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drawings/drawing2.xml" ContentType="application/vnd.openxmlformats-officedocument.drawing+xml"/>
  <Override PartName="/xl/activeX/activeX2.xml" ContentType="application/vnd.ms-office.activeX+xml"/>
  <Override PartName="/xl/activeX/activeX2.bin" ContentType="application/vnd.ms-office.activeX"/>
  <Override PartName="/xl/drawings/drawing3.xml" ContentType="application/vnd.openxmlformats-officedocument.drawing+xml"/>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drawings/drawing4.xml" ContentType="application/vnd.openxmlformats-officedocument.drawing+xml"/>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mc:AlternateContent xmlns:mc="http://schemas.openxmlformats.org/markup-compatibility/2006">
    <mc:Choice Requires="x15">
      <x15ac:absPath xmlns:x15ac="http://schemas.microsoft.com/office/spreadsheetml/2010/11/ac" url="C:\Users\iris.irving\Documents\Website Migration Files\NODES\"/>
    </mc:Choice>
  </mc:AlternateContent>
  <xr:revisionPtr revIDLastSave="0" documentId="8_{98CAFA48-2B9C-42CE-A3CD-7FD563405F54}" xr6:coauthVersionLast="41" xr6:coauthVersionMax="41" xr10:uidLastSave="{00000000-0000-0000-0000-000000000000}"/>
  <bookViews>
    <workbookView xWindow="28680" yWindow="-2310" windowWidth="19440" windowHeight="15000" tabRatio="715" xr2:uid="{00000000-000D-0000-FFFF-FFFF00000000}"/>
  </bookViews>
  <sheets>
    <sheet name="Introduction" sheetId="16" r:id="rId1"/>
    <sheet name="Instructions" sheetId="17" r:id="rId2"/>
    <sheet name="AlignTable" sheetId="15" r:id="rId3"/>
    <sheet name="ContentMap" sheetId="1" r:id="rId4"/>
    <sheet name="Marginals" sheetId="2" r:id="rId5"/>
    <sheet name="Align" sheetId="14" r:id="rId6"/>
    <sheet name="Alignment" sheetId="3" r:id="rId7"/>
    <sheet name="OutputMtx" sheetId="4" r:id="rId8"/>
    <sheet name="SheetB" sheetId="13" r:id="rId9"/>
    <sheet name="SheetC" sheetId="5" r:id="rId10"/>
    <sheet name="SheetD" sheetId="6" r:id="rId11"/>
    <sheet name="SheetE" sheetId="7" r:id="rId12"/>
    <sheet name="SheetF" sheetId="8" r:id="rId13"/>
  </sheets>
  <externalReferences>
    <externalReference r:id="rId14"/>
  </externalReferences>
  <definedNames>
    <definedName name="_xlnm.Print_Area" localSheetId="3">ContentMap!$A$1:$N$42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Q190" i="3" l="1"/>
  <c r="AR190" i="3" s="1"/>
  <c r="AP190" i="3"/>
  <c r="AS190" i="3" s="1"/>
  <c r="AQ189" i="3"/>
  <c r="AR189" i="3" s="1"/>
  <c r="AP189" i="3"/>
  <c r="AS189" i="3" s="1"/>
  <c r="AQ188" i="3"/>
  <c r="AR188" i="3" s="1"/>
  <c r="AP188" i="3"/>
  <c r="AS188" i="3" s="1"/>
  <c r="AQ177" i="3"/>
  <c r="AR177" i="3" s="1"/>
  <c r="AP177" i="3"/>
  <c r="AS177" i="3" s="1"/>
  <c r="AQ176" i="3"/>
  <c r="AR176" i="3" s="1"/>
  <c r="AP176" i="3"/>
  <c r="AS176" i="3" s="1"/>
  <c r="AQ175" i="3"/>
  <c r="AR175" i="3" s="1"/>
  <c r="AP175" i="3"/>
  <c r="AS175" i="3" s="1"/>
  <c r="AQ161" i="3"/>
  <c r="AR161" i="3" s="1"/>
  <c r="AP161" i="3"/>
  <c r="AS161" i="3" s="1"/>
  <c r="AQ160" i="3"/>
  <c r="AR160" i="3" s="1"/>
  <c r="AP160" i="3"/>
  <c r="AS160" i="3" s="1"/>
  <c r="AQ159" i="3"/>
  <c r="AR159" i="3" s="1"/>
  <c r="AP159" i="3"/>
  <c r="AS159" i="3" s="1"/>
  <c r="AQ147" i="3"/>
  <c r="AR147" i="3" s="1"/>
  <c r="AP147" i="3"/>
  <c r="AS147" i="3" s="1"/>
  <c r="AQ146" i="3"/>
  <c r="AR146" i="3" s="1"/>
  <c r="AP146" i="3"/>
  <c r="AS146" i="3" s="1"/>
  <c r="AQ145" i="3"/>
  <c r="AR145" i="3" s="1"/>
  <c r="AP145" i="3"/>
  <c r="AS145" i="3" s="1"/>
  <c r="AQ134" i="3"/>
  <c r="AR134" i="3" s="1"/>
  <c r="AP134" i="3"/>
  <c r="AS134" i="3" s="1"/>
  <c r="AQ133" i="3"/>
  <c r="AR133" i="3" s="1"/>
  <c r="AP133" i="3"/>
  <c r="AS133" i="3" s="1"/>
  <c r="AQ132" i="3"/>
  <c r="AR132" i="3" s="1"/>
  <c r="AP132" i="3"/>
  <c r="AS132" i="3" s="1"/>
  <c r="AQ122" i="3"/>
  <c r="AR122" i="3" s="1"/>
  <c r="AP122" i="3"/>
  <c r="AS122" i="3" s="1"/>
  <c r="AQ121" i="3"/>
  <c r="AR121" i="3" s="1"/>
  <c r="AP121" i="3"/>
  <c r="AS121" i="3" s="1"/>
  <c r="AQ120" i="3"/>
  <c r="AR120" i="3" s="1"/>
  <c r="AP120" i="3"/>
  <c r="AS120" i="3" s="1"/>
  <c r="AQ109" i="3"/>
  <c r="AR109" i="3" s="1"/>
  <c r="AP109" i="3"/>
  <c r="AS109" i="3" s="1"/>
  <c r="AQ108" i="3"/>
  <c r="AR108" i="3" s="1"/>
  <c r="AP108" i="3"/>
  <c r="AS108" i="3" s="1"/>
  <c r="AQ107" i="3"/>
  <c r="AR107" i="3" s="1"/>
  <c r="AP107" i="3"/>
  <c r="AS107" i="3" s="1"/>
  <c r="AQ93" i="3"/>
  <c r="AR93" i="3" s="1"/>
  <c r="AP93" i="3"/>
  <c r="AS93" i="3" s="1"/>
  <c r="AS92" i="3"/>
  <c r="AQ92" i="3"/>
  <c r="AR92" i="3" s="1"/>
  <c r="AP92" i="3"/>
  <c r="AS91" i="3"/>
  <c r="AQ91" i="3"/>
  <c r="AR91" i="3" s="1"/>
  <c r="AP91" i="3"/>
  <c r="AQ62" i="3"/>
  <c r="AR62" i="3" s="1"/>
  <c r="AP62" i="3"/>
  <c r="AS62" i="3" s="1"/>
  <c r="AQ61" i="3"/>
  <c r="AR61" i="3" s="1"/>
  <c r="AP61" i="3"/>
  <c r="AS61" i="3" s="1"/>
  <c r="AQ60" i="3"/>
  <c r="AR60" i="3" s="1"/>
  <c r="AP60" i="3"/>
  <c r="AS60" i="3" s="1"/>
  <c r="AQ48" i="3"/>
  <c r="AR48" i="3" s="1"/>
  <c r="AP48" i="3"/>
  <c r="AS48" i="3" s="1"/>
  <c r="AQ47" i="3"/>
  <c r="AR47" i="3" s="1"/>
  <c r="AP47" i="3"/>
  <c r="AS47" i="3" s="1"/>
  <c r="AQ46" i="3"/>
  <c r="AR46" i="3" s="1"/>
  <c r="AP46" i="3"/>
  <c r="AS46" i="3" s="1"/>
  <c r="AQ32" i="3"/>
  <c r="AR32" i="3" s="1"/>
  <c r="AP32" i="3"/>
  <c r="AS32" i="3" s="1"/>
  <c r="AQ31" i="3"/>
  <c r="AR31" i="3" s="1"/>
  <c r="AP31" i="3"/>
  <c r="AS31" i="3" s="1"/>
  <c r="AQ30" i="3"/>
  <c r="AR30" i="3" s="1"/>
  <c r="AP30" i="3"/>
  <c r="AS30" i="3" s="1"/>
  <c r="AQ16" i="3"/>
  <c r="AR16" i="3" s="1"/>
  <c r="AP16" i="3"/>
  <c r="AS16" i="3" s="1"/>
  <c r="AQ15" i="3"/>
  <c r="AR15" i="3" s="1"/>
  <c r="AP15" i="3"/>
  <c r="AS15" i="3" s="1"/>
  <c r="AQ14" i="3"/>
  <c r="AR14" i="3" s="1"/>
  <c r="AP14" i="3"/>
  <c r="AS14" i="3" s="1"/>
  <c r="AQ3" i="3"/>
  <c r="AR3" i="3" s="1"/>
  <c r="AP3" i="3"/>
  <c r="AS3" i="3" s="1"/>
  <c r="P202" i="4"/>
  <c r="O202" i="4"/>
  <c r="N202" i="4"/>
  <c r="M202" i="4"/>
  <c r="G202" i="4"/>
  <c r="F202" i="4"/>
  <c r="E202" i="4"/>
  <c r="D202" i="4"/>
  <c r="GE49" i="5"/>
  <c r="GE48" i="5"/>
  <c r="GE47" i="5"/>
  <c r="GE46" i="5"/>
  <c r="GE45" i="5"/>
  <c r="GE44" i="5"/>
  <c r="GE43" i="5"/>
  <c r="GE42" i="5"/>
  <c r="GE41" i="5"/>
  <c r="GE40" i="5"/>
  <c r="GE39" i="5"/>
  <c r="GE38" i="5"/>
  <c r="GE37" i="5"/>
  <c r="GE36" i="5"/>
  <c r="GE49" i="6"/>
  <c r="GE48" i="6"/>
  <c r="GE47" i="6"/>
  <c r="GE46" i="6"/>
  <c r="GE45" i="6"/>
  <c r="GE44" i="6"/>
  <c r="GE43" i="6"/>
  <c r="GE42" i="6"/>
  <c r="GE41" i="6"/>
  <c r="GE40" i="6"/>
  <c r="GE39" i="6"/>
  <c r="GE38" i="6"/>
  <c r="GE37" i="6"/>
  <c r="GE36" i="6"/>
  <c r="GE49" i="7"/>
  <c r="GE48" i="7"/>
  <c r="GE47" i="7"/>
  <c r="GE46" i="7"/>
  <c r="GE45" i="7"/>
  <c r="GE44" i="7"/>
  <c r="GE43" i="7"/>
  <c r="GE42" i="7"/>
  <c r="GE41" i="7"/>
  <c r="GE40" i="7"/>
  <c r="GE39" i="7"/>
  <c r="GE38" i="7"/>
  <c r="GE37" i="7"/>
  <c r="GE36" i="7"/>
  <c r="GE49" i="8"/>
  <c r="GE48" i="8"/>
  <c r="GE47" i="8"/>
  <c r="GE46" i="8"/>
  <c r="GE45" i="8"/>
  <c r="GE44" i="8"/>
  <c r="GE43" i="8"/>
  <c r="GE42" i="8"/>
  <c r="GE41" i="8"/>
  <c r="GE40" i="8"/>
  <c r="GE39" i="8"/>
  <c r="GE38" i="8"/>
  <c r="GE37" i="8"/>
  <c r="GE36" i="8"/>
  <c r="GE49" i="13"/>
  <c r="GE48" i="13"/>
  <c r="GE47" i="13"/>
  <c r="GE46" i="13"/>
  <c r="GE45" i="13"/>
  <c r="GE44" i="13"/>
  <c r="GE43" i="13"/>
  <c r="GE42" i="13"/>
  <c r="GE41" i="13"/>
  <c r="GE40" i="13"/>
  <c r="GE39" i="13"/>
  <c r="GE38" i="13"/>
  <c r="GE37" i="13"/>
  <c r="GE36" i="13"/>
  <c r="GE111" i="5"/>
  <c r="GE110" i="5"/>
  <c r="GE109" i="5"/>
  <c r="GE108" i="5"/>
  <c r="GE107" i="5"/>
  <c r="GE106" i="5"/>
  <c r="GE105" i="5"/>
  <c r="GE104" i="5"/>
  <c r="GE103" i="5"/>
  <c r="GE102" i="5"/>
  <c r="GE101" i="5"/>
  <c r="GE100" i="5"/>
  <c r="GE99" i="5"/>
  <c r="GE98" i="5"/>
  <c r="GE97" i="5"/>
  <c r="GE96" i="5"/>
  <c r="GE95" i="5"/>
  <c r="GE94" i="5"/>
  <c r="GE93" i="5"/>
  <c r="GE92" i="5"/>
  <c r="GE91" i="5"/>
  <c r="GE90" i="5"/>
  <c r="GE89" i="5"/>
  <c r="GE88" i="5"/>
  <c r="GE87" i="5"/>
  <c r="GE86" i="5"/>
  <c r="GE85" i="5"/>
  <c r="GE84" i="5"/>
  <c r="GE83" i="5"/>
  <c r="GE111" i="6"/>
  <c r="GE110" i="6"/>
  <c r="GE109" i="6"/>
  <c r="GE108" i="6"/>
  <c r="GE107" i="6"/>
  <c r="GE106" i="6"/>
  <c r="GE105" i="6"/>
  <c r="GE104" i="6"/>
  <c r="GE103" i="6"/>
  <c r="GE102" i="6"/>
  <c r="GE101" i="6"/>
  <c r="GE100" i="6"/>
  <c r="GE99" i="6"/>
  <c r="GE98" i="6"/>
  <c r="GE97" i="6"/>
  <c r="GE96" i="6"/>
  <c r="GE95" i="6"/>
  <c r="GE94" i="6"/>
  <c r="GE93" i="6"/>
  <c r="GE92" i="6"/>
  <c r="GE91" i="6"/>
  <c r="GE90" i="6"/>
  <c r="GE89" i="6"/>
  <c r="GE88" i="6"/>
  <c r="GE87" i="6"/>
  <c r="GE86" i="6"/>
  <c r="GE85" i="6"/>
  <c r="GE84" i="6"/>
  <c r="GE83" i="6"/>
  <c r="GE111" i="7"/>
  <c r="GE110" i="7"/>
  <c r="GE109" i="7"/>
  <c r="GE108" i="7"/>
  <c r="GE107" i="7"/>
  <c r="GE106" i="7"/>
  <c r="GE105" i="7"/>
  <c r="GE104" i="7"/>
  <c r="GE103" i="7"/>
  <c r="GE102" i="7"/>
  <c r="GE101" i="7"/>
  <c r="GE100" i="7"/>
  <c r="GE99" i="7"/>
  <c r="GE98" i="7"/>
  <c r="GE97" i="7"/>
  <c r="GE96" i="7"/>
  <c r="GE95" i="7"/>
  <c r="GE94" i="7"/>
  <c r="GE93" i="7"/>
  <c r="GE92" i="7"/>
  <c r="GE91" i="7"/>
  <c r="GE90" i="7"/>
  <c r="GE89" i="7"/>
  <c r="GE88" i="7"/>
  <c r="GE87" i="7"/>
  <c r="GE86" i="7"/>
  <c r="GE85" i="7"/>
  <c r="GE84" i="7"/>
  <c r="GE83" i="7"/>
  <c r="GE111" i="8"/>
  <c r="GE110" i="8"/>
  <c r="GE109" i="8"/>
  <c r="GE108" i="8"/>
  <c r="GE107" i="8"/>
  <c r="GE106" i="8"/>
  <c r="GE105" i="8"/>
  <c r="GE104" i="8"/>
  <c r="GE103" i="8"/>
  <c r="GE102" i="8"/>
  <c r="GE101" i="8"/>
  <c r="GE100" i="8"/>
  <c r="GE99" i="8"/>
  <c r="GE98" i="8"/>
  <c r="GE97" i="8"/>
  <c r="GE96" i="8"/>
  <c r="GE95" i="8"/>
  <c r="GE94" i="8"/>
  <c r="GE93" i="8"/>
  <c r="GE92" i="8"/>
  <c r="GE91" i="8"/>
  <c r="GE90" i="8"/>
  <c r="GE89" i="8"/>
  <c r="GE88" i="8"/>
  <c r="GE87" i="8"/>
  <c r="GE86" i="8"/>
  <c r="GE85" i="8"/>
  <c r="GE84" i="8"/>
  <c r="GE83" i="8"/>
  <c r="GE111" i="13"/>
  <c r="GE110" i="13"/>
  <c r="GE109" i="13"/>
  <c r="GE108" i="13"/>
  <c r="GE107" i="13"/>
  <c r="GE106" i="13"/>
  <c r="GE105" i="13"/>
  <c r="GE104" i="13"/>
  <c r="GE103" i="13"/>
  <c r="GE102" i="13"/>
  <c r="GE101" i="13"/>
  <c r="GE100" i="13"/>
  <c r="GE99" i="13"/>
  <c r="GE98" i="13"/>
  <c r="GE97" i="13"/>
  <c r="GE96" i="13"/>
  <c r="GE95" i="13"/>
  <c r="GE94" i="13"/>
  <c r="GE93" i="13"/>
  <c r="GE92" i="13"/>
  <c r="GE91" i="13"/>
  <c r="GE90" i="13"/>
  <c r="GE89" i="13"/>
  <c r="GE88" i="13"/>
  <c r="GE87" i="13"/>
  <c r="GE86" i="13"/>
  <c r="GE85" i="13"/>
  <c r="GE84" i="13"/>
  <c r="GE83" i="13"/>
  <c r="GT41" i="5"/>
  <c r="GS41" i="5"/>
  <c r="GR41" i="5"/>
  <c r="GQ41" i="5"/>
  <c r="GP41" i="5"/>
  <c r="GO41" i="5"/>
  <c r="GN41" i="5"/>
  <c r="GM41" i="5"/>
  <c r="GL41" i="5"/>
  <c r="GK41" i="5"/>
  <c r="GJ41" i="5"/>
  <c r="GI41" i="5"/>
  <c r="GH41" i="5"/>
  <c r="GG41" i="5"/>
  <c r="GF41" i="5"/>
  <c r="GT40" i="5"/>
  <c r="GS40" i="5"/>
  <c r="GR40" i="5"/>
  <c r="GQ40" i="5"/>
  <c r="GP40" i="5"/>
  <c r="GO40" i="5"/>
  <c r="GN40" i="5"/>
  <c r="GM40" i="5"/>
  <c r="GL40" i="5"/>
  <c r="GK40" i="5"/>
  <c r="GJ40" i="5"/>
  <c r="GI40" i="5"/>
  <c r="GH40" i="5"/>
  <c r="GG40" i="5"/>
  <c r="GF40" i="5"/>
  <c r="GT39" i="5"/>
  <c r="GS39" i="5"/>
  <c r="GR39" i="5"/>
  <c r="GQ39" i="5"/>
  <c r="GP39" i="5"/>
  <c r="GO39" i="5"/>
  <c r="GN39" i="5"/>
  <c r="GM39" i="5"/>
  <c r="GL39" i="5"/>
  <c r="GK39" i="5"/>
  <c r="GJ39" i="5"/>
  <c r="GI39" i="5"/>
  <c r="GH39" i="5"/>
  <c r="GG39" i="5"/>
  <c r="GF39" i="5"/>
  <c r="GT38" i="5"/>
  <c r="GS38" i="5"/>
  <c r="GR38" i="5"/>
  <c r="GQ38" i="5"/>
  <c r="GP38" i="5"/>
  <c r="GO38" i="5"/>
  <c r="GN38" i="5"/>
  <c r="GM38" i="5"/>
  <c r="GL38" i="5"/>
  <c r="GK38" i="5"/>
  <c r="GJ38" i="5"/>
  <c r="GI38" i="5"/>
  <c r="GH38" i="5"/>
  <c r="GG38" i="5"/>
  <c r="GF38" i="5"/>
  <c r="GT37" i="5"/>
  <c r="GS37" i="5"/>
  <c r="GR37" i="5"/>
  <c r="GQ37" i="5"/>
  <c r="GP37" i="5"/>
  <c r="GO37" i="5"/>
  <c r="GN37" i="5"/>
  <c r="GM37" i="5"/>
  <c r="GL37" i="5"/>
  <c r="GK37" i="5"/>
  <c r="GJ37" i="5"/>
  <c r="GI37" i="5"/>
  <c r="GH37" i="5"/>
  <c r="GG37" i="5"/>
  <c r="GF37" i="5"/>
  <c r="GT41" i="6"/>
  <c r="GS41" i="6"/>
  <c r="GR41" i="6"/>
  <c r="GQ41" i="6"/>
  <c r="GP41" i="6"/>
  <c r="GO41" i="6"/>
  <c r="GN41" i="6"/>
  <c r="GM41" i="6"/>
  <c r="GL41" i="6"/>
  <c r="GK41" i="6"/>
  <c r="GJ41" i="6"/>
  <c r="GI41" i="6"/>
  <c r="GH41" i="6"/>
  <c r="GG41" i="6"/>
  <c r="GF41" i="6"/>
  <c r="GT40" i="6"/>
  <c r="GS40" i="6"/>
  <c r="GR40" i="6"/>
  <c r="GQ40" i="6"/>
  <c r="GP40" i="6"/>
  <c r="GO40" i="6"/>
  <c r="GN40" i="6"/>
  <c r="GM40" i="6"/>
  <c r="GL40" i="6"/>
  <c r="GK40" i="6"/>
  <c r="GJ40" i="6"/>
  <c r="GI40" i="6"/>
  <c r="GH40" i="6"/>
  <c r="GG40" i="6"/>
  <c r="GF40" i="6"/>
  <c r="GT39" i="6"/>
  <c r="GS39" i="6"/>
  <c r="GR39" i="6"/>
  <c r="GQ39" i="6"/>
  <c r="GP39" i="6"/>
  <c r="GO39" i="6"/>
  <c r="GN39" i="6"/>
  <c r="GM39" i="6"/>
  <c r="GL39" i="6"/>
  <c r="GK39" i="6"/>
  <c r="GJ39" i="6"/>
  <c r="GI39" i="6"/>
  <c r="GH39" i="6"/>
  <c r="GG39" i="6"/>
  <c r="GF39" i="6"/>
  <c r="GT38" i="6"/>
  <c r="GS38" i="6"/>
  <c r="GR38" i="6"/>
  <c r="GQ38" i="6"/>
  <c r="GP38" i="6"/>
  <c r="GO38" i="6"/>
  <c r="GN38" i="6"/>
  <c r="GM38" i="6"/>
  <c r="GL38" i="6"/>
  <c r="GK38" i="6"/>
  <c r="GJ38" i="6"/>
  <c r="GI38" i="6"/>
  <c r="GH38" i="6"/>
  <c r="GG38" i="6"/>
  <c r="GF38" i="6"/>
  <c r="GT37" i="6"/>
  <c r="GS37" i="6"/>
  <c r="GR37" i="6"/>
  <c r="GQ37" i="6"/>
  <c r="GP37" i="6"/>
  <c r="GO37" i="6"/>
  <c r="GN37" i="6"/>
  <c r="GM37" i="6"/>
  <c r="GL37" i="6"/>
  <c r="GK37" i="6"/>
  <c r="GJ37" i="6"/>
  <c r="GI37" i="6"/>
  <c r="GH37" i="6"/>
  <c r="GG37" i="6"/>
  <c r="GF37" i="6"/>
  <c r="GT41" i="7"/>
  <c r="GS41" i="7"/>
  <c r="GR41" i="7"/>
  <c r="GQ41" i="7"/>
  <c r="GP41" i="7"/>
  <c r="GO41" i="7"/>
  <c r="GN41" i="7"/>
  <c r="GM41" i="7"/>
  <c r="GL41" i="7"/>
  <c r="GK41" i="7"/>
  <c r="GJ41" i="7"/>
  <c r="GI41" i="7"/>
  <c r="GH41" i="7"/>
  <c r="GG41" i="7"/>
  <c r="GF41" i="7"/>
  <c r="GT40" i="7"/>
  <c r="GS40" i="7"/>
  <c r="GR40" i="7"/>
  <c r="GQ40" i="7"/>
  <c r="GP40" i="7"/>
  <c r="GO40" i="7"/>
  <c r="GN40" i="7"/>
  <c r="GM40" i="7"/>
  <c r="GL40" i="7"/>
  <c r="GK40" i="7"/>
  <c r="GJ40" i="7"/>
  <c r="GI40" i="7"/>
  <c r="GH40" i="7"/>
  <c r="GG40" i="7"/>
  <c r="GF40" i="7"/>
  <c r="GT39" i="7"/>
  <c r="GS39" i="7"/>
  <c r="GR39" i="7"/>
  <c r="GQ39" i="7"/>
  <c r="GP39" i="7"/>
  <c r="GO39" i="7"/>
  <c r="GN39" i="7"/>
  <c r="GM39" i="7"/>
  <c r="GL39" i="7"/>
  <c r="GK39" i="7"/>
  <c r="GJ39" i="7"/>
  <c r="GI39" i="7"/>
  <c r="GH39" i="7"/>
  <c r="GG39" i="7"/>
  <c r="GF39" i="7"/>
  <c r="GT38" i="7"/>
  <c r="GS38" i="7"/>
  <c r="GR38" i="7"/>
  <c r="GQ38" i="7"/>
  <c r="GP38" i="7"/>
  <c r="GO38" i="7"/>
  <c r="GN38" i="7"/>
  <c r="GM38" i="7"/>
  <c r="GL38" i="7"/>
  <c r="GK38" i="7"/>
  <c r="GJ38" i="7"/>
  <c r="GI38" i="7"/>
  <c r="GH38" i="7"/>
  <c r="GG38" i="7"/>
  <c r="GF38" i="7"/>
  <c r="GT37" i="7"/>
  <c r="GS37" i="7"/>
  <c r="GR37" i="7"/>
  <c r="GQ37" i="7"/>
  <c r="GP37" i="7"/>
  <c r="GO37" i="7"/>
  <c r="GN37" i="7"/>
  <c r="GM37" i="7"/>
  <c r="GL37" i="7"/>
  <c r="GK37" i="7"/>
  <c r="GJ37" i="7"/>
  <c r="GI37" i="7"/>
  <c r="GH37" i="7"/>
  <c r="GG37" i="7"/>
  <c r="GF37" i="7"/>
  <c r="GT41" i="8"/>
  <c r="GS41" i="8"/>
  <c r="GR41" i="8"/>
  <c r="GQ41" i="8"/>
  <c r="GP41" i="8"/>
  <c r="GO41" i="8"/>
  <c r="GN41" i="8"/>
  <c r="GM41" i="8"/>
  <c r="GL41" i="8"/>
  <c r="GK41" i="8"/>
  <c r="GJ41" i="8"/>
  <c r="GI41" i="8"/>
  <c r="GH41" i="8"/>
  <c r="GG41" i="8"/>
  <c r="GF41" i="8"/>
  <c r="GT40" i="8"/>
  <c r="GS40" i="8"/>
  <c r="GR40" i="8"/>
  <c r="GQ40" i="8"/>
  <c r="GP40" i="8"/>
  <c r="GO40" i="8"/>
  <c r="GN40" i="8"/>
  <c r="GM40" i="8"/>
  <c r="GL40" i="8"/>
  <c r="GK40" i="8"/>
  <c r="GJ40" i="8"/>
  <c r="GI40" i="8"/>
  <c r="GH40" i="8"/>
  <c r="GG40" i="8"/>
  <c r="GF40" i="8"/>
  <c r="GT39" i="8"/>
  <c r="GS39" i="8"/>
  <c r="GR39" i="8"/>
  <c r="GQ39" i="8"/>
  <c r="GP39" i="8"/>
  <c r="GO39" i="8"/>
  <c r="GN39" i="8"/>
  <c r="GM39" i="8"/>
  <c r="GL39" i="8"/>
  <c r="GK39" i="8"/>
  <c r="GJ39" i="8"/>
  <c r="GI39" i="8"/>
  <c r="GH39" i="8"/>
  <c r="GG39" i="8"/>
  <c r="GF39" i="8"/>
  <c r="GT38" i="8"/>
  <c r="GS38" i="8"/>
  <c r="GR38" i="8"/>
  <c r="GQ38" i="8"/>
  <c r="GP38" i="8"/>
  <c r="GO38" i="8"/>
  <c r="GN38" i="8"/>
  <c r="GM38" i="8"/>
  <c r="GL38" i="8"/>
  <c r="GK38" i="8"/>
  <c r="GJ38" i="8"/>
  <c r="GI38" i="8"/>
  <c r="GH38" i="8"/>
  <c r="GG38" i="8"/>
  <c r="GF38" i="8"/>
  <c r="GT37" i="8"/>
  <c r="GS37" i="8"/>
  <c r="GR37" i="8"/>
  <c r="GQ37" i="8"/>
  <c r="GP37" i="8"/>
  <c r="GO37" i="8"/>
  <c r="GN37" i="8"/>
  <c r="GM37" i="8"/>
  <c r="GL37" i="8"/>
  <c r="GK37" i="8"/>
  <c r="GJ37" i="8"/>
  <c r="GI37" i="8"/>
  <c r="GH37" i="8"/>
  <c r="GG37" i="8"/>
  <c r="GF37" i="8"/>
  <c r="GT41" i="13"/>
  <c r="GS41" i="13"/>
  <c r="GR41" i="13"/>
  <c r="GQ41" i="13"/>
  <c r="GP41" i="13"/>
  <c r="GO41" i="13"/>
  <c r="GN41" i="13"/>
  <c r="GM41" i="13"/>
  <c r="GL41" i="13"/>
  <c r="GK41" i="13"/>
  <c r="GJ41" i="13"/>
  <c r="GI41" i="13"/>
  <c r="GH41" i="13"/>
  <c r="GG41" i="13"/>
  <c r="GF41" i="13"/>
  <c r="GT40" i="13"/>
  <c r="GS40" i="13"/>
  <c r="GR40" i="13"/>
  <c r="GQ40" i="13"/>
  <c r="GP40" i="13"/>
  <c r="GO40" i="13"/>
  <c r="GN40" i="13"/>
  <c r="GM40" i="13"/>
  <c r="GL40" i="13"/>
  <c r="GK40" i="13"/>
  <c r="GJ40" i="13"/>
  <c r="GI40" i="13"/>
  <c r="GH40" i="13"/>
  <c r="GG40" i="13"/>
  <c r="GF40" i="13"/>
  <c r="GT39" i="13"/>
  <c r="GS39" i="13"/>
  <c r="GR39" i="13"/>
  <c r="GQ39" i="13"/>
  <c r="GP39" i="13"/>
  <c r="GO39" i="13"/>
  <c r="GN39" i="13"/>
  <c r="GM39" i="13"/>
  <c r="GL39" i="13"/>
  <c r="GK39" i="13"/>
  <c r="GJ39" i="13"/>
  <c r="GI39" i="13"/>
  <c r="GH39" i="13"/>
  <c r="GG39" i="13"/>
  <c r="GF39" i="13"/>
  <c r="GT38" i="13"/>
  <c r="GS38" i="13"/>
  <c r="GR38" i="13"/>
  <c r="GQ38" i="13"/>
  <c r="GP38" i="13"/>
  <c r="GO38" i="13"/>
  <c r="GN38" i="13"/>
  <c r="GM38" i="13"/>
  <c r="GL38" i="13"/>
  <c r="GK38" i="13"/>
  <c r="GJ38" i="13"/>
  <c r="GI38" i="13"/>
  <c r="GH38" i="13"/>
  <c r="GG38" i="13"/>
  <c r="GF38" i="13"/>
  <c r="GT37" i="13"/>
  <c r="GS37" i="13"/>
  <c r="GR37" i="13"/>
  <c r="GQ37" i="13"/>
  <c r="GP37" i="13"/>
  <c r="GO37" i="13"/>
  <c r="GN37" i="13"/>
  <c r="GM37" i="13"/>
  <c r="GL37" i="13"/>
  <c r="GK37" i="13"/>
  <c r="GJ37" i="13"/>
  <c r="GI37" i="13"/>
  <c r="GH37" i="13"/>
  <c r="GG37" i="13"/>
  <c r="GF37" i="13"/>
  <c r="C205" i="3" l="1"/>
  <c r="GD17" i="7" l="1"/>
  <c r="DF17" i="7" s="1"/>
  <c r="GD17" i="8"/>
  <c r="GD17" i="13"/>
  <c r="AT17" i="13" s="1"/>
  <c r="GD17" i="5"/>
  <c r="GD17" i="6"/>
  <c r="AT17" i="6" s="1"/>
  <c r="GE32" i="5"/>
  <c r="GE32" i="6"/>
  <c r="GE32" i="7"/>
  <c r="GE32" i="8"/>
  <c r="GE32" i="13"/>
  <c r="BL190" i="3"/>
  <c r="BK190" i="3"/>
  <c r="BJ190" i="3"/>
  <c r="BI190" i="3"/>
  <c r="BH190" i="3"/>
  <c r="BL189" i="3"/>
  <c r="BK189" i="3"/>
  <c r="BJ189" i="3"/>
  <c r="BI189" i="3"/>
  <c r="BH189" i="3"/>
  <c r="BL188" i="3"/>
  <c r="BK188" i="3"/>
  <c r="BJ188" i="3"/>
  <c r="BI188" i="3"/>
  <c r="BH188" i="3"/>
  <c r="BL177" i="3"/>
  <c r="BK177" i="3"/>
  <c r="BJ177" i="3"/>
  <c r="BI177" i="3"/>
  <c r="BH177" i="3"/>
  <c r="BL176" i="3"/>
  <c r="BK176" i="3"/>
  <c r="BJ176" i="3"/>
  <c r="BI176" i="3"/>
  <c r="BH176" i="3"/>
  <c r="BL175" i="3"/>
  <c r="BK175" i="3"/>
  <c r="BJ175" i="3"/>
  <c r="BI175" i="3"/>
  <c r="BH175" i="3"/>
  <c r="BL161" i="3"/>
  <c r="BK161" i="3"/>
  <c r="BJ161" i="3"/>
  <c r="BI161" i="3"/>
  <c r="BH161" i="3"/>
  <c r="BL160" i="3"/>
  <c r="BK160" i="3"/>
  <c r="BJ160" i="3"/>
  <c r="BI160" i="3"/>
  <c r="BH160" i="3"/>
  <c r="BL159" i="3"/>
  <c r="BK159" i="3"/>
  <c r="BJ159" i="3"/>
  <c r="BI159" i="3"/>
  <c r="BH159" i="3"/>
  <c r="BL147" i="3"/>
  <c r="BK147" i="3"/>
  <c r="BJ147" i="3"/>
  <c r="BI147" i="3"/>
  <c r="BH147" i="3"/>
  <c r="BL146" i="3"/>
  <c r="BK146" i="3"/>
  <c r="BJ146" i="3"/>
  <c r="BI146" i="3"/>
  <c r="BH146" i="3"/>
  <c r="BL145" i="3"/>
  <c r="BK145" i="3"/>
  <c r="BJ145" i="3"/>
  <c r="BI145" i="3"/>
  <c r="BH145" i="3"/>
  <c r="BL134" i="3"/>
  <c r="BK134" i="3"/>
  <c r="BJ134" i="3"/>
  <c r="BI134" i="3"/>
  <c r="BH134" i="3"/>
  <c r="BL133" i="3"/>
  <c r="BK133" i="3"/>
  <c r="BJ133" i="3"/>
  <c r="BI133" i="3"/>
  <c r="BH133" i="3"/>
  <c r="BL132" i="3"/>
  <c r="BK132" i="3"/>
  <c r="BJ132" i="3"/>
  <c r="BI132" i="3"/>
  <c r="BH132" i="3"/>
  <c r="BL122" i="3"/>
  <c r="BK122" i="3"/>
  <c r="BJ122" i="3"/>
  <c r="BI122" i="3"/>
  <c r="BH122" i="3"/>
  <c r="BL121" i="3"/>
  <c r="BK121" i="3"/>
  <c r="BJ121" i="3"/>
  <c r="BI121" i="3"/>
  <c r="BH121" i="3"/>
  <c r="BL120" i="3"/>
  <c r="BK120" i="3"/>
  <c r="BJ120" i="3"/>
  <c r="BI120" i="3"/>
  <c r="BH120" i="3"/>
  <c r="BL109" i="3"/>
  <c r="BK109" i="3"/>
  <c r="BJ109" i="3"/>
  <c r="BI109" i="3"/>
  <c r="BH109" i="3"/>
  <c r="BL108" i="3"/>
  <c r="BK108" i="3"/>
  <c r="BJ108" i="3"/>
  <c r="BI108" i="3"/>
  <c r="BH108" i="3"/>
  <c r="BL107" i="3"/>
  <c r="BK107" i="3"/>
  <c r="BJ107" i="3"/>
  <c r="BI107" i="3"/>
  <c r="BH107" i="3"/>
  <c r="BL93" i="3"/>
  <c r="BK93" i="3"/>
  <c r="BJ93" i="3"/>
  <c r="BI93" i="3"/>
  <c r="BH93" i="3"/>
  <c r="BL92" i="3"/>
  <c r="BK92" i="3"/>
  <c r="BJ92" i="3"/>
  <c r="BI92" i="3"/>
  <c r="BH92" i="3"/>
  <c r="BL91" i="3"/>
  <c r="BK91" i="3"/>
  <c r="BJ91" i="3"/>
  <c r="BI91" i="3"/>
  <c r="BH91" i="3"/>
  <c r="BL72" i="3"/>
  <c r="BK72" i="3"/>
  <c r="BJ72" i="3"/>
  <c r="BI72" i="3"/>
  <c r="BH72" i="3"/>
  <c r="AD72" i="3"/>
  <c r="AQ72" i="3" s="1"/>
  <c r="AR72" i="3" s="1"/>
  <c r="AC72" i="3"/>
  <c r="BL71" i="3"/>
  <c r="BK71" i="3"/>
  <c r="BJ71" i="3"/>
  <c r="BI71" i="3"/>
  <c r="BH71" i="3"/>
  <c r="AD71" i="3"/>
  <c r="AQ71" i="3" s="1"/>
  <c r="AR71" i="3" s="1"/>
  <c r="AC71" i="3"/>
  <c r="AP71" i="3" s="1"/>
  <c r="AS71" i="3" s="1"/>
  <c r="BL70" i="3"/>
  <c r="BK70" i="3"/>
  <c r="BJ70" i="3"/>
  <c r="BI70" i="3"/>
  <c r="BH70" i="3"/>
  <c r="AD70" i="3"/>
  <c r="AQ70" i="3" s="1"/>
  <c r="AR70" i="3" s="1"/>
  <c r="AC70" i="3"/>
  <c r="BL62" i="3"/>
  <c r="BK62" i="3"/>
  <c r="BJ62" i="3"/>
  <c r="BI62" i="3"/>
  <c r="BH62" i="3"/>
  <c r="BL61" i="3"/>
  <c r="BK61" i="3"/>
  <c r="BJ61" i="3"/>
  <c r="BI61" i="3"/>
  <c r="BH61" i="3"/>
  <c r="BL60" i="3"/>
  <c r="BK60" i="3"/>
  <c r="BJ60" i="3"/>
  <c r="BI60" i="3"/>
  <c r="BH60" i="3"/>
  <c r="BL48" i="3"/>
  <c r="BK48" i="3"/>
  <c r="BJ48" i="3"/>
  <c r="BI48" i="3"/>
  <c r="BH48" i="3"/>
  <c r="BL47" i="3"/>
  <c r="BK47" i="3"/>
  <c r="BJ47" i="3"/>
  <c r="BI47" i="3"/>
  <c r="BH47" i="3"/>
  <c r="BL46" i="3"/>
  <c r="BK46" i="3"/>
  <c r="BJ46" i="3"/>
  <c r="BI46" i="3"/>
  <c r="BH46" i="3"/>
  <c r="BL32" i="3"/>
  <c r="BK32" i="3"/>
  <c r="BJ32" i="3"/>
  <c r="BI32" i="3"/>
  <c r="BH32" i="3"/>
  <c r="BL31" i="3"/>
  <c r="BK31" i="3"/>
  <c r="BJ31" i="3"/>
  <c r="BI31" i="3"/>
  <c r="BH31" i="3"/>
  <c r="BL30" i="3"/>
  <c r="BK30" i="3"/>
  <c r="BJ30" i="3"/>
  <c r="BI30" i="3"/>
  <c r="BH30" i="3"/>
  <c r="BL16" i="3"/>
  <c r="BK16" i="3"/>
  <c r="BJ16" i="3"/>
  <c r="BI16" i="3"/>
  <c r="BH16" i="3"/>
  <c r="BL15" i="3"/>
  <c r="BK15" i="3"/>
  <c r="BJ15" i="3"/>
  <c r="BI15" i="3"/>
  <c r="BH15" i="3"/>
  <c r="BL14" i="3"/>
  <c r="BK14" i="3"/>
  <c r="BJ14" i="3"/>
  <c r="BI14" i="3"/>
  <c r="BH14" i="3"/>
  <c r="GS17" i="6"/>
  <c r="GQ17" i="6"/>
  <c r="GP17" i="8"/>
  <c r="GQ17" i="13"/>
  <c r="GS17" i="5"/>
  <c r="GQ17" i="5"/>
  <c r="DM16" i="6"/>
  <c r="DL16" i="6"/>
  <c r="DK16" i="6"/>
  <c r="DJ16" i="6"/>
  <c r="DI16" i="6"/>
  <c r="DH16" i="6"/>
  <c r="DG16" i="6"/>
  <c r="DF16" i="6"/>
  <c r="DE16" i="6"/>
  <c r="DD16" i="6"/>
  <c r="DC16" i="6"/>
  <c r="DB16" i="6"/>
  <c r="DA16" i="6"/>
  <c r="CZ16" i="6"/>
  <c r="CY16" i="6"/>
  <c r="CX16" i="6"/>
  <c r="CW16" i="6"/>
  <c r="CV16" i="6"/>
  <c r="CU16" i="6"/>
  <c r="CT16" i="6"/>
  <c r="CS16" i="6"/>
  <c r="CR16" i="6"/>
  <c r="CQ16" i="6"/>
  <c r="CP16" i="6"/>
  <c r="CO16" i="6"/>
  <c r="CN16" i="6"/>
  <c r="CM16" i="6"/>
  <c r="CL16" i="6"/>
  <c r="CK16" i="6"/>
  <c r="CJ16" i="6"/>
  <c r="CI16" i="6"/>
  <c r="CH16" i="6"/>
  <c r="CG16" i="6"/>
  <c r="CF16" i="6"/>
  <c r="CE16" i="6"/>
  <c r="GL16" i="6" s="1"/>
  <c r="CD16" i="6"/>
  <c r="CC16" i="6"/>
  <c r="CB16" i="6"/>
  <c r="CA16" i="6"/>
  <c r="BZ16" i="6"/>
  <c r="BY16" i="6"/>
  <c r="BX16" i="6"/>
  <c r="BW16" i="6"/>
  <c r="BV16" i="6"/>
  <c r="BU16" i="6"/>
  <c r="BT16" i="6"/>
  <c r="BS16" i="6"/>
  <c r="BR16" i="6"/>
  <c r="BQ16" i="6"/>
  <c r="BP16" i="6"/>
  <c r="BO16" i="6"/>
  <c r="BN16" i="6"/>
  <c r="BM16" i="6"/>
  <c r="BL16" i="6"/>
  <c r="BK16" i="6"/>
  <c r="BJ16" i="6"/>
  <c r="BI16" i="6"/>
  <c r="BH16" i="6"/>
  <c r="BG16" i="6"/>
  <c r="GJ16" i="6" s="1"/>
  <c r="BF16" i="6"/>
  <c r="BE16" i="6"/>
  <c r="BD16" i="6"/>
  <c r="BC16" i="6"/>
  <c r="BB16" i="6"/>
  <c r="BA16" i="6"/>
  <c r="AZ16" i="6"/>
  <c r="AY16" i="6"/>
  <c r="AX16" i="6"/>
  <c r="AW16" i="6"/>
  <c r="AV16" i="6"/>
  <c r="AU16" i="6"/>
  <c r="AT16" i="6"/>
  <c r="DM15" i="6"/>
  <c r="DL15" i="6"/>
  <c r="DK15" i="6"/>
  <c r="DJ15" i="6"/>
  <c r="DI15" i="6"/>
  <c r="DH15" i="6"/>
  <c r="DG15" i="6"/>
  <c r="DF15" i="6"/>
  <c r="DE15" i="6"/>
  <c r="DD15" i="6"/>
  <c r="DC15" i="6"/>
  <c r="DB15" i="6"/>
  <c r="DA15" i="6"/>
  <c r="CZ15" i="6"/>
  <c r="CY15" i="6"/>
  <c r="CX15" i="6"/>
  <c r="CW15" i="6"/>
  <c r="CV15" i="6"/>
  <c r="CU15" i="6"/>
  <c r="CT15" i="6"/>
  <c r="CS15" i="6"/>
  <c r="CR15" i="6"/>
  <c r="CQ15" i="6"/>
  <c r="CP15" i="6"/>
  <c r="CO15" i="6"/>
  <c r="CN15" i="6"/>
  <c r="CM15" i="6"/>
  <c r="CL15" i="6"/>
  <c r="CK15" i="6"/>
  <c r="CJ15" i="6"/>
  <c r="CI15" i="6"/>
  <c r="CH15" i="6"/>
  <c r="CG15" i="6"/>
  <c r="CF15" i="6"/>
  <c r="CE15" i="6"/>
  <c r="CD15" i="6"/>
  <c r="CC15" i="6"/>
  <c r="CB15" i="6"/>
  <c r="CA15" i="6"/>
  <c r="BZ15" i="6"/>
  <c r="BY15" i="6"/>
  <c r="BX15" i="6"/>
  <c r="BW15" i="6"/>
  <c r="GK15" i="6" s="1"/>
  <c r="BV15" i="6"/>
  <c r="BU15" i="6"/>
  <c r="BT15" i="6"/>
  <c r="BS15" i="6"/>
  <c r="BR15" i="6"/>
  <c r="BQ15" i="6"/>
  <c r="BP15" i="6"/>
  <c r="BO15" i="6"/>
  <c r="BN15" i="6"/>
  <c r="BM15" i="6"/>
  <c r="BL15" i="6"/>
  <c r="BK15" i="6"/>
  <c r="BJ15" i="6"/>
  <c r="BI15" i="6"/>
  <c r="BH15" i="6"/>
  <c r="BG15" i="6"/>
  <c r="BF15" i="6"/>
  <c r="BE15" i="6"/>
  <c r="BD15" i="6"/>
  <c r="BC15" i="6"/>
  <c r="BB15" i="6"/>
  <c r="BA15" i="6"/>
  <c r="AZ15" i="6"/>
  <c r="AY15" i="6"/>
  <c r="AX15" i="6"/>
  <c r="AW15" i="6"/>
  <c r="AV15" i="6"/>
  <c r="AU15" i="6"/>
  <c r="AT15" i="6"/>
  <c r="DM14" i="6"/>
  <c r="DL14" i="6"/>
  <c r="DK14" i="6"/>
  <c r="DJ14" i="6"/>
  <c r="DI14" i="6"/>
  <c r="DH14" i="6"/>
  <c r="DG14" i="6"/>
  <c r="DF14" i="6"/>
  <c r="DE14" i="6"/>
  <c r="DD14" i="6"/>
  <c r="DC14" i="6"/>
  <c r="GN14" i="6" s="1"/>
  <c r="DB14" i="6"/>
  <c r="DA14" i="6"/>
  <c r="CZ14" i="6"/>
  <c r="CY14" i="6"/>
  <c r="CX14" i="6"/>
  <c r="CW14" i="6"/>
  <c r="CV14" i="6"/>
  <c r="CU14" i="6"/>
  <c r="CT14" i="6"/>
  <c r="CS14" i="6"/>
  <c r="CR14" i="6"/>
  <c r="CQ14" i="6"/>
  <c r="CP14" i="6"/>
  <c r="CO14" i="6"/>
  <c r="CN14" i="6"/>
  <c r="CM14" i="6"/>
  <c r="CL14" i="6"/>
  <c r="CK14" i="6"/>
  <c r="CJ14" i="6"/>
  <c r="CI14" i="6"/>
  <c r="CH14" i="6"/>
  <c r="CG14" i="6"/>
  <c r="CF14" i="6"/>
  <c r="CE14" i="6"/>
  <c r="CD14" i="6"/>
  <c r="CC14" i="6"/>
  <c r="CB14" i="6"/>
  <c r="CA14" i="6"/>
  <c r="BZ14" i="6"/>
  <c r="BY14" i="6"/>
  <c r="BX14" i="6"/>
  <c r="BW14" i="6"/>
  <c r="BV14" i="6"/>
  <c r="BU14" i="6"/>
  <c r="BT14" i="6"/>
  <c r="BS14" i="6"/>
  <c r="BR14" i="6"/>
  <c r="BQ14" i="6"/>
  <c r="BP14" i="6"/>
  <c r="BO14" i="6"/>
  <c r="BN14" i="6"/>
  <c r="BM14" i="6"/>
  <c r="BL14" i="6"/>
  <c r="BK14" i="6"/>
  <c r="BJ14" i="6"/>
  <c r="BI14" i="6"/>
  <c r="BH14" i="6"/>
  <c r="BG14" i="6"/>
  <c r="GJ14" i="6" s="1"/>
  <c r="BF14" i="6"/>
  <c r="BE14" i="6"/>
  <c r="BD14" i="6"/>
  <c r="BC14" i="6"/>
  <c r="BB14" i="6"/>
  <c r="BA14" i="6"/>
  <c r="AZ14" i="6"/>
  <c r="AY14" i="6"/>
  <c r="AX14" i="6"/>
  <c r="AW14" i="6"/>
  <c r="AV14" i="6"/>
  <c r="AU14" i="6"/>
  <c r="AT14" i="6"/>
  <c r="DM13" i="6"/>
  <c r="DL13" i="6"/>
  <c r="DK13" i="6"/>
  <c r="DJ13" i="6"/>
  <c r="DI13" i="6"/>
  <c r="DH13" i="6"/>
  <c r="DG13" i="6"/>
  <c r="DF13" i="6"/>
  <c r="DE13" i="6"/>
  <c r="DD13" i="6"/>
  <c r="DC13" i="6"/>
  <c r="DB13" i="6"/>
  <c r="DA13" i="6"/>
  <c r="CZ13" i="6"/>
  <c r="CY13" i="6"/>
  <c r="CX13" i="6"/>
  <c r="CW13" i="6"/>
  <c r="CV13" i="6"/>
  <c r="CU13" i="6"/>
  <c r="CT13" i="6"/>
  <c r="CS13" i="6"/>
  <c r="CR13" i="6"/>
  <c r="CQ13" i="6"/>
  <c r="CP13" i="6"/>
  <c r="CO13" i="6"/>
  <c r="CN13" i="6"/>
  <c r="CM13" i="6"/>
  <c r="CL13" i="6"/>
  <c r="CK13" i="6"/>
  <c r="CJ13" i="6"/>
  <c r="CI13" i="6"/>
  <c r="CH13" i="6"/>
  <c r="CG13" i="6"/>
  <c r="CF13" i="6"/>
  <c r="CE13" i="6"/>
  <c r="CD13" i="6"/>
  <c r="CC13" i="6"/>
  <c r="CB13" i="6"/>
  <c r="CA13" i="6"/>
  <c r="BZ13" i="6"/>
  <c r="BY13" i="6"/>
  <c r="BX13" i="6"/>
  <c r="BW13" i="6"/>
  <c r="GK13" i="6" s="1"/>
  <c r="BV13" i="6"/>
  <c r="BU13" i="6"/>
  <c r="BT13" i="6"/>
  <c r="BS13" i="6"/>
  <c r="BR13" i="6"/>
  <c r="BQ13" i="6"/>
  <c r="BP13" i="6"/>
  <c r="BO13" i="6"/>
  <c r="BN13" i="6"/>
  <c r="BM13" i="6"/>
  <c r="BL13" i="6"/>
  <c r="BK13" i="6"/>
  <c r="BJ13" i="6"/>
  <c r="BI13" i="6"/>
  <c r="BH13" i="6"/>
  <c r="BG13" i="6"/>
  <c r="BF13" i="6"/>
  <c r="BE13" i="6"/>
  <c r="BD13" i="6"/>
  <c r="BC13" i="6"/>
  <c r="BB13" i="6"/>
  <c r="BA13" i="6"/>
  <c r="AZ13" i="6"/>
  <c r="AY13" i="6"/>
  <c r="AX13" i="6"/>
  <c r="AW13" i="6"/>
  <c r="AV13" i="6"/>
  <c r="AU13" i="6"/>
  <c r="AT13" i="6"/>
  <c r="DM12" i="6"/>
  <c r="DL12" i="6"/>
  <c r="DK12" i="6"/>
  <c r="DJ12" i="6"/>
  <c r="DI12" i="6"/>
  <c r="DH12" i="6"/>
  <c r="DG12" i="6"/>
  <c r="DF12" i="6"/>
  <c r="DE12" i="6"/>
  <c r="DD12" i="6"/>
  <c r="DC12" i="6"/>
  <c r="GN12" i="6" s="1"/>
  <c r="DB12" i="6"/>
  <c r="DA12" i="6"/>
  <c r="CZ12" i="6"/>
  <c r="CY12" i="6"/>
  <c r="CX12" i="6"/>
  <c r="CW12" i="6"/>
  <c r="CV12" i="6"/>
  <c r="CU12" i="6"/>
  <c r="CT12" i="6"/>
  <c r="CS12" i="6"/>
  <c r="CR12" i="6"/>
  <c r="CQ12" i="6"/>
  <c r="CP12" i="6"/>
  <c r="CO12" i="6"/>
  <c r="CN12" i="6"/>
  <c r="CM12" i="6"/>
  <c r="CL12" i="6"/>
  <c r="CK12" i="6"/>
  <c r="CJ12" i="6"/>
  <c r="CI12" i="6"/>
  <c r="CH12" i="6"/>
  <c r="CG12" i="6"/>
  <c r="CF12" i="6"/>
  <c r="CE12" i="6"/>
  <c r="CD12" i="6"/>
  <c r="CC12" i="6"/>
  <c r="CB12" i="6"/>
  <c r="CA12" i="6"/>
  <c r="BZ12" i="6"/>
  <c r="BY12" i="6"/>
  <c r="BX12" i="6"/>
  <c r="BW12" i="6"/>
  <c r="BV12" i="6"/>
  <c r="BU12" i="6"/>
  <c r="BT12" i="6"/>
  <c r="BS12" i="6"/>
  <c r="BR12" i="6"/>
  <c r="BQ12" i="6"/>
  <c r="BP12" i="6"/>
  <c r="BO12" i="6"/>
  <c r="BN12" i="6"/>
  <c r="BM12" i="6"/>
  <c r="BL12" i="6"/>
  <c r="BK12" i="6"/>
  <c r="BJ12" i="6"/>
  <c r="BI12" i="6"/>
  <c r="BH12" i="6"/>
  <c r="BG12" i="6"/>
  <c r="GJ12" i="6" s="1"/>
  <c r="BF12" i="6"/>
  <c r="BE12" i="6"/>
  <c r="BD12" i="6"/>
  <c r="BC12" i="6"/>
  <c r="BB12" i="6"/>
  <c r="BA12" i="6"/>
  <c r="AZ12" i="6"/>
  <c r="AY12" i="6"/>
  <c r="AX12" i="6"/>
  <c r="AW12" i="6"/>
  <c r="AV12" i="6"/>
  <c r="AU12" i="6"/>
  <c r="AT12" i="6"/>
  <c r="DM11" i="6"/>
  <c r="DL11" i="6"/>
  <c r="DK11" i="6"/>
  <c r="DJ11" i="6"/>
  <c r="DI11" i="6"/>
  <c r="DH11" i="6"/>
  <c r="DG11" i="6"/>
  <c r="DF11" i="6"/>
  <c r="DE11" i="6"/>
  <c r="DD11" i="6"/>
  <c r="DC11" i="6"/>
  <c r="DB11" i="6"/>
  <c r="DA11" i="6"/>
  <c r="CZ11" i="6"/>
  <c r="CY11" i="6"/>
  <c r="CX11" i="6"/>
  <c r="CW11" i="6"/>
  <c r="CV11" i="6"/>
  <c r="CU11" i="6"/>
  <c r="CT11" i="6"/>
  <c r="CS11" i="6"/>
  <c r="CR11" i="6"/>
  <c r="CQ11" i="6"/>
  <c r="CP11" i="6"/>
  <c r="CO11" i="6"/>
  <c r="CN11" i="6"/>
  <c r="CM11" i="6"/>
  <c r="CL11" i="6"/>
  <c r="CK11" i="6"/>
  <c r="CJ11" i="6"/>
  <c r="CI11" i="6"/>
  <c r="CH11" i="6"/>
  <c r="CG11" i="6"/>
  <c r="CF11" i="6"/>
  <c r="CE11" i="6"/>
  <c r="CD11" i="6"/>
  <c r="CC11" i="6"/>
  <c r="CB11" i="6"/>
  <c r="CA11" i="6"/>
  <c r="BZ11" i="6"/>
  <c r="BY11" i="6"/>
  <c r="BX11" i="6"/>
  <c r="BW11" i="6"/>
  <c r="BV11" i="6"/>
  <c r="BU11" i="6"/>
  <c r="BT11" i="6"/>
  <c r="BS11" i="6"/>
  <c r="BR11" i="6"/>
  <c r="BQ11" i="6"/>
  <c r="BP11" i="6"/>
  <c r="BO11" i="6"/>
  <c r="BN11" i="6"/>
  <c r="BM11" i="6"/>
  <c r="BL11" i="6"/>
  <c r="BK11" i="6"/>
  <c r="BJ11" i="6"/>
  <c r="BI11" i="6"/>
  <c r="BH11" i="6"/>
  <c r="BG11" i="6"/>
  <c r="BF11" i="6"/>
  <c r="BE11" i="6"/>
  <c r="BD11" i="6"/>
  <c r="BC11" i="6"/>
  <c r="BB11" i="6"/>
  <c r="BA11" i="6"/>
  <c r="AZ11" i="6"/>
  <c r="AY11" i="6"/>
  <c r="AX11" i="6"/>
  <c r="AW11" i="6"/>
  <c r="AV11" i="6"/>
  <c r="AU11" i="6"/>
  <c r="DM16" i="7"/>
  <c r="DL16" i="7"/>
  <c r="DK16" i="7"/>
  <c r="DJ16" i="7"/>
  <c r="DI16" i="7"/>
  <c r="DH16" i="7"/>
  <c r="DG16" i="7"/>
  <c r="DF16" i="7"/>
  <c r="DE16" i="7"/>
  <c r="DD16" i="7"/>
  <c r="DC16" i="7"/>
  <c r="DB16" i="7"/>
  <c r="DA16" i="7"/>
  <c r="CZ16" i="7"/>
  <c r="CY16" i="7"/>
  <c r="CX16" i="7"/>
  <c r="CW16" i="7"/>
  <c r="CV16" i="7"/>
  <c r="CU16" i="7"/>
  <c r="CT16" i="7"/>
  <c r="CS16" i="7"/>
  <c r="CR16" i="7"/>
  <c r="CQ16" i="7"/>
  <c r="CP16" i="7"/>
  <c r="CO16" i="7"/>
  <c r="CN16" i="7"/>
  <c r="CM16" i="7"/>
  <c r="CL16" i="7"/>
  <c r="CK16" i="7"/>
  <c r="CJ16" i="7"/>
  <c r="CI16" i="7"/>
  <c r="CH16" i="7"/>
  <c r="CG16" i="7"/>
  <c r="CF16" i="7"/>
  <c r="CE16" i="7"/>
  <c r="CD16" i="7"/>
  <c r="CC16" i="7"/>
  <c r="CB16" i="7"/>
  <c r="CA16" i="7"/>
  <c r="BZ16" i="7"/>
  <c r="BY16" i="7"/>
  <c r="BX16" i="7"/>
  <c r="BW16" i="7"/>
  <c r="BV16" i="7"/>
  <c r="BU16" i="7"/>
  <c r="BT16" i="7"/>
  <c r="BS16" i="7"/>
  <c r="BR16" i="7"/>
  <c r="BQ16" i="7"/>
  <c r="BP16" i="7"/>
  <c r="BO16" i="7"/>
  <c r="BN16" i="7"/>
  <c r="BM16" i="7"/>
  <c r="BL16" i="7"/>
  <c r="BK16" i="7"/>
  <c r="BJ16" i="7"/>
  <c r="BI16" i="7"/>
  <c r="BH16" i="7"/>
  <c r="BG16" i="7"/>
  <c r="BF16" i="7"/>
  <c r="BE16" i="7"/>
  <c r="BD16" i="7"/>
  <c r="BC16" i="7"/>
  <c r="BB16" i="7"/>
  <c r="BA16" i="7"/>
  <c r="AZ16" i="7"/>
  <c r="AY16" i="7"/>
  <c r="AX16" i="7"/>
  <c r="AW16" i="7"/>
  <c r="AV16" i="7"/>
  <c r="AU16" i="7"/>
  <c r="AT16" i="7"/>
  <c r="DM15" i="7"/>
  <c r="DL15" i="7"/>
  <c r="DK15" i="7"/>
  <c r="DJ15" i="7"/>
  <c r="DI15" i="7"/>
  <c r="DH15" i="7"/>
  <c r="DG15" i="7"/>
  <c r="DF15" i="7"/>
  <c r="DE15" i="7"/>
  <c r="DD15" i="7"/>
  <c r="DC15" i="7"/>
  <c r="DB15" i="7"/>
  <c r="DA15" i="7"/>
  <c r="CZ15" i="7"/>
  <c r="CY15" i="7"/>
  <c r="CX15" i="7"/>
  <c r="CW15" i="7"/>
  <c r="CV15" i="7"/>
  <c r="CU15" i="7"/>
  <c r="CT15" i="7"/>
  <c r="CS15" i="7"/>
  <c r="CR15" i="7"/>
  <c r="CQ15" i="7"/>
  <c r="CP15" i="7"/>
  <c r="CO15" i="7"/>
  <c r="CN15" i="7"/>
  <c r="CM15" i="7"/>
  <c r="CL15" i="7"/>
  <c r="CK15" i="7"/>
  <c r="CJ15" i="7"/>
  <c r="CI15" i="7"/>
  <c r="CH15" i="7"/>
  <c r="CG15" i="7"/>
  <c r="CF15" i="7"/>
  <c r="CE15" i="7"/>
  <c r="CD15" i="7"/>
  <c r="CC15" i="7"/>
  <c r="CB15" i="7"/>
  <c r="CA15" i="7"/>
  <c r="BZ15" i="7"/>
  <c r="BY15" i="7"/>
  <c r="BX15" i="7"/>
  <c r="BW15" i="7"/>
  <c r="BV15" i="7"/>
  <c r="BU15" i="7"/>
  <c r="BT15" i="7"/>
  <c r="BS15" i="7"/>
  <c r="BR15" i="7"/>
  <c r="BQ15" i="7"/>
  <c r="BP15" i="7"/>
  <c r="BO15" i="7"/>
  <c r="BN15" i="7"/>
  <c r="BM15" i="7"/>
  <c r="BL15" i="7"/>
  <c r="BK15" i="7"/>
  <c r="BJ15" i="7"/>
  <c r="BI15" i="7"/>
  <c r="BH15" i="7"/>
  <c r="BG15" i="7"/>
  <c r="BF15" i="7"/>
  <c r="BE15" i="7"/>
  <c r="BD15" i="7"/>
  <c r="BC15" i="7"/>
  <c r="BB15" i="7"/>
  <c r="BA15" i="7"/>
  <c r="AZ15" i="7"/>
  <c r="AY15" i="7"/>
  <c r="AX15" i="7"/>
  <c r="AW15" i="7"/>
  <c r="AV15" i="7"/>
  <c r="AU15" i="7"/>
  <c r="AT15" i="7"/>
  <c r="DM14" i="7"/>
  <c r="DL14" i="7"/>
  <c r="DK14" i="7"/>
  <c r="DJ14" i="7"/>
  <c r="DI14" i="7"/>
  <c r="DH14" i="7"/>
  <c r="DG14" i="7"/>
  <c r="DF14" i="7"/>
  <c r="DE14" i="7"/>
  <c r="DD14" i="7"/>
  <c r="DC14" i="7"/>
  <c r="DB14" i="7"/>
  <c r="DA14" i="7"/>
  <c r="CZ14" i="7"/>
  <c r="CY14" i="7"/>
  <c r="CX14" i="7"/>
  <c r="CW14" i="7"/>
  <c r="CV14" i="7"/>
  <c r="CU14" i="7"/>
  <c r="CT14" i="7"/>
  <c r="CS14" i="7"/>
  <c r="CR14" i="7"/>
  <c r="CQ14" i="7"/>
  <c r="CP14" i="7"/>
  <c r="CO14" i="7"/>
  <c r="CN14" i="7"/>
  <c r="CM14" i="7"/>
  <c r="CL14" i="7"/>
  <c r="CK14" i="7"/>
  <c r="CJ14" i="7"/>
  <c r="CI14" i="7"/>
  <c r="CH14" i="7"/>
  <c r="CG14" i="7"/>
  <c r="CF14" i="7"/>
  <c r="CE14" i="7"/>
  <c r="CD14" i="7"/>
  <c r="CC14" i="7"/>
  <c r="CB14" i="7"/>
  <c r="CA14" i="7"/>
  <c r="BZ14" i="7"/>
  <c r="BY14" i="7"/>
  <c r="BX14" i="7"/>
  <c r="BW14" i="7"/>
  <c r="BV14" i="7"/>
  <c r="BU14" i="7"/>
  <c r="BT14" i="7"/>
  <c r="BS14" i="7"/>
  <c r="BR14" i="7"/>
  <c r="BQ14" i="7"/>
  <c r="BP14" i="7"/>
  <c r="BO14" i="7"/>
  <c r="BN14" i="7"/>
  <c r="BM14" i="7"/>
  <c r="BL14" i="7"/>
  <c r="BK14" i="7"/>
  <c r="BJ14" i="7"/>
  <c r="BI14" i="7"/>
  <c r="BH14" i="7"/>
  <c r="BG14" i="7"/>
  <c r="BF14" i="7"/>
  <c r="BE14" i="7"/>
  <c r="BD14" i="7"/>
  <c r="BC14" i="7"/>
  <c r="BB14" i="7"/>
  <c r="BA14" i="7"/>
  <c r="AZ14" i="7"/>
  <c r="AY14" i="7"/>
  <c r="AX14" i="7"/>
  <c r="AW14" i="7"/>
  <c r="AV14" i="7"/>
  <c r="AU14" i="7"/>
  <c r="AT14" i="7"/>
  <c r="DM13" i="7"/>
  <c r="DL13" i="7"/>
  <c r="DK13" i="7"/>
  <c r="DJ13" i="7"/>
  <c r="DI13" i="7"/>
  <c r="DH13" i="7"/>
  <c r="DG13" i="7"/>
  <c r="DF13" i="7"/>
  <c r="DE13" i="7"/>
  <c r="DD13" i="7"/>
  <c r="DC13" i="7"/>
  <c r="DB13" i="7"/>
  <c r="DA13" i="7"/>
  <c r="CZ13" i="7"/>
  <c r="CY13" i="7"/>
  <c r="CX13" i="7"/>
  <c r="CW13" i="7"/>
  <c r="CV13" i="7"/>
  <c r="CU13" i="7"/>
  <c r="CT13" i="7"/>
  <c r="CS13" i="7"/>
  <c r="CR13" i="7"/>
  <c r="CQ13" i="7"/>
  <c r="CP13" i="7"/>
  <c r="CO13" i="7"/>
  <c r="CN13" i="7"/>
  <c r="CM13" i="7"/>
  <c r="CL13" i="7"/>
  <c r="CK13" i="7"/>
  <c r="CJ13" i="7"/>
  <c r="CI13" i="7"/>
  <c r="CH13" i="7"/>
  <c r="CG13" i="7"/>
  <c r="CF13" i="7"/>
  <c r="CE13" i="7"/>
  <c r="CD13" i="7"/>
  <c r="CC13" i="7"/>
  <c r="CB13" i="7"/>
  <c r="CA13" i="7"/>
  <c r="BZ13" i="7"/>
  <c r="BY13" i="7"/>
  <c r="BX13" i="7"/>
  <c r="BW13" i="7"/>
  <c r="BV13" i="7"/>
  <c r="BU13" i="7"/>
  <c r="BT13" i="7"/>
  <c r="BS13" i="7"/>
  <c r="BR13" i="7"/>
  <c r="BQ13" i="7"/>
  <c r="BP13" i="7"/>
  <c r="BO13" i="7"/>
  <c r="BN13" i="7"/>
  <c r="BM13" i="7"/>
  <c r="BL13" i="7"/>
  <c r="BK13" i="7"/>
  <c r="BJ13" i="7"/>
  <c r="BI13" i="7"/>
  <c r="BH13" i="7"/>
  <c r="BG13" i="7"/>
  <c r="BF13" i="7"/>
  <c r="BE13" i="7"/>
  <c r="BD13" i="7"/>
  <c r="BC13" i="7"/>
  <c r="BB13" i="7"/>
  <c r="BA13" i="7"/>
  <c r="AZ13" i="7"/>
  <c r="AY13" i="7"/>
  <c r="AX13" i="7"/>
  <c r="AW13" i="7"/>
  <c r="AV13" i="7"/>
  <c r="AU13" i="7"/>
  <c r="AT13" i="7"/>
  <c r="DM12" i="7"/>
  <c r="DL12" i="7"/>
  <c r="DK12" i="7"/>
  <c r="DJ12" i="7"/>
  <c r="DI12" i="7"/>
  <c r="DH12" i="7"/>
  <c r="DG12" i="7"/>
  <c r="DF12" i="7"/>
  <c r="DE12" i="7"/>
  <c r="DD12" i="7"/>
  <c r="DC12" i="7"/>
  <c r="DB12" i="7"/>
  <c r="DA12" i="7"/>
  <c r="CZ12" i="7"/>
  <c r="CY12" i="7"/>
  <c r="CX12" i="7"/>
  <c r="CW12" i="7"/>
  <c r="CV12" i="7"/>
  <c r="CU12" i="7"/>
  <c r="CT12" i="7"/>
  <c r="CS12" i="7"/>
  <c r="CR12" i="7"/>
  <c r="CQ12" i="7"/>
  <c r="CP12" i="7"/>
  <c r="CO12" i="7"/>
  <c r="CN12" i="7"/>
  <c r="CM12" i="7"/>
  <c r="CL12" i="7"/>
  <c r="CK12" i="7"/>
  <c r="CJ12" i="7"/>
  <c r="CI12" i="7"/>
  <c r="CH12" i="7"/>
  <c r="CG12" i="7"/>
  <c r="CF12" i="7"/>
  <c r="CE12" i="7"/>
  <c r="CD12" i="7"/>
  <c r="CC12" i="7"/>
  <c r="CB12" i="7"/>
  <c r="CA12" i="7"/>
  <c r="BZ12" i="7"/>
  <c r="BY12" i="7"/>
  <c r="BX12" i="7"/>
  <c r="BW12" i="7"/>
  <c r="BV12" i="7"/>
  <c r="BU12" i="7"/>
  <c r="BT12" i="7"/>
  <c r="BS12" i="7"/>
  <c r="BR12" i="7"/>
  <c r="BQ12" i="7"/>
  <c r="BP12" i="7"/>
  <c r="BO12" i="7"/>
  <c r="BN12" i="7"/>
  <c r="BM12" i="7"/>
  <c r="BL12" i="7"/>
  <c r="BK12" i="7"/>
  <c r="BJ12" i="7"/>
  <c r="BI12" i="7"/>
  <c r="BH12" i="7"/>
  <c r="BG12" i="7"/>
  <c r="BF12" i="7"/>
  <c r="BE12" i="7"/>
  <c r="BD12" i="7"/>
  <c r="BC12" i="7"/>
  <c r="BB12" i="7"/>
  <c r="BA12" i="7"/>
  <c r="AZ12" i="7"/>
  <c r="AY12" i="7"/>
  <c r="AX12" i="7"/>
  <c r="AW12" i="7"/>
  <c r="AV12" i="7"/>
  <c r="AU12" i="7"/>
  <c r="AT12" i="7"/>
  <c r="DM11" i="7"/>
  <c r="DL11" i="7"/>
  <c r="DK11" i="7"/>
  <c r="DJ11" i="7"/>
  <c r="DI11" i="7"/>
  <c r="DH11" i="7"/>
  <c r="DG11" i="7"/>
  <c r="DF11" i="7"/>
  <c r="DE11" i="7"/>
  <c r="DD11" i="7"/>
  <c r="DC11" i="7"/>
  <c r="DB11" i="7"/>
  <c r="DA11" i="7"/>
  <c r="CZ11" i="7"/>
  <c r="CY11" i="7"/>
  <c r="CX11" i="7"/>
  <c r="CW11" i="7"/>
  <c r="CV11" i="7"/>
  <c r="CU11" i="7"/>
  <c r="CT11" i="7"/>
  <c r="CS11" i="7"/>
  <c r="CR11" i="7"/>
  <c r="CQ11" i="7"/>
  <c r="CP11" i="7"/>
  <c r="CO11" i="7"/>
  <c r="CN11" i="7"/>
  <c r="CM11" i="7"/>
  <c r="CL11" i="7"/>
  <c r="CK11" i="7"/>
  <c r="CJ11" i="7"/>
  <c r="CI11" i="7"/>
  <c r="CH11" i="7"/>
  <c r="CG11" i="7"/>
  <c r="CF11" i="7"/>
  <c r="CE11" i="7"/>
  <c r="CD11" i="7"/>
  <c r="CC11" i="7"/>
  <c r="CB11" i="7"/>
  <c r="CA11" i="7"/>
  <c r="BZ11" i="7"/>
  <c r="BY11" i="7"/>
  <c r="BX11" i="7"/>
  <c r="BW11" i="7"/>
  <c r="BV11" i="7"/>
  <c r="BU11" i="7"/>
  <c r="BT11" i="7"/>
  <c r="BS11" i="7"/>
  <c r="BR11" i="7"/>
  <c r="BQ11" i="7"/>
  <c r="BP11" i="7"/>
  <c r="BO11" i="7"/>
  <c r="BN11" i="7"/>
  <c r="BM11" i="7"/>
  <c r="BL11" i="7"/>
  <c r="BK11" i="7"/>
  <c r="BJ11" i="7"/>
  <c r="BI11" i="7"/>
  <c r="BH11" i="7"/>
  <c r="BG11" i="7"/>
  <c r="BF11" i="7"/>
  <c r="BE11" i="7"/>
  <c r="BD11" i="7"/>
  <c r="BC11" i="7"/>
  <c r="BB11" i="7"/>
  <c r="BA11" i="7"/>
  <c r="AZ11" i="7"/>
  <c r="AY11" i="7"/>
  <c r="AX11" i="7"/>
  <c r="AW11" i="7"/>
  <c r="AV11" i="7"/>
  <c r="AU11" i="7"/>
  <c r="DM16" i="8"/>
  <c r="DL16" i="8"/>
  <c r="DK16" i="8"/>
  <c r="DJ16" i="8"/>
  <c r="DI16" i="8"/>
  <c r="DH16" i="8"/>
  <c r="DG16" i="8"/>
  <c r="DF16" i="8"/>
  <c r="DE16" i="8"/>
  <c r="DD16" i="8"/>
  <c r="DC16" i="8"/>
  <c r="DB16" i="8"/>
  <c r="DA16" i="8"/>
  <c r="CZ16" i="8"/>
  <c r="CY16" i="8"/>
  <c r="CX16" i="8"/>
  <c r="CW16" i="8"/>
  <c r="CV16" i="8"/>
  <c r="CU16" i="8"/>
  <c r="CT16" i="8"/>
  <c r="CS16" i="8"/>
  <c r="CR16" i="8"/>
  <c r="CQ16" i="8"/>
  <c r="CP16" i="8"/>
  <c r="CO16" i="8"/>
  <c r="CN16" i="8"/>
  <c r="CM16" i="8"/>
  <c r="CL16" i="8"/>
  <c r="CK16" i="8"/>
  <c r="CJ16" i="8"/>
  <c r="CI16" i="8"/>
  <c r="CH16" i="8"/>
  <c r="CG16" i="8"/>
  <c r="CF16" i="8"/>
  <c r="CE16" i="8"/>
  <c r="CD16" i="8"/>
  <c r="CC16" i="8"/>
  <c r="GL16" i="8" s="1"/>
  <c r="CB16" i="8"/>
  <c r="CA16" i="8"/>
  <c r="BZ16" i="8"/>
  <c r="BY16" i="8"/>
  <c r="BX16" i="8"/>
  <c r="BW16" i="8"/>
  <c r="BV16" i="8"/>
  <c r="BU16" i="8"/>
  <c r="BT16" i="8"/>
  <c r="BS16" i="8"/>
  <c r="BR16" i="8"/>
  <c r="BQ16" i="8"/>
  <c r="BP16" i="8"/>
  <c r="BO16" i="8"/>
  <c r="BN16" i="8"/>
  <c r="BM16" i="8"/>
  <c r="BL16" i="8"/>
  <c r="BK16" i="8"/>
  <c r="BJ16" i="8"/>
  <c r="BI16" i="8"/>
  <c r="BH16" i="8"/>
  <c r="BG16" i="8"/>
  <c r="BF16" i="8"/>
  <c r="BE16" i="8"/>
  <c r="BD16" i="8"/>
  <c r="BC16" i="8"/>
  <c r="BB16" i="8"/>
  <c r="BA16" i="8"/>
  <c r="AZ16" i="8"/>
  <c r="AY16" i="8"/>
  <c r="AX16" i="8"/>
  <c r="AW16" i="8"/>
  <c r="AV16" i="8"/>
  <c r="AU16" i="8"/>
  <c r="AT16" i="8"/>
  <c r="DM15" i="8"/>
  <c r="DL15" i="8"/>
  <c r="DK15" i="8"/>
  <c r="DJ15" i="8"/>
  <c r="DI15" i="8"/>
  <c r="DH15" i="8"/>
  <c r="DG15" i="8"/>
  <c r="DF15" i="8"/>
  <c r="DE15" i="8"/>
  <c r="DD15" i="8"/>
  <c r="DC15" i="8"/>
  <c r="DB15" i="8"/>
  <c r="DA15" i="8"/>
  <c r="CZ15" i="8"/>
  <c r="CY15" i="8"/>
  <c r="CX15" i="8"/>
  <c r="CW15" i="8"/>
  <c r="CV15" i="8"/>
  <c r="CU15" i="8"/>
  <c r="CT15" i="8"/>
  <c r="CS15" i="8"/>
  <c r="CR15" i="8"/>
  <c r="CQ15" i="8"/>
  <c r="CP15" i="8"/>
  <c r="CO15" i="8"/>
  <c r="CN15" i="8"/>
  <c r="CM15" i="8"/>
  <c r="CL15" i="8"/>
  <c r="CK15" i="8"/>
  <c r="CJ15" i="8"/>
  <c r="CI15" i="8"/>
  <c r="CH15" i="8"/>
  <c r="CG15" i="8"/>
  <c r="CF15" i="8"/>
  <c r="CE15" i="8"/>
  <c r="CD15" i="8"/>
  <c r="CC15" i="8"/>
  <c r="CB15" i="8"/>
  <c r="CA15" i="8"/>
  <c r="BZ15" i="8"/>
  <c r="BY15" i="8"/>
  <c r="BX15" i="8"/>
  <c r="BW15" i="8"/>
  <c r="BV15" i="8"/>
  <c r="BU15" i="8"/>
  <c r="BT15" i="8"/>
  <c r="BS15" i="8"/>
  <c r="BR15" i="8"/>
  <c r="BQ15" i="8"/>
  <c r="BP15" i="8"/>
  <c r="BO15" i="8"/>
  <c r="BN15" i="8"/>
  <c r="BM15" i="8"/>
  <c r="BL15" i="8"/>
  <c r="BK15" i="8"/>
  <c r="BJ15" i="8"/>
  <c r="BI15" i="8"/>
  <c r="BH15" i="8"/>
  <c r="BG15" i="8"/>
  <c r="BF15" i="8"/>
  <c r="BE15" i="8"/>
  <c r="BD15" i="8"/>
  <c r="BC15" i="8"/>
  <c r="BB15" i="8"/>
  <c r="BA15" i="8"/>
  <c r="AZ15" i="8"/>
  <c r="AY15" i="8"/>
  <c r="AX15" i="8"/>
  <c r="AW15" i="8"/>
  <c r="AV15" i="8"/>
  <c r="AU15" i="8"/>
  <c r="AT15" i="8"/>
  <c r="DM14" i="8"/>
  <c r="DL14" i="8"/>
  <c r="DK14" i="8"/>
  <c r="DJ14" i="8"/>
  <c r="DI14" i="8"/>
  <c r="DH14" i="8"/>
  <c r="DG14" i="8"/>
  <c r="DF14" i="8"/>
  <c r="DE14" i="8"/>
  <c r="DD14" i="8"/>
  <c r="DC14" i="8"/>
  <c r="DB14" i="8"/>
  <c r="DA14" i="8"/>
  <c r="CZ14" i="8"/>
  <c r="CY14" i="8"/>
  <c r="CX14" i="8"/>
  <c r="CW14" i="8"/>
  <c r="CV14" i="8"/>
  <c r="CU14" i="8"/>
  <c r="CT14" i="8"/>
  <c r="CS14" i="8"/>
  <c r="CR14" i="8"/>
  <c r="CQ14" i="8"/>
  <c r="CP14" i="8"/>
  <c r="CO14" i="8"/>
  <c r="CN14" i="8"/>
  <c r="CM14" i="8"/>
  <c r="CL14" i="8"/>
  <c r="CK14" i="8"/>
  <c r="CJ14" i="8"/>
  <c r="CI14" i="8"/>
  <c r="CH14" i="8"/>
  <c r="CG14" i="8"/>
  <c r="CF14" i="8"/>
  <c r="CE14" i="8"/>
  <c r="CD14" i="8"/>
  <c r="CC14" i="8"/>
  <c r="CB14" i="8"/>
  <c r="CA14" i="8"/>
  <c r="BZ14" i="8"/>
  <c r="BY14" i="8"/>
  <c r="BX14" i="8"/>
  <c r="BW14" i="8"/>
  <c r="BV14" i="8"/>
  <c r="BU14" i="8"/>
  <c r="BT14" i="8"/>
  <c r="BS14" i="8"/>
  <c r="BR14" i="8"/>
  <c r="BQ14" i="8"/>
  <c r="BP14" i="8"/>
  <c r="BO14" i="8"/>
  <c r="BN14" i="8"/>
  <c r="BM14" i="8"/>
  <c r="BL14" i="8"/>
  <c r="BK14" i="8"/>
  <c r="BJ14" i="8"/>
  <c r="BI14" i="8"/>
  <c r="BH14" i="8"/>
  <c r="BG14" i="8"/>
  <c r="BF14" i="8"/>
  <c r="BE14" i="8"/>
  <c r="BD14" i="8"/>
  <c r="BC14" i="8"/>
  <c r="BB14" i="8"/>
  <c r="BA14" i="8"/>
  <c r="AZ14" i="8"/>
  <c r="AY14" i="8"/>
  <c r="AX14" i="8"/>
  <c r="AW14" i="8"/>
  <c r="AV14" i="8"/>
  <c r="AU14" i="8"/>
  <c r="AT14" i="8"/>
  <c r="DM13" i="8"/>
  <c r="DL13" i="8"/>
  <c r="DK13" i="8"/>
  <c r="DJ13" i="8"/>
  <c r="DI13" i="8"/>
  <c r="DH13" i="8"/>
  <c r="DG13" i="8"/>
  <c r="DF13" i="8"/>
  <c r="DE13" i="8"/>
  <c r="DD13" i="8"/>
  <c r="DC13" i="8"/>
  <c r="DB13" i="8"/>
  <c r="DA13" i="8"/>
  <c r="CZ13" i="8"/>
  <c r="CY13" i="8"/>
  <c r="CX13" i="8"/>
  <c r="CW13" i="8"/>
  <c r="CV13" i="8"/>
  <c r="CU13" i="8"/>
  <c r="CT13" i="8"/>
  <c r="CS13" i="8"/>
  <c r="CR13" i="8"/>
  <c r="CQ13" i="8"/>
  <c r="CP13" i="8"/>
  <c r="CO13" i="8"/>
  <c r="CN13" i="8"/>
  <c r="CM13" i="8"/>
  <c r="CL13" i="8"/>
  <c r="CK13" i="8"/>
  <c r="CJ13" i="8"/>
  <c r="CI13" i="8"/>
  <c r="CH13" i="8"/>
  <c r="CG13" i="8"/>
  <c r="CF13" i="8"/>
  <c r="CE13" i="8"/>
  <c r="CD13" i="8"/>
  <c r="CC13" i="8"/>
  <c r="CB13" i="8"/>
  <c r="CA13" i="8"/>
  <c r="BZ13" i="8"/>
  <c r="BY13" i="8"/>
  <c r="BX13" i="8"/>
  <c r="BW13" i="8"/>
  <c r="BV13" i="8"/>
  <c r="BU13" i="8"/>
  <c r="BT13" i="8"/>
  <c r="BS13" i="8"/>
  <c r="BR13" i="8"/>
  <c r="BQ13" i="8"/>
  <c r="BP13" i="8"/>
  <c r="BO13" i="8"/>
  <c r="BN13" i="8"/>
  <c r="BM13" i="8"/>
  <c r="BL13" i="8"/>
  <c r="BK13" i="8"/>
  <c r="BJ13" i="8"/>
  <c r="BI13" i="8"/>
  <c r="BH13" i="8"/>
  <c r="BG13" i="8"/>
  <c r="BF13" i="8"/>
  <c r="BE13" i="8"/>
  <c r="BD13" i="8"/>
  <c r="BC13" i="8"/>
  <c r="BB13" i="8"/>
  <c r="BA13" i="8"/>
  <c r="AZ13" i="8"/>
  <c r="AY13" i="8"/>
  <c r="AX13" i="8"/>
  <c r="AW13" i="8"/>
  <c r="AV13" i="8"/>
  <c r="AU13" i="8"/>
  <c r="AT13" i="8"/>
  <c r="DM12" i="8"/>
  <c r="DL12" i="8"/>
  <c r="DK12" i="8"/>
  <c r="DJ12" i="8"/>
  <c r="DI12" i="8"/>
  <c r="DH12" i="8"/>
  <c r="DG12" i="8"/>
  <c r="DF12" i="8"/>
  <c r="DE12" i="8"/>
  <c r="DD12" i="8"/>
  <c r="DC12" i="8"/>
  <c r="DB12" i="8"/>
  <c r="DA12" i="8"/>
  <c r="CZ12" i="8"/>
  <c r="CY12" i="8"/>
  <c r="CX12" i="8"/>
  <c r="CW12" i="8"/>
  <c r="CV12" i="8"/>
  <c r="CU12" i="8"/>
  <c r="CT12" i="8"/>
  <c r="CS12" i="8"/>
  <c r="CR12" i="8"/>
  <c r="CQ12" i="8"/>
  <c r="CP12" i="8"/>
  <c r="CO12" i="8"/>
  <c r="CN12" i="8"/>
  <c r="CM12" i="8"/>
  <c r="CL12" i="8"/>
  <c r="CK12" i="8"/>
  <c r="CJ12" i="8"/>
  <c r="CI12" i="8"/>
  <c r="CH12" i="8"/>
  <c r="CG12" i="8"/>
  <c r="CF12" i="8"/>
  <c r="CE12" i="8"/>
  <c r="CD12" i="8"/>
  <c r="CC12" i="8"/>
  <c r="CB12" i="8"/>
  <c r="CA12" i="8"/>
  <c r="BZ12" i="8"/>
  <c r="BY12" i="8"/>
  <c r="BX12" i="8"/>
  <c r="BW12" i="8"/>
  <c r="BV12" i="8"/>
  <c r="BU12" i="8"/>
  <c r="BT12" i="8"/>
  <c r="BS12" i="8"/>
  <c r="BR12" i="8"/>
  <c r="BQ12" i="8"/>
  <c r="BP12" i="8"/>
  <c r="BO12" i="8"/>
  <c r="BN12" i="8"/>
  <c r="BM12" i="8"/>
  <c r="BL12" i="8"/>
  <c r="BK12" i="8"/>
  <c r="BJ12" i="8"/>
  <c r="BI12" i="8"/>
  <c r="BH12" i="8"/>
  <c r="BG12" i="8"/>
  <c r="BF12" i="8"/>
  <c r="BE12" i="8"/>
  <c r="BD12" i="8"/>
  <c r="BC12" i="8"/>
  <c r="BB12" i="8"/>
  <c r="BA12" i="8"/>
  <c r="AZ12" i="8"/>
  <c r="AY12" i="8"/>
  <c r="AX12" i="8"/>
  <c r="AW12" i="8"/>
  <c r="AV12" i="8"/>
  <c r="AU12" i="8"/>
  <c r="AT12" i="8"/>
  <c r="DM11" i="8"/>
  <c r="DL11" i="8"/>
  <c r="DK11" i="8"/>
  <c r="DJ11" i="8"/>
  <c r="DI11" i="8"/>
  <c r="DH11" i="8"/>
  <c r="DG11" i="8"/>
  <c r="DF11" i="8"/>
  <c r="DE11" i="8"/>
  <c r="DD11" i="8"/>
  <c r="DC11" i="8"/>
  <c r="DB11" i="8"/>
  <c r="DA11" i="8"/>
  <c r="CZ11" i="8"/>
  <c r="CY11" i="8"/>
  <c r="CX11" i="8"/>
  <c r="CW11" i="8"/>
  <c r="CV11" i="8"/>
  <c r="CU11" i="8"/>
  <c r="CT11" i="8"/>
  <c r="CS11" i="8"/>
  <c r="CR11" i="8"/>
  <c r="CQ11" i="8"/>
  <c r="CP11" i="8"/>
  <c r="CO11" i="8"/>
  <c r="CN11" i="8"/>
  <c r="CM11" i="8"/>
  <c r="CL11" i="8"/>
  <c r="CK11" i="8"/>
  <c r="CJ11" i="8"/>
  <c r="CI11" i="8"/>
  <c r="CH11" i="8"/>
  <c r="CG11" i="8"/>
  <c r="CF11" i="8"/>
  <c r="CE11" i="8"/>
  <c r="CD11" i="8"/>
  <c r="CC11" i="8"/>
  <c r="CB11" i="8"/>
  <c r="CA11" i="8"/>
  <c r="BZ11" i="8"/>
  <c r="BY11" i="8"/>
  <c r="BX11" i="8"/>
  <c r="BW11" i="8"/>
  <c r="BV11" i="8"/>
  <c r="BU11" i="8"/>
  <c r="BT11" i="8"/>
  <c r="BS11" i="8"/>
  <c r="BR11" i="8"/>
  <c r="BQ11" i="8"/>
  <c r="BP11" i="8"/>
  <c r="BO11" i="8"/>
  <c r="BN11" i="8"/>
  <c r="BM11" i="8"/>
  <c r="BL11" i="8"/>
  <c r="BK11" i="8"/>
  <c r="BJ11" i="8"/>
  <c r="BI11" i="8"/>
  <c r="BH11" i="8"/>
  <c r="BG11" i="8"/>
  <c r="BF11" i="8"/>
  <c r="BE11" i="8"/>
  <c r="BD11" i="8"/>
  <c r="BC11" i="8"/>
  <c r="BB11" i="8"/>
  <c r="BA11" i="8"/>
  <c r="AZ11" i="8"/>
  <c r="AY11" i="8"/>
  <c r="AX11" i="8"/>
  <c r="AW11" i="8"/>
  <c r="AV11" i="8"/>
  <c r="AU11" i="8"/>
  <c r="DM16" i="13"/>
  <c r="DL16" i="13"/>
  <c r="DK16" i="13"/>
  <c r="DJ16" i="13"/>
  <c r="DI16" i="13"/>
  <c r="DH16" i="13"/>
  <c r="DG16" i="13"/>
  <c r="DF16" i="13"/>
  <c r="DE16" i="13"/>
  <c r="DD16" i="13"/>
  <c r="DC16" i="13"/>
  <c r="DB16" i="13"/>
  <c r="DA16" i="13"/>
  <c r="CZ16" i="13"/>
  <c r="CY16" i="13"/>
  <c r="CX16" i="13"/>
  <c r="CW16" i="13"/>
  <c r="CV16" i="13"/>
  <c r="CU16" i="13"/>
  <c r="CT16" i="13"/>
  <c r="CS16" i="13"/>
  <c r="CR16" i="13"/>
  <c r="CQ16" i="13"/>
  <c r="CP16" i="13"/>
  <c r="CO16" i="13"/>
  <c r="CN16" i="13"/>
  <c r="CM16" i="13"/>
  <c r="CL16" i="13"/>
  <c r="CK16" i="13"/>
  <c r="CJ16" i="13"/>
  <c r="CI16" i="13"/>
  <c r="CH16" i="13"/>
  <c r="CG16" i="13"/>
  <c r="CF16" i="13"/>
  <c r="CE16" i="13"/>
  <c r="CD16" i="13"/>
  <c r="CC16" i="13"/>
  <c r="CB16" i="13"/>
  <c r="CA16" i="13"/>
  <c r="BZ16" i="13"/>
  <c r="BY16" i="13"/>
  <c r="BX16" i="13"/>
  <c r="BW16" i="13"/>
  <c r="BV16" i="13"/>
  <c r="BU16" i="13"/>
  <c r="BT16" i="13"/>
  <c r="GK16" i="13" s="1"/>
  <c r="BS16" i="13"/>
  <c r="BR16" i="13"/>
  <c r="BQ16" i="13"/>
  <c r="BP16" i="13"/>
  <c r="BO16" i="13"/>
  <c r="BN16" i="13"/>
  <c r="BM16" i="13"/>
  <c r="BL16" i="13"/>
  <c r="BK16" i="13"/>
  <c r="BJ16" i="13"/>
  <c r="BI16" i="13"/>
  <c r="BH16" i="13"/>
  <c r="BG16" i="13"/>
  <c r="BF16" i="13"/>
  <c r="BE16" i="13"/>
  <c r="BD16" i="13"/>
  <c r="BC16" i="13"/>
  <c r="BB16" i="13"/>
  <c r="BA16" i="13"/>
  <c r="AZ16" i="13"/>
  <c r="AY16" i="13"/>
  <c r="AX16" i="13"/>
  <c r="AW16" i="13"/>
  <c r="AV16" i="13"/>
  <c r="GE16" i="6" s="1"/>
  <c r="AU16" i="13"/>
  <c r="AT16" i="13"/>
  <c r="DM15" i="13"/>
  <c r="DL15" i="13"/>
  <c r="DK15" i="13"/>
  <c r="DJ15" i="13"/>
  <c r="DI15" i="13"/>
  <c r="DH15" i="13"/>
  <c r="DG15" i="13"/>
  <c r="DF15" i="13"/>
  <c r="DE15" i="13"/>
  <c r="DD15" i="13"/>
  <c r="DC15" i="13"/>
  <c r="DB15" i="13"/>
  <c r="DA15" i="13"/>
  <c r="CZ15" i="13"/>
  <c r="CY15" i="13"/>
  <c r="CX15" i="13"/>
  <c r="CW15" i="13"/>
  <c r="CV15" i="13"/>
  <c r="CU15" i="13"/>
  <c r="CT15" i="13"/>
  <c r="CS15" i="13"/>
  <c r="CR15" i="13"/>
  <c r="CQ15" i="13"/>
  <c r="CP15" i="13"/>
  <c r="CO15" i="13"/>
  <c r="CN15" i="13"/>
  <c r="CM15" i="13"/>
  <c r="CL15" i="13"/>
  <c r="CK15" i="13"/>
  <c r="CJ15" i="13"/>
  <c r="CI15" i="13"/>
  <c r="CH15" i="13"/>
  <c r="CG15" i="13"/>
  <c r="CF15" i="13"/>
  <c r="CE15" i="13"/>
  <c r="CD15" i="13"/>
  <c r="CC15" i="13"/>
  <c r="CB15" i="13"/>
  <c r="GL15" i="13" s="1"/>
  <c r="CA15" i="13"/>
  <c r="BZ15" i="13"/>
  <c r="BY15" i="13"/>
  <c r="BX15" i="13"/>
  <c r="BW15" i="13"/>
  <c r="BV15" i="13"/>
  <c r="BU15" i="13"/>
  <c r="BT15" i="13"/>
  <c r="BS15" i="13"/>
  <c r="BR15" i="13"/>
  <c r="BQ15" i="13"/>
  <c r="BP15" i="13"/>
  <c r="BO15" i="13"/>
  <c r="BN15" i="13"/>
  <c r="BM15" i="13"/>
  <c r="BL15" i="13"/>
  <c r="BK15" i="13"/>
  <c r="BJ15" i="13"/>
  <c r="BI15" i="13"/>
  <c r="BH15" i="13"/>
  <c r="BG15" i="13"/>
  <c r="BF15" i="13"/>
  <c r="BE15" i="13"/>
  <c r="BD15" i="13"/>
  <c r="BC15" i="13"/>
  <c r="BB15" i="13"/>
  <c r="BA15" i="13"/>
  <c r="AZ15" i="13"/>
  <c r="AY15" i="13"/>
  <c r="AX15" i="13"/>
  <c r="AW15" i="13"/>
  <c r="AV15" i="13"/>
  <c r="GE15" i="7" s="1"/>
  <c r="AU15" i="13"/>
  <c r="AT15" i="13"/>
  <c r="DM14" i="13"/>
  <c r="DL14" i="13"/>
  <c r="DK14" i="13"/>
  <c r="DJ14" i="13"/>
  <c r="DI14" i="13"/>
  <c r="DH14" i="13"/>
  <c r="DG14" i="13"/>
  <c r="DF14" i="13"/>
  <c r="DE14" i="13"/>
  <c r="DD14" i="13"/>
  <c r="DC14" i="13"/>
  <c r="DB14" i="13"/>
  <c r="DA14" i="13"/>
  <c r="CZ14" i="13"/>
  <c r="CY14" i="13"/>
  <c r="CX14" i="13"/>
  <c r="CW14" i="13"/>
  <c r="CV14" i="13"/>
  <c r="CU14" i="13"/>
  <c r="CT14" i="13"/>
  <c r="CS14" i="13"/>
  <c r="CR14" i="13"/>
  <c r="CQ14" i="13"/>
  <c r="CP14" i="13"/>
  <c r="CO14" i="13"/>
  <c r="CN14" i="13"/>
  <c r="CM14" i="13"/>
  <c r="CL14" i="13"/>
  <c r="CK14" i="13"/>
  <c r="CJ14" i="13"/>
  <c r="CI14" i="13"/>
  <c r="CH14" i="13"/>
  <c r="CG14" i="13"/>
  <c r="CF14" i="13"/>
  <c r="CE14" i="13"/>
  <c r="CD14" i="13"/>
  <c r="CC14" i="13"/>
  <c r="CB14" i="13"/>
  <c r="CA14" i="13"/>
  <c r="BZ14" i="13"/>
  <c r="BY14" i="13"/>
  <c r="BX14" i="13"/>
  <c r="BW14" i="13"/>
  <c r="BV14" i="13"/>
  <c r="BU14" i="13"/>
  <c r="BT14" i="13"/>
  <c r="BS14" i="13"/>
  <c r="BR14" i="13"/>
  <c r="BQ14" i="13"/>
  <c r="BP14" i="13"/>
  <c r="BO14" i="13"/>
  <c r="BN14" i="13"/>
  <c r="BM14" i="13"/>
  <c r="BL14" i="13"/>
  <c r="BK14" i="13"/>
  <c r="BJ14" i="13"/>
  <c r="BI14" i="13"/>
  <c r="BH14" i="13"/>
  <c r="BG14" i="13"/>
  <c r="BF14" i="13"/>
  <c r="BE14" i="13"/>
  <c r="BD14" i="13"/>
  <c r="BC14" i="13"/>
  <c r="BB14" i="13"/>
  <c r="BA14" i="13"/>
  <c r="AZ14" i="13"/>
  <c r="AY14" i="13"/>
  <c r="AX14" i="13"/>
  <c r="AW14" i="13"/>
  <c r="AV14" i="13"/>
  <c r="GI14" i="13" s="1"/>
  <c r="AU14" i="13"/>
  <c r="AT14" i="13"/>
  <c r="DM13" i="13"/>
  <c r="DL13" i="13"/>
  <c r="DK13" i="13"/>
  <c r="DJ13" i="13"/>
  <c r="DI13" i="13"/>
  <c r="DH13" i="13"/>
  <c r="DG13" i="13"/>
  <c r="DF13" i="13"/>
  <c r="DE13" i="13"/>
  <c r="DD13" i="13"/>
  <c r="DC13" i="13"/>
  <c r="DB13" i="13"/>
  <c r="DA13" i="13"/>
  <c r="CZ13" i="13"/>
  <c r="CY13" i="13"/>
  <c r="CX13" i="13"/>
  <c r="CW13" i="13"/>
  <c r="CV13" i="13"/>
  <c r="CU13" i="13"/>
  <c r="CT13" i="13"/>
  <c r="CS13" i="13"/>
  <c r="CR13" i="13"/>
  <c r="CQ13" i="13"/>
  <c r="CP13" i="13"/>
  <c r="CO13" i="13"/>
  <c r="CN13" i="13"/>
  <c r="CM13" i="13"/>
  <c r="CL13" i="13"/>
  <c r="CK13" i="13"/>
  <c r="CJ13" i="13"/>
  <c r="CI13" i="13"/>
  <c r="CH13" i="13"/>
  <c r="CG13" i="13"/>
  <c r="CF13" i="13"/>
  <c r="CE13" i="13"/>
  <c r="CD13" i="13"/>
  <c r="CC13" i="13"/>
  <c r="CB13" i="13"/>
  <c r="CA13" i="13"/>
  <c r="BZ13" i="13"/>
  <c r="BY13" i="13"/>
  <c r="BX13" i="13"/>
  <c r="BW13" i="13"/>
  <c r="BV13" i="13"/>
  <c r="BU13" i="13"/>
  <c r="BT13" i="13"/>
  <c r="BS13" i="13"/>
  <c r="BR13" i="13"/>
  <c r="BQ13" i="13"/>
  <c r="BP13" i="13"/>
  <c r="BO13" i="13"/>
  <c r="BN13" i="13"/>
  <c r="BM13" i="13"/>
  <c r="BL13" i="13"/>
  <c r="BK13" i="13"/>
  <c r="BJ13" i="13"/>
  <c r="BI13" i="13"/>
  <c r="BH13" i="13"/>
  <c r="BG13" i="13"/>
  <c r="BF13" i="13"/>
  <c r="BE13" i="13"/>
  <c r="BD13" i="13"/>
  <c r="BC13" i="13"/>
  <c r="BB13" i="13"/>
  <c r="BA13" i="13"/>
  <c r="AZ13" i="13"/>
  <c r="AY13" i="13"/>
  <c r="AX13" i="13"/>
  <c r="AW13" i="13"/>
  <c r="AV13" i="13"/>
  <c r="GE13" i="7" s="1"/>
  <c r="AU13" i="13"/>
  <c r="AT13" i="13"/>
  <c r="DM12" i="13"/>
  <c r="DL12" i="13"/>
  <c r="DK12" i="13"/>
  <c r="DJ12" i="13"/>
  <c r="DI12" i="13"/>
  <c r="DH12" i="13"/>
  <c r="DG12" i="13"/>
  <c r="DF12" i="13"/>
  <c r="DE12" i="13"/>
  <c r="DD12" i="13"/>
  <c r="DC12" i="13"/>
  <c r="DB12" i="13"/>
  <c r="DA12" i="13"/>
  <c r="CZ12" i="13"/>
  <c r="CY12" i="13"/>
  <c r="CX12" i="13"/>
  <c r="CW12" i="13"/>
  <c r="CV12" i="13"/>
  <c r="CU12" i="13"/>
  <c r="CT12" i="13"/>
  <c r="CS12" i="13"/>
  <c r="CR12" i="13"/>
  <c r="CQ12" i="13"/>
  <c r="CP12" i="13"/>
  <c r="CO12" i="13"/>
  <c r="CN12" i="13"/>
  <c r="CM12" i="13"/>
  <c r="CL12" i="13"/>
  <c r="CK12" i="13"/>
  <c r="CJ12" i="13"/>
  <c r="CI12" i="13"/>
  <c r="CH12" i="13"/>
  <c r="CG12" i="13"/>
  <c r="CF12" i="13"/>
  <c r="CE12" i="13"/>
  <c r="CD12" i="13"/>
  <c r="CC12" i="13"/>
  <c r="CB12" i="13"/>
  <c r="CA12" i="13"/>
  <c r="BZ12" i="13"/>
  <c r="BY12" i="13"/>
  <c r="BX12" i="13"/>
  <c r="BW12" i="13"/>
  <c r="BV12" i="13"/>
  <c r="BU12" i="13"/>
  <c r="BT12" i="13"/>
  <c r="BS12" i="13"/>
  <c r="BR12" i="13"/>
  <c r="BQ12" i="13"/>
  <c r="BP12" i="13"/>
  <c r="BO12" i="13"/>
  <c r="BN12" i="13"/>
  <c r="BM12" i="13"/>
  <c r="BL12" i="13"/>
  <c r="BK12" i="13"/>
  <c r="BJ12" i="13"/>
  <c r="BI12" i="13"/>
  <c r="BH12" i="13"/>
  <c r="BG12" i="13"/>
  <c r="BF12" i="13"/>
  <c r="BE12" i="13"/>
  <c r="BD12" i="13"/>
  <c r="BC12" i="13"/>
  <c r="BB12" i="13"/>
  <c r="BA12" i="13"/>
  <c r="AZ12" i="13"/>
  <c r="AY12" i="13"/>
  <c r="AX12" i="13"/>
  <c r="AW12" i="13"/>
  <c r="AV12" i="13"/>
  <c r="GI12" i="13" s="1"/>
  <c r="AU12" i="13"/>
  <c r="AT12" i="13"/>
  <c r="DM11" i="13"/>
  <c r="DL11" i="13"/>
  <c r="DK11" i="13"/>
  <c r="DJ11" i="13"/>
  <c r="DI11" i="13"/>
  <c r="DH11" i="13"/>
  <c r="GN11" i="13" s="1"/>
  <c r="DG11" i="13"/>
  <c r="DF11" i="13"/>
  <c r="DE11" i="13"/>
  <c r="DD11" i="13"/>
  <c r="DC11" i="13"/>
  <c r="DB11" i="13"/>
  <c r="DA11" i="13"/>
  <c r="CZ11" i="13"/>
  <c r="CY11" i="13"/>
  <c r="CX11" i="13"/>
  <c r="CW11" i="13"/>
  <c r="CV11" i="13"/>
  <c r="CU11" i="13"/>
  <c r="CT11" i="13"/>
  <c r="CS11" i="13"/>
  <c r="CR11" i="13"/>
  <c r="CQ11" i="13"/>
  <c r="CP11" i="13"/>
  <c r="CO11" i="13"/>
  <c r="CN11" i="13"/>
  <c r="CM11" i="13"/>
  <c r="CL11" i="13"/>
  <c r="CK11" i="13"/>
  <c r="CJ11" i="13"/>
  <c r="CI11" i="13"/>
  <c r="CH11" i="13"/>
  <c r="CG11" i="13"/>
  <c r="CF11" i="13"/>
  <c r="CE11" i="13"/>
  <c r="CD11" i="13"/>
  <c r="CC11" i="13"/>
  <c r="CB11" i="13"/>
  <c r="CA11" i="13"/>
  <c r="BZ11" i="13"/>
  <c r="BY11" i="13"/>
  <c r="BX11" i="13"/>
  <c r="BW11" i="13"/>
  <c r="BV11" i="13"/>
  <c r="BU11" i="13"/>
  <c r="BT11" i="13"/>
  <c r="BS11" i="13"/>
  <c r="BR11" i="13"/>
  <c r="BQ11" i="13"/>
  <c r="BP11" i="13"/>
  <c r="BO11" i="13"/>
  <c r="BN11" i="13"/>
  <c r="BM11" i="13"/>
  <c r="BL11" i="13"/>
  <c r="BK11" i="13"/>
  <c r="BJ11" i="13"/>
  <c r="BI11" i="13"/>
  <c r="BH11" i="13"/>
  <c r="BG11" i="13"/>
  <c r="BF11" i="13"/>
  <c r="BE11" i="13"/>
  <c r="BD11" i="13"/>
  <c r="BC11" i="13"/>
  <c r="BB11" i="13"/>
  <c r="BA11" i="13"/>
  <c r="AZ11" i="13"/>
  <c r="AY11" i="13"/>
  <c r="AX11" i="13"/>
  <c r="AW11" i="13"/>
  <c r="AV11" i="13"/>
  <c r="AU11" i="13"/>
  <c r="DM16" i="5"/>
  <c r="DL16" i="5"/>
  <c r="DK16" i="5"/>
  <c r="DJ16" i="5"/>
  <c r="DI16" i="5"/>
  <c r="DH16" i="5"/>
  <c r="DG16" i="5"/>
  <c r="GN16" i="5" s="1"/>
  <c r="DF16" i="5"/>
  <c r="DE16" i="5"/>
  <c r="DD16" i="5"/>
  <c r="DC16" i="5"/>
  <c r="DB16" i="5"/>
  <c r="DA16" i="5"/>
  <c r="CZ16" i="5"/>
  <c r="CY16" i="5"/>
  <c r="CX16" i="5"/>
  <c r="CW16" i="5"/>
  <c r="CV16" i="5"/>
  <c r="CU16" i="5"/>
  <c r="CT16" i="5"/>
  <c r="CS16" i="5"/>
  <c r="CR16" i="5"/>
  <c r="CQ16" i="5"/>
  <c r="CP16" i="5"/>
  <c r="CO16" i="5"/>
  <c r="CN16" i="5"/>
  <c r="CM16" i="5"/>
  <c r="CL16" i="5"/>
  <c r="CK16" i="5"/>
  <c r="CJ16" i="5"/>
  <c r="CI16" i="5"/>
  <c r="CH16" i="5"/>
  <c r="CG16" i="5"/>
  <c r="CF16" i="5"/>
  <c r="CE16" i="5"/>
  <c r="CD16" i="5"/>
  <c r="CC16" i="5"/>
  <c r="CB16" i="5"/>
  <c r="CA16" i="5"/>
  <c r="BZ16" i="5"/>
  <c r="BY16" i="5"/>
  <c r="BX16" i="5"/>
  <c r="BW16" i="5"/>
  <c r="BV16" i="5"/>
  <c r="BU16" i="5"/>
  <c r="BT16" i="5"/>
  <c r="BS16" i="5"/>
  <c r="BR16" i="5"/>
  <c r="BQ16" i="5"/>
  <c r="BP16" i="5"/>
  <c r="BO16" i="5"/>
  <c r="BN16" i="5"/>
  <c r="BM16" i="5"/>
  <c r="BL16" i="5"/>
  <c r="BK16" i="5"/>
  <c r="BJ16" i="5"/>
  <c r="BI16" i="5"/>
  <c r="BH16" i="5"/>
  <c r="BG16" i="5"/>
  <c r="BF16" i="5"/>
  <c r="BE16" i="5"/>
  <c r="BD16" i="5"/>
  <c r="BC16" i="5"/>
  <c r="BB16" i="5"/>
  <c r="BA16" i="5"/>
  <c r="AZ16" i="5"/>
  <c r="AY16" i="5"/>
  <c r="AX16" i="5"/>
  <c r="AW16" i="5"/>
  <c r="AV16" i="5"/>
  <c r="AU16" i="5"/>
  <c r="AT16" i="5"/>
  <c r="DM15" i="5"/>
  <c r="DL15" i="5"/>
  <c r="DK15" i="5"/>
  <c r="DJ15" i="5"/>
  <c r="DI15" i="5"/>
  <c r="DH15" i="5"/>
  <c r="DG15" i="5"/>
  <c r="DF15" i="5"/>
  <c r="DE15" i="5"/>
  <c r="DD15" i="5"/>
  <c r="DC15" i="5"/>
  <c r="DB15" i="5"/>
  <c r="DA15" i="5"/>
  <c r="CZ15" i="5"/>
  <c r="CY15" i="5"/>
  <c r="CX15" i="5"/>
  <c r="CW15" i="5"/>
  <c r="CV15" i="5"/>
  <c r="CU15" i="5"/>
  <c r="CT15" i="5"/>
  <c r="CS15" i="5"/>
  <c r="CR15" i="5"/>
  <c r="CQ15" i="5"/>
  <c r="CP15" i="5"/>
  <c r="CO15" i="5"/>
  <c r="CN15" i="5"/>
  <c r="CM15" i="5"/>
  <c r="CL15" i="5"/>
  <c r="CK15" i="5"/>
  <c r="CJ15" i="5"/>
  <c r="CI15" i="5"/>
  <c r="CH15" i="5"/>
  <c r="CG15" i="5"/>
  <c r="CF15" i="5"/>
  <c r="CE15" i="5"/>
  <c r="CD15" i="5"/>
  <c r="CC15" i="5"/>
  <c r="CB15" i="5"/>
  <c r="CA15" i="5"/>
  <c r="BZ15" i="5"/>
  <c r="BY15" i="5"/>
  <c r="BX15" i="5"/>
  <c r="BW15" i="5"/>
  <c r="BV15" i="5"/>
  <c r="BU15" i="5"/>
  <c r="BT15" i="5"/>
  <c r="BS15" i="5"/>
  <c r="GK15" i="5" s="1"/>
  <c r="BR15" i="5"/>
  <c r="BQ15" i="5"/>
  <c r="BP15" i="5"/>
  <c r="BO15" i="5"/>
  <c r="BN15" i="5"/>
  <c r="BM15" i="5"/>
  <c r="BL15" i="5"/>
  <c r="BK15" i="5"/>
  <c r="BJ15" i="5"/>
  <c r="BI15" i="5"/>
  <c r="BH15" i="5"/>
  <c r="BG15" i="5"/>
  <c r="BF15" i="5"/>
  <c r="BE15" i="5"/>
  <c r="BD15" i="5"/>
  <c r="BC15" i="5"/>
  <c r="BB15" i="5"/>
  <c r="BA15" i="5"/>
  <c r="AZ15" i="5"/>
  <c r="AY15" i="5"/>
  <c r="AX15" i="5"/>
  <c r="AW15" i="5"/>
  <c r="AV15" i="5"/>
  <c r="AU15" i="5"/>
  <c r="AT15" i="5"/>
  <c r="DM14" i="5"/>
  <c r="DL14" i="5"/>
  <c r="DK14" i="5"/>
  <c r="DJ14" i="5"/>
  <c r="DI14" i="5"/>
  <c r="DH14" i="5"/>
  <c r="DG14" i="5"/>
  <c r="DF14" i="5"/>
  <c r="DE14" i="5"/>
  <c r="DD14" i="5"/>
  <c r="DC14" i="5"/>
  <c r="DB14" i="5"/>
  <c r="DA14" i="5"/>
  <c r="CZ14" i="5"/>
  <c r="CY14" i="5"/>
  <c r="CX14" i="5"/>
  <c r="CW14" i="5"/>
  <c r="CV14" i="5"/>
  <c r="CU14" i="5"/>
  <c r="CT14" i="5"/>
  <c r="CS14" i="5"/>
  <c r="CR14" i="5"/>
  <c r="CQ14" i="5"/>
  <c r="CP14" i="5"/>
  <c r="CO14" i="5"/>
  <c r="CN14" i="5"/>
  <c r="CM14" i="5"/>
  <c r="CL14" i="5"/>
  <c r="CK14" i="5"/>
  <c r="CJ14" i="5"/>
  <c r="CI14" i="5"/>
  <c r="CH14" i="5"/>
  <c r="CG14" i="5"/>
  <c r="CF14" i="5"/>
  <c r="CE14" i="5"/>
  <c r="CD14" i="5"/>
  <c r="CC14" i="5"/>
  <c r="CB14" i="5"/>
  <c r="CA14" i="5"/>
  <c r="BZ14" i="5"/>
  <c r="BY14" i="5"/>
  <c r="BX14" i="5"/>
  <c r="BW14" i="5"/>
  <c r="BV14" i="5"/>
  <c r="BU14" i="5"/>
  <c r="BT14" i="5"/>
  <c r="BS14" i="5"/>
  <c r="BR14" i="5"/>
  <c r="BQ14" i="5"/>
  <c r="BP14" i="5"/>
  <c r="BO14" i="5"/>
  <c r="BN14" i="5"/>
  <c r="BM14" i="5"/>
  <c r="BL14" i="5"/>
  <c r="BK14" i="5"/>
  <c r="BJ14" i="5"/>
  <c r="BI14" i="5"/>
  <c r="BH14" i="5"/>
  <c r="BG14" i="5"/>
  <c r="BF14" i="5"/>
  <c r="BE14" i="5"/>
  <c r="BD14" i="5"/>
  <c r="BC14" i="5"/>
  <c r="BB14" i="5"/>
  <c r="BA14" i="5"/>
  <c r="AZ14" i="5"/>
  <c r="AY14" i="5"/>
  <c r="AX14" i="5"/>
  <c r="AW14" i="5"/>
  <c r="AV14" i="5"/>
  <c r="AU14" i="5"/>
  <c r="AT14" i="5"/>
  <c r="DM13" i="5"/>
  <c r="DL13" i="5"/>
  <c r="DK13" i="5"/>
  <c r="DJ13" i="5"/>
  <c r="DI13" i="5"/>
  <c r="DH13" i="5"/>
  <c r="DG13" i="5"/>
  <c r="DF13" i="5"/>
  <c r="DE13" i="5"/>
  <c r="DD13" i="5"/>
  <c r="DC13" i="5"/>
  <c r="DB13" i="5"/>
  <c r="DA13" i="5"/>
  <c r="CZ13" i="5"/>
  <c r="CY13" i="5"/>
  <c r="CX13" i="5"/>
  <c r="CW13" i="5"/>
  <c r="CV13" i="5"/>
  <c r="CU13" i="5"/>
  <c r="CT13" i="5"/>
  <c r="CS13" i="5"/>
  <c r="CR13" i="5"/>
  <c r="CQ13" i="5"/>
  <c r="GM13" i="5" s="1"/>
  <c r="CP13" i="5"/>
  <c r="CO13" i="5"/>
  <c r="CN13" i="5"/>
  <c r="CM13" i="5"/>
  <c r="CL13" i="5"/>
  <c r="CK13" i="5"/>
  <c r="CJ13" i="5"/>
  <c r="CI13" i="5"/>
  <c r="CH13" i="5"/>
  <c r="CG13" i="5"/>
  <c r="CF13" i="5"/>
  <c r="CE13" i="5"/>
  <c r="CD13" i="5"/>
  <c r="CC13" i="5"/>
  <c r="CB13" i="5"/>
  <c r="CA13" i="5"/>
  <c r="BZ13" i="5"/>
  <c r="BY13" i="5"/>
  <c r="BX13" i="5"/>
  <c r="BW13" i="5"/>
  <c r="BV13" i="5"/>
  <c r="BU13" i="5"/>
  <c r="BT13" i="5"/>
  <c r="BS13" i="5"/>
  <c r="BR13" i="5"/>
  <c r="BQ13" i="5"/>
  <c r="BP13" i="5"/>
  <c r="BO13" i="5"/>
  <c r="BN13" i="5"/>
  <c r="BM13" i="5"/>
  <c r="BL13" i="5"/>
  <c r="BK13" i="5"/>
  <c r="BJ13" i="5"/>
  <c r="BI13" i="5"/>
  <c r="BH13" i="5"/>
  <c r="BG13" i="5"/>
  <c r="BF13" i="5"/>
  <c r="BE13" i="5"/>
  <c r="BD13" i="5"/>
  <c r="BC13" i="5"/>
  <c r="BB13" i="5"/>
  <c r="BA13" i="5"/>
  <c r="AZ13" i="5"/>
  <c r="AY13" i="5"/>
  <c r="AX13" i="5"/>
  <c r="AW13" i="5"/>
  <c r="AV13" i="5"/>
  <c r="AU13" i="5"/>
  <c r="AT13" i="5"/>
  <c r="DM12" i="5"/>
  <c r="DL12" i="5"/>
  <c r="DK12" i="5"/>
  <c r="DJ12" i="5"/>
  <c r="DI12" i="5"/>
  <c r="DH12" i="5"/>
  <c r="DG12" i="5"/>
  <c r="DF12" i="5"/>
  <c r="DE12" i="5"/>
  <c r="DD12" i="5"/>
  <c r="DC12" i="5"/>
  <c r="DB12" i="5"/>
  <c r="DA12" i="5"/>
  <c r="CZ12" i="5"/>
  <c r="CY12" i="5"/>
  <c r="CX12" i="5"/>
  <c r="CW12" i="5"/>
  <c r="CV12" i="5"/>
  <c r="CU12" i="5"/>
  <c r="CT12" i="5"/>
  <c r="CS12" i="5"/>
  <c r="CR12" i="5"/>
  <c r="CQ12" i="5"/>
  <c r="CP12" i="5"/>
  <c r="CO12" i="5"/>
  <c r="CN12" i="5"/>
  <c r="CM12" i="5"/>
  <c r="CL12" i="5"/>
  <c r="CK12" i="5"/>
  <c r="CJ12" i="5"/>
  <c r="CI12" i="5"/>
  <c r="CH12" i="5"/>
  <c r="CG12" i="5"/>
  <c r="CF12" i="5"/>
  <c r="CE12" i="5"/>
  <c r="CD12" i="5"/>
  <c r="CC12" i="5"/>
  <c r="CB12" i="5"/>
  <c r="CA12" i="5"/>
  <c r="BZ12" i="5"/>
  <c r="BY12" i="5"/>
  <c r="BX12" i="5"/>
  <c r="BW12" i="5"/>
  <c r="BV12" i="5"/>
  <c r="BU12" i="5"/>
  <c r="BT12" i="5"/>
  <c r="BS12" i="5"/>
  <c r="BR12" i="5"/>
  <c r="BQ12" i="5"/>
  <c r="BP12" i="5"/>
  <c r="BO12" i="5"/>
  <c r="BN12" i="5"/>
  <c r="BM12" i="5"/>
  <c r="BL12" i="5"/>
  <c r="BK12" i="5"/>
  <c r="BJ12" i="5"/>
  <c r="BI12" i="5"/>
  <c r="BH12" i="5"/>
  <c r="BG12" i="5"/>
  <c r="BF12" i="5"/>
  <c r="BE12" i="5"/>
  <c r="BD12" i="5"/>
  <c r="BC12" i="5"/>
  <c r="BB12" i="5"/>
  <c r="BA12" i="5"/>
  <c r="AZ12" i="5"/>
  <c r="AY12" i="5"/>
  <c r="AX12" i="5"/>
  <c r="AW12" i="5"/>
  <c r="AV12" i="5"/>
  <c r="AU12" i="5"/>
  <c r="AT12" i="5"/>
  <c r="DM11" i="5"/>
  <c r="DL11" i="5"/>
  <c r="DK11" i="5"/>
  <c r="DJ11" i="5"/>
  <c r="DI11" i="5"/>
  <c r="DH11" i="5"/>
  <c r="DG11" i="5"/>
  <c r="DF11" i="5"/>
  <c r="DE11" i="5"/>
  <c r="DD11" i="5"/>
  <c r="DC11" i="5"/>
  <c r="DB11" i="5"/>
  <c r="DA11" i="5"/>
  <c r="CZ11" i="5"/>
  <c r="CY11" i="5"/>
  <c r="CX11" i="5"/>
  <c r="CW11" i="5"/>
  <c r="CV11" i="5"/>
  <c r="CU11" i="5"/>
  <c r="CT11" i="5"/>
  <c r="CS11" i="5"/>
  <c r="CR11" i="5"/>
  <c r="CQ11" i="5"/>
  <c r="CP11" i="5"/>
  <c r="CO11" i="5"/>
  <c r="CN11" i="5"/>
  <c r="CM11" i="5"/>
  <c r="CL11" i="5"/>
  <c r="CK11" i="5"/>
  <c r="CJ11" i="5"/>
  <c r="CI11" i="5"/>
  <c r="CH11" i="5"/>
  <c r="CG11" i="5"/>
  <c r="CF11" i="5"/>
  <c r="CE11" i="5"/>
  <c r="CD11" i="5"/>
  <c r="CC11" i="5"/>
  <c r="CB11" i="5"/>
  <c r="CA11" i="5"/>
  <c r="BZ11" i="5"/>
  <c r="BY11" i="5"/>
  <c r="BX11" i="5"/>
  <c r="BW11" i="5"/>
  <c r="BV11" i="5"/>
  <c r="BU11" i="5"/>
  <c r="BT11" i="5"/>
  <c r="BS11" i="5"/>
  <c r="BR11" i="5"/>
  <c r="BQ11" i="5"/>
  <c r="BP11" i="5"/>
  <c r="BO11" i="5"/>
  <c r="BN11" i="5"/>
  <c r="BM11" i="5"/>
  <c r="BL11" i="5"/>
  <c r="BK11" i="5"/>
  <c r="BJ11" i="5"/>
  <c r="BI11" i="5"/>
  <c r="BH11" i="5"/>
  <c r="BG11" i="5"/>
  <c r="BF11" i="5"/>
  <c r="BE11" i="5"/>
  <c r="BD11" i="5"/>
  <c r="BC11" i="5"/>
  <c r="BB11" i="5"/>
  <c r="BA11" i="5"/>
  <c r="AZ11" i="5"/>
  <c r="AY11" i="5"/>
  <c r="AX11" i="5"/>
  <c r="AW11" i="5"/>
  <c r="AV11" i="5"/>
  <c r="AU11" i="5"/>
  <c r="AT11" i="6"/>
  <c r="AT11" i="7"/>
  <c r="AT11" i="8"/>
  <c r="AT11" i="13"/>
  <c r="AT11" i="5"/>
  <c r="GT11" i="6"/>
  <c r="GS11" i="6"/>
  <c r="GR11" i="6"/>
  <c r="GQ11" i="6"/>
  <c r="GP11" i="6"/>
  <c r="GO11" i="6"/>
  <c r="GH11" i="6"/>
  <c r="GG11" i="6"/>
  <c r="GT11" i="7"/>
  <c r="GS11" i="7"/>
  <c r="GR11" i="7"/>
  <c r="GQ11" i="7"/>
  <c r="GP11" i="7"/>
  <c r="GH11" i="7"/>
  <c r="GG11" i="7"/>
  <c r="GT11" i="8"/>
  <c r="GS11" i="8"/>
  <c r="GR11" i="8"/>
  <c r="GQ11" i="8"/>
  <c r="GP11" i="8"/>
  <c r="GO11" i="8"/>
  <c r="GH11" i="8"/>
  <c r="GG11" i="8"/>
  <c r="GT11" i="13"/>
  <c r="GS11" i="13"/>
  <c r="GR11" i="13"/>
  <c r="GQ11" i="13"/>
  <c r="GP11" i="13"/>
  <c r="GO11" i="13"/>
  <c r="GH11" i="13"/>
  <c r="GG11" i="13"/>
  <c r="GT11" i="5"/>
  <c r="GS11" i="5"/>
  <c r="GR11" i="5"/>
  <c r="GQ11" i="5"/>
  <c r="GP11" i="5"/>
  <c r="GO11" i="5"/>
  <c r="GH11" i="5"/>
  <c r="GG11" i="5"/>
  <c r="GT12" i="6"/>
  <c r="GS12" i="6"/>
  <c r="GR12" i="6"/>
  <c r="GQ12" i="6"/>
  <c r="GP12" i="6"/>
  <c r="GO12" i="6"/>
  <c r="GH12" i="6"/>
  <c r="GG12" i="6"/>
  <c r="GT12" i="7"/>
  <c r="GS12" i="7"/>
  <c r="GR12" i="7"/>
  <c r="GQ12" i="7"/>
  <c r="GP12" i="7"/>
  <c r="GK12" i="7"/>
  <c r="GH12" i="7"/>
  <c r="GG12" i="7"/>
  <c r="GT12" i="8"/>
  <c r="GS12" i="8"/>
  <c r="GR12" i="8"/>
  <c r="GQ12" i="8"/>
  <c r="GP12" i="8"/>
  <c r="GO12" i="8"/>
  <c r="GH12" i="8"/>
  <c r="GG12" i="8"/>
  <c r="GT12" i="13"/>
  <c r="GS12" i="13"/>
  <c r="GR12" i="13"/>
  <c r="GQ12" i="13"/>
  <c r="GP12" i="13"/>
  <c r="GO12" i="13"/>
  <c r="GH12" i="13"/>
  <c r="GG12" i="13"/>
  <c r="GT12" i="5"/>
  <c r="GS12" i="5"/>
  <c r="GR12" i="5"/>
  <c r="GQ12" i="5"/>
  <c r="GP12" i="5"/>
  <c r="GO12" i="5"/>
  <c r="GH12" i="5"/>
  <c r="GG12" i="5"/>
  <c r="GT13" i="6"/>
  <c r="GS13" i="6"/>
  <c r="GR13" i="6"/>
  <c r="GQ13" i="6"/>
  <c r="GP13" i="6"/>
  <c r="GO13" i="6"/>
  <c r="GH13" i="6"/>
  <c r="GG13" i="6"/>
  <c r="GT13" i="7"/>
  <c r="GS13" i="7"/>
  <c r="GR13" i="7"/>
  <c r="GQ13" i="7"/>
  <c r="GP13" i="7"/>
  <c r="GH13" i="7"/>
  <c r="GG13" i="7"/>
  <c r="GT13" i="8"/>
  <c r="GS13" i="8"/>
  <c r="GR13" i="8"/>
  <c r="GQ13" i="8"/>
  <c r="GP13" i="8"/>
  <c r="GO13" i="8"/>
  <c r="GH13" i="8"/>
  <c r="GG13" i="8"/>
  <c r="GT13" i="13"/>
  <c r="GS13" i="13"/>
  <c r="GR13" i="13"/>
  <c r="GQ13" i="13"/>
  <c r="GP13" i="13"/>
  <c r="GO13" i="13"/>
  <c r="GN13" i="13"/>
  <c r="GH13" i="13"/>
  <c r="GG13" i="13"/>
  <c r="GT13" i="5"/>
  <c r="GS13" i="5"/>
  <c r="GR13" i="5"/>
  <c r="GQ13" i="5"/>
  <c r="GP13" i="5"/>
  <c r="GO13" i="5"/>
  <c r="GH13" i="5"/>
  <c r="GG13" i="5"/>
  <c r="GT14" i="6"/>
  <c r="GS14" i="6"/>
  <c r="GR14" i="6"/>
  <c r="GQ14" i="6"/>
  <c r="GP14" i="6"/>
  <c r="GO14" i="6"/>
  <c r="GH14" i="6"/>
  <c r="GG14" i="6"/>
  <c r="GT14" i="7"/>
  <c r="GS14" i="7"/>
  <c r="GR14" i="7"/>
  <c r="GQ14" i="7"/>
  <c r="GP14" i="7"/>
  <c r="GK14" i="7"/>
  <c r="GH14" i="7"/>
  <c r="GG14" i="7"/>
  <c r="GT14" i="8"/>
  <c r="GS14" i="8"/>
  <c r="GR14" i="8"/>
  <c r="GQ14" i="8"/>
  <c r="GP14" i="8"/>
  <c r="GO14" i="8"/>
  <c r="GH14" i="8"/>
  <c r="GG14" i="8"/>
  <c r="GT14" i="13"/>
  <c r="GS14" i="13"/>
  <c r="GR14" i="13"/>
  <c r="GQ14" i="13"/>
  <c r="GP14" i="13"/>
  <c r="GO14" i="13"/>
  <c r="GH14" i="13"/>
  <c r="GG14" i="13"/>
  <c r="GT14" i="5"/>
  <c r="GS14" i="5"/>
  <c r="GR14" i="5"/>
  <c r="GQ14" i="5"/>
  <c r="GP14" i="5"/>
  <c r="GO14" i="5"/>
  <c r="GH14" i="5"/>
  <c r="GG14" i="5"/>
  <c r="GT15" i="6"/>
  <c r="GS15" i="6"/>
  <c r="GR15" i="6"/>
  <c r="GQ15" i="6"/>
  <c r="GP15" i="6"/>
  <c r="GO15" i="6"/>
  <c r="GH15" i="6"/>
  <c r="GG15" i="6"/>
  <c r="GT15" i="7"/>
  <c r="GS15" i="7"/>
  <c r="GR15" i="7"/>
  <c r="GQ15" i="7"/>
  <c r="GP15" i="7"/>
  <c r="GH15" i="7"/>
  <c r="GG15" i="7"/>
  <c r="GT15" i="8"/>
  <c r="GS15" i="8"/>
  <c r="GR15" i="8"/>
  <c r="GQ15" i="8"/>
  <c r="GP15" i="8"/>
  <c r="GO15" i="8"/>
  <c r="GH15" i="8"/>
  <c r="GG15" i="8"/>
  <c r="GT15" i="13"/>
  <c r="GS15" i="13"/>
  <c r="GR15" i="13"/>
  <c r="GQ15" i="13"/>
  <c r="GP15" i="13"/>
  <c r="GO15" i="13"/>
  <c r="GH15" i="13"/>
  <c r="GG15" i="13"/>
  <c r="GT15" i="5"/>
  <c r="GS15" i="5"/>
  <c r="GR15" i="5"/>
  <c r="GQ15" i="5"/>
  <c r="GP15" i="5"/>
  <c r="GO15" i="5"/>
  <c r="GH15" i="5"/>
  <c r="GG15" i="5"/>
  <c r="GT16" i="6"/>
  <c r="GS16" i="6"/>
  <c r="GR16" i="6"/>
  <c r="GQ16" i="6"/>
  <c r="GP16" i="6"/>
  <c r="GO16" i="6"/>
  <c r="GN16" i="6"/>
  <c r="GH16" i="6"/>
  <c r="GG16" i="6"/>
  <c r="GT16" i="7"/>
  <c r="GS16" i="7"/>
  <c r="GR16" i="7"/>
  <c r="GQ16" i="7"/>
  <c r="GP16" i="7"/>
  <c r="GO16" i="7"/>
  <c r="GK16" i="7"/>
  <c r="GH16" i="7"/>
  <c r="GG16" i="7"/>
  <c r="GT16" i="8"/>
  <c r="GS16" i="8"/>
  <c r="GR16" i="8"/>
  <c r="GQ16" i="8"/>
  <c r="GP16" i="8"/>
  <c r="GO16" i="8"/>
  <c r="GH16" i="8"/>
  <c r="GG16" i="8"/>
  <c r="GT16" i="13"/>
  <c r="GS16" i="13"/>
  <c r="GR16" i="13"/>
  <c r="GQ16" i="13"/>
  <c r="GP16" i="13"/>
  <c r="GO16" i="13"/>
  <c r="GH16" i="13"/>
  <c r="GG16" i="13"/>
  <c r="GT16" i="5"/>
  <c r="GS16" i="5"/>
  <c r="GR16" i="5"/>
  <c r="GQ16" i="5"/>
  <c r="GP16" i="5"/>
  <c r="GO16" i="5"/>
  <c r="GJ16" i="5"/>
  <c r="GH16" i="5"/>
  <c r="GG16" i="5"/>
  <c r="GT17" i="6"/>
  <c r="GR17" i="6"/>
  <c r="GP17" i="6"/>
  <c r="GH17" i="6"/>
  <c r="GG17" i="6"/>
  <c r="GT17" i="7"/>
  <c r="GS17" i="7"/>
  <c r="GR17" i="7"/>
  <c r="GQ17" i="7"/>
  <c r="GP17" i="7"/>
  <c r="GH17" i="7"/>
  <c r="GG17" i="7"/>
  <c r="GT17" i="8"/>
  <c r="GS17" i="8"/>
  <c r="GR17" i="8"/>
  <c r="GQ17" i="8"/>
  <c r="GH17" i="8"/>
  <c r="GG17" i="8"/>
  <c r="GT17" i="13"/>
  <c r="GS17" i="13"/>
  <c r="GR17" i="13"/>
  <c r="GP17" i="13"/>
  <c r="GO17" i="13"/>
  <c r="GH17" i="13"/>
  <c r="GG17" i="13"/>
  <c r="GT17" i="5"/>
  <c r="GR17" i="5"/>
  <c r="GP17" i="5"/>
  <c r="GH17" i="5"/>
  <c r="GG17" i="5"/>
  <c r="GK11" i="13" l="1"/>
  <c r="GL11" i="13"/>
  <c r="GM11" i="13"/>
  <c r="GK12" i="13"/>
  <c r="GL12" i="13"/>
  <c r="GM12" i="13"/>
  <c r="GU12" i="8" s="1"/>
  <c r="GJ11" i="8"/>
  <c r="GJ12" i="8"/>
  <c r="GJ13" i="8"/>
  <c r="GJ14" i="8"/>
  <c r="GJ11" i="13"/>
  <c r="GJ12" i="13"/>
  <c r="GJ13" i="13"/>
  <c r="GN11" i="8"/>
  <c r="GN12" i="8"/>
  <c r="GN13" i="8"/>
  <c r="AE72" i="3"/>
  <c r="AP72" i="3"/>
  <c r="AS72" i="3" s="1"/>
  <c r="GN12" i="13"/>
  <c r="GK11" i="8"/>
  <c r="GL11" i="8"/>
  <c r="GM11" i="8"/>
  <c r="GI12" i="8"/>
  <c r="GK12" i="8"/>
  <c r="GL12" i="8"/>
  <c r="GM12" i="8"/>
  <c r="GI13" i="8"/>
  <c r="GK13" i="8"/>
  <c r="GL13" i="8"/>
  <c r="GM13" i="8"/>
  <c r="GI14" i="8"/>
  <c r="AE70" i="3"/>
  <c r="AP70" i="3"/>
  <c r="AS70" i="3" s="1"/>
  <c r="GK14" i="8"/>
  <c r="GL14" i="8"/>
  <c r="GE11" i="7"/>
  <c r="GM11" i="5"/>
  <c r="GI16" i="7"/>
  <c r="GM16" i="7"/>
  <c r="GM14" i="8"/>
  <c r="GK13" i="13"/>
  <c r="GL13" i="13"/>
  <c r="GM13" i="13"/>
  <c r="GJ14" i="13"/>
  <c r="GK14" i="13"/>
  <c r="GU14" i="8" s="1"/>
  <c r="GC17" i="5"/>
  <c r="DM17" i="5"/>
  <c r="GO17" i="5" s="1"/>
  <c r="DK17" i="5"/>
  <c r="DI17" i="5"/>
  <c r="DG17" i="5"/>
  <c r="DE17" i="5"/>
  <c r="DC17" i="5"/>
  <c r="DA17" i="5"/>
  <c r="CY17" i="5"/>
  <c r="CW17" i="5"/>
  <c r="CU17" i="5"/>
  <c r="CS17" i="5"/>
  <c r="CQ17" i="5"/>
  <c r="CO17" i="5"/>
  <c r="CM17" i="5"/>
  <c r="CK17" i="5"/>
  <c r="CI17" i="5"/>
  <c r="CG17" i="5"/>
  <c r="CE17" i="5"/>
  <c r="CC17" i="5"/>
  <c r="CA17" i="5"/>
  <c r="BY17" i="5"/>
  <c r="BW17" i="5"/>
  <c r="BU17" i="5"/>
  <c r="BS17" i="5"/>
  <c r="BQ17" i="5"/>
  <c r="BO17" i="5"/>
  <c r="BM17" i="5"/>
  <c r="BK17" i="5"/>
  <c r="BI17" i="5"/>
  <c r="BG17" i="5"/>
  <c r="BE17" i="5"/>
  <c r="BC17" i="5"/>
  <c r="BA17" i="5"/>
  <c r="AY17" i="5"/>
  <c r="AW17" i="5"/>
  <c r="AU17" i="5"/>
  <c r="GB17" i="5"/>
  <c r="DL17" i="5"/>
  <c r="DJ17" i="5"/>
  <c r="DH17" i="5"/>
  <c r="DF17" i="5"/>
  <c r="DD17" i="5"/>
  <c r="DB17" i="5"/>
  <c r="CZ17" i="5"/>
  <c r="CX17" i="5"/>
  <c r="CV17" i="5"/>
  <c r="CT17" i="5"/>
  <c r="CR17" i="5"/>
  <c r="CP17" i="5"/>
  <c r="CN17" i="5"/>
  <c r="CL17" i="5"/>
  <c r="CJ17" i="5"/>
  <c r="CH17" i="5"/>
  <c r="CF17" i="5"/>
  <c r="CD17" i="5"/>
  <c r="CB17" i="5"/>
  <c r="BZ17" i="5"/>
  <c r="BX17" i="5"/>
  <c r="BV17" i="5"/>
  <c r="BT17" i="5"/>
  <c r="BR17" i="5"/>
  <c r="BP17" i="5"/>
  <c r="BN17" i="5"/>
  <c r="BL17" i="5"/>
  <c r="BJ17" i="5"/>
  <c r="BH17" i="5"/>
  <c r="BF17" i="5"/>
  <c r="BD17" i="5"/>
  <c r="BB17" i="5"/>
  <c r="AZ17" i="5"/>
  <c r="AX17" i="5"/>
  <c r="AV17" i="5"/>
  <c r="GC17" i="8"/>
  <c r="DM17" i="8"/>
  <c r="GO17" i="8" s="1"/>
  <c r="DK17" i="8"/>
  <c r="DI17" i="8"/>
  <c r="DG17" i="8"/>
  <c r="DE17" i="8"/>
  <c r="DC17" i="8"/>
  <c r="DA17" i="8"/>
  <c r="CY17" i="8"/>
  <c r="CW17" i="8"/>
  <c r="CU17" i="8"/>
  <c r="CS17" i="8"/>
  <c r="GB17" i="8"/>
  <c r="DL17" i="8"/>
  <c r="DJ17" i="8"/>
  <c r="DH17" i="8"/>
  <c r="DF17" i="8"/>
  <c r="DD17" i="8"/>
  <c r="DB17" i="8"/>
  <c r="CZ17" i="8"/>
  <c r="CX17" i="8"/>
  <c r="CV17" i="8"/>
  <c r="CT17" i="8"/>
  <c r="CR17" i="8"/>
  <c r="CP17" i="8"/>
  <c r="CN17" i="8"/>
  <c r="CL17" i="8"/>
  <c r="CJ17" i="8"/>
  <c r="CH17" i="8"/>
  <c r="CF17" i="8"/>
  <c r="CD17" i="8"/>
  <c r="CB17" i="8"/>
  <c r="BZ17" i="8"/>
  <c r="BX17" i="8"/>
  <c r="BV17" i="8"/>
  <c r="BT17" i="8"/>
  <c r="BR17" i="8"/>
  <c r="BP17" i="8"/>
  <c r="BN17" i="8"/>
  <c r="BL17" i="8"/>
  <c r="BJ17" i="8"/>
  <c r="BH17" i="8"/>
  <c r="BF17" i="8"/>
  <c r="BD17" i="8"/>
  <c r="BB17" i="8"/>
  <c r="AZ17" i="8"/>
  <c r="AX17" i="8"/>
  <c r="AV17" i="8"/>
  <c r="CQ17" i="8"/>
  <c r="CO17" i="8"/>
  <c r="CM17" i="8"/>
  <c r="CK17" i="8"/>
  <c r="CI17" i="8"/>
  <c r="CG17" i="8"/>
  <c r="CE17" i="8"/>
  <c r="CC17" i="8"/>
  <c r="CA17" i="8"/>
  <c r="BY17" i="8"/>
  <c r="BW17" i="8"/>
  <c r="BU17" i="8"/>
  <c r="BS17" i="8"/>
  <c r="BQ17" i="8"/>
  <c r="BO17" i="8"/>
  <c r="BM17" i="8"/>
  <c r="BK17" i="8"/>
  <c r="BI17" i="8"/>
  <c r="BG17" i="8"/>
  <c r="BE17" i="8"/>
  <c r="BC17" i="8"/>
  <c r="BA17" i="8"/>
  <c r="AY17" i="8"/>
  <c r="AW17" i="8"/>
  <c r="AU17" i="8"/>
  <c r="AU17" i="7"/>
  <c r="AW17" i="7"/>
  <c r="AY17" i="7"/>
  <c r="BA17" i="7"/>
  <c r="BC17" i="7"/>
  <c r="BE17" i="7"/>
  <c r="BG17" i="7"/>
  <c r="BI17" i="7"/>
  <c r="BK17" i="7"/>
  <c r="BM17" i="7"/>
  <c r="BO17" i="7"/>
  <c r="BQ17" i="7"/>
  <c r="BS17" i="7"/>
  <c r="BV17" i="7"/>
  <c r="BZ17" i="7"/>
  <c r="CD17" i="7"/>
  <c r="CH17" i="7"/>
  <c r="CL17" i="7"/>
  <c r="CP17" i="7"/>
  <c r="CT17" i="7"/>
  <c r="CX17" i="7"/>
  <c r="DB17" i="7"/>
  <c r="GN14" i="8"/>
  <c r="GB17" i="6"/>
  <c r="DL17" i="6"/>
  <c r="DJ17" i="6"/>
  <c r="DH17" i="6"/>
  <c r="DF17" i="6"/>
  <c r="DD17" i="6"/>
  <c r="DB17" i="6"/>
  <c r="CZ17" i="6"/>
  <c r="CX17" i="6"/>
  <c r="CV17" i="6"/>
  <c r="CT17" i="6"/>
  <c r="CR17" i="6"/>
  <c r="CP17" i="6"/>
  <c r="CN17" i="6"/>
  <c r="CL17" i="6"/>
  <c r="CJ17" i="6"/>
  <c r="CH17" i="6"/>
  <c r="CF17" i="6"/>
  <c r="CD17" i="6"/>
  <c r="CB17" i="6"/>
  <c r="BZ17" i="6"/>
  <c r="BX17" i="6"/>
  <c r="BV17" i="6"/>
  <c r="BT17" i="6"/>
  <c r="BR17" i="6"/>
  <c r="BP17" i="6"/>
  <c r="BN17" i="6"/>
  <c r="BL17" i="6"/>
  <c r="BJ17" i="6"/>
  <c r="BH17" i="6"/>
  <c r="BF17" i="6"/>
  <c r="BD17" i="6"/>
  <c r="BB17" i="6"/>
  <c r="AZ17" i="6"/>
  <c r="AX17" i="6"/>
  <c r="AV17" i="6"/>
  <c r="GC17" i="6"/>
  <c r="DM17" i="6"/>
  <c r="GO17" i="6" s="1"/>
  <c r="DK17" i="6"/>
  <c r="DI17" i="6"/>
  <c r="DG17" i="6"/>
  <c r="DE17" i="6"/>
  <c r="DC17" i="6"/>
  <c r="DA17" i="6"/>
  <c r="CY17" i="6"/>
  <c r="CW17" i="6"/>
  <c r="CU17" i="6"/>
  <c r="CS17" i="6"/>
  <c r="CQ17" i="6"/>
  <c r="CO17" i="6"/>
  <c r="CM17" i="6"/>
  <c r="CK17" i="6"/>
  <c r="CI17" i="6"/>
  <c r="CG17" i="6"/>
  <c r="CE17" i="6"/>
  <c r="CC17" i="6"/>
  <c r="CA17" i="6"/>
  <c r="BY17" i="6"/>
  <c r="BW17" i="6"/>
  <c r="BU17" i="6"/>
  <c r="BS17" i="6"/>
  <c r="BQ17" i="6"/>
  <c r="BO17" i="6"/>
  <c r="BM17" i="6"/>
  <c r="BK17" i="6"/>
  <c r="BI17" i="6"/>
  <c r="BG17" i="6"/>
  <c r="BE17" i="6"/>
  <c r="BC17" i="6"/>
  <c r="BA17" i="6"/>
  <c r="AY17" i="6"/>
  <c r="AW17" i="6"/>
  <c r="AU17" i="6"/>
  <c r="GC17" i="13"/>
  <c r="DM17" i="13"/>
  <c r="DK17" i="13"/>
  <c r="DI17" i="13"/>
  <c r="DG17" i="13"/>
  <c r="DE17" i="13"/>
  <c r="DC17" i="13"/>
  <c r="DA17" i="13"/>
  <c r="CY17" i="13"/>
  <c r="CW17" i="13"/>
  <c r="CU17" i="13"/>
  <c r="CS17" i="13"/>
  <c r="CQ17" i="13"/>
  <c r="CO17" i="13"/>
  <c r="CM17" i="13"/>
  <c r="CK17" i="13"/>
  <c r="CI17" i="13"/>
  <c r="CG17" i="13"/>
  <c r="CE17" i="13"/>
  <c r="CC17" i="13"/>
  <c r="CA17" i="13"/>
  <c r="BY17" i="13"/>
  <c r="BW17" i="13"/>
  <c r="BU17" i="13"/>
  <c r="BS17" i="13"/>
  <c r="BQ17" i="13"/>
  <c r="BO17" i="13"/>
  <c r="BM17" i="13"/>
  <c r="BK17" i="13"/>
  <c r="BI17" i="13"/>
  <c r="BG17" i="13"/>
  <c r="BE17" i="13"/>
  <c r="BC17" i="13"/>
  <c r="BA17" i="13"/>
  <c r="AY17" i="13"/>
  <c r="AW17" i="13"/>
  <c r="AU17" i="13"/>
  <c r="GB17" i="13"/>
  <c r="DL17" i="13"/>
  <c r="DJ17" i="13"/>
  <c r="DH17" i="13"/>
  <c r="DF17" i="13"/>
  <c r="DD17" i="13"/>
  <c r="DB17" i="13"/>
  <c r="CZ17" i="13"/>
  <c r="CX17" i="13"/>
  <c r="CV17" i="13"/>
  <c r="CT17" i="13"/>
  <c r="CR17" i="13"/>
  <c r="CP17" i="13"/>
  <c r="CN17" i="13"/>
  <c r="CL17" i="13"/>
  <c r="CJ17" i="13"/>
  <c r="CH17" i="13"/>
  <c r="CF17" i="13"/>
  <c r="CD17" i="13"/>
  <c r="CB17" i="13"/>
  <c r="BZ17" i="13"/>
  <c r="BX17" i="13"/>
  <c r="BV17" i="13"/>
  <c r="BT17" i="13"/>
  <c r="BR17" i="13"/>
  <c r="BP17" i="13"/>
  <c r="BN17" i="13"/>
  <c r="BL17" i="13"/>
  <c r="BJ17" i="13"/>
  <c r="BH17" i="13"/>
  <c r="BF17" i="13"/>
  <c r="BD17" i="13"/>
  <c r="BB17" i="13"/>
  <c r="GI17" i="13" s="1"/>
  <c r="AZ17" i="13"/>
  <c r="AX17" i="13"/>
  <c r="AV17" i="13"/>
  <c r="GB17" i="7"/>
  <c r="DL17" i="7"/>
  <c r="DJ17" i="7"/>
  <c r="GC17" i="7"/>
  <c r="DM17" i="7"/>
  <c r="DK17" i="7"/>
  <c r="DI17" i="7"/>
  <c r="DG17" i="7"/>
  <c r="DE17" i="7"/>
  <c r="DC17" i="7"/>
  <c r="DA17" i="7"/>
  <c r="CY17" i="7"/>
  <c r="CW17" i="7"/>
  <c r="CU17" i="7"/>
  <c r="CS17" i="7"/>
  <c r="CQ17" i="7"/>
  <c r="CO17" i="7"/>
  <c r="CM17" i="7"/>
  <c r="CK17" i="7"/>
  <c r="CI17" i="7"/>
  <c r="CG17" i="7"/>
  <c r="CE17" i="7"/>
  <c r="CC17" i="7"/>
  <c r="CA17" i="7"/>
  <c r="BY17" i="7"/>
  <c r="BW17" i="7"/>
  <c r="BU17" i="7"/>
  <c r="AT17" i="7"/>
  <c r="AT17" i="8"/>
  <c r="AT17" i="5"/>
  <c r="AV17" i="7"/>
  <c r="AX17" i="7"/>
  <c r="AZ17" i="7"/>
  <c r="BB17" i="7"/>
  <c r="BD17" i="7"/>
  <c r="BF17" i="7"/>
  <c r="BH17" i="7"/>
  <c r="BJ17" i="7"/>
  <c r="BL17" i="7"/>
  <c r="BN17" i="7"/>
  <c r="BP17" i="7"/>
  <c r="BR17" i="7"/>
  <c r="BT17" i="7"/>
  <c r="BX17" i="7"/>
  <c r="CB17" i="7"/>
  <c r="CF17" i="7"/>
  <c r="CJ17" i="7"/>
  <c r="CN17" i="7"/>
  <c r="CR17" i="7"/>
  <c r="CV17" i="7"/>
  <c r="CZ17" i="7"/>
  <c r="DD17" i="7"/>
  <c r="DH17" i="7"/>
  <c r="AE71" i="3"/>
  <c r="GL14" i="13"/>
  <c r="GM14" i="13"/>
  <c r="GN14" i="13"/>
  <c r="GJ15" i="13"/>
  <c r="GK15" i="13"/>
  <c r="GM15" i="13"/>
  <c r="GN15" i="13"/>
  <c r="GU15" i="7" s="1"/>
  <c r="GJ16" i="13"/>
  <c r="GL16" i="13"/>
  <c r="GM16" i="13"/>
  <c r="GN16" i="13"/>
  <c r="GE15" i="13"/>
  <c r="GI11" i="5"/>
  <c r="GJ11" i="5"/>
  <c r="GK11" i="5"/>
  <c r="GU11" i="6" s="1"/>
  <c r="GL11" i="5"/>
  <c r="GN11" i="5"/>
  <c r="GI12" i="5"/>
  <c r="GJ12" i="5"/>
  <c r="GK12" i="5"/>
  <c r="GL12" i="5"/>
  <c r="GM12" i="5"/>
  <c r="GN12" i="5"/>
  <c r="GI13" i="5"/>
  <c r="GJ13" i="5"/>
  <c r="GK13" i="5"/>
  <c r="GL13" i="5"/>
  <c r="GN13" i="5"/>
  <c r="GI14" i="5"/>
  <c r="GI15" i="8"/>
  <c r="GJ15" i="8"/>
  <c r="GK15" i="8"/>
  <c r="GL15" i="8"/>
  <c r="GM15" i="8"/>
  <c r="GN15" i="8"/>
  <c r="GI16" i="8"/>
  <c r="GJ16" i="8"/>
  <c r="GK16" i="8"/>
  <c r="GM16" i="8"/>
  <c r="GN16" i="8"/>
  <c r="GE16" i="8"/>
  <c r="GE14" i="5"/>
  <c r="GE12" i="5"/>
  <c r="GE12" i="6"/>
  <c r="GE14" i="6"/>
  <c r="GJ14" i="5"/>
  <c r="GK14" i="5"/>
  <c r="GL14" i="5"/>
  <c r="GM14" i="5"/>
  <c r="GN14" i="5"/>
  <c r="GI15" i="5"/>
  <c r="GJ15" i="5"/>
  <c r="GL15" i="5"/>
  <c r="GM15" i="5"/>
  <c r="GN15" i="5"/>
  <c r="GI16" i="5"/>
  <c r="GK16" i="5"/>
  <c r="GL16" i="5"/>
  <c r="GM16" i="5"/>
  <c r="GI11" i="7"/>
  <c r="GJ11" i="7"/>
  <c r="GK11" i="7"/>
  <c r="GL11" i="7"/>
  <c r="GM11" i="7"/>
  <c r="GN11" i="7"/>
  <c r="GO11" i="7"/>
  <c r="GI12" i="7"/>
  <c r="GJ12" i="7"/>
  <c r="GL12" i="7"/>
  <c r="GM12" i="7"/>
  <c r="GN12" i="7"/>
  <c r="GO12" i="7"/>
  <c r="GI13" i="7"/>
  <c r="GJ13" i="7"/>
  <c r="GK13" i="7"/>
  <c r="GL13" i="7"/>
  <c r="GM13" i="7"/>
  <c r="GN13" i="7"/>
  <c r="GO13" i="7"/>
  <c r="GU13" i="7" s="1"/>
  <c r="GI14" i="7"/>
  <c r="GJ14" i="7"/>
  <c r="GL14" i="7"/>
  <c r="GM14" i="7"/>
  <c r="GN14" i="7"/>
  <c r="GO14" i="7"/>
  <c r="GI15" i="7"/>
  <c r="GJ15" i="7"/>
  <c r="GK15" i="7"/>
  <c r="GL15" i="7"/>
  <c r="GM15" i="7"/>
  <c r="GN15" i="7"/>
  <c r="GO15" i="7"/>
  <c r="GJ16" i="7"/>
  <c r="GL16" i="7"/>
  <c r="GN16" i="7"/>
  <c r="GJ11" i="6"/>
  <c r="GK11" i="6"/>
  <c r="GL11" i="6"/>
  <c r="GM11" i="6"/>
  <c r="GN11" i="6"/>
  <c r="GI12" i="6"/>
  <c r="GK12" i="6"/>
  <c r="GL12" i="6"/>
  <c r="GM12" i="6"/>
  <c r="GI13" i="6"/>
  <c r="GJ13" i="6"/>
  <c r="GL13" i="6"/>
  <c r="GM13" i="6"/>
  <c r="GN13" i="6"/>
  <c r="GI14" i="6"/>
  <c r="GK14" i="6"/>
  <c r="GL14" i="6"/>
  <c r="GM14" i="6"/>
  <c r="GI15" i="6"/>
  <c r="GJ15" i="6"/>
  <c r="GL15" i="6"/>
  <c r="GM15" i="6"/>
  <c r="GN15" i="6"/>
  <c r="GI16" i="6"/>
  <c r="GU16" i="8" s="1"/>
  <c r="GK16" i="6"/>
  <c r="GM16" i="6"/>
  <c r="GE16" i="7"/>
  <c r="GI11" i="8"/>
  <c r="GI11" i="6"/>
  <c r="GE16" i="5"/>
  <c r="GI16" i="13"/>
  <c r="GE11" i="6"/>
  <c r="GE11" i="8"/>
  <c r="GI11" i="13"/>
  <c r="GE11" i="5"/>
  <c r="GE12" i="7"/>
  <c r="GE12" i="13"/>
  <c r="GE14" i="7"/>
  <c r="GE14" i="13"/>
  <c r="GU14" i="6"/>
  <c r="GE13" i="6"/>
  <c r="GE13" i="8"/>
  <c r="GI13" i="13"/>
  <c r="GE13" i="5"/>
  <c r="GE15" i="6"/>
  <c r="GE16" i="13"/>
  <c r="GU16" i="5"/>
  <c r="GE15" i="5"/>
  <c r="GI15" i="13"/>
  <c r="GE15" i="8"/>
  <c r="GE14" i="8"/>
  <c r="GE13" i="13"/>
  <c r="GE12" i="8"/>
  <c r="GE11" i="13"/>
  <c r="GU13" i="6"/>
  <c r="GU15" i="13"/>
  <c r="GU13" i="13" l="1"/>
  <c r="GU11" i="7"/>
  <c r="GU13" i="5"/>
  <c r="GU11" i="13"/>
  <c r="GU15" i="5"/>
  <c r="GU11" i="5"/>
  <c r="GI17" i="5"/>
  <c r="GU16" i="6"/>
  <c r="GI17" i="8"/>
  <c r="GI17" i="6"/>
  <c r="GJ17" i="5"/>
  <c r="GM17" i="5"/>
  <c r="GO17" i="7"/>
  <c r="GN17" i="13"/>
  <c r="GE17" i="13"/>
  <c r="GN17" i="6"/>
  <c r="GM17" i="7"/>
  <c r="GI17" i="7"/>
  <c r="GL17" i="7"/>
  <c r="GJ17" i="13"/>
  <c r="GM17" i="13"/>
  <c r="GK17" i="6"/>
  <c r="GL17" i="6"/>
  <c r="GK17" i="7"/>
  <c r="GK17" i="8"/>
  <c r="GL17" i="8"/>
  <c r="GN17" i="5"/>
  <c r="GE17" i="7"/>
  <c r="GE17" i="5"/>
  <c r="GE17" i="6"/>
  <c r="GU13" i="8"/>
  <c r="GU12" i="6"/>
  <c r="GU16" i="13"/>
  <c r="GU14" i="5"/>
  <c r="GJ17" i="7"/>
  <c r="GN17" i="7"/>
  <c r="GK17" i="13"/>
  <c r="GL17" i="13"/>
  <c r="GJ17" i="6"/>
  <c r="GM17" i="6"/>
  <c r="GJ17" i="8"/>
  <c r="GM17" i="8"/>
  <c r="GN17" i="8"/>
  <c r="GK17" i="5"/>
  <c r="GL17" i="5"/>
  <c r="GE17" i="8"/>
  <c r="GU16" i="7"/>
  <c r="GU15" i="8"/>
  <c r="GU14" i="7"/>
  <c r="GU14" i="13"/>
  <c r="GU12" i="7"/>
  <c r="GU12" i="13"/>
  <c r="GU11" i="8"/>
  <c r="GU12" i="5"/>
  <c r="GU15" i="6"/>
  <c r="GE2" i="5"/>
  <c r="GE3" i="6"/>
  <c r="GE4" i="5"/>
  <c r="GE5" i="6"/>
  <c r="GE6" i="5"/>
  <c r="GU17" i="8" l="1"/>
  <c r="GU17" i="6"/>
  <c r="GU17" i="7"/>
  <c r="GU17" i="13"/>
  <c r="GU17" i="5"/>
  <c r="GE6" i="8"/>
  <c r="GE6" i="6"/>
  <c r="GE5" i="13"/>
  <c r="GE5" i="7"/>
  <c r="GE5" i="5"/>
  <c r="GE4" i="8"/>
  <c r="GE4" i="6"/>
  <c r="GE3" i="13"/>
  <c r="GE3" i="7"/>
  <c r="GE3" i="5"/>
  <c r="GE2" i="8"/>
  <c r="GE2" i="6"/>
  <c r="GE6" i="13"/>
  <c r="GE6" i="7"/>
  <c r="GE5" i="8"/>
  <c r="GE4" i="13"/>
  <c r="GE4" i="7"/>
  <c r="GE3" i="8"/>
  <c r="GE2" i="13"/>
  <c r="GE2" i="7"/>
  <c r="P17" i="2"/>
  <c r="P16" i="2"/>
  <c r="P15" i="2"/>
  <c r="P14" i="2"/>
  <c r="P13" i="2"/>
  <c r="P12" i="2"/>
  <c r="P11" i="2"/>
  <c r="P10" i="2"/>
  <c r="P9" i="2"/>
  <c r="P8" i="2"/>
  <c r="P7" i="2"/>
  <c r="P6" i="2"/>
  <c r="P5" i="2"/>
  <c r="P4" i="2"/>
  <c r="GE81" i="5"/>
  <c r="GE80" i="5"/>
  <c r="GE79" i="5"/>
  <c r="GE77" i="5"/>
  <c r="GE76" i="5"/>
  <c r="GE75" i="5"/>
  <c r="GE73" i="5"/>
  <c r="GE72" i="5"/>
  <c r="GE71" i="5"/>
  <c r="GE69" i="5"/>
  <c r="GE68" i="5"/>
  <c r="GE67" i="5"/>
  <c r="GE65" i="5"/>
  <c r="GE64" i="5"/>
  <c r="GE63" i="5"/>
  <c r="GE61" i="5"/>
  <c r="GE60" i="5"/>
  <c r="GE59" i="5"/>
  <c r="GE57" i="5"/>
  <c r="GE56" i="5"/>
  <c r="GE55" i="5"/>
  <c r="GE81" i="6"/>
  <c r="GE80" i="6"/>
  <c r="GE79" i="6"/>
  <c r="GE77" i="6"/>
  <c r="GE76" i="6"/>
  <c r="GE75" i="6"/>
  <c r="GE73" i="6"/>
  <c r="GE72" i="6"/>
  <c r="GE71" i="6"/>
  <c r="GE69" i="6"/>
  <c r="GE68" i="6"/>
  <c r="GE67" i="6"/>
  <c r="GE65" i="6"/>
  <c r="GE64" i="6"/>
  <c r="GE63" i="6"/>
  <c r="GE61" i="6"/>
  <c r="GE60" i="6"/>
  <c r="GE59" i="6"/>
  <c r="GE57" i="6"/>
  <c r="GE56" i="6"/>
  <c r="GE55" i="6"/>
  <c r="GE81" i="7"/>
  <c r="GE80" i="7"/>
  <c r="GE79" i="7"/>
  <c r="GE77" i="7"/>
  <c r="GE76" i="7"/>
  <c r="GE75" i="7"/>
  <c r="GE73" i="7"/>
  <c r="GE72" i="7"/>
  <c r="GE71" i="7"/>
  <c r="GE69" i="7"/>
  <c r="GE68" i="7"/>
  <c r="GE67" i="7"/>
  <c r="GE65" i="7"/>
  <c r="GE64" i="7"/>
  <c r="GE63" i="7"/>
  <c r="GE61" i="7"/>
  <c r="GE60" i="7"/>
  <c r="GE59" i="7"/>
  <c r="GE57" i="7"/>
  <c r="GE56" i="7"/>
  <c r="GE55" i="7"/>
  <c r="GE81" i="8"/>
  <c r="GE80" i="8"/>
  <c r="GE79" i="8"/>
  <c r="GE77" i="8"/>
  <c r="GE76" i="8"/>
  <c r="GE75" i="8"/>
  <c r="GE73" i="8"/>
  <c r="GE72" i="8"/>
  <c r="GE71" i="8"/>
  <c r="GE69" i="8"/>
  <c r="GE68" i="8"/>
  <c r="GE67" i="8"/>
  <c r="GE65" i="8"/>
  <c r="GE64" i="8"/>
  <c r="GE63" i="8"/>
  <c r="GE61" i="8"/>
  <c r="GE60" i="8"/>
  <c r="GE59" i="8"/>
  <c r="GE57" i="8"/>
  <c r="GE56" i="8"/>
  <c r="GE55" i="8"/>
  <c r="GE81" i="13"/>
  <c r="GE80" i="13"/>
  <c r="GE79" i="13"/>
  <c r="GE77" i="13"/>
  <c r="GE76" i="13"/>
  <c r="GE75" i="13"/>
  <c r="GE73" i="13"/>
  <c r="GE72" i="13"/>
  <c r="GE71" i="13"/>
  <c r="GE69" i="13"/>
  <c r="GE68" i="13"/>
  <c r="GE67" i="13"/>
  <c r="GE65" i="13"/>
  <c r="GE64" i="13"/>
  <c r="GE63" i="13"/>
  <c r="GE61" i="13"/>
  <c r="GE60" i="13"/>
  <c r="GE59" i="13"/>
  <c r="GE57" i="13"/>
  <c r="GE56" i="13"/>
  <c r="GE55" i="13"/>
  <c r="GC82" i="5"/>
  <c r="GB82" i="5"/>
  <c r="GA82" i="5"/>
  <c r="FZ82" i="5"/>
  <c r="FY82" i="5"/>
  <c r="FX82" i="5"/>
  <c r="FW82" i="5"/>
  <c r="FV82" i="5"/>
  <c r="FU82" i="5"/>
  <c r="FT82" i="5"/>
  <c r="FS82" i="5"/>
  <c r="FR82" i="5"/>
  <c r="FQ82" i="5"/>
  <c r="FP82" i="5"/>
  <c r="FO82" i="5"/>
  <c r="FN82" i="5"/>
  <c r="FM82" i="5"/>
  <c r="FL82" i="5"/>
  <c r="FK82" i="5"/>
  <c r="FJ82" i="5"/>
  <c r="FI82" i="5"/>
  <c r="FH82" i="5"/>
  <c r="FG82" i="5"/>
  <c r="FF82" i="5"/>
  <c r="FE82" i="5"/>
  <c r="FD82" i="5"/>
  <c r="FC82" i="5"/>
  <c r="FB82" i="5"/>
  <c r="FA82" i="5"/>
  <c r="EZ82" i="5"/>
  <c r="EY82" i="5"/>
  <c r="EX82" i="5"/>
  <c r="EW82" i="5"/>
  <c r="EV82" i="5"/>
  <c r="EU82" i="5"/>
  <c r="ET82" i="5"/>
  <c r="ES82" i="5"/>
  <c r="ER82" i="5"/>
  <c r="EQ82" i="5"/>
  <c r="EP82" i="5"/>
  <c r="EO82" i="5"/>
  <c r="EN82" i="5"/>
  <c r="EM82" i="5"/>
  <c r="EL82" i="5"/>
  <c r="EK82" i="5"/>
  <c r="EJ82" i="5"/>
  <c r="EI82" i="5"/>
  <c r="EH82" i="5"/>
  <c r="EG82" i="5"/>
  <c r="EF82" i="5"/>
  <c r="EE82" i="5"/>
  <c r="ED82" i="5"/>
  <c r="EC82" i="5"/>
  <c r="EB82" i="5"/>
  <c r="EA82" i="5"/>
  <c r="DZ82" i="5"/>
  <c r="DY82" i="5"/>
  <c r="DX82" i="5"/>
  <c r="DW82" i="5"/>
  <c r="DV82" i="5"/>
  <c r="DU82" i="5"/>
  <c r="DT82" i="5"/>
  <c r="DS82" i="5"/>
  <c r="DR82" i="5"/>
  <c r="DQ82" i="5"/>
  <c r="DP82" i="5"/>
  <c r="DO82" i="5"/>
  <c r="DN82" i="5"/>
  <c r="DM82" i="5"/>
  <c r="DL82" i="5"/>
  <c r="DK82" i="5"/>
  <c r="DJ82" i="5"/>
  <c r="DI82" i="5"/>
  <c r="DH82" i="5"/>
  <c r="DG82" i="5"/>
  <c r="DF82" i="5"/>
  <c r="DE82" i="5"/>
  <c r="DD82" i="5"/>
  <c r="DC82" i="5"/>
  <c r="DB82" i="5"/>
  <c r="DA82" i="5"/>
  <c r="CZ82" i="5"/>
  <c r="CY82" i="5"/>
  <c r="CX82" i="5"/>
  <c r="CW82" i="5"/>
  <c r="CV82" i="5"/>
  <c r="CU82" i="5"/>
  <c r="CT82" i="5"/>
  <c r="CS82" i="5"/>
  <c r="CR82" i="5"/>
  <c r="CQ82" i="5"/>
  <c r="CP82" i="5"/>
  <c r="CO82" i="5"/>
  <c r="CN82" i="5"/>
  <c r="CM82" i="5"/>
  <c r="CL82" i="5"/>
  <c r="CK82" i="5"/>
  <c r="CJ82" i="5"/>
  <c r="CI82" i="5"/>
  <c r="CH82" i="5"/>
  <c r="CG82" i="5"/>
  <c r="CF82" i="5"/>
  <c r="CE82" i="5"/>
  <c r="CD82" i="5"/>
  <c r="CC82" i="5"/>
  <c r="CB82" i="5"/>
  <c r="CA82" i="5"/>
  <c r="BZ82" i="5"/>
  <c r="BY82" i="5"/>
  <c r="BX82" i="5"/>
  <c r="BW82" i="5"/>
  <c r="BV82" i="5"/>
  <c r="BU82" i="5"/>
  <c r="BT82" i="5"/>
  <c r="BS82" i="5"/>
  <c r="BR82" i="5"/>
  <c r="BQ82" i="5"/>
  <c r="BP82" i="5"/>
  <c r="BO82" i="5"/>
  <c r="BN82" i="5"/>
  <c r="BM82" i="5"/>
  <c r="BL82" i="5"/>
  <c r="BK82" i="5"/>
  <c r="BJ82" i="5"/>
  <c r="BI82" i="5"/>
  <c r="BH82" i="5"/>
  <c r="BG82" i="5"/>
  <c r="BF82" i="5"/>
  <c r="BE82" i="5"/>
  <c r="BD82" i="5"/>
  <c r="BC82" i="5"/>
  <c r="BB82" i="5"/>
  <c r="BA82" i="5"/>
  <c r="AZ82" i="5"/>
  <c r="AY82" i="5"/>
  <c r="AX82" i="5"/>
  <c r="AW82" i="5"/>
  <c r="AV82" i="5"/>
  <c r="AU82" i="5"/>
  <c r="AT82" i="5"/>
  <c r="AS82" i="5"/>
  <c r="AR82" i="5"/>
  <c r="AQ82" i="5"/>
  <c r="AP82" i="5"/>
  <c r="AO82" i="5"/>
  <c r="AN82" i="5"/>
  <c r="AM82" i="5"/>
  <c r="AL82" i="5"/>
  <c r="AK82" i="5"/>
  <c r="AJ82" i="5"/>
  <c r="AI82" i="5"/>
  <c r="AH82" i="5"/>
  <c r="AG82" i="5"/>
  <c r="AF82" i="5"/>
  <c r="AE82" i="5"/>
  <c r="AD82" i="5"/>
  <c r="AC82" i="5"/>
  <c r="AB82" i="5"/>
  <c r="AA82" i="5"/>
  <c r="Z82" i="5"/>
  <c r="Y82" i="5"/>
  <c r="X82" i="5"/>
  <c r="W82" i="5"/>
  <c r="G82" i="5"/>
  <c r="GC78" i="5"/>
  <c r="GB78" i="5"/>
  <c r="GA78" i="5"/>
  <c r="FZ78" i="5"/>
  <c r="FY78" i="5"/>
  <c r="FX78" i="5"/>
  <c r="FW78" i="5"/>
  <c r="FV78" i="5"/>
  <c r="FU78" i="5"/>
  <c r="FT78" i="5"/>
  <c r="FS78" i="5"/>
  <c r="FR78" i="5"/>
  <c r="FQ78" i="5"/>
  <c r="FP78" i="5"/>
  <c r="FO78" i="5"/>
  <c r="FN78" i="5"/>
  <c r="FM78" i="5"/>
  <c r="FL78" i="5"/>
  <c r="FK78" i="5"/>
  <c r="FJ78" i="5"/>
  <c r="FI78" i="5"/>
  <c r="FH78" i="5"/>
  <c r="FG78" i="5"/>
  <c r="FF78" i="5"/>
  <c r="FE78" i="5"/>
  <c r="FD78" i="5"/>
  <c r="FC78" i="5"/>
  <c r="FB78" i="5"/>
  <c r="FA78" i="5"/>
  <c r="EZ78" i="5"/>
  <c r="EY78" i="5"/>
  <c r="EX78" i="5"/>
  <c r="EW78" i="5"/>
  <c r="EV78" i="5"/>
  <c r="EU78" i="5"/>
  <c r="ET78" i="5"/>
  <c r="ES78" i="5"/>
  <c r="ER78" i="5"/>
  <c r="EQ78" i="5"/>
  <c r="EP78" i="5"/>
  <c r="EO78" i="5"/>
  <c r="EN78" i="5"/>
  <c r="EM78" i="5"/>
  <c r="EL78" i="5"/>
  <c r="EK78" i="5"/>
  <c r="EJ78" i="5"/>
  <c r="EI78" i="5"/>
  <c r="EH78" i="5"/>
  <c r="EG78" i="5"/>
  <c r="EF78" i="5"/>
  <c r="EE78" i="5"/>
  <c r="ED78" i="5"/>
  <c r="EC78" i="5"/>
  <c r="EB78" i="5"/>
  <c r="EA78" i="5"/>
  <c r="DZ78" i="5"/>
  <c r="DY78" i="5"/>
  <c r="DX78" i="5"/>
  <c r="DW78" i="5"/>
  <c r="DV78" i="5"/>
  <c r="DU78" i="5"/>
  <c r="DT78" i="5"/>
  <c r="DS78" i="5"/>
  <c r="DR78" i="5"/>
  <c r="DQ78" i="5"/>
  <c r="DP78" i="5"/>
  <c r="DO78" i="5"/>
  <c r="DN78" i="5"/>
  <c r="DM78" i="5"/>
  <c r="DL78" i="5"/>
  <c r="DK78" i="5"/>
  <c r="DJ78" i="5"/>
  <c r="DI78" i="5"/>
  <c r="DH78" i="5"/>
  <c r="DG78" i="5"/>
  <c r="DF78" i="5"/>
  <c r="DE78" i="5"/>
  <c r="DD78" i="5"/>
  <c r="DC78" i="5"/>
  <c r="DB78" i="5"/>
  <c r="DA78" i="5"/>
  <c r="CZ78" i="5"/>
  <c r="CY78" i="5"/>
  <c r="CX78" i="5"/>
  <c r="CW78" i="5"/>
  <c r="CV78" i="5"/>
  <c r="CU78" i="5"/>
  <c r="CT78" i="5"/>
  <c r="CS78" i="5"/>
  <c r="CR78" i="5"/>
  <c r="CQ78" i="5"/>
  <c r="CP78" i="5"/>
  <c r="CO78" i="5"/>
  <c r="CN78" i="5"/>
  <c r="CM78" i="5"/>
  <c r="CL78" i="5"/>
  <c r="CK78" i="5"/>
  <c r="CJ78" i="5"/>
  <c r="CI78" i="5"/>
  <c r="CH78" i="5"/>
  <c r="CG78" i="5"/>
  <c r="CF78" i="5"/>
  <c r="CE78" i="5"/>
  <c r="CD78" i="5"/>
  <c r="CC78" i="5"/>
  <c r="CB78" i="5"/>
  <c r="CA78" i="5"/>
  <c r="BZ78" i="5"/>
  <c r="BY78" i="5"/>
  <c r="BX78" i="5"/>
  <c r="BW78" i="5"/>
  <c r="BV78" i="5"/>
  <c r="BU78" i="5"/>
  <c r="BT78" i="5"/>
  <c r="BS78" i="5"/>
  <c r="BR78" i="5"/>
  <c r="BQ78" i="5"/>
  <c r="BP78" i="5"/>
  <c r="BO78" i="5"/>
  <c r="BN78" i="5"/>
  <c r="BM78"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G78" i="5"/>
  <c r="GC74" i="5"/>
  <c r="GB74" i="5"/>
  <c r="GA74" i="5"/>
  <c r="FZ74" i="5"/>
  <c r="FY74" i="5"/>
  <c r="FX74" i="5"/>
  <c r="FW74" i="5"/>
  <c r="FV74" i="5"/>
  <c r="FU74" i="5"/>
  <c r="FT74" i="5"/>
  <c r="FS74" i="5"/>
  <c r="FR74" i="5"/>
  <c r="FQ74" i="5"/>
  <c r="FP74" i="5"/>
  <c r="FO74" i="5"/>
  <c r="FN74" i="5"/>
  <c r="FM74" i="5"/>
  <c r="FL74" i="5"/>
  <c r="FK74" i="5"/>
  <c r="FJ74" i="5"/>
  <c r="FI74" i="5"/>
  <c r="FH74" i="5"/>
  <c r="FG74" i="5"/>
  <c r="FF74" i="5"/>
  <c r="FE74" i="5"/>
  <c r="FD74" i="5"/>
  <c r="FC74" i="5"/>
  <c r="FB74" i="5"/>
  <c r="FA74" i="5"/>
  <c r="EZ74" i="5"/>
  <c r="EY74" i="5"/>
  <c r="EX74" i="5"/>
  <c r="EW74" i="5"/>
  <c r="EV74" i="5"/>
  <c r="EU74" i="5"/>
  <c r="ET74" i="5"/>
  <c r="ES74" i="5"/>
  <c r="ER74" i="5"/>
  <c r="EQ74" i="5"/>
  <c r="EP74" i="5"/>
  <c r="EO74" i="5"/>
  <c r="EN74" i="5"/>
  <c r="EM74" i="5"/>
  <c r="EL74" i="5"/>
  <c r="EK74" i="5"/>
  <c r="EJ74" i="5"/>
  <c r="EI74" i="5"/>
  <c r="EH74" i="5"/>
  <c r="EG74" i="5"/>
  <c r="EF74" i="5"/>
  <c r="EE74" i="5"/>
  <c r="ED74" i="5"/>
  <c r="EC74" i="5"/>
  <c r="EB74" i="5"/>
  <c r="EA74" i="5"/>
  <c r="DZ74" i="5"/>
  <c r="DY74" i="5"/>
  <c r="DX74" i="5"/>
  <c r="DW74" i="5"/>
  <c r="DV74" i="5"/>
  <c r="DU74" i="5"/>
  <c r="DT74" i="5"/>
  <c r="DS74" i="5"/>
  <c r="DR74" i="5"/>
  <c r="DQ74" i="5"/>
  <c r="DP74" i="5"/>
  <c r="DO74" i="5"/>
  <c r="DN74" i="5"/>
  <c r="DM74" i="5"/>
  <c r="DL74" i="5"/>
  <c r="DK74" i="5"/>
  <c r="DJ74" i="5"/>
  <c r="DI74" i="5"/>
  <c r="DH74" i="5"/>
  <c r="DG74" i="5"/>
  <c r="DF74" i="5"/>
  <c r="DE74" i="5"/>
  <c r="DD74" i="5"/>
  <c r="DC74" i="5"/>
  <c r="DB74" i="5"/>
  <c r="DA74" i="5"/>
  <c r="CZ74" i="5"/>
  <c r="CY74" i="5"/>
  <c r="CX74" i="5"/>
  <c r="CW74" i="5"/>
  <c r="CV74" i="5"/>
  <c r="CU74" i="5"/>
  <c r="CT74" i="5"/>
  <c r="CS74" i="5"/>
  <c r="CR74" i="5"/>
  <c r="CQ74" i="5"/>
  <c r="CP74" i="5"/>
  <c r="CO74" i="5"/>
  <c r="CN74" i="5"/>
  <c r="CM74" i="5"/>
  <c r="CL74" i="5"/>
  <c r="CK74" i="5"/>
  <c r="CJ74" i="5"/>
  <c r="CI74" i="5"/>
  <c r="CH74" i="5"/>
  <c r="CG74" i="5"/>
  <c r="CF74" i="5"/>
  <c r="CE74" i="5"/>
  <c r="CD74" i="5"/>
  <c r="CC74" i="5"/>
  <c r="CB74" i="5"/>
  <c r="CA74" i="5"/>
  <c r="BZ74" i="5"/>
  <c r="BY74" i="5"/>
  <c r="BX74" i="5"/>
  <c r="BW74" i="5"/>
  <c r="BV74" i="5"/>
  <c r="BU74" i="5"/>
  <c r="BT74" i="5"/>
  <c r="BS74" i="5"/>
  <c r="BR74" i="5"/>
  <c r="BQ74" i="5"/>
  <c r="BP74" i="5"/>
  <c r="BO74" i="5"/>
  <c r="BN74" i="5"/>
  <c r="BM74" i="5"/>
  <c r="BL74" i="5"/>
  <c r="BK74" i="5"/>
  <c r="BJ74" i="5"/>
  <c r="BI74" i="5"/>
  <c r="BH74" i="5"/>
  <c r="BG74" i="5"/>
  <c r="BF74" i="5"/>
  <c r="BE74" i="5"/>
  <c r="BD74" i="5"/>
  <c r="BC74" i="5"/>
  <c r="BB74" i="5"/>
  <c r="BA74" i="5"/>
  <c r="AZ74" i="5"/>
  <c r="AY74" i="5"/>
  <c r="AX74" i="5"/>
  <c r="AW74" i="5"/>
  <c r="AV74" i="5"/>
  <c r="AU74" i="5"/>
  <c r="AT74" i="5"/>
  <c r="AS74" i="5"/>
  <c r="AR74" i="5"/>
  <c r="AQ74" i="5"/>
  <c r="AP74" i="5"/>
  <c r="AO74" i="5"/>
  <c r="AN74" i="5"/>
  <c r="AM74" i="5"/>
  <c r="AL74" i="5"/>
  <c r="AK74" i="5"/>
  <c r="AJ74" i="5"/>
  <c r="AI74" i="5"/>
  <c r="AH74" i="5"/>
  <c r="AG74" i="5"/>
  <c r="AF74" i="5"/>
  <c r="AE74" i="5"/>
  <c r="AD74" i="5"/>
  <c r="AC74" i="5"/>
  <c r="AB74" i="5"/>
  <c r="AA74" i="5"/>
  <c r="Z74" i="5"/>
  <c r="Y74" i="5"/>
  <c r="X74" i="5"/>
  <c r="W74" i="5"/>
  <c r="G74" i="5"/>
  <c r="GC70" i="5"/>
  <c r="GB70" i="5"/>
  <c r="GA70" i="5"/>
  <c r="FZ70" i="5"/>
  <c r="FY70" i="5"/>
  <c r="FX70" i="5"/>
  <c r="FW70" i="5"/>
  <c r="FV70" i="5"/>
  <c r="FU70" i="5"/>
  <c r="FT70" i="5"/>
  <c r="FS70" i="5"/>
  <c r="FR70" i="5"/>
  <c r="FQ70" i="5"/>
  <c r="FP70" i="5"/>
  <c r="FO70" i="5"/>
  <c r="FN70" i="5"/>
  <c r="FM70" i="5"/>
  <c r="FL70" i="5"/>
  <c r="FK70" i="5"/>
  <c r="FJ70" i="5"/>
  <c r="FI70" i="5"/>
  <c r="FH70" i="5"/>
  <c r="FG70" i="5"/>
  <c r="FF70" i="5"/>
  <c r="FE70" i="5"/>
  <c r="FD70" i="5"/>
  <c r="FC70" i="5"/>
  <c r="FB70" i="5"/>
  <c r="FA70" i="5"/>
  <c r="EZ70" i="5"/>
  <c r="EY70" i="5"/>
  <c r="EX70" i="5"/>
  <c r="EW70" i="5"/>
  <c r="EV70" i="5"/>
  <c r="EU70" i="5"/>
  <c r="ET70" i="5"/>
  <c r="ES70" i="5"/>
  <c r="ER70" i="5"/>
  <c r="EQ70" i="5"/>
  <c r="EP70" i="5"/>
  <c r="EO70" i="5"/>
  <c r="EN70" i="5"/>
  <c r="EM70" i="5"/>
  <c r="EL70" i="5"/>
  <c r="EK70" i="5"/>
  <c r="EJ70" i="5"/>
  <c r="EI70" i="5"/>
  <c r="EH70" i="5"/>
  <c r="EG70" i="5"/>
  <c r="EF70" i="5"/>
  <c r="EE70" i="5"/>
  <c r="ED70" i="5"/>
  <c r="EC70" i="5"/>
  <c r="EB70" i="5"/>
  <c r="EA70" i="5"/>
  <c r="DZ70" i="5"/>
  <c r="DY70" i="5"/>
  <c r="DX70" i="5"/>
  <c r="DW70" i="5"/>
  <c r="DV70" i="5"/>
  <c r="DU70" i="5"/>
  <c r="DT70" i="5"/>
  <c r="DS70" i="5"/>
  <c r="DR70" i="5"/>
  <c r="DQ70" i="5"/>
  <c r="DP70" i="5"/>
  <c r="DO70" i="5"/>
  <c r="DN70" i="5"/>
  <c r="DM70" i="5"/>
  <c r="DL70" i="5"/>
  <c r="DK70" i="5"/>
  <c r="DJ70" i="5"/>
  <c r="DI70" i="5"/>
  <c r="DH70" i="5"/>
  <c r="DG70" i="5"/>
  <c r="DF70" i="5"/>
  <c r="DE70" i="5"/>
  <c r="DD70" i="5"/>
  <c r="DC70" i="5"/>
  <c r="DB70" i="5"/>
  <c r="DA70" i="5"/>
  <c r="CZ70" i="5"/>
  <c r="CY70" i="5"/>
  <c r="CX70" i="5"/>
  <c r="CW70" i="5"/>
  <c r="CV70" i="5"/>
  <c r="CU70" i="5"/>
  <c r="CT70" i="5"/>
  <c r="CS70" i="5"/>
  <c r="CR70" i="5"/>
  <c r="CQ70" i="5"/>
  <c r="CP70" i="5"/>
  <c r="CO70" i="5"/>
  <c r="CN70" i="5"/>
  <c r="CM70" i="5"/>
  <c r="CL70" i="5"/>
  <c r="CK70" i="5"/>
  <c r="CJ70" i="5"/>
  <c r="CI70" i="5"/>
  <c r="CH70" i="5"/>
  <c r="CG70" i="5"/>
  <c r="CF70" i="5"/>
  <c r="CE70" i="5"/>
  <c r="CD70" i="5"/>
  <c r="CC70" i="5"/>
  <c r="CB70" i="5"/>
  <c r="CA70" i="5"/>
  <c r="BZ70" i="5"/>
  <c r="BY70" i="5"/>
  <c r="BX70" i="5"/>
  <c r="BW70" i="5"/>
  <c r="BV70" i="5"/>
  <c r="BU70" i="5"/>
  <c r="BT70" i="5"/>
  <c r="BS70" i="5"/>
  <c r="BR70" i="5"/>
  <c r="BQ70" i="5"/>
  <c r="BP70" i="5"/>
  <c r="BO70" i="5"/>
  <c r="BN70" i="5"/>
  <c r="BM70" i="5"/>
  <c r="BL70" i="5"/>
  <c r="BK70" i="5"/>
  <c r="BJ70" i="5"/>
  <c r="BI70" i="5"/>
  <c r="BH70" i="5"/>
  <c r="BG70" i="5"/>
  <c r="BF70" i="5"/>
  <c r="BE70" i="5"/>
  <c r="BD70" i="5"/>
  <c r="BC70" i="5"/>
  <c r="BB70" i="5"/>
  <c r="BA70" i="5"/>
  <c r="AZ70" i="5"/>
  <c r="AY70" i="5"/>
  <c r="AX70" i="5"/>
  <c r="AW70" i="5"/>
  <c r="AV70" i="5"/>
  <c r="AU70" i="5"/>
  <c r="AT70" i="5"/>
  <c r="AS70" i="5"/>
  <c r="AR70" i="5"/>
  <c r="AQ70" i="5"/>
  <c r="AP70" i="5"/>
  <c r="AO70" i="5"/>
  <c r="AN70" i="5"/>
  <c r="AM70" i="5"/>
  <c r="AL70" i="5"/>
  <c r="AK70" i="5"/>
  <c r="AJ70" i="5"/>
  <c r="AI70" i="5"/>
  <c r="AH70" i="5"/>
  <c r="AG70" i="5"/>
  <c r="AF70" i="5"/>
  <c r="AE70" i="5"/>
  <c r="AD70" i="5"/>
  <c r="AC70" i="5"/>
  <c r="AB70" i="5"/>
  <c r="AA70" i="5"/>
  <c r="Z70" i="5"/>
  <c r="Y70" i="5"/>
  <c r="X70" i="5"/>
  <c r="W70" i="5"/>
  <c r="G70" i="5"/>
  <c r="GC66" i="5"/>
  <c r="GB66" i="5"/>
  <c r="GA66" i="5"/>
  <c r="FZ66" i="5"/>
  <c r="FY66" i="5"/>
  <c r="FX66" i="5"/>
  <c r="FW66" i="5"/>
  <c r="FV66" i="5"/>
  <c r="FU66" i="5"/>
  <c r="FT66" i="5"/>
  <c r="FS66" i="5"/>
  <c r="FR66" i="5"/>
  <c r="FQ66" i="5"/>
  <c r="FP66" i="5"/>
  <c r="FO66" i="5"/>
  <c r="FN66" i="5"/>
  <c r="FM66" i="5"/>
  <c r="FL66" i="5"/>
  <c r="FK66" i="5"/>
  <c r="FJ66" i="5"/>
  <c r="FI66" i="5"/>
  <c r="FH66" i="5"/>
  <c r="FG66" i="5"/>
  <c r="FF66" i="5"/>
  <c r="FE66" i="5"/>
  <c r="FD66" i="5"/>
  <c r="FC66" i="5"/>
  <c r="FB66" i="5"/>
  <c r="FA66" i="5"/>
  <c r="EZ66" i="5"/>
  <c r="EY66" i="5"/>
  <c r="EX66" i="5"/>
  <c r="EW66" i="5"/>
  <c r="EV66" i="5"/>
  <c r="EU66" i="5"/>
  <c r="ET66" i="5"/>
  <c r="ES66" i="5"/>
  <c r="ER66" i="5"/>
  <c r="EQ66" i="5"/>
  <c r="EP66" i="5"/>
  <c r="EO66" i="5"/>
  <c r="EN66" i="5"/>
  <c r="EM66" i="5"/>
  <c r="EL66" i="5"/>
  <c r="EK66" i="5"/>
  <c r="EJ66" i="5"/>
  <c r="EI66" i="5"/>
  <c r="EH66" i="5"/>
  <c r="EG66" i="5"/>
  <c r="EF66" i="5"/>
  <c r="EE66" i="5"/>
  <c r="ED66" i="5"/>
  <c r="EC66" i="5"/>
  <c r="EB66" i="5"/>
  <c r="EA66" i="5"/>
  <c r="DZ66" i="5"/>
  <c r="DY66" i="5"/>
  <c r="DX66" i="5"/>
  <c r="DW66" i="5"/>
  <c r="DV66" i="5"/>
  <c r="DU66" i="5"/>
  <c r="DT66" i="5"/>
  <c r="DS66" i="5"/>
  <c r="DR66" i="5"/>
  <c r="DQ66" i="5"/>
  <c r="DP66" i="5"/>
  <c r="DO66" i="5"/>
  <c r="DN66" i="5"/>
  <c r="DM66" i="5"/>
  <c r="DL66" i="5"/>
  <c r="DK66" i="5"/>
  <c r="DJ66" i="5"/>
  <c r="DI66" i="5"/>
  <c r="DH66" i="5"/>
  <c r="DG66" i="5"/>
  <c r="DF66" i="5"/>
  <c r="DE66" i="5"/>
  <c r="DD66" i="5"/>
  <c r="DC66" i="5"/>
  <c r="DB66" i="5"/>
  <c r="DA66" i="5"/>
  <c r="CZ66" i="5"/>
  <c r="CY66" i="5"/>
  <c r="CX66" i="5"/>
  <c r="CW66" i="5"/>
  <c r="CV66" i="5"/>
  <c r="CU66" i="5"/>
  <c r="CT66" i="5"/>
  <c r="CS66" i="5"/>
  <c r="CR66" i="5"/>
  <c r="CQ66" i="5"/>
  <c r="CP66" i="5"/>
  <c r="CO66" i="5"/>
  <c r="CN66" i="5"/>
  <c r="CM66" i="5"/>
  <c r="CL66" i="5"/>
  <c r="CK66" i="5"/>
  <c r="CJ66" i="5"/>
  <c r="CI66" i="5"/>
  <c r="CH66" i="5"/>
  <c r="CG66" i="5"/>
  <c r="CF66" i="5"/>
  <c r="CE66" i="5"/>
  <c r="CD66" i="5"/>
  <c r="CC66" i="5"/>
  <c r="CB66" i="5"/>
  <c r="CA66" i="5"/>
  <c r="BZ66" i="5"/>
  <c r="BY66" i="5"/>
  <c r="BX66" i="5"/>
  <c r="BW66" i="5"/>
  <c r="BV66" i="5"/>
  <c r="BU66" i="5"/>
  <c r="BT66" i="5"/>
  <c r="BS66" i="5"/>
  <c r="BR66" i="5"/>
  <c r="BQ66" i="5"/>
  <c r="BP66" i="5"/>
  <c r="BO66" i="5"/>
  <c r="BN66" i="5"/>
  <c r="BM66" i="5"/>
  <c r="BL66" i="5"/>
  <c r="BK66" i="5"/>
  <c r="BJ66" i="5"/>
  <c r="BI66" i="5"/>
  <c r="BH66" i="5"/>
  <c r="BG66" i="5"/>
  <c r="BF66" i="5"/>
  <c r="BE66" i="5"/>
  <c r="BD66" i="5"/>
  <c r="BC66" i="5"/>
  <c r="BB66" i="5"/>
  <c r="BA66" i="5"/>
  <c r="AZ66" i="5"/>
  <c r="AY66" i="5"/>
  <c r="AX66" i="5"/>
  <c r="AW66" i="5"/>
  <c r="AV66" i="5"/>
  <c r="AU66" i="5"/>
  <c r="AT66" i="5"/>
  <c r="AS66" i="5"/>
  <c r="AR66" i="5"/>
  <c r="AQ66" i="5"/>
  <c r="AP66" i="5"/>
  <c r="AO66" i="5"/>
  <c r="AN66" i="5"/>
  <c r="AM66" i="5"/>
  <c r="AL66" i="5"/>
  <c r="AK66" i="5"/>
  <c r="AJ66" i="5"/>
  <c r="AI66" i="5"/>
  <c r="AH66" i="5"/>
  <c r="AG66" i="5"/>
  <c r="AF66" i="5"/>
  <c r="AE66" i="5"/>
  <c r="AD66" i="5"/>
  <c r="AC66" i="5"/>
  <c r="AB66" i="5"/>
  <c r="AA66" i="5"/>
  <c r="Z66" i="5"/>
  <c r="Y66" i="5"/>
  <c r="X66" i="5"/>
  <c r="W66" i="5"/>
  <c r="G66" i="5"/>
  <c r="GC62" i="5"/>
  <c r="GB62" i="5"/>
  <c r="GA62" i="5"/>
  <c r="FZ62" i="5"/>
  <c r="FY62" i="5"/>
  <c r="FX62" i="5"/>
  <c r="FW62" i="5"/>
  <c r="FV62" i="5"/>
  <c r="FU62" i="5"/>
  <c r="FT62" i="5"/>
  <c r="FS62" i="5"/>
  <c r="FR62" i="5"/>
  <c r="FQ62" i="5"/>
  <c r="FP62" i="5"/>
  <c r="FO62" i="5"/>
  <c r="FN62" i="5"/>
  <c r="FM62" i="5"/>
  <c r="FL62" i="5"/>
  <c r="FK62" i="5"/>
  <c r="FJ62" i="5"/>
  <c r="FI62" i="5"/>
  <c r="FH62" i="5"/>
  <c r="FG62" i="5"/>
  <c r="FF62" i="5"/>
  <c r="FE62" i="5"/>
  <c r="FD62" i="5"/>
  <c r="FC62" i="5"/>
  <c r="FB62" i="5"/>
  <c r="FA62" i="5"/>
  <c r="EZ62" i="5"/>
  <c r="EY62" i="5"/>
  <c r="EX62" i="5"/>
  <c r="EW62" i="5"/>
  <c r="EV62" i="5"/>
  <c r="EU62" i="5"/>
  <c r="ET62" i="5"/>
  <c r="ES62" i="5"/>
  <c r="ER62" i="5"/>
  <c r="EQ62" i="5"/>
  <c r="EP62" i="5"/>
  <c r="EO62" i="5"/>
  <c r="EN62" i="5"/>
  <c r="EM62" i="5"/>
  <c r="EL62" i="5"/>
  <c r="EK62" i="5"/>
  <c r="EJ62" i="5"/>
  <c r="EI62" i="5"/>
  <c r="EH62" i="5"/>
  <c r="EG62" i="5"/>
  <c r="EF62" i="5"/>
  <c r="EE62" i="5"/>
  <c r="ED62" i="5"/>
  <c r="EC62" i="5"/>
  <c r="EB62" i="5"/>
  <c r="EA62" i="5"/>
  <c r="DZ62" i="5"/>
  <c r="DY62" i="5"/>
  <c r="DX62" i="5"/>
  <c r="DW62" i="5"/>
  <c r="DV62" i="5"/>
  <c r="DU62" i="5"/>
  <c r="DT62" i="5"/>
  <c r="DS62" i="5"/>
  <c r="DR62" i="5"/>
  <c r="DQ62" i="5"/>
  <c r="DP62" i="5"/>
  <c r="DO62" i="5"/>
  <c r="DN62" i="5"/>
  <c r="DM62" i="5"/>
  <c r="DL62" i="5"/>
  <c r="DK62" i="5"/>
  <c r="DJ62" i="5"/>
  <c r="DI62" i="5"/>
  <c r="DH62" i="5"/>
  <c r="DG62" i="5"/>
  <c r="DF62" i="5"/>
  <c r="DE62" i="5"/>
  <c r="DD62" i="5"/>
  <c r="DC62" i="5"/>
  <c r="DB62" i="5"/>
  <c r="DA62" i="5"/>
  <c r="CZ62" i="5"/>
  <c r="CY62" i="5"/>
  <c r="CX62" i="5"/>
  <c r="CW62" i="5"/>
  <c r="CV62" i="5"/>
  <c r="CU62" i="5"/>
  <c r="CT62" i="5"/>
  <c r="CS62" i="5"/>
  <c r="CR62" i="5"/>
  <c r="CQ62" i="5"/>
  <c r="CP62" i="5"/>
  <c r="CO62" i="5"/>
  <c r="CN62" i="5"/>
  <c r="CM62" i="5"/>
  <c r="CL62" i="5"/>
  <c r="CK62" i="5"/>
  <c r="CJ62" i="5"/>
  <c r="CI62" i="5"/>
  <c r="CH62" i="5"/>
  <c r="CG62" i="5"/>
  <c r="CF62" i="5"/>
  <c r="CE62" i="5"/>
  <c r="CD62" i="5"/>
  <c r="CC62" i="5"/>
  <c r="CB62" i="5"/>
  <c r="CA62" i="5"/>
  <c r="BZ62" i="5"/>
  <c r="BY62" i="5"/>
  <c r="BX62" i="5"/>
  <c r="BW62" i="5"/>
  <c r="BV62" i="5"/>
  <c r="BU62" i="5"/>
  <c r="BT62" i="5"/>
  <c r="BS62" i="5"/>
  <c r="BR62" i="5"/>
  <c r="BQ62" i="5"/>
  <c r="BP62" i="5"/>
  <c r="BO62" i="5"/>
  <c r="BN62" i="5"/>
  <c r="BM62" i="5"/>
  <c r="BL62" i="5"/>
  <c r="BK62" i="5"/>
  <c r="BJ62" i="5"/>
  <c r="BI62" i="5"/>
  <c r="BH62" i="5"/>
  <c r="BG62" i="5"/>
  <c r="BF62" i="5"/>
  <c r="BE62" i="5"/>
  <c r="BD62" i="5"/>
  <c r="BC62" i="5"/>
  <c r="BB62" i="5"/>
  <c r="BA62" i="5"/>
  <c r="AZ62" i="5"/>
  <c r="AY62" i="5"/>
  <c r="AX62" i="5"/>
  <c r="AW62" i="5"/>
  <c r="AV62" i="5"/>
  <c r="AU62" i="5"/>
  <c r="AT62" i="5"/>
  <c r="AS62" i="5"/>
  <c r="AR62" i="5"/>
  <c r="AQ62" i="5"/>
  <c r="AP62" i="5"/>
  <c r="AO62" i="5"/>
  <c r="AN62" i="5"/>
  <c r="AM62" i="5"/>
  <c r="AL62" i="5"/>
  <c r="AK62" i="5"/>
  <c r="AJ62" i="5"/>
  <c r="AI62" i="5"/>
  <c r="AH62" i="5"/>
  <c r="AG62" i="5"/>
  <c r="AF62" i="5"/>
  <c r="AE62" i="5"/>
  <c r="AD62" i="5"/>
  <c r="AC62" i="5"/>
  <c r="AB62" i="5"/>
  <c r="AA62" i="5"/>
  <c r="Z62" i="5"/>
  <c r="Y62" i="5"/>
  <c r="X62" i="5"/>
  <c r="W62" i="5"/>
  <c r="G62" i="5"/>
  <c r="GC58" i="5"/>
  <c r="GB58" i="5"/>
  <c r="GA58" i="5"/>
  <c r="FZ58" i="5"/>
  <c r="FY58" i="5"/>
  <c r="FX58" i="5"/>
  <c r="FW58" i="5"/>
  <c r="FV58" i="5"/>
  <c r="FU58" i="5"/>
  <c r="FT58" i="5"/>
  <c r="FS58" i="5"/>
  <c r="FR58" i="5"/>
  <c r="FQ58" i="5"/>
  <c r="FP58" i="5"/>
  <c r="FO58" i="5"/>
  <c r="FN58" i="5"/>
  <c r="FM58" i="5"/>
  <c r="FL58" i="5"/>
  <c r="FK58" i="5"/>
  <c r="FJ58" i="5"/>
  <c r="FI58" i="5"/>
  <c r="FH58" i="5"/>
  <c r="FG58" i="5"/>
  <c r="FF58" i="5"/>
  <c r="FE58" i="5"/>
  <c r="FD58" i="5"/>
  <c r="FC58" i="5"/>
  <c r="FB58" i="5"/>
  <c r="FA58" i="5"/>
  <c r="EZ58" i="5"/>
  <c r="EY58" i="5"/>
  <c r="EX58" i="5"/>
  <c r="EW58" i="5"/>
  <c r="EV58" i="5"/>
  <c r="EU58" i="5"/>
  <c r="ET58" i="5"/>
  <c r="ES58" i="5"/>
  <c r="ER58" i="5"/>
  <c r="EQ58" i="5"/>
  <c r="EP58" i="5"/>
  <c r="EO58" i="5"/>
  <c r="EN58" i="5"/>
  <c r="EM58" i="5"/>
  <c r="EL58" i="5"/>
  <c r="EK58" i="5"/>
  <c r="EJ58" i="5"/>
  <c r="EI58" i="5"/>
  <c r="EH58" i="5"/>
  <c r="EG58" i="5"/>
  <c r="EF58" i="5"/>
  <c r="EE58" i="5"/>
  <c r="ED58" i="5"/>
  <c r="EC58" i="5"/>
  <c r="EB58" i="5"/>
  <c r="EA58" i="5"/>
  <c r="DZ58" i="5"/>
  <c r="DY58" i="5"/>
  <c r="DX58" i="5"/>
  <c r="DW58" i="5"/>
  <c r="DV58" i="5"/>
  <c r="DU58" i="5"/>
  <c r="DT58" i="5"/>
  <c r="DS58" i="5"/>
  <c r="DR58" i="5"/>
  <c r="DQ58" i="5"/>
  <c r="DP58" i="5"/>
  <c r="DO58" i="5"/>
  <c r="DN58" i="5"/>
  <c r="DM58" i="5"/>
  <c r="DL58" i="5"/>
  <c r="DK58" i="5"/>
  <c r="DJ58" i="5"/>
  <c r="DI58" i="5"/>
  <c r="DH58" i="5"/>
  <c r="DG58" i="5"/>
  <c r="DF58" i="5"/>
  <c r="DE58" i="5"/>
  <c r="DD58" i="5"/>
  <c r="DC58" i="5"/>
  <c r="DB58" i="5"/>
  <c r="DA58" i="5"/>
  <c r="CZ58" i="5"/>
  <c r="CY58" i="5"/>
  <c r="CX58" i="5"/>
  <c r="CW58" i="5"/>
  <c r="CV58" i="5"/>
  <c r="CU58" i="5"/>
  <c r="CT58" i="5"/>
  <c r="CS58" i="5"/>
  <c r="CR58" i="5"/>
  <c r="CQ58" i="5"/>
  <c r="CP58" i="5"/>
  <c r="CO58" i="5"/>
  <c r="CN58" i="5"/>
  <c r="CM58" i="5"/>
  <c r="CL58" i="5"/>
  <c r="CK58" i="5"/>
  <c r="CJ58" i="5"/>
  <c r="CI58" i="5"/>
  <c r="CH58" i="5"/>
  <c r="CG58" i="5"/>
  <c r="CF58" i="5"/>
  <c r="CE58" i="5"/>
  <c r="CD58" i="5"/>
  <c r="CC58" i="5"/>
  <c r="CB58" i="5"/>
  <c r="CA58" i="5"/>
  <c r="BZ58" i="5"/>
  <c r="BY58" i="5"/>
  <c r="BX58" i="5"/>
  <c r="BW58" i="5"/>
  <c r="BV58" i="5"/>
  <c r="BU58" i="5"/>
  <c r="BT58" i="5"/>
  <c r="BS58" i="5"/>
  <c r="BR58" i="5"/>
  <c r="BQ58" i="5"/>
  <c r="BP58" i="5"/>
  <c r="BO58" i="5"/>
  <c r="BN58" i="5"/>
  <c r="BM58" i="5"/>
  <c r="BL58" i="5"/>
  <c r="BK58" i="5"/>
  <c r="BJ58" i="5"/>
  <c r="BI58" i="5"/>
  <c r="BH58" i="5"/>
  <c r="BG58" i="5"/>
  <c r="BF58" i="5"/>
  <c r="BE58" i="5"/>
  <c r="BD58" i="5"/>
  <c r="BC58" i="5"/>
  <c r="BB58" i="5"/>
  <c r="BA58" i="5"/>
  <c r="AZ58" i="5"/>
  <c r="AY58" i="5"/>
  <c r="AX58" i="5"/>
  <c r="AW58" i="5"/>
  <c r="AV58" i="5"/>
  <c r="AU58" i="5"/>
  <c r="AT58" i="5"/>
  <c r="AS58" i="5"/>
  <c r="AR58" i="5"/>
  <c r="AQ58" i="5"/>
  <c r="AP58" i="5"/>
  <c r="AO58" i="5"/>
  <c r="AN58" i="5"/>
  <c r="AM58" i="5"/>
  <c r="AL58" i="5"/>
  <c r="AK58" i="5"/>
  <c r="AJ58" i="5"/>
  <c r="AI58" i="5"/>
  <c r="AH58" i="5"/>
  <c r="AG58" i="5"/>
  <c r="AF58" i="5"/>
  <c r="AE58" i="5"/>
  <c r="AD58" i="5"/>
  <c r="AC58" i="5"/>
  <c r="AB58" i="5"/>
  <c r="AA58" i="5"/>
  <c r="Z58" i="5"/>
  <c r="Y58" i="5"/>
  <c r="X58" i="5"/>
  <c r="W58" i="5"/>
  <c r="G58" i="5"/>
  <c r="GC82" i="6"/>
  <c r="GB82" i="6"/>
  <c r="GA82" i="6"/>
  <c r="FZ82" i="6"/>
  <c r="FY82" i="6"/>
  <c r="FX82" i="6"/>
  <c r="FW82" i="6"/>
  <c r="FV82" i="6"/>
  <c r="FU82" i="6"/>
  <c r="FT82" i="6"/>
  <c r="FS82" i="6"/>
  <c r="FR82" i="6"/>
  <c r="FQ82" i="6"/>
  <c r="FP82" i="6"/>
  <c r="FO82" i="6"/>
  <c r="FN82" i="6"/>
  <c r="FM82" i="6"/>
  <c r="FL82" i="6"/>
  <c r="FK82" i="6"/>
  <c r="FJ82" i="6"/>
  <c r="FI82" i="6"/>
  <c r="FH82" i="6"/>
  <c r="FG82" i="6"/>
  <c r="FF82" i="6"/>
  <c r="FE82" i="6"/>
  <c r="FD82" i="6"/>
  <c r="FC82" i="6"/>
  <c r="FB82" i="6"/>
  <c r="FA82" i="6"/>
  <c r="EZ82" i="6"/>
  <c r="EY82" i="6"/>
  <c r="EX82" i="6"/>
  <c r="EW82" i="6"/>
  <c r="EV82" i="6"/>
  <c r="EU82" i="6"/>
  <c r="ET82" i="6"/>
  <c r="ES82" i="6"/>
  <c r="ER82" i="6"/>
  <c r="EQ82" i="6"/>
  <c r="EP82" i="6"/>
  <c r="EO82" i="6"/>
  <c r="EN82" i="6"/>
  <c r="EM82" i="6"/>
  <c r="EL82" i="6"/>
  <c r="EK82" i="6"/>
  <c r="EJ82" i="6"/>
  <c r="EI82" i="6"/>
  <c r="EH82" i="6"/>
  <c r="EG82" i="6"/>
  <c r="EF82" i="6"/>
  <c r="EE82" i="6"/>
  <c r="ED82" i="6"/>
  <c r="EC82" i="6"/>
  <c r="EB82" i="6"/>
  <c r="EA82" i="6"/>
  <c r="DZ82" i="6"/>
  <c r="DY82" i="6"/>
  <c r="DX82" i="6"/>
  <c r="DW82" i="6"/>
  <c r="DV82" i="6"/>
  <c r="DU82" i="6"/>
  <c r="DT82" i="6"/>
  <c r="DS82" i="6"/>
  <c r="DR82" i="6"/>
  <c r="DQ82" i="6"/>
  <c r="DP82" i="6"/>
  <c r="DO82" i="6"/>
  <c r="DN82" i="6"/>
  <c r="DM82" i="6"/>
  <c r="DL82" i="6"/>
  <c r="DK82" i="6"/>
  <c r="DJ82" i="6"/>
  <c r="DI82" i="6"/>
  <c r="DH82" i="6"/>
  <c r="DG82" i="6"/>
  <c r="DF82" i="6"/>
  <c r="DE82" i="6"/>
  <c r="DD82" i="6"/>
  <c r="DC82" i="6"/>
  <c r="DB82" i="6"/>
  <c r="DA82" i="6"/>
  <c r="CZ82" i="6"/>
  <c r="CY82" i="6"/>
  <c r="CX82" i="6"/>
  <c r="CW82" i="6"/>
  <c r="CV82" i="6"/>
  <c r="CU82" i="6"/>
  <c r="CT82" i="6"/>
  <c r="CS82" i="6"/>
  <c r="CR82" i="6"/>
  <c r="CQ82" i="6"/>
  <c r="CP82" i="6"/>
  <c r="CO82" i="6"/>
  <c r="CN82" i="6"/>
  <c r="CM82" i="6"/>
  <c r="CL82" i="6"/>
  <c r="CK82" i="6"/>
  <c r="CJ82" i="6"/>
  <c r="CI82" i="6"/>
  <c r="CH82" i="6"/>
  <c r="CG82" i="6"/>
  <c r="CF82" i="6"/>
  <c r="CE82" i="6"/>
  <c r="CD82" i="6"/>
  <c r="CC82" i="6"/>
  <c r="CB82" i="6"/>
  <c r="CA82" i="6"/>
  <c r="BZ82" i="6"/>
  <c r="BY82" i="6"/>
  <c r="BX82" i="6"/>
  <c r="BW82" i="6"/>
  <c r="BV82" i="6"/>
  <c r="BU82" i="6"/>
  <c r="BT82" i="6"/>
  <c r="BS82" i="6"/>
  <c r="BR82" i="6"/>
  <c r="BQ82" i="6"/>
  <c r="BP82" i="6"/>
  <c r="BO82" i="6"/>
  <c r="BN82" i="6"/>
  <c r="BM82" i="6"/>
  <c r="BL82" i="6"/>
  <c r="BK82" i="6"/>
  <c r="BJ82" i="6"/>
  <c r="BI82" i="6"/>
  <c r="BH82" i="6"/>
  <c r="BG82" i="6"/>
  <c r="BF82" i="6"/>
  <c r="BE82" i="6"/>
  <c r="BD82" i="6"/>
  <c r="BC82" i="6"/>
  <c r="BB82" i="6"/>
  <c r="BA82" i="6"/>
  <c r="AZ82" i="6"/>
  <c r="AY82" i="6"/>
  <c r="AX82" i="6"/>
  <c r="AW82" i="6"/>
  <c r="AV82" i="6"/>
  <c r="AU82" i="6"/>
  <c r="AT82" i="6"/>
  <c r="AS82" i="6"/>
  <c r="AR82" i="6"/>
  <c r="AQ82" i="6"/>
  <c r="AP82" i="6"/>
  <c r="AO82" i="6"/>
  <c r="AN82" i="6"/>
  <c r="AM82" i="6"/>
  <c r="AL82" i="6"/>
  <c r="AK82" i="6"/>
  <c r="AJ82" i="6"/>
  <c r="AI82" i="6"/>
  <c r="AH82" i="6"/>
  <c r="AG82" i="6"/>
  <c r="AF82" i="6"/>
  <c r="AE82" i="6"/>
  <c r="AD82" i="6"/>
  <c r="AC82" i="6"/>
  <c r="AB82" i="6"/>
  <c r="AA82" i="6"/>
  <c r="Z82" i="6"/>
  <c r="Y82" i="6"/>
  <c r="X82" i="6"/>
  <c r="W82" i="6"/>
  <c r="G82" i="6"/>
  <c r="GC78" i="6"/>
  <c r="GB78" i="6"/>
  <c r="GA78" i="6"/>
  <c r="FZ78" i="6"/>
  <c r="FY78" i="6"/>
  <c r="FX78" i="6"/>
  <c r="FW78" i="6"/>
  <c r="FV78" i="6"/>
  <c r="FU78" i="6"/>
  <c r="FT78" i="6"/>
  <c r="FS78" i="6"/>
  <c r="FR78" i="6"/>
  <c r="FQ78" i="6"/>
  <c r="FP78" i="6"/>
  <c r="FO78" i="6"/>
  <c r="FN78" i="6"/>
  <c r="FM78" i="6"/>
  <c r="FL78" i="6"/>
  <c r="FK78" i="6"/>
  <c r="FJ78" i="6"/>
  <c r="FI78" i="6"/>
  <c r="FH78" i="6"/>
  <c r="FG78" i="6"/>
  <c r="FF78" i="6"/>
  <c r="FE78" i="6"/>
  <c r="FD78" i="6"/>
  <c r="FC78" i="6"/>
  <c r="FB78" i="6"/>
  <c r="FA78" i="6"/>
  <c r="EZ78" i="6"/>
  <c r="EY78" i="6"/>
  <c r="EX78" i="6"/>
  <c r="EW78" i="6"/>
  <c r="EV78" i="6"/>
  <c r="EU78" i="6"/>
  <c r="ET78" i="6"/>
  <c r="ES78" i="6"/>
  <c r="ER78" i="6"/>
  <c r="EQ78" i="6"/>
  <c r="EP78" i="6"/>
  <c r="EO78" i="6"/>
  <c r="EN78" i="6"/>
  <c r="EM78" i="6"/>
  <c r="EL78" i="6"/>
  <c r="EK78" i="6"/>
  <c r="EJ78" i="6"/>
  <c r="EI78" i="6"/>
  <c r="EH78" i="6"/>
  <c r="EG78" i="6"/>
  <c r="EF78" i="6"/>
  <c r="EE78" i="6"/>
  <c r="ED78" i="6"/>
  <c r="EC78" i="6"/>
  <c r="EB78" i="6"/>
  <c r="EA78" i="6"/>
  <c r="DZ78" i="6"/>
  <c r="DY78" i="6"/>
  <c r="DX78" i="6"/>
  <c r="DW78" i="6"/>
  <c r="DV78" i="6"/>
  <c r="DU78" i="6"/>
  <c r="DT78" i="6"/>
  <c r="DS78" i="6"/>
  <c r="DR78" i="6"/>
  <c r="DQ78" i="6"/>
  <c r="DP78" i="6"/>
  <c r="DO78" i="6"/>
  <c r="DN78" i="6"/>
  <c r="DM78" i="6"/>
  <c r="DL78" i="6"/>
  <c r="DK78" i="6"/>
  <c r="DJ78" i="6"/>
  <c r="DI78" i="6"/>
  <c r="DH78" i="6"/>
  <c r="DG78" i="6"/>
  <c r="DF78" i="6"/>
  <c r="DE78" i="6"/>
  <c r="DD78" i="6"/>
  <c r="DC78" i="6"/>
  <c r="DB78" i="6"/>
  <c r="DA78" i="6"/>
  <c r="CZ78" i="6"/>
  <c r="CY78" i="6"/>
  <c r="CX78" i="6"/>
  <c r="CW78" i="6"/>
  <c r="CV78" i="6"/>
  <c r="CU78" i="6"/>
  <c r="CT78" i="6"/>
  <c r="CS78" i="6"/>
  <c r="CR78" i="6"/>
  <c r="CQ78" i="6"/>
  <c r="CP78" i="6"/>
  <c r="CO78" i="6"/>
  <c r="CN78" i="6"/>
  <c r="CM78" i="6"/>
  <c r="CL78" i="6"/>
  <c r="CK78" i="6"/>
  <c r="CJ78" i="6"/>
  <c r="CI78" i="6"/>
  <c r="CH78" i="6"/>
  <c r="CG78" i="6"/>
  <c r="CF78" i="6"/>
  <c r="CE78" i="6"/>
  <c r="CD78" i="6"/>
  <c r="CC78" i="6"/>
  <c r="CB78" i="6"/>
  <c r="CA78" i="6"/>
  <c r="BZ78" i="6"/>
  <c r="BY78" i="6"/>
  <c r="BX78" i="6"/>
  <c r="BW78" i="6"/>
  <c r="BV78" i="6"/>
  <c r="BU78" i="6"/>
  <c r="BT78" i="6"/>
  <c r="BS78" i="6"/>
  <c r="BR78" i="6"/>
  <c r="BQ78" i="6"/>
  <c r="BP78" i="6"/>
  <c r="BO78" i="6"/>
  <c r="BN78" i="6"/>
  <c r="BM78" i="6"/>
  <c r="BL78" i="6"/>
  <c r="BK78" i="6"/>
  <c r="BJ78" i="6"/>
  <c r="BI78" i="6"/>
  <c r="BH78" i="6"/>
  <c r="BG78" i="6"/>
  <c r="BF78" i="6"/>
  <c r="BE78" i="6"/>
  <c r="BD78" i="6"/>
  <c r="BC78" i="6"/>
  <c r="BB78" i="6"/>
  <c r="BA78" i="6"/>
  <c r="AZ78" i="6"/>
  <c r="AY78" i="6"/>
  <c r="AX78" i="6"/>
  <c r="AW78" i="6"/>
  <c r="AV78" i="6"/>
  <c r="AU78" i="6"/>
  <c r="AT78" i="6"/>
  <c r="AS78" i="6"/>
  <c r="AR78" i="6"/>
  <c r="AQ78" i="6"/>
  <c r="AP78" i="6"/>
  <c r="AO78" i="6"/>
  <c r="AN78" i="6"/>
  <c r="AM78" i="6"/>
  <c r="AL78" i="6"/>
  <c r="AK78" i="6"/>
  <c r="AJ78" i="6"/>
  <c r="AI78" i="6"/>
  <c r="AH78" i="6"/>
  <c r="AG78" i="6"/>
  <c r="AF78" i="6"/>
  <c r="AE78" i="6"/>
  <c r="AD78" i="6"/>
  <c r="AC78" i="6"/>
  <c r="AB78" i="6"/>
  <c r="AA78" i="6"/>
  <c r="Z78" i="6"/>
  <c r="Y78" i="6"/>
  <c r="X78" i="6"/>
  <c r="W78" i="6"/>
  <c r="G78" i="6"/>
  <c r="GC74" i="6"/>
  <c r="GB74" i="6"/>
  <c r="GA74" i="6"/>
  <c r="FZ74" i="6"/>
  <c r="FY74" i="6"/>
  <c r="FX74" i="6"/>
  <c r="FW74" i="6"/>
  <c r="FV74" i="6"/>
  <c r="FU74" i="6"/>
  <c r="FT74" i="6"/>
  <c r="FS74" i="6"/>
  <c r="FR74" i="6"/>
  <c r="FQ74" i="6"/>
  <c r="FP74" i="6"/>
  <c r="FO74" i="6"/>
  <c r="FN74" i="6"/>
  <c r="FM74" i="6"/>
  <c r="FL74" i="6"/>
  <c r="FK74" i="6"/>
  <c r="FJ74" i="6"/>
  <c r="FI74" i="6"/>
  <c r="FH74" i="6"/>
  <c r="FG74" i="6"/>
  <c r="FF74" i="6"/>
  <c r="FE74" i="6"/>
  <c r="FD74" i="6"/>
  <c r="FC74" i="6"/>
  <c r="FB74" i="6"/>
  <c r="FA74" i="6"/>
  <c r="EZ74" i="6"/>
  <c r="EY74" i="6"/>
  <c r="EX74" i="6"/>
  <c r="EW74" i="6"/>
  <c r="EV74" i="6"/>
  <c r="EU74" i="6"/>
  <c r="ET74" i="6"/>
  <c r="ES74" i="6"/>
  <c r="ER74" i="6"/>
  <c r="EQ74" i="6"/>
  <c r="EP74" i="6"/>
  <c r="EO74" i="6"/>
  <c r="EN74" i="6"/>
  <c r="EM74" i="6"/>
  <c r="EL74" i="6"/>
  <c r="EK74" i="6"/>
  <c r="EJ74" i="6"/>
  <c r="EI74" i="6"/>
  <c r="EH74" i="6"/>
  <c r="EG74" i="6"/>
  <c r="EF74" i="6"/>
  <c r="EE74" i="6"/>
  <c r="ED74" i="6"/>
  <c r="EC74" i="6"/>
  <c r="EB74" i="6"/>
  <c r="EA74" i="6"/>
  <c r="DZ74" i="6"/>
  <c r="DY74" i="6"/>
  <c r="DX74" i="6"/>
  <c r="DW74" i="6"/>
  <c r="DV74" i="6"/>
  <c r="DU74" i="6"/>
  <c r="DT74" i="6"/>
  <c r="DS74" i="6"/>
  <c r="DR74" i="6"/>
  <c r="DQ74" i="6"/>
  <c r="DP74" i="6"/>
  <c r="DO74" i="6"/>
  <c r="DN74" i="6"/>
  <c r="DM74" i="6"/>
  <c r="DL74" i="6"/>
  <c r="DK74" i="6"/>
  <c r="DJ74" i="6"/>
  <c r="DI74" i="6"/>
  <c r="DH74" i="6"/>
  <c r="DG74" i="6"/>
  <c r="DF74" i="6"/>
  <c r="DE74" i="6"/>
  <c r="DD74" i="6"/>
  <c r="DC74" i="6"/>
  <c r="DB74" i="6"/>
  <c r="DA74" i="6"/>
  <c r="CZ74" i="6"/>
  <c r="CY74" i="6"/>
  <c r="CX74" i="6"/>
  <c r="CW74" i="6"/>
  <c r="CV74" i="6"/>
  <c r="CU74" i="6"/>
  <c r="CT74" i="6"/>
  <c r="CS74" i="6"/>
  <c r="CR74" i="6"/>
  <c r="CQ74" i="6"/>
  <c r="CP74" i="6"/>
  <c r="CO74" i="6"/>
  <c r="CN74" i="6"/>
  <c r="CM74" i="6"/>
  <c r="CL74" i="6"/>
  <c r="CK74" i="6"/>
  <c r="CJ74" i="6"/>
  <c r="CI74" i="6"/>
  <c r="CH74" i="6"/>
  <c r="CG74" i="6"/>
  <c r="CF74" i="6"/>
  <c r="CE74" i="6"/>
  <c r="CD74" i="6"/>
  <c r="CC74" i="6"/>
  <c r="CB74" i="6"/>
  <c r="CA74" i="6"/>
  <c r="BZ74" i="6"/>
  <c r="BY74" i="6"/>
  <c r="BX74" i="6"/>
  <c r="BW74" i="6"/>
  <c r="BV74" i="6"/>
  <c r="BU74" i="6"/>
  <c r="BT74" i="6"/>
  <c r="BS74" i="6"/>
  <c r="BR74" i="6"/>
  <c r="BQ74" i="6"/>
  <c r="BP74" i="6"/>
  <c r="BO74" i="6"/>
  <c r="BN74" i="6"/>
  <c r="BM74" i="6"/>
  <c r="BL74" i="6"/>
  <c r="BK74" i="6"/>
  <c r="BJ74" i="6"/>
  <c r="BI74" i="6"/>
  <c r="BH74" i="6"/>
  <c r="BG74" i="6"/>
  <c r="BF74" i="6"/>
  <c r="BE74" i="6"/>
  <c r="BD74" i="6"/>
  <c r="BC74" i="6"/>
  <c r="BB74" i="6"/>
  <c r="BA74" i="6"/>
  <c r="AZ74" i="6"/>
  <c r="AY74" i="6"/>
  <c r="AX74" i="6"/>
  <c r="AW74" i="6"/>
  <c r="AV74" i="6"/>
  <c r="AU74" i="6"/>
  <c r="AT74" i="6"/>
  <c r="AS74" i="6"/>
  <c r="AR74" i="6"/>
  <c r="AQ74" i="6"/>
  <c r="AP74" i="6"/>
  <c r="AO74" i="6"/>
  <c r="AN74" i="6"/>
  <c r="AM74" i="6"/>
  <c r="AL74" i="6"/>
  <c r="AK74" i="6"/>
  <c r="AJ74" i="6"/>
  <c r="AI74" i="6"/>
  <c r="AH74" i="6"/>
  <c r="AG74" i="6"/>
  <c r="AF74" i="6"/>
  <c r="AE74" i="6"/>
  <c r="AD74" i="6"/>
  <c r="AC74" i="6"/>
  <c r="AB74" i="6"/>
  <c r="AA74" i="6"/>
  <c r="Z74" i="6"/>
  <c r="Y74" i="6"/>
  <c r="X74" i="6"/>
  <c r="W74" i="6"/>
  <c r="G74" i="6"/>
  <c r="GC70" i="6"/>
  <c r="GB70" i="6"/>
  <c r="GA70" i="6"/>
  <c r="FZ70" i="6"/>
  <c r="FY70" i="6"/>
  <c r="FX70" i="6"/>
  <c r="FW70" i="6"/>
  <c r="FV70" i="6"/>
  <c r="FU70" i="6"/>
  <c r="FT70" i="6"/>
  <c r="FS70" i="6"/>
  <c r="FR70" i="6"/>
  <c r="FQ70" i="6"/>
  <c r="FP70" i="6"/>
  <c r="FO70" i="6"/>
  <c r="FN70" i="6"/>
  <c r="FM70" i="6"/>
  <c r="FL70" i="6"/>
  <c r="FK70" i="6"/>
  <c r="FJ70" i="6"/>
  <c r="FI70" i="6"/>
  <c r="FH70" i="6"/>
  <c r="FG70" i="6"/>
  <c r="FF70" i="6"/>
  <c r="FE70" i="6"/>
  <c r="FD70" i="6"/>
  <c r="FC70" i="6"/>
  <c r="FB70" i="6"/>
  <c r="FA70" i="6"/>
  <c r="EZ70" i="6"/>
  <c r="EY70" i="6"/>
  <c r="EX70" i="6"/>
  <c r="EW70" i="6"/>
  <c r="EV70" i="6"/>
  <c r="EU70" i="6"/>
  <c r="ET70" i="6"/>
  <c r="ES70" i="6"/>
  <c r="ER70" i="6"/>
  <c r="EQ70" i="6"/>
  <c r="EP70" i="6"/>
  <c r="EO70" i="6"/>
  <c r="EN70" i="6"/>
  <c r="EM70" i="6"/>
  <c r="EL70" i="6"/>
  <c r="EK70" i="6"/>
  <c r="EJ70" i="6"/>
  <c r="EI70" i="6"/>
  <c r="EH70" i="6"/>
  <c r="EG70" i="6"/>
  <c r="EF70" i="6"/>
  <c r="EE70" i="6"/>
  <c r="ED70" i="6"/>
  <c r="EC70" i="6"/>
  <c r="EB70" i="6"/>
  <c r="EA70" i="6"/>
  <c r="DZ70" i="6"/>
  <c r="DY70" i="6"/>
  <c r="DX70" i="6"/>
  <c r="DW70" i="6"/>
  <c r="DV70" i="6"/>
  <c r="DU70" i="6"/>
  <c r="DT70" i="6"/>
  <c r="DS70" i="6"/>
  <c r="DR70" i="6"/>
  <c r="DQ70" i="6"/>
  <c r="DP70" i="6"/>
  <c r="DO70" i="6"/>
  <c r="DN70" i="6"/>
  <c r="DM70" i="6"/>
  <c r="DL70" i="6"/>
  <c r="DK70" i="6"/>
  <c r="DJ70" i="6"/>
  <c r="DI70" i="6"/>
  <c r="DH70" i="6"/>
  <c r="DG70" i="6"/>
  <c r="DF70" i="6"/>
  <c r="DE70" i="6"/>
  <c r="DD70" i="6"/>
  <c r="DC70" i="6"/>
  <c r="DB70" i="6"/>
  <c r="DA70" i="6"/>
  <c r="CZ70" i="6"/>
  <c r="CY70" i="6"/>
  <c r="CX70" i="6"/>
  <c r="CW70" i="6"/>
  <c r="CV70" i="6"/>
  <c r="CU70" i="6"/>
  <c r="CT70" i="6"/>
  <c r="CS70" i="6"/>
  <c r="CR70" i="6"/>
  <c r="CQ70" i="6"/>
  <c r="CP70" i="6"/>
  <c r="CO70" i="6"/>
  <c r="CN70" i="6"/>
  <c r="CM70" i="6"/>
  <c r="CL70" i="6"/>
  <c r="CK70" i="6"/>
  <c r="CJ70" i="6"/>
  <c r="CI70" i="6"/>
  <c r="CH70" i="6"/>
  <c r="CG70" i="6"/>
  <c r="CF70" i="6"/>
  <c r="CE70" i="6"/>
  <c r="CD70" i="6"/>
  <c r="CC70" i="6"/>
  <c r="CB70" i="6"/>
  <c r="CA70" i="6"/>
  <c r="BZ70" i="6"/>
  <c r="BY70" i="6"/>
  <c r="BX70" i="6"/>
  <c r="BW70" i="6"/>
  <c r="BV70" i="6"/>
  <c r="BU70" i="6"/>
  <c r="BT70" i="6"/>
  <c r="BS70" i="6"/>
  <c r="BR70" i="6"/>
  <c r="BQ70" i="6"/>
  <c r="BP70" i="6"/>
  <c r="BO70" i="6"/>
  <c r="BN70" i="6"/>
  <c r="BM70" i="6"/>
  <c r="BL70" i="6"/>
  <c r="BK70" i="6"/>
  <c r="BJ70" i="6"/>
  <c r="BI70" i="6"/>
  <c r="BH70" i="6"/>
  <c r="BG70" i="6"/>
  <c r="BF70" i="6"/>
  <c r="BE70" i="6"/>
  <c r="BD70" i="6"/>
  <c r="BC70" i="6"/>
  <c r="BB70" i="6"/>
  <c r="BA70" i="6"/>
  <c r="AZ70" i="6"/>
  <c r="AY70" i="6"/>
  <c r="AX70" i="6"/>
  <c r="AW70" i="6"/>
  <c r="AV70" i="6"/>
  <c r="AU70" i="6"/>
  <c r="AT70" i="6"/>
  <c r="AS70" i="6"/>
  <c r="AR70" i="6"/>
  <c r="AQ70" i="6"/>
  <c r="AP70" i="6"/>
  <c r="AO70" i="6"/>
  <c r="AN70" i="6"/>
  <c r="AM70" i="6"/>
  <c r="AL70" i="6"/>
  <c r="AK70" i="6"/>
  <c r="AJ70" i="6"/>
  <c r="AI70" i="6"/>
  <c r="AH70" i="6"/>
  <c r="AG70" i="6"/>
  <c r="AF70" i="6"/>
  <c r="AE70" i="6"/>
  <c r="AD70" i="6"/>
  <c r="AC70" i="6"/>
  <c r="AB70" i="6"/>
  <c r="AA70" i="6"/>
  <c r="Z70" i="6"/>
  <c r="Y70" i="6"/>
  <c r="X70" i="6"/>
  <c r="W70" i="6"/>
  <c r="G70" i="6"/>
  <c r="GC66" i="6"/>
  <c r="GB66" i="6"/>
  <c r="GA66" i="6"/>
  <c r="FZ66" i="6"/>
  <c r="FY66" i="6"/>
  <c r="FX66" i="6"/>
  <c r="FW66" i="6"/>
  <c r="FV66" i="6"/>
  <c r="FU66" i="6"/>
  <c r="FT66" i="6"/>
  <c r="FS66" i="6"/>
  <c r="FR66" i="6"/>
  <c r="FQ66" i="6"/>
  <c r="FP66" i="6"/>
  <c r="FO66" i="6"/>
  <c r="FN66" i="6"/>
  <c r="FM66" i="6"/>
  <c r="FL66" i="6"/>
  <c r="FK66" i="6"/>
  <c r="FJ66" i="6"/>
  <c r="FI66" i="6"/>
  <c r="FH66" i="6"/>
  <c r="FG66" i="6"/>
  <c r="FF66" i="6"/>
  <c r="FE66" i="6"/>
  <c r="FD66" i="6"/>
  <c r="FC66" i="6"/>
  <c r="FB66" i="6"/>
  <c r="FA66" i="6"/>
  <c r="EZ66" i="6"/>
  <c r="EY66" i="6"/>
  <c r="EX66" i="6"/>
  <c r="EW66" i="6"/>
  <c r="EV66" i="6"/>
  <c r="EU66" i="6"/>
  <c r="ET66" i="6"/>
  <c r="ES66" i="6"/>
  <c r="ER66" i="6"/>
  <c r="EQ66" i="6"/>
  <c r="EP66" i="6"/>
  <c r="EO66" i="6"/>
  <c r="EN66" i="6"/>
  <c r="EM66" i="6"/>
  <c r="EL66" i="6"/>
  <c r="EK66" i="6"/>
  <c r="EJ66" i="6"/>
  <c r="EI66" i="6"/>
  <c r="EH66" i="6"/>
  <c r="EG66" i="6"/>
  <c r="EF66" i="6"/>
  <c r="EE66" i="6"/>
  <c r="ED66" i="6"/>
  <c r="EC66" i="6"/>
  <c r="EB66" i="6"/>
  <c r="EA66" i="6"/>
  <c r="DZ66" i="6"/>
  <c r="DY66" i="6"/>
  <c r="DX66" i="6"/>
  <c r="DW66" i="6"/>
  <c r="DV66" i="6"/>
  <c r="DU66" i="6"/>
  <c r="DT66" i="6"/>
  <c r="DS66" i="6"/>
  <c r="DR66" i="6"/>
  <c r="DQ66" i="6"/>
  <c r="DP66" i="6"/>
  <c r="DO66" i="6"/>
  <c r="DN66" i="6"/>
  <c r="DM66" i="6"/>
  <c r="DL66" i="6"/>
  <c r="DK66" i="6"/>
  <c r="DJ66" i="6"/>
  <c r="DI66" i="6"/>
  <c r="DH66" i="6"/>
  <c r="DG66" i="6"/>
  <c r="DF66" i="6"/>
  <c r="DE66" i="6"/>
  <c r="DD66" i="6"/>
  <c r="DC66" i="6"/>
  <c r="DB66" i="6"/>
  <c r="DA66" i="6"/>
  <c r="CZ66" i="6"/>
  <c r="CY66" i="6"/>
  <c r="CX66" i="6"/>
  <c r="CW66" i="6"/>
  <c r="CV66" i="6"/>
  <c r="CU66" i="6"/>
  <c r="CT66" i="6"/>
  <c r="CS66" i="6"/>
  <c r="CR66" i="6"/>
  <c r="CQ66" i="6"/>
  <c r="CP66" i="6"/>
  <c r="CO66" i="6"/>
  <c r="CN66" i="6"/>
  <c r="CM66" i="6"/>
  <c r="CL66" i="6"/>
  <c r="CK66" i="6"/>
  <c r="CJ66" i="6"/>
  <c r="CI66" i="6"/>
  <c r="CH66" i="6"/>
  <c r="CG66" i="6"/>
  <c r="CF66" i="6"/>
  <c r="CE66" i="6"/>
  <c r="CD66" i="6"/>
  <c r="CC66" i="6"/>
  <c r="CB66" i="6"/>
  <c r="CA66" i="6"/>
  <c r="BZ66" i="6"/>
  <c r="BY66" i="6"/>
  <c r="BX66" i="6"/>
  <c r="BW66" i="6"/>
  <c r="BV66" i="6"/>
  <c r="BU66" i="6"/>
  <c r="BT66" i="6"/>
  <c r="BS66" i="6"/>
  <c r="BR66" i="6"/>
  <c r="BQ66" i="6"/>
  <c r="BP66" i="6"/>
  <c r="BO66" i="6"/>
  <c r="BN66" i="6"/>
  <c r="BM66" i="6"/>
  <c r="BL66" i="6"/>
  <c r="BK66" i="6"/>
  <c r="BJ66" i="6"/>
  <c r="BI66" i="6"/>
  <c r="BH66" i="6"/>
  <c r="BG66" i="6"/>
  <c r="BF66" i="6"/>
  <c r="BE66" i="6"/>
  <c r="BD66" i="6"/>
  <c r="BC66" i="6"/>
  <c r="BB66" i="6"/>
  <c r="BA66" i="6"/>
  <c r="AZ66" i="6"/>
  <c r="AY66" i="6"/>
  <c r="AX66" i="6"/>
  <c r="AW66" i="6"/>
  <c r="AV66" i="6"/>
  <c r="AU66" i="6"/>
  <c r="AT66" i="6"/>
  <c r="AS66" i="6"/>
  <c r="AR66" i="6"/>
  <c r="AQ66" i="6"/>
  <c r="AP66" i="6"/>
  <c r="AO66" i="6"/>
  <c r="AN66" i="6"/>
  <c r="AM66" i="6"/>
  <c r="AL66" i="6"/>
  <c r="AK66" i="6"/>
  <c r="AJ66" i="6"/>
  <c r="AI66" i="6"/>
  <c r="AH66" i="6"/>
  <c r="AG66" i="6"/>
  <c r="AF66" i="6"/>
  <c r="AE66" i="6"/>
  <c r="AD66" i="6"/>
  <c r="AC66" i="6"/>
  <c r="AB66" i="6"/>
  <c r="AA66" i="6"/>
  <c r="Z66" i="6"/>
  <c r="Y66" i="6"/>
  <c r="X66" i="6"/>
  <c r="W66" i="6"/>
  <c r="G66" i="6"/>
  <c r="GC62" i="6"/>
  <c r="GB62" i="6"/>
  <c r="GA62" i="6"/>
  <c r="FZ62" i="6"/>
  <c r="FY62" i="6"/>
  <c r="FX62" i="6"/>
  <c r="FW62" i="6"/>
  <c r="FV62" i="6"/>
  <c r="FU62" i="6"/>
  <c r="FT62" i="6"/>
  <c r="FS62" i="6"/>
  <c r="FR62" i="6"/>
  <c r="FQ62" i="6"/>
  <c r="FP62" i="6"/>
  <c r="FO62" i="6"/>
  <c r="FN62" i="6"/>
  <c r="FM62" i="6"/>
  <c r="FL62" i="6"/>
  <c r="FK62" i="6"/>
  <c r="FJ62" i="6"/>
  <c r="FI62" i="6"/>
  <c r="FH62" i="6"/>
  <c r="FG62" i="6"/>
  <c r="FF62" i="6"/>
  <c r="FE62" i="6"/>
  <c r="FD62" i="6"/>
  <c r="FC62" i="6"/>
  <c r="FB62" i="6"/>
  <c r="FA62" i="6"/>
  <c r="EZ62" i="6"/>
  <c r="EY62" i="6"/>
  <c r="EX62" i="6"/>
  <c r="EW62" i="6"/>
  <c r="EV62" i="6"/>
  <c r="EU62" i="6"/>
  <c r="ET62" i="6"/>
  <c r="ES62" i="6"/>
  <c r="ER62" i="6"/>
  <c r="EQ62" i="6"/>
  <c r="EP62" i="6"/>
  <c r="EO62" i="6"/>
  <c r="EN62" i="6"/>
  <c r="EM62" i="6"/>
  <c r="EL62" i="6"/>
  <c r="EK62" i="6"/>
  <c r="EJ62" i="6"/>
  <c r="EI62" i="6"/>
  <c r="EH62" i="6"/>
  <c r="EG62" i="6"/>
  <c r="EF62" i="6"/>
  <c r="EE62" i="6"/>
  <c r="ED62" i="6"/>
  <c r="EC62" i="6"/>
  <c r="EB62" i="6"/>
  <c r="EA62" i="6"/>
  <c r="DZ62" i="6"/>
  <c r="DY62" i="6"/>
  <c r="DX62" i="6"/>
  <c r="DW62" i="6"/>
  <c r="DV62" i="6"/>
  <c r="DU62" i="6"/>
  <c r="DT62" i="6"/>
  <c r="DS62" i="6"/>
  <c r="DR62" i="6"/>
  <c r="DQ62" i="6"/>
  <c r="DP62" i="6"/>
  <c r="DO62" i="6"/>
  <c r="DN62" i="6"/>
  <c r="DM62" i="6"/>
  <c r="DL62" i="6"/>
  <c r="DK62" i="6"/>
  <c r="DJ62" i="6"/>
  <c r="DI62" i="6"/>
  <c r="DH62" i="6"/>
  <c r="DG62" i="6"/>
  <c r="DF62" i="6"/>
  <c r="DE62" i="6"/>
  <c r="DD62" i="6"/>
  <c r="DC62" i="6"/>
  <c r="DB62" i="6"/>
  <c r="DA62" i="6"/>
  <c r="CZ62" i="6"/>
  <c r="CY62" i="6"/>
  <c r="CX62" i="6"/>
  <c r="CW62" i="6"/>
  <c r="CV62" i="6"/>
  <c r="CU62" i="6"/>
  <c r="CT62" i="6"/>
  <c r="CS62" i="6"/>
  <c r="CR62" i="6"/>
  <c r="CQ62" i="6"/>
  <c r="CP62" i="6"/>
  <c r="CO62" i="6"/>
  <c r="CN62" i="6"/>
  <c r="CM62" i="6"/>
  <c r="CL62" i="6"/>
  <c r="CK62" i="6"/>
  <c r="CJ62" i="6"/>
  <c r="CI62" i="6"/>
  <c r="CH62" i="6"/>
  <c r="CG62" i="6"/>
  <c r="CF62" i="6"/>
  <c r="CE62" i="6"/>
  <c r="CD62" i="6"/>
  <c r="CC62" i="6"/>
  <c r="CB62" i="6"/>
  <c r="CA62" i="6"/>
  <c r="BZ62" i="6"/>
  <c r="BY62" i="6"/>
  <c r="BX62" i="6"/>
  <c r="BW62" i="6"/>
  <c r="BV62" i="6"/>
  <c r="BU62" i="6"/>
  <c r="BT62" i="6"/>
  <c r="BS62" i="6"/>
  <c r="BR62" i="6"/>
  <c r="BQ62" i="6"/>
  <c r="BP62" i="6"/>
  <c r="BO62" i="6"/>
  <c r="BN62" i="6"/>
  <c r="BM62" i="6"/>
  <c r="BL62" i="6"/>
  <c r="BK62" i="6"/>
  <c r="BJ62" i="6"/>
  <c r="BI62" i="6"/>
  <c r="BH62" i="6"/>
  <c r="BG62" i="6"/>
  <c r="BF62" i="6"/>
  <c r="BE62" i="6"/>
  <c r="BD62" i="6"/>
  <c r="BC62" i="6"/>
  <c r="BB62" i="6"/>
  <c r="BA62" i="6"/>
  <c r="AZ62" i="6"/>
  <c r="AY62" i="6"/>
  <c r="AX62" i="6"/>
  <c r="AW62" i="6"/>
  <c r="AV62" i="6"/>
  <c r="AU62" i="6"/>
  <c r="AT62" i="6"/>
  <c r="AS62" i="6"/>
  <c r="AR62" i="6"/>
  <c r="AQ62" i="6"/>
  <c r="AP62" i="6"/>
  <c r="AO62" i="6"/>
  <c r="AN62" i="6"/>
  <c r="AM62" i="6"/>
  <c r="AL62" i="6"/>
  <c r="AK62" i="6"/>
  <c r="AJ62" i="6"/>
  <c r="AI62" i="6"/>
  <c r="AH62" i="6"/>
  <c r="AG62" i="6"/>
  <c r="AF62" i="6"/>
  <c r="AE62" i="6"/>
  <c r="AD62" i="6"/>
  <c r="AC62" i="6"/>
  <c r="AB62" i="6"/>
  <c r="AA62" i="6"/>
  <c r="Z62" i="6"/>
  <c r="Y62" i="6"/>
  <c r="X62" i="6"/>
  <c r="W62" i="6"/>
  <c r="G62" i="6"/>
  <c r="GC58" i="6"/>
  <c r="GB58" i="6"/>
  <c r="GA58" i="6"/>
  <c r="FZ58" i="6"/>
  <c r="FY58" i="6"/>
  <c r="FX58" i="6"/>
  <c r="FW58" i="6"/>
  <c r="FV58" i="6"/>
  <c r="FU58" i="6"/>
  <c r="FT58" i="6"/>
  <c r="FS58" i="6"/>
  <c r="FR58" i="6"/>
  <c r="FQ58" i="6"/>
  <c r="FP58" i="6"/>
  <c r="FO58" i="6"/>
  <c r="FN58" i="6"/>
  <c r="FM58" i="6"/>
  <c r="FL58" i="6"/>
  <c r="FK58" i="6"/>
  <c r="FJ58" i="6"/>
  <c r="FI58" i="6"/>
  <c r="FH58" i="6"/>
  <c r="FG58" i="6"/>
  <c r="FF58" i="6"/>
  <c r="FE58" i="6"/>
  <c r="FD58" i="6"/>
  <c r="FC58" i="6"/>
  <c r="FB58" i="6"/>
  <c r="FA58" i="6"/>
  <c r="EZ58" i="6"/>
  <c r="EY58" i="6"/>
  <c r="EX58" i="6"/>
  <c r="EW58" i="6"/>
  <c r="EV58" i="6"/>
  <c r="EU58" i="6"/>
  <c r="ET58" i="6"/>
  <c r="ES58" i="6"/>
  <c r="ER58" i="6"/>
  <c r="EQ58" i="6"/>
  <c r="EP58" i="6"/>
  <c r="EO58" i="6"/>
  <c r="EN58" i="6"/>
  <c r="EM58" i="6"/>
  <c r="EL58" i="6"/>
  <c r="EK58" i="6"/>
  <c r="EJ58" i="6"/>
  <c r="EI58" i="6"/>
  <c r="EH58" i="6"/>
  <c r="EG58" i="6"/>
  <c r="EF58" i="6"/>
  <c r="EE58" i="6"/>
  <c r="ED58" i="6"/>
  <c r="EC58" i="6"/>
  <c r="EB58" i="6"/>
  <c r="EA58" i="6"/>
  <c r="DZ58" i="6"/>
  <c r="DY58" i="6"/>
  <c r="DX58" i="6"/>
  <c r="DW58" i="6"/>
  <c r="DV58" i="6"/>
  <c r="DU58" i="6"/>
  <c r="DT58" i="6"/>
  <c r="DS58" i="6"/>
  <c r="DR58" i="6"/>
  <c r="DQ58" i="6"/>
  <c r="DP58" i="6"/>
  <c r="DO58" i="6"/>
  <c r="DN58" i="6"/>
  <c r="DM58" i="6"/>
  <c r="DL58" i="6"/>
  <c r="DK58" i="6"/>
  <c r="DJ58" i="6"/>
  <c r="DI58" i="6"/>
  <c r="DH58" i="6"/>
  <c r="DG58" i="6"/>
  <c r="DF58" i="6"/>
  <c r="DE58" i="6"/>
  <c r="DD58" i="6"/>
  <c r="DC58" i="6"/>
  <c r="DB58" i="6"/>
  <c r="DA58" i="6"/>
  <c r="CZ58" i="6"/>
  <c r="CY58" i="6"/>
  <c r="CX58" i="6"/>
  <c r="CW58" i="6"/>
  <c r="CV58" i="6"/>
  <c r="CU58" i="6"/>
  <c r="CT58" i="6"/>
  <c r="CS58" i="6"/>
  <c r="CR58" i="6"/>
  <c r="CQ58" i="6"/>
  <c r="CP58" i="6"/>
  <c r="CO58" i="6"/>
  <c r="CN58" i="6"/>
  <c r="CM58" i="6"/>
  <c r="CL58" i="6"/>
  <c r="CK58" i="6"/>
  <c r="CJ58" i="6"/>
  <c r="CI58" i="6"/>
  <c r="CH58" i="6"/>
  <c r="CG58" i="6"/>
  <c r="CF58" i="6"/>
  <c r="CE58" i="6"/>
  <c r="CD58" i="6"/>
  <c r="CC58" i="6"/>
  <c r="CB58" i="6"/>
  <c r="CA58" i="6"/>
  <c r="BZ58" i="6"/>
  <c r="BY58" i="6"/>
  <c r="BX58" i="6"/>
  <c r="BW58" i="6"/>
  <c r="BV58" i="6"/>
  <c r="BU58" i="6"/>
  <c r="BT58" i="6"/>
  <c r="BS58" i="6"/>
  <c r="BR58" i="6"/>
  <c r="BQ58" i="6"/>
  <c r="BP58" i="6"/>
  <c r="BO58" i="6"/>
  <c r="BN58" i="6"/>
  <c r="BM58" i="6"/>
  <c r="BL58" i="6"/>
  <c r="BK58" i="6"/>
  <c r="BJ58" i="6"/>
  <c r="BI58" i="6"/>
  <c r="BH58" i="6"/>
  <c r="BG58" i="6"/>
  <c r="BF58" i="6"/>
  <c r="BE58" i="6"/>
  <c r="BD58" i="6"/>
  <c r="BC58" i="6"/>
  <c r="BB58" i="6"/>
  <c r="BA58" i="6"/>
  <c r="AZ58" i="6"/>
  <c r="AY58" i="6"/>
  <c r="AX58" i="6"/>
  <c r="AW58" i="6"/>
  <c r="AV58" i="6"/>
  <c r="AU58" i="6"/>
  <c r="AT58" i="6"/>
  <c r="AS58" i="6"/>
  <c r="AR58" i="6"/>
  <c r="AQ58" i="6"/>
  <c r="AP58" i="6"/>
  <c r="AO58" i="6"/>
  <c r="AN58" i="6"/>
  <c r="AM58" i="6"/>
  <c r="AL58" i="6"/>
  <c r="AK58" i="6"/>
  <c r="AJ58" i="6"/>
  <c r="AI58" i="6"/>
  <c r="AH58" i="6"/>
  <c r="AG58" i="6"/>
  <c r="AF58" i="6"/>
  <c r="AE58" i="6"/>
  <c r="AD58" i="6"/>
  <c r="AC58" i="6"/>
  <c r="AB58" i="6"/>
  <c r="AA58" i="6"/>
  <c r="Z58" i="6"/>
  <c r="Y58" i="6"/>
  <c r="X58" i="6"/>
  <c r="W58" i="6"/>
  <c r="G58" i="6"/>
  <c r="GC82" i="7"/>
  <c r="GB82" i="7"/>
  <c r="GA82" i="7"/>
  <c r="FZ82" i="7"/>
  <c r="FY82" i="7"/>
  <c r="FX82" i="7"/>
  <c r="FW82" i="7"/>
  <c r="FV82" i="7"/>
  <c r="FU82" i="7"/>
  <c r="FT82" i="7"/>
  <c r="FS82" i="7"/>
  <c r="FR82" i="7"/>
  <c r="FQ82" i="7"/>
  <c r="FP82" i="7"/>
  <c r="FO82" i="7"/>
  <c r="FN82" i="7"/>
  <c r="FM82" i="7"/>
  <c r="FL82" i="7"/>
  <c r="FK82" i="7"/>
  <c r="FJ82" i="7"/>
  <c r="FI82" i="7"/>
  <c r="FH82" i="7"/>
  <c r="FG82" i="7"/>
  <c r="FF82" i="7"/>
  <c r="FE82" i="7"/>
  <c r="FD82" i="7"/>
  <c r="FC82" i="7"/>
  <c r="FB82" i="7"/>
  <c r="FA82" i="7"/>
  <c r="EZ82" i="7"/>
  <c r="EY82" i="7"/>
  <c r="EX82" i="7"/>
  <c r="EW82" i="7"/>
  <c r="EV82" i="7"/>
  <c r="EU82" i="7"/>
  <c r="ET82" i="7"/>
  <c r="ES82" i="7"/>
  <c r="ER82" i="7"/>
  <c r="EQ82" i="7"/>
  <c r="EP82" i="7"/>
  <c r="EO82" i="7"/>
  <c r="EN82" i="7"/>
  <c r="EM82" i="7"/>
  <c r="EL82" i="7"/>
  <c r="EK82" i="7"/>
  <c r="EJ82" i="7"/>
  <c r="EI82" i="7"/>
  <c r="EH82" i="7"/>
  <c r="EG82" i="7"/>
  <c r="EF82" i="7"/>
  <c r="EE82" i="7"/>
  <c r="ED82" i="7"/>
  <c r="EC82" i="7"/>
  <c r="EB82" i="7"/>
  <c r="EA82" i="7"/>
  <c r="DZ82" i="7"/>
  <c r="DY82" i="7"/>
  <c r="DX82" i="7"/>
  <c r="DW82" i="7"/>
  <c r="DV82" i="7"/>
  <c r="DU82" i="7"/>
  <c r="DT82" i="7"/>
  <c r="DS82" i="7"/>
  <c r="DR82" i="7"/>
  <c r="DQ82" i="7"/>
  <c r="DP82" i="7"/>
  <c r="DO82" i="7"/>
  <c r="DN82" i="7"/>
  <c r="DM82" i="7"/>
  <c r="DL82" i="7"/>
  <c r="DK82" i="7"/>
  <c r="DJ82" i="7"/>
  <c r="DI82" i="7"/>
  <c r="DH82" i="7"/>
  <c r="DG82" i="7"/>
  <c r="DF82" i="7"/>
  <c r="DE82" i="7"/>
  <c r="DD82" i="7"/>
  <c r="DC82" i="7"/>
  <c r="DB82" i="7"/>
  <c r="DA82" i="7"/>
  <c r="CZ82" i="7"/>
  <c r="CY82" i="7"/>
  <c r="CX82" i="7"/>
  <c r="CW82" i="7"/>
  <c r="CV82" i="7"/>
  <c r="CU82" i="7"/>
  <c r="CT82" i="7"/>
  <c r="CS82" i="7"/>
  <c r="CR82" i="7"/>
  <c r="CQ82" i="7"/>
  <c r="CP82" i="7"/>
  <c r="CO82" i="7"/>
  <c r="CN82" i="7"/>
  <c r="CM82" i="7"/>
  <c r="CL82" i="7"/>
  <c r="CK82" i="7"/>
  <c r="CJ82" i="7"/>
  <c r="CI82" i="7"/>
  <c r="CH82" i="7"/>
  <c r="CG82" i="7"/>
  <c r="CF82" i="7"/>
  <c r="CE82" i="7"/>
  <c r="CD82" i="7"/>
  <c r="CC82" i="7"/>
  <c r="CB82" i="7"/>
  <c r="CA82" i="7"/>
  <c r="BZ82" i="7"/>
  <c r="BY82" i="7"/>
  <c r="BX82" i="7"/>
  <c r="BW82" i="7"/>
  <c r="BV82" i="7"/>
  <c r="BU82" i="7"/>
  <c r="BT82" i="7"/>
  <c r="BS82" i="7"/>
  <c r="BR82" i="7"/>
  <c r="BQ82" i="7"/>
  <c r="BP82" i="7"/>
  <c r="BO82" i="7"/>
  <c r="BN82" i="7"/>
  <c r="BM82" i="7"/>
  <c r="BL82" i="7"/>
  <c r="BK82" i="7"/>
  <c r="BJ82" i="7"/>
  <c r="BI82" i="7"/>
  <c r="BH82" i="7"/>
  <c r="BG82" i="7"/>
  <c r="BF82" i="7"/>
  <c r="BE82" i="7"/>
  <c r="BD82" i="7"/>
  <c r="BC82" i="7"/>
  <c r="BB82" i="7"/>
  <c r="BA82" i="7"/>
  <c r="AZ82" i="7"/>
  <c r="AY82" i="7"/>
  <c r="AX82" i="7"/>
  <c r="AW82" i="7"/>
  <c r="AV82" i="7"/>
  <c r="AU82" i="7"/>
  <c r="AT82" i="7"/>
  <c r="AS82" i="7"/>
  <c r="AR82" i="7"/>
  <c r="AQ82" i="7"/>
  <c r="AP82" i="7"/>
  <c r="AO82" i="7"/>
  <c r="AN82" i="7"/>
  <c r="AM82" i="7"/>
  <c r="AL82" i="7"/>
  <c r="AK82" i="7"/>
  <c r="AJ82" i="7"/>
  <c r="AI82" i="7"/>
  <c r="AH82" i="7"/>
  <c r="AG82" i="7"/>
  <c r="AF82" i="7"/>
  <c r="AE82" i="7"/>
  <c r="AD82" i="7"/>
  <c r="AC82" i="7"/>
  <c r="AB82" i="7"/>
  <c r="AA82" i="7"/>
  <c r="Z82" i="7"/>
  <c r="Y82" i="7"/>
  <c r="X82" i="7"/>
  <c r="W82" i="7"/>
  <c r="G82" i="7"/>
  <c r="GC78" i="7"/>
  <c r="GB78" i="7"/>
  <c r="GA78" i="7"/>
  <c r="FZ78" i="7"/>
  <c r="FY78" i="7"/>
  <c r="FX78" i="7"/>
  <c r="FW78" i="7"/>
  <c r="FV78" i="7"/>
  <c r="FU78" i="7"/>
  <c r="FT78" i="7"/>
  <c r="FS78" i="7"/>
  <c r="FR78" i="7"/>
  <c r="FQ78" i="7"/>
  <c r="FP78" i="7"/>
  <c r="FO78" i="7"/>
  <c r="FN78" i="7"/>
  <c r="FM78" i="7"/>
  <c r="FL78" i="7"/>
  <c r="FK78" i="7"/>
  <c r="FJ78" i="7"/>
  <c r="FI78" i="7"/>
  <c r="FH78" i="7"/>
  <c r="FG78" i="7"/>
  <c r="FF78" i="7"/>
  <c r="FE78" i="7"/>
  <c r="FD78" i="7"/>
  <c r="FC78" i="7"/>
  <c r="FB78" i="7"/>
  <c r="FA78" i="7"/>
  <c r="EZ78" i="7"/>
  <c r="EY78" i="7"/>
  <c r="EX78" i="7"/>
  <c r="EW78" i="7"/>
  <c r="EV78" i="7"/>
  <c r="EU78" i="7"/>
  <c r="ET78" i="7"/>
  <c r="ES78" i="7"/>
  <c r="ER78" i="7"/>
  <c r="EQ78" i="7"/>
  <c r="EP78" i="7"/>
  <c r="EO78" i="7"/>
  <c r="EN78" i="7"/>
  <c r="EM78" i="7"/>
  <c r="EL78" i="7"/>
  <c r="EK78" i="7"/>
  <c r="EJ78" i="7"/>
  <c r="EI78" i="7"/>
  <c r="EH78" i="7"/>
  <c r="EG78" i="7"/>
  <c r="EF78" i="7"/>
  <c r="EE78" i="7"/>
  <c r="ED78" i="7"/>
  <c r="EC78" i="7"/>
  <c r="EB78" i="7"/>
  <c r="EA78" i="7"/>
  <c r="DZ78" i="7"/>
  <c r="DY78" i="7"/>
  <c r="DX78" i="7"/>
  <c r="DW78" i="7"/>
  <c r="DV78" i="7"/>
  <c r="DU78" i="7"/>
  <c r="DT78" i="7"/>
  <c r="DS78" i="7"/>
  <c r="DR78" i="7"/>
  <c r="DQ78" i="7"/>
  <c r="DP78" i="7"/>
  <c r="DO78" i="7"/>
  <c r="DN78" i="7"/>
  <c r="DM78" i="7"/>
  <c r="DL78" i="7"/>
  <c r="DK78" i="7"/>
  <c r="DJ78" i="7"/>
  <c r="DI78" i="7"/>
  <c r="DH78" i="7"/>
  <c r="DG78" i="7"/>
  <c r="DF78" i="7"/>
  <c r="DE78" i="7"/>
  <c r="DD78" i="7"/>
  <c r="DC78" i="7"/>
  <c r="DB78" i="7"/>
  <c r="DA78" i="7"/>
  <c r="CZ78" i="7"/>
  <c r="CY78" i="7"/>
  <c r="CX78" i="7"/>
  <c r="CW78" i="7"/>
  <c r="CV78" i="7"/>
  <c r="CU78" i="7"/>
  <c r="CT78" i="7"/>
  <c r="CS78" i="7"/>
  <c r="CR78" i="7"/>
  <c r="CQ78" i="7"/>
  <c r="CP78" i="7"/>
  <c r="CO78" i="7"/>
  <c r="CN78" i="7"/>
  <c r="CM78" i="7"/>
  <c r="CL78" i="7"/>
  <c r="CK78" i="7"/>
  <c r="CJ78" i="7"/>
  <c r="CI78" i="7"/>
  <c r="CH78" i="7"/>
  <c r="CG78" i="7"/>
  <c r="CF78" i="7"/>
  <c r="CE78" i="7"/>
  <c r="CD78" i="7"/>
  <c r="CC78" i="7"/>
  <c r="CB78" i="7"/>
  <c r="CA78" i="7"/>
  <c r="BZ78" i="7"/>
  <c r="BY78" i="7"/>
  <c r="BX78" i="7"/>
  <c r="BW78" i="7"/>
  <c r="BV78" i="7"/>
  <c r="BU78" i="7"/>
  <c r="BT78" i="7"/>
  <c r="BS78" i="7"/>
  <c r="BR78" i="7"/>
  <c r="BQ78" i="7"/>
  <c r="BP78" i="7"/>
  <c r="BO78" i="7"/>
  <c r="BN78" i="7"/>
  <c r="BM78" i="7"/>
  <c r="BL78" i="7"/>
  <c r="BK78" i="7"/>
  <c r="BJ78" i="7"/>
  <c r="BI78" i="7"/>
  <c r="BH78" i="7"/>
  <c r="BG78" i="7"/>
  <c r="BF78" i="7"/>
  <c r="BE78" i="7"/>
  <c r="BD78" i="7"/>
  <c r="BC78" i="7"/>
  <c r="BB78" i="7"/>
  <c r="BA78" i="7"/>
  <c r="AZ78" i="7"/>
  <c r="AY78" i="7"/>
  <c r="AX78" i="7"/>
  <c r="AW78" i="7"/>
  <c r="AV78" i="7"/>
  <c r="AU78" i="7"/>
  <c r="AT78" i="7"/>
  <c r="AS78" i="7"/>
  <c r="AR78" i="7"/>
  <c r="AQ78" i="7"/>
  <c r="AP78" i="7"/>
  <c r="AO78" i="7"/>
  <c r="AN78" i="7"/>
  <c r="AM78" i="7"/>
  <c r="AL78" i="7"/>
  <c r="AK78" i="7"/>
  <c r="AJ78" i="7"/>
  <c r="AI78" i="7"/>
  <c r="AH78" i="7"/>
  <c r="AG78" i="7"/>
  <c r="AF78" i="7"/>
  <c r="AE78" i="7"/>
  <c r="AD78" i="7"/>
  <c r="AC78" i="7"/>
  <c r="AB78" i="7"/>
  <c r="AA78" i="7"/>
  <c r="Z78" i="7"/>
  <c r="Y78" i="7"/>
  <c r="X78" i="7"/>
  <c r="W78" i="7"/>
  <c r="G78" i="7"/>
  <c r="GC74" i="7"/>
  <c r="GB74" i="7"/>
  <c r="GA74" i="7"/>
  <c r="FZ74" i="7"/>
  <c r="FY74" i="7"/>
  <c r="FX74" i="7"/>
  <c r="FW74" i="7"/>
  <c r="FV74" i="7"/>
  <c r="FU74" i="7"/>
  <c r="FT74" i="7"/>
  <c r="FS74" i="7"/>
  <c r="FR74" i="7"/>
  <c r="FQ74" i="7"/>
  <c r="FP74" i="7"/>
  <c r="FO74" i="7"/>
  <c r="FN74" i="7"/>
  <c r="FM74" i="7"/>
  <c r="FL74" i="7"/>
  <c r="FK74" i="7"/>
  <c r="FJ74" i="7"/>
  <c r="FI74" i="7"/>
  <c r="FH74" i="7"/>
  <c r="FG74" i="7"/>
  <c r="FF74" i="7"/>
  <c r="FE74" i="7"/>
  <c r="FD74" i="7"/>
  <c r="FC74" i="7"/>
  <c r="FB74" i="7"/>
  <c r="FA74" i="7"/>
  <c r="EZ74" i="7"/>
  <c r="EY74" i="7"/>
  <c r="EX74" i="7"/>
  <c r="EW74" i="7"/>
  <c r="EV74" i="7"/>
  <c r="EU74" i="7"/>
  <c r="ET74" i="7"/>
  <c r="ES74" i="7"/>
  <c r="ER74" i="7"/>
  <c r="EQ74" i="7"/>
  <c r="EP74" i="7"/>
  <c r="EO74" i="7"/>
  <c r="EN74" i="7"/>
  <c r="EM74" i="7"/>
  <c r="EL74" i="7"/>
  <c r="EK74" i="7"/>
  <c r="EJ74" i="7"/>
  <c r="EI74" i="7"/>
  <c r="EH74" i="7"/>
  <c r="EG74" i="7"/>
  <c r="EF74" i="7"/>
  <c r="EE74" i="7"/>
  <c r="ED74" i="7"/>
  <c r="EC74" i="7"/>
  <c r="EB74" i="7"/>
  <c r="EA74" i="7"/>
  <c r="DZ74" i="7"/>
  <c r="DY74" i="7"/>
  <c r="DX74" i="7"/>
  <c r="DW74" i="7"/>
  <c r="DV74" i="7"/>
  <c r="DU74" i="7"/>
  <c r="DT74" i="7"/>
  <c r="DS74" i="7"/>
  <c r="DR74" i="7"/>
  <c r="DQ74" i="7"/>
  <c r="DP74" i="7"/>
  <c r="DO74" i="7"/>
  <c r="DN74" i="7"/>
  <c r="DM74" i="7"/>
  <c r="DL74" i="7"/>
  <c r="DK74" i="7"/>
  <c r="DJ74" i="7"/>
  <c r="DI74" i="7"/>
  <c r="DH74" i="7"/>
  <c r="DG74" i="7"/>
  <c r="DF74" i="7"/>
  <c r="DE74" i="7"/>
  <c r="DD74" i="7"/>
  <c r="DC74" i="7"/>
  <c r="DB74" i="7"/>
  <c r="DA74" i="7"/>
  <c r="CZ74" i="7"/>
  <c r="CY74" i="7"/>
  <c r="CX74" i="7"/>
  <c r="CW74" i="7"/>
  <c r="CV74" i="7"/>
  <c r="CU74" i="7"/>
  <c r="CT74" i="7"/>
  <c r="CS74" i="7"/>
  <c r="CR74" i="7"/>
  <c r="CQ74" i="7"/>
  <c r="CP74" i="7"/>
  <c r="CO74" i="7"/>
  <c r="CN74" i="7"/>
  <c r="CM74" i="7"/>
  <c r="CL74" i="7"/>
  <c r="CK74" i="7"/>
  <c r="CJ74" i="7"/>
  <c r="CI74" i="7"/>
  <c r="CH74" i="7"/>
  <c r="CG74" i="7"/>
  <c r="CF74" i="7"/>
  <c r="CE74" i="7"/>
  <c r="CD74" i="7"/>
  <c r="CC74" i="7"/>
  <c r="CB74" i="7"/>
  <c r="CA74" i="7"/>
  <c r="BZ74" i="7"/>
  <c r="BY74" i="7"/>
  <c r="BX74" i="7"/>
  <c r="BW74" i="7"/>
  <c r="BV74" i="7"/>
  <c r="BU74" i="7"/>
  <c r="BT74" i="7"/>
  <c r="BS74" i="7"/>
  <c r="BR74" i="7"/>
  <c r="BQ74" i="7"/>
  <c r="BP74" i="7"/>
  <c r="BO74" i="7"/>
  <c r="BN74" i="7"/>
  <c r="BM74" i="7"/>
  <c r="BL74" i="7"/>
  <c r="BK74" i="7"/>
  <c r="BJ74" i="7"/>
  <c r="BI74" i="7"/>
  <c r="BH74" i="7"/>
  <c r="BG74" i="7"/>
  <c r="BF74" i="7"/>
  <c r="BE74" i="7"/>
  <c r="BD74" i="7"/>
  <c r="BC74" i="7"/>
  <c r="BB74" i="7"/>
  <c r="BA74" i="7"/>
  <c r="AZ74" i="7"/>
  <c r="AY74" i="7"/>
  <c r="AX74" i="7"/>
  <c r="AW74" i="7"/>
  <c r="AV74" i="7"/>
  <c r="AU74" i="7"/>
  <c r="AT74" i="7"/>
  <c r="AS74" i="7"/>
  <c r="AR74" i="7"/>
  <c r="AQ74" i="7"/>
  <c r="AP74" i="7"/>
  <c r="AO74" i="7"/>
  <c r="AN74" i="7"/>
  <c r="AM74" i="7"/>
  <c r="AL74" i="7"/>
  <c r="AK74" i="7"/>
  <c r="AJ74" i="7"/>
  <c r="AI74" i="7"/>
  <c r="AH74" i="7"/>
  <c r="AG74" i="7"/>
  <c r="AF74" i="7"/>
  <c r="AE74" i="7"/>
  <c r="AD74" i="7"/>
  <c r="AC74" i="7"/>
  <c r="AB74" i="7"/>
  <c r="AA74" i="7"/>
  <c r="Z74" i="7"/>
  <c r="Y74" i="7"/>
  <c r="X74" i="7"/>
  <c r="W74" i="7"/>
  <c r="G74" i="7"/>
  <c r="GC70" i="7"/>
  <c r="GB70" i="7"/>
  <c r="GA70" i="7"/>
  <c r="FZ70" i="7"/>
  <c r="FY70" i="7"/>
  <c r="FX70" i="7"/>
  <c r="FW70" i="7"/>
  <c r="FV70" i="7"/>
  <c r="FU70" i="7"/>
  <c r="FT70" i="7"/>
  <c r="FS70" i="7"/>
  <c r="FR70" i="7"/>
  <c r="FQ70" i="7"/>
  <c r="FP70" i="7"/>
  <c r="FO70" i="7"/>
  <c r="FN70" i="7"/>
  <c r="FM70" i="7"/>
  <c r="FL70" i="7"/>
  <c r="FK70" i="7"/>
  <c r="FJ70" i="7"/>
  <c r="FI70" i="7"/>
  <c r="FH70" i="7"/>
  <c r="FG70" i="7"/>
  <c r="FF70" i="7"/>
  <c r="FE70" i="7"/>
  <c r="FD70" i="7"/>
  <c r="FC70" i="7"/>
  <c r="FB70" i="7"/>
  <c r="FA70" i="7"/>
  <c r="EZ70" i="7"/>
  <c r="EY70" i="7"/>
  <c r="EX70" i="7"/>
  <c r="EW70" i="7"/>
  <c r="EV70" i="7"/>
  <c r="EU70" i="7"/>
  <c r="ET70" i="7"/>
  <c r="ES70" i="7"/>
  <c r="ER70" i="7"/>
  <c r="EQ70" i="7"/>
  <c r="EP70" i="7"/>
  <c r="EO70" i="7"/>
  <c r="EN70" i="7"/>
  <c r="EM70" i="7"/>
  <c r="EL70" i="7"/>
  <c r="EK70" i="7"/>
  <c r="EJ70" i="7"/>
  <c r="EI70" i="7"/>
  <c r="EH70" i="7"/>
  <c r="EG70" i="7"/>
  <c r="EF70" i="7"/>
  <c r="EE70" i="7"/>
  <c r="ED70" i="7"/>
  <c r="EC70" i="7"/>
  <c r="EB70" i="7"/>
  <c r="EA70" i="7"/>
  <c r="DZ70" i="7"/>
  <c r="DY70" i="7"/>
  <c r="DX70" i="7"/>
  <c r="DW70" i="7"/>
  <c r="DV70" i="7"/>
  <c r="DU70" i="7"/>
  <c r="DT70" i="7"/>
  <c r="DS70" i="7"/>
  <c r="DR70" i="7"/>
  <c r="DQ70" i="7"/>
  <c r="DP70" i="7"/>
  <c r="DO70" i="7"/>
  <c r="DN70" i="7"/>
  <c r="DM70" i="7"/>
  <c r="DL70" i="7"/>
  <c r="DK70" i="7"/>
  <c r="DJ70" i="7"/>
  <c r="DI70" i="7"/>
  <c r="DH70" i="7"/>
  <c r="DG70" i="7"/>
  <c r="DF70" i="7"/>
  <c r="DE70" i="7"/>
  <c r="DD70" i="7"/>
  <c r="DC70" i="7"/>
  <c r="DB70" i="7"/>
  <c r="DA70" i="7"/>
  <c r="CZ70" i="7"/>
  <c r="CY70" i="7"/>
  <c r="CX70" i="7"/>
  <c r="CW70" i="7"/>
  <c r="CV70" i="7"/>
  <c r="CU70" i="7"/>
  <c r="CT70" i="7"/>
  <c r="CS70" i="7"/>
  <c r="CR70" i="7"/>
  <c r="CQ70" i="7"/>
  <c r="CP70" i="7"/>
  <c r="CO70" i="7"/>
  <c r="CN70" i="7"/>
  <c r="CM70" i="7"/>
  <c r="CL70" i="7"/>
  <c r="CK70" i="7"/>
  <c r="CJ70" i="7"/>
  <c r="CI70" i="7"/>
  <c r="CH70" i="7"/>
  <c r="CG70" i="7"/>
  <c r="CF70" i="7"/>
  <c r="CE70" i="7"/>
  <c r="CD70" i="7"/>
  <c r="CC70" i="7"/>
  <c r="CB70" i="7"/>
  <c r="CA70" i="7"/>
  <c r="BZ70" i="7"/>
  <c r="BY70" i="7"/>
  <c r="BX70" i="7"/>
  <c r="BW70" i="7"/>
  <c r="BV70" i="7"/>
  <c r="BU70" i="7"/>
  <c r="BT70" i="7"/>
  <c r="BS70" i="7"/>
  <c r="BR70" i="7"/>
  <c r="BQ70" i="7"/>
  <c r="BP70" i="7"/>
  <c r="BO70" i="7"/>
  <c r="BN70" i="7"/>
  <c r="BM70" i="7"/>
  <c r="BL70" i="7"/>
  <c r="BK70" i="7"/>
  <c r="BJ70" i="7"/>
  <c r="BI70" i="7"/>
  <c r="BH70" i="7"/>
  <c r="BG70" i="7"/>
  <c r="BF70" i="7"/>
  <c r="BE70" i="7"/>
  <c r="BD70" i="7"/>
  <c r="BC70" i="7"/>
  <c r="BB70" i="7"/>
  <c r="BA70" i="7"/>
  <c r="AZ70" i="7"/>
  <c r="AY70" i="7"/>
  <c r="AX70" i="7"/>
  <c r="AW70" i="7"/>
  <c r="AV70" i="7"/>
  <c r="AU70" i="7"/>
  <c r="AT70" i="7"/>
  <c r="AS70" i="7"/>
  <c r="AR70" i="7"/>
  <c r="AQ70" i="7"/>
  <c r="AP70" i="7"/>
  <c r="AO70" i="7"/>
  <c r="AN70" i="7"/>
  <c r="AM70" i="7"/>
  <c r="AL70" i="7"/>
  <c r="AK70" i="7"/>
  <c r="AJ70" i="7"/>
  <c r="AI70" i="7"/>
  <c r="AH70" i="7"/>
  <c r="AG70" i="7"/>
  <c r="AF70" i="7"/>
  <c r="AE70" i="7"/>
  <c r="AD70" i="7"/>
  <c r="AC70" i="7"/>
  <c r="AB70" i="7"/>
  <c r="AA70" i="7"/>
  <c r="Z70" i="7"/>
  <c r="Y70" i="7"/>
  <c r="X70" i="7"/>
  <c r="W70" i="7"/>
  <c r="G70" i="7"/>
  <c r="GC66" i="7"/>
  <c r="GB66" i="7"/>
  <c r="GA66" i="7"/>
  <c r="FZ66" i="7"/>
  <c r="FY66" i="7"/>
  <c r="FX66" i="7"/>
  <c r="FW66" i="7"/>
  <c r="FV66" i="7"/>
  <c r="FU66" i="7"/>
  <c r="FT66" i="7"/>
  <c r="FS66" i="7"/>
  <c r="FR66" i="7"/>
  <c r="FQ66" i="7"/>
  <c r="FP66" i="7"/>
  <c r="FO66" i="7"/>
  <c r="FN66" i="7"/>
  <c r="FM66" i="7"/>
  <c r="FL66" i="7"/>
  <c r="FK66" i="7"/>
  <c r="FJ66" i="7"/>
  <c r="FI66" i="7"/>
  <c r="FH66" i="7"/>
  <c r="FG66" i="7"/>
  <c r="FF66" i="7"/>
  <c r="FE66" i="7"/>
  <c r="FD66" i="7"/>
  <c r="FC66" i="7"/>
  <c r="FB66" i="7"/>
  <c r="FA66" i="7"/>
  <c r="EZ66" i="7"/>
  <c r="EY66" i="7"/>
  <c r="EX66" i="7"/>
  <c r="EW66" i="7"/>
  <c r="EV66" i="7"/>
  <c r="EU66" i="7"/>
  <c r="ET66" i="7"/>
  <c r="ES66" i="7"/>
  <c r="ER66" i="7"/>
  <c r="EQ66" i="7"/>
  <c r="EP66" i="7"/>
  <c r="EO66" i="7"/>
  <c r="EN66" i="7"/>
  <c r="EM66" i="7"/>
  <c r="EL66" i="7"/>
  <c r="EK66" i="7"/>
  <c r="EJ66" i="7"/>
  <c r="EI66" i="7"/>
  <c r="EH66" i="7"/>
  <c r="EG66" i="7"/>
  <c r="EF66" i="7"/>
  <c r="EE66" i="7"/>
  <c r="ED66" i="7"/>
  <c r="EC66" i="7"/>
  <c r="EB66" i="7"/>
  <c r="EA66" i="7"/>
  <c r="DZ66" i="7"/>
  <c r="DY66" i="7"/>
  <c r="DX66" i="7"/>
  <c r="DW66" i="7"/>
  <c r="DV66" i="7"/>
  <c r="DU66" i="7"/>
  <c r="DT66" i="7"/>
  <c r="DS66" i="7"/>
  <c r="DR66" i="7"/>
  <c r="DQ66" i="7"/>
  <c r="DP66" i="7"/>
  <c r="DO66" i="7"/>
  <c r="DN66" i="7"/>
  <c r="DM66" i="7"/>
  <c r="DL66" i="7"/>
  <c r="DK66" i="7"/>
  <c r="DJ66" i="7"/>
  <c r="DI66" i="7"/>
  <c r="DH66" i="7"/>
  <c r="DG66" i="7"/>
  <c r="DF66" i="7"/>
  <c r="DE66" i="7"/>
  <c r="DD66" i="7"/>
  <c r="DC66" i="7"/>
  <c r="DB66" i="7"/>
  <c r="DA66" i="7"/>
  <c r="CZ66" i="7"/>
  <c r="CY66" i="7"/>
  <c r="CX66" i="7"/>
  <c r="CW66" i="7"/>
  <c r="CV66" i="7"/>
  <c r="CU66" i="7"/>
  <c r="CT66" i="7"/>
  <c r="CS66" i="7"/>
  <c r="CR66" i="7"/>
  <c r="CQ66" i="7"/>
  <c r="CP66" i="7"/>
  <c r="CO66" i="7"/>
  <c r="CN66" i="7"/>
  <c r="CM66" i="7"/>
  <c r="CL66" i="7"/>
  <c r="CK66" i="7"/>
  <c r="CJ66" i="7"/>
  <c r="CI66" i="7"/>
  <c r="CH66" i="7"/>
  <c r="CG66" i="7"/>
  <c r="CF66" i="7"/>
  <c r="CE66" i="7"/>
  <c r="CD66" i="7"/>
  <c r="CC66" i="7"/>
  <c r="CB66" i="7"/>
  <c r="CA66" i="7"/>
  <c r="BZ66" i="7"/>
  <c r="BY66" i="7"/>
  <c r="BX66" i="7"/>
  <c r="BW66" i="7"/>
  <c r="BV66" i="7"/>
  <c r="BU66" i="7"/>
  <c r="BT66" i="7"/>
  <c r="BS66" i="7"/>
  <c r="BR66" i="7"/>
  <c r="BQ66" i="7"/>
  <c r="BP66" i="7"/>
  <c r="BO66" i="7"/>
  <c r="BN66" i="7"/>
  <c r="BM66" i="7"/>
  <c r="BL66" i="7"/>
  <c r="BK66" i="7"/>
  <c r="BJ66" i="7"/>
  <c r="BI66" i="7"/>
  <c r="BH66" i="7"/>
  <c r="BG66" i="7"/>
  <c r="BF66" i="7"/>
  <c r="BE66" i="7"/>
  <c r="BD66" i="7"/>
  <c r="BC66" i="7"/>
  <c r="BB66" i="7"/>
  <c r="BA66" i="7"/>
  <c r="AZ66" i="7"/>
  <c r="AY66" i="7"/>
  <c r="AX66" i="7"/>
  <c r="AW66" i="7"/>
  <c r="AV66" i="7"/>
  <c r="AU66" i="7"/>
  <c r="AT66" i="7"/>
  <c r="AS66" i="7"/>
  <c r="AR66" i="7"/>
  <c r="AQ66" i="7"/>
  <c r="AP66" i="7"/>
  <c r="AO66" i="7"/>
  <c r="AN66" i="7"/>
  <c r="AM66" i="7"/>
  <c r="AL66" i="7"/>
  <c r="AK66" i="7"/>
  <c r="AJ66" i="7"/>
  <c r="AI66" i="7"/>
  <c r="AH66" i="7"/>
  <c r="AG66" i="7"/>
  <c r="AF66" i="7"/>
  <c r="AE66" i="7"/>
  <c r="AD66" i="7"/>
  <c r="AC66" i="7"/>
  <c r="AB66" i="7"/>
  <c r="AA66" i="7"/>
  <c r="Z66" i="7"/>
  <c r="Y66" i="7"/>
  <c r="X66" i="7"/>
  <c r="W66" i="7"/>
  <c r="G66" i="7"/>
  <c r="GC62" i="7"/>
  <c r="GB62" i="7"/>
  <c r="GA62" i="7"/>
  <c r="FZ62" i="7"/>
  <c r="FY62" i="7"/>
  <c r="FX62" i="7"/>
  <c r="FW62" i="7"/>
  <c r="FV62" i="7"/>
  <c r="FU62" i="7"/>
  <c r="FT62" i="7"/>
  <c r="FS62" i="7"/>
  <c r="FR62" i="7"/>
  <c r="FQ62" i="7"/>
  <c r="FP62" i="7"/>
  <c r="FO62" i="7"/>
  <c r="FN62" i="7"/>
  <c r="FM62" i="7"/>
  <c r="FL62" i="7"/>
  <c r="FK62" i="7"/>
  <c r="FJ62" i="7"/>
  <c r="FI62" i="7"/>
  <c r="FH62" i="7"/>
  <c r="FG62" i="7"/>
  <c r="FF62" i="7"/>
  <c r="FE62" i="7"/>
  <c r="FD62" i="7"/>
  <c r="FC62" i="7"/>
  <c r="FB62" i="7"/>
  <c r="FA62" i="7"/>
  <c r="EZ62" i="7"/>
  <c r="EY62" i="7"/>
  <c r="EX62" i="7"/>
  <c r="EW62" i="7"/>
  <c r="EV62" i="7"/>
  <c r="EU62" i="7"/>
  <c r="ET62" i="7"/>
  <c r="ES62" i="7"/>
  <c r="ER62" i="7"/>
  <c r="EQ62" i="7"/>
  <c r="EP62" i="7"/>
  <c r="EO62" i="7"/>
  <c r="EN62" i="7"/>
  <c r="EM62" i="7"/>
  <c r="EL62" i="7"/>
  <c r="EK62" i="7"/>
  <c r="EJ62" i="7"/>
  <c r="EI62" i="7"/>
  <c r="EH62" i="7"/>
  <c r="EG62" i="7"/>
  <c r="EF62" i="7"/>
  <c r="EE62" i="7"/>
  <c r="ED62" i="7"/>
  <c r="EC62" i="7"/>
  <c r="EB62" i="7"/>
  <c r="EA62" i="7"/>
  <c r="DZ62" i="7"/>
  <c r="DY62" i="7"/>
  <c r="DX62" i="7"/>
  <c r="DW62" i="7"/>
  <c r="DV62" i="7"/>
  <c r="DU62" i="7"/>
  <c r="DT62" i="7"/>
  <c r="DS62" i="7"/>
  <c r="DR62" i="7"/>
  <c r="DQ62" i="7"/>
  <c r="DP62" i="7"/>
  <c r="DO62" i="7"/>
  <c r="DN62" i="7"/>
  <c r="DM62" i="7"/>
  <c r="DL62" i="7"/>
  <c r="DK62" i="7"/>
  <c r="DJ62" i="7"/>
  <c r="DI62" i="7"/>
  <c r="DH62" i="7"/>
  <c r="DG62" i="7"/>
  <c r="DF62" i="7"/>
  <c r="DE62" i="7"/>
  <c r="DD62" i="7"/>
  <c r="DC62" i="7"/>
  <c r="DB62" i="7"/>
  <c r="DA62" i="7"/>
  <c r="CZ62" i="7"/>
  <c r="CY62" i="7"/>
  <c r="CX62" i="7"/>
  <c r="CW62" i="7"/>
  <c r="CV62" i="7"/>
  <c r="CU62" i="7"/>
  <c r="CT62" i="7"/>
  <c r="CS62" i="7"/>
  <c r="CR62" i="7"/>
  <c r="CQ62" i="7"/>
  <c r="CP62" i="7"/>
  <c r="CO62" i="7"/>
  <c r="CN62" i="7"/>
  <c r="CM62" i="7"/>
  <c r="CL62" i="7"/>
  <c r="CK62" i="7"/>
  <c r="CJ62" i="7"/>
  <c r="CI62" i="7"/>
  <c r="CH62" i="7"/>
  <c r="CG62" i="7"/>
  <c r="CF62" i="7"/>
  <c r="CE62" i="7"/>
  <c r="CD62" i="7"/>
  <c r="CC62" i="7"/>
  <c r="CB62" i="7"/>
  <c r="CA62" i="7"/>
  <c r="BZ62" i="7"/>
  <c r="BY62" i="7"/>
  <c r="BX62" i="7"/>
  <c r="BW62" i="7"/>
  <c r="BV62" i="7"/>
  <c r="BU62" i="7"/>
  <c r="BT62" i="7"/>
  <c r="BS62" i="7"/>
  <c r="BR62" i="7"/>
  <c r="BQ62" i="7"/>
  <c r="BP62" i="7"/>
  <c r="BO62" i="7"/>
  <c r="BN62" i="7"/>
  <c r="BM62" i="7"/>
  <c r="BL62" i="7"/>
  <c r="BK62" i="7"/>
  <c r="BJ62" i="7"/>
  <c r="BI62" i="7"/>
  <c r="BH62" i="7"/>
  <c r="BG62" i="7"/>
  <c r="BF62" i="7"/>
  <c r="BE62" i="7"/>
  <c r="BD62" i="7"/>
  <c r="BC62" i="7"/>
  <c r="BB62" i="7"/>
  <c r="BA62" i="7"/>
  <c r="AZ62" i="7"/>
  <c r="AY62" i="7"/>
  <c r="AX62" i="7"/>
  <c r="AW62" i="7"/>
  <c r="AV62" i="7"/>
  <c r="AU62" i="7"/>
  <c r="AT62" i="7"/>
  <c r="AS62" i="7"/>
  <c r="AR62" i="7"/>
  <c r="AQ62" i="7"/>
  <c r="AP62" i="7"/>
  <c r="AO62" i="7"/>
  <c r="AN62" i="7"/>
  <c r="AM62" i="7"/>
  <c r="AL62" i="7"/>
  <c r="AK62" i="7"/>
  <c r="AJ62" i="7"/>
  <c r="AI62" i="7"/>
  <c r="AH62" i="7"/>
  <c r="AG62" i="7"/>
  <c r="AF62" i="7"/>
  <c r="AE62" i="7"/>
  <c r="AD62" i="7"/>
  <c r="AC62" i="7"/>
  <c r="AB62" i="7"/>
  <c r="AA62" i="7"/>
  <c r="Z62" i="7"/>
  <c r="Y62" i="7"/>
  <c r="X62" i="7"/>
  <c r="W62" i="7"/>
  <c r="G62" i="7"/>
  <c r="GC58" i="7"/>
  <c r="GB58" i="7"/>
  <c r="GA58" i="7"/>
  <c r="FZ58" i="7"/>
  <c r="FY58" i="7"/>
  <c r="FX58" i="7"/>
  <c r="FW58" i="7"/>
  <c r="FV58" i="7"/>
  <c r="FU58" i="7"/>
  <c r="FT58" i="7"/>
  <c r="FS58" i="7"/>
  <c r="FR58" i="7"/>
  <c r="FQ58" i="7"/>
  <c r="FP58" i="7"/>
  <c r="FO58" i="7"/>
  <c r="FN58" i="7"/>
  <c r="FM58" i="7"/>
  <c r="FL58" i="7"/>
  <c r="FK58" i="7"/>
  <c r="FJ58" i="7"/>
  <c r="FI58" i="7"/>
  <c r="FH58" i="7"/>
  <c r="FG58" i="7"/>
  <c r="FF58" i="7"/>
  <c r="FE58" i="7"/>
  <c r="FD58" i="7"/>
  <c r="FC58" i="7"/>
  <c r="FB58" i="7"/>
  <c r="FA58" i="7"/>
  <c r="EZ58" i="7"/>
  <c r="EY58" i="7"/>
  <c r="EX58" i="7"/>
  <c r="EW58" i="7"/>
  <c r="EV58" i="7"/>
  <c r="EU58" i="7"/>
  <c r="ET58" i="7"/>
  <c r="ES58" i="7"/>
  <c r="ER58" i="7"/>
  <c r="EQ58" i="7"/>
  <c r="EP58" i="7"/>
  <c r="EO58" i="7"/>
  <c r="EN58" i="7"/>
  <c r="EM58" i="7"/>
  <c r="EL58" i="7"/>
  <c r="EK58" i="7"/>
  <c r="EJ58" i="7"/>
  <c r="EI58" i="7"/>
  <c r="EH58" i="7"/>
  <c r="EG58" i="7"/>
  <c r="EF58" i="7"/>
  <c r="EE58" i="7"/>
  <c r="ED58" i="7"/>
  <c r="EC58" i="7"/>
  <c r="EB58" i="7"/>
  <c r="EA58" i="7"/>
  <c r="DZ58" i="7"/>
  <c r="DY58" i="7"/>
  <c r="DX58" i="7"/>
  <c r="DW58" i="7"/>
  <c r="DV58" i="7"/>
  <c r="DU58" i="7"/>
  <c r="DT58" i="7"/>
  <c r="DS58" i="7"/>
  <c r="DR58" i="7"/>
  <c r="DQ58" i="7"/>
  <c r="DP58" i="7"/>
  <c r="DO58" i="7"/>
  <c r="DN58" i="7"/>
  <c r="DM58" i="7"/>
  <c r="DL58" i="7"/>
  <c r="DK58" i="7"/>
  <c r="DJ58" i="7"/>
  <c r="DI58" i="7"/>
  <c r="DH58" i="7"/>
  <c r="DG58" i="7"/>
  <c r="DF58" i="7"/>
  <c r="DE58" i="7"/>
  <c r="DD58" i="7"/>
  <c r="DC58" i="7"/>
  <c r="DB58" i="7"/>
  <c r="DA58" i="7"/>
  <c r="CZ58" i="7"/>
  <c r="CY58" i="7"/>
  <c r="CX58" i="7"/>
  <c r="CW58" i="7"/>
  <c r="CV58" i="7"/>
  <c r="CU58" i="7"/>
  <c r="CT58" i="7"/>
  <c r="CS58" i="7"/>
  <c r="CR58" i="7"/>
  <c r="CQ58" i="7"/>
  <c r="CP58" i="7"/>
  <c r="CO58" i="7"/>
  <c r="CN58" i="7"/>
  <c r="CM58" i="7"/>
  <c r="CL58" i="7"/>
  <c r="CK58" i="7"/>
  <c r="CJ58" i="7"/>
  <c r="CI58" i="7"/>
  <c r="CH58" i="7"/>
  <c r="CG58" i="7"/>
  <c r="CF58" i="7"/>
  <c r="CE58" i="7"/>
  <c r="CD58" i="7"/>
  <c r="CC58" i="7"/>
  <c r="CB58" i="7"/>
  <c r="CA58" i="7"/>
  <c r="BZ58" i="7"/>
  <c r="BY58" i="7"/>
  <c r="BX58" i="7"/>
  <c r="BW58" i="7"/>
  <c r="BV58" i="7"/>
  <c r="BU58" i="7"/>
  <c r="BT58" i="7"/>
  <c r="BS58" i="7"/>
  <c r="BR58" i="7"/>
  <c r="BQ58" i="7"/>
  <c r="BP58" i="7"/>
  <c r="BO58" i="7"/>
  <c r="BN58" i="7"/>
  <c r="BM58" i="7"/>
  <c r="BL58" i="7"/>
  <c r="BK58" i="7"/>
  <c r="BJ58" i="7"/>
  <c r="BI58" i="7"/>
  <c r="BH58" i="7"/>
  <c r="BG58" i="7"/>
  <c r="BF58" i="7"/>
  <c r="BE58" i="7"/>
  <c r="BD58" i="7"/>
  <c r="BC58" i="7"/>
  <c r="BB58" i="7"/>
  <c r="BA58" i="7"/>
  <c r="AZ58" i="7"/>
  <c r="AY58" i="7"/>
  <c r="AX58" i="7"/>
  <c r="AW58" i="7"/>
  <c r="AV58" i="7"/>
  <c r="AU58" i="7"/>
  <c r="AT58" i="7"/>
  <c r="AS58" i="7"/>
  <c r="AR58" i="7"/>
  <c r="AQ58" i="7"/>
  <c r="AP58" i="7"/>
  <c r="AO58" i="7"/>
  <c r="AN58" i="7"/>
  <c r="AM58" i="7"/>
  <c r="AL58" i="7"/>
  <c r="AK58" i="7"/>
  <c r="AJ58" i="7"/>
  <c r="AI58" i="7"/>
  <c r="AH58" i="7"/>
  <c r="AG58" i="7"/>
  <c r="AF58" i="7"/>
  <c r="AE58" i="7"/>
  <c r="AD58" i="7"/>
  <c r="AC58" i="7"/>
  <c r="AB58" i="7"/>
  <c r="AA58" i="7"/>
  <c r="Z58" i="7"/>
  <c r="Y58" i="7"/>
  <c r="X58" i="7"/>
  <c r="W58" i="7"/>
  <c r="G58" i="7"/>
  <c r="GC82" i="8"/>
  <c r="GB82" i="8"/>
  <c r="GA82" i="8"/>
  <c r="FZ82" i="8"/>
  <c r="FY82" i="8"/>
  <c r="FX82" i="8"/>
  <c r="FW82" i="8"/>
  <c r="FV82" i="8"/>
  <c r="FU82" i="8"/>
  <c r="FT82" i="8"/>
  <c r="FS82" i="8"/>
  <c r="FR82" i="8"/>
  <c r="FQ82" i="8"/>
  <c r="FP82" i="8"/>
  <c r="FO82" i="8"/>
  <c r="FN82" i="8"/>
  <c r="FM82" i="8"/>
  <c r="FL82" i="8"/>
  <c r="FK82" i="8"/>
  <c r="FJ82" i="8"/>
  <c r="FI82" i="8"/>
  <c r="FH82" i="8"/>
  <c r="FG82" i="8"/>
  <c r="FF82" i="8"/>
  <c r="FE82" i="8"/>
  <c r="FD82" i="8"/>
  <c r="FC82" i="8"/>
  <c r="FB82" i="8"/>
  <c r="FA82" i="8"/>
  <c r="EZ82" i="8"/>
  <c r="EY82" i="8"/>
  <c r="EX82" i="8"/>
  <c r="EW82" i="8"/>
  <c r="EV82" i="8"/>
  <c r="EU82" i="8"/>
  <c r="ET82" i="8"/>
  <c r="ES82" i="8"/>
  <c r="ER82" i="8"/>
  <c r="EQ82" i="8"/>
  <c r="EP82" i="8"/>
  <c r="EO82" i="8"/>
  <c r="EN82" i="8"/>
  <c r="EM82" i="8"/>
  <c r="EL82" i="8"/>
  <c r="EK82" i="8"/>
  <c r="EJ82" i="8"/>
  <c r="EI82" i="8"/>
  <c r="EH82" i="8"/>
  <c r="EG82" i="8"/>
  <c r="EF82" i="8"/>
  <c r="EE82" i="8"/>
  <c r="ED82" i="8"/>
  <c r="EC82" i="8"/>
  <c r="EB82" i="8"/>
  <c r="EA82" i="8"/>
  <c r="DZ82" i="8"/>
  <c r="DY82" i="8"/>
  <c r="DX82" i="8"/>
  <c r="DW82" i="8"/>
  <c r="DV82" i="8"/>
  <c r="DU82" i="8"/>
  <c r="DT82" i="8"/>
  <c r="DS82" i="8"/>
  <c r="DR82" i="8"/>
  <c r="DQ82" i="8"/>
  <c r="DP82" i="8"/>
  <c r="DO82" i="8"/>
  <c r="DN82" i="8"/>
  <c r="DM82" i="8"/>
  <c r="DL82" i="8"/>
  <c r="DK82" i="8"/>
  <c r="DJ82" i="8"/>
  <c r="DI82" i="8"/>
  <c r="DH82" i="8"/>
  <c r="DG82" i="8"/>
  <c r="DF82" i="8"/>
  <c r="DE82" i="8"/>
  <c r="DD82" i="8"/>
  <c r="DC82" i="8"/>
  <c r="DB82" i="8"/>
  <c r="DA82" i="8"/>
  <c r="CZ82" i="8"/>
  <c r="CY82" i="8"/>
  <c r="CX82" i="8"/>
  <c r="CW82" i="8"/>
  <c r="CV82" i="8"/>
  <c r="CU82" i="8"/>
  <c r="CT82" i="8"/>
  <c r="CS82" i="8"/>
  <c r="CR82" i="8"/>
  <c r="CQ82" i="8"/>
  <c r="CP82" i="8"/>
  <c r="CO82" i="8"/>
  <c r="CN82" i="8"/>
  <c r="CM82" i="8"/>
  <c r="CL82" i="8"/>
  <c r="CK82" i="8"/>
  <c r="CJ82" i="8"/>
  <c r="CI82" i="8"/>
  <c r="CH82" i="8"/>
  <c r="CG82" i="8"/>
  <c r="CF82" i="8"/>
  <c r="CE82" i="8"/>
  <c r="CD82" i="8"/>
  <c r="CC82" i="8"/>
  <c r="CB82" i="8"/>
  <c r="CA82" i="8"/>
  <c r="BZ82" i="8"/>
  <c r="BY82" i="8"/>
  <c r="BX82" i="8"/>
  <c r="BW82" i="8"/>
  <c r="BV82" i="8"/>
  <c r="BU82" i="8"/>
  <c r="BT82" i="8"/>
  <c r="BS82" i="8"/>
  <c r="BR82" i="8"/>
  <c r="BQ82" i="8"/>
  <c r="BP82" i="8"/>
  <c r="BO82" i="8"/>
  <c r="BN82" i="8"/>
  <c r="BM82" i="8"/>
  <c r="BL82" i="8"/>
  <c r="BK82" i="8"/>
  <c r="BJ82" i="8"/>
  <c r="BI82" i="8"/>
  <c r="BH82" i="8"/>
  <c r="BG82" i="8"/>
  <c r="BF82" i="8"/>
  <c r="BE82" i="8"/>
  <c r="BD82" i="8"/>
  <c r="BC82" i="8"/>
  <c r="BB82" i="8"/>
  <c r="BA82" i="8"/>
  <c r="AZ82" i="8"/>
  <c r="AY82" i="8"/>
  <c r="AX82" i="8"/>
  <c r="AW82" i="8"/>
  <c r="AV82" i="8"/>
  <c r="AU82" i="8"/>
  <c r="AT82" i="8"/>
  <c r="AS82" i="8"/>
  <c r="AR82" i="8"/>
  <c r="AQ82" i="8"/>
  <c r="AP82" i="8"/>
  <c r="AO82" i="8"/>
  <c r="AN82" i="8"/>
  <c r="AM82" i="8"/>
  <c r="AL82" i="8"/>
  <c r="AK82" i="8"/>
  <c r="AJ82" i="8"/>
  <c r="AI82" i="8"/>
  <c r="AH82" i="8"/>
  <c r="AG82" i="8"/>
  <c r="AF82" i="8"/>
  <c r="AE82" i="8"/>
  <c r="AD82" i="8"/>
  <c r="AC82" i="8"/>
  <c r="AB82" i="8"/>
  <c r="AA82" i="8"/>
  <c r="Z82" i="8"/>
  <c r="Y82" i="8"/>
  <c r="X82" i="8"/>
  <c r="W82" i="8"/>
  <c r="G82" i="8"/>
  <c r="GC78" i="8"/>
  <c r="GB78" i="8"/>
  <c r="GA78" i="8"/>
  <c r="FZ78" i="8"/>
  <c r="FY78" i="8"/>
  <c r="FX78" i="8"/>
  <c r="FW78" i="8"/>
  <c r="FV78" i="8"/>
  <c r="FU78" i="8"/>
  <c r="FT78" i="8"/>
  <c r="FS78" i="8"/>
  <c r="FR78" i="8"/>
  <c r="FQ78" i="8"/>
  <c r="FP78" i="8"/>
  <c r="FO78" i="8"/>
  <c r="FN78" i="8"/>
  <c r="FM78" i="8"/>
  <c r="FL78" i="8"/>
  <c r="FK78" i="8"/>
  <c r="FJ78" i="8"/>
  <c r="FI78" i="8"/>
  <c r="FH78" i="8"/>
  <c r="FG78" i="8"/>
  <c r="FF78" i="8"/>
  <c r="FE78" i="8"/>
  <c r="FD78" i="8"/>
  <c r="FC78" i="8"/>
  <c r="FB78" i="8"/>
  <c r="FA78" i="8"/>
  <c r="EZ78" i="8"/>
  <c r="EY78" i="8"/>
  <c r="EX78" i="8"/>
  <c r="EW78" i="8"/>
  <c r="EV78" i="8"/>
  <c r="EU78" i="8"/>
  <c r="ET78" i="8"/>
  <c r="ES78" i="8"/>
  <c r="ER78" i="8"/>
  <c r="EQ78" i="8"/>
  <c r="EP78" i="8"/>
  <c r="EO78" i="8"/>
  <c r="EN78" i="8"/>
  <c r="EM78" i="8"/>
  <c r="EL78" i="8"/>
  <c r="EK78" i="8"/>
  <c r="EJ78" i="8"/>
  <c r="EI78" i="8"/>
  <c r="EH78" i="8"/>
  <c r="EG78" i="8"/>
  <c r="EF78" i="8"/>
  <c r="EE78" i="8"/>
  <c r="ED78" i="8"/>
  <c r="EC78" i="8"/>
  <c r="EB78" i="8"/>
  <c r="EA78" i="8"/>
  <c r="DZ78" i="8"/>
  <c r="DY78" i="8"/>
  <c r="DX78" i="8"/>
  <c r="DW78" i="8"/>
  <c r="DV78" i="8"/>
  <c r="DU78" i="8"/>
  <c r="DT78" i="8"/>
  <c r="DS78" i="8"/>
  <c r="DR78" i="8"/>
  <c r="DQ78" i="8"/>
  <c r="DP78" i="8"/>
  <c r="DO78" i="8"/>
  <c r="DN78" i="8"/>
  <c r="DM78" i="8"/>
  <c r="DL78" i="8"/>
  <c r="DK78" i="8"/>
  <c r="DJ78" i="8"/>
  <c r="DI78" i="8"/>
  <c r="DH78" i="8"/>
  <c r="DG78" i="8"/>
  <c r="DF78" i="8"/>
  <c r="DE78" i="8"/>
  <c r="DD78" i="8"/>
  <c r="DC78" i="8"/>
  <c r="DB78" i="8"/>
  <c r="DA78" i="8"/>
  <c r="CZ78" i="8"/>
  <c r="CY78" i="8"/>
  <c r="CX78" i="8"/>
  <c r="CW78" i="8"/>
  <c r="CV78" i="8"/>
  <c r="CU78" i="8"/>
  <c r="CT78" i="8"/>
  <c r="CS78" i="8"/>
  <c r="CR78" i="8"/>
  <c r="CQ78" i="8"/>
  <c r="CP78" i="8"/>
  <c r="CO78" i="8"/>
  <c r="CN78" i="8"/>
  <c r="CM78" i="8"/>
  <c r="CL78" i="8"/>
  <c r="CK78" i="8"/>
  <c r="CJ78" i="8"/>
  <c r="CI78" i="8"/>
  <c r="CH78" i="8"/>
  <c r="CG78" i="8"/>
  <c r="CF78" i="8"/>
  <c r="CE78" i="8"/>
  <c r="CD78" i="8"/>
  <c r="CC78" i="8"/>
  <c r="CB78" i="8"/>
  <c r="CA78" i="8"/>
  <c r="BZ78" i="8"/>
  <c r="BY78" i="8"/>
  <c r="BX78" i="8"/>
  <c r="BW78" i="8"/>
  <c r="BV78" i="8"/>
  <c r="BU78" i="8"/>
  <c r="BT78" i="8"/>
  <c r="BS78" i="8"/>
  <c r="BR78" i="8"/>
  <c r="BQ78" i="8"/>
  <c r="BP78" i="8"/>
  <c r="BO78" i="8"/>
  <c r="BN78" i="8"/>
  <c r="BM78" i="8"/>
  <c r="BL78" i="8"/>
  <c r="BK78" i="8"/>
  <c r="BJ78" i="8"/>
  <c r="BI78" i="8"/>
  <c r="BH78" i="8"/>
  <c r="BG78" i="8"/>
  <c r="BF78" i="8"/>
  <c r="BE78" i="8"/>
  <c r="BD78" i="8"/>
  <c r="BC78" i="8"/>
  <c r="BB78" i="8"/>
  <c r="BA78" i="8"/>
  <c r="AZ78" i="8"/>
  <c r="AY78" i="8"/>
  <c r="AX78" i="8"/>
  <c r="AW78" i="8"/>
  <c r="AV78" i="8"/>
  <c r="AU78" i="8"/>
  <c r="AT78" i="8"/>
  <c r="AS78" i="8"/>
  <c r="AR78" i="8"/>
  <c r="AQ78" i="8"/>
  <c r="AP78" i="8"/>
  <c r="AO78" i="8"/>
  <c r="AN78" i="8"/>
  <c r="AM78" i="8"/>
  <c r="AL78" i="8"/>
  <c r="AK78" i="8"/>
  <c r="AJ78" i="8"/>
  <c r="AI78" i="8"/>
  <c r="AH78" i="8"/>
  <c r="AG78" i="8"/>
  <c r="AF78" i="8"/>
  <c r="AE78" i="8"/>
  <c r="AD78" i="8"/>
  <c r="AC78" i="8"/>
  <c r="AB78" i="8"/>
  <c r="AA78" i="8"/>
  <c r="Z78" i="8"/>
  <c r="Y78" i="8"/>
  <c r="X78" i="8"/>
  <c r="W78" i="8"/>
  <c r="G78" i="8"/>
  <c r="GC74" i="8"/>
  <c r="GB74" i="8"/>
  <c r="GA74" i="8"/>
  <c r="FZ74" i="8"/>
  <c r="FY74" i="8"/>
  <c r="FX74" i="8"/>
  <c r="FW74" i="8"/>
  <c r="FV74" i="8"/>
  <c r="FU74" i="8"/>
  <c r="FT74" i="8"/>
  <c r="FS74" i="8"/>
  <c r="FR74" i="8"/>
  <c r="FQ74" i="8"/>
  <c r="FP74" i="8"/>
  <c r="FO74" i="8"/>
  <c r="FN74" i="8"/>
  <c r="FM74" i="8"/>
  <c r="FL74" i="8"/>
  <c r="FK74" i="8"/>
  <c r="FJ74" i="8"/>
  <c r="FI74" i="8"/>
  <c r="FH74" i="8"/>
  <c r="FG74" i="8"/>
  <c r="FF74" i="8"/>
  <c r="FE74" i="8"/>
  <c r="FD74" i="8"/>
  <c r="FC74" i="8"/>
  <c r="FB74" i="8"/>
  <c r="FA74" i="8"/>
  <c r="EZ74" i="8"/>
  <c r="EY74" i="8"/>
  <c r="EX74" i="8"/>
  <c r="EW74" i="8"/>
  <c r="EV74" i="8"/>
  <c r="EU74" i="8"/>
  <c r="ET74" i="8"/>
  <c r="ES74" i="8"/>
  <c r="ER74" i="8"/>
  <c r="EQ74" i="8"/>
  <c r="EP74" i="8"/>
  <c r="EO74" i="8"/>
  <c r="EN74" i="8"/>
  <c r="EM74" i="8"/>
  <c r="EL74" i="8"/>
  <c r="EK74" i="8"/>
  <c r="EJ74" i="8"/>
  <c r="EI74" i="8"/>
  <c r="EH74" i="8"/>
  <c r="EG74" i="8"/>
  <c r="EF74" i="8"/>
  <c r="EE74" i="8"/>
  <c r="ED74" i="8"/>
  <c r="EC74" i="8"/>
  <c r="EB74" i="8"/>
  <c r="EA74" i="8"/>
  <c r="DZ74" i="8"/>
  <c r="DY74" i="8"/>
  <c r="DX74" i="8"/>
  <c r="DW74" i="8"/>
  <c r="DV74" i="8"/>
  <c r="DU74" i="8"/>
  <c r="DT74" i="8"/>
  <c r="DS74" i="8"/>
  <c r="DR74" i="8"/>
  <c r="DQ74" i="8"/>
  <c r="DP74" i="8"/>
  <c r="DO74" i="8"/>
  <c r="DN74" i="8"/>
  <c r="DM74" i="8"/>
  <c r="DL74" i="8"/>
  <c r="DK74" i="8"/>
  <c r="DJ74" i="8"/>
  <c r="DI74" i="8"/>
  <c r="DH74" i="8"/>
  <c r="DG74" i="8"/>
  <c r="DF74" i="8"/>
  <c r="DE74" i="8"/>
  <c r="DD74" i="8"/>
  <c r="DC74" i="8"/>
  <c r="DB74" i="8"/>
  <c r="DA74" i="8"/>
  <c r="CZ74" i="8"/>
  <c r="CY74" i="8"/>
  <c r="CX74" i="8"/>
  <c r="CW74" i="8"/>
  <c r="CV74" i="8"/>
  <c r="CU74" i="8"/>
  <c r="CT74" i="8"/>
  <c r="CS74" i="8"/>
  <c r="CR74" i="8"/>
  <c r="CQ74" i="8"/>
  <c r="CP74" i="8"/>
  <c r="CO74" i="8"/>
  <c r="CN74" i="8"/>
  <c r="CM74" i="8"/>
  <c r="CL74" i="8"/>
  <c r="CK74" i="8"/>
  <c r="CJ74" i="8"/>
  <c r="CI74" i="8"/>
  <c r="CH74" i="8"/>
  <c r="CG74" i="8"/>
  <c r="CF74" i="8"/>
  <c r="CE74" i="8"/>
  <c r="CD74" i="8"/>
  <c r="CC74" i="8"/>
  <c r="CB74" i="8"/>
  <c r="CA74" i="8"/>
  <c r="BZ74" i="8"/>
  <c r="BY74" i="8"/>
  <c r="BX74" i="8"/>
  <c r="BW74" i="8"/>
  <c r="BV74" i="8"/>
  <c r="BU74" i="8"/>
  <c r="BT74" i="8"/>
  <c r="BS74" i="8"/>
  <c r="BR74" i="8"/>
  <c r="BQ74" i="8"/>
  <c r="BP74" i="8"/>
  <c r="BO74" i="8"/>
  <c r="BN74" i="8"/>
  <c r="BM74" i="8"/>
  <c r="BL74" i="8"/>
  <c r="BK74" i="8"/>
  <c r="BJ74" i="8"/>
  <c r="BI74" i="8"/>
  <c r="BH74" i="8"/>
  <c r="BG74" i="8"/>
  <c r="BF74" i="8"/>
  <c r="BE74" i="8"/>
  <c r="BD74" i="8"/>
  <c r="BC74" i="8"/>
  <c r="BB74" i="8"/>
  <c r="BA74" i="8"/>
  <c r="AZ74" i="8"/>
  <c r="AY74" i="8"/>
  <c r="AX74" i="8"/>
  <c r="AW74" i="8"/>
  <c r="AV74" i="8"/>
  <c r="AU74" i="8"/>
  <c r="AT74" i="8"/>
  <c r="AS74" i="8"/>
  <c r="AR74" i="8"/>
  <c r="AQ74" i="8"/>
  <c r="AP74" i="8"/>
  <c r="AO74" i="8"/>
  <c r="AN74" i="8"/>
  <c r="AM74" i="8"/>
  <c r="AL74" i="8"/>
  <c r="AK74" i="8"/>
  <c r="AJ74" i="8"/>
  <c r="AI74" i="8"/>
  <c r="AH74" i="8"/>
  <c r="AG74" i="8"/>
  <c r="AF74" i="8"/>
  <c r="AE74" i="8"/>
  <c r="AD74" i="8"/>
  <c r="AC74" i="8"/>
  <c r="AB74" i="8"/>
  <c r="AA74" i="8"/>
  <c r="Z74" i="8"/>
  <c r="Y74" i="8"/>
  <c r="X74" i="8"/>
  <c r="W74" i="8"/>
  <c r="G74" i="8"/>
  <c r="GC70" i="8"/>
  <c r="GB70" i="8"/>
  <c r="GA70" i="8"/>
  <c r="FZ70" i="8"/>
  <c r="FY70" i="8"/>
  <c r="FX70" i="8"/>
  <c r="FW70" i="8"/>
  <c r="FV70" i="8"/>
  <c r="FU70" i="8"/>
  <c r="FT70" i="8"/>
  <c r="FS70" i="8"/>
  <c r="FR70" i="8"/>
  <c r="FQ70" i="8"/>
  <c r="FP70" i="8"/>
  <c r="FO70" i="8"/>
  <c r="FN70" i="8"/>
  <c r="FM70" i="8"/>
  <c r="FL70" i="8"/>
  <c r="FK70" i="8"/>
  <c r="FJ70" i="8"/>
  <c r="FI70" i="8"/>
  <c r="FH70" i="8"/>
  <c r="FG70" i="8"/>
  <c r="FF70" i="8"/>
  <c r="FE70" i="8"/>
  <c r="FD70" i="8"/>
  <c r="FC70" i="8"/>
  <c r="FB70" i="8"/>
  <c r="FA70" i="8"/>
  <c r="EZ70" i="8"/>
  <c r="EY70" i="8"/>
  <c r="EX70" i="8"/>
  <c r="EW70" i="8"/>
  <c r="EV70" i="8"/>
  <c r="EU70" i="8"/>
  <c r="ET70" i="8"/>
  <c r="ES70" i="8"/>
  <c r="ER70" i="8"/>
  <c r="EQ70" i="8"/>
  <c r="EP70" i="8"/>
  <c r="EO70" i="8"/>
  <c r="EN70" i="8"/>
  <c r="EM70" i="8"/>
  <c r="EL70" i="8"/>
  <c r="EK70" i="8"/>
  <c r="EJ70" i="8"/>
  <c r="EI70" i="8"/>
  <c r="EH70" i="8"/>
  <c r="EG70" i="8"/>
  <c r="EF70" i="8"/>
  <c r="EE70" i="8"/>
  <c r="ED70" i="8"/>
  <c r="EC70" i="8"/>
  <c r="EB70" i="8"/>
  <c r="EA70" i="8"/>
  <c r="DZ70" i="8"/>
  <c r="DY70" i="8"/>
  <c r="DX70" i="8"/>
  <c r="DW70" i="8"/>
  <c r="DV70" i="8"/>
  <c r="DU70" i="8"/>
  <c r="DT70" i="8"/>
  <c r="DS70" i="8"/>
  <c r="DR70" i="8"/>
  <c r="DQ70" i="8"/>
  <c r="DP70" i="8"/>
  <c r="DO70" i="8"/>
  <c r="DN70" i="8"/>
  <c r="DM70" i="8"/>
  <c r="DL70" i="8"/>
  <c r="DK70" i="8"/>
  <c r="DJ70" i="8"/>
  <c r="DI70" i="8"/>
  <c r="DH70" i="8"/>
  <c r="DG70" i="8"/>
  <c r="DF70" i="8"/>
  <c r="DE70" i="8"/>
  <c r="DD70" i="8"/>
  <c r="DC70" i="8"/>
  <c r="DB70" i="8"/>
  <c r="DA70" i="8"/>
  <c r="CZ70" i="8"/>
  <c r="CY70" i="8"/>
  <c r="CX70" i="8"/>
  <c r="CW70" i="8"/>
  <c r="CV70" i="8"/>
  <c r="CU70" i="8"/>
  <c r="CT70" i="8"/>
  <c r="CS70" i="8"/>
  <c r="CR70" i="8"/>
  <c r="CQ70" i="8"/>
  <c r="CP70" i="8"/>
  <c r="CO70" i="8"/>
  <c r="CN70" i="8"/>
  <c r="CM70" i="8"/>
  <c r="CL70" i="8"/>
  <c r="CK70" i="8"/>
  <c r="CJ70" i="8"/>
  <c r="CI70" i="8"/>
  <c r="CH70" i="8"/>
  <c r="CG70" i="8"/>
  <c r="CF70" i="8"/>
  <c r="CE70" i="8"/>
  <c r="CD70" i="8"/>
  <c r="CC70" i="8"/>
  <c r="CB70" i="8"/>
  <c r="CA70" i="8"/>
  <c r="BZ70" i="8"/>
  <c r="BY70" i="8"/>
  <c r="BX70" i="8"/>
  <c r="BW70" i="8"/>
  <c r="BV70" i="8"/>
  <c r="BU70" i="8"/>
  <c r="BT70" i="8"/>
  <c r="BS70" i="8"/>
  <c r="BR70" i="8"/>
  <c r="BQ70" i="8"/>
  <c r="BP70" i="8"/>
  <c r="BO70" i="8"/>
  <c r="BN70" i="8"/>
  <c r="BM70" i="8"/>
  <c r="BL70" i="8"/>
  <c r="BK70" i="8"/>
  <c r="BJ70" i="8"/>
  <c r="BI70" i="8"/>
  <c r="BH70" i="8"/>
  <c r="BG70" i="8"/>
  <c r="BF70" i="8"/>
  <c r="BE70" i="8"/>
  <c r="BD70" i="8"/>
  <c r="BC70" i="8"/>
  <c r="BB70" i="8"/>
  <c r="BA70" i="8"/>
  <c r="AZ70" i="8"/>
  <c r="AY70" i="8"/>
  <c r="AX70" i="8"/>
  <c r="AW70" i="8"/>
  <c r="AV70" i="8"/>
  <c r="AU70" i="8"/>
  <c r="AT70" i="8"/>
  <c r="AS70" i="8"/>
  <c r="AR70" i="8"/>
  <c r="AQ70" i="8"/>
  <c r="AP70" i="8"/>
  <c r="AO70" i="8"/>
  <c r="AN70" i="8"/>
  <c r="AM70" i="8"/>
  <c r="AL70" i="8"/>
  <c r="AK70" i="8"/>
  <c r="AJ70" i="8"/>
  <c r="AI70" i="8"/>
  <c r="AH70" i="8"/>
  <c r="AG70" i="8"/>
  <c r="AF70" i="8"/>
  <c r="AE70" i="8"/>
  <c r="AD70" i="8"/>
  <c r="AC70" i="8"/>
  <c r="AB70" i="8"/>
  <c r="AA70" i="8"/>
  <c r="Z70" i="8"/>
  <c r="Y70" i="8"/>
  <c r="X70" i="8"/>
  <c r="W70" i="8"/>
  <c r="G70" i="8"/>
  <c r="GC66" i="8"/>
  <c r="GB66" i="8"/>
  <c r="GA66" i="8"/>
  <c r="FZ66" i="8"/>
  <c r="FY66" i="8"/>
  <c r="FX66" i="8"/>
  <c r="FW66" i="8"/>
  <c r="FV66" i="8"/>
  <c r="FU66" i="8"/>
  <c r="FT66" i="8"/>
  <c r="FS66" i="8"/>
  <c r="FR66" i="8"/>
  <c r="FQ66" i="8"/>
  <c r="FP66" i="8"/>
  <c r="FO66" i="8"/>
  <c r="FN66" i="8"/>
  <c r="FM66" i="8"/>
  <c r="FL66" i="8"/>
  <c r="FK66" i="8"/>
  <c r="FJ66" i="8"/>
  <c r="FI66" i="8"/>
  <c r="FH66" i="8"/>
  <c r="FG66" i="8"/>
  <c r="FF66" i="8"/>
  <c r="FE66" i="8"/>
  <c r="FD66" i="8"/>
  <c r="FC66" i="8"/>
  <c r="FB66" i="8"/>
  <c r="FA66" i="8"/>
  <c r="EZ66" i="8"/>
  <c r="EY66" i="8"/>
  <c r="EX66" i="8"/>
  <c r="EW66" i="8"/>
  <c r="EV66" i="8"/>
  <c r="EU66" i="8"/>
  <c r="ET66" i="8"/>
  <c r="ES66" i="8"/>
  <c r="ER66" i="8"/>
  <c r="EQ66" i="8"/>
  <c r="EP66" i="8"/>
  <c r="EO66" i="8"/>
  <c r="EN66" i="8"/>
  <c r="EM66" i="8"/>
  <c r="EL66" i="8"/>
  <c r="EK66" i="8"/>
  <c r="EJ66" i="8"/>
  <c r="EI66" i="8"/>
  <c r="EH66" i="8"/>
  <c r="EG66" i="8"/>
  <c r="EF66" i="8"/>
  <c r="EE66" i="8"/>
  <c r="ED66" i="8"/>
  <c r="EC66" i="8"/>
  <c r="EB66" i="8"/>
  <c r="EA66" i="8"/>
  <c r="DZ66" i="8"/>
  <c r="DY66" i="8"/>
  <c r="DX66" i="8"/>
  <c r="DW66" i="8"/>
  <c r="DV66" i="8"/>
  <c r="DU66" i="8"/>
  <c r="DT66" i="8"/>
  <c r="DS66" i="8"/>
  <c r="DR66" i="8"/>
  <c r="DQ66" i="8"/>
  <c r="DP66" i="8"/>
  <c r="DO66" i="8"/>
  <c r="DN66" i="8"/>
  <c r="DM66" i="8"/>
  <c r="DL66" i="8"/>
  <c r="DK66" i="8"/>
  <c r="DJ66" i="8"/>
  <c r="DI66" i="8"/>
  <c r="DH66" i="8"/>
  <c r="DG66" i="8"/>
  <c r="DF66" i="8"/>
  <c r="DE66" i="8"/>
  <c r="DD66" i="8"/>
  <c r="DC66" i="8"/>
  <c r="DB66" i="8"/>
  <c r="DA66" i="8"/>
  <c r="CZ66" i="8"/>
  <c r="CY66" i="8"/>
  <c r="CX66" i="8"/>
  <c r="CW66" i="8"/>
  <c r="CV66" i="8"/>
  <c r="CU66" i="8"/>
  <c r="CT66" i="8"/>
  <c r="CS66" i="8"/>
  <c r="CR66" i="8"/>
  <c r="CQ66" i="8"/>
  <c r="CP66" i="8"/>
  <c r="CO66" i="8"/>
  <c r="CN66" i="8"/>
  <c r="CM66" i="8"/>
  <c r="CL66" i="8"/>
  <c r="CK66" i="8"/>
  <c r="CJ66" i="8"/>
  <c r="CI66" i="8"/>
  <c r="CH66" i="8"/>
  <c r="CG66" i="8"/>
  <c r="CF66" i="8"/>
  <c r="CE66" i="8"/>
  <c r="CD66" i="8"/>
  <c r="CC66" i="8"/>
  <c r="CB66" i="8"/>
  <c r="CA66" i="8"/>
  <c r="BZ66" i="8"/>
  <c r="BY66" i="8"/>
  <c r="BX66" i="8"/>
  <c r="BW66" i="8"/>
  <c r="BV66" i="8"/>
  <c r="BU66" i="8"/>
  <c r="BT66" i="8"/>
  <c r="BS66" i="8"/>
  <c r="BR66" i="8"/>
  <c r="BQ66" i="8"/>
  <c r="BP66" i="8"/>
  <c r="BO66" i="8"/>
  <c r="BN66" i="8"/>
  <c r="BM66" i="8"/>
  <c r="BL66" i="8"/>
  <c r="BK66" i="8"/>
  <c r="BJ66" i="8"/>
  <c r="BI66" i="8"/>
  <c r="BH66" i="8"/>
  <c r="BG66" i="8"/>
  <c r="BF66" i="8"/>
  <c r="BE66" i="8"/>
  <c r="BD66" i="8"/>
  <c r="BC66" i="8"/>
  <c r="BB66" i="8"/>
  <c r="BA66" i="8"/>
  <c r="AZ66" i="8"/>
  <c r="AY66" i="8"/>
  <c r="AX66" i="8"/>
  <c r="AW66" i="8"/>
  <c r="AV66" i="8"/>
  <c r="AU66" i="8"/>
  <c r="AT66" i="8"/>
  <c r="AS66" i="8"/>
  <c r="AR66" i="8"/>
  <c r="AQ66" i="8"/>
  <c r="AP66" i="8"/>
  <c r="AO66" i="8"/>
  <c r="AN66" i="8"/>
  <c r="AM66" i="8"/>
  <c r="AL66" i="8"/>
  <c r="AK66" i="8"/>
  <c r="AJ66" i="8"/>
  <c r="AI66" i="8"/>
  <c r="AH66" i="8"/>
  <c r="AG66" i="8"/>
  <c r="AF66" i="8"/>
  <c r="AE66" i="8"/>
  <c r="AD66" i="8"/>
  <c r="AC66" i="8"/>
  <c r="AB66" i="8"/>
  <c r="AA66" i="8"/>
  <c r="Z66" i="8"/>
  <c r="Y66" i="8"/>
  <c r="X66" i="8"/>
  <c r="W66" i="8"/>
  <c r="G66" i="8"/>
  <c r="GC62" i="8"/>
  <c r="GB62" i="8"/>
  <c r="GA62" i="8"/>
  <c r="FZ62" i="8"/>
  <c r="FY62" i="8"/>
  <c r="FX62" i="8"/>
  <c r="FW62" i="8"/>
  <c r="FV62" i="8"/>
  <c r="FU62" i="8"/>
  <c r="FT62" i="8"/>
  <c r="FS62" i="8"/>
  <c r="FR62" i="8"/>
  <c r="FQ62" i="8"/>
  <c r="FP62" i="8"/>
  <c r="FO62" i="8"/>
  <c r="FN62" i="8"/>
  <c r="FM62" i="8"/>
  <c r="FL62" i="8"/>
  <c r="FK62" i="8"/>
  <c r="FJ62" i="8"/>
  <c r="FI62" i="8"/>
  <c r="FH62" i="8"/>
  <c r="FG62" i="8"/>
  <c r="FF62" i="8"/>
  <c r="FE62" i="8"/>
  <c r="FD62" i="8"/>
  <c r="FC62" i="8"/>
  <c r="FB62" i="8"/>
  <c r="FA62" i="8"/>
  <c r="EZ62" i="8"/>
  <c r="EY62" i="8"/>
  <c r="EX62" i="8"/>
  <c r="EW62" i="8"/>
  <c r="EV62" i="8"/>
  <c r="EU62" i="8"/>
  <c r="ET62" i="8"/>
  <c r="ES62" i="8"/>
  <c r="ER62" i="8"/>
  <c r="EQ62" i="8"/>
  <c r="EP62" i="8"/>
  <c r="EO62" i="8"/>
  <c r="EN62" i="8"/>
  <c r="EM62" i="8"/>
  <c r="EL62" i="8"/>
  <c r="EK62" i="8"/>
  <c r="EJ62" i="8"/>
  <c r="EI62" i="8"/>
  <c r="EH62" i="8"/>
  <c r="EG62" i="8"/>
  <c r="EF62" i="8"/>
  <c r="EE62" i="8"/>
  <c r="ED62" i="8"/>
  <c r="EC62" i="8"/>
  <c r="EB62" i="8"/>
  <c r="EA62" i="8"/>
  <c r="DZ62" i="8"/>
  <c r="DY62" i="8"/>
  <c r="DX62" i="8"/>
  <c r="DW62" i="8"/>
  <c r="DV62" i="8"/>
  <c r="DU62" i="8"/>
  <c r="DT62" i="8"/>
  <c r="DS62" i="8"/>
  <c r="DR62" i="8"/>
  <c r="DQ62" i="8"/>
  <c r="DP62" i="8"/>
  <c r="DO62" i="8"/>
  <c r="DN62" i="8"/>
  <c r="DM62" i="8"/>
  <c r="DL62" i="8"/>
  <c r="DK62" i="8"/>
  <c r="DJ62" i="8"/>
  <c r="DI62" i="8"/>
  <c r="DH62" i="8"/>
  <c r="DG62" i="8"/>
  <c r="DF62" i="8"/>
  <c r="DE62" i="8"/>
  <c r="DD62" i="8"/>
  <c r="DC62" i="8"/>
  <c r="DB62" i="8"/>
  <c r="DA62" i="8"/>
  <c r="CZ62" i="8"/>
  <c r="CY62" i="8"/>
  <c r="CX62" i="8"/>
  <c r="CW62" i="8"/>
  <c r="CV62" i="8"/>
  <c r="CU62" i="8"/>
  <c r="CT62" i="8"/>
  <c r="CS62" i="8"/>
  <c r="CR62" i="8"/>
  <c r="CQ62" i="8"/>
  <c r="CP62" i="8"/>
  <c r="CO62" i="8"/>
  <c r="CN62" i="8"/>
  <c r="CM62" i="8"/>
  <c r="CL62" i="8"/>
  <c r="CK62" i="8"/>
  <c r="CJ62" i="8"/>
  <c r="CI62" i="8"/>
  <c r="CH62" i="8"/>
  <c r="CG62" i="8"/>
  <c r="CF62" i="8"/>
  <c r="CE62" i="8"/>
  <c r="CD62" i="8"/>
  <c r="CC62" i="8"/>
  <c r="CB62" i="8"/>
  <c r="CA62" i="8"/>
  <c r="BZ62" i="8"/>
  <c r="BY62" i="8"/>
  <c r="BX62" i="8"/>
  <c r="BW62" i="8"/>
  <c r="BV62" i="8"/>
  <c r="BU62" i="8"/>
  <c r="BT62" i="8"/>
  <c r="BS62" i="8"/>
  <c r="BR62" i="8"/>
  <c r="BQ62" i="8"/>
  <c r="BP62" i="8"/>
  <c r="BO62" i="8"/>
  <c r="BN62" i="8"/>
  <c r="BM62" i="8"/>
  <c r="BL62" i="8"/>
  <c r="BK62" i="8"/>
  <c r="BJ62" i="8"/>
  <c r="BI62" i="8"/>
  <c r="BH62" i="8"/>
  <c r="BG62" i="8"/>
  <c r="BF62" i="8"/>
  <c r="BE62" i="8"/>
  <c r="BD62" i="8"/>
  <c r="BC62" i="8"/>
  <c r="BB62" i="8"/>
  <c r="BA62" i="8"/>
  <c r="AZ62" i="8"/>
  <c r="AY62" i="8"/>
  <c r="AX62" i="8"/>
  <c r="AW62" i="8"/>
  <c r="AV62" i="8"/>
  <c r="AU62" i="8"/>
  <c r="AT62" i="8"/>
  <c r="AS62" i="8"/>
  <c r="AR62" i="8"/>
  <c r="AQ62" i="8"/>
  <c r="AP62" i="8"/>
  <c r="AO62" i="8"/>
  <c r="AN62" i="8"/>
  <c r="AM62" i="8"/>
  <c r="AL62" i="8"/>
  <c r="AK62" i="8"/>
  <c r="AJ62" i="8"/>
  <c r="AI62" i="8"/>
  <c r="AH62" i="8"/>
  <c r="AG62" i="8"/>
  <c r="AF62" i="8"/>
  <c r="AE62" i="8"/>
  <c r="AD62" i="8"/>
  <c r="AC62" i="8"/>
  <c r="AB62" i="8"/>
  <c r="AA62" i="8"/>
  <c r="Z62" i="8"/>
  <c r="Y62" i="8"/>
  <c r="X62" i="8"/>
  <c r="W62" i="8"/>
  <c r="G62" i="8"/>
  <c r="GC58" i="8"/>
  <c r="GB58" i="8"/>
  <c r="GA58" i="8"/>
  <c r="FZ58" i="8"/>
  <c r="FY58" i="8"/>
  <c r="FX58" i="8"/>
  <c r="FW58" i="8"/>
  <c r="FV58" i="8"/>
  <c r="FU58" i="8"/>
  <c r="FT58" i="8"/>
  <c r="FS58" i="8"/>
  <c r="FR58" i="8"/>
  <c r="FQ58" i="8"/>
  <c r="FP58" i="8"/>
  <c r="FO58" i="8"/>
  <c r="FN58" i="8"/>
  <c r="FM58" i="8"/>
  <c r="FL58" i="8"/>
  <c r="FK58" i="8"/>
  <c r="FJ58" i="8"/>
  <c r="FI58" i="8"/>
  <c r="FH58" i="8"/>
  <c r="FG58" i="8"/>
  <c r="FF58" i="8"/>
  <c r="FE58" i="8"/>
  <c r="FD58" i="8"/>
  <c r="FC58" i="8"/>
  <c r="FB58" i="8"/>
  <c r="FA58" i="8"/>
  <c r="EZ58" i="8"/>
  <c r="EY58" i="8"/>
  <c r="EX58" i="8"/>
  <c r="EW58" i="8"/>
  <c r="EV58" i="8"/>
  <c r="EU58" i="8"/>
  <c r="ET58" i="8"/>
  <c r="ES58" i="8"/>
  <c r="ER58" i="8"/>
  <c r="EQ58" i="8"/>
  <c r="EP58" i="8"/>
  <c r="EO58" i="8"/>
  <c r="EN58" i="8"/>
  <c r="EM58" i="8"/>
  <c r="EL58" i="8"/>
  <c r="EK58" i="8"/>
  <c r="EJ58" i="8"/>
  <c r="EI58" i="8"/>
  <c r="EH58" i="8"/>
  <c r="EG58" i="8"/>
  <c r="EF58" i="8"/>
  <c r="EE58" i="8"/>
  <c r="ED58" i="8"/>
  <c r="EC58" i="8"/>
  <c r="EB58" i="8"/>
  <c r="EA58" i="8"/>
  <c r="DZ58" i="8"/>
  <c r="DY58" i="8"/>
  <c r="DX58" i="8"/>
  <c r="DW58" i="8"/>
  <c r="DV58" i="8"/>
  <c r="DU58" i="8"/>
  <c r="DT58" i="8"/>
  <c r="DS58" i="8"/>
  <c r="DR58" i="8"/>
  <c r="DQ58" i="8"/>
  <c r="DP58" i="8"/>
  <c r="DO58" i="8"/>
  <c r="DN58" i="8"/>
  <c r="DM58" i="8"/>
  <c r="DL58" i="8"/>
  <c r="DK58" i="8"/>
  <c r="DJ58" i="8"/>
  <c r="DI58" i="8"/>
  <c r="DH58" i="8"/>
  <c r="DG58" i="8"/>
  <c r="DF58" i="8"/>
  <c r="DE58" i="8"/>
  <c r="DD58" i="8"/>
  <c r="DC58" i="8"/>
  <c r="DB58" i="8"/>
  <c r="DA58" i="8"/>
  <c r="CZ58" i="8"/>
  <c r="CY58" i="8"/>
  <c r="CX58" i="8"/>
  <c r="CW58" i="8"/>
  <c r="CV58" i="8"/>
  <c r="CU58" i="8"/>
  <c r="CT58" i="8"/>
  <c r="CS58" i="8"/>
  <c r="CR58" i="8"/>
  <c r="CQ58" i="8"/>
  <c r="CP58" i="8"/>
  <c r="CO58" i="8"/>
  <c r="CN58" i="8"/>
  <c r="CM58" i="8"/>
  <c r="CL58" i="8"/>
  <c r="CK58" i="8"/>
  <c r="CJ58" i="8"/>
  <c r="CI58" i="8"/>
  <c r="CH58" i="8"/>
  <c r="CG58" i="8"/>
  <c r="CF58" i="8"/>
  <c r="CE58" i="8"/>
  <c r="CD58" i="8"/>
  <c r="CC58" i="8"/>
  <c r="CB58" i="8"/>
  <c r="CA58" i="8"/>
  <c r="BZ58" i="8"/>
  <c r="BY58" i="8"/>
  <c r="BX58" i="8"/>
  <c r="BW58" i="8"/>
  <c r="BV58" i="8"/>
  <c r="BU58" i="8"/>
  <c r="BT58" i="8"/>
  <c r="BS58" i="8"/>
  <c r="BR58" i="8"/>
  <c r="BQ58" i="8"/>
  <c r="BP58" i="8"/>
  <c r="BO58" i="8"/>
  <c r="BN58" i="8"/>
  <c r="BM58" i="8"/>
  <c r="BL58" i="8"/>
  <c r="BK58" i="8"/>
  <c r="BJ58" i="8"/>
  <c r="BI58" i="8"/>
  <c r="BH58" i="8"/>
  <c r="BG58" i="8"/>
  <c r="BF58" i="8"/>
  <c r="BE58" i="8"/>
  <c r="BD58" i="8"/>
  <c r="BC58" i="8"/>
  <c r="BB58" i="8"/>
  <c r="BA58" i="8"/>
  <c r="AZ58" i="8"/>
  <c r="AY58" i="8"/>
  <c r="AX58" i="8"/>
  <c r="AW58" i="8"/>
  <c r="AV58" i="8"/>
  <c r="AU58" i="8"/>
  <c r="AT58" i="8"/>
  <c r="AS58" i="8"/>
  <c r="AR58" i="8"/>
  <c r="AQ58" i="8"/>
  <c r="AP58" i="8"/>
  <c r="AO58" i="8"/>
  <c r="AN58" i="8"/>
  <c r="AM58" i="8"/>
  <c r="AL58" i="8"/>
  <c r="AK58" i="8"/>
  <c r="AJ58" i="8"/>
  <c r="AI58" i="8"/>
  <c r="AH58" i="8"/>
  <c r="AG58" i="8"/>
  <c r="AF58" i="8"/>
  <c r="AE58" i="8"/>
  <c r="AD58" i="8"/>
  <c r="AC58" i="8"/>
  <c r="AB58" i="8"/>
  <c r="AA58" i="8"/>
  <c r="Z58" i="8"/>
  <c r="Y58" i="8"/>
  <c r="X58" i="8"/>
  <c r="W58" i="8"/>
  <c r="G58" i="8"/>
  <c r="GC82" i="13"/>
  <c r="GB82" i="13"/>
  <c r="GA82" i="13"/>
  <c r="FZ82" i="13"/>
  <c r="FY82" i="13"/>
  <c r="FX82" i="13"/>
  <c r="FW82" i="13"/>
  <c r="FV82" i="13"/>
  <c r="FU82" i="13"/>
  <c r="FT82" i="13"/>
  <c r="FS82" i="13"/>
  <c r="FR82" i="13"/>
  <c r="FQ82" i="13"/>
  <c r="FP82" i="13"/>
  <c r="FO82" i="13"/>
  <c r="FN82" i="13"/>
  <c r="FM82" i="13"/>
  <c r="FL82" i="13"/>
  <c r="FK82" i="13"/>
  <c r="FJ82" i="13"/>
  <c r="FI82" i="13"/>
  <c r="FH82" i="13"/>
  <c r="FG82" i="13"/>
  <c r="FF82" i="13"/>
  <c r="FE82" i="13"/>
  <c r="FD82" i="13"/>
  <c r="FC82" i="13"/>
  <c r="FB82" i="13"/>
  <c r="FA82" i="13"/>
  <c r="EZ82" i="13"/>
  <c r="EY82" i="13"/>
  <c r="EX82" i="13"/>
  <c r="EW82" i="13"/>
  <c r="EV82" i="13"/>
  <c r="EU82" i="13"/>
  <c r="ET82" i="13"/>
  <c r="ES82" i="13"/>
  <c r="ER82" i="13"/>
  <c r="EQ82" i="13"/>
  <c r="EP82" i="13"/>
  <c r="EO82" i="13"/>
  <c r="EN82" i="13"/>
  <c r="EM82" i="13"/>
  <c r="EL82" i="13"/>
  <c r="EK82" i="13"/>
  <c r="EJ82" i="13"/>
  <c r="EI82" i="13"/>
  <c r="EH82" i="13"/>
  <c r="EG82" i="13"/>
  <c r="EF82" i="13"/>
  <c r="EE82" i="13"/>
  <c r="ED82" i="13"/>
  <c r="EC82" i="13"/>
  <c r="EB82" i="13"/>
  <c r="EA82" i="13"/>
  <c r="DZ82" i="13"/>
  <c r="DY82" i="13"/>
  <c r="DX82" i="13"/>
  <c r="DW82" i="13"/>
  <c r="DV82" i="13"/>
  <c r="DU82" i="13"/>
  <c r="DT82" i="13"/>
  <c r="DS82" i="13"/>
  <c r="DR82" i="13"/>
  <c r="DQ82" i="13"/>
  <c r="DP82" i="13"/>
  <c r="DO82" i="13"/>
  <c r="DN82" i="13"/>
  <c r="DM82" i="13"/>
  <c r="DL82" i="13"/>
  <c r="DK82" i="13"/>
  <c r="DJ82" i="13"/>
  <c r="DI82" i="13"/>
  <c r="DH82" i="13"/>
  <c r="DG82" i="13"/>
  <c r="DF82" i="13"/>
  <c r="DE82" i="13"/>
  <c r="DD82" i="13"/>
  <c r="DC82" i="13"/>
  <c r="DB82" i="13"/>
  <c r="DA82" i="13"/>
  <c r="CZ82" i="13"/>
  <c r="CY82" i="13"/>
  <c r="CX82" i="13"/>
  <c r="CW82" i="13"/>
  <c r="CV82" i="13"/>
  <c r="CU82" i="13"/>
  <c r="CT82" i="13"/>
  <c r="CS82" i="13"/>
  <c r="CR82" i="13"/>
  <c r="CQ82" i="13"/>
  <c r="CP82" i="13"/>
  <c r="CO82" i="13"/>
  <c r="CN82" i="13"/>
  <c r="CM82" i="13"/>
  <c r="CL82" i="13"/>
  <c r="CK82" i="13"/>
  <c r="CJ82" i="13"/>
  <c r="CI82" i="13"/>
  <c r="CH82" i="13"/>
  <c r="CG82" i="13"/>
  <c r="CF82" i="13"/>
  <c r="CE82" i="13"/>
  <c r="CD82" i="13"/>
  <c r="CC82" i="13"/>
  <c r="CB82" i="13"/>
  <c r="CA82" i="13"/>
  <c r="BZ82" i="13"/>
  <c r="BY82" i="13"/>
  <c r="BX82" i="13"/>
  <c r="BW82" i="13"/>
  <c r="BV82" i="13"/>
  <c r="BU82" i="13"/>
  <c r="BT82" i="13"/>
  <c r="BS82" i="13"/>
  <c r="BR82" i="13"/>
  <c r="BQ82" i="13"/>
  <c r="BP82" i="13"/>
  <c r="BO82" i="13"/>
  <c r="BN82" i="13"/>
  <c r="BM82" i="13"/>
  <c r="BL82" i="13"/>
  <c r="BK82" i="13"/>
  <c r="BJ82" i="13"/>
  <c r="BI82" i="13"/>
  <c r="BH82" i="13"/>
  <c r="BG82" i="13"/>
  <c r="BF82" i="13"/>
  <c r="BE82" i="13"/>
  <c r="BD82" i="13"/>
  <c r="BC82" i="13"/>
  <c r="BB82" i="13"/>
  <c r="BA82" i="13"/>
  <c r="AZ82" i="13"/>
  <c r="AY82" i="13"/>
  <c r="AX82" i="13"/>
  <c r="AW82" i="13"/>
  <c r="AV82" i="13"/>
  <c r="AU82" i="13"/>
  <c r="AT82" i="13"/>
  <c r="AS82" i="13"/>
  <c r="AR82" i="13"/>
  <c r="AQ82" i="13"/>
  <c r="AP82" i="13"/>
  <c r="AO82" i="13"/>
  <c r="AN82" i="13"/>
  <c r="AM82" i="13"/>
  <c r="AL82" i="13"/>
  <c r="AK82" i="13"/>
  <c r="AJ82" i="13"/>
  <c r="AI82" i="13"/>
  <c r="AH82" i="13"/>
  <c r="AG82" i="13"/>
  <c r="AF82" i="13"/>
  <c r="AE82" i="13"/>
  <c r="AD82" i="13"/>
  <c r="AC82" i="13"/>
  <c r="AB82" i="13"/>
  <c r="AA82" i="13"/>
  <c r="Z82" i="13"/>
  <c r="Y82" i="13"/>
  <c r="X82" i="13"/>
  <c r="W82" i="13"/>
  <c r="G82" i="13"/>
  <c r="GC78" i="13"/>
  <c r="GB78" i="13"/>
  <c r="GA78" i="13"/>
  <c r="FZ78" i="13"/>
  <c r="FY78" i="13"/>
  <c r="FX78" i="13"/>
  <c r="FW78" i="13"/>
  <c r="FV78" i="13"/>
  <c r="FU78" i="13"/>
  <c r="FT78" i="13"/>
  <c r="FS78" i="13"/>
  <c r="FR78" i="13"/>
  <c r="FQ78" i="13"/>
  <c r="FP78" i="13"/>
  <c r="FO78" i="13"/>
  <c r="FN78" i="13"/>
  <c r="FM78" i="13"/>
  <c r="FL78" i="13"/>
  <c r="FK78" i="13"/>
  <c r="FJ78" i="13"/>
  <c r="FI78" i="13"/>
  <c r="FH78" i="13"/>
  <c r="FG78" i="13"/>
  <c r="FF78" i="13"/>
  <c r="FE78" i="13"/>
  <c r="FD78" i="13"/>
  <c r="FC78" i="13"/>
  <c r="FB78" i="13"/>
  <c r="FA78" i="13"/>
  <c r="EZ78" i="13"/>
  <c r="EY78" i="13"/>
  <c r="EX78" i="13"/>
  <c r="EW78" i="13"/>
  <c r="EV78" i="13"/>
  <c r="EU78" i="13"/>
  <c r="ET78" i="13"/>
  <c r="ES78" i="13"/>
  <c r="ER78" i="13"/>
  <c r="EQ78" i="13"/>
  <c r="EP78" i="13"/>
  <c r="EO78" i="13"/>
  <c r="EN78" i="13"/>
  <c r="EM78" i="13"/>
  <c r="EL78" i="13"/>
  <c r="EK78" i="13"/>
  <c r="EJ78" i="13"/>
  <c r="EI78" i="13"/>
  <c r="EH78" i="13"/>
  <c r="EG78" i="13"/>
  <c r="EF78" i="13"/>
  <c r="EE78" i="13"/>
  <c r="ED78" i="13"/>
  <c r="EC78" i="13"/>
  <c r="EB78" i="13"/>
  <c r="EA78" i="13"/>
  <c r="DZ78" i="13"/>
  <c r="DY78" i="13"/>
  <c r="DX78" i="13"/>
  <c r="DW78" i="13"/>
  <c r="DV78" i="13"/>
  <c r="DU78" i="13"/>
  <c r="DT78" i="13"/>
  <c r="DS78" i="13"/>
  <c r="DR78" i="13"/>
  <c r="DQ78" i="13"/>
  <c r="DP78" i="13"/>
  <c r="DO78" i="13"/>
  <c r="DN78" i="13"/>
  <c r="DM78" i="13"/>
  <c r="DL78" i="13"/>
  <c r="DK78" i="13"/>
  <c r="DJ78" i="13"/>
  <c r="DI78" i="13"/>
  <c r="DH78" i="13"/>
  <c r="DG78" i="13"/>
  <c r="DF78" i="13"/>
  <c r="DE78" i="13"/>
  <c r="DD78" i="13"/>
  <c r="DC78" i="13"/>
  <c r="DB78" i="13"/>
  <c r="DA78" i="13"/>
  <c r="CZ78" i="13"/>
  <c r="CY78" i="13"/>
  <c r="CX78" i="13"/>
  <c r="CW78" i="13"/>
  <c r="CV78" i="13"/>
  <c r="CU78" i="13"/>
  <c r="CT78" i="13"/>
  <c r="CS78" i="13"/>
  <c r="CR78" i="13"/>
  <c r="CQ78" i="13"/>
  <c r="CP78" i="13"/>
  <c r="CO78" i="13"/>
  <c r="CN78" i="13"/>
  <c r="CM78" i="13"/>
  <c r="CL78" i="13"/>
  <c r="CK78" i="13"/>
  <c r="CJ78" i="13"/>
  <c r="CI78" i="13"/>
  <c r="CH78" i="13"/>
  <c r="CG78" i="13"/>
  <c r="CF78" i="13"/>
  <c r="CE78" i="13"/>
  <c r="CD78" i="13"/>
  <c r="CC78" i="13"/>
  <c r="CB78" i="13"/>
  <c r="CA78" i="13"/>
  <c r="BZ78" i="13"/>
  <c r="BY78" i="13"/>
  <c r="BX78" i="13"/>
  <c r="BW78" i="13"/>
  <c r="BV78" i="13"/>
  <c r="BU78" i="13"/>
  <c r="BT78" i="13"/>
  <c r="BS78" i="13"/>
  <c r="BR78" i="13"/>
  <c r="BQ78" i="13"/>
  <c r="BP78" i="13"/>
  <c r="BO78" i="13"/>
  <c r="BN78" i="13"/>
  <c r="BM78" i="13"/>
  <c r="BL78" i="13"/>
  <c r="BK78" i="13"/>
  <c r="BJ78" i="13"/>
  <c r="BI78" i="13"/>
  <c r="BH78" i="13"/>
  <c r="BG78" i="13"/>
  <c r="BF78" i="13"/>
  <c r="BE78" i="13"/>
  <c r="BD78" i="13"/>
  <c r="BC78" i="13"/>
  <c r="BB78" i="13"/>
  <c r="BA78" i="13"/>
  <c r="AZ78" i="13"/>
  <c r="AY78" i="13"/>
  <c r="AX78" i="13"/>
  <c r="AW78" i="13"/>
  <c r="AV78" i="13"/>
  <c r="AU78" i="13"/>
  <c r="AT78" i="13"/>
  <c r="AS78" i="13"/>
  <c r="AR78" i="13"/>
  <c r="AQ78" i="13"/>
  <c r="AP78" i="13"/>
  <c r="AO78" i="13"/>
  <c r="AN78" i="13"/>
  <c r="AM78" i="13"/>
  <c r="AL78" i="13"/>
  <c r="AK78" i="13"/>
  <c r="AJ78" i="13"/>
  <c r="AI78" i="13"/>
  <c r="AH78" i="13"/>
  <c r="AG78" i="13"/>
  <c r="AF78" i="13"/>
  <c r="AE78" i="13"/>
  <c r="AD78" i="13"/>
  <c r="AC78" i="13"/>
  <c r="AB78" i="13"/>
  <c r="AA78" i="13"/>
  <c r="Z78" i="13"/>
  <c r="Y78" i="13"/>
  <c r="X78" i="13"/>
  <c r="W78" i="13"/>
  <c r="G78" i="13"/>
  <c r="GC74" i="13"/>
  <c r="GB74" i="13"/>
  <c r="GA74" i="13"/>
  <c r="FZ74" i="13"/>
  <c r="FY74" i="13"/>
  <c r="FX74" i="13"/>
  <c r="FW74" i="13"/>
  <c r="FV74" i="13"/>
  <c r="FU74" i="13"/>
  <c r="FT74" i="13"/>
  <c r="FS74" i="13"/>
  <c r="FR74" i="13"/>
  <c r="FQ74" i="13"/>
  <c r="FP74" i="13"/>
  <c r="FO74" i="13"/>
  <c r="FN74" i="13"/>
  <c r="FM74" i="13"/>
  <c r="FL74" i="13"/>
  <c r="FK74" i="13"/>
  <c r="FJ74" i="13"/>
  <c r="FI74" i="13"/>
  <c r="FH74" i="13"/>
  <c r="FG74" i="13"/>
  <c r="FF74" i="13"/>
  <c r="FE74" i="13"/>
  <c r="FD74" i="13"/>
  <c r="FC74" i="13"/>
  <c r="FB74" i="13"/>
  <c r="FA74" i="13"/>
  <c r="EZ74" i="13"/>
  <c r="EY74" i="13"/>
  <c r="EX74" i="13"/>
  <c r="EW74" i="13"/>
  <c r="EV74" i="13"/>
  <c r="EU74" i="13"/>
  <c r="ET74" i="13"/>
  <c r="ES74" i="13"/>
  <c r="ER74" i="13"/>
  <c r="EQ74" i="13"/>
  <c r="EP74" i="13"/>
  <c r="EO74" i="13"/>
  <c r="EN74" i="13"/>
  <c r="EM74" i="13"/>
  <c r="EL74" i="13"/>
  <c r="EK74" i="13"/>
  <c r="EJ74" i="13"/>
  <c r="EI74" i="13"/>
  <c r="EH74" i="13"/>
  <c r="EG74" i="13"/>
  <c r="EF74" i="13"/>
  <c r="EE74" i="13"/>
  <c r="ED74" i="13"/>
  <c r="EC74" i="13"/>
  <c r="EB74" i="13"/>
  <c r="EA74" i="13"/>
  <c r="DZ74" i="13"/>
  <c r="DY74" i="13"/>
  <c r="DX74" i="13"/>
  <c r="DW74" i="13"/>
  <c r="DV74" i="13"/>
  <c r="DU74" i="13"/>
  <c r="DT74" i="13"/>
  <c r="DS74" i="13"/>
  <c r="DR74" i="13"/>
  <c r="DQ74" i="13"/>
  <c r="DP74" i="13"/>
  <c r="DO74" i="13"/>
  <c r="DN74" i="13"/>
  <c r="DM74" i="13"/>
  <c r="DL74" i="13"/>
  <c r="DK74" i="13"/>
  <c r="DJ74" i="13"/>
  <c r="DI74" i="13"/>
  <c r="DH74" i="13"/>
  <c r="DG74" i="13"/>
  <c r="DF74" i="13"/>
  <c r="DE74" i="13"/>
  <c r="DD74" i="13"/>
  <c r="DC74" i="13"/>
  <c r="DB74" i="13"/>
  <c r="DA74" i="13"/>
  <c r="CZ74" i="13"/>
  <c r="CY74" i="13"/>
  <c r="CX74" i="13"/>
  <c r="CW74" i="13"/>
  <c r="CV74" i="13"/>
  <c r="CU74" i="13"/>
  <c r="CT74" i="13"/>
  <c r="CS74" i="13"/>
  <c r="CR74" i="13"/>
  <c r="CQ74" i="13"/>
  <c r="CP74" i="13"/>
  <c r="CO74" i="13"/>
  <c r="CN74" i="13"/>
  <c r="CM74" i="13"/>
  <c r="CL74" i="13"/>
  <c r="CK74" i="13"/>
  <c r="CJ74" i="13"/>
  <c r="CI74" i="13"/>
  <c r="CH74" i="13"/>
  <c r="CG74" i="13"/>
  <c r="CF74" i="13"/>
  <c r="CE74" i="13"/>
  <c r="CD74" i="13"/>
  <c r="CC74" i="13"/>
  <c r="CB74" i="13"/>
  <c r="CA74" i="13"/>
  <c r="BZ74" i="13"/>
  <c r="BY74" i="13"/>
  <c r="BX74" i="13"/>
  <c r="BW74" i="13"/>
  <c r="BV74" i="13"/>
  <c r="BU74" i="13"/>
  <c r="BT74" i="13"/>
  <c r="BS74" i="13"/>
  <c r="BR74" i="13"/>
  <c r="BQ74" i="13"/>
  <c r="BP74" i="13"/>
  <c r="BO74" i="13"/>
  <c r="BN74" i="13"/>
  <c r="BM74" i="13"/>
  <c r="BL74" i="13"/>
  <c r="BK74" i="13"/>
  <c r="BJ74" i="13"/>
  <c r="BI74" i="13"/>
  <c r="BH74" i="13"/>
  <c r="BG74" i="13"/>
  <c r="BF74" i="13"/>
  <c r="BE74" i="13"/>
  <c r="BD74" i="13"/>
  <c r="BC74" i="13"/>
  <c r="BB74" i="13"/>
  <c r="BA74" i="13"/>
  <c r="AZ74" i="13"/>
  <c r="AY74" i="13"/>
  <c r="AX74" i="13"/>
  <c r="AW74" i="13"/>
  <c r="AV74" i="13"/>
  <c r="AU74" i="13"/>
  <c r="AT74" i="13"/>
  <c r="AS74" i="13"/>
  <c r="AR74" i="13"/>
  <c r="AQ74" i="13"/>
  <c r="AP74" i="13"/>
  <c r="AO74" i="13"/>
  <c r="AN74" i="13"/>
  <c r="AM74" i="13"/>
  <c r="AL74" i="13"/>
  <c r="AK74" i="13"/>
  <c r="AJ74" i="13"/>
  <c r="AI74" i="13"/>
  <c r="AH74" i="13"/>
  <c r="AG74" i="13"/>
  <c r="AF74" i="13"/>
  <c r="AE74" i="13"/>
  <c r="AD74" i="13"/>
  <c r="AC74" i="13"/>
  <c r="AB74" i="13"/>
  <c r="AA74" i="13"/>
  <c r="Z74" i="13"/>
  <c r="Y74" i="13"/>
  <c r="X74" i="13"/>
  <c r="W74" i="13"/>
  <c r="G74" i="13"/>
  <c r="GC70" i="13"/>
  <c r="GB70" i="13"/>
  <c r="GA70" i="13"/>
  <c r="FZ70" i="13"/>
  <c r="FY70" i="13"/>
  <c r="FX70" i="13"/>
  <c r="FW70" i="13"/>
  <c r="FV70" i="13"/>
  <c r="FU70" i="13"/>
  <c r="FT70" i="13"/>
  <c r="FS70" i="13"/>
  <c r="FR70" i="13"/>
  <c r="FQ70" i="13"/>
  <c r="FP70" i="13"/>
  <c r="FO70" i="13"/>
  <c r="FN70" i="13"/>
  <c r="FM70" i="13"/>
  <c r="FL70" i="13"/>
  <c r="FK70" i="13"/>
  <c r="FJ70" i="13"/>
  <c r="FI70" i="13"/>
  <c r="FH70" i="13"/>
  <c r="FG70" i="13"/>
  <c r="FF70" i="13"/>
  <c r="FE70" i="13"/>
  <c r="FD70" i="13"/>
  <c r="FC70" i="13"/>
  <c r="FB70" i="13"/>
  <c r="FA70" i="13"/>
  <c r="EZ70" i="13"/>
  <c r="EY70" i="13"/>
  <c r="EX70" i="13"/>
  <c r="EW70" i="13"/>
  <c r="EV70" i="13"/>
  <c r="EU70" i="13"/>
  <c r="ET70" i="13"/>
  <c r="ES70" i="13"/>
  <c r="ER70" i="13"/>
  <c r="EQ70" i="13"/>
  <c r="EP70" i="13"/>
  <c r="EO70" i="13"/>
  <c r="EN70" i="13"/>
  <c r="EM70" i="13"/>
  <c r="EL70" i="13"/>
  <c r="EK70" i="13"/>
  <c r="EJ70" i="13"/>
  <c r="EI70" i="13"/>
  <c r="EH70" i="13"/>
  <c r="EG70" i="13"/>
  <c r="EF70" i="13"/>
  <c r="EE70" i="13"/>
  <c r="ED70" i="13"/>
  <c r="EC70" i="13"/>
  <c r="EB70" i="13"/>
  <c r="EA70" i="13"/>
  <c r="DZ70" i="13"/>
  <c r="DY70" i="13"/>
  <c r="DX70" i="13"/>
  <c r="DW70" i="13"/>
  <c r="DV70" i="13"/>
  <c r="DU70" i="13"/>
  <c r="DT70" i="13"/>
  <c r="DS70" i="13"/>
  <c r="DR70" i="13"/>
  <c r="DQ70" i="13"/>
  <c r="DP70" i="13"/>
  <c r="DO70" i="13"/>
  <c r="DN70" i="13"/>
  <c r="DM70" i="13"/>
  <c r="DL70" i="13"/>
  <c r="DK70" i="13"/>
  <c r="DJ70" i="13"/>
  <c r="DI70" i="13"/>
  <c r="DH70" i="13"/>
  <c r="DG70" i="13"/>
  <c r="DF70" i="13"/>
  <c r="DE70" i="13"/>
  <c r="DD70" i="13"/>
  <c r="DC70" i="13"/>
  <c r="DB70" i="13"/>
  <c r="DA70" i="13"/>
  <c r="CZ70" i="13"/>
  <c r="CY70" i="13"/>
  <c r="CX70" i="13"/>
  <c r="CW70" i="13"/>
  <c r="CV70" i="13"/>
  <c r="CU70" i="13"/>
  <c r="CT70" i="13"/>
  <c r="CS70" i="13"/>
  <c r="CR70" i="13"/>
  <c r="CQ70" i="13"/>
  <c r="CP70" i="13"/>
  <c r="CO70" i="13"/>
  <c r="CN70" i="13"/>
  <c r="CM70" i="13"/>
  <c r="CL70" i="13"/>
  <c r="CK70" i="13"/>
  <c r="CJ70" i="13"/>
  <c r="CI70" i="13"/>
  <c r="CH70" i="13"/>
  <c r="CG70" i="13"/>
  <c r="CF70" i="13"/>
  <c r="CE70" i="13"/>
  <c r="CD70" i="13"/>
  <c r="CC70" i="13"/>
  <c r="CB70" i="13"/>
  <c r="CA70" i="13"/>
  <c r="BZ70" i="13"/>
  <c r="BY70" i="13"/>
  <c r="BX70" i="13"/>
  <c r="BW70" i="13"/>
  <c r="BV70" i="13"/>
  <c r="BU70" i="13"/>
  <c r="BT70" i="13"/>
  <c r="BS70" i="13"/>
  <c r="BR70" i="13"/>
  <c r="BQ70" i="13"/>
  <c r="BP70" i="13"/>
  <c r="BO70" i="13"/>
  <c r="BN70" i="13"/>
  <c r="BM70" i="13"/>
  <c r="BL70" i="13"/>
  <c r="BK70" i="13"/>
  <c r="BJ70" i="13"/>
  <c r="BI70" i="13"/>
  <c r="BH70" i="13"/>
  <c r="BG70" i="13"/>
  <c r="BF70" i="13"/>
  <c r="BE70" i="13"/>
  <c r="BD70" i="13"/>
  <c r="BC70" i="13"/>
  <c r="BB70" i="13"/>
  <c r="BA70" i="13"/>
  <c r="AZ70" i="13"/>
  <c r="AY70" i="13"/>
  <c r="AX70" i="13"/>
  <c r="AW70" i="13"/>
  <c r="AV70" i="13"/>
  <c r="AU70" i="13"/>
  <c r="AT70" i="13"/>
  <c r="AS70" i="13"/>
  <c r="AR70" i="13"/>
  <c r="AQ70" i="13"/>
  <c r="AP70" i="13"/>
  <c r="AO70" i="13"/>
  <c r="AN70" i="13"/>
  <c r="AM70" i="13"/>
  <c r="AL70" i="13"/>
  <c r="AK70" i="13"/>
  <c r="AJ70" i="13"/>
  <c r="AI70" i="13"/>
  <c r="AH70" i="13"/>
  <c r="AG70" i="13"/>
  <c r="AF70" i="13"/>
  <c r="AE70" i="13"/>
  <c r="AD70" i="13"/>
  <c r="AC70" i="13"/>
  <c r="AB70" i="13"/>
  <c r="AA70" i="13"/>
  <c r="Z70" i="13"/>
  <c r="Y70" i="13"/>
  <c r="X70" i="13"/>
  <c r="W70" i="13"/>
  <c r="G70" i="13"/>
  <c r="GC66" i="13"/>
  <c r="GB66" i="13"/>
  <c r="GA66" i="13"/>
  <c r="FZ66" i="13"/>
  <c r="FY66" i="13"/>
  <c r="FX66" i="13"/>
  <c r="FW66" i="13"/>
  <c r="FV66" i="13"/>
  <c r="FU66" i="13"/>
  <c r="FT66" i="13"/>
  <c r="FS66" i="13"/>
  <c r="FR66" i="13"/>
  <c r="FQ66" i="13"/>
  <c r="FP66" i="13"/>
  <c r="FO66" i="13"/>
  <c r="FN66" i="13"/>
  <c r="FM66" i="13"/>
  <c r="FL66" i="13"/>
  <c r="FK66" i="13"/>
  <c r="FJ66" i="13"/>
  <c r="FI66" i="13"/>
  <c r="FH66" i="13"/>
  <c r="FG66" i="13"/>
  <c r="FF66" i="13"/>
  <c r="FE66" i="13"/>
  <c r="FD66" i="13"/>
  <c r="FC66" i="13"/>
  <c r="FB66" i="13"/>
  <c r="FA66" i="13"/>
  <c r="EZ66" i="13"/>
  <c r="EY66" i="13"/>
  <c r="EX66" i="13"/>
  <c r="EW66" i="13"/>
  <c r="EV66" i="13"/>
  <c r="EU66" i="13"/>
  <c r="ET66" i="13"/>
  <c r="ES66" i="13"/>
  <c r="ER66" i="13"/>
  <c r="EQ66" i="13"/>
  <c r="EP66" i="13"/>
  <c r="EO66" i="13"/>
  <c r="EN66" i="13"/>
  <c r="EM66" i="13"/>
  <c r="EL66" i="13"/>
  <c r="EK66" i="13"/>
  <c r="EJ66" i="13"/>
  <c r="EI66" i="13"/>
  <c r="EH66" i="13"/>
  <c r="EG66" i="13"/>
  <c r="EF66" i="13"/>
  <c r="EE66" i="13"/>
  <c r="ED66" i="13"/>
  <c r="EC66" i="13"/>
  <c r="EB66" i="13"/>
  <c r="EA66" i="13"/>
  <c r="DZ66" i="13"/>
  <c r="DY66" i="13"/>
  <c r="DX66" i="13"/>
  <c r="DW66" i="13"/>
  <c r="DV66" i="13"/>
  <c r="DU66" i="13"/>
  <c r="DT66" i="13"/>
  <c r="DS66" i="13"/>
  <c r="DR66" i="13"/>
  <c r="DQ66" i="13"/>
  <c r="DP66" i="13"/>
  <c r="DO66" i="13"/>
  <c r="DN66" i="13"/>
  <c r="DM66" i="13"/>
  <c r="DL66" i="13"/>
  <c r="DK66" i="13"/>
  <c r="DJ66" i="13"/>
  <c r="DI66" i="13"/>
  <c r="DH66" i="13"/>
  <c r="DG66" i="13"/>
  <c r="DF66" i="13"/>
  <c r="DE66" i="13"/>
  <c r="DD66" i="13"/>
  <c r="DC66" i="13"/>
  <c r="DB66" i="13"/>
  <c r="DA66" i="13"/>
  <c r="CZ66" i="13"/>
  <c r="CY66" i="13"/>
  <c r="CX66" i="13"/>
  <c r="CW66" i="13"/>
  <c r="CV66" i="13"/>
  <c r="CU66" i="13"/>
  <c r="CT66" i="13"/>
  <c r="CS66" i="13"/>
  <c r="CR66" i="13"/>
  <c r="CQ66" i="13"/>
  <c r="CP66" i="13"/>
  <c r="CO66" i="13"/>
  <c r="CN66" i="13"/>
  <c r="CM66" i="13"/>
  <c r="CL66" i="13"/>
  <c r="CK66" i="13"/>
  <c r="CJ66" i="13"/>
  <c r="CI66" i="13"/>
  <c r="CH66" i="13"/>
  <c r="CG66" i="13"/>
  <c r="CF66" i="13"/>
  <c r="CE66" i="13"/>
  <c r="CD66" i="13"/>
  <c r="CC66" i="13"/>
  <c r="CB66" i="13"/>
  <c r="CA66" i="13"/>
  <c r="BZ66" i="13"/>
  <c r="BY66" i="13"/>
  <c r="BX66" i="13"/>
  <c r="BW66" i="13"/>
  <c r="BV66" i="13"/>
  <c r="BU66" i="13"/>
  <c r="BT66" i="13"/>
  <c r="BS66" i="13"/>
  <c r="BR66" i="13"/>
  <c r="BQ66" i="13"/>
  <c r="BP66" i="13"/>
  <c r="BO66" i="13"/>
  <c r="BN66" i="13"/>
  <c r="BM66" i="13"/>
  <c r="BL66" i="13"/>
  <c r="BK66" i="13"/>
  <c r="BJ66" i="13"/>
  <c r="BI66" i="13"/>
  <c r="BH66" i="13"/>
  <c r="BG66" i="13"/>
  <c r="BF66" i="13"/>
  <c r="BE66" i="13"/>
  <c r="BD66" i="13"/>
  <c r="BC66" i="13"/>
  <c r="BB66" i="13"/>
  <c r="BA66" i="13"/>
  <c r="AZ66" i="13"/>
  <c r="AY66" i="13"/>
  <c r="AX66" i="13"/>
  <c r="AW66" i="13"/>
  <c r="AV66" i="13"/>
  <c r="AU66" i="13"/>
  <c r="AT66" i="13"/>
  <c r="AS66" i="13"/>
  <c r="AR66" i="13"/>
  <c r="AQ66" i="13"/>
  <c r="AP66" i="13"/>
  <c r="AO66" i="13"/>
  <c r="AN66" i="13"/>
  <c r="AM66" i="13"/>
  <c r="AL66" i="13"/>
  <c r="AK66" i="13"/>
  <c r="AJ66" i="13"/>
  <c r="AI66" i="13"/>
  <c r="AH66" i="13"/>
  <c r="AG66" i="13"/>
  <c r="AF66" i="13"/>
  <c r="AE66" i="13"/>
  <c r="AD66" i="13"/>
  <c r="AC66" i="13"/>
  <c r="AB66" i="13"/>
  <c r="AA66" i="13"/>
  <c r="Z66" i="13"/>
  <c r="Y66" i="13"/>
  <c r="X66" i="13"/>
  <c r="W66" i="13"/>
  <c r="G66" i="13"/>
  <c r="GC62" i="13"/>
  <c r="GB62" i="13"/>
  <c r="GA62" i="13"/>
  <c r="FZ62" i="13"/>
  <c r="FY62" i="13"/>
  <c r="FX62" i="13"/>
  <c r="FW62" i="13"/>
  <c r="FV62" i="13"/>
  <c r="FU62" i="13"/>
  <c r="FT62" i="13"/>
  <c r="FS62" i="13"/>
  <c r="FR62" i="13"/>
  <c r="FQ62" i="13"/>
  <c r="FP62" i="13"/>
  <c r="FO62" i="13"/>
  <c r="FN62" i="13"/>
  <c r="FM62" i="13"/>
  <c r="FL62" i="13"/>
  <c r="FK62" i="13"/>
  <c r="FJ62" i="13"/>
  <c r="FI62" i="13"/>
  <c r="FH62" i="13"/>
  <c r="FG62" i="13"/>
  <c r="FF62" i="13"/>
  <c r="FE62" i="13"/>
  <c r="FD62" i="13"/>
  <c r="FC62" i="13"/>
  <c r="FB62" i="13"/>
  <c r="FA62" i="13"/>
  <c r="EZ62" i="13"/>
  <c r="EY62" i="13"/>
  <c r="EX62" i="13"/>
  <c r="EW62" i="13"/>
  <c r="EV62" i="13"/>
  <c r="EU62" i="13"/>
  <c r="ET62" i="13"/>
  <c r="ES62" i="13"/>
  <c r="ER62" i="13"/>
  <c r="EQ62" i="13"/>
  <c r="EP62" i="13"/>
  <c r="EO62" i="13"/>
  <c r="EN62" i="13"/>
  <c r="EM62" i="13"/>
  <c r="EL62" i="13"/>
  <c r="EK62" i="13"/>
  <c r="EJ62" i="13"/>
  <c r="EI62" i="13"/>
  <c r="EH62" i="13"/>
  <c r="EG62" i="13"/>
  <c r="EF62" i="13"/>
  <c r="EE62" i="13"/>
  <c r="ED62" i="13"/>
  <c r="EC62" i="13"/>
  <c r="EB62" i="13"/>
  <c r="EA62" i="13"/>
  <c r="DZ62" i="13"/>
  <c r="DY62" i="13"/>
  <c r="DX62" i="13"/>
  <c r="DW62" i="13"/>
  <c r="DV62" i="13"/>
  <c r="DU62" i="13"/>
  <c r="DT62" i="13"/>
  <c r="DS62" i="13"/>
  <c r="DR62" i="13"/>
  <c r="DQ62" i="13"/>
  <c r="DP62" i="13"/>
  <c r="DO62" i="13"/>
  <c r="DN62" i="13"/>
  <c r="DM62" i="13"/>
  <c r="DL62" i="13"/>
  <c r="DK62" i="13"/>
  <c r="DJ62" i="13"/>
  <c r="DI62" i="13"/>
  <c r="DH62" i="13"/>
  <c r="DG62" i="13"/>
  <c r="DF62" i="13"/>
  <c r="DE62" i="13"/>
  <c r="DD62" i="13"/>
  <c r="DC62" i="13"/>
  <c r="DB62" i="13"/>
  <c r="DA62" i="13"/>
  <c r="CZ62" i="13"/>
  <c r="CY62" i="13"/>
  <c r="CX62" i="13"/>
  <c r="CW62" i="13"/>
  <c r="CV62" i="13"/>
  <c r="CU62" i="13"/>
  <c r="CT62" i="13"/>
  <c r="CS62" i="13"/>
  <c r="CR62" i="13"/>
  <c r="CQ62" i="13"/>
  <c r="CP62" i="13"/>
  <c r="CO62" i="13"/>
  <c r="CN62" i="13"/>
  <c r="CM62" i="13"/>
  <c r="CL62" i="13"/>
  <c r="CK62" i="13"/>
  <c r="CJ62" i="13"/>
  <c r="CI62" i="13"/>
  <c r="CH62" i="13"/>
  <c r="CG62" i="13"/>
  <c r="CF62" i="13"/>
  <c r="CE62" i="13"/>
  <c r="CD62" i="13"/>
  <c r="CC62" i="13"/>
  <c r="CB62" i="13"/>
  <c r="CA62" i="13"/>
  <c r="BZ62" i="13"/>
  <c r="BY62" i="13"/>
  <c r="BX62" i="13"/>
  <c r="BW62" i="13"/>
  <c r="BV62" i="13"/>
  <c r="BU62" i="13"/>
  <c r="BT62" i="13"/>
  <c r="BS62" i="13"/>
  <c r="BR62" i="13"/>
  <c r="BQ62" i="13"/>
  <c r="BP62" i="13"/>
  <c r="BO62" i="13"/>
  <c r="BN62" i="13"/>
  <c r="BM62" i="13"/>
  <c r="BL62" i="13"/>
  <c r="BK62" i="13"/>
  <c r="BJ62" i="13"/>
  <c r="BI62" i="13"/>
  <c r="BH62" i="13"/>
  <c r="BG62" i="13"/>
  <c r="BF62" i="13"/>
  <c r="BE62" i="13"/>
  <c r="BD62" i="13"/>
  <c r="BC62" i="13"/>
  <c r="BB62" i="13"/>
  <c r="BA62" i="13"/>
  <c r="AZ62" i="13"/>
  <c r="AY62" i="13"/>
  <c r="AX62" i="13"/>
  <c r="AW62" i="13"/>
  <c r="AV62" i="13"/>
  <c r="AU62" i="13"/>
  <c r="AT62" i="13"/>
  <c r="AS62" i="13"/>
  <c r="AR62" i="13"/>
  <c r="AQ62" i="13"/>
  <c r="AP62" i="13"/>
  <c r="AO62" i="13"/>
  <c r="AN62" i="13"/>
  <c r="AM62" i="13"/>
  <c r="AL62" i="13"/>
  <c r="AK62" i="13"/>
  <c r="AJ62" i="13"/>
  <c r="AI62" i="13"/>
  <c r="AH62" i="13"/>
  <c r="AG62" i="13"/>
  <c r="AF62" i="13"/>
  <c r="AE62" i="13"/>
  <c r="AD62" i="13"/>
  <c r="AC62" i="13"/>
  <c r="AB62" i="13"/>
  <c r="AA62" i="13"/>
  <c r="Z62" i="13"/>
  <c r="Y62" i="13"/>
  <c r="X62" i="13"/>
  <c r="W62" i="13"/>
  <c r="G62" i="13"/>
  <c r="GC58" i="13"/>
  <c r="GB58" i="13"/>
  <c r="GA58" i="13"/>
  <c r="FZ58" i="13"/>
  <c r="FY58" i="13"/>
  <c r="FX58" i="13"/>
  <c r="FW58" i="13"/>
  <c r="FV58" i="13"/>
  <c r="FU58" i="13"/>
  <c r="FT58" i="13"/>
  <c r="FS58" i="13"/>
  <c r="FR58" i="13"/>
  <c r="FQ58" i="13"/>
  <c r="FP58" i="13"/>
  <c r="FO58" i="13"/>
  <c r="FN58" i="13"/>
  <c r="FM58" i="13"/>
  <c r="FL58" i="13"/>
  <c r="FK58" i="13"/>
  <c r="FJ58" i="13"/>
  <c r="FI58" i="13"/>
  <c r="FH58" i="13"/>
  <c r="FG58" i="13"/>
  <c r="FF58" i="13"/>
  <c r="FE58" i="13"/>
  <c r="FD58" i="13"/>
  <c r="FC58" i="13"/>
  <c r="FB58" i="13"/>
  <c r="FA58" i="13"/>
  <c r="EZ58" i="13"/>
  <c r="EY58" i="13"/>
  <c r="EX58" i="13"/>
  <c r="EW58" i="13"/>
  <c r="EV58" i="13"/>
  <c r="EU58" i="13"/>
  <c r="ET58" i="13"/>
  <c r="ES58" i="13"/>
  <c r="ER58" i="13"/>
  <c r="EQ58" i="13"/>
  <c r="EP58" i="13"/>
  <c r="EO58" i="13"/>
  <c r="EN58" i="13"/>
  <c r="EM58" i="13"/>
  <c r="EL58" i="13"/>
  <c r="EK58" i="13"/>
  <c r="EJ58" i="13"/>
  <c r="EI58" i="13"/>
  <c r="EH58" i="13"/>
  <c r="EG58" i="13"/>
  <c r="EF58" i="13"/>
  <c r="EE58" i="13"/>
  <c r="ED58" i="13"/>
  <c r="EC58" i="13"/>
  <c r="EB58" i="13"/>
  <c r="EA58" i="13"/>
  <c r="DZ58" i="13"/>
  <c r="DY58" i="13"/>
  <c r="DX58" i="13"/>
  <c r="DW58" i="13"/>
  <c r="DV58" i="13"/>
  <c r="DU58" i="13"/>
  <c r="DT58" i="13"/>
  <c r="DS58" i="13"/>
  <c r="DR58" i="13"/>
  <c r="DQ58" i="13"/>
  <c r="DP58" i="13"/>
  <c r="DO58" i="13"/>
  <c r="DN58" i="13"/>
  <c r="DM58" i="13"/>
  <c r="DL58" i="13"/>
  <c r="DK58" i="13"/>
  <c r="DJ58" i="13"/>
  <c r="DI58" i="13"/>
  <c r="DH58" i="13"/>
  <c r="DG58" i="13"/>
  <c r="DF58" i="13"/>
  <c r="DE58" i="13"/>
  <c r="DD58" i="13"/>
  <c r="DC58" i="13"/>
  <c r="DB58" i="13"/>
  <c r="DA58" i="13"/>
  <c r="CZ58" i="13"/>
  <c r="CY58" i="13"/>
  <c r="CX58" i="13"/>
  <c r="CW58" i="13"/>
  <c r="CV58" i="13"/>
  <c r="CU58" i="13"/>
  <c r="CT58" i="13"/>
  <c r="CS58" i="13"/>
  <c r="CR58" i="13"/>
  <c r="CQ58" i="13"/>
  <c r="CP58" i="13"/>
  <c r="CO58" i="13"/>
  <c r="CN58" i="13"/>
  <c r="CM58" i="13"/>
  <c r="CL58" i="13"/>
  <c r="CK58" i="13"/>
  <c r="CJ58" i="13"/>
  <c r="CI58" i="13"/>
  <c r="CH58" i="13"/>
  <c r="CG58" i="13"/>
  <c r="CF58" i="13"/>
  <c r="CE58" i="13"/>
  <c r="CD58" i="13"/>
  <c r="CC58" i="13"/>
  <c r="CB58" i="13"/>
  <c r="CA58" i="13"/>
  <c r="BZ58" i="13"/>
  <c r="BY58" i="13"/>
  <c r="BX58" i="13"/>
  <c r="BW58" i="13"/>
  <c r="BV58" i="13"/>
  <c r="BU58" i="13"/>
  <c r="BT58" i="13"/>
  <c r="BS58" i="13"/>
  <c r="BR58" i="13"/>
  <c r="BQ58" i="13"/>
  <c r="BP58" i="13"/>
  <c r="BO58" i="13"/>
  <c r="BN58" i="13"/>
  <c r="BM58" i="13"/>
  <c r="BL58" i="13"/>
  <c r="BK58" i="13"/>
  <c r="BJ58" i="13"/>
  <c r="BI58" i="13"/>
  <c r="BH58" i="13"/>
  <c r="BG58" i="13"/>
  <c r="BF58" i="13"/>
  <c r="BE58" i="13"/>
  <c r="BD58" i="13"/>
  <c r="BC58" i="13"/>
  <c r="BB58" i="13"/>
  <c r="BA58" i="13"/>
  <c r="AZ58" i="13"/>
  <c r="AY58" i="13"/>
  <c r="AX58" i="13"/>
  <c r="AW58" i="13"/>
  <c r="AV58" i="13"/>
  <c r="AU58" i="13"/>
  <c r="AT58" i="13"/>
  <c r="AS58" i="13"/>
  <c r="AR58" i="13"/>
  <c r="AQ58" i="13"/>
  <c r="AP58" i="13"/>
  <c r="AO58" i="13"/>
  <c r="AN58" i="13"/>
  <c r="AM58" i="13"/>
  <c r="AL58" i="13"/>
  <c r="AK58" i="13"/>
  <c r="AJ58" i="13"/>
  <c r="AI58" i="13"/>
  <c r="AH58" i="13"/>
  <c r="AG58" i="13"/>
  <c r="AF58" i="13"/>
  <c r="AE58" i="13"/>
  <c r="AD58" i="13"/>
  <c r="AC58" i="13"/>
  <c r="AB58" i="13"/>
  <c r="AA58" i="13"/>
  <c r="Z58" i="13"/>
  <c r="Y58" i="13"/>
  <c r="X58" i="13"/>
  <c r="W58" i="13"/>
  <c r="G58" i="13"/>
  <c r="GE66" i="5" l="1"/>
  <c r="GE70" i="5"/>
  <c r="GE74" i="5"/>
  <c r="GE78" i="5"/>
  <c r="GE82" i="5"/>
  <c r="GE62" i="5"/>
  <c r="GE58" i="5"/>
  <c r="GE58" i="13"/>
  <c r="GE62" i="13"/>
  <c r="GE66" i="13"/>
  <c r="GE70" i="13"/>
  <c r="GE74" i="13"/>
  <c r="GE78" i="13"/>
  <c r="GE82" i="13"/>
  <c r="GE58" i="8"/>
  <c r="GE62" i="8"/>
  <c r="GE66" i="8"/>
  <c r="GE70" i="8"/>
  <c r="GE74" i="8"/>
  <c r="GE78" i="8"/>
  <c r="GE82" i="8"/>
  <c r="GE58" i="7"/>
  <c r="GE62" i="7"/>
  <c r="GE66" i="7"/>
  <c r="GE70" i="7"/>
  <c r="GE74" i="7"/>
  <c r="GE78" i="7"/>
  <c r="GE82" i="7"/>
  <c r="GE58" i="6"/>
  <c r="GE62" i="6"/>
  <c r="GE66" i="6"/>
  <c r="GE70" i="6"/>
  <c r="GE74" i="6"/>
  <c r="GE78" i="6"/>
  <c r="GE82" i="6"/>
  <c r="GT54" i="13" l="1"/>
  <c r="GS54" i="13"/>
  <c r="GR54" i="13"/>
  <c r="GQ54" i="13"/>
  <c r="GP54" i="13"/>
  <c r="GO54" i="13"/>
  <c r="GN54" i="13"/>
  <c r="GM54" i="13"/>
  <c r="GL54" i="13"/>
  <c r="GK54" i="13"/>
  <c r="GJ54" i="13"/>
  <c r="GI54" i="13"/>
  <c r="GH54" i="13"/>
  <c r="GG54" i="13"/>
  <c r="GT53" i="13"/>
  <c r="GS53" i="13"/>
  <c r="GR53" i="13"/>
  <c r="GQ53" i="13"/>
  <c r="GP53" i="13"/>
  <c r="GO53" i="13"/>
  <c r="GN53" i="13"/>
  <c r="GM53" i="13"/>
  <c r="GL53" i="13"/>
  <c r="GK53" i="13"/>
  <c r="GJ53" i="13"/>
  <c r="GI53" i="13"/>
  <c r="GH53" i="13"/>
  <c r="GG53" i="13"/>
  <c r="GT51" i="13"/>
  <c r="GS51" i="13"/>
  <c r="GR51" i="13"/>
  <c r="GQ51" i="13"/>
  <c r="GP51" i="13"/>
  <c r="GO51" i="13"/>
  <c r="GN51" i="13"/>
  <c r="GM51" i="13"/>
  <c r="GL51" i="13"/>
  <c r="GK51" i="13"/>
  <c r="GJ51" i="13"/>
  <c r="GI51" i="13"/>
  <c r="GH51" i="13"/>
  <c r="GG51" i="13"/>
  <c r="GT50" i="13"/>
  <c r="GS50" i="13"/>
  <c r="GR50" i="13"/>
  <c r="GQ50" i="13"/>
  <c r="GP50" i="13"/>
  <c r="GO50" i="13"/>
  <c r="GN50" i="13"/>
  <c r="GM50" i="13"/>
  <c r="GL50" i="13"/>
  <c r="GK50" i="13"/>
  <c r="GJ50" i="13"/>
  <c r="GI50" i="13"/>
  <c r="GH50" i="13"/>
  <c r="GG50" i="13"/>
  <c r="GT35" i="13"/>
  <c r="GS35" i="13"/>
  <c r="GR35" i="13"/>
  <c r="GQ35" i="13"/>
  <c r="GP35" i="13"/>
  <c r="GO35" i="13"/>
  <c r="GN35" i="13"/>
  <c r="GM35" i="13"/>
  <c r="GL35" i="13"/>
  <c r="GK35" i="13"/>
  <c r="GJ35" i="13"/>
  <c r="GI35" i="13"/>
  <c r="GH35" i="13"/>
  <c r="GG35" i="13"/>
  <c r="GT34" i="13"/>
  <c r="GS34" i="13"/>
  <c r="GR34" i="13"/>
  <c r="GQ34" i="13"/>
  <c r="GP34" i="13"/>
  <c r="GO34" i="13"/>
  <c r="GN34" i="13"/>
  <c r="GM34" i="13"/>
  <c r="GL34" i="13"/>
  <c r="GK34" i="13"/>
  <c r="GJ34" i="13"/>
  <c r="GI34" i="13"/>
  <c r="GH34" i="13"/>
  <c r="GG34" i="13"/>
  <c r="GT33" i="13"/>
  <c r="GS33" i="13"/>
  <c r="GR33" i="13"/>
  <c r="GQ33" i="13"/>
  <c r="GP33" i="13"/>
  <c r="GO33" i="13"/>
  <c r="GN33" i="13"/>
  <c r="GM33" i="13"/>
  <c r="GL33" i="13"/>
  <c r="GK33" i="13"/>
  <c r="GJ33" i="13"/>
  <c r="GI33" i="13"/>
  <c r="GH33" i="13"/>
  <c r="GG33" i="13"/>
  <c r="GT52" i="13"/>
  <c r="GS52" i="13"/>
  <c r="GR52" i="13"/>
  <c r="GQ52" i="13"/>
  <c r="GP52" i="13"/>
  <c r="GO52" i="13"/>
  <c r="GN52" i="13"/>
  <c r="GM52" i="13"/>
  <c r="GL52" i="13"/>
  <c r="GK52" i="13"/>
  <c r="GJ52" i="13"/>
  <c r="GI52" i="13"/>
  <c r="GH52" i="13"/>
  <c r="GG52" i="13"/>
  <c r="GT32" i="13"/>
  <c r="GS32" i="13"/>
  <c r="GR32" i="13"/>
  <c r="GQ32" i="13"/>
  <c r="GP32" i="13"/>
  <c r="GO32" i="13"/>
  <c r="GN32" i="13"/>
  <c r="GM32" i="13"/>
  <c r="GL32" i="13"/>
  <c r="GK32" i="13"/>
  <c r="GJ32" i="13"/>
  <c r="GI32" i="13"/>
  <c r="GH32" i="13"/>
  <c r="GG32" i="13"/>
  <c r="GT31" i="13"/>
  <c r="GS31" i="13"/>
  <c r="GR31" i="13"/>
  <c r="GQ31" i="13"/>
  <c r="GP31" i="13"/>
  <c r="GO31" i="13"/>
  <c r="GN31" i="13"/>
  <c r="GM31" i="13"/>
  <c r="GL31" i="13"/>
  <c r="GK31" i="13"/>
  <c r="GJ31" i="13"/>
  <c r="GI31" i="13"/>
  <c r="GH31" i="13"/>
  <c r="GG31" i="13"/>
  <c r="GT30" i="13"/>
  <c r="GS30" i="13"/>
  <c r="GR30" i="13"/>
  <c r="GQ30" i="13"/>
  <c r="GP30" i="13"/>
  <c r="GO30" i="13"/>
  <c r="GN30" i="13"/>
  <c r="GM30" i="13"/>
  <c r="GL30" i="13"/>
  <c r="GK30" i="13"/>
  <c r="GJ30" i="13"/>
  <c r="GI30" i="13"/>
  <c r="GH30" i="13"/>
  <c r="GG30" i="13"/>
  <c r="GT29" i="13"/>
  <c r="GS29" i="13"/>
  <c r="GR29" i="13"/>
  <c r="GQ29" i="13"/>
  <c r="GP29" i="13"/>
  <c r="GO29" i="13"/>
  <c r="GN29" i="13"/>
  <c r="GM29" i="13"/>
  <c r="GL29" i="13"/>
  <c r="GK29" i="13"/>
  <c r="GJ29" i="13"/>
  <c r="GI29" i="13"/>
  <c r="GH29" i="13"/>
  <c r="GG29" i="13"/>
  <c r="GT28" i="13"/>
  <c r="GS28" i="13"/>
  <c r="GR28" i="13"/>
  <c r="GQ28" i="13"/>
  <c r="GP28" i="13"/>
  <c r="GO28" i="13"/>
  <c r="GN28" i="13"/>
  <c r="GM28" i="13"/>
  <c r="GL28" i="13"/>
  <c r="GK28" i="13"/>
  <c r="GJ28" i="13"/>
  <c r="GI28" i="13"/>
  <c r="GH28" i="13"/>
  <c r="GG28" i="13"/>
  <c r="GT27" i="13"/>
  <c r="GS27" i="13"/>
  <c r="GR27" i="13"/>
  <c r="GQ27" i="13"/>
  <c r="GP27" i="13"/>
  <c r="GO27" i="13"/>
  <c r="GN27" i="13"/>
  <c r="GM27" i="13"/>
  <c r="GL27" i="13"/>
  <c r="GK27" i="13"/>
  <c r="GJ27" i="13"/>
  <c r="GI27" i="13"/>
  <c r="GH27" i="13"/>
  <c r="GG27" i="13"/>
  <c r="GT26" i="13"/>
  <c r="GS26" i="13"/>
  <c r="GR26" i="13"/>
  <c r="GQ26" i="13"/>
  <c r="GP26" i="13"/>
  <c r="GO26" i="13"/>
  <c r="GN26" i="13"/>
  <c r="GM26" i="13"/>
  <c r="GL26" i="13"/>
  <c r="GK26" i="13"/>
  <c r="GJ26" i="13"/>
  <c r="GI26" i="13"/>
  <c r="GH26" i="13"/>
  <c r="GG26" i="13"/>
  <c r="GT25" i="13"/>
  <c r="GS25" i="13"/>
  <c r="GR25" i="13"/>
  <c r="GQ25" i="13"/>
  <c r="GP25" i="13"/>
  <c r="GO25" i="13"/>
  <c r="GN25" i="13"/>
  <c r="GM25" i="13"/>
  <c r="GL25" i="13"/>
  <c r="GK25" i="13"/>
  <c r="GJ25" i="13"/>
  <c r="GI25" i="13"/>
  <c r="GH25" i="13"/>
  <c r="GG25" i="13"/>
  <c r="GT24" i="13"/>
  <c r="GS24" i="13"/>
  <c r="GR24" i="13"/>
  <c r="GQ24" i="13"/>
  <c r="GP24" i="13"/>
  <c r="GO24" i="13"/>
  <c r="GN24" i="13"/>
  <c r="GM24" i="13"/>
  <c r="GL24" i="13"/>
  <c r="GK24" i="13"/>
  <c r="GJ24" i="13"/>
  <c r="GI24" i="13"/>
  <c r="GH24" i="13"/>
  <c r="GG24" i="13"/>
  <c r="GT23" i="13"/>
  <c r="GS23" i="13"/>
  <c r="GR23" i="13"/>
  <c r="GQ23" i="13"/>
  <c r="GP23" i="13"/>
  <c r="GO23" i="13"/>
  <c r="GN23" i="13"/>
  <c r="GM23" i="13"/>
  <c r="GL23" i="13"/>
  <c r="GK23" i="13"/>
  <c r="GJ23" i="13"/>
  <c r="GI23" i="13"/>
  <c r="GH23" i="13"/>
  <c r="GG23" i="13"/>
  <c r="GT22" i="13"/>
  <c r="GS22" i="13"/>
  <c r="GR22" i="13"/>
  <c r="GQ22" i="13"/>
  <c r="GP22" i="13"/>
  <c r="GO22" i="13"/>
  <c r="GN22" i="13"/>
  <c r="GM22" i="13"/>
  <c r="GL22" i="13"/>
  <c r="GK22" i="13"/>
  <c r="GJ22" i="13"/>
  <c r="GI22" i="13"/>
  <c r="GH22" i="13"/>
  <c r="GG22" i="13"/>
  <c r="GT21" i="13"/>
  <c r="GS21" i="13"/>
  <c r="GR21" i="13"/>
  <c r="GQ21" i="13"/>
  <c r="GP21" i="13"/>
  <c r="GO21" i="13"/>
  <c r="GN21" i="13"/>
  <c r="GM21" i="13"/>
  <c r="GL21" i="13"/>
  <c r="GK21" i="13"/>
  <c r="GJ21" i="13"/>
  <c r="GI21" i="13"/>
  <c r="GH21" i="13"/>
  <c r="GG21" i="13"/>
  <c r="GT20" i="13"/>
  <c r="GS20" i="13"/>
  <c r="GR20" i="13"/>
  <c r="GQ20" i="13"/>
  <c r="GP20" i="13"/>
  <c r="GO20" i="13"/>
  <c r="GN20" i="13"/>
  <c r="GM20" i="13"/>
  <c r="GL20" i="13"/>
  <c r="GK20" i="13"/>
  <c r="GJ20" i="13"/>
  <c r="GI20" i="13"/>
  <c r="GH20" i="13"/>
  <c r="GG20" i="13"/>
  <c r="GT19" i="13"/>
  <c r="GS19" i="13"/>
  <c r="GR19" i="13"/>
  <c r="GQ19" i="13"/>
  <c r="GP19" i="13"/>
  <c r="GO19" i="13"/>
  <c r="GN19" i="13"/>
  <c r="GM19" i="13"/>
  <c r="GL19" i="13"/>
  <c r="GK19" i="13"/>
  <c r="GJ19" i="13"/>
  <c r="GI19" i="13"/>
  <c r="GH19" i="13"/>
  <c r="GG19" i="13"/>
  <c r="GT18" i="13"/>
  <c r="GS18" i="13"/>
  <c r="GR18" i="13"/>
  <c r="GQ18" i="13"/>
  <c r="GP18" i="13"/>
  <c r="GO18" i="13"/>
  <c r="GN18" i="13"/>
  <c r="GM18" i="13"/>
  <c r="GL18" i="13"/>
  <c r="GK18" i="13"/>
  <c r="GJ18" i="13"/>
  <c r="GI18" i="13"/>
  <c r="GH18" i="13"/>
  <c r="GG18" i="13"/>
  <c r="GT54" i="6" l="1"/>
  <c r="GS54" i="6"/>
  <c r="GR54" i="6"/>
  <c r="GQ54" i="6"/>
  <c r="GP54" i="6"/>
  <c r="GO54" i="6"/>
  <c r="GN54" i="6"/>
  <c r="GM54" i="6"/>
  <c r="GL54" i="6"/>
  <c r="GK54" i="6"/>
  <c r="GJ54" i="6"/>
  <c r="GI54" i="6"/>
  <c r="GH54" i="6"/>
  <c r="GG54" i="6"/>
  <c r="GT53" i="6"/>
  <c r="GS53" i="6"/>
  <c r="GR53" i="6"/>
  <c r="GQ53" i="6"/>
  <c r="GP53" i="6"/>
  <c r="GO53" i="6"/>
  <c r="GN53" i="6"/>
  <c r="GM53" i="6"/>
  <c r="GL53" i="6"/>
  <c r="GK53" i="6"/>
  <c r="GJ53" i="6"/>
  <c r="GI53" i="6"/>
  <c r="GH53" i="6"/>
  <c r="GG53" i="6"/>
  <c r="GT51" i="6"/>
  <c r="GS51" i="6"/>
  <c r="GR51" i="6"/>
  <c r="GQ51" i="6"/>
  <c r="GP51" i="6"/>
  <c r="GO51" i="6"/>
  <c r="GN51" i="6"/>
  <c r="GM51" i="6"/>
  <c r="GL51" i="6"/>
  <c r="GK51" i="6"/>
  <c r="GJ51" i="6"/>
  <c r="GI51" i="6"/>
  <c r="GH51" i="6"/>
  <c r="GG51" i="6"/>
  <c r="GT50" i="6"/>
  <c r="GS50" i="6"/>
  <c r="GR50" i="6"/>
  <c r="GQ50" i="6"/>
  <c r="GP50" i="6"/>
  <c r="GO50" i="6"/>
  <c r="GN50" i="6"/>
  <c r="GM50" i="6"/>
  <c r="GL50" i="6"/>
  <c r="GK50" i="6"/>
  <c r="GJ50" i="6"/>
  <c r="GI50" i="6"/>
  <c r="GH50" i="6"/>
  <c r="GG50" i="6"/>
  <c r="GT35" i="6"/>
  <c r="GS35" i="6"/>
  <c r="GR35" i="6"/>
  <c r="GQ35" i="6"/>
  <c r="GP35" i="6"/>
  <c r="GO35" i="6"/>
  <c r="GN35" i="6"/>
  <c r="GM35" i="6"/>
  <c r="GL35" i="6"/>
  <c r="GK35" i="6"/>
  <c r="GJ35" i="6"/>
  <c r="GI35" i="6"/>
  <c r="GH35" i="6"/>
  <c r="GG35" i="6"/>
  <c r="GT34" i="6"/>
  <c r="GS34" i="6"/>
  <c r="GR34" i="6"/>
  <c r="GQ34" i="6"/>
  <c r="GP34" i="6"/>
  <c r="GO34" i="6"/>
  <c r="GN34" i="6"/>
  <c r="GM34" i="6"/>
  <c r="GL34" i="6"/>
  <c r="GK34" i="6"/>
  <c r="GJ34" i="6"/>
  <c r="GI34" i="6"/>
  <c r="GH34" i="6"/>
  <c r="GG34" i="6"/>
  <c r="GT33" i="6"/>
  <c r="GS33" i="6"/>
  <c r="GR33" i="6"/>
  <c r="GQ33" i="6"/>
  <c r="GP33" i="6"/>
  <c r="GO33" i="6"/>
  <c r="GN33" i="6"/>
  <c r="GM33" i="6"/>
  <c r="GL33" i="6"/>
  <c r="GK33" i="6"/>
  <c r="GJ33" i="6"/>
  <c r="GI33" i="6"/>
  <c r="GH33" i="6"/>
  <c r="GG33" i="6"/>
  <c r="GT52" i="6"/>
  <c r="GS52" i="6"/>
  <c r="GR52" i="6"/>
  <c r="GQ52" i="6"/>
  <c r="GP52" i="6"/>
  <c r="GO52" i="6"/>
  <c r="GN52" i="6"/>
  <c r="GM52" i="6"/>
  <c r="GL52" i="6"/>
  <c r="GK52" i="6"/>
  <c r="GJ52" i="6"/>
  <c r="GI52" i="6"/>
  <c r="GH52" i="6"/>
  <c r="GG52" i="6"/>
  <c r="GT32" i="6"/>
  <c r="GS32" i="6"/>
  <c r="GR32" i="6"/>
  <c r="GQ32" i="6"/>
  <c r="GP32" i="6"/>
  <c r="GO32" i="6"/>
  <c r="GN32" i="6"/>
  <c r="GM32" i="6"/>
  <c r="GL32" i="6"/>
  <c r="GK32" i="6"/>
  <c r="GJ32" i="6"/>
  <c r="GI32" i="6"/>
  <c r="GH32" i="6"/>
  <c r="GG32" i="6"/>
  <c r="GT31" i="6"/>
  <c r="GS31" i="6"/>
  <c r="GR31" i="6"/>
  <c r="GQ31" i="6"/>
  <c r="GP31" i="6"/>
  <c r="GO31" i="6"/>
  <c r="GN31" i="6"/>
  <c r="GM31" i="6"/>
  <c r="GL31" i="6"/>
  <c r="GK31" i="6"/>
  <c r="GJ31" i="6"/>
  <c r="GI31" i="6"/>
  <c r="GH31" i="6"/>
  <c r="GG31" i="6"/>
  <c r="GT30" i="6"/>
  <c r="GS30" i="6"/>
  <c r="GR30" i="6"/>
  <c r="GQ30" i="6"/>
  <c r="GP30" i="6"/>
  <c r="GO30" i="6"/>
  <c r="GN30" i="6"/>
  <c r="GM30" i="6"/>
  <c r="GL30" i="6"/>
  <c r="GK30" i="6"/>
  <c r="GJ30" i="6"/>
  <c r="GI30" i="6"/>
  <c r="GH30" i="6"/>
  <c r="GG30" i="6"/>
  <c r="GT29" i="6"/>
  <c r="GS29" i="6"/>
  <c r="GR29" i="6"/>
  <c r="GQ29" i="6"/>
  <c r="GP29" i="6"/>
  <c r="GO29" i="6"/>
  <c r="GN29" i="6"/>
  <c r="GM29" i="6"/>
  <c r="GL29" i="6"/>
  <c r="GK29" i="6"/>
  <c r="GJ29" i="6"/>
  <c r="GI29" i="6"/>
  <c r="GH29" i="6"/>
  <c r="GG29" i="6"/>
  <c r="GT28" i="6"/>
  <c r="GS28" i="6"/>
  <c r="GR28" i="6"/>
  <c r="GQ28" i="6"/>
  <c r="GP28" i="6"/>
  <c r="GO28" i="6"/>
  <c r="GN28" i="6"/>
  <c r="GM28" i="6"/>
  <c r="GL28" i="6"/>
  <c r="GK28" i="6"/>
  <c r="GJ28" i="6"/>
  <c r="GI28" i="6"/>
  <c r="GH28" i="6"/>
  <c r="GG28" i="6"/>
  <c r="GT27" i="6"/>
  <c r="GS27" i="6"/>
  <c r="GR27" i="6"/>
  <c r="GQ27" i="6"/>
  <c r="GP27" i="6"/>
  <c r="GO27" i="6"/>
  <c r="GN27" i="6"/>
  <c r="GM27" i="6"/>
  <c r="GL27" i="6"/>
  <c r="GK27" i="6"/>
  <c r="GJ27" i="6"/>
  <c r="GI27" i="6"/>
  <c r="GH27" i="6"/>
  <c r="GG27" i="6"/>
  <c r="GT26" i="6"/>
  <c r="GS26" i="6"/>
  <c r="GR26" i="6"/>
  <c r="GQ26" i="6"/>
  <c r="GP26" i="6"/>
  <c r="GO26" i="6"/>
  <c r="GN26" i="6"/>
  <c r="GM26" i="6"/>
  <c r="GL26" i="6"/>
  <c r="GK26" i="6"/>
  <c r="GJ26" i="6"/>
  <c r="GI26" i="6"/>
  <c r="GH26" i="6"/>
  <c r="GG26" i="6"/>
  <c r="GT25" i="6"/>
  <c r="GS25" i="6"/>
  <c r="GR25" i="6"/>
  <c r="GQ25" i="6"/>
  <c r="GP25" i="6"/>
  <c r="GO25" i="6"/>
  <c r="GN25" i="6"/>
  <c r="GM25" i="6"/>
  <c r="GL25" i="6"/>
  <c r="GK25" i="6"/>
  <c r="GJ25" i="6"/>
  <c r="GI25" i="6"/>
  <c r="GH25" i="6"/>
  <c r="GG25" i="6"/>
  <c r="GT24" i="6"/>
  <c r="GS24" i="6"/>
  <c r="GR24" i="6"/>
  <c r="GQ24" i="6"/>
  <c r="GP24" i="6"/>
  <c r="GO24" i="6"/>
  <c r="GN24" i="6"/>
  <c r="GM24" i="6"/>
  <c r="GL24" i="6"/>
  <c r="GK24" i="6"/>
  <c r="GJ24" i="6"/>
  <c r="GI24" i="6"/>
  <c r="GH24" i="6"/>
  <c r="GG24" i="6"/>
  <c r="GT23" i="6"/>
  <c r="GS23" i="6"/>
  <c r="GR23" i="6"/>
  <c r="GQ23" i="6"/>
  <c r="GP23" i="6"/>
  <c r="GO23" i="6"/>
  <c r="GN23" i="6"/>
  <c r="GM23" i="6"/>
  <c r="GL23" i="6"/>
  <c r="GK23" i="6"/>
  <c r="GJ23" i="6"/>
  <c r="GI23" i="6"/>
  <c r="GH23" i="6"/>
  <c r="GG23" i="6"/>
  <c r="GT22" i="6"/>
  <c r="GS22" i="6"/>
  <c r="GR22" i="6"/>
  <c r="GQ22" i="6"/>
  <c r="GP22" i="6"/>
  <c r="GO22" i="6"/>
  <c r="GN22" i="6"/>
  <c r="GM22" i="6"/>
  <c r="GL22" i="6"/>
  <c r="GK22" i="6"/>
  <c r="GJ22" i="6"/>
  <c r="GI22" i="6"/>
  <c r="GH22" i="6"/>
  <c r="GG22" i="6"/>
  <c r="GT21" i="6"/>
  <c r="GS21" i="6"/>
  <c r="GR21" i="6"/>
  <c r="GQ21" i="6"/>
  <c r="GP21" i="6"/>
  <c r="GO21" i="6"/>
  <c r="GN21" i="6"/>
  <c r="GM21" i="6"/>
  <c r="GL21" i="6"/>
  <c r="GK21" i="6"/>
  <c r="GJ21" i="6"/>
  <c r="GI21" i="6"/>
  <c r="GH21" i="6"/>
  <c r="GG21" i="6"/>
  <c r="GT20" i="6"/>
  <c r="GS20" i="6"/>
  <c r="GR20" i="6"/>
  <c r="GQ20" i="6"/>
  <c r="GP20" i="6"/>
  <c r="GO20" i="6"/>
  <c r="GN20" i="6"/>
  <c r="GM20" i="6"/>
  <c r="GL20" i="6"/>
  <c r="GK20" i="6"/>
  <c r="GJ20" i="6"/>
  <c r="GI20" i="6"/>
  <c r="GH20" i="6"/>
  <c r="GG20" i="6"/>
  <c r="GT19" i="6"/>
  <c r="GS19" i="6"/>
  <c r="GR19" i="6"/>
  <c r="GQ19" i="6"/>
  <c r="GP19" i="6"/>
  <c r="GO19" i="6"/>
  <c r="GN19" i="6"/>
  <c r="GM19" i="6"/>
  <c r="GL19" i="6"/>
  <c r="GK19" i="6"/>
  <c r="GJ19" i="6"/>
  <c r="GI19" i="6"/>
  <c r="GH19" i="6"/>
  <c r="GG19" i="6"/>
  <c r="GT18" i="6"/>
  <c r="GS18" i="6"/>
  <c r="GR18" i="6"/>
  <c r="GQ18" i="6"/>
  <c r="GP18" i="6"/>
  <c r="GO18" i="6"/>
  <c r="GN18" i="6"/>
  <c r="GM18" i="6"/>
  <c r="GL18" i="6"/>
  <c r="GK18" i="6"/>
  <c r="GJ18" i="6"/>
  <c r="GI18" i="6"/>
  <c r="GH18" i="6"/>
  <c r="GG18" i="6"/>
  <c r="GT54" i="7"/>
  <c r="GS54" i="7"/>
  <c r="GR54" i="7"/>
  <c r="GQ54" i="7"/>
  <c r="GP54" i="7"/>
  <c r="GO54" i="7"/>
  <c r="GN54" i="7"/>
  <c r="GM54" i="7"/>
  <c r="GL54" i="7"/>
  <c r="GK54" i="7"/>
  <c r="GJ54" i="7"/>
  <c r="GI54" i="7"/>
  <c r="GH54" i="7"/>
  <c r="GG54" i="7"/>
  <c r="GT53" i="7"/>
  <c r="GS53" i="7"/>
  <c r="GR53" i="7"/>
  <c r="GQ53" i="7"/>
  <c r="GP53" i="7"/>
  <c r="GO53" i="7"/>
  <c r="GN53" i="7"/>
  <c r="GM53" i="7"/>
  <c r="GL53" i="7"/>
  <c r="GK53" i="7"/>
  <c r="GJ53" i="7"/>
  <c r="GI53" i="7"/>
  <c r="GH53" i="7"/>
  <c r="GG53" i="7"/>
  <c r="GT51" i="7"/>
  <c r="GS51" i="7"/>
  <c r="GR51" i="7"/>
  <c r="GQ51" i="7"/>
  <c r="GP51" i="7"/>
  <c r="GO51" i="7"/>
  <c r="GN51" i="7"/>
  <c r="GM51" i="7"/>
  <c r="GL51" i="7"/>
  <c r="GK51" i="7"/>
  <c r="GJ51" i="7"/>
  <c r="GI51" i="7"/>
  <c r="GH51" i="7"/>
  <c r="GG51" i="7"/>
  <c r="GT50" i="7"/>
  <c r="GS50" i="7"/>
  <c r="GR50" i="7"/>
  <c r="GQ50" i="7"/>
  <c r="GP50" i="7"/>
  <c r="GO50" i="7"/>
  <c r="GN50" i="7"/>
  <c r="GM50" i="7"/>
  <c r="GL50" i="7"/>
  <c r="GK50" i="7"/>
  <c r="GJ50" i="7"/>
  <c r="GI50" i="7"/>
  <c r="GH50" i="7"/>
  <c r="GG50" i="7"/>
  <c r="GT35" i="7"/>
  <c r="GS35" i="7"/>
  <c r="GR35" i="7"/>
  <c r="GQ35" i="7"/>
  <c r="GP35" i="7"/>
  <c r="GO35" i="7"/>
  <c r="GN35" i="7"/>
  <c r="GM35" i="7"/>
  <c r="GL35" i="7"/>
  <c r="GK35" i="7"/>
  <c r="GJ35" i="7"/>
  <c r="GI35" i="7"/>
  <c r="GH35" i="7"/>
  <c r="GG35" i="7"/>
  <c r="GT34" i="7"/>
  <c r="GS34" i="7"/>
  <c r="GR34" i="7"/>
  <c r="GQ34" i="7"/>
  <c r="GP34" i="7"/>
  <c r="GO34" i="7"/>
  <c r="GN34" i="7"/>
  <c r="GM34" i="7"/>
  <c r="GL34" i="7"/>
  <c r="GK34" i="7"/>
  <c r="GJ34" i="7"/>
  <c r="GI34" i="7"/>
  <c r="GH34" i="7"/>
  <c r="GG34" i="7"/>
  <c r="GT33" i="7"/>
  <c r="GS33" i="7"/>
  <c r="GR33" i="7"/>
  <c r="GQ33" i="7"/>
  <c r="GP33" i="7"/>
  <c r="GO33" i="7"/>
  <c r="GN33" i="7"/>
  <c r="GM33" i="7"/>
  <c r="GL33" i="7"/>
  <c r="GK33" i="7"/>
  <c r="GJ33" i="7"/>
  <c r="GI33" i="7"/>
  <c r="GH33" i="7"/>
  <c r="GG33" i="7"/>
  <c r="GT52" i="7"/>
  <c r="GS52" i="7"/>
  <c r="GR52" i="7"/>
  <c r="GQ52" i="7"/>
  <c r="GP52" i="7"/>
  <c r="GO52" i="7"/>
  <c r="GN52" i="7"/>
  <c r="GM52" i="7"/>
  <c r="GL52" i="7"/>
  <c r="GK52" i="7"/>
  <c r="GJ52" i="7"/>
  <c r="GI52" i="7"/>
  <c r="GH52" i="7"/>
  <c r="GG52" i="7"/>
  <c r="GT32" i="7"/>
  <c r="GS32" i="7"/>
  <c r="GR32" i="7"/>
  <c r="GQ32" i="7"/>
  <c r="GP32" i="7"/>
  <c r="GO32" i="7"/>
  <c r="GN32" i="7"/>
  <c r="GM32" i="7"/>
  <c r="GL32" i="7"/>
  <c r="GK32" i="7"/>
  <c r="GJ32" i="7"/>
  <c r="GI32" i="7"/>
  <c r="GH32" i="7"/>
  <c r="GG32" i="7"/>
  <c r="GT31" i="7"/>
  <c r="GS31" i="7"/>
  <c r="GR31" i="7"/>
  <c r="GQ31" i="7"/>
  <c r="GP31" i="7"/>
  <c r="GO31" i="7"/>
  <c r="GN31" i="7"/>
  <c r="GM31" i="7"/>
  <c r="GL31" i="7"/>
  <c r="GK31" i="7"/>
  <c r="GJ31" i="7"/>
  <c r="GI31" i="7"/>
  <c r="GH31" i="7"/>
  <c r="GG31" i="7"/>
  <c r="GT30" i="7"/>
  <c r="GS30" i="7"/>
  <c r="GR30" i="7"/>
  <c r="GQ30" i="7"/>
  <c r="GP30" i="7"/>
  <c r="GO30" i="7"/>
  <c r="GN30" i="7"/>
  <c r="GM30" i="7"/>
  <c r="GL30" i="7"/>
  <c r="GK30" i="7"/>
  <c r="GJ30" i="7"/>
  <c r="GI30" i="7"/>
  <c r="GH30" i="7"/>
  <c r="GG30" i="7"/>
  <c r="GT29" i="7"/>
  <c r="GS29" i="7"/>
  <c r="GR29" i="7"/>
  <c r="GQ29" i="7"/>
  <c r="GP29" i="7"/>
  <c r="GO29" i="7"/>
  <c r="GN29" i="7"/>
  <c r="GM29" i="7"/>
  <c r="GL29" i="7"/>
  <c r="GK29" i="7"/>
  <c r="GJ29" i="7"/>
  <c r="GI29" i="7"/>
  <c r="GH29" i="7"/>
  <c r="GG29" i="7"/>
  <c r="GT28" i="7"/>
  <c r="GS28" i="7"/>
  <c r="GR28" i="7"/>
  <c r="GQ28" i="7"/>
  <c r="GP28" i="7"/>
  <c r="GO28" i="7"/>
  <c r="GN28" i="7"/>
  <c r="GM28" i="7"/>
  <c r="GL28" i="7"/>
  <c r="GK28" i="7"/>
  <c r="GJ28" i="7"/>
  <c r="GI28" i="7"/>
  <c r="GH28" i="7"/>
  <c r="GG28" i="7"/>
  <c r="GT27" i="7"/>
  <c r="GS27" i="7"/>
  <c r="GR27" i="7"/>
  <c r="GQ27" i="7"/>
  <c r="GP27" i="7"/>
  <c r="GO27" i="7"/>
  <c r="GN27" i="7"/>
  <c r="GM27" i="7"/>
  <c r="GL27" i="7"/>
  <c r="GK27" i="7"/>
  <c r="GJ27" i="7"/>
  <c r="GI27" i="7"/>
  <c r="GH27" i="7"/>
  <c r="GG27" i="7"/>
  <c r="GT26" i="7"/>
  <c r="GS26" i="7"/>
  <c r="GR26" i="7"/>
  <c r="GQ26" i="7"/>
  <c r="GP26" i="7"/>
  <c r="GO26" i="7"/>
  <c r="GN26" i="7"/>
  <c r="GM26" i="7"/>
  <c r="GL26" i="7"/>
  <c r="GK26" i="7"/>
  <c r="GJ26" i="7"/>
  <c r="GI26" i="7"/>
  <c r="GH26" i="7"/>
  <c r="GG26" i="7"/>
  <c r="GT25" i="7"/>
  <c r="GS25" i="7"/>
  <c r="GR25" i="7"/>
  <c r="GQ25" i="7"/>
  <c r="GP25" i="7"/>
  <c r="GO25" i="7"/>
  <c r="GN25" i="7"/>
  <c r="GM25" i="7"/>
  <c r="GL25" i="7"/>
  <c r="GK25" i="7"/>
  <c r="GJ25" i="7"/>
  <c r="GI25" i="7"/>
  <c r="GH25" i="7"/>
  <c r="GG25" i="7"/>
  <c r="GT24" i="7"/>
  <c r="GS24" i="7"/>
  <c r="GR24" i="7"/>
  <c r="GQ24" i="7"/>
  <c r="GP24" i="7"/>
  <c r="GO24" i="7"/>
  <c r="GN24" i="7"/>
  <c r="GM24" i="7"/>
  <c r="GL24" i="7"/>
  <c r="GK24" i="7"/>
  <c r="GJ24" i="7"/>
  <c r="GI24" i="7"/>
  <c r="GH24" i="7"/>
  <c r="GG24" i="7"/>
  <c r="GT23" i="7"/>
  <c r="GS23" i="7"/>
  <c r="GR23" i="7"/>
  <c r="GQ23" i="7"/>
  <c r="GP23" i="7"/>
  <c r="GO23" i="7"/>
  <c r="GN23" i="7"/>
  <c r="GM23" i="7"/>
  <c r="GL23" i="7"/>
  <c r="GK23" i="7"/>
  <c r="GJ23" i="7"/>
  <c r="GI23" i="7"/>
  <c r="GH23" i="7"/>
  <c r="GG23" i="7"/>
  <c r="GT22" i="7"/>
  <c r="GS22" i="7"/>
  <c r="GR22" i="7"/>
  <c r="GQ22" i="7"/>
  <c r="GP22" i="7"/>
  <c r="GO22" i="7"/>
  <c r="GN22" i="7"/>
  <c r="GM22" i="7"/>
  <c r="GL22" i="7"/>
  <c r="GK22" i="7"/>
  <c r="GJ22" i="7"/>
  <c r="GI22" i="7"/>
  <c r="GH22" i="7"/>
  <c r="GG22" i="7"/>
  <c r="GT21" i="7"/>
  <c r="GS21" i="7"/>
  <c r="GR21" i="7"/>
  <c r="GQ21" i="7"/>
  <c r="GP21" i="7"/>
  <c r="GO21" i="7"/>
  <c r="GN21" i="7"/>
  <c r="GM21" i="7"/>
  <c r="GL21" i="7"/>
  <c r="GK21" i="7"/>
  <c r="GJ21" i="7"/>
  <c r="GI21" i="7"/>
  <c r="GH21" i="7"/>
  <c r="GG21" i="7"/>
  <c r="GT20" i="7"/>
  <c r="GS20" i="7"/>
  <c r="GR20" i="7"/>
  <c r="GQ20" i="7"/>
  <c r="GP20" i="7"/>
  <c r="GO20" i="7"/>
  <c r="GN20" i="7"/>
  <c r="GM20" i="7"/>
  <c r="GL20" i="7"/>
  <c r="GK20" i="7"/>
  <c r="GJ20" i="7"/>
  <c r="GI20" i="7"/>
  <c r="GH20" i="7"/>
  <c r="GG20" i="7"/>
  <c r="GT19" i="7"/>
  <c r="GS19" i="7"/>
  <c r="GR19" i="7"/>
  <c r="GQ19" i="7"/>
  <c r="GP19" i="7"/>
  <c r="GO19" i="7"/>
  <c r="GN19" i="7"/>
  <c r="GM19" i="7"/>
  <c r="GL19" i="7"/>
  <c r="GK19" i="7"/>
  <c r="GJ19" i="7"/>
  <c r="GI19" i="7"/>
  <c r="GH19" i="7"/>
  <c r="GG19" i="7"/>
  <c r="GT18" i="7"/>
  <c r="GS18" i="7"/>
  <c r="GR18" i="7"/>
  <c r="GQ18" i="7"/>
  <c r="GP18" i="7"/>
  <c r="GO18" i="7"/>
  <c r="GN18" i="7"/>
  <c r="GM18" i="7"/>
  <c r="GL18" i="7"/>
  <c r="GK18" i="7"/>
  <c r="GJ18" i="7"/>
  <c r="GI18" i="7"/>
  <c r="GH18" i="7"/>
  <c r="GG18" i="7"/>
  <c r="GT54" i="8"/>
  <c r="GS54" i="8"/>
  <c r="GR54" i="8"/>
  <c r="GQ54" i="8"/>
  <c r="GP54" i="8"/>
  <c r="GO54" i="8"/>
  <c r="GN54" i="8"/>
  <c r="GM54" i="8"/>
  <c r="GL54" i="8"/>
  <c r="GK54" i="8"/>
  <c r="GJ54" i="8"/>
  <c r="GI54" i="8"/>
  <c r="GH54" i="8"/>
  <c r="GG54" i="8"/>
  <c r="GT53" i="8"/>
  <c r="GS53" i="8"/>
  <c r="GR53" i="8"/>
  <c r="GQ53" i="8"/>
  <c r="GP53" i="8"/>
  <c r="GO53" i="8"/>
  <c r="GN53" i="8"/>
  <c r="GM53" i="8"/>
  <c r="GL53" i="8"/>
  <c r="GK53" i="8"/>
  <c r="GJ53" i="8"/>
  <c r="GI53" i="8"/>
  <c r="GH53" i="8"/>
  <c r="GG53" i="8"/>
  <c r="GT51" i="8"/>
  <c r="GS51" i="8"/>
  <c r="GR51" i="8"/>
  <c r="GQ51" i="8"/>
  <c r="GP51" i="8"/>
  <c r="GO51" i="8"/>
  <c r="GN51" i="8"/>
  <c r="GM51" i="8"/>
  <c r="GL51" i="8"/>
  <c r="GK51" i="8"/>
  <c r="GJ51" i="8"/>
  <c r="GI51" i="8"/>
  <c r="GH51" i="8"/>
  <c r="GG51" i="8"/>
  <c r="GT50" i="8"/>
  <c r="GS50" i="8"/>
  <c r="GR50" i="8"/>
  <c r="GQ50" i="8"/>
  <c r="GP50" i="8"/>
  <c r="GO50" i="8"/>
  <c r="GN50" i="8"/>
  <c r="GM50" i="8"/>
  <c r="GL50" i="8"/>
  <c r="GK50" i="8"/>
  <c r="GJ50" i="8"/>
  <c r="GI50" i="8"/>
  <c r="GH50" i="8"/>
  <c r="GG50" i="8"/>
  <c r="GT35" i="8"/>
  <c r="GS35" i="8"/>
  <c r="GR35" i="8"/>
  <c r="GQ35" i="8"/>
  <c r="GP35" i="8"/>
  <c r="GO35" i="8"/>
  <c r="GN35" i="8"/>
  <c r="GM35" i="8"/>
  <c r="GL35" i="8"/>
  <c r="GK35" i="8"/>
  <c r="GJ35" i="8"/>
  <c r="GI35" i="8"/>
  <c r="GH35" i="8"/>
  <c r="GG35" i="8"/>
  <c r="GT34" i="8"/>
  <c r="GS34" i="8"/>
  <c r="GR34" i="8"/>
  <c r="GQ34" i="8"/>
  <c r="GP34" i="8"/>
  <c r="GO34" i="8"/>
  <c r="GN34" i="8"/>
  <c r="GM34" i="8"/>
  <c r="GL34" i="8"/>
  <c r="GK34" i="8"/>
  <c r="GJ34" i="8"/>
  <c r="GI34" i="8"/>
  <c r="GH34" i="8"/>
  <c r="GG34" i="8"/>
  <c r="GT33" i="8"/>
  <c r="GS33" i="8"/>
  <c r="GR33" i="8"/>
  <c r="GQ33" i="8"/>
  <c r="GP33" i="8"/>
  <c r="GO33" i="8"/>
  <c r="GN33" i="8"/>
  <c r="GM33" i="8"/>
  <c r="GL33" i="8"/>
  <c r="GK33" i="8"/>
  <c r="GJ33" i="8"/>
  <c r="GI33" i="8"/>
  <c r="GH33" i="8"/>
  <c r="GG33" i="8"/>
  <c r="GT52" i="8"/>
  <c r="GS52" i="8"/>
  <c r="GR52" i="8"/>
  <c r="GQ52" i="8"/>
  <c r="GP52" i="8"/>
  <c r="GO52" i="8"/>
  <c r="GN52" i="8"/>
  <c r="GM52" i="8"/>
  <c r="GL52" i="8"/>
  <c r="GK52" i="8"/>
  <c r="GJ52" i="8"/>
  <c r="GI52" i="8"/>
  <c r="GH52" i="8"/>
  <c r="GG52" i="8"/>
  <c r="GT32" i="8"/>
  <c r="GS32" i="8"/>
  <c r="GR32" i="8"/>
  <c r="GQ32" i="8"/>
  <c r="GP32" i="8"/>
  <c r="GO32" i="8"/>
  <c r="GN32" i="8"/>
  <c r="GM32" i="8"/>
  <c r="GL32" i="8"/>
  <c r="GK32" i="8"/>
  <c r="GJ32" i="8"/>
  <c r="GI32" i="8"/>
  <c r="GH32" i="8"/>
  <c r="GG32" i="8"/>
  <c r="GT31" i="8"/>
  <c r="GS31" i="8"/>
  <c r="GR31" i="8"/>
  <c r="GQ31" i="8"/>
  <c r="GP31" i="8"/>
  <c r="GO31" i="8"/>
  <c r="GN31" i="8"/>
  <c r="GM31" i="8"/>
  <c r="GL31" i="8"/>
  <c r="GK31" i="8"/>
  <c r="GJ31" i="8"/>
  <c r="GI31" i="8"/>
  <c r="GH31" i="8"/>
  <c r="GG31" i="8"/>
  <c r="GT30" i="8"/>
  <c r="GS30" i="8"/>
  <c r="GR30" i="8"/>
  <c r="GQ30" i="8"/>
  <c r="GP30" i="8"/>
  <c r="GO30" i="8"/>
  <c r="GN30" i="8"/>
  <c r="GM30" i="8"/>
  <c r="GL30" i="8"/>
  <c r="GK30" i="8"/>
  <c r="GJ30" i="8"/>
  <c r="GI30" i="8"/>
  <c r="GH30" i="8"/>
  <c r="GG30" i="8"/>
  <c r="GT29" i="8"/>
  <c r="GS29" i="8"/>
  <c r="GR29" i="8"/>
  <c r="GQ29" i="8"/>
  <c r="GP29" i="8"/>
  <c r="GO29" i="8"/>
  <c r="GN29" i="8"/>
  <c r="GM29" i="8"/>
  <c r="GL29" i="8"/>
  <c r="GK29" i="8"/>
  <c r="GJ29" i="8"/>
  <c r="GI29" i="8"/>
  <c r="GH29" i="8"/>
  <c r="GG29" i="8"/>
  <c r="GT28" i="8"/>
  <c r="GS28" i="8"/>
  <c r="GR28" i="8"/>
  <c r="GQ28" i="8"/>
  <c r="GP28" i="8"/>
  <c r="GO28" i="8"/>
  <c r="GN28" i="8"/>
  <c r="GM28" i="8"/>
  <c r="GL28" i="8"/>
  <c r="GK28" i="8"/>
  <c r="GJ28" i="8"/>
  <c r="GI28" i="8"/>
  <c r="GH28" i="8"/>
  <c r="GG28" i="8"/>
  <c r="GT27" i="8"/>
  <c r="GS27" i="8"/>
  <c r="GR27" i="8"/>
  <c r="GQ27" i="8"/>
  <c r="GP27" i="8"/>
  <c r="GO27" i="8"/>
  <c r="GN27" i="8"/>
  <c r="GM27" i="8"/>
  <c r="GL27" i="8"/>
  <c r="GK27" i="8"/>
  <c r="GJ27" i="8"/>
  <c r="GI27" i="8"/>
  <c r="GH27" i="8"/>
  <c r="GG27" i="8"/>
  <c r="GT26" i="8"/>
  <c r="GS26" i="8"/>
  <c r="GR26" i="8"/>
  <c r="GQ26" i="8"/>
  <c r="GP26" i="8"/>
  <c r="GO26" i="8"/>
  <c r="GN26" i="8"/>
  <c r="GM26" i="8"/>
  <c r="GL26" i="8"/>
  <c r="GK26" i="8"/>
  <c r="GJ26" i="8"/>
  <c r="GI26" i="8"/>
  <c r="GH26" i="8"/>
  <c r="GG26" i="8"/>
  <c r="GT25" i="8"/>
  <c r="GS25" i="8"/>
  <c r="GR25" i="8"/>
  <c r="GQ25" i="8"/>
  <c r="GP25" i="8"/>
  <c r="GO25" i="8"/>
  <c r="GN25" i="8"/>
  <c r="GM25" i="8"/>
  <c r="GL25" i="8"/>
  <c r="GK25" i="8"/>
  <c r="GJ25" i="8"/>
  <c r="GI25" i="8"/>
  <c r="GH25" i="8"/>
  <c r="GG25" i="8"/>
  <c r="GT24" i="8"/>
  <c r="GS24" i="8"/>
  <c r="GR24" i="8"/>
  <c r="GQ24" i="8"/>
  <c r="GP24" i="8"/>
  <c r="GO24" i="8"/>
  <c r="GN24" i="8"/>
  <c r="GM24" i="8"/>
  <c r="GL24" i="8"/>
  <c r="GK24" i="8"/>
  <c r="GJ24" i="8"/>
  <c r="GI24" i="8"/>
  <c r="GH24" i="8"/>
  <c r="GG24" i="8"/>
  <c r="GT23" i="8"/>
  <c r="GS23" i="8"/>
  <c r="GR23" i="8"/>
  <c r="GQ23" i="8"/>
  <c r="GP23" i="8"/>
  <c r="GO23" i="8"/>
  <c r="GN23" i="8"/>
  <c r="GM23" i="8"/>
  <c r="GL23" i="8"/>
  <c r="GK23" i="8"/>
  <c r="GJ23" i="8"/>
  <c r="GI23" i="8"/>
  <c r="GH23" i="8"/>
  <c r="GG23" i="8"/>
  <c r="GT22" i="8"/>
  <c r="GS22" i="8"/>
  <c r="GR22" i="8"/>
  <c r="GQ22" i="8"/>
  <c r="GP22" i="8"/>
  <c r="GO22" i="8"/>
  <c r="GN22" i="8"/>
  <c r="GM22" i="8"/>
  <c r="GL22" i="8"/>
  <c r="GK22" i="8"/>
  <c r="GJ22" i="8"/>
  <c r="GI22" i="8"/>
  <c r="GH22" i="8"/>
  <c r="GG22" i="8"/>
  <c r="GT21" i="8"/>
  <c r="GS21" i="8"/>
  <c r="GR21" i="8"/>
  <c r="GQ21" i="8"/>
  <c r="GP21" i="8"/>
  <c r="GO21" i="8"/>
  <c r="GN21" i="8"/>
  <c r="GM21" i="8"/>
  <c r="GL21" i="8"/>
  <c r="GK21" i="8"/>
  <c r="GJ21" i="8"/>
  <c r="GI21" i="8"/>
  <c r="GH21" i="8"/>
  <c r="GG21" i="8"/>
  <c r="GT20" i="8"/>
  <c r="GS20" i="8"/>
  <c r="GR20" i="8"/>
  <c r="GQ20" i="8"/>
  <c r="GP20" i="8"/>
  <c r="GO20" i="8"/>
  <c r="GN20" i="8"/>
  <c r="GM20" i="8"/>
  <c r="GL20" i="8"/>
  <c r="GK20" i="8"/>
  <c r="GJ20" i="8"/>
  <c r="GI20" i="8"/>
  <c r="GH20" i="8"/>
  <c r="GG20" i="8"/>
  <c r="GT19" i="8"/>
  <c r="GS19" i="8"/>
  <c r="GR19" i="8"/>
  <c r="GQ19" i="8"/>
  <c r="GP19" i="8"/>
  <c r="GO19" i="8"/>
  <c r="GN19" i="8"/>
  <c r="GM19" i="8"/>
  <c r="GL19" i="8"/>
  <c r="GK19" i="8"/>
  <c r="GJ19" i="8"/>
  <c r="GI19" i="8"/>
  <c r="GH19" i="8"/>
  <c r="GG19" i="8"/>
  <c r="GT18" i="8"/>
  <c r="GS18" i="8"/>
  <c r="GR18" i="8"/>
  <c r="GQ18" i="8"/>
  <c r="GP18" i="8"/>
  <c r="GO18" i="8"/>
  <c r="GN18" i="8"/>
  <c r="GM18" i="8"/>
  <c r="GL18" i="8"/>
  <c r="GK18" i="8"/>
  <c r="GJ18" i="8"/>
  <c r="GI18" i="8"/>
  <c r="GH18" i="8"/>
  <c r="GG18" i="8"/>
  <c r="GT54" i="5"/>
  <c r="GS54" i="5"/>
  <c r="GR54" i="5"/>
  <c r="GQ54" i="5"/>
  <c r="GP54" i="5"/>
  <c r="GO54" i="5"/>
  <c r="GN54" i="5"/>
  <c r="GM54" i="5"/>
  <c r="GL54" i="5"/>
  <c r="GK54" i="5"/>
  <c r="GJ54" i="5"/>
  <c r="GI54" i="5"/>
  <c r="GH54" i="5"/>
  <c r="GG54" i="5"/>
  <c r="GT53" i="5"/>
  <c r="GS53" i="5"/>
  <c r="GR53" i="5"/>
  <c r="GQ53" i="5"/>
  <c r="GP53" i="5"/>
  <c r="GO53" i="5"/>
  <c r="GN53" i="5"/>
  <c r="GM53" i="5"/>
  <c r="GL53" i="5"/>
  <c r="GK53" i="5"/>
  <c r="GJ53" i="5"/>
  <c r="GI53" i="5"/>
  <c r="GH53" i="5"/>
  <c r="GG53" i="5"/>
  <c r="GT51" i="5"/>
  <c r="GS51" i="5"/>
  <c r="GR51" i="5"/>
  <c r="GQ51" i="5"/>
  <c r="GP51" i="5"/>
  <c r="GO51" i="5"/>
  <c r="GN51" i="5"/>
  <c r="GM51" i="5"/>
  <c r="GL51" i="5"/>
  <c r="GK51" i="5"/>
  <c r="GJ51" i="5"/>
  <c r="GI51" i="5"/>
  <c r="GH51" i="5"/>
  <c r="GG51" i="5"/>
  <c r="GT50" i="5"/>
  <c r="GS50" i="5"/>
  <c r="GR50" i="5"/>
  <c r="GQ50" i="5"/>
  <c r="GP50" i="5"/>
  <c r="GO50" i="5"/>
  <c r="GN50" i="5"/>
  <c r="GM50" i="5"/>
  <c r="GL50" i="5"/>
  <c r="GK50" i="5"/>
  <c r="GJ50" i="5"/>
  <c r="GI50" i="5"/>
  <c r="GH50" i="5"/>
  <c r="GG50" i="5"/>
  <c r="GT35" i="5"/>
  <c r="GS35" i="5"/>
  <c r="GR35" i="5"/>
  <c r="GQ35" i="5"/>
  <c r="GP35" i="5"/>
  <c r="GO35" i="5"/>
  <c r="GN35" i="5"/>
  <c r="GM35" i="5"/>
  <c r="GL35" i="5"/>
  <c r="GK35" i="5"/>
  <c r="GJ35" i="5"/>
  <c r="GI35" i="5"/>
  <c r="GH35" i="5"/>
  <c r="GG35" i="5"/>
  <c r="GT34" i="5"/>
  <c r="GS34" i="5"/>
  <c r="GR34" i="5"/>
  <c r="GQ34" i="5"/>
  <c r="GP34" i="5"/>
  <c r="GO34" i="5"/>
  <c r="GN34" i="5"/>
  <c r="GM34" i="5"/>
  <c r="GL34" i="5"/>
  <c r="GK34" i="5"/>
  <c r="GJ34" i="5"/>
  <c r="GI34" i="5"/>
  <c r="GH34" i="5"/>
  <c r="GG34" i="5"/>
  <c r="GT33" i="5"/>
  <c r="GS33" i="5"/>
  <c r="GR33" i="5"/>
  <c r="GQ33" i="5"/>
  <c r="GP33" i="5"/>
  <c r="GO33" i="5"/>
  <c r="GN33" i="5"/>
  <c r="GM33" i="5"/>
  <c r="GL33" i="5"/>
  <c r="GK33" i="5"/>
  <c r="GJ33" i="5"/>
  <c r="GI33" i="5"/>
  <c r="GH33" i="5"/>
  <c r="GG33" i="5"/>
  <c r="GT52" i="5"/>
  <c r="GS52" i="5"/>
  <c r="GR52" i="5"/>
  <c r="GQ52" i="5"/>
  <c r="GP52" i="5"/>
  <c r="GO52" i="5"/>
  <c r="GN52" i="5"/>
  <c r="GM52" i="5"/>
  <c r="GL52" i="5"/>
  <c r="GK52" i="5"/>
  <c r="GJ52" i="5"/>
  <c r="GI52" i="5"/>
  <c r="GH52" i="5"/>
  <c r="GG52" i="5"/>
  <c r="GT32" i="5"/>
  <c r="GS32" i="5"/>
  <c r="GR32" i="5"/>
  <c r="GQ32" i="5"/>
  <c r="GP32" i="5"/>
  <c r="GO32" i="5"/>
  <c r="GN32" i="5"/>
  <c r="GM32" i="5"/>
  <c r="GL32" i="5"/>
  <c r="GK32" i="5"/>
  <c r="GJ32" i="5"/>
  <c r="GI32" i="5"/>
  <c r="GH32" i="5"/>
  <c r="GG32" i="5"/>
  <c r="GT31" i="5"/>
  <c r="GS31" i="5"/>
  <c r="GR31" i="5"/>
  <c r="GQ31" i="5"/>
  <c r="GP31" i="5"/>
  <c r="GO31" i="5"/>
  <c r="GN31" i="5"/>
  <c r="GM31" i="5"/>
  <c r="GL31" i="5"/>
  <c r="GK31" i="5"/>
  <c r="GJ31" i="5"/>
  <c r="GI31" i="5"/>
  <c r="GH31" i="5"/>
  <c r="GG31" i="5"/>
  <c r="GT30" i="5"/>
  <c r="GS30" i="5"/>
  <c r="GR30" i="5"/>
  <c r="GQ30" i="5"/>
  <c r="GP30" i="5"/>
  <c r="GO30" i="5"/>
  <c r="GN30" i="5"/>
  <c r="GM30" i="5"/>
  <c r="GL30" i="5"/>
  <c r="GK30" i="5"/>
  <c r="GJ30" i="5"/>
  <c r="GI30" i="5"/>
  <c r="GH30" i="5"/>
  <c r="GG30" i="5"/>
  <c r="GT29" i="5"/>
  <c r="GS29" i="5"/>
  <c r="GR29" i="5"/>
  <c r="GQ29" i="5"/>
  <c r="GP29" i="5"/>
  <c r="GO29" i="5"/>
  <c r="GN29" i="5"/>
  <c r="GM29" i="5"/>
  <c r="GL29" i="5"/>
  <c r="GK29" i="5"/>
  <c r="GJ29" i="5"/>
  <c r="GI29" i="5"/>
  <c r="GH29" i="5"/>
  <c r="GG29" i="5"/>
  <c r="GT28" i="5"/>
  <c r="GS28" i="5"/>
  <c r="GR28" i="5"/>
  <c r="GQ28" i="5"/>
  <c r="GP28" i="5"/>
  <c r="GO28" i="5"/>
  <c r="GN28" i="5"/>
  <c r="GM28" i="5"/>
  <c r="GL28" i="5"/>
  <c r="GK28" i="5"/>
  <c r="GJ28" i="5"/>
  <c r="GI28" i="5"/>
  <c r="GH28" i="5"/>
  <c r="GG28" i="5"/>
  <c r="GT27" i="5"/>
  <c r="GS27" i="5"/>
  <c r="GR27" i="5"/>
  <c r="GQ27" i="5"/>
  <c r="GP27" i="5"/>
  <c r="GO27" i="5"/>
  <c r="GN27" i="5"/>
  <c r="GM27" i="5"/>
  <c r="GL27" i="5"/>
  <c r="GK27" i="5"/>
  <c r="GJ27" i="5"/>
  <c r="GI27" i="5"/>
  <c r="GH27" i="5"/>
  <c r="GG27" i="5"/>
  <c r="GT26" i="5"/>
  <c r="GS26" i="5"/>
  <c r="GR26" i="5"/>
  <c r="GQ26" i="5"/>
  <c r="GP26" i="5"/>
  <c r="GO26" i="5"/>
  <c r="GN26" i="5"/>
  <c r="GM26" i="5"/>
  <c r="GL26" i="5"/>
  <c r="GK26" i="5"/>
  <c r="GJ26" i="5"/>
  <c r="GI26" i="5"/>
  <c r="GH26" i="5"/>
  <c r="GG26" i="5"/>
  <c r="GT25" i="5"/>
  <c r="GS25" i="5"/>
  <c r="GR25" i="5"/>
  <c r="GQ25" i="5"/>
  <c r="GP25" i="5"/>
  <c r="GO25" i="5"/>
  <c r="GN25" i="5"/>
  <c r="GM25" i="5"/>
  <c r="GL25" i="5"/>
  <c r="GK25" i="5"/>
  <c r="GJ25" i="5"/>
  <c r="GI25" i="5"/>
  <c r="GH25" i="5"/>
  <c r="GG25" i="5"/>
  <c r="GT24" i="5"/>
  <c r="GS24" i="5"/>
  <c r="GR24" i="5"/>
  <c r="GQ24" i="5"/>
  <c r="GP24" i="5"/>
  <c r="GO24" i="5"/>
  <c r="GN24" i="5"/>
  <c r="GM24" i="5"/>
  <c r="GL24" i="5"/>
  <c r="GK24" i="5"/>
  <c r="GJ24" i="5"/>
  <c r="GI24" i="5"/>
  <c r="GH24" i="5"/>
  <c r="GG24" i="5"/>
  <c r="GT23" i="5"/>
  <c r="GS23" i="5"/>
  <c r="GR23" i="5"/>
  <c r="GQ23" i="5"/>
  <c r="GP23" i="5"/>
  <c r="GO23" i="5"/>
  <c r="GN23" i="5"/>
  <c r="GM23" i="5"/>
  <c r="GL23" i="5"/>
  <c r="GK23" i="5"/>
  <c r="GJ23" i="5"/>
  <c r="GI23" i="5"/>
  <c r="GH23" i="5"/>
  <c r="GG23" i="5"/>
  <c r="GT22" i="5"/>
  <c r="GS22" i="5"/>
  <c r="GR22" i="5"/>
  <c r="GQ22" i="5"/>
  <c r="GP22" i="5"/>
  <c r="GO22" i="5"/>
  <c r="GN22" i="5"/>
  <c r="GM22" i="5"/>
  <c r="GL22" i="5"/>
  <c r="GK22" i="5"/>
  <c r="GJ22" i="5"/>
  <c r="GI22" i="5"/>
  <c r="GH22" i="5"/>
  <c r="GG22" i="5"/>
  <c r="GT21" i="5"/>
  <c r="GS21" i="5"/>
  <c r="GR21" i="5"/>
  <c r="GQ21" i="5"/>
  <c r="GP21" i="5"/>
  <c r="GO21" i="5"/>
  <c r="GN21" i="5"/>
  <c r="GM21" i="5"/>
  <c r="GL21" i="5"/>
  <c r="GK21" i="5"/>
  <c r="GJ21" i="5"/>
  <c r="GI21" i="5"/>
  <c r="GH21" i="5"/>
  <c r="GG21" i="5"/>
  <c r="GT20" i="5"/>
  <c r="GS20" i="5"/>
  <c r="GR20" i="5"/>
  <c r="GQ20" i="5"/>
  <c r="GP20" i="5"/>
  <c r="GO20" i="5"/>
  <c r="GN20" i="5"/>
  <c r="GM20" i="5"/>
  <c r="GL20" i="5"/>
  <c r="GK20" i="5"/>
  <c r="GJ20" i="5"/>
  <c r="GI20" i="5"/>
  <c r="GH20" i="5"/>
  <c r="GG20" i="5"/>
  <c r="GT19" i="5"/>
  <c r="GS19" i="5"/>
  <c r="GR19" i="5"/>
  <c r="GQ19" i="5"/>
  <c r="GP19" i="5"/>
  <c r="GO19" i="5"/>
  <c r="GN19" i="5"/>
  <c r="GM19" i="5"/>
  <c r="GL19" i="5"/>
  <c r="GK19" i="5"/>
  <c r="GJ19" i="5"/>
  <c r="GI19" i="5"/>
  <c r="GH19" i="5"/>
  <c r="GG19" i="5"/>
  <c r="GT18" i="5"/>
  <c r="GS18" i="5"/>
  <c r="GR18" i="5"/>
  <c r="GQ18" i="5"/>
  <c r="GP18" i="5"/>
  <c r="GO18" i="5"/>
  <c r="GN18" i="5"/>
  <c r="GM18" i="5"/>
  <c r="GL18" i="5"/>
  <c r="GK18" i="5"/>
  <c r="GJ18" i="5"/>
  <c r="GI18" i="5"/>
  <c r="GH18" i="5"/>
  <c r="GG18" i="5"/>
  <c r="GU18" i="13" l="1"/>
  <c r="GU26" i="13"/>
  <c r="GU33" i="13"/>
  <c r="GU25" i="13"/>
  <c r="GU52" i="13"/>
  <c r="GU32" i="13"/>
  <c r="GU23" i="13"/>
  <c r="GU31" i="13"/>
  <c r="GU53" i="13"/>
  <c r="GU22" i="13"/>
  <c r="GU30" i="13"/>
  <c r="GU51" i="13"/>
  <c r="GU29" i="13"/>
  <c r="GU24" i="13"/>
  <c r="GU54" i="13"/>
  <c r="GU21" i="13"/>
  <c r="GU20" i="13"/>
  <c r="GU28" i="13"/>
  <c r="GU35" i="13"/>
  <c r="GU50" i="13"/>
  <c r="GU19" i="13"/>
  <c r="GU27" i="13"/>
  <c r="GU34" i="13"/>
  <c r="GU33" i="5"/>
  <c r="GU22" i="5"/>
  <c r="GU24" i="5"/>
  <c r="GU25" i="5"/>
  <c r="GU20" i="6"/>
  <c r="GU32" i="5"/>
  <c r="GU50" i="7"/>
  <c r="GU54" i="7"/>
  <c r="GU23" i="6"/>
  <c r="GU35" i="6"/>
  <c r="GU18" i="5"/>
  <c r="GU31" i="7"/>
  <c r="GU53" i="6"/>
  <c r="GU30" i="7"/>
  <c r="GU51" i="5"/>
  <c r="GU54" i="5"/>
  <c r="GU21" i="5"/>
  <c r="GU29" i="5"/>
  <c r="GU31" i="5"/>
  <c r="GU50" i="5"/>
  <c r="GU20" i="5"/>
  <c r="GU30" i="5"/>
  <c r="GU28" i="8"/>
  <c r="GU29" i="8"/>
  <c r="GU35" i="5"/>
  <c r="GU19" i="8"/>
  <c r="GU28" i="5"/>
  <c r="GU27" i="5"/>
  <c r="GU34" i="8"/>
  <c r="GU18" i="8"/>
  <c r="GU19" i="5"/>
  <c r="GU24" i="8"/>
  <c r="GU26" i="5"/>
  <c r="GU33" i="8"/>
  <c r="GU34" i="5"/>
  <c r="GU23" i="5"/>
  <c r="GU25" i="8"/>
  <c r="GU54" i="8"/>
  <c r="GU22" i="8"/>
  <c r="GU52" i="5"/>
  <c r="GU53" i="5"/>
  <c r="GU21" i="7"/>
  <c r="GU24" i="7"/>
  <c r="GU51" i="8"/>
  <c r="GU23" i="7"/>
  <c r="GU53" i="7"/>
  <c r="GU22" i="6"/>
  <c r="GU51" i="6"/>
  <c r="GU23" i="8"/>
  <c r="GU53" i="8"/>
  <c r="GU22" i="7"/>
  <c r="GU51" i="7"/>
  <c r="GU21" i="6"/>
  <c r="GU50" i="6"/>
  <c r="GU21" i="8"/>
  <c r="GU50" i="8"/>
  <c r="GU20" i="7"/>
  <c r="GU35" i="7"/>
  <c r="GU19" i="6"/>
  <c r="GU34" i="6"/>
  <c r="GU20" i="8"/>
  <c r="GU35" i="8"/>
  <c r="GU19" i="7"/>
  <c r="GU34" i="7"/>
  <c r="GU18" i="6"/>
  <c r="GU33" i="6"/>
  <c r="GU18" i="7"/>
  <c r="GU33" i="7"/>
  <c r="GU52" i="6"/>
  <c r="GU52" i="7"/>
  <c r="GU32" i="6"/>
  <c r="GU52" i="8"/>
  <c r="GU32" i="7"/>
  <c r="GU31" i="6"/>
  <c r="GU32" i="8"/>
  <c r="GU30" i="6"/>
  <c r="GU31" i="8"/>
  <c r="GU29" i="6"/>
  <c r="GU30" i="8"/>
  <c r="GU29" i="7"/>
  <c r="GU28" i="6"/>
  <c r="GU28" i="7"/>
  <c r="GU27" i="6"/>
  <c r="GU27" i="7"/>
  <c r="GU26" i="6"/>
  <c r="GU27" i="8"/>
  <c r="GU26" i="7"/>
  <c r="GU25" i="6"/>
  <c r="GU26" i="8"/>
  <c r="GU25" i="7"/>
  <c r="GU24" i="6"/>
  <c r="GU54" i="6"/>
  <c r="GE54" i="5"/>
  <c r="GE53" i="5"/>
  <c r="GE51" i="5"/>
  <c r="GE50" i="5"/>
  <c r="GE35" i="5"/>
  <c r="GE34" i="5"/>
  <c r="GE33" i="5"/>
  <c r="GE52" i="5"/>
  <c r="GE31" i="5"/>
  <c r="GE30" i="5"/>
  <c r="GE29" i="5"/>
  <c r="GE28" i="5"/>
  <c r="GE27" i="5"/>
  <c r="GE26" i="5"/>
  <c r="GE25" i="5"/>
  <c r="GE24" i="5"/>
  <c r="GE23" i="5"/>
  <c r="GE22" i="5"/>
  <c r="GE21" i="5"/>
  <c r="GE20" i="5"/>
  <c r="GE19" i="5"/>
  <c r="GE18" i="5"/>
  <c r="GE54" i="6"/>
  <c r="GE53" i="6"/>
  <c r="GE51" i="6"/>
  <c r="GE50" i="6"/>
  <c r="GE35" i="6"/>
  <c r="GE34" i="6"/>
  <c r="GE33" i="6"/>
  <c r="GE52" i="6"/>
  <c r="GE31" i="6"/>
  <c r="GE30" i="6"/>
  <c r="GE29" i="6"/>
  <c r="GE28" i="6"/>
  <c r="GE27" i="6"/>
  <c r="GE26" i="6"/>
  <c r="GE25" i="6"/>
  <c r="GE24" i="6"/>
  <c r="GE23" i="6"/>
  <c r="GE22" i="6"/>
  <c r="GE21" i="6"/>
  <c r="GE20" i="6"/>
  <c r="GE19" i="6"/>
  <c r="GE18" i="6"/>
  <c r="GE54" i="7"/>
  <c r="GE53" i="7"/>
  <c r="GE51" i="7"/>
  <c r="GE50" i="7"/>
  <c r="GE35" i="7"/>
  <c r="GE34" i="7"/>
  <c r="GE33" i="7"/>
  <c r="GE52" i="7"/>
  <c r="GE31" i="7"/>
  <c r="GE30" i="7"/>
  <c r="GE29" i="7"/>
  <c r="GE28" i="7"/>
  <c r="GE27" i="7"/>
  <c r="GE26" i="7"/>
  <c r="GE25" i="7"/>
  <c r="GE24" i="7"/>
  <c r="GE23" i="7"/>
  <c r="GE22" i="7"/>
  <c r="GE21" i="7"/>
  <c r="GE20" i="7"/>
  <c r="GE19" i="7"/>
  <c r="GE18" i="7"/>
  <c r="GE54" i="8"/>
  <c r="GE53" i="8"/>
  <c r="GE51" i="8"/>
  <c r="GE50" i="8"/>
  <c r="GE35" i="8"/>
  <c r="GE34" i="8"/>
  <c r="GE33" i="8"/>
  <c r="GE52" i="8"/>
  <c r="GE31" i="8"/>
  <c r="GE30" i="8"/>
  <c r="GE29" i="8"/>
  <c r="GE28" i="8"/>
  <c r="GE27" i="8"/>
  <c r="GE26" i="8"/>
  <c r="GE25" i="8"/>
  <c r="GE24" i="8"/>
  <c r="GE23" i="8"/>
  <c r="GE22" i="8"/>
  <c r="GE21" i="8"/>
  <c r="GE20" i="8"/>
  <c r="GE19" i="8"/>
  <c r="GE18" i="8"/>
  <c r="GE54" i="13"/>
  <c r="GE53" i="13"/>
  <c r="GE51" i="13"/>
  <c r="GE50" i="13"/>
  <c r="GE35" i="13"/>
  <c r="GE34" i="13"/>
  <c r="GE33" i="13"/>
  <c r="GE52" i="13"/>
  <c r="GE31" i="13"/>
  <c r="GE30" i="13"/>
  <c r="GE29" i="13"/>
  <c r="GE28" i="13"/>
  <c r="GE27" i="13"/>
  <c r="GE26" i="13"/>
  <c r="GE25" i="13"/>
  <c r="GE24" i="13"/>
  <c r="GE23" i="13"/>
  <c r="GE22" i="13"/>
  <c r="GE21" i="13"/>
  <c r="GE20" i="13"/>
  <c r="GE19" i="13"/>
  <c r="GE18" i="13"/>
  <c r="GE117" i="6"/>
  <c r="X202" i="3"/>
  <c r="BB202" i="3" s="1"/>
  <c r="Y202" i="3"/>
  <c r="Z202" i="3"/>
  <c r="BD202" i="3" s="1"/>
  <c r="AA202" i="3"/>
  <c r="BE202" i="3" s="1"/>
  <c r="R202" i="3"/>
  <c r="Q202" i="3"/>
  <c r="P202" i="3"/>
  <c r="O202" i="3"/>
  <c r="BC202" i="3" l="1"/>
  <c r="BI202" i="3"/>
  <c r="C202" i="3"/>
  <c r="BJ202" i="3"/>
  <c r="D202" i="3"/>
  <c r="BL202" i="3"/>
  <c r="F202" i="3"/>
  <c r="BK202" i="3"/>
  <c r="E202" i="3"/>
  <c r="GE117" i="5"/>
  <c r="V123" i="5" s="1"/>
  <c r="A122" i="5"/>
  <c r="B122" i="5"/>
  <c r="A123" i="5"/>
  <c r="B123" i="5"/>
  <c r="V116" i="8"/>
  <c r="V116" i="7"/>
  <c r="V116" i="6"/>
  <c r="GE116" i="6" l="1"/>
  <c r="ES123" i="5"/>
  <c r="M163" i="4" s="1"/>
  <c r="X163" i="3" s="1"/>
  <c r="BB163" i="3" s="1"/>
  <c r="CG123" i="5"/>
  <c r="M81" i="4" s="1"/>
  <c r="X81" i="3" s="1"/>
  <c r="BB81" i="3" s="1"/>
  <c r="FY123" i="5"/>
  <c r="M201" i="4" s="1"/>
  <c r="X201" i="3" s="1"/>
  <c r="BB201" i="3" s="1"/>
  <c r="DM123" i="5"/>
  <c r="M119" i="4" s="1"/>
  <c r="X119" i="3" s="1"/>
  <c r="BA123" i="5"/>
  <c r="M40" i="4" s="1"/>
  <c r="X40" i="3" s="1"/>
  <c r="FI123" i="5"/>
  <c r="M182" i="4" s="1"/>
  <c r="X182" i="3" s="1"/>
  <c r="BB182" i="3" s="1"/>
  <c r="EC123" i="5"/>
  <c r="M141" i="4" s="1"/>
  <c r="X141" i="3" s="1"/>
  <c r="BB141" i="3" s="1"/>
  <c r="CW123" i="5"/>
  <c r="M100" i="4" s="1"/>
  <c r="X100" i="3" s="1"/>
  <c r="BB100" i="3" s="1"/>
  <c r="BQ123" i="5"/>
  <c r="M59" i="4" s="1"/>
  <c r="X59" i="3" s="1"/>
  <c r="AK123" i="5"/>
  <c r="M21" i="4" s="1"/>
  <c r="X21" i="3" s="1"/>
  <c r="BB21" i="3" s="1"/>
  <c r="FQ123" i="5"/>
  <c r="M193" i="4" s="1"/>
  <c r="X193" i="3" s="1"/>
  <c r="BB193" i="3" s="1"/>
  <c r="FA123" i="5"/>
  <c r="M171" i="4" s="1"/>
  <c r="X171" i="3" s="1"/>
  <c r="BB171" i="3" s="1"/>
  <c r="EK123" i="5"/>
  <c r="M152" i="4" s="1"/>
  <c r="X152" i="3" s="1"/>
  <c r="BB152" i="3" s="1"/>
  <c r="DU123" i="5"/>
  <c r="M130" i="4" s="1"/>
  <c r="X130" i="3" s="1"/>
  <c r="BB130" i="3" s="1"/>
  <c r="DE123" i="5"/>
  <c r="M111" i="4" s="1"/>
  <c r="X111" i="3" s="1"/>
  <c r="BB111" i="3" s="1"/>
  <c r="CO123" i="5"/>
  <c r="M89" i="4" s="1"/>
  <c r="X89" i="3" s="1"/>
  <c r="BB89" i="3" s="1"/>
  <c r="BY123" i="5"/>
  <c r="M73" i="4" s="1"/>
  <c r="X73" i="3" s="1"/>
  <c r="BI123" i="5"/>
  <c r="M51" i="4" s="1"/>
  <c r="X51" i="3" s="1"/>
  <c r="BB51" i="3" s="1"/>
  <c r="AS123" i="5"/>
  <c r="M29" i="4" s="1"/>
  <c r="X29" i="3" s="1"/>
  <c r="AC123" i="5"/>
  <c r="M10" i="4" s="1"/>
  <c r="X10" i="3" s="1"/>
  <c r="BB10" i="3" s="1"/>
  <c r="FU123" i="5"/>
  <c r="M197" i="4" s="1"/>
  <c r="X197" i="3" s="1"/>
  <c r="BB197" i="3" s="1"/>
  <c r="FM123" i="5"/>
  <c r="M186" i="4" s="1"/>
  <c r="X186" i="3" s="1"/>
  <c r="BB186" i="3" s="1"/>
  <c r="FE123" i="5"/>
  <c r="M178" i="4" s="1"/>
  <c r="X178" i="3" s="1"/>
  <c r="EW123" i="5"/>
  <c r="M167" i="4" s="1"/>
  <c r="X167" i="3" s="1"/>
  <c r="EO123" i="5"/>
  <c r="M156" i="4" s="1"/>
  <c r="X156" i="3" s="1"/>
  <c r="BB156" i="3" s="1"/>
  <c r="EG123" i="5"/>
  <c r="M148" i="4" s="1"/>
  <c r="X148" i="3" s="1"/>
  <c r="DY123" i="5"/>
  <c r="M137" i="4" s="1"/>
  <c r="X137" i="3" s="1"/>
  <c r="BB137" i="3" s="1"/>
  <c r="DQ123" i="5"/>
  <c r="M126" i="4" s="1"/>
  <c r="X126" i="3" s="1"/>
  <c r="BB126" i="3" s="1"/>
  <c r="DI123" i="5"/>
  <c r="M115" i="4" s="1"/>
  <c r="X115" i="3" s="1"/>
  <c r="BB115" i="3" s="1"/>
  <c r="DA123" i="5"/>
  <c r="M104" i="4" s="1"/>
  <c r="X104" i="3" s="1"/>
  <c r="BB104" i="3" s="1"/>
  <c r="CS123" i="5"/>
  <c r="M96" i="4" s="1"/>
  <c r="X96" i="3" s="1"/>
  <c r="BB96" i="3" s="1"/>
  <c r="CK123" i="5"/>
  <c r="M85" i="4" s="1"/>
  <c r="X85" i="3" s="1"/>
  <c r="CC123" i="5"/>
  <c r="M77" i="4" s="1"/>
  <c r="X77" i="3" s="1"/>
  <c r="BB77" i="3" s="1"/>
  <c r="BU123" i="5"/>
  <c r="M66" i="4" s="1"/>
  <c r="X66" i="3" s="1"/>
  <c r="BB66" i="3" s="1"/>
  <c r="BM123" i="5"/>
  <c r="M55" i="4" s="1"/>
  <c r="X55" i="3" s="1"/>
  <c r="BB55" i="3" s="1"/>
  <c r="BE123" i="5"/>
  <c r="M44" i="4" s="1"/>
  <c r="X44" i="3" s="1"/>
  <c r="BB44" i="3" s="1"/>
  <c r="AW123" i="5"/>
  <c r="M36" i="4" s="1"/>
  <c r="X36" i="3" s="1"/>
  <c r="AO123" i="5"/>
  <c r="M25" i="4" s="1"/>
  <c r="X25" i="3" s="1"/>
  <c r="BB25" i="3" s="1"/>
  <c r="AG123" i="5"/>
  <c r="M17" i="4" s="1"/>
  <c r="X17" i="3" s="1"/>
  <c r="Y123" i="5"/>
  <c r="M6" i="4" s="1"/>
  <c r="X6" i="3" s="1"/>
  <c r="BB6" i="3" s="1"/>
  <c r="GB123" i="5"/>
  <c r="FW123" i="5"/>
  <c r="M199" i="4" s="1"/>
  <c r="X199" i="3" s="1"/>
  <c r="BB199" i="3" s="1"/>
  <c r="FS123" i="5"/>
  <c r="M195" i="4" s="1"/>
  <c r="X195" i="3" s="1"/>
  <c r="BB195" i="3" s="1"/>
  <c r="FO123" i="5"/>
  <c r="M191" i="4" s="1"/>
  <c r="X191" i="3" s="1"/>
  <c r="FK123" i="5"/>
  <c r="M184" i="4" s="1"/>
  <c r="X184" i="3" s="1"/>
  <c r="BB184" i="3" s="1"/>
  <c r="FG123" i="5"/>
  <c r="M180" i="4" s="1"/>
  <c r="X180" i="3" s="1"/>
  <c r="FC123" i="5"/>
  <c r="M173" i="4" s="1"/>
  <c r="X173" i="3" s="1"/>
  <c r="BB173" i="3" s="1"/>
  <c r="EY123" i="5"/>
  <c r="M169" i="4" s="1"/>
  <c r="X169" i="3" s="1"/>
  <c r="BB169" i="3" s="1"/>
  <c r="EU123" i="5"/>
  <c r="M165" i="4" s="1"/>
  <c r="X165" i="3" s="1"/>
  <c r="BB165" i="3" s="1"/>
  <c r="EQ123" i="5"/>
  <c r="M158" i="4" s="1"/>
  <c r="X158" i="3" s="1"/>
  <c r="EM123" i="5"/>
  <c r="M154" i="4" s="1"/>
  <c r="X154" i="3" s="1"/>
  <c r="BB154" i="3" s="1"/>
  <c r="EI123" i="5"/>
  <c r="M150" i="4" s="1"/>
  <c r="X150" i="3" s="1"/>
  <c r="BB150" i="3" s="1"/>
  <c r="EE123" i="5"/>
  <c r="M143" i="4" s="1"/>
  <c r="X143" i="3" s="1"/>
  <c r="BB143" i="3" s="1"/>
  <c r="EA123" i="5"/>
  <c r="M139" i="4" s="1"/>
  <c r="X139" i="3" s="1"/>
  <c r="BB139" i="3" s="1"/>
  <c r="DW123" i="5"/>
  <c r="M135" i="4" s="1"/>
  <c r="X135" i="3" s="1"/>
  <c r="DS123" i="5"/>
  <c r="M128" i="4" s="1"/>
  <c r="X128" i="3" s="1"/>
  <c r="BB128" i="3" s="1"/>
  <c r="DO123" i="5"/>
  <c r="M124" i="4" s="1"/>
  <c r="X124" i="3" s="1"/>
  <c r="BB124" i="3" s="1"/>
  <c r="DK123" i="5"/>
  <c r="M117" i="4" s="1"/>
  <c r="X117" i="3" s="1"/>
  <c r="BB117" i="3" s="1"/>
  <c r="DG123" i="5"/>
  <c r="M113" i="4" s="1"/>
  <c r="X113" i="3" s="1"/>
  <c r="BB113" i="3" s="1"/>
  <c r="DC123" i="5"/>
  <c r="M106" i="4" s="1"/>
  <c r="X106" i="3" s="1"/>
  <c r="CY123" i="5"/>
  <c r="M102" i="4" s="1"/>
  <c r="X102" i="3" s="1"/>
  <c r="BB102" i="3" s="1"/>
  <c r="CU123" i="5"/>
  <c r="M98" i="4" s="1"/>
  <c r="X98" i="3" s="1"/>
  <c r="CQ123" i="5"/>
  <c r="M94" i="4" s="1"/>
  <c r="X94" i="3" s="1"/>
  <c r="CM123" i="5"/>
  <c r="M87" i="4" s="1"/>
  <c r="X87" i="3" s="1"/>
  <c r="BB87" i="3" s="1"/>
  <c r="CI123" i="5"/>
  <c r="M83" i="4" s="1"/>
  <c r="X83" i="3" s="1"/>
  <c r="BB83" i="3" s="1"/>
  <c r="CE123" i="5"/>
  <c r="M79" i="4" s="1"/>
  <c r="X79" i="3" s="1"/>
  <c r="CA123" i="5"/>
  <c r="M75" i="4" s="1"/>
  <c r="X75" i="3" s="1"/>
  <c r="BB75" i="3" s="1"/>
  <c r="BW123" i="5"/>
  <c r="M68" i="4" s="1"/>
  <c r="X68" i="3" s="1"/>
  <c r="BB68" i="3" s="1"/>
  <c r="BS123" i="5"/>
  <c r="M64" i="4" s="1"/>
  <c r="X64" i="3" s="1"/>
  <c r="BB64" i="3" s="1"/>
  <c r="BO123" i="5"/>
  <c r="M57" i="4" s="1"/>
  <c r="X57" i="3" s="1"/>
  <c r="BB57" i="3" s="1"/>
  <c r="BK123" i="5"/>
  <c r="M53" i="4" s="1"/>
  <c r="X53" i="3" s="1"/>
  <c r="BB53" i="3" s="1"/>
  <c r="BG123" i="5"/>
  <c r="M49" i="4" s="1"/>
  <c r="X49" i="3" s="1"/>
  <c r="BC123" i="5"/>
  <c r="M42" i="4" s="1"/>
  <c r="X42" i="3" s="1"/>
  <c r="BB42" i="3" s="1"/>
  <c r="AY123" i="5"/>
  <c r="M38" i="4" s="1"/>
  <c r="X38" i="3" s="1"/>
  <c r="BB38" i="3" s="1"/>
  <c r="AU123" i="5"/>
  <c r="M34" i="4" s="1"/>
  <c r="X34" i="3" s="1"/>
  <c r="BB34" i="3" s="1"/>
  <c r="AQ123" i="5"/>
  <c r="M27" i="4" s="1"/>
  <c r="X27" i="3" s="1"/>
  <c r="BB27" i="3" s="1"/>
  <c r="AM123" i="5"/>
  <c r="M23" i="4" s="1"/>
  <c r="X23" i="3" s="1"/>
  <c r="BB23" i="3" s="1"/>
  <c r="AI123" i="5"/>
  <c r="M19" i="4" s="1"/>
  <c r="X19" i="3" s="1"/>
  <c r="BB19" i="3" s="1"/>
  <c r="AE123" i="5"/>
  <c r="M12" i="4" s="1"/>
  <c r="X12" i="3" s="1"/>
  <c r="BB12" i="3" s="1"/>
  <c r="AA123" i="5"/>
  <c r="M8" i="4" s="1"/>
  <c r="X8" i="3" s="1"/>
  <c r="BB8" i="3" s="1"/>
  <c r="W123" i="5"/>
  <c r="M4" i="4" s="1"/>
  <c r="X4" i="3" s="1"/>
  <c r="GE116" i="5"/>
  <c r="X122" i="5" s="1"/>
  <c r="D5" i="4" s="1"/>
  <c r="O5" i="3" s="1"/>
  <c r="GC123" i="5"/>
  <c r="GA123" i="5"/>
  <c r="M203" i="4" s="1"/>
  <c r="X203" i="3" s="1"/>
  <c r="FX123" i="5"/>
  <c r="M200" i="4" s="1"/>
  <c r="X200" i="3" s="1"/>
  <c r="BB200" i="3" s="1"/>
  <c r="FV123" i="5"/>
  <c r="M198" i="4" s="1"/>
  <c r="X198" i="3" s="1"/>
  <c r="BB198" i="3" s="1"/>
  <c r="FT123" i="5"/>
  <c r="M196" i="4" s="1"/>
  <c r="X196" i="3" s="1"/>
  <c r="BB196" i="3" s="1"/>
  <c r="FR123" i="5"/>
  <c r="M194" i="4" s="1"/>
  <c r="X194" i="3" s="1"/>
  <c r="BB194" i="3" s="1"/>
  <c r="FP123" i="5"/>
  <c r="M192" i="4" s="1"/>
  <c r="X192" i="3" s="1"/>
  <c r="BB192" i="3" s="1"/>
  <c r="FN123" i="5"/>
  <c r="M187" i="4" s="1"/>
  <c r="X187" i="3" s="1"/>
  <c r="FL123" i="5"/>
  <c r="M185" i="4" s="1"/>
  <c r="X185" i="3" s="1"/>
  <c r="BB185" i="3" s="1"/>
  <c r="FJ123" i="5"/>
  <c r="M183" i="4" s="1"/>
  <c r="X183" i="3" s="1"/>
  <c r="BB183" i="3" s="1"/>
  <c r="FH123" i="5"/>
  <c r="M181" i="4" s="1"/>
  <c r="X181" i="3" s="1"/>
  <c r="FF123" i="5"/>
  <c r="M179" i="4" s="1"/>
  <c r="X179" i="3" s="1"/>
  <c r="FD123" i="5"/>
  <c r="M174" i="4" s="1"/>
  <c r="X174" i="3" s="1"/>
  <c r="FB123" i="5"/>
  <c r="M172" i="4" s="1"/>
  <c r="X172" i="3" s="1"/>
  <c r="BB172" i="3" s="1"/>
  <c r="EZ123" i="5"/>
  <c r="M170" i="4" s="1"/>
  <c r="X170" i="3" s="1"/>
  <c r="BB170" i="3" s="1"/>
  <c r="EX123" i="5"/>
  <c r="M168" i="4" s="1"/>
  <c r="X168" i="3" s="1"/>
  <c r="EV123" i="5"/>
  <c r="M166" i="4" s="1"/>
  <c r="X166" i="3" s="1"/>
  <c r="BB166" i="3" s="1"/>
  <c r="ET123" i="5"/>
  <c r="M164" i="4" s="1"/>
  <c r="X164" i="3" s="1"/>
  <c r="BB164" i="3" s="1"/>
  <c r="ER123" i="5"/>
  <c r="M162" i="4" s="1"/>
  <c r="X162" i="3" s="1"/>
  <c r="EP123" i="5"/>
  <c r="M157" i="4" s="1"/>
  <c r="X157" i="3" s="1"/>
  <c r="BB157" i="3" s="1"/>
  <c r="EN123" i="5"/>
  <c r="M155" i="4" s="1"/>
  <c r="X155" i="3" s="1"/>
  <c r="BB155" i="3" s="1"/>
  <c r="EL123" i="5"/>
  <c r="M153" i="4" s="1"/>
  <c r="X153" i="3" s="1"/>
  <c r="BB153" i="3" s="1"/>
  <c r="EJ123" i="5"/>
  <c r="M151" i="4" s="1"/>
  <c r="X151" i="3" s="1"/>
  <c r="BB151" i="3" s="1"/>
  <c r="EH123" i="5"/>
  <c r="M149" i="4" s="1"/>
  <c r="X149" i="3" s="1"/>
  <c r="BB149" i="3" s="1"/>
  <c r="EF123" i="5"/>
  <c r="M144" i="4" s="1"/>
  <c r="X144" i="3" s="1"/>
  <c r="ED123" i="5"/>
  <c r="M142" i="4" s="1"/>
  <c r="X142" i="3" s="1"/>
  <c r="BB142" i="3" s="1"/>
  <c r="EB123" i="5"/>
  <c r="M140" i="4" s="1"/>
  <c r="X140" i="3" s="1"/>
  <c r="BB140" i="3" s="1"/>
  <c r="DZ123" i="5"/>
  <c r="M138" i="4" s="1"/>
  <c r="X138" i="3" s="1"/>
  <c r="BB138" i="3" s="1"/>
  <c r="DX123" i="5"/>
  <c r="M136" i="4" s="1"/>
  <c r="X136" i="3" s="1"/>
  <c r="BB136" i="3" s="1"/>
  <c r="DV123" i="5"/>
  <c r="M131" i="4" s="1"/>
  <c r="X131" i="3" s="1"/>
  <c r="DT123" i="5"/>
  <c r="M129" i="4" s="1"/>
  <c r="X129" i="3" s="1"/>
  <c r="BB129" i="3" s="1"/>
  <c r="DR123" i="5"/>
  <c r="M127" i="4" s="1"/>
  <c r="X127" i="3" s="1"/>
  <c r="BB127" i="3" s="1"/>
  <c r="DP123" i="5"/>
  <c r="M125" i="4" s="1"/>
  <c r="X125" i="3" s="1"/>
  <c r="BB125" i="3" s="1"/>
  <c r="DN123" i="5"/>
  <c r="M123" i="4" s="1"/>
  <c r="X123" i="3" s="1"/>
  <c r="DL123" i="5"/>
  <c r="M118" i="4" s="1"/>
  <c r="X118" i="3" s="1"/>
  <c r="BB118" i="3" s="1"/>
  <c r="DJ123" i="5"/>
  <c r="M116" i="4" s="1"/>
  <c r="X116" i="3" s="1"/>
  <c r="BB116" i="3" s="1"/>
  <c r="DH123" i="5"/>
  <c r="M114" i="4" s="1"/>
  <c r="X114" i="3" s="1"/>
  <c r="DF123" i="5"/>
  <c r="M112" i="4" s="1"/>
  <c r="X112" i="3" s="1"/>
  <c r="BB112" i="3" s="1"/>
  <c r="DD123" i="5"/>
  <c r="M110" i="4" s="1"/>
  <c r="X110" i="3" s="1"/>
  <c r="DB123" i="5"/>
  <c r="M105" i="4" s="1"/>
  <c r="X105" i="3" s="1"/>
  <c r="BB105" i="3" s="1"/>
  <c r="CZ123" i="5"/>
  <c r="M103" i="4" s="1"/>
  <c r="X103" i="3" s="1"/>
  <c r="CX123" i="5"/>
  <c r="M101" i="4" s="1"/>
  <c r="X101" i="3" s="1"/>
  <c r="BB101" i="3" s="1"/>
  <c r="CV123" i="5"/>
  <c r="M99" i="4" s="1"/>
  <c r="X99" i="3" s="1"/>
  <c r="BB99" i="3" s="1"/>
  <c r="CT123" i="5"/>
  <c r="M97" i="4" s="1"/>
  <c r="X97" i="3" s="1"/>
  <c r="BB97" i="3" s="1"/>
  <c r="CR123" i="5"/>
  <c r="M95" i="4" s="1"/>
  <c r="X95" i="3" s="1"/>
  <c r="BB95" i="3" s="1"/>
  <c r="CP123" i="5"/>
  <c r="M90" i="4" s="1"/>
  <c r="X90" i="3" s="1"/>
  <c r="CN123" i="5"/>
  <c r="M88" i="4" s="1"/>
  <c r="X88" i="3" s="1"/>
  <c r="BB88" i="3" s="1"/>
  <c r="CL123" i="5"/>
  <c r="M86" i="4" s="1"/>
  <c r="X86" i="3" s="1"/>
  <c r="BB86" i="3" s="1"/>
  <c r="CJ123" i="5"/>
  <c r="M84" i="4" s="1"/>
  <c r="X84" i="3" s="1"/>
  <c r="BB84" i="3" s="1"/>
  <c r="CH123" i="5"/>
  <c r="M82" i="4" s="1"/>
  <c r="X82" i="3" s="1"/>
  <c r="BB82" i="3" s="1"/>
  <c r="CF123" i="5"/>
  <c r="M80" i="4" s="1"/>
  <c r="X80" i="3" s="1"/>
  <c r="CD123" i="5"/>
  <c r="M78" i="4" s="1"/>
  <c r="X78" i="3" s="1"/>
  <c r="CB123" i="5"/>
  <c r="M76" i="4" s="1"/>
  <c r="X76" i="3" s="1"/>
  <c r="BZ123" i="5"/>
  <c r="M74" i="4" s="1"/>
  <c r="X74" i="3" s="1"/>
  <c r="BX123" i="5"/>
  <c r="M69" i="4" s="1"/>
  <c r="X69" i="3" s="1"/>
  <c r="BV123" i="5"/>
  <c r="M67" i="4" s="1"/>
  <c r="X67" i="3" s="1"/>
  <c r="BB67" i="3" s="1"/>
  <c r="BT123" i="5"/>
  <c r="M65" i="4" s="1"/>
  <c r="X65" i="3" s="1"/>
  <c r="BB65" i="3" s="1"/>
  <c r="BR123" i="5"/>
  <c r="M63" i="4" s="1"/>
  <c r="X63" i="3" s="1"/>
  <c r="BP123" i="5"/>
  <c r="M58" i="4" s="1"/>
  <c r="X58" i="3" s="1"/>
  <c r="BB58" i="3" s="1"/>
  <c r="BN123" i="5"/>
  <c r="M56" i="4" s="1"/>
  <c r="X56" i="3" s="1"/>
  <c r="BB56" i="3" s="1"/>
  <c r="BL123" i="5"/>
  <c r="M54" i="4" s="1"/>
  <c r="X54" i="3" s="1"/>
  <c r="BB54" i="3" s="1"/>
  <c r="BJ123" i="5"/>
  <c r="M52" i="4" s="1"/>
  <c r="X52" i="3" s="1"/>
  <c r="BB52" i="3" s="1"/>
  <c r="BH123" i="5"/>
  <c r="M50" i="4" s="1"/>
  <c r="X50" i="3" s="1"/>
  <c r="BB50" i="3" s="1"/>
  <c r="BF123" i="5"/>
  <c r="M45" i="4" s="1"/>
  <c r="X45" i="3" s="1"/>
  <c r="BD123" i="5"/>
  <c r="M43" i="4" s="1"/>
  <c r="X43" i="3" s="1"/>
  <c r="BB123" i="5"/>
  <c r="M41" i="4" s="1"/>
  <c r="X41" i="3" s="1"/>
  <c r="BB41" i="3" s="1"/>
  <c r="AZ123" i="5"/>
  <c r="M39" i="4" s="1"/>
  <c r="X39" i="3" s="1"/>
  <c r="BB39" i="3" s="1"/>
  <c r="AX123" i="5"/>
  <c r="M37" i="4" s="1"/>
  <c r="X37" i="3" s="1"/>
  <c r="AV123" i="5"/>
  <c r="M35" i="4" s="1"/>
  <c r="X35" i="3" s="1"/>
  <c r="BB35" i="3" s="1"/>
  <c r="AT123" i="5"/>
  <c r="M33" i="4" s="1"/>
  <c r="X33" i="3" s="1"/>
  <c r="AR123" i="5"/>
  <c r="M28" i="4" s="1"/>
  <c r="X28" i="3" s="1"/>
  <c r="BB28" i="3" s="1"/>
  <c r="AP123" i="5"/>
  <c r="M26" i="4" s="1"/>
  <c r="X26" i="3" s="1"/>
  <c r="BB26" i="3" s="1"/>
  <c r="AN123" i="5"/>
  <c r="M24" i="4" s="1"/>
  <c r="X24" i="3" s="1"/>
  <c r="BB24" i="3" s="1"/>
  <c r="AL123" i="5"/>
  <c r="M22" i="4" s="1"/>
  <c r="X22" i="3" s="1"/>
  <c r="BB22" i="3" s="1"/>
  <c r="AJ123" i="5"/>
  <c r="M20" i="4" s="1"/>
  <c r="X20" i="3" s="1"/>
  <c r="BB20" i="3" s="1"/>
  <c r="AH123" i="5"/>
  <c r="M18" i="4" s="1"/>
  <c r="X18" i="3" s="1"/>
  <c r="BB18" i="3" s="1"/>
  <c r="AF123" i="5"/>
  <c r="M13" i="4" s="1"/>
  <c r="X13" i="3" s="1"/>
  <c r="AD123" i="5"/>
  <c r="M11" i="4" s="1"/>
  <c r="X11" i="3" s="1"/>
  <c r="BB11" i="3" s="1"/>
  <c r="AB123" i="5"/>
  <c r="M9" i="4" s="1"/>
  <c r="X9" i="3" s="1"/>
  <c r="BB9" i="3" s="1"/>
  <c r="Z123" i="5"/>
  <c r="M7" i="4" s="1"/>
  <c r="X7" i="3" s="1"/>
  <c r="BB7" i="3" s="1"/>
  <c r="X123" i="5"/>
  <c r="M5" i="4" s="1"/>
  <c r="X5" i="3" s="1"/>
  <c r="BB5" i="3" s="1"/>
  <c r="X215" i="3" l="1"/>
  <c r="AL34" i="3"/>
  <c r="AL124" i="3"/>
  <c r="X221" i="3"/>
  <c r="BB221" i="3" s="1"/>
  <c r="C5" i="3"/>
  <c r="BI5" i="3"/>
  <c r="X216" i="3"/>
  <c r="BB216" i="3" s="1"/>
  <c r="AL50" i="3"/>
  <c r="AL192" i="3"/>
  <c r="X226" i="3"/>
  <c r="BB226" i="3" s="1"/>
  <c r="X223" i="3"/>
  <c r="BB223" i="3" s="1"/>
  <c r="AL149" i="3"/>
  <c r="X217" i="3"/>
  <c r="BB217" i="3" s="1"/>
  <c r="AL64" i="3"/>
  <c r="X220" i="3"/>
  <c r="AL111" i="3"/>
  <c r="AL163" i="3"/>
  <c r="X224" i="3"/>
  <c r="X213" i="3"/>
  <c r="AL5" i="3"/>
  <c r="X219" i="3"/>
  <c r="AL95" i="3"/>
  <c r="AL136" i="3"/>
  <c r="X222" i="3"/>
  <c r="BB222" i="3" s="1"/>
  <c r="X214" i="3"/>
  <c r="BB214" i="3" s="1"/>
  <c r="AL18" i="3"/>
  <c r="AL179" i="3"/>
  <c r="X225" i="3"/>
  <c r="X218" i="3"/>
  <c r="AL74" i="3"/>
  <c r="V122" i="5"/>
  <c r="FC122" i="5"/>
  <c r="D173" i="4" s="1"/>
  <c r="O173" i="3" s="1"/>
  <c r="CE122" i="5"/>
  <c r="D79" i="4" s="1"/>
  <c r="O79" i="3" s="1"/>
  <c r="DW122" i="5"/>
  <c r="D135" i="4" s="1"/>
  <c r="O135" i="3" s="1"/>
  <c r="ET122" i="5"/>
  <c r="D164" i="4" s="1"/>
  <c r="O164" i="3" s="1"/>
  <c r="FS122" i="5"/>
  <c r="D195" i="4" s="1"/>
  <c r="O195" i="3" s="1"/>
  <c r="EM122" i="5"/>
  <c r="D154" i="4" s="1"/>
  <c r="O154" i="3" s="1"/>
  <c r="DG122" i="5"/>
  <c r="D113" i="4" s="1"/>
  <c r="O113" i="3" s="1"/>
  <c r="AY122" i="5"/>
  <c r="D38" i="4" s="1"/>
  <c r="O38" i="3" s="1"/>
  <c r="CH122" i="5"/>
  <c r="D82" i="4" s="1"/>
  <c r="O82" i="3" s="1"/>
  <c r="GB122" i="5"/>
  <c r="FK122" i="5"/>
  <c r="D184" i="4" s="1"/>
  <c r="O184" i="3" s="1"/>
  <c r="EU122" i="5"/>
  <c r="D165" i="4" s="1"/>
  <c r="O165" i="3" s="1"/>
  <c r="EE122" i="5"/>
  <c r="D143" i="4" s="1"/>
  <c r="O143" i="3" s="1"/>
  <c r="DO122" i="5"/>
  <c r="D124" i="4" s="1"/>
  <c r="O124" i="3" s="1"/>
  <c r="CU122" i="5"/>
  <c r="D98" i="4" s="1"/>
  <c r="O98" i="3" s="1"/>
  <c r="BO122" i="5"/>
  <c r="D57" i="4" s="1"/>
  <c r="O57" i="3" s="1"/>
  <c r="GA122" i="5"/>
  <c r="D203" i="4" s="1"/>
  <c r="O203" i="3" s="1"/>
  <c r="C203" i="3" s="1"/>
  <c r="DN122" i="5"/>
  <c r="D123" i="4" s="1"/>
  <c r="O123" i="3" s="1"/>
  <c r="BB122" i="5"/>
  <c r="D41" i="4" s="1"/>
  <c r="O41" i="3" s="1"/>
  <c r="FW122" i="5"/>
  <c r="D199" i="4" s="1"/>
  <c r="O199" i="3" s="1"/>
  <c r="FO122" i="5"/>
  <c r="D191" i="4" s="1"/>
  <c r="O191" i="3" s="1"/>
  <c r="FG122" i="5"/>
  <c r="D180" i="4" s="1"/>
  <c r="O180" i="3" s="1"/>
  <c r="EY122" i="5"/>
  <c r="D169" i="4" s="1"/>
  <c r="O169" i="3" s="1"/>
  <c r="EQ122" i="5"/>
  <c r="D158" i="4" s="1"/>
  <c r="O158" i="3" s="1"/>
  <c r="EI122" i="5"/>
  <c r="D150" i="4" s="1"/>
  <c r="O150" i="3" s="1"/>
  <c r="EA122" i="5"/>
  <c r="D139" i="4" s="1"/>
  <c r="O139" i="3" s="1"/>
  <c r="DS122" i="5"/>
  <c r="D128" i="4" s="1"/>
  <c r="O128" i="3" s="1"/>
  <c r="DK122" i="5"/>
  <c r="D117" i="4" s="1"/>
  <c r="O117" i="3" s="1"/>
  <c r="DC122" i="5"/>
  <c r="D106" i="4" s="1"/>
  <c r="O106" i="3" s="1"/>
  <c r="CM122" i="5"/>
  <c r="D87" i="4" s="1"/>
  <c r="O87" i="3" s="1"/>
  <c r="BW122" i="5"/>
  <c r="D68" i="4" s="1"/>
  <c r="O68" i="3" s="1"/>
  <c r="BG122" i="5"/>
  <c r="D49" i="4" s="1"/>
  <c r="O49" i="3" s="1"/>
  <c r="AI122" i="5"/>
  <c r="D19" i="4" s="1"/>
  <c r="O19" i="3" s="1"/>
  <c r="FJ122" i="5"/>
  <c r="D183" i="4" s="1"/>
  <c r="O183" i="3" s="1"/>
  <c r="ED122" i="5"/>
  <c r="D142" i="4" s="1"/>
  <c r="O142" i="3" s="1"/>
  <c r="CX122" i="5"/>
  <c r="D101" i="4" s="1"/>
  <c r="O101" i="3" s="1"/>
  <c r="BR122" i="5"/>
  <c r="D63" i="4" s="1"/>
  <c r="O63" i="3" s="1"/>
  <c r="AL122" i="5"/>
  <c r="D22" i="4" s="1"/>
  <c r="O22" i="3" s="1"/>
  <c r="FY122" i="5"/>
  <c r="D201" i="4" s="1"/>
  <c r="O201" i="3" s="1"/>
  <c r="FU122" i="5"/>
  <c r="D197" i="4" s="1"/>
  <c r="O197" i="3" s="1"/>
  <c r="FQ122" i="5"/>
  <c r="D193" i="4" s="1"/>
  <c r="O193" i="3" s="1"/>
  <c r="FM122" i="5"/>
  <c r="D186" i="4" s="1"/>
  <c r="O186" i="3" s="1"/>
  <c r="FI122" i="5"/>
  <c r="D182" i="4" s="1"/>
  <c r="O182" i="3" s="1"/>
  <c r="FE122" i="5"/>
  <c r="D178" i="4" s="1"/>
  <c r="O178" i="3" s="1"/>
  <c r="FA122" i="5"/>
  <c r="D171" i="4" s="1"/>
  <c r="O171" i="3" s="1"/>
  <c r="EW122" i="5"/>
  <c r="D167" i="4" s="1"/>
  <c r="O167" i="3" s="1"/>
  <c r="ES122" i="5"/>
  <c r="D163" i="4" s="1"/>
  <c r="O163" i="3" s="1"/>
  <c r="EO122" i="5"/>
  <c r="D156" i="4" s="1"/>
  <c r="O156" i="3" s="1"/>
  <c r="EK122" i="5"/>
  <c r="D152" i="4" s="1"/>
  <c r="O152" i="3" s="1"/>
  <c r="EG122" i="5"/>
  <c r="D148" i="4" s="1"/>
  <c r="O148" i="3" s="1"/>
  <c r="EC122" i="5"/>
  <c r="D141" i="4" s="1"/>
  <c r="O141" i="3" s="1"/>
  <c r="DY122" i="5"/>
  <c r="D137" i="4" s="1"/>
  <c r="O137" i="3" s="1"/>
  <c r="DU122" i="5"/>
  <c r="D130" i="4" s="1"/>
  <c r="O130" i="3" s="1"/>
  <c r="DQ122" i="5"/>
  <c r="D126" i="4" s="1"/>
  <c r="O126" i="3" s="1"/>
  <c r="DM122" i="5"/>
  <c r="D119" i="4" s="1"/>
  <c r="O119" i="3" s="1"/>
  <c r="DI122" i="5"/>
  <c r="D115" i="4" s="1"/>
  <c r="O115" i="3" s="1"/>
  <c r="DE122" i="5"/>
  <c r="D111" i="4" s="1"/>
  <c r="O111" i="3" s="1"/>
  <c r="CY122" i="5"/>
  <c r="D102" i="4" s="1"/>
  <c r="O102" i="3" s="1"/>
  <c r="CQ122" i="5"/>
  <c r="D94" i="4" s="1"/>
  <c r="O94" i="3" s="1"/>
  <c r="CI122" i="5"/>
  <c r="D83" i="4" s="1"/>
  <c r="O83" i="3" s="1"/>
  <c r="CA122" i="5"/>
  <c r="D75" i="4" s="1"/>
  <c r="O75" i="3" s="1"/>
  <c r="BS122" i="5"/>
  <c r="D64" i="4" s="1"/>
  <c r="O64" i="3" s="1"/>
  <c r="BK122" i="5"/>
  <c r="D53" i="4" s="1"/>
  <c r="O53" i="3" s="1"/>
  <c r="BC122" i="5"/>
  <c r="D42" i="4" s="1"/>
  <c r="O42" i="3" s="1"/>
  <c r="AQ122" i="5"/>
  <c r="D27" i="4" s="1"/>
  <c r="O27" i="3" s="1"/>
  <c r="AA122" i="5"/>
  <c r="D8" i="4" s="1"/>
  <c r="O8" i="3" s="1"/>
  <c r="FR122" i="5"/>
  <c r="D194" i="4" s="1"/>
  <c r="O194" i="3" s="1"/>
  <c r="FB122" i="5"/>
  <c r="D172" i="4" s="1"/>
  <c r="O172" i="3" s="1"/>
  <c r="EL122" i="5"/>
  <c r="D153" i="4" s="1"/>
  <c r="O153" i="3" s="1"/>
  <c r="DV122" i="5"/>
  <c r="D131" i="4" s="1"/>
  <c r="O131" i="3" s="1"/>
  <c r="DF122" i="5"/>
  <c r="D112" i="4" s="1"/>
  <c r="O112" i="3" s="1"/>
  <c r="CP122" i="5"/>
  <c r="D90" i="4" s="1"/>
  <c r="O90" i="3" s="1"/>
  <c r="BZ122" i="5"/>
  <c r="D74" i="4" s="1"/>
  <c r="O74" i="3" s="1"/>
  <c r="BB74" i="3" s="1"/>
  <c r="BJ122" i="5"/>
  <c r="D52" i="4" s="1"/>
  <c r="O52" i="3" s="1"/>
  <c r="AT122" i="5"/>
  <c r="D33" i="4" s="1"/>
  <c r="O33" i="3" s="1"/>
  <c r="AD122" i="5"/>
  <c r="D11" i="4" s="1"/>
  <c r="O11" i="3" s="1"/>
  <c r="DA122" i="5"/>
  <c r="D104" i="4" s="1"/>
  <c r="O104" i="3" s="1"/>
  <c r="CW122" i="5"/>
  <c r="D100" i="4" s="1"/>
  <c r="O100" i="3" s="1"/>
  <c r="CS122" i="5"/>
  <c r="D96" i="4" s="1"/>
  <c r="O96" i="3" s="1"/>
  <c r="CO122" i="5"/>
  <c r="D89" i="4" s="1"/>
  <c r="O89" i="3" s="1"/>
  <c r="CK122" i="5"/>
  <c r="D85" i="4" s="1"/>
  <c r="O85" i="3" s="1"/>
  <c r="CG122" i="5"/>
  <c r="D81" i="4" s="1"/>
  <c r="O81" i="3" s="1"/>
  <c r="CC122" i="5"/>
  <c r="D77" i="4" s="1"/>
  <c r="O77" i="3" s="1"/>
  <c r="BY122" i="5"/>
  <c r="D73" i="4" s="1"/>
  <c r="O73" i="3" s="1"/>
  <c r="BU122" i="5"/>
  <c r="D66" i="4" s="1"/>
  <c r="O66" i="3" s="1"/>
  <c r="BQ122" i="5"/>
  <c r="D59" i="4" s="1"/>
  <c r="O59" i="3" s="1"/>
  <c r="BM122" i="5"/>
  <c r="D55" i="4" s="1"/>
  <c r="O55" i="3" s="1"/>
  <c r="BI122" i="5"/>
  <c r="D51" i="4" s="1"/>
  <c r="O51" i="3" s="1"/>
  <c r="BE122" i="5"/>
  <c r="D44" i="4" s="1"/>
  <c r="O44" i="3" s="1"/>
  <c r="BA122" i="5"/>
  <c r="D40" i="4" s="1"/>
  <c r="O40" i="3" s="1"/>
  <c r="AU122" i="5"/>
  <c r="D34" i="4" s="1"/>
  <c r="O34" i="3" s="1"/>
  <c r="AM122" i="5"/>
  <c r="D23" i="4" s="1"/>
  <c r="O23" i="3" s="1"/>
  <c r="AE122" i="5"/>
  <c r="D12" i="4" s="1"/>
  <c r="O12" i="3" s="1"/>
  <c r="W122" i="5"/>
  <c r="D4" i="4" s="1"/>
  <c r="O4" i="3" s="1"/>
  <c r="FV122" i="5"/>
  <c r="D198" i="4" s="1"/>
  <c r="O198" i="3" s="1"/>
  <c r="FN122" i="5"/>
  <c r="D187" i="4" s="1"/>
  <c r="O187" i="3" s="1"/>
  <c r="FF122" i="5"/>
  <c r="D179" i="4" s="1"/>
  <c r="O179" i="3" s="1"/>
  <c r="EX122" i="5"/>
  <c r="D168" i="4" s="1"/>
  <c r="O168" i="3" s="1"/>
  <c r="EP122" i="5"/>
  <c r="D157" i="4" s="1"/>
  <c r="O157" i="3" s="1"/>
  <c r="EH122" i="5"/>
  <c r="D149" i="4" s="1"/>
  <c r="O149" i="3" s="1"/>
  <c r="DZ122" i="5"/>
  <c r="D138" i="4" s="1"/>
  <c r="O138" i="3" s="1"/>
  <c r="DR122" i="5"/>
  <c r="D127" i="4" s="1"/>
  <c r="O127" i="3" s="1"/>
  <c r="DJ122" i="5"/>
  <c r="D116" i="4" s="1"/>
  <c r="O116" i="3" s="1"/>
  <c r="DB122" i="5"/>
  <c r="D105" i="4" s="1"/>
  <c r="O105" i="3" s="1"/>
  <c r="CT122" i="5"/>
  <c r="D97" i="4" s="1"/>
  <c r="O97" i="3" s="1"/>
  <c r="CL122" i="5"/>
  <c r="D86" i="4" s="1"/>
  <c r="O86" i="3" s="1"/>
  <c r="CD122" i="5"/>
  <c r="D78" i="4" s="1"/>
  <c r="O78" i="3" s="1"/>
  <c r="BV122" i="5"/>
  <c r="D67" i="4" s="1"/>
  <c r="O67" i="3" s="1"/>
  <c r="BN122" i="5"/>
  <c r="D56" i="4" s="1"/>
  <c r="O56" i="3" s="1"/>
  <c r="BF122" i="5"/>
  <c r="D45" i="4" s="1"/>
  <c r="O45" i="3" s="1"/>
  <c r="AX122" i="5"/>
  <c r="D37" i="4" s="1"/>
  <c r="O37" i="3" s="1"/>
  <c r="AP122" i="5"/>
  <c r="D26" i="4" s="1"/>
  <c r="O26" i="3" s="1"/>
  <c r="AH122" i="5"/>
  <c r="D18" i="4" s="1"/>
  <c r="O18" i="3" s="1"/>
  <c r="Z122" i="5"/>
  <c r="D7" i="4" s="1"/>
  <c r="O7" i="3" s="1"/>
  <c r="AW122" i="5"/>
  <c r="D36" i="4" s="1"/>
  <c r="O36" i="3" s="1"/>
  <c r="AS122" i="5"/>
  <c r="D29" i="4" s="1"/>
  <c r="O29" i="3" s="1"/>
  <c r="AO122" i="5"/>
  <c r="D25" i="4" s="1"/>
  <c r="O25" i="3" s="1"/>
  <c r="AK122" i="5"/>
  <c r="D21" i="4" s="1"/>
  <c r="O21" i="3" s="1"/>
  <c r="AG122" i="5"/>
  <c r="D17" i="4" s="1"/>
  <c r="O17" i="3" s="1"/>
  <c r="AC122" i="5"/>
  <c r="D10" i="4" s="1"/>
  <c r="O10" i="3" s="1"/>
  <c r="Y122" i="5"/>
  <c r="D6" i="4" s="1"/>
  <c r="O6" i="3" s="1"/>
  <c r="GC122" i="5"/>
  <c r="FX122" i="5"/>
  <c r="D200" i="4" s="1"/>
  <c r="O200" i="3" s="1"/>
  <c r="FT122" i="5"/>
  <c r="D196" i="4" s="1"/>
  <c r="O196" i="3" s="1"/>
  <c r="FP122" i="5"/>
  <c r="D192" i="4" s="1"/>
  <c r="O192" i="3" s="1"/>
  <c r="FL122" i="5"/>
  <c r="D185" i="4" s="1"/>
  <c r="O185" i="3" s="1"/>
  <c r="FH122" i="5"/>
  <c r="D181" i="4" s="1"/>
  <c r="O181" i="3" s="1"/>
  <c r="BB181" i="3" s="1"/>
  <c r="FD122" i="5"/>
  <c r="D174" i="4" s="1"/>
  <c r="O174" i="3" s="1"/>
  <c r="EZ122" i="5"/>
  <c r="D170" i="4" s="1"/>
  <c r="O170" i="3" s="1"/>
  <c r="EV122" i="5"/>
  <c r="D166" i="4" s="1"/>
  <c r="O166" i="3" s="1"/>
  <c r="ER122" i="5"/>
  <c r="D162" i="4" s="1"/>
  <c r="O162" i="3" s="1"/>
  <c r="EN122" i="5"/>
  <c r="D155" i="4" s="1"/>
  <c r="O155" i="3" s="1"/>
  <c r="EJ122" i="5"/>
  <c r="D151" i="4" s="1"/>
  <c r="O151" i="3" s="1"/>
  <c r="EF122" i="5"/>
  <c r="D144" i="4" s="1"/>
  <c r="O144" i="3" s="1"/>
  <c r="EB122" i="5"/>
  <c r="D140" i="4" s="1"/>
  <c r="O140" i="3" s="1"/>
  <c r="DX122" i="5"/>
  <c r="D136" i="4" s="1"/>
  <c r="O136" i="3" s="1"/>
  <c r="DT122" i="5"/>
  <c r="D129" i="4" s="1"/>
  <c r="O129" i="3" s="1"/>
  <c r="DP122" i="5"/>
  <c r="D125" i="4" s="1"/>
  <c r="O125" i="3" s="1"/>
  <c r="DL122" i="5"/>
  <c r="D118" i="4" s="1"/>
  <c r="O118" i="3" s="1"/>
  <c r="DH122" i="5"/>
  <c r="D114" i="4" s="1"/>
  <c r="O114" i="3" s="1"/>
  <c r="DD122" i="5"/>
  <c r="D110" i="4" s="1"/>
  <c r="O110" i="3" s="1"/>
  <c r="CZ122" i="5"/>
  <c r="D103" i="4" s="1"/>
  <c r="O103" i="3" s="1"/>
  <c r="CV122" i="5"/>
  <c r="D99" i="4" s="1"/>
  <c r="O99" i="3" s="1"/>
  <c r="CR122" i="5"/>
  <c r="D95" i="4" s="1"/>
  <c r="O95" i="3" s="1"/>
  <c r="CN122" i="5"/>
  <c r="D88" i="4" s="1"/>
  <c r="O88" i="3" s="1"/>
  <c r="CJ122" i="5"/>
  <c r="D84" i="4" s="1"/>
  <c r="O84" i="3" s="1"/>
  <c r="CF122" i="5"/>
  <c r="D80" i="4" s="1"/>
  <c r="O80" i="3" s="1"/>
  <c r="CB122" i="5"/>
  <c r="D76" i="4" s="1"/>
  <c r="O76" i="3" s="1"/>
  <c r="BX122" i="5"/>
  <c r="D69" i="4" s="1"/>
  <c r="O69" i="3" s="1"/>
  <c r="BT122" i="5"/>
  <c r="D65" i="4" s="1"/>
  <c r="O65" i="3" s="1"/>
  <c r="BP122" i="5"/>
  <c r="D58" i="4" s="1"/>
  <c r="O58" i="3" s="1"/>
  <c r="BL122" i="5"/>
  <c r="D54" i="4" s="1"/>
  <c r="O54" i="3" s="1"/>
  <c r="BH122" i="5"/>
  <c r="D50" i="4" s="1"/>
  <c r="O50" i="3" s="1"/>
  <c r="BD122" i="5"/>
  <c r="D43" i="4" s="1"/>
  <c r="O43" i="3" s="1"/>
  <c r="AZ122" i="5"/>
  <c r="D39" i="4" s="1"/>
  <c r="O39" i="3" s="1"/>
  <c r="AV122" i="5"/>
  <c r="D35" i="4" s="1"/>
  <c r="O35" i="3" s="1"/>
  <c r="AR122" i="5"/>
  <c r="D28" i="4" s="1"/>
  <c r="O28" i="3" s="1"/>
  <c r="AN122" i="5"/>
  <c r="D24" i="4" s="1"/>
  <c r="O24" i="3" s="1"/>
  <c r="AJ122" i="5"/>
  <c r="D20" i="4" s="1"/>
  <c r="O20" i="3" s="1"/>
  <c r="AF122" i="5"/>
  <c r="D13" i="4" s="1"/>
  <c r="O13" i="3" s="1"/>
  <c r="AB122" i="5"/>
  <c r="D9" i="4" s="1"/>
  <c r="O9" i="3" s="1"/>
  <c r="GE117" i="13"/>
  <c r="EU123" i="13" s="1"/>
  <c r="L165" i="4" s="1"/>
  <c r="W165" i="3" s="1"/>
  <c r="GE116" i="13"/>
  <c r="Z122" i="13" s="1"/>
  <c r="C7" i="4" s="1"/>
  <c r="N7" i="3"/>
  <c r="J1" i="4"/>
  <c r="C22" i="15"/>
  <c r="C21" i="15"/>
  <c r="C20" i="15"/>
  <c r="C19" i="15"/>
  <c r="C18" i="15"/>
  <c r="C17" i="15"/>
  <c r="C16" i="15"/>
  <c r="C15" i="15"/>
  <c r="C14" i="15"/>
  <c r="C13" i="15"/>
  <c r="C12" i="15"/>
  <c r="C11" i="15"/>
  <c r="C10" i="15"/>
  <c r="C9" i="15"/>
  <c r="A1" i="4"/>
  <c r="C30" i="2"/>
  <c r="C2" i="2"/>
  <c r="D30" i="2"/>
  <c r="D2" i="2"/>
  <c r="B123" i="13"/>
  <c r="B122" i="13"/>
  <c r="A123" i="13"/>
  <c r="A122" i="13"/>
  <c r="B123" i="6"/>
  <c r="A123" i="6"/>
  <c r="B122" i="6"/>
  <c r="A122" i="6"/>
  <c r="FB123" i="6"/>
  <c r="N172" i="4" s="1"/>
  <c r="Y172" i="3" s="1"/>
  <c r="GE116" i="7"/>
  <c r="FH122" i="7" s="1"/>
  <c r="F181" i="4" s="1"/>
  <c r="Q181" i="3" s="1"/>
  <c r="B123" i="7"/>
  <c r="A123" i="7"/>
  <c r="B122" i="7"/>
  <c r="A122" i="7"/>
  <c r="GE117" i="7"/>
  <c r="FY123" i="7" s="1"/>
  <c r="O201" i="4" s="1"/>
  <c r="Z201" i="3" s="1"/>
  <c r="BD201" i="3" s="1"/>
  <c r="GE117" i="8"/>
  <c r="EQ123" i="8" s="1"/>
  <c r="P158" i="4" s="1"/>
  <c r="AA158" i="3" s="1"/>
  <c r="GE116" i="8"/>
  <c r="AX122" i="8" s="1"/>
  <c r="G37" i="4" s="1"/>
  <c r="R37" i="3" s="1"/>
  <c r="B123" i="8"/>
  <c r="A123" i="8"/>
  <c r="B122" i="8"/>
  <c r="A122" i="8"/>
  <c r="BB213" i="3" l="1"/>
  <c r="X231" i="3"/>
  <c r="BL37" i="3"/>
  <c r="BI13" i="3"/>
  <c r="C13" i="3"/>
  <c r="C24" i="3"/>
  <c r="BI24" i="3"/>
  <c r="C35" i="3"/>
  <c r="BI35" i="3"/>
  <c r="C43" i="3"/>
  <c r="BI43" i="3"/>
  <c r="BI54" i="3"/>
  <c r="C54" i="3"/>
  <c r="BI65" i="3"/>
  <c r="C65" i="3"/>
  <c r="BI76" i="3"/>
  <c r="C76" i="3"/>
  <c r="BI84" i="3"/>
  <c r="C84" i="3"/>
  <c r="C95" i="3"/>
  <c r="BI95" i="3"/>
  <c r="C103" i="3"/>
  <c r="BI103" i="3"/>
  <c r="BI114" i="3"/>
  <c r="C114" i="3"/>
  <c r="BI125" i="3"/>
  <c r="C125" i="3"/>
  <c r="BI136" i="3"/>
  <c r="C136" i="3"/>
  <c r="BI144" i="3"/>
  <c r="C144" i="3"/>
  <c r="C155" i="3"/>
  <c r="BI155" i="3"/>
  <c r="C166" i="3"/>
  <c r="BI166" i="3"/>
  <c r="BI174" i="3"/>
  <c r="C174" i="3"/>
  <c r="C185" i="3"/>
  <c r="BI185" i="3"/>
  <c r="BI196" i="3"/>
  <c r="C196" i="3"/>
  <c r="C10" i="3"/>
  <c r="BI10" i="3"/>
  <c r="C21" i="3"/>
  <c r="BI21" i="3"/>
  <c r="C29" i="3"/>
  <c r="BI29" i="3"/>
  <c r="BI7" i="3"/>
  <c r="C7" i="3"/>
  <c r="BI26" i="3"/>
  <c r="C26" i="3"/>
  <c r="C45" i="3"/>
  <c r="BI45" i="3"/>
  <c r="C67" i="3"/>
  <c r="BI67" i="3"/>
  <c r="BI86" i="3"/>
  <c r="C86" i="3"/>
  <c r="BI105" i="3"/>
  <c r="C105" i="3"/>
  <c r="C127" i="3"/>
  <c r="BI127" i="3"/>
  <c r="C149" i="3"/>
  <c r="BI149" i="3"/>
  <c r="C168" i="3"/>
  <c r="BI168" i="3"/>
  <c r="C187" i="3"/>
  <c r="BI187" i="3"/>
  <c r="O213" i="3"/>
  <c r="C4" i="3"/>
  <c r="AK5" i="3"/>
  <c r="AM5" i="3" s="1"/>
  <c r="C23" i="3"/>
  <c r="BI23" i="3"/>
  <c r="C40" i="3"/>
  <c r="BI40" i="3"/>
  <c r="C51" i="3"/>
  <c r="BI51" i="3"/>
  <c r="C59" i="3"/>
  <c r="BI59" i="3"/>
  <c r="O218" i="3"/>
  <c r="BB218" i="3" s="1"/>
  <c r="BI73" i="3"/>
  <c r="C73" i="3"/>
  <c r="AK74" i="3"/>
  <c r="AM74" i="3" s="1"/>
  <c r="C81" i="3"/>
  <c r="BI81" i="3"/>
  <c r="C89" i="3"/>
  <c r="BI89" i="3"/>
  <c r="BI100" i="3"/>
  <c r="C100" i="3"/>
  <c r="C11" i="3"/>
  <c r="BI11" i="3"/>
  <c r="BI52" i="3"/>
  <c r="C52" i="3"/>
  <c r="BI90" i="3"/>
  <c r="C90" i="3"/>
  <c r="BI131" i="3"/>
  <c r="C131" i="3"/>
  <c r="C172" i="3"/>
  <c r="BI172" i="3"/>
  <c r="C8" i="3"/>
  <c r="BI8" i="3"/>
  <c r="C42" i="3"/>
  <c r="BI42" i="3"/>
  <c r="C64" i="3"/>
  <c r="BI64" i="3"/>
  <c r="C83" i="3"/>
  <c r="BI83" i="3"/>
  <c r="C102" i="3"/>
  <c r="BI102" i="3"/>
  <c r="BI115" i="3"/>
  <c r="C115" i="3"/>
  <c r="C126" i="3"/>
  <c r="BI126" i="3"/>
  <c r="C137" i="3"/>
  <c r="BI137" i="3"/>
  <c r="C148" i="3"/>
  <c r="BI148" i="3"/>
  <c r="O223" i="3"/>
  <c r="AK149" i="3"/>
  <c r="AM149" i="3" s="1"/>
  <c r="BI156" i="3"/>
  <c r="C156" i="3"/>
  <c r="BI167" i="3"/>
  <c r="C167" i="3"/>
  <c r="O225" i="3"/>
  <c r="BB225" i="3" s="1"/>
  <c r="AK179" i="3"/>
  <c r="AM179" i="3" s="1"/>
  <c r="C178" i="3"/>
  <c r="BI178" i="3"/>
  <c r="BI186" i="3"/>
  <c r="C186" i="3"/>
  <c r="C197" i="3"/>
  <c r="BI197" i="3"/>
  <c r="BI22" i="3"/>
  <c r="C22" i="3"/>
  <c r="C101" i="3"/>
  <c r="BI101" i="3"/>
  <c r="C183" i="3"/>
  <c r="BI183" i="3"/>
  <c r="C49" i="3"/>
  <c r="AK50" i="3"/>
  <c r="AM50" i="3" s="1"/>
  <c r="O216" i="3"/>
  <c r="BI49" i="3"/>
  <c r="C87" i="3"/>
  <c r="BI87" i="3"/>
  <c r="BI117" i="3"/>
  <c r="C117" i="3"/>
  <c r="BI139" i="3"/>
  <c r="C139" i="3"/>
  <c r="BI158" i="3"/>
  <c r="C158" i="3"/>
  <c r="BI180" i="3"/>
  <c r="C180" i="3"/>
  <c r="C199" i="3"/>
  <c r="BI199" i="3"/>
  <c r="C123" i="3"/>
  <c r="BI123" i="3"/>
  <c r="O221" i="3"/>
  <c r="AK124" i="3"/>
  <c r="AM124" i="3" s="1"/>
  <c r="BI57" i="3"/>
  <c r="C57" i="3"/>
  <c r="BI124" i="3"/>
  <c r="C124" i="3"/>
  <c r="BI165" i="3"/>
  <c r="C165" i="3"/>
  <c r="C38" i="3"/>
  <c r="BI38" i="3"/>
  <c r="BI154" i="3"/>
  <c r="C154" i="3"/>
  <c r="BI164" i="3"/>
  <c r="C164" i="3"/>
  <c r="C79" i="3"/>
  <c r="BI79" i="3"/>
  <c r="BB40" i="3"/>
  <c r="BB103" i="3"/>
  <c r="BB76" i="3"/>
  <c r="BB167" i="3"/>
  <c r="BB180" i="3"/>
  <c r="BB79" i="3"/>
  <c r="BB168" i="3"/>
  <c r="BK181" i="3"/>
  <c r="BI9" i="3"/>
  <c r="C9" i="3"/>
  <c r="C20" i="3"/>
  <c r="BI20" i="3"/>
  <c r="C28" i="3"/>
  <c r="BI28" i="3"/>
  <c r="C39" i="3"/>
  <c r="BI39" i="3"/>
  <c r="BI50" i="3"/>
  <c r="C50" i="3"/>
  <c r="BI58" i="3"/>
  <c r="C58" i="3"/>
  <c r="C69" i="3"/>
  <c r="BI69" i="3"/>
  <c r="BI80" i="3"/>
  <c r="C80" i="3"/>
  <c r="C88" i="3"/>
  <c r="BI88" i="3"/>
  <c r="C99" i="3"/>
  <c r="BI99" i="3"/>
  <c r="C110" i="3"/>
  <c r="BI110" i="3"/>
  <c r="AK111" i="3"/>
  <c r="AM111" i="3" s="1"/>
  <c r="O220" i="3"/>
  <c r="BI118" i="3"/>
  <c r="C118" i="3"/>
  <c r="BI129" i="3"/>
  <c r="C129" i="3"/>
  <c r="BI140" i="3"/>
  <c r="C140" i="3"/>
  <c r="C151" i="3"/>
  <c r="BI151" i="3"/>
  <c r="O224" i="3"/>
  <c r="AK163" i="3"/>
  <c r="AM163" i="3" s="1"/>
  <c r="C162" i="3"/>
  <c r="BI162" i="3"/>
  <c r="BI170" i="3"/>
  <c r="C170" i="3"/>
  <c r="C181" i="3"/>
  <c r="BI181" i="3"/>
  <c r="C192" i="3"/>
  <c r="BI192" i="3"/>
  <c r="BI200" i="3"/>
  <c r="C200" i="3"/>
  <c r="C6" i="3"/>
  <c r="BI6" i="3"/>
  <c r="C17" i="3"/>
  <c r="BI17" i="3"/>
  <c r="O214" i="3"/>
  <c r="AK18" i="3"/>
  <c r="AM18" i="3" s="1"/>
  <c r="C25" i="3"/>
  <c r="BI25" i="3"/>
  <c r="C36" i="3"/>
  <c r="BI36" i="3"/>
  <c r="BI18" i="3"/>
  <c r="C18" i="3"/>
  <c r="BI37" i="3"/>
  <c r="C37" i="3"/>
  <c r="BI56" i="3"/>
  <c r="C56" i="3"/>
  <c r="BI78" i="3"/>
  <c r="C78" i="3"/>
  <c r="C97" i="3"/>
  <c r="BI97" i="3"/>
  <c r="C116" i="3"/>
  <c r="BI116" i="3"/>
  <c r="C138" i="3"/>
  <c r="BI138" i="3"/>
  <c r="BI157" i="3"/>
  <c r="C157" i="3"/>
  <c r="BI179" i="3"/>
  <c r="C179" i="3"/>
  <c r="BI198" i="3"/>
  <c r="C198" i="3"/>
  <c r="C12" i="3"/>
  <c r="BI12" i="3"/>
  <c r="C34" i="3"/>
  <c r="BI34" i="3"/>
  <c r="C44" i="3"/>
  <c r="BI44" i="3"/>
  <c r="C55" i="3"/>
  <c r="BI55" i="3"/>
  <c r="BI66" i="3"/>
  <c r="C66" i="3"/>
  <c r="C77" i="3"/>
  <c r="BI77" i="3"/>
  <c r="C85" i="3"/>
  <c r="BI85" i="3"/>
  <c r="BI96" i="3"/>
  <c r="C96" i="3"/>
  <c r="BI104" i="3"/>
  <c r="C104" i="3"/>
  <c r="C33" i="3"/>
  <c r="AK34" i="3"/>
  <c r="AM34" i="3" s="1"/>
  <c r="O215" i="3"/>
  <c r="BI33" i="3"/>
  <c r="BI74" i="3"/>
  <c r="C74" i="3"/>
  <c r="C112" i="3"/>
  <c r="BI112" i="3"/>
  <c r="BI153" i="3"/>
  <c r="C153" i="3"/>
  <c r="BI194" i="3"/>
  <c r="C194" i="3"/>
  <c r="C27" i="3"/>
  <c r="BI27" i="3"/>
  <c r="C53" i="3"/>
  <c r="BI53" i="3"/>
  <c r="C75" i="3"/>
  <c r="BI75" i="3"/>
  <c r="O219" i="3"/>
  <c r="AK95" i="3"/>
  <c r="AM95" i="3" s="1"/>
  <c r="C94" i="3"/>
  <c r="BI94" i="3"/>
  <c r="BI111" i="3"/>
  <c r="C111" i="3"/>
  <c r="BI119" i="3"/>
  <c r="C119" i="3"/>
  <c r="BI130" i="3"/>
  <c r="C130" i="3"/>
  <c r="BI141" i="3"/>
  <c r="C141" i="3"/>
  <c r="BI152" i="3"/>
  <c r="C152" i="3"/>
  <c r="C163" i="3"/>
  <c r="BI163" i="3"/>
  <c r="BI171" i="3"/>
  <c r="C171" i="3"/>
  <c r="BI182" i="3"/>
  <c r="C182" i="3"/>
  <c r="BI193" i="3"/>
  <c r="C193" i="3"/>
  <c r="C201" i="3"/>
  <c r="BI201" i="3"/>
  <c r="O217" i="3"/>
  <c r="AK64" i="3"/>
  <c r="AM64" i="3" s="1"/>
  <c r="C63" i="3"/>
  <c r="BI63" i="3"/>
  <c r="BI142" i="3"/>
  <c r="C142" i="3"/>
  <c r="C19" i="3"/>
  <c r="BI19" i="3"/>
  <c r="BI68" i="3"/>
  <c r="C68" i="3"/>
  <c r="C106" i="3"/>
  <c r="BI106" i="3"/>
  <c r="C128" i="3"/>
  <c r="BI128" i="3"/>
  <c r="C150" i="3"/>
  <c r="BI150" i="3"/>
  <c r="BI169" i="3"/>
  <c r="C169" i="3"/>
  <c r="C191" i="3"/>
  <c r="AK192" i="3"/>
  <c r="AM192" i="3" s="1"/>
  <c r="O226" i="3"/>
  <c r="BI191" i="3"/>
  <c r="BI41" i="3"/>
  <c r="C41" i="3"/>
  <c r="C98" i="3"/>
  <c r="BI98" i="3"/>
  <c r="C143" i="3"/>
  <c r="BI143" i="3"/>
  <c r="BI184" i="3"/>
  <c r="C184" i="3"/>
  <c r="BI82" i="3"/>
  <c r="C82" i="3"/>
  <c r="BI113" i="3"/>
  <c r="C113" i="3"/>
  <c r="C195" i="3"/>
  <c r="BI195" i="3"/>
  <c r="C135" i="3"/>
  <c r="AK136" i="3"/>
  <c r="AM136" i="3" s="1"/>
  <c r="O222" i="3"/>
  <c r="BI135" i="3"/>
  <c r="BI173" i="3"/>
  <c r="C173" i="3"/>
  <c r="BB36" i="3"/>
  <c r="BB219" i="3"/>
  <c r="BB224" i="3"/>
  <c r="BB114" i="3"/>
  <c r="BB220" i="3"/>
  <c r="BB80" i="3"/>
  <c r="BB43" i="3"/>
  <c r="BB37" i="3"/>
  <c r="BB85" i="3"/>
  <c r="BB98" i="3"/>
  <c r="BB179" i="3"/>
  <c r="BB78" i="3"/>
  <c r="BB215" i="3"/>
  <c r="BA165" i="3"/>
  <c r="BH7" i="3"/>
  <c r="C5" i="15"/>
  <c r="C7" i="15"/>
  <c r="AA123" i="13"/>
  <c r="L8" i="4" s="1"/>
  <c r="W8" i="3" s="1"/>
  <c r="W123" i="13"/>
  <c r="L4" i="4" s="1"/>
  <c r="W4" i="3" s="1"/>
  <c r="AF122" i="13"/>
  <c r="C13" i="4" s="1"/>
  <c r="N13" i="3" s="1"/>
  <c r="DF123" i="13"/>
  <c r="L112" i="4" s="1"/>
  <c r="W112" i="3" s="1"/>
  <c r="Z123" i="13"/>
  <c r="L7" i="4" s="1"/>
  <c r="W7" i="3" s="1"/>
  <c r="X123" i="13"/>
  <c r="L5" i="4" s="1"/>
  <c r="W5" i="3" s="1"/>
  <c r="GA123" i="6"/>
  <c r="N203" i="4" s="1"/>
  <c r="Y203" i="3" s="1"/>
  <c r="GB123" i="6"/>
  <c r="GC123" i="6"/>
  <c r="EP123" i="7"/>
  <c r="O157" i="4" s="1"/>
  <c r="Z157" i="3" s="1"/>
  <c r="BD157" i="3" s="1"/>
  <c r="DI123" i="8"/>
  <c r="P115" i="4" s="1"/>
  <c r="AA115" i="3" s="1"/>
  <c r="BE115" i="3" s="1"/>
  <c r="BC123" i="6"/>
  <c r="N42" i="4" s="1"/>
  <c r="Y42" i="3" s="1"/>
  <c r="BC42" i="3" s="1"/>
  <c r="AW123" i="6"/>
  <c r="N36" i="4" s="1"/>
  <c r="Y36" i="3" s="1"/>
  <c r="BC36" i="3" s="1"/>
  <c r="DJ123" i="8"/>
  <c r="P116" i="4" s="1"/>
  <c r="AA116" i="3" s="1"/>
  <c r="BE116" i="3" s="1"/>
  <c r="BS123" i="6"/>
  <c r="N64" i="4" s="1"/>
  <c r="Y64" i="3" s="1"/>
  <c r="BC64" i="3" s="1"/>
  <c r="FT123" i="8"/>
  <c r="P196" i="4" s="1"/>
  <c r="AA196" i="3" s="1"/>
  <c r="BE196" i="3" s="1"/>
  <c r="BT123" i="6"/>
  <c r="N65" i="4" s="1"/>
  <c r="Y65" i="3" s="1"/>
  <c r="BC65" i="3" s="1"/>
  <c r="BU123" i="6"/>
  <c r="N66" i="4" s="1"/>
  <c r="Y66" i="3" s="1"/>
  <c r="BC66" i="3" s="1"/>
  <c r="FR123" i="6"/>
  <c r="N194" i="4" s="1"/>
  <c r="Y194" i="3" s="1"/>
  <c r="FV123" i="6"/>
  <c r="N198" i="4" s="1"/>
  <c r="Y198" i="3" s="1"/>
  <c r="EV122" i="13"/>
  <c r="C166" i="4" s="1"/>
  <c r="N166" i="3" s="1"/>
  <c r="AV123" i="6"/>
  <c r="N35" i="4" s="1"/>
  <c r="Y35" i="3" s="1"/>
  <c r="AX123" i="6"/>
  <c r="N37" i="4" s="1"/>
  <c r="Y37" i="3" s="1"/>
  <c r="BB123" i="6"/>
  <c r="N41" i="4" s="1"/>
  <c r="Y41" i="3" s="1"/>
  <c r="BC41" i="3" s="1"/>
  <c r="FC123" i="6"/>
  <c r="N173" i="4" s="1"/>
  <c r="Y173" i="3" s="1"/>
  <c r="BC173" i="3" s="1"/>
  <c r="EZ122" i="13"/>
  <c r="C170" i="4" s="1"/>
  <c r="N170" i="3" s="1"/>
  <c r="EY122" i="13"/>
  <c r="C169" i="4" s="1"/>
  <c r="N169" i="3" s="1"/>
  <c r="AJ122" i="13"/>
  <c r="C20" i="4" s="1"/>
  <c r="N20" i="3" s="1"/>
  <c r="FW123" i="6"/>
  <c r="N199" i="4" s="1"/>
  <c r="Y199" i="3" s="1"/>
  <c r="BC199" i="3" s="1"/>
  <c r="FY123" i="6"/>
  <c r="N201" i="4" s="1"/>
  <c r="Y201" i="3" s="1"/>
  <c r="AH122" i="13"/>
  <c r="C18" i="4" s="1"/>
  <c r="N18" i="3" s="1"/>
  <c r="CT123" i="6"/>
  <c r="N97" i="4" s="1"/>
  <c r="Y97" i="3" s="1"/>
  <c r="DP122" i="13"/>
  <c r="C125" i="4" s="1"/>
  <c r="N125" i="3" s="1"/>
  <c r="EU122" i="13"/>
  <c r="C165" i="4" s="1"/>
  <c r="N165" i="3" s="1"/>
  <c r="EB122" i="13"/>
  <c r="C140" i="4" s="1"/>
  <c r="N140" i="3" s="1"/>
  <c r="DQ123" i="6"/>
  <c r="N126" i="4" s="1"/>
  <c r="Y126" i="3" s="1"/>
  <c r="CD122" i="13"/>
  <c r="C78" i="4" s="1"/>
  <c r="N78" i="3" s="1"/>
  <c r="EP122" i="13"/>
  <c r="C157" i="4" s="1"/>
  <c r="N157" i="3" s="1"/>
  <c r="EN122" i="13"/>
  <c r="C155" i="4" s="1"/>
  <c r="N155" i="3" s="1"/>
  <c r="BH155" i="3" s="1"/>
  <c r="EL122" i="13"/>
  <c r="C153" i="4" s="1"/>
  <c r="N153" i="3" s="1"/>
  <c r="ED122" i="13"/>
  <c r="C142" i="4" s="1"/>
  <c r="N142" i="3" s="1"/>
  <c r="DS123" i="6"/>
  <c r="N128" i="4" s="1"/>
  <c r="Y128" i="3" s="1"/>
  <c r="FO122" i="13"/>
  <c r="C191" i="4" s="1"/>
  <c r="N191" i="3" s="1"/>
  <c r="BJ122" i="13"/>
  <c r="C52" i="4" s="1"/>
  <c r="N52" i="3" s="1"/>
  <c r="CS123" i="6"/>
  <c r="N96" i="4" s="1"/>
  <c r="Y96" i="3" s="1"/>
  <c r="CH122" i="13"/>
  <c r="C82" i="4" s="1"/>
  <c r="N82" i="3" s="1"/>
  <c r="FM122" i="13"/>
  <c r="C186" i="4" s="1"/>
  <c r="N186" i="3" s="1"/>
  <c r="BF122" i="13"/>
  <c r="C45" i="4" s="1"/>
  <c r="N45" i="3" s="1"/>
  <c r="CY123" i="6"/>
  <c r="N102" i="4" s="1"/>
  <c r="Y102" i="3" s="1"/>
  <c r="DR123" i="6"/>
  <c r="N127" i="4" s="1"/>
  <c r="Y127" i="3" s="1"/>
  <c r="BL122" i="13"/>
  <c r="C54" i="4" s="1"/>
  <c r="N54" i="3" s="1"/>
  <c r="B54" i="3" s="1"/>
  <c r="DT123" i="6"/>
  <c r="N129" i="4" s="1"/>
  <c r="Y129" i="3" s="1"/>
  <c r="DU123" i="6"/>
  <c r="N130" i="4" s="1"/>
  <c r="Y130" i="3" s="1"/>
  <c r="FJ122" i="13"/>
  <c r="C183" i="4" s="1"/>
  <c r="N183" i="3" s="1"/>
  <c r="BH183" i="3" s="1"/>
  <c r="BD122" i="13"/>
  <c r="C43" i="4" s="1"/>
  <c r="N43" i="3" s="1"/>
  <c r="BH43" i="3" s="1"/>
  <c r="EY123" i="13"/>
  <c r="L169" i="4" s="1"/>
  <c r="W169" i="3" s="1"/>
  <c r="D3" i="2"/>
  <c r="D31" i="2"/>
  <c r="EV123" i="13"/>
  <c r="L166" i="4" s="1"/>
  <c r="W166" i="3" s="1"/>
  <c r="CC122" i="6"/>
  <c r="E77" i="4" s="1"/>
  <c r="P77" i="3" s="1"/>
  <c r="BG122" i="6"/>
  <c r="E49" i="4" s="1"/>
  <c r="P49" i="3" s="1"/>
  <c r="DE122" i="6"/>
  <c r="E111" i="4" s="1"/>
  <c r="P111" i="3" s="1"/>
  <c r="AP122" i="6"/>
  <c r="E26" i="4" s="1"/>
  <c r="P26" i="3" s="1"/>
  <c r="DD122" i="6"/>
  <c r="E110" i="4" s="1"/>
  <c r="P110" i="3" s="1"/>
  <c r="AB123" i="13"/>
  <c r="L9" i="4" s="1"/>
  <c r="W9" i="3" s="1"/>
  <c r="FB123" i="13"/>
  <c r="L172" i="4" s="1"/>
  <c r="W172" i="3" s="1"/>
  <c r="AC123" i="13"/>
  <c r="L10" i="4" s="1"/>
  <c r="W10" i="3" s="1"/>
  <c r="FC123" i="13"/>
  <c r="L173" i="4" s="1"/>
  <c r="W173" i="3" s="1"/>
  <c r="FQ123" i="13"/>
  <c r="L193" i="4" s="1"/>
  <c r="W193" i="3" s="1"/>
  <c r="CQ123" i="13"/>
  <c r="L94" i="4" s="1"/>
  <c r="W94" i="3" s="1"/>
  <c r="DE123" i="13"/>
  <c r="L111" i="4" s="1"/>
  <c r="W111" i="3" s="1"/>
  <c r="AE123" i="13"/>
  <c r="L12" i="4" s="1"/>
  <c r="W12" i="3" s="1"/>
  <c r="FD123" i="13"/>
  <c r="L174" i="4" s="1"/>
  <c r="W174" i="3" s="1"/>
  <c r="BY123" i="13"/>
  <c r="L73" i="4" s="1"/>
  <c r="W73" i="3" s="1"/>
  <c r="AF123" i="13"/>
  <c r="L13" i="4" s="1"/>
  <c r="W13" i="3" s="1"/>
  <c r="FP123" i="13"/>
  <c r="L192" i="4" s="1"/>
  <c r="W192" i="3" s="1"/>
  <c r="CB123" i="13"/>
  <c r="L76" i="4" s="1"/>
  <c r="W76" i="3" s="1"/>
  <c r="FS123" i="13"/>
  <c r="L195" i="4" s="1"/>
  <c r="W195" i="3" s="1"/>
  <c r="CH123" i="13"/>
  <c r="L82" i="4" s="1"/>
  <c r="W82" i="3" s="1"/>
  <c r="CI123" i="13"/>
  <c r="L83" i="4" s="1"/>
  <c r="W83" i="3" s="1"/>
  <c r="DJ123" i="13"/>
  <c r="L116" i="4" s="1"/>
  <c r="W116" i="3" s="1"/>
  <c r="C31" i="2"/>
  <c r="CK123" i="8"/>
  <c r="P85" i="4" s="1"/>
  <c r="AA85" i="3" s="1"/>
  <c r="BE85" i="3" s="1"/>
  <c r="CJ123" i="8"/>
  <c r="P84" i="4" s="1"/>
  <c r="AA84" i="3" s="1"/>
  <c r="AA123" i="8"/>
  <c r="P8" i="4" s="1"/>
  <c r="AA8" i="3" s="1"/>
  <c r="BE8" i="3" s="1"/>
  <c r="BC123" i="8"/>
  <c r="P42" i="4" s="1"/>
  <c r="AA42" i="3" s="1"/>
  <c r="AY123" i="8"/>
  <c r="P38" i="4" s="1"/>
  <c r="AA38" i="3" s="1"/>
  <c r="BE38" i="3" s="1"/>
  <c r="GA123" i="7"/>
  <c r="O203" i="4" s="1"/>
  <c r="Z203" i="3" s="1"/>
  <c r="EO123" i="7"/>
  <c r="O156" i="4" s="1"/>
  <c r="Z156" i="3" s="1"/>
  <c r="DL123" i="7"/>
  <c r="O118" i="4" s="1"/>
  <c r="Z118" i="3" s="1"/>
  <c r="DA123" i="7"/>
  <c r="O104" i="4" s="1"/>
  <c r="Z104" i="3" s="1"/>
  <c r="BD104" i="3" s="1"/>
  <c r="CC123" i="7"/>
  <c r="O77" i="4" s="1"/>
  <c r="Z77" i="3" s="1"/>
  <c r="AQ123" i="7"/>
  <c r="O27" i="4" s="1"/>
  <c r="Z27" i="3" s="1"/>
  <c r="BD27" i="3" s="1"/>
  <c r="EN123" i="7"/>
  <c r="O155" i="4" s="1"/>
  <c r="Z155" i="3" s="1"/>
  <c r="BD155" i="3" s="1"/>
  <c r="AR123" i="7"/>
  <c r="O28" i="4" s="1"/>
  <c r="Z28" i="3" s="1"/>
  <c r="BD28" i="3" s="1"/>
  <c r="DM123" i="7"/>
  <c r="O119" i="4" s="1"/>
  <c r="Z119" i="3" s="1"/>
  <c r="BX123" i="7"/>
  <c r="O69" i="4" s="1"/>
  <c r="Z69" i="3" s="1"/>
  <c r="CB123" i="7"/>
  <c r="O76" i="4" s="1"/>
  <c r="Z76" i="3" s="1"/>
  <c r="C3" i="2"/>
  <c r="DH123" i="13"/>
  <c r="L114" i="4" s="1"/>
  <c r="W114" i="3" s="1"/>
  <c r="W123" i="6"/>
  <c r="N4" i="4" s="1"/>
  <c r="Y4" i="3" s="1"/>
  <c r="BW123" i="6"/>
  <c r="N68" i="4" s="1"/>
  <c r="Y68" i="3" s="1"/>
  <c r="DX123" i="6"/>
  <c r="N136" i="4" s="1"/>
  <c r="Y136" i="3" s="1"/>
  <c r="EO123" i="6"/>
  <c r="N156" i="4" s="1"/>
  <c r="Y156" i="3" s="1"/>
  <c r="BV123" i="6"/>
  <c r="N67" i="4" s="1"/>
  <c r="Y67" i="3" s="1"/>
  <c r="EQ123" i="6"/>
  <c r="N158" i="4" s="1"/>
  <c r="Y158" i="3" s="1"/>
  <c r="V123" i="6"/>
  <c r="ES123" i="6"/>
  <c r="N163" i="4" s="1"/>
  <c r="Y163" i="3" s="1"/>
  <c r="BC163" i="3" s="1"/>
  <c r="AD123" i="6"/>
  <c r="N11" i="4" s="1"/>
  <c r="Y11" i="3" s="1"/>
  <c r="BC11" i="3" s="1"/>
  <c r="CP123" i="6"/>
  <c r="N90" i="4" s="1"/>
  <c r="Y90" i="3" s="1"/>
  <c r="ET123" i="6"/>
  <c r="N164" i="4" s="1"/>
  <c r="Y164" i="3" s="1"/>
  <c r="GB122" i="13"/>
  <c r="CN122" i="13"/>
  <c r="C88" i="4" s="1"/>
  <c r="N88" i="3" s="1"/>
  <c r="DW123" i="6"/>
  <c r="N135" i="4" s="1"/>
  <c r="Y135" i="3" s="1"/>
  <c r="AA123" i="6"/>
  <c r="N8" i="4" s="1"/>
  <c r="Y8" i="3" s="1"/>
  <c r="BC8" i="3" s="1"/>
  <c r="AB123" i="6"/>
  <c r="N9" i="4" s="1"/>
  <c r="Y9" i="3" s="1"/>
  <c r="BC9" i="3" s="1"/>
  <c r="BY123" i="6"/>
  <c r="N73" i="4" s="1"/>
  <c r="Y73" i="3" s="1"/>
  <c r="AQ123" i="6"/>
  <c r="N27" i="4" s="1"/>
  <c r="Y27" i="3" s="1"/>
  <c r="BC27" i="3" s="1"/>
  <c r="CQ123" i="6"/>
  <c r="N94" i="4" s="1"/>
  <c r="Y94" i="3" s="1"/>
  <c r="FA123" i="6"/>
  <c r="N171" i="4" s="1"/>
  <c r="Y171" i="3" s="1"/>
  <c r="BC171" i="3" s="1"/>
  <c r="GA122" i="13"/>
  <c r="C203" i="4" s="1"/>
  <c r="N203" i="3" s="1"/>
  <c r="CL122" i="13"/>
  <c r="C86" i="4" s="1"/>
  <c r="N86" i="3" s="1"/>
  <c r="BX123" i="6"/>
  <c r="N69" i="4" s="1"/>
  <c r="Y69" i="3" s="1"/>
  <c r="AC123" i="6"/>
  <c r="N10" i="4" s="1"/>
  <c r="Y10" i="3" s="1"/>
  <c r="BC10" i="3" s="1"/>
  <c r="CO123" i="6"/>
  <c r="N89" i="4" s="1"/>
  <c r="Y89" i="3" s="1"/>
  <c r="BC89" i="3" s="1"/>
  <c r="AU123" i="6"/>
  <c r="N34" i="4" s="1"/>
  <c r="Y34" i="3" s="1"/>
  <c r="BC34" i="3" s="1"/>
  <c r="CR123" i="6"/>
  <c r="N95" i="4" s="1"/>
  <c r="Y95" i="3" s="1"/>
  <c r="FX122" i="13"/>
  <c r="C200" i="4" s="1"/>
  <c r="N200" i="3" s="1"/>
  <c r="CJ122" i="13"/>
  <c r="C84" i="4" s="1"/>
  <c r="N84" i="3" s="1"/>
  <c r="BD122" i="7"/>
  <c r="F43" i="4" s="1"/>
  <c r="Q43" i="3" s="1"/>
  <c r="BV122" i="7"/>
  <c r="F67" i="4" s="1"/>
  <c r="Q67" i="3" s="1"/>
  <c r="DG122" i="7"/>
  <c r="F113" i="4" s="1"/>
  <c r="Q113" i="3" s="1"/>
  <c r="FJ122" i="7"/>
  <c r="F183" i="4" s="1"/>
  <c r="Q183" i="3" s="1"/>
  <c r="U122" i="7"/>
  <c r="BE122" i="7"/>
  <c r="F44" i="4" s="1"/>
  <c r="Q44" i="3" s="1"/>
  <c r="DH122" i="7"/>
  <c r="F114" i="4" s="1"/>
  <c r="Q114" i="3" s="1"/>
  <c r="ER122" i="7"/>
  <c r="F162" i="4" s="1"/>
  <c r="Q162" i="3" s="1"/>
  <c r="AN122" i="7"/>
  <c r="F24" i="4" s="1"/>
  <c r="Q24" i="3" s="1"/>
  <c r="BX122" i="7"/>
  <c r="F69" i="4" s="1"/>
  <c r="Q69" i="3" s="1"/>
  <c r="EA122" i="7"/>
  <c r="F139" i="4" s="1"/>
  <c r="Q139" i="3" s="1"/>
  <c r="DO122" i="6"/>
  <c r="E124" i="4" s="1"/>
  <c r="P124" i="3" s="1"/>
  <c r="AO122" i="7"/>
  <c r="F25" i="4" s="1"/>
  <c r="Q25" i="3" s="1"/>
  <c r="EB122" i="7"/>
  <c r="F140" i="4" s="1"/>
  <c r="Q140" i="3" s="1"/>
  <c r="AP122" i="7"/>
  <c r="F26" i="4" s="1"/>
  <c r="Q26" i="3" s="1"/>
  <c r="DK122" i="7"/>
  <c r="F117" i="4" s="1"/>
  <c r="Q117" i="3" s="1"/>
  <c r="DZ122" i="6"/>
  <c r="E138" i="4" s="1"/>
  <c r="P138" i="3" s="1"/>
  <c r="FK123" i="6"/>
  <c r="N184" i="4" s="1"/>
  <c r="Y184" i="3" s="1"/>
  <c r="EP123" i="6"/>
  <c r="N157" i="4" s="1"/>
  <c r="Y157" i="3" s="1"/>
  <c r="BC157" i="3" s="1"/>
  <c r="DV123" i="6"/>
  <c r="N131" i="4" s="1"/>
  <c r="Y131" i="3" s="1"/>
  <c r="DB123" i="6"/>
  <c r="N105" i="4" s="1"/>
  <c r="Y105" i="3" s="1"/>
  <c r="CH123" i="6"/>
  <c r="N82" i="4" s="1"/>
  <c r="Y82" i="3" s="1"/>
  <c r="BL123" i="6"/>
  <c r="N54" i="4" s="1"/>
  <c r="Y54" i="3" s="1"/>
  <c r="AS123" i="6"/>
  <c r="N29" i="4" s="1"/>
  <c r="Y29" i="3" s="1"/>
  <c r="Z123" i="6"/>
  <c r="N7" i="4" s="1"/>
  <c r="Y7" i="3" s="1"/>
  <c r="BC7" i="3" s="1"/>
  <c r="FU123" i="6"/>
  <c r="N197" i="4" s="1"/>
  <c r="Y197" i="3" s="1"/>
  <c r="EZ123" i="6"/>
  <c r="N170" i="4" s="1"/>
  <c r="Y170" i="3" s="1"/>
  <c r="EA123" i="6"/>
  <c r="N139" i="4" s="1"/>
  <c r="Y139" i="3" s="1"/>
  <c r="DF123" i="6"/>
  <c r="N112" i="4" s="1"/>
  <c r="Y112" i="3" s="1"/>
  <c r="CK123" i="6"/>
  <c r="N85" i="4" s="1"/>
  <c r="Y85" i="3" s="1"/>
  <c r="BN123" i="6"/>
  <c r="N56" i="4" s="1"/>
  <c r="Y56" i="3" s="1"/>
  <c r="AT123" i="6"/>
  <c r="N33" i="4" s="1"/>
  <c r="Y33" i="3" s="1"/>
  <c r="Y123" i="6"/>
  <c r="N6" i="4" s="1"/>
  <c r="Y6" i="3" s="1"/>
  <c r="BC6" i="3" s="1"/>
  <c r="FT123" i="6"/>
  <c r="N196" i="4" s="1"/>
  <c r="Y196" i="3" s="1"/>
  <c r="EY123" i="6"/>
  <c r="N169" i="4" s="1"/>
  <c r="Y169" i="3" s="1"/>
  <c r="DZ123" i="6"/>
  <c r="N138" i="4" s="1"/>
  <c r="Y138" i="3" s="1"/>
  <c r="DE123" i="6"/>
  <c r="N111" i="4" s="1"/>
  <c r="Y111" i="3" s="1"/>
  <c r="BC111" i="3" s="1"/>
  <c r="CJ123" i="6"/>
  <c r="N84" i="4" s="1"/>
  <c r="Y84" i="3" s="1"/>
  <c r="BM123" i="6"/>
  <c r="N55" i="4" s="1"/>
  <c r="Y55" i="3" s="1"/>
  <c r="BC55" i="3" s="1"/>
  <c r="AR123" i="6"/>
  <c r="N28" i="4" s="1"/>
  <c r="Y28" i="3" s="1"/>
  <c r="BC28" i="3" s="1"/>
  <c r="X123" i="6"/>
  <c r="N5" i="4" s="1"/>
  <c r="Y5" i="3" s="1"/>
  <c r="BC5" i="3" s="1"/>
  <c r="FS123" i="6"/>
  <c r="N195" i="4" s="1"/>
  <c r="Y195" i="3" s="1"/>
  <c r="EX123" i="6"/>
  <c r="N168" i="4" s="1"/>
  <c r="Y168" i="3" s="1"/>
  <c r="DY123" i="6"/>
  <c r="N137" i="4" s="1"/>
  <c r="Y137" i="3" s="1"/>
  <c r="DD123" i="6"/>
  <c r="N110" i="4" s="1"/>
  <c r="Y110" i="3" s="1"/>
  <c r="BM122" i="7"/>
  <c r="F55" i="4" s="1"/>
  <c r="Q55" i="3" s="1"/>
  <c r="DO122" i="7"/>
  <c r="F124" i="4" s="1"/>
  <c r="Q124" i="3" s="1"/>
  <c r="FU122" i="7"/>
  <c r="F197" i="4" s="1"/>
  <c r="Q197" i="3" s="1"/>
  <c r="CA123" i="6"/>
  <c r="N75" i="4" s="1"/>
  <c r="Y75" i="3" s="1"/>
  <c r="BC75" i="3" s="1"/>
  <c r="AG123" i="13"/>
  <c r="L17" i="4" s="1"/>
  <c r="W17" i="3" s="1"/>
  <c r="BN123" i="13"/>
  <c r="L56" i="4" s="1"/>
  <c r="W56" i="3" s="1"/>
  <c r="CR123" i="13"/>
  <c r="L95" i="4" s="1"/>
  <c r="W95" i="3" s="1"/>
  <c r="ED123" i="13"/>
  <c r="L142" i="4" s="1"/>
  <c r="W142" i="3" s="1"/>
  <c r="FF123" i="13"/>
  <c r="L179" i="4" s="1"/>
  <c r="W179" i="3" s="1"/>
  <c r="AH123" i="13"/>
  <c r="L18" i="4" s="1"/>
  <c r="W18" i="3" s="1"/>
  <c r="BR123" i="13"/>
  <c r="L63" i="4" s="1"/>
  <c r="W63" i="3" s="1"/>
  <c r="CX123" i="13"/>
  <c r="L101" i="4" s="1"/>
  <c r="W101" i="3" s="1"/>
  <c r="EE123" i="13"/>
  <c r="L143" i="4" s="1"/>
  <c r="W143" i="3" s="1"/>
  <c r="FJ123" i="13"/>
  <c r="L183" i="4" s="1"/>
  <c r="W183" i="3" s="1"/>
  <c r="AL123" i="13"/>
  <c r="L22" i="4" s="1"/>
  <c r="W22" i="3" s="1"/>
  <c r="BS123" i="13"/>
  <c r="L64" i="4" s="1"/>
  <c r="W64" i="3" s="1"/>
  <c r="DC123" i="13"/>
  <c r="L106" i="4" s="1"/>
  <c r="W106" i="3" s="1"/>
  <c r="EF123" i="13"/>
  <c r="L144" i="4" s="1"/>
  <c r="W144" i="3" s="1"/>
  <c r="FK123" i="13"/>
  <c r="L184" i="4" s="1"/>
  <c r="W184" i="3" s="1"/>
  <c r="AM123" i="13"/>
  <c r="L23" i="4" s="1"/>
  <c r="W23" i="3" s="1"/>
  <c r="AD23" i="3" s="1"/>
  <c r="AQ23" i="3" s="1"/>
  <c r="AR23" i="3" s="1"/>
  <c r="BW123" i="13"/>
  <c r="L68" i="4" s="1"/>
  <c r="W68" i="3" s="1"/>
  <c r="DD123" i="13"/>
  <c r="L110" i="4" s="1"/>
  <c r="W110" i="3" s="1"/>
  <c r="EH123" i="13"/>
  <c r="L149" i="4" s="1"/>
  <c r="W149" i="3" s="1"/>
  <c r="FO123" i="13"/>
  <c r="L191" i="4" s="1"/>
  <c r="W191" i="3" s="1"/>
  <c r="AV123" i="13"/>
  <c r="L35" i="4" s="1"/>
  <c r="W35" i="3" s="1"/>
  <c r="CA123" i="13"/>
  <c r="L75" i="4" s="1"/>
  <c r="W75" i="3" s="1"/>
  <c r="DG123" i="13"/>
  <c r="L113" i="4" s="1"/>
  <c r="W113" i="3" s="1"/>
  <c r="EL123" i="13"/>
  <c r="L153" i="4" s="1"/>
  <c r="W153" i="3" s="1"/>
  <c r="FR123" i="13"/>
  <c r="L194" i="4" s="1"/>
  <c r="W194" i="3" s="1"/>
  <c r="AR123" i="13"/>
  <c r="L28" i="4" s="1"/>
  <c r="W28" i="3" s="1"/>
  <c r="CJ123" i="13"/>
  <c r="L84" i="4" s="1"/>
  <c r="W84" i="3" s="1"/>
  <c r="DZ123" i="13"/>
  <c r="L138" i="4" s="1"/>
  <c r="W138" i="3" s="1"/>
  <c r="FV123" i="13"/>
  <c r="L198" i="4" s="1"/>
  <c r="W198" i="3" s="1"/>
  <c r="AU123" i="13"/>
  <c r="L34" i="4" s="1"/>
  <c r="W34" i="3" s="1"/>
  <c r="CL123" i="13"/>
  <c r="L86" i="4" s="1"/>
  <c r="W86" i="3" s="1"/>
  <c r="EJ123" i="13"/>
  <c r="L151" i="4" s="1"/>
  <c r="W151" i="3" s="1"/>
  <c r="FZ123" i="13"/>
  <c r="L202" i="4" s="1"/>
  <c r="W202" i="3" s="1"/>
  <c r="AW123" i="13"/>
  <c r="L36" i="4" s="1"/>
  <c r="W36" i="3" s="1"/>
  <c r="BA36" i="3" s="1"/>
  <c r="CN123" i="13"/>
  <c r="L88" i="4" s="1"/>
  <c r="W88" i="3" s="1"/>
  <c r="EK123" i="13"/>
  <c r="L152" i="4" s="1"/>
  <c r="W152" i="3" s="1"/>
  <c r="AX123" i="13"/>
  <c r="L37" i="4" s="1"/>
  <c r="W37" i="3" s="1"/>
  <c r="CO123" i="13"/>
  <c r="L89" i="4" s="1"/>
  <c r="W89" i="3" s="1"/>
  <c r="EM123" i="13"/>
  <c r="L154" i="4" s="1"/>
  <c r="W154" i="3" s="1"/>
  <c r="BB123" i="13"/>
  <c r="L41" i="4" s="1"/>
  <c r="W41" i="3" s="1"/>
  <c r="CP123" i="13"/>
  <c r="L90" i="4" s="1"/>
  <c r="W90" i="3" s="1"/>
  <c r="EN123" i="13"/>
  <c r="L155" i="4" s="1"/>
  <c r="W155" i="3" s="1"/>
  <c r="AC122" i="7"/>
  <c r="F10" i="4" s="1"/>
  <c r="Q10" i="3" s="1"/>
  <c r="AV122" i="7"/>
  <c r="F35" i="4" s="1"/>
  <c r="Q35" i="3" s="1"/>
  <c r="BN122" i="7"/>
  <c r="F56" i="4" s="1"/>
  <c r="Q56" i="3" s="1"/>
  <c r="CF122" i="7"/>
  <c r="F80" i="4" s="1"/>
  <c r="Q80" i="3" s="1"/>
  <c r="CX122" i="7"/>
  <c r="F101" i="4" s="1"/>
  <c r="Q101" i="3" s="1"/>
  <c r="DP122" i="7"/>
  <c r="F125" i="4" s="1"/>
  <c r="Q125" i="3" s="1"/>
  <c r="EI122" i="7"/>
  <c r="F150" i="4" s="1"/>
  <c r="Q150" i="3" s="1"/>
  <c r="FC122" i="7"/>
  <c r="F173" i="4" s="1"/>
  <c r="Q173" i="3" s="1"/>
  <c r="FV122" i="7"/>
  <c r="F198" i="4" s="1"/>
  <c r="Q198" i="3" s="1"/>
  <c r="AG123" i="6"/>
  <c r="N17" i="4" s="1"/>
  <c r="Y17" i="3" s="1"/>
  <c r="BF123" i="6"/>
  <c r="N45" i="4" s="1"/>
  <c r="Y45" i="3" s="1"/>
  <c r="CB123" i="6"/>
  <c r="N76" i="4" s="1"/>
  <c r="Y76" i="3" s="1"/>
  <c r="BC76" i="3" s="1"/>
  <c r="DC123" i="6"/>
  <c r="N106" i="4" s="1"/>
  <c r="Y106" i="3" s="1"/>
  <c r="EH123" i="6"/>
  <c r="N149" i="4" s="1"/>
  <c r="Y149" i="3" s="1"/>
  <c r="FF123" i="6"/>
  <c r="N179" i="4" s="1"/>
  <c r="Y179" i="3" s="1"/>
  <c r="CB122" i="6"/>
  <c r="E76" i="4" s="1"/>
  <c r="P76" i="3" s="1"/>
  <c r="ES122" i="6"/>
  <c r="E163" i="4" s="1"/>
  <c r="P163" i="3" s="1"/>
  <c r="ET123" i="13"/>
  <c r="L164" i="4" s="1"/>
  <c r="W164" i="3" s="1"/>
  <c r="BX123" i="13"/>
  <c r="L69" i="4" s="1"/>
  <c r="W69" i="3" s="1"/>
  <c r="DR122" i="7"/>
  <c r="F127" i="4" s="1"/>
  <c r="Q127" i="3" s="1"/>
  <c r="CD123" i="6"/>
  <c r="N78" i="4" s="1"/>
  <c r="Y78" i="3" s="1"/>
  <c r="DS123" i="13"/>
  <c r="L128" i="4" s="1"/>
  <c r="W128" i="3" s="1"/>
  <c r="BK123" i="13"/>
  <c r="L53" i="4" s="1"/>
  <c r="W53" i="3" s="1"/>
  <c r="BA53" i="3" s="1"/>
  <c r="T122" i="7"/>
  <c r="DY122" i="7"/>
  <c r="F137" i="4" s="1"/>
  <c r="Q137" i="3" s="1"/>
  <c r="BW122" i="7"/>
  <c r="F68" i="4" s="1"/>
  <c r="Q68" i="3" s="1"/>
  <c r="FN122" i="6"/>
  <c r="E187" i="4" s="1"/>
  <c r="P187" i="3" s="1"/>
  <c r="DN122" i="6"/>
  <c r="E123" i="4" s="1"/>
  <c r="P123" i="3" s="1"/>
  <c r="BM122" i="6"/>
  <c r="E55" i="4" s="1"/>
  <c r="P55" i="3" s="1"/>
  <c r="FM122" i="6"/>
  <c r="E186" i="4" s="1"/>
  <c r="P186" i="3" s="1"/>
  <c r="EQ122" i="6"/>
  <c r="E158" i="4" s="1"/>
  <c r="P158" i="3" s="1"/>
  <c r="CU122" i="6"/>
  <c r="E98" i="4" s="1"/>
  <c r="P98" i="3" s="1"/>
  <c r="AM122" i="6"/>
  <c r="E23" i="4" s="1"/>
  <c r="P23" i="3" s="1"/>
  <c r="EP122" i="6"/>
  <c r="E157" i="4" s="1"/>
  <c r="P157" i="3" s="1"/>
  <c r="CT122" i="6"/>
  <c r="E97" i="4" s="1"/>
  <c r="P97" i="3" s="1"/>
  <c r="AI122" i="6"/>
  <c r="E19" i="4" s="1"/>
  <c r="P19" i="3" s="1"/>
  <c r="EO122" i="6"/>
  <c r="E156" i="4" s="1"/>
  <c r="P156" i="3" s="1"/>
  <c r="CD122" i="6"/>
  <c r="E78" i="4" s="1"/>
  <c r="P78" i="3" s="1"/>
  <c r="AH122" i="6"/>
  <c r="E18" i="4" s="1"/>
  <c r="P18" i="3" s="1"/>
  <c r="CR122" i="7"/>
  <c r="F95" i="4" s="1"/>
  <c r="Q95" i="3" s="1"/>
  <c r="EC122" i="7"/>
  <c r="F141" i="4" s="1"/>
  <c r="Q141" i="3" s="1"/>
  <c r="BI122" i="7"/>
  <c r="F51" i="4" s="1"/>
  <c r="Q51" i="3" s="1"/>
  <c r="DL122" i="7"/>
  <c r="F118" i="4" s="1"/>
  <c r="Q118" i="3" s="1"/>
  <c r="FQ122" i="7"/>
  <c r="F193" i="4" s="1"/>
  <c r="Q193" i="3" s="1"/>
  <c r="BL122" i="6"/>
  <c r="E54" i="4" s="1"/>
  <c r="P54" i="3" s="1"/>
  <c r="AR122" i="7"/>
  <c r="F28" i="4" s="1"/>
  <c r="Q28" i="3" s="1"/>
  <c r="EW122" i="7"/>
  <c r="F167" i="4" s="1"/>
  <c r="Q167" i="3" s="1"/>
  <c r="BN122" i="6"/>
  <c r="E56" i="4" s="1"/>
  <c r="P56" i="3" s="1"/>
  <c r="AS122" i="7"/>
  <c r="F29" i="4" s="1"/>
  <c r="Q29" i="3" s="1"/>
  <c r="DN122" i="7"/>
  <c r="F123" i="4" s="1"/>
  <c r="Q123" i="3" s="1"/>
  <c r="AE123" i="6"/>
  <c r="N12" i="4" s="1"/>
  <c r="Y12" i="3" s="1"/>
  <c r="BC12" i="3" s="1"/>
  <c r="EC123" i="6"/>
  <c r="N141" i="4" s="1"/>
  <c r="Y141" i="3" s="1"/>
  <c r="EN122" i="6"/>
  <c r="E155" i="4" s="1"/>
  <c r="P155" i="3" s="1"/>
  <c r="AB122" i="7"/>
  <c r="F9" i="4" s="1"/>
  <c r="Q9" i="3" s="1"/>
  <c r="CE122" i="7"/>
  <c r="F79" i="4" s="1"/>
  <c r="Q79" i="3" s="1"/>
  <c r="EG122" i="7"/>
  <c r="F148" i="4" s="1"/>
  <c r="Q148" i="3" s="1"/>
  <c r="AF123" i="6"/>
  <c r="N13" i="4" s="1"/>
  <c r="Y13" i="3" s="1"/>
  <c r="EG123" i="6"/>
  <c r="N148" i="4" s="1"/>
  <c r="Y148" i="3" s="1"/>
  <c r="CA122" i="6"/>
  <c r="E75" i="4" s="1"/>
  <c r="P75" i="3" s="1"/>
  <c r="AG122" i="7"/>
  <c r="F17" i="4" s="1"/>
  <c r="Q17" i="3" s="1"/>
  <c r="AY122" i="7"/>
  <c r="F38" i="4" s="1"/>
  <c r="Q38" i="3" s="1"/>
  <c r="BQ122" i="7"/>
  <c r="F59" i="4" s="1"/>
  <c r="Q59" i="3" s="1"/>
  <c r="CJ122" i="7"/>
  <c r="F84" i="4" s="1"/>
  <c r="Q84" i="3" s="1"/>
  <c r="DB122" i="7"/>
  <c r="F105" i="4" s="1"/>
  <c r="Q105" i="3" s="1"/>
  <c r="DT122" i="7"/>
  <c r="F129" i="4" s="1"/>
  <c r="Q129" i="3" s="1"/>
  <c r="EM122" i="7"/>
  <c r="F154" i="4" s="1"/>
  <c r="Q154" i="3" s="1"/>
  <c r="FF122" i="7"/>
  <c r="F179" i="4" s="1"/>
  <c r="Q179" i="3" s="1"/>
  <c r="FY122" i="7"/>
  <c r="F201" i="4" s="1"/>
  <c r="Q201" i="3" s="1"/>
  <c r="AM123" i="6"/>
  <c r="N23" i="4" s="1"/>
  <c r="Y23" i="3" s="1"/>
  <c r="BC23" i="3" s="1"/>
  <c r="BI123" i="6"/>
  <c r="N51" i="4" s="1"/>
  <c r="Y51" i="3" s="1"/>
  <c r="CI123" i="6"/>
  <c r="N83" i="4" s="1"/>
  <c r="Y83" i="3" s="1"/>
  <c r="BC83" i="3" s="1"/>
  <c r="DI123" i="6"/>
  <c r="N115" i="4" s="1"/>
  <c r="Y115" i="3" s="1"/>
  <c r="BC115" i="3" s="1"/>
  <c r="EK123" i="6"/>
  <c r="N152" i="4" s="1"/>
  <c r="Y152" i="3" s="1"/>
  <c r="BC152" i="3" s="1"/>
  <c r="FJ123" i="6"/>
  <c r="N183" i="4" s="1"/>
  <c r="Y183" i="3" s="1"/>
  <c r="X122" i="6"/>
  <c r="E5" i="4" s="1"/>
  <c r="P5" i="3" s="1"/>
  <c r="CW122" i="6"/>
  <c r="E100" i="4" s="1"/>
  <c r="P100" i="3" s="1"/>
  <c r="FL122" i="6"/>
  <c r="E185" i="4" s="1"/>
  <c r="P185" i="3" s="1"/>
  <c r="DR123" i="13"/>
  <c r="L127" i="4" s="1"/>
  <c r="W127" i="3" s="1"/>
  <c r="BH123" i="13"/>
  <c r="L50" i="4" s="1"/>
  <c r="W50" i="3" s="1"/>
  <c r="FK122" i="7"/>
  <c r="F184" i="4" s="1"/>
  <c r="Q184" i="3" s="1"/>
  <c r="DI122" i="7"/>
  <c r="F115" i="4" s="1"/>
  <c r="Q115" i="3" s="1"/>
  <c r="DJ122" i="7"/>
  <c r="F116" i="4" s="1"/>
  <c r="Q116" i="3" s="1"/>
  <c r="CS122" i="7"/>
  <c r="F96" i="4" s="1"/>
  <c r="Q96" i="3" s="1"/>
  <c r="DM122" i="7"/>
  <c r="F119" i="4" s="1"/>
  <c r="Q119" i="3" s="1"/>
  <c r="DA123" i="6"/>
  <c r="N104" i="4" s="1"/>
  <c r="Y104" i="3" s="1"/>
  <c r="AE122" i="7"/>
  <c r="F12" i="4" s="1"/>
  <c r="Q12" i="3" s="1"/>
  <c r="CG122" i="7"/>
  <c r="F81" i="4" s="1"/>
  <c r="Q81" i="3" s="1"/>
  <c r="FD122" i="7"/>
  <c r="F174" i="4" s="1"/>
  <c r="Q174" i="3" s="1"/>
  <c r="BG123" i="6"/>
  <c r="N49" i="4" s="1"/>
  <c r="Y49" i="3" s="1"/>
  <c r="DG123" i="6"/>
  <c r="N113" i="4" s="1"/>
  <c r="Y113" i="3" s="1"/>
  <c r="BC113" i="3" s="1"/>
  <c r="V122" i="6"/>
  <c r="CH122" i="7"/>
  <c r="F82" i="4" s="1"/>
  <c r="Q82" i="3" s="1"/>
  <c r="FX122" i="7"/>
  <c r="F200" i="4" s="1"/>
  <c r="Q200" i="3" s="1"/>
  <c r="FI123" i="6"/>
  <c r="N182" i="4" s="1"/>
  <c r="Y182" i="3" s="1"/>
  <c r="FK122" i="6"/>
  <c r="E184" i="4" s="1"/>
  <c r="P184" i="3" s="1"/>
  <c r="DP123" i="13"/>
  <c r="L125" i="4" s="1"/>
  <c r="W125" i="3" s="1"/>
  <c r="BG123" i="13"/>
  <c r="L49" i="4" s="1"/>
  <c r="W49" i="3" s="1"/>
  <c r="AL122" i="7"/>
  <c r="F22" i="4" s="1"/>
  <c r="Q22" i="3" s="1"/>
  <c r="CN122" i="7"/>
  <c r="F88" i="4" s="1"/>
  <c r="Q88" i="3" s="1"/>
  <c r="EQ122" i="7"/>
  <c r="F158" i="4" s="1"/>
  <c r="Q158" i="3" s="1"/>
  <c r="AM122" i="7"/>
  <c r="F23" i="4" s="1"/>
  <c r="Q23" i="3" s="1"/>
  <c r="DZ122" i="7"/>
  <c r="F138" i="4" s="1"/>
  <c r="Q138" i="3" s="1"/>
  <c r="V122" i="7"/>
  <c r="BF122" i="7"/>
  <c r="F45" i="4" s="1"/>
  <c r="Q45" i="3" s="1"/>
  <c r="CQ122" i="7"/>
  <c r="F94" i="4" s="1"/>
  <c r="Q94" i="3" s="1"/>
  <c r="ES122" i="7"/>
  <c r="F163" i="4" s="1"/>
  <c r="Q163" i="3" s="1"/>
  <c r="BH122" i="6"/>
  <c r="E50" i="4" s="1"/>
  <c r="P50" i="3" s="1"/>
  <c r="W122" i="7"/>
  <c r="F4" i="4" s="1"/>
  <c r="Q4" i="3" s="1"/>
  <c r="BY122" i="7"/>
  <c r="F73" i="4" s="1"/>
  <c r="Q73" i="3" s="1"/>
  <c r="FM122" i="7"/>
  <c r="F186" i="4" s="1"/>
  <c r="Q186" i="3" s="1"/>
  <c r="BI122" i="6"/>
  <c r="E51" i="4" s="1"/>
  <c r="P51" i="3" s="1"/>
  <c r="X122" i="7"/>
  <c r="F5" i="4" s="1"/>
  <c r="Q5" i="3" s="1"/>
  <c r="CA122" i="7"/>
  <c r="F75" i="4" s="1"/>
  <c r="Q75" i="3" s="1"/>
  <c r="EU122" i="7"/>
  <c r="F165" i="4" s="1"/>
  <c r="Q165" i="3" s="1"/>
  <c r="BK122" i="6"/>
  <c r="E53" i="4" s="1"/>
  <c r="P53" i="3" s="1"/>
  <c r="AQ122" i="7"/>
  <c r="F27" i="4" s="1"/>
  <c r="Q27" i="3" s="1"/>
  <c r="CT122" i="7"/>
  <c r="F97" i="4" s="1"/>
  <c r="Q97" i="3" s="1"/>
  <c r="EV122" i="7"/>
  <c r="F166" i="4" s="1"/>
  <c r="Q166" i="3" s="1"/>
  <c r="EK122" i="6"/>
  <c r="E152" i="4" s="1"/>
  <c r="P152" i="3" s="1"/>
  <c r="Z122" i="7"/>
  <c r="F7" i="4" s="1"/>
  <c r="Q7" i="3" s="1"/>
  <c r="CC122" i="7"/>
  <c r="F77" i="4" s="1"/>
  <c r="Q77" i="3" s="1"/>
  <c r="CU122" i="7"/>
  <c r="F98" i="4" s="1"/>
  <c r="Q98" i="3" s="1"/>
  <c r="EE122" i="7"/>
  <c r="F143" i="4" s="1"/>
  <c r="Q143" i="3" s="1"/>
  <c r="AA122" i="7"/>
  <c r="F8" i="4" s="1"/>
  <c r="Q8" i="3" s="1"/>
  <c r="BL122" i="7"/>
  <c r="F54" i="4" s="1"/>
  <c r="Q54" i="3" s="1"/>
  <c r="CV122" i="7"/>
  <c r="F99" i="4" s="1"/>
  <c r="Q99" i="3" s="1"/>
  <c r="EF122" i="7"/>
  <c r="F144" i="4" s="1"/>
  <c r="Q144" i="3" s="1"/>
  <c r="EZ122" i="7"/>
  <c r="F170" i="4" s="1"/>
  <c r="Q170" i="3" s="1"/>
  <c r="BD123" i="6"/>
  <c r="N43" i="4" s="1"/>
  <c r="Y43" i="3" s="1"/>
  <c r="BZ123" i="6"/>
  <c r="N74" i="4" s="1"/>
  <c r="Y74" i="3" s="1"/>
  <c r="FD123" i="6"/>
  <c r="N174" i="4" s="1"/>
  <c r="Y174" i="3" s="1"/>
  <c r="BO122" i="7"/>
  <c r="F57" i="4" s="1"/>
  <c r="Q57" i="3" s="1"/>
  <c r="EJ122" i="7"/>
  <c r="F151" i="4" s="1"/>
  <c r="Q151" i="3" s="1"/>
  <c r="AH123" i="6"/>
  <c r="N18" i="4" s="1"/>
  <c r="Y18" i="3" s="1"/>
  <c r="BC18" i="3" s="1"/>
  <c r="EI123" i="6"/>
  <c r="N150" i="4" s="1"/>
  <c r="Y150" i="3" s="1"/>
  <c r="BC150" i="3" s="1"/>
  <c r="DT123" i="13"/>
  <c r="L129" i="4" s="1"/>
  <c r="W129" i="3" s="1"/>
  <c r="BL123" i="13"/>
  <c r="L54" i="4" s="1"/>
  <c r="W54" i="3" s="1"/>
  <c r="AF122" i="7"/>
  <c r="F13" i="4" s="1"/>
  <c r="Q13" i="3" s="1"/>
  <c r="BP122" i="7"/>
  <c r="F58" i="4" s="1"/>
  <c r="Q58" i="3" s="1"/>
  <c r="DA122" i="7"/>
  <c r="F104" i="4" s="1"/>
  <c r="Q104" i="3" s="1"/>
  <c r="DS122" i="7"/>
  <c r="F128" i="4" s="1"/>
  <c r="Q128" i="3" s="1"/>
  <c r="FE122" i="7"/>
  <c r="F178" i="4" s="1"/>
  <c r="Q178" i="3" s="1"/>
  <c r="BH123" i="6"/>
  <c r="N50" i="4" s="1"/>
  <c r="Y50" i="3" s="1"/>
  <c r="BC50" i="3" s="1"/>
  <c r="DH123" i="6"/>
  <c r="N114" i="4" s="1"/>
  <c r="Y114" i="3" s="1"/>
  <c r="W122" i="6"/>
  <c r="E4" i="4" s="1"/>
  <c r="P4" i="3" s="1"/>
  <c r="FG123" i="7"/>
  <c r="O180" i="4" s="1"/>
  <c r="Z180" i="3" s="1"/>
  <c r="FX123" i="7"/>
  <c r="O200" i="4" s="1"/>
  <c r="Z200" i="3" s="1"/>
  <c r="AP123" i="7"/>
  <c r="O26" i="4" s="1"/>
  <c r="Z26" i="3" s="1"/>
  <c r="BD26" i="3" s="1"/>
  <c r="AZ122" i="7"/>
  <c r="F39" i="4" s="1"/>
  <c r="Q39" i="3" s="1"/>
  <c r="CK122" i="7"/>
  <c r="F85" i="4" s="1"/>
  <c r="Q85" i="3" s="1"/>
  <c r="DU122" i="7"/>
  <c r="F130" i="4" s="1"/>
  <c r="Q130" i="3" s="1"/>
  <c r="FG122" i="7"/>
  <c r="F180" i="4" s="1"/>
  <c r="Q180" i="3" s="1"/>
  <c r="BJ123" i="6"/>
  <c r="N52" i="4" s="1"/>
  <c r="Y52" i="3" s="1"/>
  <c r="BC52" i="3" s="1"/>
  <c r="DJ123" i="6"/>
  <c r="N116" i="4" s="1"/>
  <c r="Y116" i="3" s="1"/>
  <c r="BC116" i="3" s="1"/>
  <c r="FO123" i="6"/>
  <c r="N191" i="4" s="1"/>
  <c r="Y191" i="3" s="1"/>
  <c r="GA122" i="6"/>
  <c r="E203" i="4" s="1"/>
  <c r="P203" i="3" s="1"/>
  <c r="AI122" i="7"/>
  <c r="F19" i="4" s="1"/>
  <c r="Q19" i="3" s="1"/>
  <c r="BB122" i="7"/>
  <c r="F41" i="4" s="1"/>
  <c r="Q41" i="3" s="1"/>
  <c r="BT122" i="7"/>
  <c r="F65" i="4" s="1"/>
  <c r="Q65" i="3" s="1"/>
  <c r="CL122" i="7"/>
  <c r="F86" i="4" s="1"/>
  <c r="Q86" i="3" s="1"/>
  <c r="DD122" i="7"/>
  <c r="F110" i="4" s="1"/>
  <c r="Q110" i="3" s="1"/>
  <c r="DW122" i="7"/>
  <c r="F135" i="4" s="1"/>
  <c r="Q135" i="3" s="1"/>
  <c r="EO122" i="7"/>
  <c r="F156" i="4" s="1"/>
  <c r="Q156" i="3" s="1"/>
  <c r="AO123" i="6"/>
  <c r="N25" i="4" s="1"/>
  <c r="Y25" i="3" s="1"/>
  <c r="BC25" i="3" s="1"/>
  <c r="BK123" i="6"/>
  <c r="N53" i="4" s="1"/>
  <c r="Y53" i="3" s="1"/>
  <c r="BC53" i="3" s="1"/>
  <c r="CM123" i="6"/>
  <c r="N87" i="4" s="1"/>
  <c r="Y87" i="3" s="1"/>
  <c r="DK123" i="6"/>
  <c r="N117" i="4" s="1"/>
  <c r="Y117" i="3" s="1"/>
  <c r="BC117" i="3" s="1"/>
  <c r="EM123" i="6"/>
  <c r="N154" i="4" s="1"/>
  <c r="Y154" i="3" s="1"/>
  <c r="FP123" i="6"/>
  <c r="N192" i="4" s="1"/>
  <c r="Y192" i="3" s="1"/>
  <c r="AN122" i="6"/>
  <c r="E24" i="4" s="1"/>
  <c r="P24" i="3" s="1"/>
  <c r="CY122" i="6"/>
  <c r="E102" i="4" s="1"/>
  <c r="P102" i="3" s="1"/>
  <c r="GB122" i="6"/>
  <c r="DO123" i="13"/>
  <c r="L124" i="4" s="1"/>
  <c r="W124" i="3" s="1"/>
  <c r="BF123" i="13"/>
  <c r="L45" i="4" s="1"/>
  <c r="W45" i="3" s="1"/>
  <c r="FR122" i="7"/>
  <c r="F194" i="4" s="1"/>
  <c r="Q194" i="3" s="1"/>
  <c r="FB122" i="7"/>
  <c r="F172" i="4" s="1"/>
  <c r="Q172" i="3" s="1"/>
  <c r="EL122" i="7"/>
  <c r="F153" i="4" s="1"/>
  <c r="Q153" i="3" s="1"/>
  <c r="DV122" i="7"/>
  <c r="F131" i="4" s="1"/>
  <c r="Q131" i="3" s="1"/>
  <c r="DF122" i="7"/>
  <c r="F112" i="4" s="1"/>
  <c r="Q112" i="3" s="1"/>
  <c r="CP122" i="7"/>
  <c r="F90" i="4" s="1"/>
  <c r="Q90" i="3" s="1"/>
  <c r="BZ122" i="7"/>
  <c r="F74" i="4" s="1"/>
  <c r="Q74" i="3" s="1"/>
  <c r="BJ122" i="7"/>
  <c r="F52" i="4" s="1"/>
  <c r="Q52" i="3" s="1"/>
  <c r="AT122" i="7"/>
  <c r="F33" i="4" s="1"/>
  <c r="Q33" i="3" s="1"/>
  <c r="AD122" i="7"/>
  <c r="F11" i="4" s="1"/>
  <c r="Q11" i="3" s="1"/>
  <c r="FP122" i="7"/>
  <c r="F192" i="4" s="1"/>
  <c r="Q192" i="3" s="1"/>
  <c r="EY122" i="7"/>
  <c r="F169" i="4" s="1"/>
  <c r="Q169" i="3" s="1"/>
  <c r="EH122" i="7"/>
  <c r="F149" i="4" s="1"/>
  <c r="Q149" i="3" s="1"/>
  <c r="DQ122" i="7"/>
  <c r="F126" i="4" s="1"/>
  <c r="Q126" i="3" s="1"/>
  <c r="CZ122" i="7"/>
  <c r="F103" i="4" s="1"/>
  <c r="Q103" i="3" s="1"/>
  <c r="CI122" i="7"/>
  <c r="F83" i="4" s="1"/>
  <c r="Q83" i="3" s="1"/>
  <c r="BR122" i="7"/>
  <c r="F63" i="4" s="1"/>
  <c r="Q63" i="3" s="1"/>
  <c r="BA122" i="7"/>
  <c r="F40" i="4" s="1"/>
  <c r="Q40" i="3" s="1"/>
  <c r="AJ122" i="7"/>
  <c r="F20" i="4" s="1"/>
  <c r="Q20" i="3" s="1"/>
  <c r="FO122" i="7"/>
  <c r="F191" i="4" s="1"/>
  <c r="Q191" i="3" s="1"/>
  <c r="EX122" i="7"/>
  <c r="F168" i="4" s="1"/>
  <c r="Q168" i="3" s="1"/>
  <c r="CO122" i="7"/>
  <c r="F89" i="4" s="1"/>
  <c r="Q89" i="3" s="1"/>
  <c r="FL122" i="7"/>
  <c r="F185" i="4" s="1"/>
  <c r="Q185" i="3" s="1"/>
  <c r="BG122" i="7"/>
  <c r="F49" i="4" s="1"/>
  <c r="Q49" i="3" s="1"/>
  <c r="ET122" i="7"/>
  <c r="F164" i="4" s="1"/>
  <c r="Q164" i="3" s="1"/>
  <c r="DY122" i="6"/>
  <c r="E137" i="4" s="1"/>
  <c r="P137" i="3" s="1"/>
  <c r="BH122" i="7"/>
  <c r="F50" i="4" s="1"/>
  <c r="Q50" i="3" s="1"/>
  <c r="FN122" i="7"/>
  <c r="F187" i="4" s="1"/>
  <c r="Q187" i="3" s="1"/>
  <c r="Y122" i="7"/>
  <c r="F6" i="4" s="1"/>
  <c r="Q6" i="3" s="1"/>
  <c r="CB122" i="7"/>
  <c r="F76" i="4" s="1"/>
  <c r="Q76" i="3" s="1"/>
  <c r="ED122" i="7"/>
  <c r="F142" i="4" s="1"/>
  <c r="Q142" i="3" s="1"/>
  <c r="BK122" i="7"/>
  <c r="F53" i="4" s="1"/>
  <c r="Q53" i="3" s="1"/>
  <c r="FS122" i="7"/>
  <c r="F195" i="4" s="1"/>
  <c r="Q195" i="3" s="1"/>
  <c r="EM122" i="6"/>
  <c r="E154" i="4" s="1"/>
  <c r="P154" i="3" s="1"/>
  <c r="CD122" i="7"/>
  <c r="F78" i="4" s="1"/>
  <c r="Q78" i="3" s="1"/>
  <c r="FT122" i="7"/>
  <c r="F196" i="4" s="1"/>
  <c r="Q196" i="3" s="1"/>
  <c r="CZ123" i="6"/>
  <c r="N103" i="4" s="1"/>
  <c r="Y103" i="3" s="1"/>
  <c r="BY122" i="6"/>
  <c r="E73" i="4" s="1"/>
  <c r="P73" i="3" s="1"/>
  <c r="AU122" i="7"/>
  <c r="F34" i="4" s="1"/>
  <c r="Q34" i="3" s="1"/>
  <c r="CW122" i="7"/>
  <c r="F100" i="4" s="1"/>
  <c r="Q100" i="3" s="1"/>
  <c r="FA122" i="7"/>
  <c r="F171" i="4" s="1"/>
  <c r="Q171" i="3" s="1"/>
  <c r="BE123" i="6"/>
  <c r="N44" i="4" s="1"/>
  <c r="Y44" i="3" s="1"/>
  <c r="BC44" i="3" s="1"/>
  <c r="FE123" i="6"/>
  <c r="N178" i="4" s="1"/>
  <c r="Y178" i="3" s="1"/>
  <c r="ER122" i="6"/>
  <c r="E162" i="4" s="1"/>
  <c r="P162" i="3" s="1"/>
  <c r="AW122" i="7"/>
  <c r="F36" i="4" s="1"/>
  <c r="Q36" i="3" s="1"/>
  <c r="CY122" i="7"/>
  <c r="F102" i="4" s="1"/>
  <c r="Q102" i="3" s="1"/>
  <c r="FW122" i="7"/>
  <c r="F199" i="4" s="1"/>
  <c r="Q199" i="3" s="1"/>
  <c r="CC123" i="6"/>
  <c r="N77" i="4" s="1"/>
  <c r="Y77" i="3" s="1"/>
  <c r="BC77" i="3" s="1"/>
  <c r="FG123" i="6"/>
  <c r="N180" i="4" s="1"/>
  <c r="Y180" i="3" s="1"/>
  <c r="ET122" i="6"/>
  <c r="E164" i="4" s="1"/>
  <c r="P164" i="3" s="1"/>
  <c r="AX122" i="7"/>
  <c r="F37" i="4" s="1"/>
  <c r="Q37" i="3" s="1"/>
  <c r="EK122" i="7"/>
  <c r="F152" i="4" s="1"/>
  <c r="Q152" i="3" s="1"/>
  <c r="AL123" i="6"/>
  <c r="N22" i="4" s="1"/>
  <c r="Y22" i="3" s="1"/>
  <c r="BC22" i="3" s="1"/>
  <c r="EJ123" i="6"/>
  <c r="N151" i="4" s="1"/>
  <c r="Y151" i="3" s="1"/>
  <c r="CV122" i="6"/>
  <c r="E99" i="4" s="1"/>
  <c r="P99" i="3" s="1"/>
  <c r="AH122" i="7"/>
  <c r="F18" i="4" s="1"/>
  <c r="Q18" i="3" s="1"/>
  <c r="BS122" i="7"/>
  <c r="F64" i="4" s="1"/>
  <c r="Q64" i="3" s="1"/>
  <c r="DC122" i="7"/>
  <c r="F106" i="4" s="1"/>
  <c r="Q106" i="3" s="1"/>
  <c r="EN122" i="7"/>
  <c r="F155" i="4" s="1"/>
  <c r="Q155" i="3" s="1"/>
  <c r="GA122" i="7"/>
  <c r="F203" i="4" s="1"/>
  <c r="Q203" i="3" s="1"/>
  <c r="AN123" i="6"/>
  <c r="N24" i="4" s="1"/>
  <c r="Y24" i="3" s="1"/>
  <c r="BC24" i="3" s="1"/>
  <c r="CL123" i="6"/>
  <c r="N86" i="4" s="1"/>
  <c r="Y86" i="3" s="1"/>
  <c r="EL123" i="6"/>
  <c r="N153" i="4" s="1"/>
  <c r="Y153" i="3" s="1"/>
  <c r="Y122" i="6"/>
  <c r="E6" i="4" s="1"/>
  <c r="P6" i="3" s="1"/>
  <c r="CX122" i="6"/>
  <c r="E101" i="4" s="1"/>
  <c r="P101" i="3" s="1"/>
  <c r="AU123" i="8"/>
  <c r="P34" i="4" s="1"/>
  <c r="AA34" i="3" s="1"/>
  <c r="BE34" i="3" s="1"/>
  <c r="EU123" i="8"/>
  <c r="P165" i="4" s="1"/>
  <c r="AA165" i="3" s="1"/>
  <c r="AK122" i="7"/>
  <c r="F21" i="4" s="1"/>
  <c r="Q21" i="3" s="1"/>
  <c r="BC122" i="7"/>
  <c r="F42" i="4" s="1"/>
  <c r="Q42" i="3" s="1"/>
  <c r="BU122" i="7"/>
  <c r="F66" i="4" s="1"/>
  <c r="Q66" i="3" s="1"/>
  <c r="CM122" i="7"/>
  <c r="F87" i="4" s="1"/>
  <c r="Q87" i="3" s="1"/>
  <c r="DE122" i="7"/>
  <c r="F111" i="4" s="1"/>
  <c r="Q111" i="3" s="1"/>
  <c r="DX122" i="7"/>
  <c r="F136" i="4" s="1"/>
  <c r="Q136" i="3" s="1"/>
  <c r="EP122" i="7"/>
  <c r="F157" i="4" s="1"/>
  <c r="Q157" i="3" s="1"/>
  <c r="FI122" i="7"/>
  <c r="F182" i="4" s="1"/>
  <c r="Q182" i="3" s="1"/>
  <c r="AP123" i="6"/>
  <c r="N26" i="4" s="1"/>
  <c r="Y26" i="3" s="1"/>
  <c r="BC26" i="3" s="1"/>
  <c r="BR123" i="6"/>
  <c r="N63" i="4" s="1"/>
  <c r="Y63" i="3" s="1"/>
  <c r="CN123" i="6"/>
  <c r="N88" i="4" s="1"/>
  <c r="Y88" i="3" s="1"/>
  <c r="DP123" i="6"/>
  <c r="N125" i="4" s="1"/>
  <c r="Y125" i="3" s="1"/>
  <c r="EN123" i="6"/>
  <c r="N155" i="4" s="1"/>
  <c r="Y155" i="3" s="1"/>
  <c r="BC155" i="3" s="1"/>
  <c r="FQ123" i="6"/>
  <c r="N193" i="4" s="1"/>
  <c r="Y193" i="3" s="1"/>
  <c r="AO122" i="6"/>
  <c r="E25" i="4" s="1"/>
  <c r="P25" i="3" s="1"/>
  <c r="DC122" i="6"/>
  <c r="E106" i="4" s="1"/>
  <c r="P106" i="3" s="1"/>
  <c r="GC122" i="6"/>
  <c r="FU123" i="13"/>
  <c r="L197" i="4" s="1"/>
  <c r="W197" i="3" s="1"/>
  <c r="DN123" i="13"/>
  <c r="L123" i="4" s="1"/>
  <c r="W123" i="3" s="1"/>
  <c r="BD123" i="13"/>
  <c r="L43" i="4" s="1"/>
  <c r="W43" i="3" s="1"/>
  <c r="FZ122" i="13"/>
  <c r="C202" i="4" s="1"/>
  <c r="N202" i="3" s="1"/>
  <c r="DR122" i="13"/>
  <c r="C127" i="4" s="1"/>
  <c r="N127" i="3" s="1"/>
  <c r="B127" i="3" s="1"/>
  <c r="C8" i="15"/>
  <c r="AL122" i="13"/>
  <c r="C22" i="4" s="1"/>
  <c r="N22" i="3" s="1"/>
  <c r="CV122" i="13"/>
  <c r="C99" i="4" s="1"/>
  <c r="N99" i="3" s="1"/>
  <c r="BH99" i="3" s="1"/>
  <c r="FA122" i="13"/>
  <c r="C171" i="4" s="1"/>
  <c r="N171" i="3" s="1"/>
  <c r="AT122" i="13"/>
  <c r="C33" i="4" s="1"/>
  <c r="N33" i="3" s="1"/>
  <c r="CX122" i="13"/>
  <c r="C101" i="4" s="1"/>
  <c r="N101" i="3" s="1"/>
  <c r="FB122" i="13"/>
  <c r="C172" i="4" s="1"/>
  <c r="N172" i="3" s="1"/>
  <c r="BH172" i="3" s="1"/>
  <c r="AV122" i="13"/>
  <c r="C35" i="4" s="1"/>
  <c r="N35" i="3" s="1"/>
  <c r="B35" i="3" s="1"/>
  <c r="DF122" i="13"/>
  <c r="C112" i="4" s="1"/>
  <c r="N112" i="3" s="1"/>
  <c r="BH112" i="3" s="1"/>
  <c r="FG122" i="13"/>
  <c r="C180" i="4" s="1"/>
  <c r="N180" i="3" s="1"/>
  <c r="AX122" i="13"/>
  <c r="C37" i="4" s="1"/>
  <c r="N37" i="3" s="1"/>
  <c r="B37" i="3" s="1"/>
  <c r="DH122" i="13"/>
  <c r="C114" i="4" s="1"/>
  <c r="N114" i="3" s="1"/>
  <c r="BH114" i="3" s="1"/>
  <c r="FH122" i="13"/>
  <c r="C181" i="4" s="1"/>
  <c r="N181" i="3" s="1"/>
  <c r="BH122" i="13"/>
  <c r="C50" i="4" s="1"/>
  <c r="N50" i="3" s="1"/>
  <c r="BH50" i="3" s="1"/>
  <c r="DV122" i="13"/>
  <c r="C131" i="4" s="1"/>
  <c r="N131" i="3" s="1"/>
  <c r="B131" i="3" s="1"/>
  <c r="FN122" i="13"/>
  <c r="C187" i="4" s="1"/>
  <c r="N187" i="3" s="1"/>
  <c r="BH187" i="3" s="1"/>
  <c r="FW122" i="13"/>
  <c r="C199" i="4" s="1"/>
  <c r="N199" i="3" s="1"/>
  <c r="CR122" i="13"/>
  <c r="C95" i="4" s="1"/>
  <c r="N95" i="3" s="1"/>
  <c r="B95" i="3" s="1"/>
  <c r="FV122" i="13"/>
  <c r="C198" i="4" s="1"/>
  <c r="N198" i="3" s="1"/>
  <c r="B198" i="3" s="1"/>
  <c r="CP122" i="13"/>
  <c r="C90" i="4" s="1"/>
  <c r="N90" i="3" s="1"/>
  <c r="BH90" i="3" s="1"/>
  <c r="GB122" i="8"/>
  <c r="BT122" i="8"/>
  <c r="G65" i="4" s="1"/>
  <c r="R65" i="3" s="1"/>
  <c r="AN122" i="8"/>
  <c r="G24" i="4" s="1"/>
  <c r="R24" i="3" s="1"/>
  <c r="AJ122" i="8"/>
  <c r="G20" i="4" s="1"/>
  <c r="R20" i="3" s="1"/>
  <c r="BR122" i="8"/>
  <c r="G63" i="4" s="1"/>
  <c r="R63" i="3" s="1"/>
  <c r="AL122" i="8"/>
  <c r="G22" i="4" s="1"/>
  <c r="R22" i="3" s="1"/>
  <c r="BP122" i="8"/>
  <c r="G58" i="4" s="1"/>
  <c r="R58" i="3" s="1"/>
  <c r="BZ122" i="8"/>
  <c r="G74" i="4" s="1"/>
  <c r="R74" i="3" s="1"/>
  <c r="AH122" i="8"/>
  <c r="G18" i="4" s="1"/>
  <c r="R18" i="3" s="1"/>
  <c r="AF122" i="8"/>
  <c r="G13" i="4" s="1"/>
  <c r="R13" i="3" s="1"/>
  <c r="AD122" i="8"/>
  <c r="G11" i="4" s="1"/>
  <c r="R11" i="3" s="1"/>
  <c r="BX122" i="8"/>
  <c r="G69" i="4" s="1"/>
  <c r="R69" i="3" s="1"/>
  <c r="BN122" i="8"/>
  <c r="G56" i="4" s="1"/>
  <c r="R56" i="3" s="1"/>
  <c r="BL122" i="8"/>
  <c r="G54" i="4" s="1"/>
  <c r="R54" i="3" s="1"/>
  <c r="BV122" i="8"/>
  <c r="G67" i="4" s="1"/>
  <c r="R67" i="3" s="1"/>
  <c r="AB122" i="8"/>
  <c r="G9" i="4" s="1"/>
  <c r="R9" i="3" s="1"/>
  <c r="Z122" i="8"/>
  <c r="G7" i="4" s="1"/>
  <c r="R7" i="3" s="1"/>
  <c r="CT122" i="8"/>
  <c r="G97" i="4" s="1"/>
  <c r="R97" i="3" s="1"/>
  <c r="BH122" i="8"/>
  <c r="G50" i="4" s="1"/>
  <c r="R50" i="3" s="1"/>
  <c r="V122" i="8"/>
  <c r="BB122" i="8"/>
  <c r="G41" i="4" s="1"/>
  <c r="R41" i="3" s="1"/>
  <c r="CM123" i="8"/>
  <c r="P87" i="4" s="1"/>
  <c r="AA87" i="3" s="1"/>
  <c r="BE87" i="3" s="1"/>
  <c r="CD123" i="7"/>
  <c r="O78" i="4" s="1"/>
  <c r="Z78" i="3" s="1"/>
  <c r="BD78" i="3" s="1"/>
  <c r="CN123" i="8"/>
  <c r="P88" i="4" s="1"/>
  <c r="AA88" i="3" s="1"/>
  <c r="BE88" i="3" s="1"/>
  <c r="CE123" i="7"/>
  <c r="O79" i="4" s="1"/>
  <c r="Z79" i="3" s="1"/>
  <c r="DW123" i="8"/>
  <c r="P135" i="4" s="1"/>
  <c r="AA135" i="3" s="1"/>
  <c r="CF123" i="7"/>
  <c r="O80" i="4" s="1"/>
  <c r="Z80" i="3" s="1"/>
  <c r="BD80" i="3" s="1"/>
  <c r="BN123" i="8"/>
  <c r="P56" i="4" s="1"/>
  <c r="AA56" i="3" s="1"/>
  <c r="FA123" i="8"/>
  <c r="P171" i="4" s="1"/>
  <c r="AA171" i="3" s="1"/>
  <c r="BE171" i="3" s="1"/>
  <c r="FD123" i="7"/>
  <c r="O174" i="4" s="1"/>
  <c r="Z174" i="3" s="1"/>
  <c r="DY123" i="8"/>
  <c r="P137" i="4" s="1"/>
  <c r="AA137" i="3" s="1"/>
  <c r="DR123" i="7"/>
  <c r="O127" i="4" s="1"/>
  <c r="Z127" i="3" s="1"/>
  <c r="CS123" i="8"/>
  <c r="P96" i="4" s="1"/>
  <c r="AA96" i="3" s="1"/>
  <c r="DS123" i="7"/>
  <c r="O128" i="4" s="1"/>
  <c r="Z128" i="3" s="1"/>
  <c r="BD128" i="3" s="1"/>
  <c r="CH122" i="8"/>
  <c r="G82" i="4" s="1"/>
  <c r="R82" i="3" s="1"/>
  <c r="AI123" i="8"/>
  <c r="P19" i="4" s="1"/>
  <c r="AA19" i="3" s="1"/>
  <c r="BE19" i="3" s="1"/>
  <c r="BT123" i="8"/>
  <c r="P65" i="4" s="1"/>
  <c r="AA65" i="3" s="1"/>
  <c r="BE65" i="3" s="1"/>
  <c r="DB123" i="8"/>
  <c r="P105" i="4" s="1"/>
  <c r="AA105" i="3" s="1"/>
  <c r="BE105" i="3" s="1"/>
  <c r="EA123" i="8"/>
  <c r="P139" i="4" s="1"/>
  <c r="AA139" i="3" s="1"/>
  <c r="BE139" i="3" s="1"/>
  <c r="FL123" i="8"/>
  <c r="P185" i="4" s="1"/>
  <c r="AA185" i="3" s="1"/>
  <c r="Z123" i="7"/>
  <c r="O7" i="4" s="1"/>
  <c r="Z7" i="3" s="1"/>
  <c r="BD7" i="3" s="1"/>
  <c r="BH123" i="7"/>
  <c r="O50" i="4" s="1"/>
  <c r="Z50" i="3" s="1"/>
  <c r="BD50" i="3" s="1"/>
  <c r="CT123" i="7"/>
  <c r="O97" i="4" s="1"/>
  <c r="Z97" i="3" s="1"/>
  <c r="BD97" i="3" s="1"/>
  <c r="DT123" i="7"/>
  <c r="O129" i="4" s="1"/>
  <c r="Z129" i="3" s="1"/>
  <c r="BD129" i="3" s="1"/>
  <c r="FR122" i="6"/>
  <c r="E194" i="4" s="1"/>
  <c r="P194" i="3" s="1"/>
  <c r="FB122" i="6"/>
  <c r="E172" i="4" s="1"/>
  <c r="P172" i="3" s="1"/>
  <c r="EL122" i="6"/>
  <c r="E153" i="4" s="1"/>
  <c r="P153" i="3" s="1"/>
  <c r="DV122" i="6"/>
  <c r="E131" i="4" s="1"/>
  <c r="P131" i="3" s="1"/>
  <c r="DF122" i="6"/>
  <c r="E112" i="4" s="1"/>
  <c r="P112" i="3" s="1"/>
  <c r="CP122" i="6"/>
  <c r="E90" i="4" s="1"/>
  <c r="P90" i="3" s="1"/>
  <c r="BZ122" i="6"/>
  <c r="E74" i="4" s="1"/>
  <c r="P74" i="3" s="1"/>
  <c r="BJ122" i="6"/>
  <c r="E52" i="4" s="1"/>
  <c r="P52" i="3" s="1"/>
  <c r="AT122" i="6"/>
  <c r="E33" i="4" s="1"/>
  <c r="P33" i="3" s="1"/>
  <c r="AD122" i="6"/>
  <c r="E11" i="4" s="1"/>
  <c r="P11" i="3" s="1"/>
  <c r="FS122" i="6"/>
  <c r="E195" i="4" s="1"/>
  <c r="P195" i="3" s="1"/>
  <c r="FA122" i="6"/>
  <c r="E171" i="4" s="1"/>
  <c r="P171" i="3" s="1"/>
  <c r="EJ122" i="6"/>
  <c r="E151" i="4" s="1"/>
  <c r="P151" i="3" s="1"/>
  <c r="DS122" i="6"/>
  <c r="E128" i="4" s="1"/>
  <c r="P128" i="3" s="1"/>
  <c r="DB122" i="6"/>
  <c r="E105" i="4" s="1"/>
  <c r="P105" i="3" s="1"/>
  <c r="CK122" i="6"/>
  <c r="E85" i="4" s="1"/>
  <c r="P85" i="3" s="1"/>
  <c r="BT122" i="6"/>
  <c r="E65" i="4" s="1"/>
  <c r="P65" i="3" s="1"/>
  <c r="BC122" i="6"/>
  <c r="E42" i="4" s="1"/>
  <c r="P42" i="3" s="1"/>
  <c r="AL122" i="6"/>
  <c r="E22" i="4" s="1"/>
  <c r="P22" i="3" s="1"/>
  <c r="EH122" i="6"/>
  <c r="E149" i="4" s="1"/>
  <c r="P149" i="3" s="1"/>
  <c r="BA122" i="6"/>
  <c r="E40" i="4" s="1"/>
  <c r="P40" i="3" s="1"/>
  <c r="FQ122" i="6"/>
  <c r="E193" i="4" s="1"/>
  <c r="P193" i="3" s="1"/>
  <c r="EZ122" i="6"/>
  <c r="E170" i="4" s="1"/>
  <c r="P170" i="3" s="1"/>
  <c r="EI122" i="6"/>
  <c r="E150" i="4" s="1"/>
  <c r="P150" i="3" s="1"/>
  <c r="DR122" i="6"/>
  <c r="E127" i="4" s="1"/>
  <c r="P127" i="3" s="1"/>
  <c r="DA122" i="6"/>
  <c r="E104" i="4" s="1"/>
  <c r="P104" i="3" s="1"/>
  <c r="CJ122" i="6"/>
  <c r="E84" i="4" s="1"/>
  <c r="P84" i="3" s="1"/>
  <c r="BS122" i="6"/>
  <c r="E64" i="4" s="1"/>
  <c r="P64" i="3" s="1"/>
  <c r="BB122" i="6"/>
  <c r="E41" i="4" s="1"/>
  <c r="P41" i="3" s="1"/>
  <c r="AK122" i="6"/>
  <c r="E21" i="4" s="1"/>
  <c r="P21" i="3" s="1"/>
  <c r="EY122" i="6"/>
  <c r="E169" i="4" s="1"/>
  <c r="P169" i="3" s="1"/>
  <c r="CZ122" i="6"/>
  <c r="E103" i="4" s="1"/>
  <c r="P103" i="3" s="1"/>
  <c r="CI122" i="6"/>
  <c r="E83" i="4" s="1"/>
  <c r="P83" i="3" s="1"/>
  <c r="AJ122" i="6"/>
  <c r="E20" i="4" s="1"/>
  <c r="P20" i="3" s="1"/>
  <c r="FP122" i="6"/>
  <c r="E192" i="4" s="1"/>
  <c r="P192" i="3" s="1"/>
  <c r="DQ122" i="6"/>
  <c r="E126" i="4" s="1"/>
  <c r="P126" i="3" s="1"/>
  <c r="BR122" i="6"/>
  <c r="E63" i="4" s="1"/>
  <c r="P63" i="3" s="1"/>
  <c r="FY122" i="6"/>
  <c r="E201" i="4" s="1"/>
  <c r="P201" i="3" s="1"/>
  <c r="FE122" i="6"/>
  <c r="E178" i="4" s="1"/>
  <c r="P178" i="3" s="1"/>
  <c r="EG122" i="6"/>
  <c r="E148" i="4" s="1"/>
  <c r="P148" i="3" s="1"/>
  <c r="DM122" i="6"/>
  <c r="E119" i="4" s="1"/>
  <c r="P119" i="3" s="1"/>
  <c r="CS122" i="6"/>
  <c r="E96" i="4" s="1"/>
  <c r="P96" i="3" s="1"/>
  <c r="BX122" i="6"/>
  <c r="E69" i="4" s="1"/>
  <c r="P69" i="3" s="1"/>
  <c r="BD122" i="6"/>
  <c r="E43" i="4" s="1"/>
  <c r="P43" i="3" s="1"/>
  <c r="AG122" i="6"/>
  <c r="E17" i="4" s="1"/>
  <c r="P17" i="3" s="1"/>
  <c r="FW122" i="6"/>
  <c r="E199" i="4" s="1"/>
  <c r="P199" i="3" s="1"/>
  <c r="EE122" i="6"/>
  <c r="E143" i="4" s="1"/>
  <c r="P143" i="3" s="1"/>
  <c r="CQ122" i="6"/>
  <c r="E94" i="4" s="1"/>
  <c r="P94" i="3" s="1"/>
  <c r="AE122" i="6"/>
  <c r="E12" i="4" s="1"/>
  <c r="P12" i="3" s="1"/>
  <c r="CO122" i="6"/>
  <c r="E89" i="4" s="1"/>
  <c r="P89" i="3" s="1"/>
  <c r="EW122" i="6"/>
  <c r="E167" i="4" s="1"/>
  <c r="P167" i="3" s="1"/>
  <c r="AW122" i="6"/>
  <c r="E36" i="4" s="1"/>
  <c r="P36" i="3" s="1"/>
  <c r="FT122" i="6"/>
  <c r="E196" i="4" s="1"/>
  <c r="P196" i="3" s="1"/>
  <c r="DH122" i="6"/>
  <c r="E114" i="4" s="1"/>
  <c r="P114" i="3" s="1"/>
  <c r="AA122" i="6"/>
  <c r="E8" i="4" s="1"/>
  <c r="P8" i="3" s="1"/>
  <c r="FX122" i="6"/>
  <c r="E200" i="4" s="1"/>
  <c r="P200" i="3" s="1"/>
  <c r="FD122" i="6"/>
  <c r="E174" i="4" s="1"/>
  <c r="P174" i="3" s="1"/>
  <c r="EF122" i="6"/>
  <c r="E144" i="4" s="1"/>
  <c r="P144" i="3" s="1"/>
  <c r="DL122" i="6"/>
  <c r="E118" i="4" s="1"/>
  <c r="P118" i="3" s="1"/>
  <c r="CR122" i="6"/>
  <c r="E95" i="4" s="1"/>
  <c r="P95" i="3" s="1"/>
  <c r="BW122" i="6"/>
  <c r="E68" i="4" s="1"/>
  <c r="P68" i="3" s="1"/>
  <c r="AZ122" i="6"/>
  <c r="E39" i="4" s="1"/>
  <c r="P39" i="3" s="1"/>
  <c r="AF122" i="6"/>
  <c r="E13" i="4" s="1"/>
  <c r="P13" i="3" s="1"/>
  <c r="EX122" i="6"/>
  <c r="E168" i="4" s="1"/>
  <c r="P168" i="3" s="1"/>
  <c r="DJ122" i="6"/>
  <c r="E116" i="4" s="1"/>
  <c r="P116" i="3" s="1"/>
  <c r="AX122" i="6"/>
  <c r="E37" i="4" s="1"/>
  <c r="P37" i="3" s="1"/>
  <c r="CN122" i="6"/>
  <c r="E88" i="4" s="1"/>
  <c r="P88" i="3" s="1"/>
  <c r="AB122" i="6"/>
  <c r="E9" i="4" s="1"/>
  <c r="P9" i="3" s="1"/>
  <c r="FC122" i="6"/>
  <c r="E173" i="4" s="1"/>
  <c r="P173" i="3" s="1"/>
  <c r="DK122" i="6"/>
  <c r="E117" i="4" s="1"/>
  <c r="P117" i="3" s="1"/>
  <c r="BV122" i="6"/>
  <c r="E67" i="4" s="1"/>
  <c r="P67" i="3" s="1"/>
  <c r="AY122" i="6"/>
  <c r="E38" i="4" s="1"/>
  <c r="P38" i="3" s="1"/>
  <c r="ED122" i="6"/>
  <c r="E142" i="4" s="1"/>
  <c r="P142" i="3" s="1"/>
  <c r="AC122" i="6"/>
  <c r="E10" i="4" s="1"/>
  <c r="P10" i="3" s="1"/>
  <c r="FU122" i="6"/>
  <c r="E197" i="4" s="1"/>
  <c r="P197" i="3" s="1"/>
  <c r="EC122" i="6"/>
  <c r="E141" i="4" s="1"/>
  <c r="P141" i="3" s="1"/>
  <c r="DI122" i="6"/>
  <c r="E115" i="4" s="1"/>
  <c r="P115" i="3" s="1"/>
  <c r="BQ122" i="6"/>
  <c r="E59" i="4" s="1"/>
  <c r="P59" i="3" s="1"/>
  <c r="EB122" i="6"/>
  <c r="E140" i="4" s="1"/>
  <c r="P140" i="3" s="1"/>
  <c r="BP122" i="6"/>
  <c r="E58" i="4" s="1"/>
  <c r="P58" i="3" s="1"/>
  <c r="FV122" i="6"/>
  <c r="E198" i="4" s="1"/>
  <c r="P198" i="3" s="1"/>
  <c r="BU122" i="6"/>
  <c r="E66" i="4" s="1"/>
  <c r="P66" i="3" s="1"/>
  <c r="EV122" i="6"/>
  <c r="E166" i="4" s="1"/>
  <c r="P166" i="3" s="1"/>
  <c r="CM122" i="6"/>
  <c r="E87" i="4" s="1"/>
  <c r="P87" i="3" s="1"/>
  <c r="AV122" i="6"/>
  <c r="E35" i="4" s="1"/>
  <c r="P35" i="3" s="1"/>
  <c r="FO122" i="6"/>
  <c r="E191" i="4" s="1"/>
  <c r="P191" i="3" s="1"/>
  <c r="EU122" i="6"/>
  <c r="E165" i="4" s="1"/>
  <c r="P165" i="3" s="1"/>
  <c r="EA122" i="6"/>
  <c r="E139" i="4" s="1"/>
  <c r="P139" i="3" s="1"/>
  <c r="DG122" i="6"/>
  <c r="E113" i="4" s="1"/>
  <c r="P113" i="3" s="1"/>
  <c r="CL122" i="6"/>
  <c r="E86" i="4" s="1"/>
  <c r="P86" i="3" s="1"/>
  <c r="BO122" i="6"/>
  <c r="E57" i="4" s="1"/>
  <c r="P57" i="3" s="1"/>
  <c r="AU122" i="6"/>
  <c r="E34" i="4" s="1"/>
  <c r="P34" i="3" s="1"/>
  <c r="Z122" i="6"/>
  <c r="E7" i="4" s="1"/>
  <c r="P7" i="3" s="1"/>
  <c r="DO123" i="8"/>
  <c r="P124" i="4" s="1"/>
  <c r="AA124" i="3" s="1"/>
  <c r="BE124" i="3" s="1"/>
  <c r="FS123" i="7"/>
  <c r="O195" i="4" s="1"/>
  <c r="Z195" i="3" s="1"/>
  <c r="BD195" i="3" s="1"/>
  <c r="FC123" i="7"/>
  <c r="O173" i="4" s="1"/>
  <c r="Z173" i="3" s="1"/>
  <c r="EM123" i="7"/>
  <c r="O154" i="4" s="1"/>
  <c r="Z154" i="3" s="1"/>
  <c r="DW123" i="7"/>
  <c r="O135" i="4" s="1"/>
  <c r="Z135" i="3" s="1"/>
  <c r="DG123" i="7"/>
  <c r="O113" i="4" s="1"/>
  <c r="Z113" i="3" s="1"/>
  <c r="CQ123" i="7"/>
  <c r="O94" i="4" s="1"/>
  <c r="Z94" i="3" s="1"/>
  <c r="CA123" i="7"/>
  <c r="O75" i="4" s="1"/>
  <c r="Z75" i="3" s="1"/>
  <c r="BK123" i="7"/>
  <c r="O53" i="4" s="1"/>
  <c r="Z53" i="3" s="1"/>
  <c r="BD53" i="3" s="1"/>
  <c r="AU123" i="7"/>
  <c r="O34" i="4" s="1"/>
  <c r="Z34" i="3" s="1"/>
  <c r="BD34" i="3" s="1"/>
  <c r="AE123" i="7"/>
  <c r="O12" i="4" s="1"/>
  <c r="Z12" i="3" s="1"/>
  <c r="BD12" i="3" s="1"/>
  <c r="FA123" i="7"/>
  <c r="O171" i="4" s="1"/>
  <c r="Z171" i="3" s="1"/>
  <c r="BD171" i="3" s="1"/>
  <c r="DE123" i="7"/>
  <c r="O111" i="4" s="1"/>
  <c r="Z111" i="3" s="1"/>
  <c r="BD111" i="3" s="1"/>
  <c r="BI123" i="7"/>
  <c r="O51" i="4" s="1"/>
  <c r="Z51" i="3" s="1"/>
  <c r="FR123" i="7"/>
  <c r="O194" i="4" s="1"/>
  <c r="Z194" i="3" s="1"/>
  <c r="BD194" i="3" s="1"/>
  <c r="FB123" i="7"/>
  <c r="O172" i="4" s="1"/>
  <c r="Z172" i="3" s="1"/>
  <c r="EL123" i="7"/>
  <c r="O153" i="4" s="1"/>
  <c r="Z153" i="3" s="1"/>
  <c r="DV123" i="7"/>
  <c r="O131" i="4" s="1"/>
  <c r="Z131" i="3" s="1"/>
  <c r="DF123" i="7"/>
  <c r="O112" i="4" s="1"/>
  <c r="Z112" i="3" s="1"/>
  <c r="BD112" i="3" s="1"/>
  <c r="CP123" i="7"/>
  <c r="O90" i="4" s="1"/>
  <c r="Z90" i="3" s="1"/>
  <c r="BZ123" i="7"/>
  <c r="O74" i="4" s="1"/>
  <c r="Z74" i="3" s="1"/>
  <c r="BD74" i="3" s="1"/>
  <c r="BJ123" i="7"/>
  <c r="O52" i="4" s="1"/>
  <c r="Z52" i="3" s="1"/>
  <c r="BD52" i="3" s="1"/>
  <c r="AT123" i="7"/>
  <c r="O33" i="4" s="1"/>
  <c r="Z33" i="3" s="1"/>
  <c r="AD123" i="7"/>
  <c r="O11" i="4" s="1"/>
  <c r="Z11" i="3" s="1"/>
  <c r="BD11" i="3" s="1"/>
  <c r="FQ123" i="7"/>
  <c r="O193" i="4" s="1"/>
  <c r="Z193" i="3" s="1"/>
  <c r="BD193" i="3" s="1"/>
  <c r="EK123" i="7"/>
  <c r="O152" i="4" s="1"/>
  <c r="Z152" i="3" s="1"/>
  <c r="DU123" i="7"/>
  <c r="O130" i="4" s="1"/>
  <c r="Z130" i="3" s="1"/>
  <c r="CO123" i="7"/>
  <c r="O89" i="4" s="1"/>
  <c r="Z89" i="3" s="1"/>
  <c r="BD89" i="3" s="1"/>
  <c r="BY123" i="7"/>
  <c r="O73" i="4" s="1"/>
  <c r="Z73" i="3" s="1"/>
  <c r="AS123" i="7"/>
  <c r="O29" i="4" s="1"/>
  <c r="Z29" i="3" s="1"/>
  <c r="AC123" i="7"/>
  <c r="O10" i="4" s="1"/>
  <c r="Z10" i="3" s="1"/>
  <c r="BD10" i="3" s="1"/>
  <c r="FP123" i="7"/>
  <c r="O192" i="4" s="1"/>
  <c r="Z192" i="3" s="1"/>
  <c r="BD192" i="3" s="1"/>
  <c r="EW123" i="7"/>
  <c r="O167" i="4" s="1"/>
  <c r="Z167" i="3" s="1"/>
  <c r="ED123" i="7"/>
  <c r="O142" i="4" s="1"/>
  <c r="Z142" i="3" s="1"/>
  <c r="BD142" i="3" s="1"/>
  <c r="DK123" i="7"/>
  <c r="O117" i="4" s="1"/>
  <c r="Z117" i="3" s="1"/>
  <c r="CR123" i="7"/>
  <c r="O95" i="4" s="1"/>
  <c r="Z95" i="3" s="1"/>
  <c r="BV123" i="7"/>
  <c r="O67" i="4" s="1"/>
  <c r="Z67" i="3" s="1"/>
  <c r="BD67" i="3" s="1"/>
  <c r="BC123" i="7"/>
  <c r="O42" i="4" s="1"/>
  <c r="Z42" i="3" s="1"/>
  <c r="BD42" i="3" s="1"/>
  <c r="AJ123" i="7"/>
  <c r="O20" i="4" s="1"/>
  <c r="Z20" i="3" s="1"/>
  <c r="BD20" i="3" s="1"/>
  <c r="BU123" i="7"/>
  <c r="O66" i="4" s="1"/>
  <c r="Z66" i="3" s="1"/>
  <c r="BD66" i="3" s="1"/>
  <c r="FN123" i="7"/>
  <c r="O187" i="4" s="1"/>
  <c r="Z187" i="3" s="1"/>
  <c r="EB123" i="7"/>
  <c r="O140" i="4" s="1"/>
  <c r="Z140" i="3" s="1"/>
  <c r="CM123" i="7"/>
  <c r="O87" i="4" s="1"/>
  <c r="Z87" i="3" s="1"/>
  <c r="AH123" i="7"/>
  <c r="O18" i="4" s="1"/>
  <c r="Z18" i="3" s="1"/>
  <c r="BD18" i="3" s="1"/>
  <c r="EA123" i="7"/>
  <c r="O139" i="4" s="1"/>
  <c r="Z139" i="3" s="1"/>
  <c r="FL123" i="7"/>
  <c r="O185" i="4" s="1"/>
  <c r="Z185" i="3" s="1"/>
  <c r="CK123" i="7"/>
  <c r="O85" i="4" s="1"/>
  <c r="Z85" i="3" s="1"/>
  <c r="FK123" i="7"/>
  <c r="O184" i="4" s="1"/>
  <c r="Z184" i="3" s="1"/>
  <c r="BD184" i="3" s="1"/>
  <c r="DC123" i="7"/>
  <c r="O106" i="4" s="1"/>
  <c r="Z106" i="3" s="1"/>
  <c r="FO123" i="7"/>
  <c r="O191" i="4" s="1"/>
  <c r="Z191" i="3" s="1"/>
  <c r="EV123" i="7"/>
  <c r="O166" i="4" s="1"/>
  <c r="Z166" i="3" s="1"/>
  <c r="BD166" i="3" s="1"/>
  <c r="EC123" i="7"/>
  <c r="O141" i="4" s="1"/>
  <c r="Z141" i="3" s="1"/>
  <c r="DJ123" i="7"/>
  <c r="O116" i="4" s="1"/>
  <c r="Z116" i="3" s="1"/>
  <c r="BD116" i="3" s="1"/>
  <c r="CN123" i="7"/>
  <c r="O88" i="4" s="1"/>
  <c r="Z88" i="3" s="1"/>
  <c r="BD88" i="3" s="1"/>
  <c r="BB123" i="7"/>
  <c r="O41" i="4" s="1"/>
  <c r="Z41" i="3" s="1"/>
  <c r="BD41" i="3" s="1"/>
  <c r="AI123" i="7"/>
  <c r="O19" i="4" s="1"/>
  <c r="Z19" i="3" s="1"/>
  <c r="BD19" i="3" s="1"/>
  <c r="ET123" i="7"/>
  <c r="O164" i="4" s="1"/>
  <c r="Z164" i="3" s="1"/>
  <c r="DH123" i="7"/>
  <c r="O114" i="4" s="1"/>
  <c r="Z114" i="3" s="1"/>
  <c r="BD114" i="3" s="1"/>
  <c r="AZ123" i="7"/>
  <c r="O39" i="4" s="1"/>
  <c r="Z39" i="3" s="1"/>
  <c r="BD39" i="3" s="1"/>
  <c r="ES123" i="7"/>
  <c r="O163" i="4" s="1"/>
  <c r="Z163" i="3" s="1"/>
  <c r="BD163" i="3" s="1"/>
  <c r="DD123" i="7"/>
  <c r="O110" i="4" s="1"/>
  <c r="Z110" i="3" s="1"/>
  <c r="AY123" i="7"/>
  <c r="O38" i="4" s="1"/>
  <c r="Z38" i="3" s="1"/>
  <c r="BD38" i="3" s="1"/>
  <c r="EU123" i="7"/>
  <c r="O165" i="4" s="1"/>
  <c r="Z165" i="3" s="1"/>
  <c r="DI123" i="7"/>
  <c r="O115" i="4" s="1"/>
  <c r="Z115" i="3" s="1"/>
  <c r="BD115" i="3" s="1"/>
  <c r="BT123" i="7"/>
  <c r="O65" i="4" s="1"/>
  <c r="Z65" i="3" s="1"/>
  <c r="BD65" i="3" s="1"/>
  <c r="BA123" i="7"/>
  <c r="O40" i="4" s="1"/>
  <c r="Z40" i="3" s="1"/>
  <c r="FM123" i="7"/>
  <c r="O186" i="4" s="1"/>
  <c r="Z186" i="3" s="1"/>
  <c r="CL123" i="7"/>
  <c r="O86" i="4" s="1"/>
  <c r="Z86" i="3" s="1"/>
  <c r="BD86" i="3" s="1"/>
  <c r="AG123" i="7"/>
  <c r="O17" i="4" s="1"/>
  <c r="Z17" i="3" s="1"/>
  <c r="DZ123" i="7"/>
  <c r="O138" i="4" s="1"/>
  <c r="Z138" i="3" s="1"/>
  <c r="BR123" i="7"/>
  <c r="O63" i="4" s="1"/>
  <c r="Z63" i="3" s="1"/>
  <c r="AF123" i="7"/>
  <c r="O13" i="4" s="1"/>
  <c r="Z13" i="3" s="1"/>
  <c r="DY123" i="7"/>
  <c r="O137" i="4" s="1"/>
  <c r="Z137" i="3" s="1"/>
  <c r="BS123" i="7"/>
  <c r="O64" i="4" s="1"/>
  <c r="Z64" i="3" s="1"/>
  <c r="BD64" i="3" s="1"/>
  <c r="ER123" i="7"/>
  <c r="O162" i="4" s="1"/>
  <c r="Z162" i="3" s="1"/>
  <c r="CJ123" i="7"/>
  <c r="O84" i="4" s="1"/>
  <c r="Z84" i="3" s="1"/>
  <c r="BD84" i="3" s="1"/>
  <c r="FJ123" i="7"/>
  <c r="O183" i="4" s="1"/>
  <c r="Z183" i="3" s="1"/>
  <c r="EQ123" i="7"/>
  <c r="O158" i="4" s="1"/>
  <c r="Z158" i="3" s="1"/>
  <c r="DX123" i="7"/>
  <c r="O136" i="4" s="1"/>
  <c r="Z136" i="3" s="1"/>
  <c r="DB123" i="7"/>
  <c r="O105" i="4" s="1"/>
  <c r="Z105" i="3" s="1"/>
  <c r="CI123" i="7"/>
  <c r="O83" i="4" s="1"/>
  <c r="Z83" i="3" s="1"/>
  <c r="BP123" i="7"/>
  <c r="O58" i="4" s="1"/>
  <c r="Z58" i="3" s="1"/>
  <c r="BD58" i="3" s="1"/>
  <c r="AW123" i="7"/>
  <c r="O36" i="4" s="1"/>
  <c r="Z36" i="3" s="1"/>
  <c r="AA123" i="7"/>
  <c r="O8" i="4" s="1"/>
  <c r="Z8" i="3" s="1"/>
  <c r="BD8" i="3" s="1"/>
  <c r="BG123" i="8"/>
  <c r="P49" i="4" s="1"/>
  <c r="AA49" i="3" s="1"/>
  <c r="BM123" i="8"/>
  <c r="P55" i="4" s="1"/>
  <c r="AA55" i="3" s="1"/>
  <c r="BE55" i="3" s="1"/>
  <c r="AF123" i="8"/>
  <c r="P13" i="4" s="1"/>
  <c r="AA13" i="3" s="1"/>
  <c r="AG123" i="8"/>
  <c r="P17" i="4" s="1"/>
  <c r="AA17" i="3" s="1"/>
  <c r="X123" i="7"/>
  <c r="O5" i="4" s="1"/>
  <c r="Z5" i="3" s="1"/>
  <c r="BD5" i="3" s="1"/>
  <c r="FE123" i="7"/>
  <c r="O178" i="4" s="1"/>
  <c r="Z178" i="3" s="1"/>
  <c r="CS123" i="7"/>
  <c r="O96" i="4" s="1"/>
  <c r="Z96" i="3" s="1"/>
  <c r="BD96" i="3" s="1"/>
  <c r="BD123" i="8"/>
  <c r="P43" i="4" s="1"/>
  <c r="AA43" i="3" s="1"/>
  <c r="BE43" i="3" s="1"/>
  <c r="BD122" i="8"/>
  <c r="G43" i="4" s="1"/>
  <c r="R43" i="3" s="1"/>
  <c r="EW123" i="8"/>
  <c r="P167" i="4" s="1"/>
  <c r="AA167" i="3" s="1"/>
  <c r="AD123" i="8"/>
  <c r="P11" i="4" s="1"/>
  <c r="AA11" i="3" s="1"/>
  <c r="BE11" i="3" s="1"/>
  <c r="AX123" i="7"/>
  <c r="O37" i="4" s="1"/>
  <c r="Z37" i="3" s="1"/>
  <c r="CO123" i="8"/>
  <c r="P89" i="4" s="1"/>
  <c r="AA89" i="3" s="1"/>
  <c r="BE89" i="3" s="1"/>
  <c r="BE123" i="7"/>
  <c r="O44" i="4" s="1"/>
  <c r="Z44" i="3" s="1"/>
  <c r="CF122" i="8"/>
  <c r="G80" i="4" s="1"/>
  <c r="R80" i="3" s="1"/>
  <c r="FK123" i="8"/>
  <c r="P184" i="4" s="1"/>
  <c r="AA184" i="3" s="1"/>
  <c r="BE184" i="3" s="1"/>
  <c r="BU123" i="8"/>
  <c r="P66" i="4" s="1"/>
  <c r="AA66" i="3" s="1"/>
  <c r="BE66" i="3" s="1"/>
  <c r="FM123" i="8"/>
  <c r="P186" i="4" s="1"/>
  <c r="AA186" i="3" s="1"/>
  <c r="CU123" i="7"/>
  <c r="O98" i="4" s="1"/>
  <c r="Z98" i="3" s="1"/>
  <c r="DD123" i="8"/>
  <c r="P110" i="4" s="1"/>
  <c r="AA110" i="3" s="1"/>
  <c r="CV123" i="7"/>
  <c r="O99" i="4" s="1"/>
  <c r="Z99" i="3" s="1"/>
  <c r="BD99" i="3" s="1"/>
  <c r="FF122" i="6"/>
  <c r="E179" i="4" s="1"/>
  <c r="P179" i="3" s="1"/>
  <c r="BN123" i="7"/>
  <c r="O56" i="4" s="1"/>
  <c r="Z56" i="3" s="1"/>
  <c r="BD56" i="3" s="1"/>
  <c r="AR122" i="6"/>
  <c r="E28" i="4" s="1"/>
  <c r="P28" i="3" s="1"/>
  <c r="GA123" i="8"/>
  <c r="P203" i="4" s="1"/>
  <c r="AA203" i="3" s="1"/>
  <c r="FJ123" i="8"/>
  <c r="P183" i="4" s="1"/>
  <c r="AA183" i="3" s="1"/>
  <c r="BE183" i="3" s="1"/>
  <c r="ET123" i="8"/>
  <c r="P164" i="4" s="1"/>
  <c r="AA164" i="3" s="1"/>
  <c r="ED123" i="8"/>
  <c r="P142" i="4" s="1"/>
  <c r="AA142" i="3" s="1"/>
  <c r="DN123" i="8"/>
  <c r="P123" i="4" s="1"/>
  <c r="AA123" i="3" s="1"/>
  <c r="CX123" i="8"/>
  <c r="P101" i="4" s="1"/>
  <c r="AA101" i="3" s="1"/>
  <c r="BE101" i="3" s="1"/>
  <c r="CH123" i="8"/>
  <c r="P82" i="4" s="1"/>
  <c r="AA82" i="3" s="1"/>
  <c r="BE82" i="3" s="1"/>
  <c r="BR123" i="8"/>
  <c r="P63" i="4" s="1"/>
  <c r="AA63" i="3" s="1"/>
  <c r="BB123" i="8"/>
  <c r="P41" i="4" s="1"/>
  <c r="AA41" i="3" s="1"/>
  <c r="BE41" i="3" s="1"/>
  <c r="AL123" i="8"/>
  <c r="P22" i="4" s="1"/>
  <c r="AA22" i="3" s="1"/>
  <c r="BE22" i="3" s="1"/>
  <c r="V123" i="8"/>
  <c r="FX123" i="8"/>
  <c r="P200" i="4" s="1"/>
  <c r="AA200" i="3" s="1"/>
  <c r="BE200" i="3" s="1"/>
  <c r="EB123" i="8"/>
  <c r="P140" i="4" s="1"/>
  <c r="AA140" i="3" s="1"/>
  <c r="CF123" i="8"/>
  <c r="P80" i="4" s="1"/>
  <c r="AA80" i="3" s="1"/>
  <c r="BE80" i="3" s="1"/>
  <c r="AJ123" i="8"/>
  <c r="P20" i="4" s="1"/>
  <c r="AA20" i="3" s="1"/>
  <c r="BE20" i="3" s="1"/>
  <c r="FY123" i="8"/>
  <c r="P201" i="4" s="1"/>
  <c r="AA201" i="3" s="1"/>
  <c r="BE201" i="3" s="1"/>
  <c r="FI123" i="8"/>
  <c r="P182" i="4" s="1"/>
  <c r="AA182" i="3" s="1"/>
  <c r="BE182" i="3" s="1"/>
  <c r="ES123" i="8"/>
  <c r="P163" i="4" s="1"/>
  <c r="AA163" i="3" s="1"/>
  <c r="BE163" i="3" s="1"/>
  <c r="EC123" i="8"/>
  <c r="P141" i="4" s="1"/>
  <c r="AA141" i="3" s="1"/>
  <c r="BE141" i="3" s="1"/>
  <c r="DM123" i="8"/>
  <c r="P119" i="4" s="1"/>
  <c r="AA119" i="3" s="1"/>
  <c r="CW123" i="8"/>
  <c r="P100" i="4" s="1"/>
  <c r="AA100" i="3" s="1"/>
  <c r="CG123" i="8"/>
  <c r="P81" i="4" s="1"/>
  <c r="AA81" i="3" s="1"/>
  <c r="BE81" i="3" s="1"/>
  <c r="BQ123" i="8"/>
  <c r="P59" i="4" s="1"/>
  <c r="AA59" i="3" s="1"/>
  <c r="BA123" i="8"/>
  <c r="P40" i="4" s="1"/>
  <c r="AA40" i="3" s="1"/>
  <c r="BE40" i="3" s="1"/>
  <c r="AK123" i="8"/>
  <c r="P21" i="4" s="1"/>
  <c r="AA21" i="3" s="1"/>
  <c r="BE21" i="3" s="1"/>
  <c r="FH123" i="8"/>
  <c r="P181" i="4" s="1"/>
  <c r="AA181" i="3" s="1"/>
  <c r="BE181" i="3" s="1"/>
  <c r="ER123" i="8"/>
  <c r="P162" i="4" s="1"/>
  <c r="AA162" i="3" s="1"/>
  <c r="DL123" i="8"/>
  <c r="P118" i="4" s="1"/>
  <c r="AA118" i="3" s="1"/>
  <c r="CV123" i="8"/>
  <c r="P99" i="4" s="1"/>
  <c r="AA99" i="3" s="1"/>
  <c r="BP123" i="8"/>
  <c r="P58" i="4" s="1"/>
  <c r="AA58" i="3" s="1"/>
  <c r="AZ123" i="8"/>
  <c r="P39" i="4" s="1"/>
  <c r="AA39" i="3" s="1"/>
  <c r="BE39" i="3" s="1"/>
  <c r="GC123" i="8"/>
  <c r="FF123" i="8"/>
  <c r="P179" i="4" s="1"/>
  <c r="AA179" i="3" s="1"/>
  <c r="EM123" i="8"/>
  <c r="P154" i="4" s="1"/>
  <c r="AA154" i="3" s="1"/>
  <c r="BE154" i="3" s="1"/>
  <c r="DT123" i="8"/>
  <c r="P129" i="4" s="1"/>
  <c r="AA129" i="3" s="1"/>
  <c r="DA123" i="8"/>
  <c r="P104" i="4" s="1"/>
  <c r="AA104" i="3" s="1"/>
  <c r="BE104" i="3" s="1"/>
  <c r="CE123" i="8"/>
  <c r="P79" i="4" s="1"/>
  <c r="AA79" i="3" s="1"/>
  <c r="BE79" i="3" s="1"/>
  <c r="BL123" i="8"/>
  <c r="P54" i="4" s="1"/>
  <c r="AA54" i="3" s="1"/>
  <c r="BE54" i="3" s="1"/>
  <c r="AS123" i="8"/>
  <c r="P29" i="4" s="1"/>
  <c r="AA29" i="3" s="1"/>
  <c r="Z123" i="8"/>
  <c r="P7" i="4" s="1"/>
  <c r="AA7" i="3" s="1"/>
  <c r="BE7" i="3" s="1"/>
  <c r="FD123" i="8"/>
  <c r="P174" i="4" s="1"/>
  <c r="AA174" i="3" s="1"/>
  <c r="DR123" i="8"/>
  <c r="P127" i="4" s="1"/>
  <c r="AA127" i="3" s="1"/>
  <c r="BJ123" i="8"/>
  <c r="P52" i="4" s="1"/>
  <c r="AA52" i="3" s="1"/>
  <c r="BE52" i="3" s="1"/>
  <c r="X123" i="8"/>
  <c r="P5" i="4" s="1"/>
  <c r="AA5" i="3" s="1"/>
  <c r="BE5" i="3" s="1"/>
  <c r="FV123" i="8"/>
  <c r="P198" i="4" s="1"/>
  <c r="AA198" i="3" s="1"/>
  <c r="BE198" i="3" s="1"/>
  <c r="CU123" i="8"/>
  <c r="P98" i="4" s="1"/>
  <c r="AA98" i="3" s="1"/>
  <c r="BE98" i="3" s="1"/>
  <c r="W123" i="8"/>
  <c r="P4" i="4" s="1"/>
  <c r="AA4" i="3" s="1"/>
  <c r="FB123" i="8"/>
  <c r="P172" i="4" s="1"/>
  <c r="AA172" i="3" s="1"/>
  <c r="BH123" i="8"/>
  <c r="P50" i="4" s="1"/>
  <c r="AA50" i="3" s="1"/>
  <c r="BE50" i="3" s="1"/>
  <c r="GB123" i="8"/>
  <c r="FE123" i="8"/>
  <c r="P178" i="4" s="1"/>
  <c r="AA178" i="3" s="1"/>
  <c r="EL123" i="8"/>
  <c r="P153" i="4" s="1"/>
  <c r="AA153" i="3" s="1"/>
  <c r="BE153" i="3" s="1"/>
  <c r="DS123" i="8"/>
  <c r="P128" i="4" s="1"/>
  <c r="AA128" i="3" s="1"/>
  <c r="CZ123" i="8"/>
  <c r="P103" i="4" s="1"/>
  <c r="AA103" i="3" s="1"/>
  <c r="CD123" i="8"/>
  <c r="P78" i="4" s="1"/>
  <c r="AA78" i="3" s="1"/>
  <c r="BK123" i="8"/>
  <c r="P53" i="4" s="1"/>
  <c r="AA53" i="3" s="1"/>
  <c r="BE53" i="3" s="1"/>
  <c r="AR123" i="8"/>
  <c r="P28" i="4" s="1"/>
  <c r="AA28" i="3" s="1"/>
  <c r="BE28" i="3" s="1"/>
  <c r="Y123" i="8"/>
  <c r="P6" i="4" s="1"/>
  <c r="AA6" i="3" s="1"/>
  <c r="BE6" i="3" s="1"/>
  <c r="FC123" i="8"/>
  <c r="P173" i="4" s="1"/>
  <c r="AA173" i="3" s="1"/>
  <c r="BE173" i="3" s="1"/>
  <c r="CB123" i="8"/>
  <c r="P76" i="4" s="1"/>
  <c r="AA76" i="3" s="1"/>
  <c r="BE76" i="3" s="1"/>
  <c r="FU123" i="8"/>
  <c r="P197" i="4" s="1"/>
  <c r="AA197" i="3" s="1"/>
  <c r="BE197" i="3" s="1"/>
  <c r="CT123" i="8"/>
  <c r="P97" i="4" s="1"/>
  <c r="AA97" i="3" s="1"/>
  <c r="BE97" i="3" s="1"/>
  <c r="AO123" i="8"/>
  <c r="P25" i="4" s="1"/>
  <c r="AA25" i="3" s="1"/>
  <c r="BE25" i="3" s="1"/>
  <c r="FW123" i="8"/>
  <c r="P199" i="4" s="1"/>
  <c r="AA199" i="3" s="1"/>
  <c r="BE199" i="3" s="1"/>
  <c r="EK123" i="8"/>
  <c r="P152" i="4" s="1"/>
  <c r="AA152" i="3" s="1"/>
  <c r="BE152" i="3" s="1"/>
  <c r="CY123" i="8"/>
  <c r="P102" i="4" s="1"/>
  <c r="AA102" i="3" s="1"/>
  <c r="BE102" i="3" s="1"/>
  <c r="CC123" i="8"/>
  <c r="P77" i="4" s="1"/>
  <c r="AA77" i="3" s="1"/>
  <c r="BE77" i="3" s="1"/>
  <c r="AQ123" i="8"/>
  <c r="P27" i="4" s="1"/>
  <c r="AA27" i="3" s="1"/>
  <c r="BE27" i="3" s="1"/>
  <c r="EJ123" i="8"/>
  <c r="P151" i="4" s="1"/>
  <c r="AA151" i="3" s="1"/>
  <c r="BI123" i="8"/>
  <c r="P51" i="4" s="1"/>
  <c r="AA51" i="3" s="1"/>
  <c r="BE51" i="3" s="1"/>
  <c r="EI123" i="8"/>
  <c r="P150" i="4" s="1"/>
  <c r="AA150" i="3" s="1"/>
  <c r="BE150" i="3" s="1"/>
  <c r="CA123" i="8"/>
  <c r="P75" i="4" s="1"/>
  <c r="AA75" i="3" s="1"/>
  <c r="BE75" i="3" s="1"/>
  <c r="DQ123" i="8"/>
  <c r="P126" i="4" s="1"/>
  <c r="AA126" i="3" s="1"/>
  <c r="BE126" i="3" s="1"/>
  <c r="AP123" i="8"/>
  <c r="P26" i="4" s="1"/>
  <c r="AA26" i="3" s="1"/>
  <c r="BE26" i="3" s="1"/>
  <c r="DP123" i="8"/>
  <c r="P125" i="4" s="1"/>
  <c r="AA125" i="3" s="1"/>
  <c r="BE125" i="3" s="1"/>
  <c r="FS123" i="8"/>
  <c r="P195" i="4" s="1"/>
  <c r="AA195" i="3" s="1"/>
  <c r="BE195" i="3" s="1"/>
  <c r="EZ123" i="8"/>
  <c r="P170" i="4" s="1"/>
  <c r="AA170" i="3" s="1"/>
  <c r="BE170" i="3" s="1"/>
  <c r="EG123" i="8"/>
  <c r="P148" i="4" s="1"/>
  <c r="AA148" i="3" s="1"/>
  <c r="DK123" i="8"/>
  <c r="P117" i="4" s="1"/>
  <c r="AA117" i="3" s="1"/>
  <c r="BE117" i="3" s="1"/>
  <c r="CR123" i="8"/>
  <c r="P95" i="4" s="1"/>
  <c r="AA95" i="3" s="1"/>
  <c r="BY123" i="8"/>
  <c r="P73" i="4" s="1"/>
  <c r="AA73" i="3" s="1"/>
  <c r="BF123" i="8"/>
  <c r="P45" i="4" s="1"/>
  <c r="AA45" i="3" s="1"/>
  <c r="AM123" i="8"/>
  <c r="P23" i="4" s="1"/>
  <c r="AA23" i="3" s="1"/>
  <c r="BE23" i="3" s="1"/>
  <c r="DU123" i="8"/>
  <c r="P130" i="4" s="1"/>
  <c r="AA130" i="3" s="1"/>
  <c r="DN123" i="7"/>
  <c r="O123" i="4" s="1"/>
  <c r="Z123" i="3" s="1"/>
  <c r="DV123" i="8"/>
  <c r="P131" i="4" s="1"/>
  <c r="AA131" i="3" s="1"/>
  <c r="DO123" i="7"/>
  <c r="O124" i="4" s="1"/>
  <c r="Z124" i="3" s="1"/>
  <c r="BD124" i="3" s="1"/>
  <c r="BJ122" i="8"/>
  <c r="G52" i="4" s="1"/>
  <c r="R52" i="3" s="1"/>
  <c r="EY123" i="8"/>
  <c r="P169" i="4" s="1"/>
  <c r="AA169" i="3" s="1"/>
  <c r="EZ123" i="7"/>
  <c r="O170" i="4" s="1"/>
  <c r="Z170" i="3" s="1"/>
  <c r="BD170" i="3" s="1"/>
  <c r="DX123" i="8"/>
  <c r="P136" i="4" s="1"/>
  <c r="AA136" i="3" s="1"/>
  <c r="DQ123" i="7"/>
  <c r="O126" i="4" s="1"/>
  <c r="Z126" i="3" s="1"/>
  <c r="CL122" i="8"/>
  <c r="G86" i="4" s="1"/>
  <c r="R86" i="3" s="1"/>
  <c r="EF123" i="8"/>
  <c r="P144" i="4" s="1"/>
  <c r="AA144" i="3" s="1"/>
  <c r="AK123" i="7"/>
  <c r="O21" i="4" s="1"/>
  <c r="Z21" i="3" s="1"/>
  <c r="BD21" i="3" s="1"/>
  <c r="FI123" i="7"/>
  <c r="O182" i="4" s="1"/>
  <c r="Z182" i="3" s="1"/>
  <c r="AP122" i="8"/>
  <c r="G26" i="4" s="1"/>
  <c r="R26" i="3" s="1"/>
  <c r="DE123" i="8"/>
  <c r="P111" i="4" s="1"/>
  <c r="AA111" i="3" s="1"/>
  <c r="BE111" i="3" s="1"/>
  <c r="AL123" i="7"/>
  <c r="O22" i="4" s="1"/>
  <c r="Z22" i="3" s="1"/>
  <c r="BD22" i="3" s="1"/>
  <c r="DT122" i="6"/>
  <c r="E129" i="4" s="1"/>
  <c r="P129" i="3" s="1"/>
  <c r="DF123" i="8"/>
  <c r="P112" i="4" s="1"/>
  <c r="AA112" i="3" s="1"/>
  <c r="CX123" i="7"/>
  <c r="O101" i="4" s="1"/>
  <c r="Z101" i="3" s="1"/>
  <c r="BD101" i="3" s="1"/>
  <c r="DU122" i="6"/>
  <c r="E130" i="4" s="1"/>
  <c r="P130" i="3" s="1"/>
  <c r="AZ122" i="8"/>
  <c r="G39" i="4" s="1"/>
  <c r="R39" i="3" s="1"/>
  <c r="AB123" i="8"/>
  <c r="P9" i="4" s="1"/>
  <c r="AA9" i="3" s="1"/>
  <c r="BE9" i="3" s="1"/>
  <c r="EV123" i="8"/>
  <c r="P166" i="4" s="1"/>
  <c r="AA166" i="3" s="1"/>
  <c r="BE166" i="3" s="1"/>
  <c r="BE123" i="8"/>
  <c r="P44" i="4" s="1"/>
  <c r="AA44" i="3" s="1"/>
  <c r="T123" i="7"/>
  <c r="EX123" i="7"/>
  <c r="O168" i="4" s="1"/>
  <c r="Z168" i="3" s="1"/>
  <c r="BD168" i="3" s="1"/>
  <c r="EX123" i="8"/>
  <c r="P168" i="4" s="1"/>
  <c r="AA168" i="3" s="1"/>
  <c r="BE168" i="3" s="1"/>
  <c r="EY123" i="7"/>
  <c r="O169" i="4" s="1"/>
  <c r="Z169" i="3" s="1"/>
  <c r="BD169" i="3" s="1"/>
  <c r="AE123" i="8"/>
  <c r="P12" i="4" s="1"/>
  <c r="AA12" i="3" s="1"/>
  <c r="BE12" i="3" s="1"/>
  <c r="V123" i="7"/>
  <c r="DP123" i="7"/>
  <c r="O125" i="4" s="1"/>
  <c r="Z125" i="3" s="1"/>
  <c r="BD125" i="3" s="1"/>
  <c r="CB122" i="8"/>
  <c r="G76" i="4" s="1"/>
  <c r="R76" i="3" s="1"/>
  <c r="CP123" i="8"/>
  <c r="P90" i="4" s="1"/>
  <c r="AA90" i="3" s="1"/>
  <c r="W123" i="7"/>
  <c r="O4" i="4" s="1"/>
  <c r="Z4" i="3" s="1"/>
  <c r="CD122" i="8"/>
  <c r="G78" i="4" s="1"/>
  <c r="R78" i="3" s="1"/>
  <c r="CQ123" i="8"/>
  <c r="P94" i="4" s="1"/>
  <c r="AA94" i="3" s="1"/>
  <c r="FG123" i="8"/>
  <c r="P180" i="4" s="1"/>
  <c r="AA180" i="3" s="1"/>
  <c r="BE180" i="3" s="1"/>
  <c r="CH123" i="7"/>
  <c r="O82" i="4" s="1"/>
  <c r="Z82" i="3" s="1"/>
  <c r="BD82" i="3" s="1"/>
  <c r="BS123" i="8"/>
  <c r="P64" i="4" s="1"/>
  <c r="AA64" i="3" s="1"/>
  <c r="BE64" i="3" s="1"/>
  <c r="DZ123" i="8"/>
  <c r="P138" i="4" s="1"/>
  <c r="AA138" i="3" s="1"/>
  <c r="BE138" i="3" s="1"/>
  <c r="BG123" i="7"/>
  <c r="O49" i="4" s="1"/>
  <c r="Z49" i="3" s="1"/>
  <c r="FF123" i="7"/>
  <c r="O179" i="4" s="1"/>
  <c r="Z179" i="3" s="1"/>
  <c r="AN123" i="8"/>
  <c r="P24" i="4" s="1"/>
  <c r="AA24" i="3" s="1"/>
  <c r="BE24" i="3" s="1"/>
  <c r="EE123" i="8"/>
  <c r="P143" i="4" s="1"/>
  <c r="AA143" i="3" s="1"/>
  <c r="BL123" i="7"/>
  <c r="O54" i="4" s="1"/>
  <c r="Z54" i="3" s="1"/>
  <c r="FH123" i="7"/>
  <c r="O181" i="4" s="1"/>
  <c r="Z181" i="3" s="1"/>
  <c r="X122" i="8"/>
  <c r="G5" i="4" s="1"/>
  <c r="R5" i="3" s="1"/>
  <c r="BV123" i="8"/>
  <c r="P67" i="4" s="1"/>
  <c r="AA67" i="3" s="1"/>
  <c r="FN123" i="8"/>
  <c r="P187" i="4" s="1"/>
  <c r="AA187" i="3" s="1"/>
  <c r="EF123" i="7"/>
  <c r="O144" i="4" s="1"/>
  <c r="Z144" i="3" s="1"/>
  <c r="AQ122" i="6"/>
  <c r="E27" i="4" s="1"/>
  <c r="P27" i="3" s="1"/>
  <c r="DP122" i="6"/>
  <c r="E125" i="4" s="1"/>
  <c r="P125" i="3" s="1"/>
  <c r="CN122" i="8"/>
  <c r="G88" i="4" s="1"/>
  <c r="R88" i="3" s="1"/>
  <c r="BW123" i="8"/>
  <c r="P68" i="4" s="1"/>
  <c r="AA68" i="3" s="1"/>
  <c r="BE68" i="3" s="1"/>
  <c r="FO123" i="8"/>
  <c r="P191" i="4" s="1"/>
  <c r="AA191" i="3" s="1"/>
  <c r="CW123" i="7"/>
  <c r="O100" i="4" s="1"/>
  <c r="Z100" i="3" s="1"/>
  <c r="FT123" i="7"/>
  <c r="O196" i="4" s="1"/>
  <c r="Z196" i="3" s="1"/>
  <c r="BD196" i="3" s="1"/>
  <c r="CE122" i="6"/>
  <c r="E79" i="4" s="1"/>
  <c r="P79" i="3" s="1"/>
  <c r="FG122" i="6"/>
  <c r="E180" i="4" s="1"/>
  <c r="P180" i="3" s="1"/>
  <c r="AR122" i="8"/>
  <c r="G28" i="4" s="1"/>
  <c r="R28" i="3" s="1"/>
  <c r="AV123" i="8"/>
  <c r="P35" i="4" s="1"/>
  <c r="AA35" i="3" s="1"/>
  <c r="BE35" i="3" s="1"/>
  <c r="BX123" i="8"/>
  <c r="P69" i="4" s="1"/>
  <c r="AA69" i="3" s="1"/>
  <c r="FP123" i="8"/>
  <c r="P192" i="4" s="1"/>
  <c r="AA192" i="3" s="1"/>
  <c r="BE192" i="3" s="1"/>
  <c r="AM123" i="7"/>
  <c r="O23" i="4" s="1"/>
  <c r="Z23" i="3" s="1"/>
  <c r="BD23" i="3" s="1"/>
  <c r="EH123" i="7"/>
  <c r="O149" i="4" s="1"/>
  <c r="Z149" i="3" s="1"/>
  <c r="BD149" i="3" s="1"/>
  <c r="FU123" i="7"/>
  <c r="O197" i="4" s="1"/>
  <c r="Z197" i="3" s="1"/>
  <c r="CF122" i="6"/>
  <c r="E80" i="4" s="1"/>
  <c r="P80" i="3" s="1"/>
  <c r="FH122" i="6"/>
  <c r="E181" i="4" s="1"/>
  <c r="P181" i="3" s="1"/>
  <c r="AT122" i="8"/>
  <c r="G33" i="4" s="1"/>
  <c r="R33" i="3" s="1"/>
  <c r="AW123" i="8"/>
  <c r="P36" i="4" s="1"/>
  <c r="AA36" i="3" s="1"/>
  <c r="BE36" i="3" s="1"/>
  <c r="DG123" i="8"/>
  <c r="P113" i="4" s="1"/>
  <c r="AA113" i="3" s="1"/>
  <c r="FQ123" i="8"/>
  <c r="P193" i="4" s="1"/>
  <c r="AA193" i="3" s="1"/>
  <c r="BE193" i="3" s="1"/>
  <c r="BQ123" i="7"/>
  <c r="O59" i="4" s="1"/>
  <c r="Z59" i="3" s="1"/>
  <c r="EI123" i="7"/>
  <c r="O150" i="4" s="1"/>
  <c r="Z150" i="3" s="1"/>
  <c r="BD150" i="3" s="1"/>
  <c r="FV123" i="7"/>
  <c r="O198" i="4" s="1"/>
  <c r="Z198" i="3" s="1"/>
  <c r="DW122" i="6"/>
  <c r="E135" i="4" s="1"/>
  <c r="P135" i="3" s="1"/>
  <c r="CL123" i="8"/>
  <c r="P86" i="4" s="1"/>
  <c r="AA86" i="3" s="1"/>
  <c r="BE86" i="3" s="1"/>
  <c r="AC123" i="8"/>
  <c r="P10" i="4" s="1"/>
  <c r="AA10" i="3" s="1"/>
  <c r="BE10" i="3" s="1"/>
  <c r="AV123" i="7"/>
  <c r="O35" i="4" s="1"/>
  <c r="Z35" i="3" s="1"/>
  <c r="BD35" i="3" s="1"/>
  <c r="BF122" i="8"/>
  <c r="G45" i="4" s="1"/>
  <c r="R45" i="3" s="1"/>
  <c r="U123" i="7"/>
  <c r="BD123" i="7"/>
  <c r="O43" i="4" s="1"/>
  <c r="Z43" i="3" s="1"/>
  <c r="BD43" i="3" s="1"/>
  <c r="CG123" i="7"/>
  <c r="O81" i="4" s="1"/>
  <c r="Z81" i="3" s="1"/>
  <c r="BO123" i="8"/>
  <c r="P57" i="4" s="1"/>
  <c r="AA57" i="3" s="1"/>
  <c r="BF123" i="7"/>
  <c r="O45" i="4" s="1"/>
  <c r="Z45" i="3" s="1"/>
  <c r="AH123" i="8"/>
  <c r="P18" i="4" s="1"/>
  <c r="AA18" i="3" s="1"/>
  <c r="BE18" i="3" s="1"/>
  <c r="Y123" i="7"/>
  <c r="O6" i="4" s="1"/>
  <c r="Z6" i="3" s="1"/>
  <c r="BD6" i="3" s="1"/>
  <c r="CJ122" i="8"/>
  <c r="G84" i="4" s="1"/>
  <c r="R84" i="3" s="1"/>
  <c r="DC123" i="8"/>
  <c r="P106" i="4" s="1"/>
  <c r="AA106" i="3" s="1"/>
  <c r="AB123" i="7"/>
  <c r="O9" i="4" s="1"/>
  <c r="Z9" i="3" s="1"/>
  <c r="BD9" i="3" s="1"/>
  <c r="EE123" i="7"/>
  <c r="O143" i="4" s="1"/>
  <c r="Z143" i="3" s="1"/>
  <c r="BD143" i="3" s="1"/>
  <c r="AT123" i="8"/>
  <c r="P33" i="4" s="1"/>
  <c r="AA33" i="3" s="1"/>
  <c r="BM123" i="7"/>
  <c r="O55" i="4" s="1"/>
  <c r="Z55" i="3" s="1"/>
  <c r="EH123" i="8"/>
  <c r="P149" i="4" s="1"/>
  <c r="AA149" i="3" s="1"/>
  <c r="BE149" i="3" s="1"/>
  <c r="EG123" i="7"/>
  <c r="O148" i="4" s="1"/>
  <c r="Z148" i="3" s="1"/>
  <c r="CP122" i="8"/>
  <c r="G90" i="4" s="1"/>
  <c r="R90" i="3" s="1"/>
  <c r="EN123" i="8"/>
  <c r="P155" i="4" s="1"/>
  <c r="AA155" i="3" s="1"/>
  <c r="BE155" i="3" s="1"/>
  <c r="BO123" i="7"/>
  <c r="O57" i="4" s="1"/>
  <c r="Z57" i="3" s="1"/>
  <c r="BD57" i="3" s="1"/>
  <c r="AS122" i="6"/>
  <c r="E29" i="4" s="1"/>
  <c r="P29" i="3" s="1"/>
  <c r="CR122" i="8"/>
  <c r="G95" i="4" s="1"/>
  <c r="R95" i="3" s="1"/>
  <c r="BZ123" i="8"/>
  <c r="P74" i="4" s="1"/>
  <c r="AA74" i="3" s="1"/>
  <c r="BE74" i="3" s="1"/>
  <c r="EO123" i="8"/>
  <c r="P156" i="4" s="1"/>
  <c r="AA156" i="3" s="1"/>
  <c r="AN123" i="7"/>
  <c r="O24" i="4" s="1"/>
  <c r="Z24" i="3" s="1"/>
  <c r="BD24" i="3" s="1"/>
  <c r="CY123" i="7"/>
  <c r="O102" i="4" s="1"/>
  <c r="Z102" i="3" s="1"/>
  <c r="BE122" i="6"/>
  <c r="E44" i="4" s="1"/>
  <c r="P44" i="3" s="1"/>
  <c r="CG122" i="6"/>
  <c r="E81" i="4" s="1"/>
  <c r="P81" i="3" s="1"/>
  <c r="FI122" i="6"/>
  <c r="E182" i="4" s="1"/>
  <c r="P182" i="3" s="1"/>
  <c r="AV122" i="8"/>
  <c r="G35" i="4" s="1"/>
  <c r="R35" i="3" s="1"/>
  <c r="AX123" i="8"/>
  <c r="P37" i="4" s="1"/>
  <c r="AA37" i="3" s="1"/>
  <c r="CI123" i="8"/>
  <c r="P83" i="4" s="1"/>
  <c r="AA83" i="3" s="1"/>
  <c r="BE83" i="3" s="1"/>
  <c r="DH123" i="8"/>
  <c r="P114" i="4" s="1"/>
  <c r="AA114" i="3" s="1"/>
  <c r="BE114" i="3" s="1"/>
  <c r="EP123" i="8"/>
  <c r="P157" i="4" s="1"/>
  <c r="AA157" i="3" s="1"/>
  <c r="FR123" i="8"/>
  <c r="P194" i="4" s="1"/>
  <c r="AA194" i="3" s="1"/>
  <c r="BE194" i="3" s="1"/>
  <c r="AO123" i="7"/>
  <c r="O25" i="4" s="1"/>
  <c r="Z25" i="3" s="1"/>
  <c r="BD25" i="3" s="1"/>
  <c r="BW123" i="7"/>
  <c r="O68" i="4" s="1"/>
  <c r="Z68" i="3" s="1"/>
  <c r="CZ123" i="7"/>
  <c r="O103" i="4" s="1"/>
  <c r="Z103" i="3" s="1"/>
  <c r="BD103" i="3" s="1"/>
  <c r="EJ123" i="7"/>
  <c r="O151" i="4" s="1"/>
  <c r="Z151" i="3" s="1"/>
  <c r="FW123" i="7"/>
  <c r="O199" i="4" s="1"/>
  <c r="Z199" i="3" s="1"/>
  <c r="BD199" i="3" s="1"/>
  <c r="BF122" i="6"/>
  <c r="E45" i="4" s="1"/>
  <c r="P45" i="3" s="1"/>
  <c r="CH122" i="6"/>
  <c r="E82" i="4" s="1"/>
  <c r="P82" i="3" s="1"/>
  <c r="DX122" i="6"/>
  <c r="E136" i="4" s="1"/>
  <c r="P136" i="3" s="1"/>
  <c r="FJ122" i="6"/>
  <c r="E183" i="4" s="1"/>
  <c r="P183" i="3" s="1"/>
  <c r="FX123" i="6"/>
  <c r="N200" i="4" s="1"/>
  <c r="Y200" i="3" s="1"/>
  <c r="FH123" i="6"/>
  <c r="N181" i="4" s="1"/>
  <c r="Y181" i="3" s="1"/>
  <c r="ER123" i="6"/>
  <c r="N162" i="4" s="1"/>
  <c r="Y162" i="3" s="1"/>
  <c r="EB123" i="6"/>
  <c r="N140" i="4" s="1"/>
  <c r="Y140" i="3" s="1"/>
  <c r="DL123" i="6"/>
  <c r="N118" i="4" s="1"/>
  <c r="Y118" i="3" s="1"/>
  <c r="CV123" i="6"/>
  <c r="N99" i="4" s="1"/>
  <c r="Y99" i="3" s="1"/>
  <c r="AN122" i="13"/>
  <c r="C24" i="4" s="1"/>
  <c r="N24" i="3" s="1"/>
  <c r="BT122" i="13"/>
  <c r="C65" i="4" s="1"/>
  <c r="N65" i="3" s="1"/>
  <c r="CZ122" i="13"/>
  <c r="C103" i="4" s="1"/>
  <c r="N103" i="3" s="1"/>
  <c r="BH103" i="3" s="1"/>
  <c r="EF122" i="13"/>
  <c r="C144" i="4" s="1"/>
  <c r="N144" i="3" s="1"/>
  <c r="B144" i="3" s="1"/>
  <c r="FC122" i="13"/>
  <c r="C173" i="4" s="1"/>
  <c r="N173" i="3" s="1"/>
  <c r="FS122" i="13"/>
  <c r="C195" i="4" s="1"/>
  <c r="N195" i="3" s="1"/>
  <c r="AP122" i="13"/>
  <c r="C26" i="4" s="1"/>
  <c r="N26" i="3" s="1"/>
  <c r="BV122" i="13"/>
  <c r="C67" i="4" s="1"/>
  <c r="N67" i="3" s="1"/>
  <c r="DB122" i="13"/>
  <c r="C105" i="4" s="1"/>
  <c r="N105" i="3" s="1"/>
  <c r="EH122" i="13"/>
  <c r="C149" i="4" s="1"/>
  <c r="N149" i="3" s="1"/>
  <c r="B149" i="3" s="1"/>
  <c r="FD122" i="13"/>
  <c r="C174" i="4" s="1"/>
  <c r="N174" i="3" s="1"/>
  <c r="FT122" i="13"/>
  <c r="C196" i="4" s="1"/>
  <c r="N196" i="3" s="1"/>
  <c r="AR122" i="13"/>
  <c r="C28" i="4" s="1"/>
  <c r="N28" i="3" s="1"/>
  <c r="BX122" i="13"/>
  <c r="C69" i="4" s="1"/>
  <c r="N69" i="3" s="1"/>
  <c r="BH69" i="3" s="1"/>
  <c r="DD122" i="13"/>
  <c r="C110" i="4" s="1"/>
  <c r="N110" i="3" s="1"/>
  <c r="EJ122" i="13"/>
  <c r="C151" i="4" s="1"/>
  <c r="N151" i="3" s="1"/>
  <c r="FE122" i="13"/>
  <c r="C178" i="4" s="1"/>
  <c r="N178" i="3" s="1"/>
  <c r="FU122" i="13"/>
  <c r="C197" i="4" s="1"/>
  <c r="N197" i="3" s="1"/>
  <c r="AZ122" i="13"/>
  <c r="C39" i="4" s="1"/>
  <c r="N39" i="3" s="1"/>
  <c r="BH39" i="3" s="1"/>
  <c r="CF122" i="13"/>
  <c r="C80" i="4" s="1"/>
  <c r="N80" i="3" s="1"/>
  <c r="B80" i="3" s="1"/>
  <c r="DL122" i="13"/>
  <c r="C118" i="4" s="1"/>
  <c r="N118" i="3" s="1"/>
  <c r="ER122" i="13"/>
  <c r="C162" i="4" s="1"/>
  <c r="N162" i="3" s="1"/>
  <c r="FI122" i="13"/>
  <c r="C182" i="4" s="1"/>
  <c r="N182" i="3" s="1"/>
  <c r="FY122" i="13"/>
  <c r="C201" i="4" s="1"/>
  <c r="N201" i="3" s="1"/>
  <c r="AB122" i="13"/>
  <c r="C9" i="4" s="1"/>
  <c r="N9" i="3" s="1"/>
  <c r="B9" i="3" s="1"/>
  <c r="BP122" i="13"/>
  <c r="C58" i="4" s="1"/>
  <c r="N58" i="3" s="1"/>
  <c r="B58" i="3" s="1"/>
  <c r="DJ122" i="13"/>
  <c r="C116" i="4" s="1"/>
  <c r="N116" i="3" s="1"/>
  <c r="BH116" i="3" s="1"/>
  <c r="EW122" i="13"/>
  <c r="C167" i="4" s="1"/>
  <c r="N167" i="3" s="1"/>
  <c r="FQ122" i="13"/>
  <c r="C193" i="4" s="1"/>
  <c r="N193" i="3" s="1"/>
  <c r="AD122" i="13"/>
  <c r="C11" i="4" s="1"/>
  <c r="N11" i="3" s="1"/>
  <c r="BR122" i="13"/>
  <c r="C63" i="4" s="1"/>
  <c r="N63" i="3" s="1"/>
  <c r="B63" i="3" s="1"/>
  <c r="DN122" i="13"/>
  <c r="C123" i="4" s="1"/>
  <c r="N123" i="3" s="1"/>
  <c r="EX122" i="13"/>
  <c r="C168" i="4" s="1"/>
  <c r="N168" i="3" s="1"/>
  <c r="BH168" i="3" s="1"/>
  <c r="FR122" i="13"/>
  <c r="C194" i="4" s="1"/>
  <c r="N194" i="3" s="1"/>
  <c r="BB122" i="13"/>
  <c r="C41" i="4" s="1"/>
  <c r="N41" i="3" s="1"/>
  <c r="B41" i="3" s="1"/>
  <c r="CT122" i="13"/>
  <c r="C97" i="4" s="1"/>
  <c r="N97" i="3" s="1"/>
  <c r="B97" i="3" s="1"/>
  <c r="ET122" i="13"/>
  <c r="C164" i="4" s="1"/>
  <c r="N164" i="3" s="1"/>
  <c r="B164" i="3" s="1"/>
  <c r="FP122" i="13"/>
  <c r="C192" i="4" s="1"/>
  <c r="N192" i="3" s="1"/>
  <c r="B192" i="3" s="1"/>
  <c r="X122" i="13"/>
  <c r="C5" i="4" s="1"/>
  <c r="N5" i="3" s="1"/>
  <c r="AC5" i="3" s="1"/>
  <c r="AP5" i="3" s="1"/>
  <c r="AS5" i="3" s="1"/>
  <c r="BZ122" i="13"/>
  <c r="C74" i="4" s="1"/>
  <c r="N74" i="3" s="1"/>
  <c r="DT122" i="13"/>
  <c r="C129" i="4" s="1"/>
  <c r="N129" i="3" s="1"/>
  <c r="B129" i="3" s="1"/>
  <c r="FF122" i="13"/>
  <c r="C179" i="4" s="1"/>
  <c r="N179" i="3" s="1"/>
  <c r="B179" i="3" s="1"/>
  <c r="GC122" i="13"/>
  <c r="AI123" i="13"/>
  <c r="L19" i="4" s="1"/>
  <c r="W19" i="3" s="1"/>
  <c r="AD19" i="3" s="1"/>
  <c r="AQ19" i="3" s="1"/>
  <c r="AR19" i="3" s="1"/>
  <c r="AY123" i="13"/>
  <c r="L38" i="4" s="1"/>
  <c r="W38" i="3" s="1"/>
  <c r="BO123" i="13"/>
  <c r="L57" i="4" s="1"/>
  <c r="W57" i="3" s="1"/>
  <c r="CE123" i="13"/>
  <c r="L79" i="4" s="1"/>
  <c r="W79" i="3" s="1"/>
  <c r="CU123" i="13"/>
  <c r="L98" i="4" s="1"/>
  <c r="W98" i="3" s="1"/>
  <c r="DK123" i="13"/>
  <c r="L117" i="4" s="1"/>
  <c r="W117" i="3" s="1"/>
  <c r="EA123" i="13"/>
  <c r="L139" i="4" s="1"/>
  <c r="W139" i="3" s="1"/>
  <c r="EQ123" i="13"/>
  <c r="L158" i="4" s="1"/>
  <c r="W158" i="3" s="1"/>
  <c r="FG123" i="13"/>
  <c r="L180" i="4" s="1"/>
  <c r="W180" i="3" s="1"/>
  <c r="FW123" i="13"/>
  <c r="L199" i="4" s="1"/>
  <c r="W199" i="3" s="1"/>
  <c r="AJ123" i="13"/>
  <c r="L20" i="4" s="1"/>
  <c r="W20" i="3" s="1"/>
  <c r="AZ123" i="13"/>
  <c r="L39" i="4" s="1"/>
  <c r="W39" i="3" s="1"/>
  <c r="BP123" i="13"/>
  <c r="L58" i="4" s="1"/>
  <c r="W58" i="3" s="1"/>
  <c r="CF123" i="13"/>
  <c r="L80" i="4" s="1"/>
  <c r="W80" i="3" s="1"/>
  <c r="CV123" i="13"/>
  <c r="L99" i="4" s="1"/>
  <c r="W99" i="3" s="1"/>
  <c r="DL123" i="13"/>
  <c r="L118" i="4" s="1"/>
  <c r="W118" i="3" s="1"/>
  <c r="EB123" i="13"/>
  <c r="L140" i="4" s="1"/>
  <c r="W140" i="3" s="1"/>
  <c r="ER123" i="13"/>
  <c r="L162" i="4" s="1"/>
  <c r="W162" i="3" s="1"/>
  <c r="FH123" i="13"/>
  <c r="L181" i="4" s="1"/>
  <c r="W181" i="3" s="1"/>
  <c r="FX123" i="13"/>
  <c r="L200" i="4" s="1"/>
  <c r="W200" i="3" s="1"/>
  <c r="AK123" i="13"/>
  <c r="L21" i="4" s="1"/>
  <c r="W21" i="3" s="1"/>
  <c r="BA123" i="13"/>
  <c r="L40" i="4" s="1"/>
  <c r="W40" i="3" s="1"/>
  <c r="BQ123" i="13"/>
  <c r="L59" i="4" s="1"/>
  <c r="W59" i="3" s="1"/>
  <c r="CG123" i="13"/>
  <c r="L81" i="4" s="1"/>
  <c r="W81" i="3" s="1"/>
  <c r="CW123" i="13"/>
  <c r="L100" i="4" s="1"/>
  <c r="W100" i="3" s="1"/>
  <c r="DM123" i="13"/>
  <c r="L119" i="4" s="1"/>
  <c r="W119" i="3" s="1"/>
  <c r="EC123" i="13"/>
  <c r="L141" i="4" s="1"/>
  <c r="W141" i="3" s="1"/>
  <c r="ES123" i="13"/>
  <c r="L163" i="4" s="1"/>
  <c r="W163" i="3" s="1"/>
  <c r="FI123" i="13"/>
  <c r="L182" i="4" s="1"/>
  <c r="W182" i="3" s="1"/>
  <c r="FY123" i="13"/>
  <c r="L201" i="4" s="1"/>
  <c r="W201" i="3" s="1"/>
  <c r="Y123" i="13"/>
  <c r="L6" i="4" s="1"/>
  <c r="W6" i="3" s="1"/>
  <c r="AO123" i="13"/>
  <c r="L25" i="4" s="1"/>
  <c r="W25" i="3" s="1"/>
  <c r="BE123" i="13"/>
  <c r="L44" i="4" s="1"/>
  <c r="W44" i="3" s="1"/>
  <c r="AD44" i="3" s="1"/>
  <c r="AQ44" i="3" s="1"/>
  <c r="AR44" i="3" s="1"/>
  <c r="BU123" i="13"/>
  <c r="L66" i="4" s="1"/>
  <c r="W66" i="3" s="1"/>
  <c r="CK123" i="13"/>
  <c r="L85" i="4" s="1"/>
  <c r="W85" i="3" s="1"/>
  <c r="DA123" i="13"/>
  <c r="L104" i="4" s="1"/>
  <c r="W104" i="3" s="1"/>
  <c r="DQ123" i="13"/>
  <c r="L126" i="4" s="1"/>
  <c r="W126" i="3" s="1"/>
  <c r="EG123" i="13"/>
  <c r="L148" i="4" s="1"/>
  <c r="W148" i="3" s="1"/>
  <c r="EW123" i="13"/>
  <c r="L167" i="4" s="1"/>
  <c r="W167" i="3" s="1"/>
  <c r="FM123" i="13"/>
  <c r="L186" i="4" s="1"/>
  <c r="W186" i="3" s="1"/>
  <c r="GC123" i="13"/>
  <c r="AN123" i="13"/>
  <c r="L24" i="4" s="1"/>
  <c r="W24" i="3" s="1"/>
  <c r="BI123" i="13"/>
  <c r="L51" i="4" s="1"/>
  <c r="W51" i="3" s="1"/>
  <c r="CC123" i="13"/>
  <c r="L77" i="4" s="1"/>
  <c r="W77" i="3" s="1"/>
  <c r="CZ123" i="13"/>
  <c r="L103" i="4" s="1"/>
  <c r="W103" i="3" s="1"/>
  <c r="DU123" i="13"/>
  <c r="L130" i="4" s="1"/>
  <c r="W130" i="3" s="1"/>
  <c r="EO123" i="13"/>
  <c r="L156" i="4" s="1"/>
  <c r="W156" i="3" s="1"/>
  <c r="FL123" i="13"/>
  <c r="L185" i="4" s="1"/>
  <c r="W185" i="3" s="1"/>
  <c r="AP123" i="13"/>
  <c r="L26" i="4" s="1"/>
  <c r="W26" i="3" s="1"/>
  <c r="BJ123" i="13"/>
  <c r="L52" i="4" s="1"/>
  <c r="W52" i="3" s="1"/>
  <c r="CD123" i="13"/>
  <c r="L78" i="4" s="1"/>
  <c r="W78" i="3" s="1"/>
  <c r="DB123" i="13"/>
  <c r="L105" i="4" s="1"/>
  <c r="W105" i="3" s="1"/>
  <c r="DV123" i="13"/>
  <c r="L131" i="4" s="1"/>
  <c r="W131" i="3" s="1"/>
  <c r="EP123" i="13"/>
  <c r="L157" i="4" s="1"/>
  <c r="W157" i="3" s="1"/>
  <c r="FN123" i="13"/>
  <c r="L187" i="4" s="1"/>
  <c r="W187" i="3" s="1"/>
  <c r="AD123" i="13"/>
  <c r="L11" i="4" s="1"/>
  <c r="W11" i="3" s="1"/>
  <c r="BC123" i="13"/>
  <c r="L42" i="4" s="1"/>
  <c r="W42" i="3" s="1"/>
  <c r="AD42" i="3" s="1"/>
  <c r="AQ42" i="3" s="1"/>
  <c r="AR42" i="3" s="1"/>
  <c r="BZ123" i="13"/>
  <c r="L74" i="4" s="1"/>
  <c r="W74" i="3" s="1"/>
  <c r="CY123" i="13"/>
  <c r="L102" i="4" s="1"/>
  <c r="W102" i="3" s="1"/>
  <c r="DX123" i="13"/>
  <c r="L136" i="4" s="1"/>
  <c r="W136" i="3" s="1"/>
  <c r="EX123" i="13"/>
  <c r="L168" i="4" s="1"/>
  <c r="W168" i="3" s="1"/>
  <c r="FT123" i="13"/>
  <c r="L196" i="4" s="1"/>
  <c r="W196" i="3" s="1"/>
  <c r="AQ123" i="13"/>
  <c r="L27" i="4" s="1"/>
  <c r="W27" i="3" s="1"/>
  <c r="AD27" i="3" s="1"/>
  <c r="AQ27" i="3" s="1"/>
  <c r="AR27" i="3" s="1"/>
  <c r="BM123" i="13"/>
  <c r="L55" i="4" s="1"/>
  <c r="W55" i="3" s="1"/>
  <c r="CM123" i="13"/>
  <c r="L87" i="4" s="1"/>
  <c r="W87" i="3" s="1"/>
  <c r="DI123" i="13"/>
  <c r="L115" i="4" s="1"/>
  <c r="W115" i="3" s="1"/>
  <c r="EI123" i="13"/>
  <c r="L150" i="4" s="1"/>
  <c r="W150" i="3" s="1"/>
  <c r="FE123" i="13"/>
  <c r="L178" i="4" s="1"/>
  <c r="W178" i="3" s="1"/>
  <c r="AI123" i="6"/>
  <c r="N19" i="4" s="1"/>
  <c r="Y19" i="3" s="1"/>
  <c r="BC19" i="3" s="1"/>
  <c r="BO123" i="6"/>
  <c r="N57" i="4" s="1"/>
  <c r="Y57" i="3" s="1"/>
  <c r="BC57" i="3" s="1"/>
  <c r="CE123" i="6"/>
  <c r="N79" i="4" s="1"/>
  <c r="Y79" i="3" s="1"/>
  <c r="BC79" i="3" s="1"/>
  <c r="DM123" i="6"/>
  <c r="N119" i="4" s="1"/>
  <c r="Y119" i="3" s="1"/>
  <c r="ED123" i="6"/>
  <c r="N142" i="4" s="1"/>
  <c r="Y142" i="3" s="1"/>
  <c r="FL123" i="6"/>
  <c r="N185" i="4" s="1"/>
  <c r="Y185" i="3" s="1"/>
  <c r="AJ123" i="6"/>
  <c r="N20" i="4" s="1"/>
  <c r="Y20" i="3" s="1"/>
  <c r="BC20" i="3" s="1"/>
  <c r="AZ123" i="6"/>
  <c r="N39" i="4" s="1"/>
  <c r="Y39" i="3" s="1"/>
  <c r="BP123" i="6"/>
  <c r="N58" i="4" s="1"/>
  <c r="Y58" i="3" s="1"/>
  <c r="BC58" i="3" s="1"/>
  <c r="CF123" i="6"/>
  <c r="N80" i="4" s="1"/>
  <c r="Y80" i="3" s="1"/>
  <c r="CW123" i="6"/>
  <c r="N100" i="4" s="1"/>
  <c r="Y100" i="3" s="1"/>
  <c r="DN123" i="6"/>
  <c r="N123" i="4" s="1"/>
  <c r="Y123" i="3" s="1"/>
  <c r="EE123" i="6"/>
  <c r="N143" i="4" s="1"/>
  <c r="Y143" i="3" s="1"/>
  <c r="EV123" i="6"/>
  <c r="N166" i="4" s="1"/>
  <c r="Y166" i="3" s="1"/>
  <c r="BC166" i="3" s="1"/>
  <c r="FM123" i="6"/>
  <c r="N186" i="4" s="1"/>
  <c r="Y186" i="3" s="1"/>
  <c r="FL122" i="13"/>
  <c r="C185" i="4" s="1"/>
  <c r="N185" i="3" s="1"/>
  <c r="DZ122" i="13"/>
  <c r="C138" i="4" s="1"/>
  <c r="N138" i="3" s="1"/>
  <c r="B138" i="3" s="1"/>
  <c r="CB122" i="13"/>
  <c r="C76" i="4" s="1"/>
  <c r="N76" i="3" s="1"/>
  <c r="B76" i="3" s="1"/>
  <c r="GB123" i="13"/>
  <c r="FA123" i="13"/>
  <c r="L171" i="4" s="1"/>
  <c r="W171" i="3" s="1"/>
  <c r="DY123" i="13"/>
  <c r="L137" i="4" s="1"/>
  <c r="W137" i="3" s="1"/>
  <c r="CT123" i="13"/>
  <c r="L97" i="4" s="1"/>
  <c r="W97" i="3" s="1"/>
  <c r="BV123" i="13"/>
  <c r="L67" i="4" s="1"/>
  <c r="W67" i="3" s="1"/>
  <c r="AT123" i="13"/>
  <c r="L33" i="4" s="1"/>
  <c r="W33" i="3" s="1"/>
  <c r="AY123" i="6"/>
  <c r="N38" i="4" s="1"/>
  <c r="Y38" i="3" s="1"/>
  <c r="BC38" i="3" s="1"/>
  <c r="CU123" i="6"/>
  <c r="N98" i="4" s="1"/>
  <c r="Y98" i="3" s="1"/>
  <c r="BC98" i="3" s="1"/>
  <c r="EU123" i="6"/>
  <c r="N165" i="4" s="1"/>
  <c r="Y165" i="3" s="1"/>
  <c r="AK123" i="6"/>
  <c r="N21" i="4" s="1"/>
  <c r="Y21" i="3" s="1"/>
  <c r="BC21" i="3" s="1"/>
  <c r="BA123" i="6"/>
  <c r="N40" i="4" s="1"/>
  <c r="Y40" i="3" s="1"/>
  <c r="BC40" i="3" s="1"/>
  <c r="BQ123" i="6"/>
  <c r="N59" i="4" s="1"/>
  <c r="Y59" i="3" s="1"/>
  <c r="CG123" i="6"/>
  <c r="N81" i="4" s="1"/>
  <c r="Y81" i="3" s="1"/>
  <c r="CX123" i="6"/>
  <c r="N101" i="4" s="1"/>
  <c r="Y101" i="3" s="1"/>
  <c r="BC101" i="3" s="1"/>
  <c r="DO123" i="6"/>
  <c r="N124" i="4" s="1"/>
  <c r="Y124" i="3" s="1"/>
  <c r="BC124" i="3" s="1"/>
  <c r="EF123" i="6"/>
  <c r="N144" i="4" s="1"/>
  <c r="Y144" i="3" s="1"/>
  <c r="EW123" i="6"/>
  <c r="N167" i="4" s="1"/>
  <c r="Y167" i="3" s="1"/>
  <c r="FN123" i="6"/>
  <c r="N187" i="4" s="1"/>
  <c r="Y187" i="3" s="1"/>
  <c r="FK122" i="13"/>
  <c r="C184" i="4" s="1"/>
  <c r="N184" i="3" s="1"/>
  <c r="DX122" i="13"/>
  <c r="C136" i="4" s="1"/>
  <c r="N136" i="3" s="1"/>
  <c r="B136" i="3" s="1"/>
  <c r="BN122" i="13"/>
  <c r="C56" i="4" s="1"/>
  <c r="N56" i="3" s="1"/>
  <c r="B56" i="3" s="1"/>
  <c r="GA123" i="13"/>
  <c r="L203" i="4" s="1"/>
  <c r="W203" i="3" s="1"/>
  <c r="EZ123" i="13"/>
  <c r="L170" i="4" s="1"/>
  <c r="W170" i="3" s="1"/>
  <c r="DW123" i="13"/>
  <c r="L135" i="4" s="1"/>
  <c r="W135" i="3" s="1"/>
  <c r="CS123" i="13"/>
  <c r="L96" i="4" s="1"/>
  <c r="W96" i="3" s="1"/>
  <c r="BT123" i="13"/>
  <c r="L65" i="4" s="1"/>
  <c r="W65" i="3" s="1"/>
  <c r="AS123" i="13"/>
  <c r="L29" i="4" s="1"/>
  <c r="W29" i="3" s="1"/>
  <c r="AD29" i="3" s="1"/>
  <c r="AQ29" i="3" s="1"/>
  <c r="AR29" i="3" s="1"/>
  <c r="CV122" i="8"/>
  <c r="G99" i="4" s="1"/>
  <c r="R99" i="3" s="1"/>
  <c r="CX122" i="8"/>
  <c r="G101" i="4" s="1"/>
  <c r="R101" i="3" s="1"/>
  <c r="CZ122" i="8"/>
  <c r="G103" i="4" s="1"/>
  <c r="R103" i="3" s="1"/>
  <c r="DB122" i="8"/>
  <c r="G105" i="4" s="1"/>
  <c r="R105" i="3" s="1"/>
  <c r="DD122" i="8"/>
  <c r="G110" i="4" s="1"/>
  <c r="R110" i="3" s="1"/>
  <c r="DF122" i="8"/>
  <c r="G112" i="4" s="1"/>
  <c r="R112" i="3" s="1"/>
  <c r="DH122" i="8"/>
  <c r="G114" i="4" s="1"/>
  <c r="R114" i="3" s="1"/>
  <c r="DJ122" i="8"/>
  <c r="G116" i="4" s="1"/>
  <c r="R116" i="3" s="1"/>
  <c r="DL122" i="8"/>
  <c r="G118" i="4" s="1"/>
  <c r="R118" i="3" s="1"/>
  <c r="DN122" i="8"/>
  <c r="G123" i="4" s="1"/>
  <c r="R123" i="3" s="1"/>
  <c r="DP122" i="8"/>
  <c r="G125" i="4" s="1"/>
  <c r="R125" i="3" s="1"/>
  <c r="DR122" i="8"/>
  <c r="G127" i="4" s="1"/>
  <c r="R127" i="3" s="1"/>
  <c r="DT122" i="8"/>
  <c r="G129" i="4" s="1"/>
  <c r="R129" i="3" s="1"/>
  <c r="DV122" i="8"/>
  <c r="G131" i="4" s="1"/>
  <c r="R131" i="3" s="1"/>
  <c r="DX122" i="8"/>
  <c r="G136" i="4" s="1"/>
  <c r="R136" i="3" s="1"/>
  <c r="DZ122" i="8"/>
  <c r="G138" i="4" s="1"/>
  <c r="R138" i="3" s="1"/>
  <c r="EB122" i="8"/>
  <c r="G140" i="4" s="1"/>
  <c r="R140" i="3" s="1"/>
  <c r="ED122" i="8"/>
  <c r="G142" i="4" s="1"/>
  <c r="R142" i="3" s="1"/>
  <c r="EF122" i="8"/>
  <c r="G144" i="4" s="1"/>
  <c r="R144" i="3" s="1"/>
  <c r="EH122" i="8"/>
  <c r="G149" i="4" s="1"/>
  <c r="R149" i="3" s="1"/>
  <c r="EJ122" i="8"/>
  <c r="G151" i="4" s="1"/>
  <c r="R151" i="3" s="1"/>
  <c r="EL122" i="8"/>
  <c r="G153" i="4" s="1"/>
  <c r="R153" i="3" s="1"/>
  <c r="EN122" i="8"/>
  <c r="G155" i="4" s="1"/>
  <c r="R155" i="3" s="1"/>
  <c r="EP122" i="8"/>
  <c r="G157" i="4" s="1"/>
  <c r="R157" i="3" s="1"/>
  <c r="ER122" i="8"/>
  <c r="G162" i="4" s="1"/>
  <c r="R162" i="3" s="1"/>
  <c r="ET122" i="8"/>
  <c r="G164" i="4" s="1"/>
  <c r="R164" i="3" s="1"/>
  <c r="EV122" i="8"/>
  <c r="G166" i="4" s="1"/>
  <c r="R166" i="3" s="1"/>
  <c r="EX122" i="8"/>
  <c r="G168" i="4" s="1"/>
  <c r="R168" i="3" s="1"/>
  <c r="EZ122" i="8"/>
  <c r="G170" i="4" s="1"/>
  <c r="R170" i="3" s="1"/>
  <c r="FB122" i="8"/>
  <c r="G172" i="4" s="1"/>
  <c r="R172" i="3" s="1"/>
  <c r="FD122" i="8"/>
  <c r="G174" i="4" s="1"/>
  <c r="R174" i="3" s="1"/>
  <c r="FF122" i="8"/>
  <c r="G179" i="4" s="1"/>
  <c r="R179" i="3" s="1"/>
  <c r="FH122" i="8"/>
  <c r="G181" i="4" s="1"/>
  <c r="R181" i="3" s="1"/>
  <c r="FJ122" i="8"/>
  <c r="G183" i="4" s="1"/>
  <c r="R183" i="3" s="1"/>
  <c r="FL122" i="8"/>
  <c r="G185" i="4" s="1"/>
  <c r="R185" i="3" s="1"/>
  <c r="FN122" i="8"/>
  <c r="G187" i="4" s="1"/>
  <c r="R187" i="3" s="1"/>
  <c r="FP122" i="8"/>
  <c r="G192" i="4" s="1"/>
  <c r="R192" i="3" s="1"/>
  <c r="FR122" i="8"/>
  <c r="G194" i="4" s="1"/>
  <c r="R194" i="3" s="1"/>
  <c r="FT122" i="8"/>
  <c r="G196" i="4" s="1"/>
  <c r="R196" i="3" s="1"/>
  <c r="FV122" i="8"/>
  <c r="G198" i="4" s="1"/>
  <c r="R198" i="3" s="1"/>
  <c r="FX122" i="8"/>
  <c r="G200" i="4" s="1"/>
  <c r="R200" i="3" s="1"/>
  <c r="GA122" i="8"/>
  <c r="G203" i="4" s="1"/>
  <c r="R203" i="3" s="1"/>
  <c r="GC122" i="8"/>
  <c r="W122" i="8"/>
  <c r="G4" i="4" s="1"/>
  <c r="R4" i="3" s="1"/>
  <c r="Y122" i="8"/>
  <c r="G6" i="4" s="1"/>
  <c r="R6" i="3" s="1"/>
  <c r="AA122" i="8"/>
  <c r="G8" i="4" s="1"/>
  <c r="R8" i="3" s="1"/>
  <c r="AC122" i="8"/>
  <c r="G10" i="4" s="1"/>
  <c r="R10" i="3" s="1"/>
  <c r="AE122" i="8"/>
  <c r="G12" i="4" s="1"/>
  <c r="R12" i="3" s="1"/>
  <c r="AG122" i="8"/>
  <c r="G17" i="4" s="1"/>
  <c r="R17" i="3" s="1"/>
  <c r="AI122" i="8"/>
  <c r="G19" i="4" s="1"/>
  <c r="R19" i="3" s="1"/>
  <c r="AK122" i="8"/>
  <c r="G21" i="4" s="1"/>
  <c r="R21" i="3" s="1"/>
  <c r="AM122" i="8"/>
  <c r="G23" i="4" s="1"/>
  <c r="R23" i="3" s="1"/>
  <c r="AO122" i="8"/>
  <c r="G25" i="4" s="1"/>
  <c r="R25" i="3" s="1"/>
  <c r="AQ122" i="8"/>
  <c r="G27" i="4" s="1"/>
  <c r="R27" i="3" s="1"/>
  <c r="AS122" i="8"/>
  <c r="G29" i="4" s="1"/>
  <c r="R29" i="3" s="1"/>
  <c r="AU122" i="8"/>
  <c r="G34" i="4" s="1"/>
  <c r="R34" i="3" s="1"/>
  <c r="AW122" i="8"/>
  <c r="G36" i="4" s="1"/>
  <c r="R36" i="3" s="1"/>
  <c r="AY122" i="8"/>
  <c r="G38" i="4" s="1"/>
  <c r="R38" i="3" s="1"/>
  <c r="BA122" i="8"/>
  <c r="G40" i="4" s="1"/>
  <c r="R40" i="3" s="1"/>
  <c r="BC122" i="8"/>
  <c r="G42" i="4" s="1"/>
  <c r="R42" i="3" s="1"/>
  <c r="BE122" i="8"/>
  <c r="G44" i="4" s="1"/>
  <c r="R44" i="3" s="1"/>
  <c r="BG122" i="8"/>
  <c r="G49" i="4" s="1"/>
  <c r="R49" i="3" s="1"/>
  <c r="BI122" i="8"/>
  <c r="G51" i="4" s="1"/>
  <c r="R51" i="3" s="1"/>
  <c r="BK122" i="8"/>
  <c r="G53" i="4" s="1"/>
  <c r="R53" i="3" s="1"/>
  <c r="BM122" i="8"/>
  <c r="G55" i="4" s="1"/>
  <c r="R55" i="3" s="1"/>
  <c r="BO122" i="8"/>
  <c r="G57" i="4" s="1"/>
  <c r="R57" i="3" s="1"/>
  <c r="BQ122" i="8"/>
  <c r="G59" i="4" s="1"/>
  <c r="R59" i="3" s="1"/>
  <c r="BS122" i="8"/>
  <c r="G64" i="4" s="1"/>
  <c r="R64" i="3" s="1"/>
  <c r="BU122" i="8"/>
  <c r="G66" i="4" s="1"/>
  <c r="R66" i="3" s="1"/>
  <c r="BW122" i="8"/>
  <c r="G68" i="4" s="1"/>
  <c r="R68" i="3" s="1"/>
  <c r="BY122" i="8"/>
  <c r="G73" i="4" s="1"/>
  <c r="R73" i="3" s="1"/>
  <c r="CA122" i="8"/>
  <c r="G75" i="4" s="1"/>
  <c r="R75" i="3" s="1"/>
  <c r="CC122" i="8"/>
  <c r="G77" i="4" s="1"/>
  <c r="R77" i="3" s="1"/>
  <c r="CE122" i="8"/>
  <c r="G79" i="4" s="1"/>
  <c r="R79" i="3" s="1"/>
  <c r="CG122" i="8"/>
  <c r="G81" i="4" s="1"/>
  <c r="R81" i="3" s="1"/>
  <c r="CI122" i="8"/>
  <c r="G83" i="4" s="1"/>
  <c r="R83" i="3" s="1"/>
  <c r="CK122" i="8"/>
  <c r="G85" i="4" s="1"/>
  <c r="R85" i="3" s="1"/>
  <c r="CM122" i="8"/>
  <c r="G87" i="4" s="1"/>
  <c r="R87" i="3" s="1"/>
  <c r="CO122" i="8"/>
  <c r="G89" i="4" s="1"/>
  <c r="R89" i="3" s="1"/>
  <c r="CQ122" i="8"/>
  <c r="G94" i="4" s="1"/>
  <c r="R94" i="3" s="1"/>
  <c r="CS122" i="8"/>
  <c r="G96" i="4" s="1"/>
  <c r="R96" i="3" s="1"/>
  <c r="CU122" i="8"/>
  <c r="G98" i="4" s="1"/>
  <c r="R98" i="3" s="1"/>
  <c r="CW122" i="8"/>
  <c r="G100" i="4" s="1"/>
  <c r="R100" i="3" s="1"/>
  <c r="CY122" i="8"/>
  <c r="G102" i="4" s="1"/>
  <c r="R102" i="3" s="1"/>
  <c r="DA122" i="8"/>
  <c r="G104" i="4" s="1"/>
  <c r="R104" i="3" s="1"/>
  <c r="DC122" i="8"/>
  <c r="G106" i="4" s="1"/>
  <c r="R106" i="3" s="1"/>
  <c r="DE122" i="8"/>
  <c r="G111" i="4" s="1"/>
  <c r="R111" i="3" s="1"/>
  <c r="DG122" i="8"/>
  <c r="G113" i="4" s="1"/>
  <c r="R113" i="3" s="1"/>
  <c r="DI122" i="8"/>
  <c r="G115" i="4" s="1"/>
  <c r="R115" i="3" s="1"/>
  <c r="DK122" i="8"/>
  <c r="G117" i="4" s="1"/>
  <c r="R117" i="3" s="1"/>
  <c r="DM122" i="8"/>
  <c r="G119" i="4" s="1"/>
  <c r="R119" i="3" s="1"/>
  <c r="DO122" i="8"/>
  <c r="G124" i="4" s="1"/>
  <c r="R124" i="3" s="1"/>
  <c r="DQ122" i="8"/>
  <c r="G126" i="4" s="1"/>
  <c r="R126" i="3" s="1"/>
  <c r="DS122" i="8"/>
  <c r="G128" i="4" s="1"/>
  <c r="R128" i="3" s="1"/>
  <c r="DU122" i="8"/>
  <c r="G130" i="4" s="1"/>
  <c r="R130" i="3" s="1"/>
  <c r="DW122" i="8"/>
  <c r="G135" i="4" s="1"/>
  <c r="R135" i="3" s="1"/>
  <c r="DY122" i="8"/>
  <c r="G137" i="4" s="1"/>
  <c r="R137" i="3" s="1"/>
  <c r="EA122" i="8"/>
  <c r="G139" i="4" s="1"/>
  <c r="R139" i="3" s="1"/>
  <c r="EC122" i="8"/>
  <c r="G141" i="4" s="1"/>
  <c r="R141" i="3" s="1"/>
  <c r="EE122" i="8"/>
  <c r="G143" i="4" s="1"/>
  <c r="R143" i="3" s="1"/>
  <c r="EG122" i="8"/>
  <c r="G148" i="4" s="1"/>
  <c r="R148" i="3" s="1"/>
  <c r="EI122" i="8"/>
  <c r="G150" i="4" s="1"/>
  <c r="R150" i="3" s="1"/>
  <c r="EK122" i="8"/>
  <c r="G152" i="4" s="1"/>
  <c r="R152" i="3" s="1"/>
  <c r="EM122" i="8"/>
  <c r="G154" i="4" s="1"/>
  <c r="R154" i="3" s="1"/>
  <c r="EO122" i="8"/>
  <c r="G156" i="4" s="1"/>
  <c r="R156" i="3" s="1"/>
  <c r="EQ122" i="8"/>
  <c r="G158" i="4" s="1"/>
  <c r="R158" i="3" s="1"/>
  <c r="ES122" i="8"/>
  <c r="G163" i="4" s="1"/>
  <c r="R163" i="3" s="1"/>
  <c r="EU122" i="8"/>
  <c r="G165" i="4" s="1"/>
  <c r="R165" i="3" s="1"/>
  <c r="EW122" i="8"/>
  <c r="G167" i="4" s="1"/>
  <c r="R167" i="3" s="1"/>
  <c r="EY122" i="8"/>
  <c r="G169" i="4" s="1"/>
  <c r="R169" i="3" s="1"/>
  <c r="FA122" i="8"/>
  <c r="G171" i="4" s="1"/>
  <c r="R171" i="3" s="1"/>
  <c r="FC122" i="8"/>
  <c r="G173" i="4" s="1"/>
  <c r="R173" i="3" s="1"/>
  <c r="FE122" i="8"/>
  <c r="G178" i="4" s="1"/>
  <c r="R178" i="3" s="1"/>
  <c r="FG122" i="8"/>
  <c r="G180" i="4" s="1"/>
  <c r="R180" i="3" s="1"/>
  <c r="FI122" i="8"/>
  <c r="G182" i="4" s="1"/>
  <c r="R182" i="3" s="1"/>
  <c r="FK122" i="8"/>
  <c r="G184" i="4" s="1"/>
  <c r="R184" i="3" s="1"/>
  <c r="FM122" i="8"/>
  <c r="G186" i="4" s="1"/>
  <c r="R186" i="3" s="1"/>
  <c r="FO122" i="8"/>
  <c r="G191" i="4" s="1"/>
  <c r="R191" i="3" s="1"/>
  <c r="FQ122" i="8"/>
  <c r="G193" i="4" s="1"/>
  <c r="R193" i="3" s="1"/>
  <c r="FS122" i="8"/>
  <c r="G195" i="4" s="1"/>
  <c r="R195" i="3" s="1"/>
  <c r="FU122" i="8"/>
  <c r="G197" i="4" s="1"/>
  <c r="R197" i="3" s="1"/>
  <c r="FW122" i="8"/>
  <c r="G199" i="4" s="1"/>
  <c r="R199" i="3" s="1"/>
  <c r="FY122" i="8"/>
  <c r="G201" i="4" s="1"/>
  <c r="R201" i="3" s="1"/>
  <c r="W122" i="13"/>
  <c r="C4" i="4" s="1"/>
  <c r="N4" i="3" s="1"/>
  <c r="Y122" i="13"/>
  <c r="C6" i="4" s="1"/>
  <c r="N6" i="3" s="1"/>
  <c r="AA122" i="13"/>
  <c r="C8" i="4" s="1"/>
  <c r="N8" i="3" s="1"/>
  <c r="AC122" i="13"/>
  <c r="C10" i="4" s="1"/>
  <c r="N10" i="3" s="1"/>
  <c r="AE122" i="13"/>
  <c r="C12" i="4" s="1"/>
  <c r="N12" i="3" s="1"/>
  <c r="AG122" i="13"/>
  <c r="C17" i="4" s="1"/>
  <c r="N17" i="3" s="1"/>
  <c r="AI122" i="13"/>
  <c r="C19" i="4" s="1"/>
  <c r="N19" i="3" s="1"/>
  <c r="AK122" i="13"/>
  <c r="C21" i="4" s="1"/>
  <c r="N21" i="3" s="1"/>
  <c r="AM122" i="13"/>
  <c r="C23" i="4" s="1"/>
  <c r="N23" i="3" s="1"/>
  <c r="AO122" i="13"/>
  <c r="C25" i="4" s="1"/>
  <c r="N25" i="3" s="1"/>
  <c r="AQ122" i="13"/>
  <c r="C27" i="4" s="1"/>
  <c r="N27" i="3" s="1"/>
  <c r="AS122" i="13"/>
  <c r="C29" i="4" s="1"/>
  <c r="N29" i="3" s="1"/>
  <c r="AU122" i="13"/>
  <c r="C34" i="4" s="1"/>
  <c r="N34" i="3" s="1"/>
  <c r="AW122" i="13"/>
  <c r="C36" i="4" s="1"/>
  <c r="N36" i="3" s="1"/>
  <c r="AY122" i="13"/>
  <c r="C38" i="4" s="1"/>
  <c r="N38" i="3" s="1"/>
  <c r="BA122" i="13"/>
  <c r="C40" i="4" s="1"/>
  <c r="N40" i="3" s="1"/>
  <c r="BC122" i="13"/>
  <c r="C42" i="4" s="1"/>
  <c r="N42" i="3" s="1"/>
  <c r="BE122" i="13"/>
  <c r="C44" i="4" s="1"/>
  <c r="N44" i="3" s="1"/>
  <c r="BG122" i="13"/>
  <c r="C49" i="4" s="1"/>
  <c r="N49" i="3" s="1"/>
  <c r="BI122" i="13"/>
  <c r="C51" i="4" s="1"/>
  <c r="N51" i="3" s="1"/>
  <c r="BK122" i="13"/>
  <c r="C53" i="4" s="1"/>
  <c r="N53" i="3" s="1"/>
  <c r="BM122" i="13"/>
  <c r="C55" i="4" s="1"/>
  <c r="N55" i="3" s="1"/>
  <c r="BO122" i="13"/>
  <c r="C57" i="4" s="1"/>
  <c r="N57" i="3" s="1"/>
  <c r="BQ122" i="13"/>
  <c r="C59" i="4" s="1"/>
  <c r="N59" i="3" s="1"/>
  <c r="BS122" i="13"/>
  <c r="C64" i="4" s="1"/>
  <c r="N64" i="3" s="1"/>
  <c r="BU122" i="13"/>
  <c r="C66" i="4" s="1"/>
  <c r="N66" i="3" s="1"/>
  <c r="BW122" i="13"/>
  <c r="C68" i="4" s="1"/>
  <c r="N68" i="3" s="1"/>
  <c r="BY122" i="13"/>
  <c r="C73" i="4" s="1"/>
  <c r="N73" i="3" s="1"/>
  <c r="CA122" i="13"/>
  <c r="C75" i="4" s="1"/>
  <c r="N75" i="3" s="1"/>
  <c r="CC122" i="13"/>
  <c r="C77" i="4" s="1"/>
  <c r="N77" i="3" s="1"/>
  <c r="CE122" i="13"/>
  <c r="C79" i="4" s="1"/>
  <c r="N79" i="3" s="1"/>
  <c r="CG122" i="13"/>
  <c r="C81" i="4" s="1"/>
  <c r="N81" i="3" s="1"/>
  <c r="CI122" i="13"/>
  <c r="C83" i="4" s="1"/>
  <c r="N83" i="3" s="1"/>
  <c r="CK122" i="13"/>
  <c r="C85" i="4" s="1"/>
  <c r="N85" i="3" s="1"/>
  <c r="CM122" i="13"/>
  <c r="C87" i="4" s="1"/>
  <c r="N87" i="3" s="1"/>
  <c r="CO122" i="13"/>
  <c r="C89" i="4" s="1"/>
  <c r="N89" i="3" s="1"/>
  <c r="CQ122" i="13"/>
  <c r="C94" i="4" s="1"/>
  <c r="N94" i="3" s="1"/>
  <c r="CS122" i="13"/>
  <c r="C96" i="4" s="1"/>
  <c r="N96" i="3" s="1"/>
  <c r="CU122" i="13"/>
  <c r="C98" i="4" s="1"/>
  <c r="N98" i="3" s="1"/>
  <c r="CW122" i="13"/>
  <c r="C100" i="4" s="1"/>
  <c r="N100" i="3" s="1"/>
  <c r="CY122" i="13"/>
  <c r="C102" i="4" s="1"/>
  <c r="N102" i="3" s="1"/>
  <c r="DA122" i="13"/>
  <c r="C104" i="4" s="1"/>
  <c r="N104" i="3" s="1"/>
  <c r="DC122" i="13"/>
  <c r="C106" i="4" s="1"/>
  <c r="N106" i="3" s="1"/>
  <c r="DE122" i="13"/>
  <c r="C111" i="4" s="1"/>
  <c r="N111" i="3" s="1"/>
  <c r="DG122" i="13"/>
  <c r="C113" i="4" s="1"/>
  <c r="N113" i="3" s="1"/>
  <c r="DI122" i="13"/>
  <c r="C115" i="4" s="1"/>
  <c r="N115" i="3" s="1"/>
  <c r="DK122" i="13"/>
  <c r="C117" i="4" s="1"/>
  <c r="N117" i="3" s="1"/>
  <c r="DM122" i="13"/>
  <c r="C119" i="4" s="1"/>
  <c r="N119" i="3" s="1"/>
  <c r="DO122" i="13"/>
  <c r="C124" i="4" s="1"/>
  <c r="N124" i="3" s="1"/>
  <c r="DQ122" i="13"/>
  <c r="C126" i="4" s="1"/>
  <c r="N126" i="3" s="1"/>
  <c r="DS122" i="13"/>
  <c r="C128" i="4" s="1"/>
  <c r="N128" i="3" s="1"/>
  <c r="DU122" i="13"/>
  <c r="C130" i="4" s="1"/>
  <c r="N130" i="3" s="1"/>
  <c r="DW122" i="13"/>
  <c r="C135" i="4" s="1"/>
  <c r="N135" i="3" s="1"/>
  <c r="DY122" i="13"/>
  <c r="C137" i="4" s="1"/>
  <c r="N137" i="3" s="1"/>
  <c r="EA122" i="13"/>
  <c r="C139" i="4" s="1"/>
  <c r="N139" i="3" s="1"/>
  <c r="EC122" i="13"/>
  <c r="C141" i="4" s="1"/>
  <c r="N141" i="3" s="1"/>
  <c r="EE122" i="13"/>
  <c r="C143" i="4" s="1"/>
  <c r="N143" i="3" s="1"/>
  <c r="EG122" i="13"/>
  <c r="C148" i="4" s="1"/>
  <c r="N148" i="3" s="1"/>
  <c r="EI122" i="13"/>
  <c r="C150" i="4" s="1"/>
  <c r="N150" i="3" s="1"/>
  <c r="EK122" i="13"/>
  <c r="C152" i="4" s="1"/>
  <c r="N152" i="3" s="1"/>
  <c r="EM122" i="13"/>
  <c r="C154" i="4" s="1"/>
  <c r="N154" i="3" s="1"/>
  <c r="EO122" i="13"/>
  <c r="C156" i="4" s="1"/>
  <c r="N156" i="3" s="1"/>
  <c r="EQ122" i="13"/>
  <c r="C158" i="4" s="1"/>
  <c r="N158" i="3" s="1"/>
  <c r="ES122" i="13"/>
  <c r="C163" i="4" s="1"/>
  <c r="N163" i="3" s="1"/>
  <c r="AD6" i="3" l="1"/>
  <c r="AQ6" i="3" s="1"/>
  <c r="AR6" i="3" s="1"/>
  <c r="B194" i="3"/>
  <c r="B65" i="3"/>
  <c r="AC101" i="3"/>
  <c r="AP101" i="3" s="1"/>
  <c r="B84" i="3"/>
  <c r="AG88" i="3"/>
  <c r="B142" i="3"/>
  <c r="B125" i="3"/>
  <c r="AD8" i="3"/>
  <c r="AQ8" i="3" s="1"/>
  <c r="AR8" i="3" s="1"/>
  <c r="J170" i="3"/>
  <c r="L110" i="3"/>
  <c r="BC80" i="3"/>
  <c r="AD40" i="3"/>
  <c r="AQ40" i="3" s="1"/>
  <c r="AC105" i="3"/>
  <c r="AP105" i="3" s="1"/>
  <c r="AS105" i="3" s="1"/>
  <c r="AG24" i="3"/>
  <c r="U52" i="3"/>
  <c r="V52" i="3" s="1"/>
  <c r="U21" i="3"/>
  <c r="AG7" i="3"/>
  <c r="J173" i="3"/>
  <c r="T65" i="3"/>
  <c r="J112" i="3"/>
  <c r="BD79" i="3"/>
  <c r="B181" i="3"/>
  <c r="N215" i="3"/>
  <c r="BH215" i="3" s="1"/>
  <c r="T125" i="3"/>
  <c r="AD34" i="3"/>
  <c r="AQ34" i="3" s="1"/>
  <c r="AR34" i="3" s="1"/>
  <c r="K114" i="3"/>
  <c r="H200" i="3"/>
  <c r="AD12" i="3"/>
  <c r="AQ12" i="3" s="1"/>
  <c r="AR12" i="3" s="1"/>
  <c r="AC45" i="3"/>
  <c r="AP45" i="3" s="1"/>
  <c r="AS45" i="3" s="1"/>
  <c r="H153" i="3"/>
  <c r="B202" i="3"/>
  <c r="AH4" i="3"/>
  <c r="L66" i="3"/>
  <c r="H7" i="3"/>
  <c r="AD21" i="3"/>
  <c r="AQ21" i="3" s="1"/>
  <c r="AR21" i="3" s="1"/>
  <c r="AC74" i="3"/>
  <c r="AP74" i="3" s="1"/>
  <c r="N221" i="3"/>
  <c r="AC151" i="3"/>
  <c r="AP151" i="3" s="1"/>
  <c r="AS151" i="3" s="1"/>
  <c r="B67" i="3"/>
  <c r="BD100" i="3"/>
  <c r="BD85" i="3"/>
  <c r="AC18" i="3"/>
  <c r="AP18" i="3" s="1"/>
  <c r="AS18" i="3" s="1"/>
  <c r="O231" i="3"/>
  <c r="T233" i="3" s="1"/>
  <c r="AH10" i="3"/>
  <c r="B13" i="3"/>
  <c r="L114" i="3"/>
  <c r="AH55" i="3"/>
  <c r="J165" i="3"/>
  <c r="AC170" i="3"/>
  <c r="AP170" i="3" s="1"/>
  <c r="AS170" i="3" s="1"/>
  <c r="L167" i="3"/>
  <c r="L170" i="3"/>
  <c r="L119" i="3"/>
  <c r="L125" i="3"/>
  <c r="B185" i="3"/>
  <c r="H110" i="3"/>
  <c r="J108" i="3" s="1"/>
  <c r="D16" i="15" s="1"/>
  <c r="AG26" i="3"/>
  <c r="J118" i="3"/>
  <c r="J167" i="3"/>
  <c r="L67" i="3"/>
  <c r="J162" i="3"/>
  <c r="K131" i="3"/>
  <c r="K165" i="3"/>
  <c r="K116" i="3"/>
  <c r="T126" i="3"/>
  <c r="J111" i="3"/>
  <c r="AG82" i="3"/>
  <c r="H157" i="3"/>
  <c r="H196" i="3"/>
  <c r="AH25" i="3"/>
  <c r="AG86" i="3"/>
  <c r="L126" i="3"/>
  <c r="AD51" i="3"/>
  <c r="AQ51" i="3" s="1"/>
  <c r="AR51" i="3" s="1"/>
  <c r="B11" i="3"/>
  <c r="N224" i="3"/>
  <c r="AG22" i="3"/>
  <c r="U49" i="3"/>
  <c r="AG78" i="3"/>
  <c r="B166" i="3"/>
  <c r="AH17" i="3"/>
  <c r="B140" i="3"/>
  <c r="AC174" i="3"/>
  <c r="AP174" i="3" s="1"/>
  <c r="AS174" i="3" s="1"/>
  <c r="J67" i="3"/>
  <c r="K111" i="3"/>
  <c r="T166" i="3"/>
  <c r="L118" i="3"/>
  <c r="AD38" i="3"/>
  <c r="AQ38" i="3" s="1"/>
  <c r="AR38" i="3" s="1"/>
  <c r="AC118" i="3"/>
  <c r="AP118" i="3" s="1"/>
  <c r="AS118" i="3" s="1"/>
  <c r="AG28" i="3"/>
  <c r="T37" i="3"/>
  <c r="J116" i="3"/>
  <c r="J119" i="3"/>
  <c r="J65" i="3"/>
  <c r="K172" i="3"/>
  <c r="K170" i="3"/>
  <c r="K173" i="3"/>
  <c r="B52" i="3"/>
  <c r="AC20" i="3"/>
  <c r="AP20" i="3" s="1"/>
  <c r="AS20" i="3" s="1"/>
  <c r="BH154" i="3"/>
  <c r="H154" i="3"/>
  <c r="AC154" i="3"/>
  <c r="AP154" i="3" s="1"/>
  <c r="AS154" i="3" s="1"/>
  <c r="B154" i="3"/>
  <c r="AG154" i="3"/>
  <c r="AI154" i="3" s="1"/>
  <c r="BH143" i="3"/>
  <c r="B143" i="3"/>
  <c r="AG143" i="3"/>
  <c r="AC143" i="3"/>
  <c r="AP143" i="3" s="1"/>
  <c r="AS143" i="3" s="1"/>
  <c r="H143" i="3"/>
  <c r="H135" i="3"/>
  <c r="B135" i="3"/>
  <c r="AG135" i="3"/>
  <c r="AI135" i="3" s="1"/>
  <c r="T135" i="3"/>
  <c r="V135" i="3" s="1"/>
  <c r="I138" i="3"/>
  <c r="T136" i="3"/>
  <c r="I141" i="3"/>
  <c r="I140" i="3"/>
  <c r="I135" i="3"/>
  <c r="I143" i="3"/>
  <c r="AK135" i="3"/>
  <c r="N222" i="3"/>
  <c r="AC222" i="3" s="1"/>
  <c r="BH135" i="3"/>
  <c r="AC135" i="3"/>
  <c r="AP135" i="3" s="1"/>
  <c r="AS135" i="3" s="1"/>
  <c r="I142" i="3"/>
  <c r="I137" i="3"/>
  <c r="I136" i="3"/>
  <c r="I144" i="3"/>
  <c r="I139" i="3"/>
  <c r="BH124" i="3"/>
  <c r="H124" i="3"/>
  <c r="B124" i="3"/>
  <c r="AG124" i="3"/>
  <c r="AC124" i="3"/>
  <c r="AP124" i="3" s="1"/>
  <c r="AS124" i="3" s="1"/>
  <c r="AC113" i="3"/>
  <c r="AP113" i="3" s="1"/>
  <c r="AS113" i="3" s="1"/>
  <c r="H113" i="3"/>
  <c r="B113" i="3"/>
  <c r="BH113" i="3"/>
  <c r="AG113" i="3"/>
  <c r="B102" i="3"/>
  <c r="BH102" i="3"/>
  <c r="AG102" i="3"/>
  <c r="AC102" i="3"/>
  <c r="AP102" i="3" s="1"/>
  <c r="AS102" i="3" s="1"/>
  <c r="H102" i="3"/>
  <c r="B87" i="3"/>
  <c r="AG87" i="3"/>
  <c r="BH87" i="3"/>
  <c r="H87" i="3"/>
  <c r="AC87" i="3"/>
  <c r="AP87" i="3" s="1"/>
  <c r="AS87" i="3" s="1"/>
  <c r="BH68" i="3"/>
  <c r="H68" i="3"/>
  <c r="AC68" i="3"/>
  <c r="AP68" i="3" s="1"/>
  <c r="AS68" i="3" s="1"/>
  <c r="B68" i="3"/>
  <c r="AG68" i="3"/>
  <c r="AC57" i="3"/>
  <c r="AP57" i="3" s="1"/>
  <c r="AS57" i="3" s="1"/>
  <c r="H57" i="3"/>
  <c r="BH57" i="3"/>
  <c r="B57" i="3"/>
  <c r="AG57" i="3"/>
  <c r="AK49" i="3"/>
  <c r="T49" i="3"/>
  <c r="V49" i="3" s="1"/>
  <c r="N216" i="3"/>
  <c r="H216" i="3" s="1"/>
  <c r="BH49" i="3"/>
  <c r="I54" i="3"/>
  <c r="I53" i="3"/>
  <c r="I59" i="3"/>
  <c r="I56" i="3"/>
  <c r="I49" i="3"/>
  <c r="I55" i="3"/>
  <c r="B49" i="3"/>
  <c r="H49" i="3"/>
  <c r="AC49" i="3"/>
  <c r="AP49" i="3" s="1"/>
  <c r="AS49" i="3" s="1"/>
  <c r="AG49" i="3"/>
  <c r="I50" i="3"/>
  <c r="I58" i="3"/>
  <c r="I57" i="3"/>
  <c r="I52" i="3"/>
  <c r="T50" i="3"/>
  <c r="V50" i="3" s="1"/>
  <c r="I51" i="3"/>
  <c r="BH38" i="3"/>
  <c r="B38" i="3"/>
  <c r="AC38" i="3"/>
  <c r="AP38" i="3" s="1"/>
  <c r="AS38" i="3" s="1"/>
  <c r="BH27" i="3"/>
  <c r="AG27" i="3"/>
  <c r="AC27" i="3"/>
  <c r="AP27" i="3" s="1"/>
  <c r="AS27" i="3" s="1"/>
  <c r="H27" i="3"/>
  <c r="B27" i="3"/>
  <c r="BH19" i="3"/>
  <c r="H19" i="3"/>
  <c r="AG19" i="3"/>
  <c r="B19" i="3"/>
  <c r="AC19" i="3"/>
  <c r="AP19" i="3" s="1"/>
  <c r="AS19" i="3" s="1"/>
  <c r="B8" i="3"/>
  <c r="H8" i="3"/>
  <c r="BH8" i="3"/>
  <c r="AG8" i="3"/>
  <c r="AC8" i="3"/>
  <c r="AP8" i="3" s="1"/>
  <c r="AS8" i="3" s="1"/>
  <c r="BL199" i="3"/>
  <c r="F199" i="3"/>
  <c r="L199" i="3"/>
  <c r="R226" i="3"/>
  <c r="AK195" i="3"/>
  <c r="F191" i="3"/>
  <c r="BL191" i="3"/>
  <c r="T195" i="3"/>
  <c r="L191" i="3"/>
  <c r="F180" i="3"/>
  <c r="BL180" i="3"/>
  <c r="L180" i="3"/>
  <c r="BE169" i="3"/>
  <c r="F169" i="3"/>
  <c r="BL169" i="3"/>
  <c r="BE165" i="3"/>
  <c r="F165" i="3"/>
  <c r="BL165" i="3"/>
  <c r="BL154" i="3"/>
  <c r="F154" i="3"/>
  <c r="L154" i="3"/>
  <c r="BL150" i="3"/>
  <c r="F150" i="3"/>
  <c r="L150" i="3"/>
  <c r="BE143" i="3"/>
  <c r="BL143" i="3"/>
  <c r="F143" i="3"/>
  <c r="L143" i="3"/>
  <c r="F139" i="3"/>
  <c r="BL139" i="3"/>
  <c r="L139" i="3"/>
  <c r="AK139" i="3"/>
  <c r="R222" i="3"/>
  <c r="F135" i="3"/>
  <c r="BL135" i="3"/>
  <c r="T139" i="3"/>
  <c r="V139" i="3" s="1"/>
  <c r="L135" i="3"/>
  <c r="BE128" i="3"/>
  <c r="BL128" i="3"/>
  <c r="F128" i="3"/>
  <c r="F124" i="3"/>
  <c r="BL124" i="3"/>
  <c r="F117" i="3"/>
  <c r="BL117" i="3"/>
  <c r="BE113" i="3"/>
  <c r="F113" i="3"/>
  <c r="BL113" i="3"/>
  <c r="F106" i="3"/>
  <c r="BL106" i="3"/>
  <c r="L106" i="3"/>
  <c r="F102" i="3"/>
  <c r="BL102" i="3"/>
  <c r="L102" i="3"/>
  <c r="F98" i="3"/>
  <c r="BL98" i="3"/>
  <c r="L98" i="3"/>
  <c r="F94" i="3"/>
  <c r="AK98" i="3"/>
  <c r="R219" i="3"/>
  <c r="BL94" i="3"/>
  <c r="L94" i="3"/>
  <c r="T98" i="3"/>
  <c r="F87" i="3"/>
  <c r="BL87" i="3"/>
  <c r="L87" i="3"/>
  <c r="BL83" i="3"/>
  <c r="F83" i="3"/>
  <c r="L83" i="3"/>
  <c r="BL79" i="3"/>
  <c r="F79" i="3"/>
  <c r="L79" i="3"/>
  <c r="BL75" i="3"/>
  <c r="F75" i="3"/>
  <c r="L75" i="3"/>
  <c r="BL68" i="3"/>
  <c r="F68" i="3"/>
  <c r="BL64" i="3"/>
  <c r="F64" i="3"/>
  <c r="BE57" i="3"/>
  <c r="BL57" i="3"/>
  <c r="F57" i="3"/>
  <c r="L57" i="3"/>
  <c r="BL53" i="3"/>
  <c r="F53" i="3"/>
  <c r="L53" i="3"/>
  <c r="F49" i="3"/>
  <c r="BL49" i="3"/>
  <c r="R216" i="3"/>
  <c r="AK53" i="3"/>
  <c r="L49" i="3"/>
  <c r="T53" i="3"/>
  <c r="BE42" i="3"/>
  <c r="F42" i="3"/>
  <c r="BL42" i="3"/>
  <c r="F38" i="3"/>
  <c r="BL38" i="3"/>
  <c r="BL34" i="3"/>
  <c r="F34" i="3"/>
  <c r="F27" i="3"/>
  <c r="BL27" i="3"/>
  <c r="L27" i="3"/>
  <c r="F23" i="3"/>
  <c r="BL23" i="3"/>
  <c r="L23" i="3"/>
  <c r="BL19" i="3"/>
  <c r="F19" i="3"/>
  <c r="L19" i="3"/>
  <c r="BL12" i="3"/>
  <c r="F12" i="3"/>
  <c r="L12" i="3"/>
  <c r="BL8" i="3"/>
  <c r="F8" i="3"/>
  <c r="L8" i="3"/>
  <c r="R213" i="3"/>
  <c r="F4" i="3"/>
  <c r="AK8" i="3"/>
  <c r="T8" i="3"/>
  <c r="V8" i="3" s="1"/>
  <c r="L4" i="3"/>
  <c r="F203" i="3"/>
  <c r="L203" i="3"/>
  <c r="F198" i="3"/>
  <c r="BL198" i="3"/>
  <c r="L198" i="3"/>
  <c r="BL194" i="3"/>
  <c r="F194" i="3"/>
  <c r="L194" i="3"/>
  <c r="F187" i="3"/>
  <c r="BL187" i="3"/>
  <c r="L187" i="3"/>
  <c r="F183" i="3"/>
  <c r="BL183" i="3"/>
  <c r="L183" i="3"/>
  <c r="BE179" i="3"/>
  <c r="BL179" i="3"/>
  <c r="F179" i="3"/>
  <c r="L179" i="3"/>
  <c r="BE172" i="3"/>
  <c r="F172" i="3"/>
  <c r="BL172" i="3"/>
  <c r="F168" i="3"/>
  <c r="BL168" i="3"/>
  <c r="BE164" i="3"/>
  <c r="BL164" i="3"/>
  <c r="F164" i="3"/>
  <c r="BE157" i="3"/>
  <c r="F157" i="3"/>
  <c r="BL157" i="3"/>
  <c r="L157" i="3"/>
  <c r="F153" i="3"/>
  <c r="BL153" i="3"/>
  <c r="L153" i="3"/>
  <c r="F149" i="3"/>
  <c r="BL149" i="3"/>
  <c r="L149" i="3"/>
  <c r="BE142" i="3"/>
  <c r="F142" i="3"/>
  <c r="BL142" i="3"/>
  <c r="L142" i="3"/>
  <c r="F138" i="3"/>
  <c r="BL138" i="3"/>
  <c r="L138" i="3"/>
  <c r="F131" i="3"/>
  <c r="BL131" i="3"/>
  <c r="BE127" i="3"/>
  <c r="F127" i="3"/>
  <c r="BL127" i="3"/>
  <c r="R221" i="3"/>
  <c r="BL123" i="3"/>
  <c r="F123" i="3"/>
  <c r="AK127" i="3"/>
  <c r="F116" i="3"/>
  <c r="BL116" i="3"/>
  <c r="BE112" i="3"/>
  <c r="F112" i="3"/>
  <c r="BL112" i="3"/>
  <c r="BL105" i="3"/>
  <c r="F105" i="3"/>
  <c r="L105" i="3"/>
  <c r="BL101" i="3"/>
  <c r="F101" i="3"/>
  <c r="L101" i="3"/>
  <c r="BA96" i="3"/>
  <c r="AH96" i="3"/>
  <c r="AD96" i="3"/>
  <c r="AQ96" i="3" s="1"/>
  <c r="BA170" i="3"/>
  <c r="AH170" i="3"/>
  <c r="AD170" i="3"/>
  <c r="AQ170" i="3" s="1"/>
  <c r="AR170" i="3" s="1"/>
  <c r="AG184" i="3"/>
  <c r="AI184" i="3" s="1"/>
  <c r="AC184" i="3"/>
  <c r="AP184" i="3" s="1"/>
  <c r="AS184" i="3" s="1"/>
  <c r="B184" i="3"/>
  <c r="H184" i="3"/>
  <c r="BH184" i="3"/>
  <c r="AD165" i="3"/>
  <c r="AQ165" i="3" s="1"/>
  <c r="AR165" i="3" s="1"/>
  <c r="AH165" i="3"/>
  <c r="AH67" i="3"/>
  <c r="BA67" i="3"/>
  <c r="AD67" i="3"/>
  <c r="AQ67" i="3" s="1"/>
  <c r="AR67" i="3" s="1"/>
  <c r="BA137" i="3"/>
  <c r="AD137" i="3"/>
  <c r="AQ137" i="3" s="1"/>
  <c r="AR137" i="3" s="1"/>
  <c r="AH137" i="3"/>
  <c r="AH150" i="3"/>
  <c r="AD150" i="3"/>
  <c r="AQ150" i="3" s="1"/>
  <c r="AR150" i="3" s="1"/>
  <c r="BA150" i="3"/>
  <c r="AD87" i="3"/>
  <c r="AQ87" i="3" s="1"/>
  <c r="AR87" i="3" s="1"/>
  <c r="AH87" i="3"/>
  <c r="BA87" i="3"/>
  <c r="AH168" i="3"/>
  <c r="BA168" i="3"/>
  <c r="AD168" i="3"/>
  <c r="AQ168" i="3" s="1"/>
  <c r="AH102" i="3"/>
  <c r="BA102" i="3"/>
  <c r="AD102" i="3"/>
  <c r="AQ102" i="3" s="1"/>
  <c r="AR102" i="3" s="1"/>
  <c r="AH187" i="3"/>
  <c r="AD187" i="3"/>
  <c r="AQ187" i="3" s="1"/>
  <c r="AR187" i="3" s="1"/>
  <c r="AH131" i="3"/>
  <c r="AD131" i="3"/>
  <c r="AQ131" i="3" s="1"/>
  <c r="AR131" i="3" s="1"/>
  <c r="AD78" i="3"/>
  <c r="AQ78" i="3" s="1"/>
  <c r="BA78" i="3"/>
  <c r="AH78" i="3"/>
  <c r="BA26" i="3"/>
  <c r="AD26" i="3"/>
  <c r="AQ26" i="3" s="1"/>
  <c r="AR26" i="3" s="1"/>
  <c r="AH26" i="3"/>
  <c r="BA156" i="3"/>
  <c r="AH156" i="3"/>
  <c r="AD156" i="3"/>
  <c r="AQ156" i="3" s="1"/>
  <c r="AR156" i="3" s="1"/>
  <c r="AH103" i="3"/>
  <c r="BA103" i="3"/>
  <c r="AD103" i="3"/>
  <c r="AQ103" i="3" s="1"/>
  <c r="AD167" i="3"/>
  <c r="AQ167" i="3" s="1"/>
  <c r="AR167" i="3" s="1"/>
  <c r="BA167" i="3"/>
  <c r="AH167" i="3"/>
  <c r="BA126" i="3"/>
  <c r="AD126" i="3"/>
  <c r="AQ126" i="3" s="1"/>
  <c r="AR126" i="3" s="1"/>
  <c r="AH126" i="3"/>
  <c r="AH85" i="3"/>
  <c r="BA85" i="3"/>
  <c r="AD85" i="3"/>
  <c r="AQ85" i="3" s="1"/>
  <c r="AD182" i="3"/>
  <c r="AQ182" i="3" s="1"/>
  <c r="BA182" i="3"/>
  <c r="AH182" i="3"/>
  <c r="BA141" i="3"/>
  <c r="AD141" i="3"/>
  <c r="AQ141" i="3" s="1"/>
  <c r="AR141" i="3" s="1"/>
  <c r="AH141" i="3"/>
  <c r="BA100" i="3"/>
  <c r="AH100" i="3"/>
  <c r="AD100" i="3"/>
  <c r="AQ100" i="3" s="1"/>
  <c r="AD59" i="3"/>
  <c r="AQ59" i="3" s="1"/>
  <c r="AR59" i="3" s="1"/>
  <c r="AH59" i="3"/>
  <c r="AD181" i="3"/>
  <c r="AQ181" i="3" s="1"/>
  <c r="AH181" i="3"/>
  <c r="BA181" i="3"/>
  <c r="AD140" i="3"/>
  <c r="AQ140" i="3" s="1"/>
  <c r="AR140" i="3" s="1"/>
  <c r="BA140" i="3"/>
  <c r="AH140" i="3"/>
  <c r="AD99" i="3"/>
  <c r="AQ99" i="3" s="1"/>
  <c r="AR99" i="3" s="1"/>
  <c r="AH99" i="3"/>
  <c r="BA99" i="3"/>
  <c r="AD58" i="3"/>
  <c r="AQ58" i="3" s="1"/>
  <c r="AR58" i="3" s="1"/>
  <c r="BA58" i="3"/>
  <c r="AH58" i="3"/>
  <c r="AD20" i="3"/>
  <c r="AQ20" i="3" s="1"/>
  <c r="AR20" i="3" s="1"/>
  <c r="BA20" i="3"/>
  <c r="AH20" i="3"/>
  <c r="BA180" i="3"/>
  <c r="AD180" i="3"/>
  <c r="AQ180" i="3" s="1"/>
  <c r="AH180" i="3"/>
  <c r="BA139" i="3"/>
  <c r="AD139" i="3"/>
  <c r="AQ139" i="3" s="1"/>
  <c r="AR139" i="3" s="1"/>
  <c r="AH139" i="3"/>
  <c r="AD98" i="3"/>
  <c r="AQ98" i="3" s="1"/>
  <c r="BA98" i="3"/>
  <c r="AH98" i="3"/>
  <c r="BA57" i="3"/>
  <c r="AD57" i="3"/>
  <c r="AQ57" i="3" s="1"/>
  <c r="AR57" i="3" s="1"/>
  <c r="B167" i="3"/>
  <c r="AG167" i="3"/>
  <c r="AI167" i="3" s="1"/>
  <c r="BH167" i="3"/>
  <c r="H167" i="3"/>
  <c r="AC167" i="3"/>
  <c r="AP167" i="3" s="1"/>
  <c r="AS167" i="3" s="1"/>
  <c r="BH201" i="3"/>
  <c r="H201" i="3"/>
  <c r="AC201" i="3"/>
  <c r="AP201" i="3" s="1"/>
  <c r="AS201" i="3" s="1"/>
  <c r="B201" i="3"/>
  <c r="AG201" i="3"/>
  <c r="AI201" i="3" s="1"/>
  <c r="B197" i="3"/>
  <c r="AG197" i="3"/>
  <c r="BH197" i="3"/>
  <c r="H197" i="3"/>
  <c r="AC197" i="3"/>
  <c r="AP197" i="3" s="1"/>
  <c r="AS197" i="3" s="1"/>
  <c r="BH195" i="3"/>
  <c r="AG195" i="3"/>
  <c r="AC195" i="3"/>
  <c r="AP195" i="3" s="1"/>
  <c r="AS195" i="3" s="1"/>
  <c r="B195" i="3"/>
  <c r="H195" i="3"/>
  <c r="BC183" i="3"/>
  <c r="D183" i="3"/>
  <c r="BJ183" i="3"/>
  <c r="J183" i="3"/>
  <c r="BC82" i="3"/>
  <c r="BJ82" i="3"/>
  <c r="D82" i="3"/>
  <c r="J82" i="3"/>
  <c r="BL35" i="3"/>
  <c r="F35" i="3"/>
  <c r="BC81" i="3"/>
  <c r="BJ81" i="3"/>
  <c r="D81" i="3"/>
  <c r="J81" i="3"/>
  <c r="BE95" i="3"/>
  <c r="BL95" i="3"/>
  <c r="F95" i="3"/>
  <c r="L95" i="3"/>
  <c r="BL90" i="3"/>
  <c r="F90" i="3"/>
  <c r="L90" i="3"/>
  <c r="AA215" i="3"/>
  <c r="AL37" i="3"/>
  <c r="U37" i="3"/>
  <c r="V37" i="3" s="1"/>
  <c r="BE84" i="3"/>
  <c r="BL84" i="3"/>
  <c r="F84" i="3"/>
  <c r="L84" i="3"/>
  <c r="F45" i="3"/>
  <c r="BL45" i="3"/>
  <c r="AK137" i="3"/>
  <c r="P222" i="3"/>
  <c r="D135" i="3"/>
  <c r="BJ135" i="3"/>
  <c r="J135" i="3"/>
  <c r="T137" i="3"/>
  <c r="BC181" i="3"/>
  <c r="D181" i="3"/>
  <c r="BJ181" i="3"/>
  <c r="J181" i="3"/>
  <c r="BL28" i="3"/>
  <c r="F28" i="3"/>
  <c r="L28" i="3"/>
  <c r="BJ79" i="3"/>
  <c r="D79" i="3"/>
  <c r="J79" i="3"/>
  <c r="BC125" i="3"/>
  <c r="BJ125" i="3"/>
  <c r="D125" i="3"/>
  <c r="BD181" i="3"/>
  <c r="E181" i="3"/>
  <c r="AL98" i="3"/>
  <c r="AA219" i="3"/>
  <c r="U98" i="3"/>
  <c r="Z213" i="3"/>
  <c r="U216" i="3" s="1"/>
  <c r="AL7" i="3"/>
  <c r="BL76" i="3"/>
  <c r="F76" i="3"/>
  <c r="L76" i="3"/>
  <c r="BC130" i="3"/>
  <c r="BJ130" i="3"/>
  <c r="D130" i="3"/>
  <c r="BL26" i="3"/>
  <c r="F26" i="3"/>
  <c r="L26" i="3"/>
  <c r="BL86" i="3"/>
  <c r="F86" i="3"/>
  <c r="L86" i="3"/>
  <c r="AL126" i="3"/>
  <c r="Z221" i="3"/>
  <c r="AD221" i="3" s="1"/>
  <c r="U126" i="3"/>
  <c r="V126" i="3" s="1"/>
  <c r="AL77" i="3"/>
  <c r="AA218" i="3"/>
  <c r="U77" i="3"/>
  <c r="AL182" i="3"/>
  <c r="AA225" i="3"/>
  <c r="U182" i="3"/>
  <c r="AL8" i="3"/>
  <c r="AA213" i="3"/>
  <c r="AA224" i="3"/>
  <c r="AL166" i="3"/>
  <c r="U166" i="3"/>
  <c r="V166" i="3" s="1"/>
  <c r="AA221" i="3"/>
  <c r="AL127" i="3"/>
  <c r="U127" i="3"/>
  <c r="BL80" i="3"/>
  <c r="F80" i="3"/>
  <c r="L80" i="3"/>
  <c r="BL43" i="3"/>
  <c r="F43" i="3"/>
  <c r="AA216" i="3"/>
  <c r="AL53" i="3"/>
  <c r="AL165" i="3"/>
  <c r="Z224" i="3"/>
  <c r="U165" i="3"/>
  <c r="AL66" i="3"/>
  <c r="Z217" i="3"/>
  <c r="U66" i="3"/>
  <c r="Z214" i="3"/>
  <c r="BD214" i="3" s="1"/>
  <c r="AL20" i="3"/>
  <c r="AL113" i="3"/>
  <c r="Z220" i="3"/>
  <c r="U113" i="3"/>
  <c r="Z218" i="3"/>
  <c r="AL76" i="3"/>
  <c r="U76" i="3"/>
  <c r="AL36" i="3"/>
  <c r="Z215" i="3"/>
  <c r="U36" i="3"/>
  <c r="Z219" i="3"/>
  <c r="AL97" i="3"/>
  <c r="U97" i="3"/>
  <c r="Z222" i="3"/>
  <c r="AL138" i="3"/>
  <c r="U138" i="3"/>
  <c r="BJ34" i="3"/>
  <c r="D34" i="3"/>
  <c r="BC86" i="3"/>
  <c r="BJ86" i="3"/>
  <c r="D86" i="3"/>
  <c r="J86" i="3"/>
  <c r="BC139" i="3"/>
  <c r="D139" i="3"/>
  <c r="BJ139" i="3"/>
  <c r="J139" i="3"/>
  <c r="P226" i="3"/>
  <c r="AC226" i="3" s="1"/>
  <c r="BJ191" i="3"/>
  <c r="D191" i="3"/>
  <c r="AK193" i="3"/>
  <c r="J191" i="3"/>
  <c r="T193" i="3"/>
  <c r="BC87" i="3"/>
  <c r="BJ87" i="3"/>
  <c r="D87" i="3"/>
  <c r="J87" i="3"/>
  <c r="D66" i="3"/>
  <c r="BJ66" i="3"/>
  <c r="D58" i="3"/>
  <c r="BJ58" i="3"/>
  <c r="J58" i="3"/>
  <c r="BJ59" i="3"/>
  <c r="D59" i="3"/>
  <c r="J59" i="3"/>
  <c r="BC141" i="3"/>
  <c r="BJ141" i="3"/>
  <c r="D141" i="3"/>
  <c r="J141" i="3"/>
  <c r="D10" i="3"/>
  <c r="BJ10" i="3"/>
  <c r="J10" i="3"/>
  <c r="BJ38" i="3"/>
  <c r="D38" i="3"/>
  <c r="BJ117" i="3"/>
  <c r="D117" i="3"/>
  <c r="BJ9" i="3"/>
  <c r="D9" i="3"/>
  <c r="J9" i="3"/>
  <c r="BJ37" i="3"/>
  <c r="D37" i="3"/>
  <c r="BC168" i="3"/>
  <c r="D168" i="3"/>
  <c r="BJ168" i="3"/>
  <c r="BC39" i="3"/>
  <c r="BJ39" i="3"/>
  <c r="D39" i="3"/>
  <c r="BC95" i="3"/>
  <c r="BJ95" i="3"/>
  <c r="D95" i="3"/>
  <c r="J95" i="3"/>
  <c r="D144" i="3"/>
  <c r="BJ144" i="3"/>
  <c r="J144" i="3"/>
  <c r="BC200" i="3"/>
  <c r="D200" i="3"/>
  <c r="BJ200" i="3"/>
  <c r="J200" i="3"/>
  <c r="BC114" i="3"/>
  <c r="BJ114" i="3"/>
  <c r="D114" i="3"/>
  <c r="BJ36" i="3"/>
  <c r="D36" i="3"/>
  <c r="BJ89" i="3"/>
  <c r="D89" i="3"/>
  <c r="J89" i="3"/>
  <c r="D94" i="3"/>
  <c r="BJ94" i="3"/>
  <c r="P219" i="3"/>
  <c r="AK96" i="3"/>
  <c r="J94" i="3"/>
  <c r="T96" i="3"/>
  <c r="BJ199" i="3"/>
  <c r="D199" i="3"/>
  <c r="J199" i="3"/>
  <c r="BC43" i="3"/>
  <c r="BJ43" i="3"/>
  <c r="D43" i="3"/>
  <c r="BC96" i="3"/>
  <c r="D96" i="3"/>
  <c r="BJ96" i="3"/>
  <c r="J96" i="3"/>
  <c r="P223" i="3"/>
  <c r="AK150" i="3"/>
  <c r="D148" i="3"/>
  <c r="BJ148" i="3"/>
  <c r="T150" i="3"/>
  <c r="J148" i="3"/>
  <c r="BC201" i="3"/>
  <c r="BJ201" i="3"/>
  <c r="D201" i="3"/>
  <c r="J201" i="3"/>
  <c r="BC126" i="3"/>
  <c r="BJ126" i="3"/>
  <c r="D126" i="3"/>
  <c r="BJ20" i="3"/>
  <c r="D20" i="3"/>
  <c r="J20" i="3"/>
  <c r="BC103" i="3"/>
  <c r="D103" i="3"/>
  <c r="BJ103" i="3"/>
  <c r="J103" i="3"/>
  <c r="D21" i="3"/>
  <c r="BJ21" i="3"/>
  <c r="J21" i="3"/>
  <c r="BJ64" i="3"/>
  <c r="D64" i="3"/>
  <c r="BC104" i="3"/>
  <c r="D104" i="3"/>
  <c r="BJ104" i="3"/>
  <c r="J104" i="3"/>
  <c r="BJ150" i="3"/>
  <c r="D150" i="3"/>
  <c r="J150" i="3"/>
  <c r="BC193" i="3"/>
  <c r="D193" i="3"/>
  <c r="BJ193" i="3"/>
  <c r="J193" i="3"/>
  <c r="BC149" i="3"/>
  <c r="D149" i="3"/>
  <c r="BJ149" i="3"/>
  <c r="J149" i="3"/>
  <c r="BJ42" i="3"/>
  <c r="D42" i="3"/>
  <c r="BJ85" i="3"/>
  <c r="D85" i="3"/>
  <c r="J85" i="3"/>
  <c r="BC128" i="3"/>
  <c r="BJ128" i="3"/>
  <c r="D128" i="3"/>
  <c r="BJ171" i="3"/>
  <c r="D171" i="3"/>
  <c r="BJ11" i="3"/>
  <c r="D11" i="3"/>
  <c r="J11" i="3"/>
  <c r="BJ52" i="3"/>
  <c r="D52" i="3"/>
  <c r="J52" i="3"/>
  <c r="D90" i="3"/>
  <c r="BJ90" i="3"/>
  <c r="J90" i="3"/>
  <c r="D131" i="3"/>
  <c r="BJ131" i="3"/>
  <c r="BC172" i="3"/>
  <c r="D172" i="3"/>
  <c r="BJ172" i="3"/>
  <c r="AA222" i="3"/>
  <c r="AL139" i="3"/>
  <c r="U139" i="3"/>
  <c r="F97" i="3"/>
  <c r="BL97" i="3"/>
  <c r="L97" i="3"/>
  <c r="BL9" i="3"/>
  <c r="F9" i="3"/>
  <c r="L9" i="3"/>
  <c r="F54" i="3"/>
  <c r="BL54" i="3"/>
  <c r="L54" i="3"/>
  <c r="F69" i="3"/>
  <c r="BL69" i="3"/>
  <c r="BL13" i="3"/>
  <c r="F13" i="3"/>
  <c r="L13" i="3"/>
  <c r="BL74" i="3"/>
  <c r="F74" i="3"/>
  <c r="L74" i="3"/>
  <c r="BL22" i="3"/>
  <c r="F22" i="3"/>
  <c r="L22" i="3"/>
  <c r="BL20" i="3"/>
  <c r="F20" i="3"/>
  <c r="L20" i="3"/>
  <c r="BL65" i="3"/>
  <c r="F65" i="3"/>
  <c r="BH180" i="3"/>
  <c r="AC180" i="3"/>
  <c r="AP180" i="3" s="1"/>
  <c r="AS180" i="3" s="1"/>
  <c r="B180" i="3"/>
  <c r="H180" i="3"/>
  <c r="AG180" i="3"/>
  <c r="BH171" i="3"/>
  <c r="H171" i="3"/>
  <c r="AC171" i="3"/>
  <c r="AP171" i="3" s="1"/>
  <c r="AS171" i="3" s="1"/>
  <c r="B171" i="3"/>
  <c r="AG171" i="3"/>
  <c r="AI171" i="3" s="1"/>
  <c r="BA43" i="3"/>
  <c r="AD43" i="3"/>
  <c r="AQ43" i="3" s="1"/>
  <c r="AD197" i="3"/>
  <c r="AQ197" i="3" s="1"/>
  <c r="AR197" i="3" s="1"/>
  <c r="AH197" i="3"/>
  <c r="BA197" i="3"/>
  <c r="BJ106" i="3"/>
  <c r="D106" i="3"/>
  <c r="J106" i="3"/>
  <c r="Y217" i="3"/>
  <c r="AL65" i="3"/>
  <c r="U65" i="3"/>
  <c r="V65" i="3" s="1"/>
  <c r="BD182" i="3"/>
  <c r="E182" i="3"/>
  <c r="BK182" i="3"/>
  <c r="K182" i="3"/>
  <c r="BD136" i="3"/>
  <c r="BK136" i="3"/>
  <c r="E136" i="3"/>
  <c r="K136" i="3"/>
  <c r="BD87" i="3"/>
  <c r="BK87" i="3"/>
  <c r="E87" i="3"/>
  <c r="K87" i="3"/>
  <c r="BK42" i="3"/>
  <c r="E42" i="3"/>
  <c r="BJ101" i="3"/>
  <c r="D101" i="3"/>
  <c r="J101" i="3"/>
  <c r="BK155" i="3"/>
  <c r="E155" i="3"/>
  <c r="K155" i="3"/>
  <c r="BK64" i="3"/>
  <c r="E64" i="3"/>
  <c r="BC99" i="3"/>
  <c r="D99" i="3"/>
  <c r="BJ99" i="3"/>
  <c r="J99" i="3"/>
  <c r="BD37" i="3"/>
  <c r="BK37" i="3"/>
  <c r="E37" i="3"/>
  <c r="BK199" i="3"/>
  <c r="E199" i="3"/>
  <c r="K199" i="3"/>
  <c r="BD36" i="3"/>
  <c r="BK36" i="3"/>
  <c r="E36" i="3"/>
  <c r="AL180" i="3"/>
  <c r="Y225" i="3"/>
  <c r="U180" i="3"/>
  <c r="V180" i="3" s="1"/>
  <c r="E171" i="3"/>
  <c r="BK171" i="3"/>
  <c r="BK34" i="3"/>
  <c r="E34" i="3"/>
  <c r="BK78" i="3"/>
  <c r="E78" i="3"/>
  <c r="K78" i="3"/>
  <c r="BK195" i="3"/>
  <c r="E195" i="3"/>
  <c r="K195" i="3"/>
  <c r="BK142" i="3"/>
  <c r="E142" i="3"/>
  <c r="K142" i="3"/>
  <c r="BK6" i="3"/>
  <c r="E6" i="3"/>
  <c r="K6" i="3"/>
  <c r="BK50" i="3"/>
  <c r="E50" i="3"/>
  <c r="K50" i="3"/>
  <c r="BD164" i="3"/>
  <c r="BK164" i="3"/>
  <c r="E164" i="3"/>
  <c r="BD185" i="3"/>
  <c r="E185" i="3"/>
  <c r="BK185" i="3"/>
  <c r="K185" i="3"/>
  <c r="BK168" i="3"/>
  <c r="E168" i="3"/>
  <c r="E20" i="3"/>
  <c r="BK20" i="3"/>
  <c r="K20" i="3"/>
  <c r="Q217" i="3"/>
  <c r="E13" i="15" s="1"/>
  <c r="BK63" i="3"/>
  <c r="E63" i="3"/>
  <c r="AK66" i="3"/>
  <c r="AM66" i="3" s="1"/>
  <c r="E103" i="3"/>
  <c r="BK103" i="3"/>
  <c r="K103" i="3"/>
  <c r="E149" i="3"/>
  <c r="BK149" i="3"/>
  <c r="K149" i="3"/>
  <c r="E192" i="3"/>
  <c r="BK192" i="3"/>
  <c r="K192" i="3"/>
  <c r="E33" i="3"/>
  <c r="BK33" i="3"/>
  <c r="AK36" i="3"/>
  <c r="AM36" i="3" s="1"/>
  <c r="Q215" i="3"/>
  <c r="BK74" i="3"/>
  <c r="E74" i="3"/>
  <c r="K74" i="3"/>
  <c r="E112" i="3"/>
  <c r="BK112" i="3"/>
  <c r="BD153" i="3"/>
  <c r="BK153" i="3"/>
  <c r="E153" i="3"/>
  <c r="K153" i="3"/>
  <c r="BK194" i="3"/>
  <c r="E194" i="3"/>
  <c r="K194" i="3"/>
  <c r="BA124" i="3"/>
  <c r="AD124" i="3"/>
  <c r="AQ124" i="3" s="1"/>
  <c r="AR124" i="3" s="1"/>
  <c r="AH124" i="3"/>
  <c r="AI124" i="3" s="1"/>
  <c r="D102" i="3"/>
  <c r="BJ102" i="3"/>
  <c r="J102" i="3"/>
  <c r="BD156" i="3"/>
  <c r="E156" i="3"/>
  <c r="BK156" i="3"/>
  <c r="K156" i="3"/>
  <c r="E110" i="3"/>
  <c r="BK110" i="3"/>
  <c r="AK113" i="3"/>
  <c r="AM113" i="3" s="1"/>
  <c r="Q220" i="3"/>
  <c r="BK65" i="3"/>
  <c r="E65" i="3"/>
  <c r="BK19" i="3"/>
  <c r="E19" i="3"/>
  <c r="K19" i="3"/>
  <c r="AL193" i="3"/>
  <c r="Y226" i="3"/>
  <c r="U193" i="3"/>
  <c r="BD130" i="3"/>
  <c r="E130" i="3"/>
  <c r="BK130" i="3"/>
  <c r="E39" i="3"/>
  <c r="BK39" i="3"/>
  <c r="D4" i="3"/>
  <c r="P213" i="3"/>
  <c r="AK6" i="3"/>
  <c r="T6" i="3"/>
  <c r="J4" i="3"/>
  <c r="E128" i="3"/>
  <c r="BK128" i="3"/>
  <c r="BK58" i="3"/>
  <c r="E58" i="3"/>
  <c r="K58" i="3"/>
  <c r="BA54" i="3"/>
  <c r="AH54" i="3"/>
  <c r="AD54" i="3"/>
  <c r="AQ54" i="3" s="1"/>
  <c r="AR54" i="3" s="1"/>
  <c r="BD151" i="3"/>
  <c r="E151" i="3"/>
  <c r="BK151" i="3"/>
  <c r="K151" i="3"/>
  <c r="BK144" i="3"/>
  <c r="E144" i="3"/>
  <c r="K144" i="3"/>
  <c r="BD54" i="3"/>
  <c r="BK54" i="3"/>
  <c r="E54" i="3"/>
  <c r="K54" i="3"/>
  <c r="E143" i="3"/>
  <c r="BK143" i="3"/>
  <c r="K143" i="3"/>
  <c r="BD77" i="3"/>
  <c r="BK77" i="3"/>
  <c r="E77" i="3"/>
  <c r="K77" i="3"/>
  <c r="D152" i="3"/>
  <c r="BJ152" i="3"/>
  <c r="J152" i="3"/>
  <c r="E97" i="3"/>
  <c r="BK97" i="3"/>
  <c r="K97" i="3"/>
  <c r="BJ53" i="3"/>
  <c r="D53" i="3"/>
  <c r="J53" i="3"/>
  <c r="BD75" i="3"/>
  <c r="BK75" i="3"/>
  <c r="E75" i="3"/>
  <c r="K75" i="3"/>
  <c r="BC51" i="3"/>
  <c r="BJ51" i="3"/>
  <c r="D51" i="3"/>
  <c r="J51" i="3"/>
  <c r="E73" i="3"/>
  <c r="AK76" i="3"/>
  <c r="AM76" i="3" s="1"/>
  <c r="Q218" i="3"/>
  <c r="BK73" i="3"/>
  <c r="T76" i="3"/>
  <c r="K73" i="3"/>
  <c r="BJ50" i="3"/>
  <c r="D50" i="3"/>
  <c r="J50" i="3"/>
  <c r="E94" i="3"/>
  <c r="BK94" i="3"/>
  <c r="Q219" i="3"/>
  <c r="AK97" i="3"/>
  <c r="T97" i="3"/>
  <c r="K94" i="3"/>
  <c r="BK23" i="3"/>
  <c r="E23" i="3"/>
  <c r="K23" i="3"/>
  <c r="E88" i="3"/>
  <c r="BK88" i="3"/>
  <c r="K88" i="3"/>
  <c r="BC184" i="3"/>
  <c r="BJ184" i="3"/>
  <c r="D184" i="3"/>
  <c r="J184" i="3"/>
  <c r="BD200" i="3"/>
  <c r="BK200" i="3"/>
  <c r="E200" i="3"/>
  <c r="K200" i="3"/>
  <c r="AL51" i="3"/>
  <c r="Y216" i="3"/>
  <c r="BD81" i="3"/>
  <c r="BK81" i="3"/>
  <c r="E81" i="3"/>
  <c r="K81" i="3"/>
  <c r="E96" i="3"/>
  <c r="BK96" i="3"/>
  <c r="K96" i="3"/>
  <c r="E115" i="3"/>
  <c r="BK115" i="3"/>
  <c r="AH50" i="3"/>
  <c r="AD50" i="3"/>
  <c r="AQ50" i="3" s="1"/>
  <c r="AR50" i="3" s="1"/>
  <c r="BA50" i="3"/>
  <c r="BC185" i="3"/>
  <c r="D185" i="3"/>
  <c r="BJ185" i="3"/>
  <c r="J185" i="3"/>
  <c r="BJ5" i="3"/>
  <c r="BL205" i="3" s="1"/>
  <c r="D5" i="3"/>
  <c r="E1" i="3" s="1"/>
  <c r="J5" i="3"/>
  <c r="BD179" i="3"/>
  <c r="BK179" i="3"/>
  <c r="E179" i="3"/>
  <c r="K179" i="3"/>
  <c r="BK129" i="3"/>
  <c r="E129" i="3"/>
  <c r="BK84" i="3"/>
  <c r="E84" i="3"/>
  <c r="K84" i="3"/>
  <c r="BK38" i="3"/>
  <c r="E38" i="3"/>
  <c r="BJ75" i="3"/>
  <c r="D75" i="3"/>
  <c r="J75" i="3"/>
  <c r="BK79" i="3"/>
  <c r="E79" i="3"/>
  <c r="K79" i="3"/>
  <c r="D155" i="3"/>
  <c r="BJ155" i="3"/>
  <c r="J155" i="3"/>
  <c r="BK29" i="3"/>
  <c r="E29" i="3"/>
  <c r="K29" i="3"/>
  <c r="BD167" i="3"/>
  <c r="E167" i="3"/>
  <c r="BK167" i="3"/>
  <c r="BC54" i="3"/>
  <c r="D54" i="3"/>
  <c r="BJ54" i="3"/>
  <c r="J54" i="3"/>
  <c r="BD118" i="3"/>
  <c r="BK118" i="3"/>
  <c r="E118" i="3"/>
  <c r="BD141" i="3"/>
  <c r="E141" i="3"/>
  <c r="BK141" i="3"/>
  <c r="K141" i="3"/>
  <c r="BJ18" i="3"/>
  <c r="D18" i="3"/>
  <c r="J18" i="3"/>
  <c r="BC156" i="3"/>
  <c r="BJ156" i="3"/>
  <c r="D156" i="3"/>
  <c r="J156" i="3"/>
  <c r="BC97" i="3"/>
  <c r="D97" i="3"/>
  <c r="BJ97" i="3"/>
  <c r="J97" i="3"/>
  <c r="D23" i="3"/>
  <c r="BJ23" i="3"/>
  <c r="J23" i="3"/>
  <c r="BJ158" i="3"/>
  <c r="D158" i="3"/>
  <c r="J158" i="3"/>
  <c r="BJ55" i="3"/>
  <c r="D55" i="3"/>
  <c r="J55" i="3"/>
  <c r="D187" i="3"/>
  <c r="BJ187" i="3"/>
  <c r="J187" i="3"/>
  <c r="BD137" i="3"/>
  <c r="BK137" i="3"/>
  <c r="E137" i="3"/>
  <c r="K137" i="3"/>
  <c r="AH69" i="3"/>
  <c r="AD69" i="3"/>
  <c r="AQ69" i="3" s="1"/>
  <c r="AR69" i="3" s="1"/>
  <c r="BJ163" i="3"/>
  <c r="D163" i="3"/>
  <c r="BD198" i="3"/>
  <c r="BK198" i="3"/>
  <c r="E198" i="3"/>
  <c r="K198" i="3"/>
  <c r="BK150" i="3"/>
  <c r="E150" i="3"/>
  <c r="K150" i="3"/>
  <c r="E101" i="3"/>
  <c r="BK101" i="3"/>
  <c r="K101" i="3"/>
  <c r="BK56" i="3"/>
  <c r="E56" i="3"/>
  <c r="K56" i="3"/>
  <c r="BK10" i="3"/>
  <c r="E10" i="3"/>
  <c r="K10" i="3"/>
  <c r="AH90" i="3"/>
  <c r="AD90" i="3"/>
  <c r="AQ90" i="3" s="1"/>
  <c r="AR90" i="3" s="1"/>
  <c r="AD154" i="3"/>
  <c r="AQ154" i="3" s="1"/>
  <c r="AR154" i="3" s="1"/>
  <c r="BA154" i="3"/>
  <c r="AH154" i="3"/>
  <c r="AD37" i="3"/>
  <c r="AQ37" i="3" s="1"/>
  <c r="BA37" i="3"/>
  <c r="AH88" i="3"/>
  <c r="BA88" i="3"/>
  <c r="AD88" i="3"/>
  <c r="AQ88" i="3" s="1"/>
  <c r="AR88" i="3" s="1"/>
  <c r="BA202" i="3"/>
  <c r="AD202" i="3"/>
  <c r="AQ202" i="3" s="1"/>
  <c r="AR202" i="3" s="1"/>
  <c r="AH202" i="3"/>
  <c r="AD86" i="3"/>
  <c r="AQ86" i="3" s="1"/>
  <c r="AR86" i="3" s="1"/>
  <c r="BA86" i="3"/>
  <c r="AH86" i="3"/>
  <c r="AH198" i="3"/>
  <c r="BA198" i="3"/>
  <c r="AD198" i="3"/>
  <c r="AQ198" i="3" s="1"/>
  <c r="AR198" i="3" s="1"/>
  <c r="BA84" i="3"/>
  <c r="AD84" i="3"/>
  <c r="AQ84" i="3" s="1"/>
  <c r="AR84" i="3" s="1"/>
  <c r="AH84" i="3"/>
  <c r="AD194" i="3"/>
  <c r="AQ194" i="3" s="1"/>
  <c r="AR194" i="3" s="1"/>
  <c r="BA194" i="3"/>
  <c r="AH194" i="3"/>
  <c r="AD113" i="3"/>
  <c r="AQ113" i="3" s="1"/>
  <c r="AR113" i="3" s="1"/>
  <c r="AH113" i="3"/>
  <c r="AI113" i="3" s="1"/>
  <c r="BA113" i="3"/>
  <c r="BA35" i="3"/>
  <c r="AD35" i="3"/>
  <c r="AQ35" i="3" s="1"/>
  <c r="AR35" i="3" s="1"/>
  <c r="AH149" i="3"/>
  <c r="BA149" i="3"/>
  <c r="AD149" i="3"/>
  <c r="AQ149" i="3" s="1"/>
  <c r="AR149" i="3" s="1"/>
  <c r="AD68" i="3"/>
  <c r="AQ68" i="3" s="1"/>
  <c r="AR68" i="3" s="1"/>
  <c r="BA68" i="3"/>
  <c r="AH68" i="3"/>
  <c r="BA184" i="3"/>
  <c r="AD184" i="3"/>
  <c r="AQ184" i="3" s="1"/>
  <c r="AR184" i="3" s="1"/>
  <c r="AH184" i="3"/>
  <c r="AH106" i="3"/>
  <c r="AD106" i="3"/>
  <c r="AQ106" i="3" s="1"/>
  <c r="AR106" i="3" s="1"/>
  <c r="AH22" i="3"/>
  <c r="AI22" i="3" s="1"/>
  <c r="BA22" i="3"/>
  <c r="AD22" i="3"/>
  <c r="AQ22" i="3" s="1"/>
  <c r="AR22" i="3" s="1"/>
  <c r="AH143" i="3"/>
  <c r="BA143" i="3"/>
  <c r="AD143" i="3"/>
  <c r="AQ143" i="3" s="1"/>
  <c r="AR143" i="3" s="1"/>
  <c r="AH63" i="3"/>
  <c r="AD63" i="3"/>
  <c r="AQ63" i="3" s="1"/>
  <c r="AR63" i="3" s="1"/>
  <c r="W217" i="3"/>
  <c r="H217" i="3" s="1"/>
  <c r="U63" i="3"/>
  <c r="AL63" i="3"/>
  <c r="U64" i="3"/>
  <c r="BA179" i="3"/>
  <c r="AD179" i="3"/>
  <c r="AQ179" i="3" s="1"/>
  <c r="AH179" i="3"/>
  <c r="AD95" i="3"/>
  <c r="AQ95" i="3" s="1"/>
  <c r="AH95" i="3"/>
  <c r="BA95" i="3"/>
  <c r="BD197" i="3"/>
  <c r="BK197" i="3"/>
  <c r="E197" i="3"/>
  <c r="K197" i="3"/>
  <c r="BD55" i="3"/>
  <c r="E55" i="3"/>
  <c r="BK55" i="3"/>
  <c r="K55" i="3"/>
  <c r="Y215" i="3"/>
  <c r="AL35" i="3"/>
  <c r="U35" i="3"/>
  <c r="BC85" i="3"/>
  <c r="BD117" i="3"/>
  <c r="E117" i="3"/>
  <c r="BK117" i="3"/>
  <c r="BD140" i="3"/>
  <c r="BK140" i="3"/>
  <c r="E140" i="3"/>
  <c r="K140" i="3"/>
  <c r="D124" i="3"/>
  <c r="BJ124" i="3"/>
  <c r="BK69" i="3"/>
  <c r="E69" i="3"/>
  <c r="Q224" i="3"/>
  <c r="AK165" i="3"/>
  <c r="AM165" i="3" s="1"/>
  <c r="E162" i="3"/>
  <c r="BK162" i="3"/>
  <c r="BD44" i="3"/>
  <c r="BK44" i="3"/>
  <c r="E44" i="3"/>
  <c r="BD183" i="3"/>
  <c r="E183" i="3"/>
  <c r="BK183" i="3"/>
  <c r="K183" i="3"/>
  <c r="E67" i="3"/>
  <c r="BK67" i="3"/>
  <c r="B203" i="3"/>
  <c r="AG203" i="3"/>
  <c r="AC203" i="3"/>
  <c r="AP203" i="3" s="1"/>
  <c r="AS203" i="3" s="1"/>
  <c r="H203" i="3"/>
  <c r="AL96" i="3"/>
  <c r="Y219" i="3"/>
  <c r="BC219" i="3" s="1"/>
  <c r="U96" i="3"/>
  <c r="AL75" i="3"/>
  <c r="Y218" i="3"/>
  <c r="U75" i="3"/>
  <c r="Y213" i="3"/>
  <c r="U215" i="3" s="1"/>
  <c r="AL6" i="3"/>
  <c r="BA116" i="3"/>
  <c r="AD116" i="3"/>
  <c r="AQ116" i="3" s="1"/>
  <c r="AR116" i="3" s="1"/>
  <c r="AH116" i="3"/>
  <c r="BA82" i="3"/>
  <c r="AH82" i="3"/>
  <c r="AD82" i="3"/>
  <c r="AQ82" i="3" s="1"/>
  <c r="BA76" i="3"/>
  <c r="AH76" i="3"/>
  <c r="AD76" i="3"/>
  <c r="AQ76" i="3" s="1"/>
  <c r="AD13" i="3"/>
  <c r="AQ13" i="3" s="1"/>
  <c r="AR13" i="3" s="1"/>
  <c r="AH13" i="3"/>
  <c r="AD174" i="3"/>
  <c r="AH174" i="3"/>
  <c r="BA111" i="3"/>
  <c r="AD111" i="3"/>
  <c r="AQ111" i="3" s="1"/>
  <c r="AR111" i="3" s="1"/>
  <c r="AH111" i="3"/>
  <c r="BA193" i="3"/>
  <c r="AD193" i="3"/>
  <c r="AQ193" i="3" s="1"/>
  <c r="AR193" i="3" s="1"/>
  <c r="AH193" i="3"/>
  <c r="BA9" i="3"/>
  <c r="AD9" i="3"/>
  <c r="AQ9" i="3" s="1"/>
  <c r="AR9" i="3" s="1"/>
  <c r="AH9" i="3"/>
  <c r="BJ26" i="3"/>
  <c r="D26" i="3"/>
  <c r="J26" i="3"/>
  <c r="D49" i="3"/>
  <c r="P216" i="3"/>
  <c r="AK51" i="3"/>
  <c r="AM51" i="3" s="1"/>
  <c r="BJ49" i="3"/>
  <c r="T51" i="3"/>
  <c r="J49" i="3"/>
  <c r="AH166" i="3"/>
  <c r="BA166" i="3"/>
  <c r="AD166" i="3"/>
  <c r="AQ166" i="3" s="1"/>
  <c r="AR166" i="3" s="1"/>
  <c r="BC102" i="3"/>
  <c r="H186" i="3"/>
  <c r="AC186" i="3"/>
  <c r="AP186" i="3" s="1"/>
  <c r="AS186" i="3" s="1"/>
  <c r="B186" i="3"/>
  <c r="AG186" i="3"/>
  <c r="AI186" i="3" s="1"/>
  <c r="BH186" i="3"/>
  <c r="B191" i="3"/>
  <c r="AC191" i="3"/>
  <c r="AP191" i="3" s="1"/>
  <c r="AS191" i="3" s="1"/>
  <c r="AG191" i="3"/>
  <c r="T191" i="3"/>
  <c r="I196" i="3"/>
  <c r="J202" i="3"/>
  <c r="I199" i="3"/>
  <c r="I194" i="3"/>
  <c r="I202" i="3"/>
  <c r="I191" i="3"/>
  <c r="I193" i="3"/>
  <c r="I201" i="3"/>
  <c r="H191" i="3"/>
  <c r="J189" i="3" s="1"/>
  <c r="N226" i="3"/>
  <c r="AK191" i="3"/>
  <c r="BH191" i="3"/>
  <c r="I192" i="3"/>
  <c r="I200" i="3"/>
  <c r="I195" i="3"/>
  <c r="K202" i="3"/>
  <c r="I198" i="3"/>
  <c r="L202" i="3"/>
  <c r="T192" i="3"/>
  <c r="I197" i="3"/>
  <c r="I203" i="3"/>
  <c r="BH169" i="3"/>
  <c r="AG169" i="3"/>
  <c r="B169" i="3"/>
  <c r="H169" i="3"/>
  <c r="AC169" i="3"/>
  <c r="AP169" i="3" s="1"/>
  <c r="AS169" i="3" s="1"/>
  <c r="BC37" i="3"/>
  <c r="BA7" i="3"/>
  <c r="BE205" i="3" s="1"/>
  <c r="AH7" i="3"/>
  <c r="AI7" i="3" s="1"/>
  <c r="AD7" i="3"/>
  <c r="AQ7" i="3" s="1"/>
  <c r="AR7" i="3" s="1"/>
  <c r="BH5" i="3"/>
  <c r="B5" i="3"/>
  <c r="B7" i="3"/>
  <c r="AC9" i="3"/>
  <c r="AP9" i="3" s="1"/>
  <c r="AS9" i="3" s="1"/>
  <c r="AG9" i="3"/>
  <c r="AI9" i="3" s="1"/>
  <c r="H11" i="3"/>
  <c r="AC11" i="3"/>
  <c r="AP11" i="3" s="1"/>
  <c r="AS11" i="3" s="1"/>
  <c r="AG11" i="3"/>
  <c r="AC13" i="3"/>
  <c r="AG13" i="3"/>
  <c r="BH18" i="3"/>
  <c r="H18" i="3"/>
  <c r="B18" i="3"/>
  <c r="BH20" i="3"/>
  <c r="B20" i="3"/>
  <c r="BH22" i="3"/>
  <c r="H22" i="3"/>
  <c r="B22" i="3"/>
  <c r="BH24" i="3"/>
  <c r="B24" i="3"/>
  <c r="BH26" i="3"/>
  <c r="H26" i="3"/>
  <c r="B26" i="3"/>
  <c r="BH28" i="3"/>
  <c r="B28" i="3"/>
  <c r="T36" i="3"/>
  <c r="V36" i="3" s="1"/>
  <c r="AC33" i="3"/>
  <c r="AP33" i="3" s="1"/>
  <c r="AS33" i="3" s="1"/>
  <c r="T33" i="3"/>
  <c r="B33" i="3"/>
  <c r="BH35" i="3"/>
  <c r="AC35" i="3"/>
  <c r="AP35" i="3" s="1"/>
  <c r="AS35" i="3" s="1"/>
  <c r="AC37" i="3"/>
  <c r="AP37" i="3" s="1"/>
  <c r="AS37" i="3" s="1"/>
  <c r="AC39" i="3"/>
  <c r="AP39" i="3" s="1"/>
  <c r="AS39" i="3" s="1"/>
  <c r="B39" i="3"/>
  <c r="BH41" i="3"/>
  <c r="AC43" i="3"/>
  <c r="AP43" i="3" s="1"/>
  <c r="AS43" i="3" s="1"/>
  <c r="B43" i="3"/>
  <c r="B45" i="3"/>
  <c r="AG50" i="3"/>
  <c r="H50" i="3"/>
  <c r="B50" i="3"/>
  <c r="AC52" i="3"/>
  <c r="AP52" i="3" s="1"/>
  <c r="AS52" i="3" s="1"/>
  <c r="BH52" i="3"/>
  <c r="AC54" i="3"/>
  <c r="AP54" i="3" s="1"/>
  <c r="AS54" i="3" s="1"/>
  <c r="H54" i="3"/>
  <c r="BH54" i="3"/>
  <c r="AG56" i="3"/>
  <c r="BH56" i="3"/>
  <c r="AC58" i="3"/>
  <c r="AP58" i="3" s="1"/>
  <c r="AS58" i="3" s="1"/>
  <c r="H58" i="3"/>
  <c r="BH58" i="3"/>
  <c r="L68" i="3"/>
  <c r="J66" i="3"/>
  <c r="L69" i="3"/>
  <c r="K64" i="3"/>
  <c r="K69" i="3"/>
  <c r="J64" i="3"/>
  <c r="T66" i="3"/>
  <c r="V66" i="3" s="1"/>
  <c r="I69" i="3"/>
  <c r="I63" i="3"/>
  <c r="I64" i="3"/>
  <c r="T64" i="3"/>
  <c r="V64" i="3" s="1"/>
  <c r="T63" i="3"/>
  <c r="AG63" i="3"/>
  <c r="AI63" i="3" s="1"/>
  <c r="AI61" i="3" s="1"/>
  <c r="H63" i="3"/>
  <c r="J61" i="3" s="1"/>
  <c r="AK63" i="3"/>
  <c r="H65" i="3"/>
  <c r="BH65" i="3"/>
  <c r="AC67" i="3"/>
  <c r="AP67" i="3" s="1"/>
  <c r="AS67" i="3" s="1"/>
  <c r="AG67" i="3"/>
  <c r="AI67" i="3" s="1"/>
  <c r="BH67" i="3"/>
  <c r="B69" i="3"/>
  <c r="AC69" i="3"/>
  <c r="AP69" i="3" s="1"/>
  <c r="AS69" i="3" s="1"/>
  <c r="H74" i="3"/>
  <c r="AG74" i="3"/>
  <c r="B74" i="3"/>
  <c r="AG76" i="3"/>
  <c r="AC76" i="3"/>
  <c r="AP76" i="3" s="1"/>
  <c r="H78" i="3"/>
  <c r="AC78" i="3"/>
  <c r="AP78" i="3" s="1"/>
  <c r="B78" i="3"/>
  <c r="AC80" i="3"/>
  <c r="AP80" i="3" s="1"/>
  <c r="AG80" i="3"/>
  <c r="H82" i="3"/>
  <c r="AC82" i="3"/>
  <c r="AP82" i="3" s="1"/>
  <c r="AS82" i="3" s="1"/>
  <c r="B82" i="3"/>
  <c r="AC84" i="3"/>
  <c r="AP84" i="3" s="1"/>
  <c r="AS84" i="3" s="1"/>
  <c r="AG84" i="3"/>
  <c r="H86" i="3"/>
  <c r="AC86" i="3"/>
  <c r="AP86" i="3" s="1"/>
  <c r="AS86" i="3" s="1"/>
  <c r="B86" i="3"/>
  <c r="BH88" i="3"/>
  <c r="B88" i="3"/>
  <c r="AG90" i="3"/>
  <c r="AI90" i="3" s="1"/>
  <c r="H90" i="3"/>
  <c r="B90" i="3"/>
  <c r="AC95" i="3"/>
  <c r="AP95" i="3" s="1"/>
  <c r="AS95" i="3" s="1"/>
  <c r="BH95" i="3"/>
  <c r="AG97" i="3"/>
  <c r="H97" i="3"/>
  <c r="BH97" i="3"/>
  <c r="AC99" i="3"/>
  <c r="AP99" i="3" s="1"/>
  <c r="AS99" i="3" s="1"/>
  <c r="H99" i="3"/>
  <c r="B101" i="3"/>
  <c r="H101" i="3"/>
  <c r="BH101" i="3"/>
  <c r="AC103" i="3"/>
  <c r="AP103" i="3" s="1"/>
  <c r="H103" i="3"/>
  <c r="B105" i="3"/>
  <c r="BH105" i="3"/>
  <c r="AG105" i="3"/>
  <c r="J114" i="3"/>
  <c r="J117" i="3"/>
  <c r="K112" i="3"/>
  <c r="L113" i="3"/>
  <c r="I119" i="3"/>
  <c r="I116" i="3"/>
  <c r="I117" i="3"/>
  <c r="I113" i="3"/>
  <c r="I114" i="3"/>
  <c r="T111" i="3"/>
  <c r="T110" i="3"/>
  <c r="AG110" i="3"/>
  <c r="B110" i="3"/>
  <c r="AK110" i="3"/>
  <c r="AG112" i="3"/>
  <c r="B112" i="3"/>
  <c r="AG114" i="3"/>
  <c r="AC114" i="3"/>
  <c r="AP114" i="3" s="1"/>
  <c r="AS114" i="3" s="1"/>
  <c r="B114" i="3"/>
  <c r="AG116" i="3"/>
  <c r="AI116" i="3" s="1"/>
  <c r="H116" i="3"/>
  <c r="AG118" i="3"/>
  <c r="B118" i="3"/>
  <c r="BH118" i="3"/>
  <c r="K130" i="3"/>
  <c r="L127" i="3"/>
  <c r="J125" i="3"/>
  <c r="T127" i="3"/>
  <c r="V127" i="3" s="1"/>
  <c r="L128" i="3"/>
  <c r="J126" i="3"/>
  <c r="J131" i="3"/>
  <c r="K128" i="3"/>
  <c r="K129" i="3"/>
  <c r="J124" i="3"/>
  <c r="I126" i="3"/>
  <c r="I125" i="3"/>
  <c r="I123" i="3"/>
  <c r="I124" i="3"/>
  <c r="I127" i="3"/>
  <c r="AG123" i="3"/>
  <c r="AK123" i="3"/>
  <c r="H123" i="3"/>
  <c r="J121" i="3" s="1"/>
  <c r="B123" i="3"/>
  <c r="AC125" i="3"/>
  <c r="AP125" i="3" s="1"/>
  <c r="AS125" i="3" s="1"/>
  <c r="BH125" i="3"/>
  <c r="AG127" i="3"/>
  <c r="H127" i="3"/>
  <c r="BH127" i="3"/>
  <c r="AG129" i="3"/>
  <c r="BH129" i="3"/>
  <c r="AC131" i="3"/>
  <c r="AG131" i="3"/>
  <c r="AI131" i="3" s="1"/>
  <c r="BH131" i="3"/>
  <c r="AC136" i="3"/>
  <c r="AP136" i="3" s="1"/>
  <c r="AS136" i="3" s="1"/>
  <c r="BH136" i="3"/>
  <c r="AG138" i="3"/>
  <c r="H138" i="3"/>
  <c r="BH138" i="3"/>
  <c r="AG140" i="3"/>
  <c r="AI140" i="3" s="1"/>
  <c r="BH140" i="3"/>
  <c r="AC142" i="3"/>
  <c r="AP142" i="3" s="1"/>
  <c r="AS142" i="3" s="1"/>
  <c r="H142" i="3"/>
  <c r="BH142" i="3"/>
  <c r="H144" i="3"/>
  <c r="AC144" i="3"/>
  <c r="AP144" i="3" s="1"/>
  <c r="AS144" i="3" s="1"/>
  <c r="AC149" i="3"/>
  <c r="AP149" i="3" s="1"/>
  <c r="AS149" i="3" s="1"/>
  <c r="AG149" i="3"/>
  <c r="AI149" i="3" s="1"/>
  <c r="BH149" i="3"/>
  <c r="H151" i="3"/>
  <c r="B151" i="3"/>
  <c r="AC153" i="3"/>
  <c r="AP153" i="3" s="1"/>
  <c r="AS153" i="3" s="1"/>
  <c r="B153" i="3"/>
  <c r="BH153" i="3"/>
  <c r="H155" i="3"/>
  <c r="B155" i="3"/>
  <c r="AC157" i="3"/>
  <c r="AP157" i="3" s="1"/>
  <c r="AS157" i="3" s="1"/>
  <c r="B157" i="3"/>
  <c r="BH157" i="3"/>
  <c r="K167" i="3"/>
  <c r="L164" i="3"/>
  <c r="T164" i="3"/>
  <c r="K162" i="3"/>
  <c r="L172" i="3"/>
  <c r="J168" i="3"/>
  <c r="L169" i="3"/>
  <c r="K164" i="3"/>
  <c r="T165" i="3"/>
  <c r="V165" i="3" s="1"/>
  <c r="I167" i="3"/>
  <c r="I172" i="3"/>
  <c r="I164" i="3"/>
  <c r="I173" i="3"/>
  <c r="I165" i="3"/>
  <c r="I170" i="3"/>
  <c r="T163" i="3"/>
  <c r="AC162" i="3"/>
  <c r="AP162" i="3" s="1"/>
  <c r="AS162" i="3" s="1"/>
  <c r="AG162" i="3"/>
  <c r="B162" i="3"/>
  <c r="H162" i="3"/>
  <c r="H164" i="3"/>
  <c r="BH164" i="3"/>
  <c r="AG166" i="3"/>
  <c r="H166" i="3"/>
  <c r="BH166" i="3"/>
  <c r="AG168" i="3"/>
  <c r="AI168" i="3" s="1"/>
  <c r="AC168" i="3"/>
  <c r="AP168" i="3" s="1"/>
  <c r="AS168" i="3" s="1"/>
  <c r="AG170" i="3"/>
  <c r="AI170" i="3" s="1"/>
  <c r="B170" i="3"/>
  <c r="BH170" i="3"/>
  <c r="AG172" i="3"/>
  <c r="AC172" i="3"/>
  <c r="AP172" i="3" s="1"/>
  <c r="AS172" i="3" s="1"/>
  <c r="H174" i="3"/>
  <c r="AG174" i="3"/>
  <c r="AI174" i="3" s="1"/>
  <c r="BH174" i="3"/>
  <c r="H179" i="3"/>
  <c r="BH179" i="3"/>
  <c r="AG181" i="3"/>
  <c r="AI181" i="3" s="1"/>
  <c r="H181" i="3"/>
  <c r="BH181" i="3"/>
  <c r="H183" i="3"/>
  <c r="B183" i="3"/>
  <c r="AG185" i="3"/>
  <c r="H185" i="3"/>
  <c r="BH185" i="3"/>
  <c r="H187" i="3"/>
  <c r="B187" i="3"/>
  <c r="AG192" i="3"/>
  <c r="H192" i="3"/>
  <c r="BH192" i="3"/>
  <c r="AC194" i="3"/>
  <c r="AP194" i="3" s="1"/>
  <c r="AS194" i="3" s="1"/>
  <c r="BH194" i="3"/>
  <c r="BH196" i="3"/>
  <c r="AG196" i="3"/>
  <c r="B196" i="3"/>
  <c r="AC198" i="3"/>
  <c r="AP198" i="3" s="1"/>
  <c r="AS198" i="3" s="1"/>
  <c r="H198" i="3"/>
  <c r="BH200" i="3"/>
  <c r="AG200" i="3"/>
  <c r="B200" i="3"/>
  <c r="AC202" i="3"/>
  <c r="AP202" i="3" s="1"/>
  <c r="AS202" i="3" s="1"/>
  <c r="H202" i="3"/>
  <c r="U6" i="3"/>
  <c r="U5" i="3"/>
  <c r="V5" i="3" s="1"/>
  <c r="AL4" i="3"/>
  <c r="U4" i="3"/>
  <c r="W213" i="3"/>
  <c r="BA6" i="3"/>
  <c r="AH8" i="3"/>
  <c r="BA8" i="3"/>
  <c r="AD10" i="3"/>
  <c r="AQ10" i="3" s="1"/>
  <c r="AR10" i="3" s="1"/>
  <c r="BA12" i="3"/>
  <c r="AH12" i="3"/>
  <c r="U20" i="3"/>
  <c r="AL17" i="3"/>
  <c r="U17" i="3"/>
  <c r="AH19" i="3"/>
  <c r="BA19" i="3"/>
  <c r="BA21" i="3"/>
  <c r="BA23" i="3"/>
  <c r="AH23" i="3"/>
  <c r="AI23" i="3" s="1"/>
  <c r="AD25" i="3"/>
  <c r="AQ25" i="3" s="1"/>
  <c r="AR25" i="3" s="1"/>
  <c r="BA27" i="3"/>
  <c r="AH27" i="3"/>
  <c r="AH29" i="3"/>
  <c r="BA34" i="3"/>
  <c r="AD36" i="3"/>
  <c r="AQ36" i="3" s="1"/>
  <c r="BA38" i="3"/>
  <c r="BA40" i="3"/>
  <c r="BA42" i="3"/>
  <c r="BA44" i="3"/>
  <c r="U51" i="3"/>
  <c r="AH49" i="3"/>
  <c r="AD49" i="3"/>
  <c r="AQ49" i="3" s="1"/>
  <c r="AR49" i="3" s="1"/>
  <c r="AH51" i="3"/>
  <c r="BA51" i="3"/>
  <c r="AH53" i="3"/>
  <c r="AI53" i="3" s="1"/>
  <c r="AD55" i="3"/>
  <c r="AQ55" i="3" s="1"/>
  <c r="AR55" i="3" s="1"/>
  <c r="BA55" i="3"/>
  <c r="B158" i="3"/>
  <c r="AG158" i="3"/>
  <c r="BH158" i="3"/>
  <c r="H158" i="3"/>
  <c r="AC158" i="3"/>
  <c r="AP158" i="3" s="1"/>
  <c r="AS158" i="3" s="1"/>
  <c r="B150" i="3"/>
  <c r="AC150" i="3"/>
  <c r="AP150" i="3" s="1"/>
  <c r="AS150" i="3" s="1"/>
  <c r="BH150" i="3"/>
  <c r="H150" i="3"/>
  <c r="AG150" i="3"/>
  <c r="BH139" i="3"/>
  <c r="H139" i="3"/>
  <c r="B139" i="3"/>
  <c r="AG139" i="3"/>
  <c r="AI139" i="3" s="1"/>
  <c r="AC139" i="3"/>
  <c r="AP139" i="3" s="1"/>
  <c r="AS139" i="3" s="1"/>
  <c r="BH128" i="3"/>
  <c r="B128" i="3"/>
  <c r="AG128" i="3"/>
  <c r="AC128" i="3"/>
  <c r="AP128" i="3" s="1"/>
  <c r="AS128" i="3" s="1"/>
  <c r="H128" i="3"/>
  <c r="B117" i="3"/>
  <c r="H117" i="3"/>
  <c r="AC117" i="3"/>
  <c r="AP117" i="3" s="1"/>
  <c r="AS117" i="3" s="1"/>
  <c r="BH117" i="3"/>
  <c r="AG117" i="3"/>
  <c r="BH106" i="3"/>
  <c r="AG106" i="3"/>
  <c r="B106" i="3"/>
  <c r="H106" i="3"/>
  <c r="AC106" i="3"/>
  <c r="AP106" i="3" s="1"/>
  <c r="AS106" i="3" s="1"/>
  <c r="AC98" i="3"/>
  <c r="AP98" i="3" s="1"/>
  <c r="AS98" i="3" s="1"/>
  <c r="AG98" i="3"/>
  <c r="H98" i="3"/>
  <c r="B98" i="3"/>
  <c r="BH98" i="3"/>
  <c r="N219" i="3"/>
  <c r="AC94" i="3"/>
  <c r="AP94" i="3" s="1"/>
  <c r="AS94" i="3" s="1"/>
  <c r="AG94" i="3"/>
  <c r="AI94" i="3" s="1"/>
  <c r="T94" i="3"/>
  <c r="I101" i="3"/>
  <c r="I105" i="3"/>
  <c r="I98" i="3"/>
  <c r="I106" i="3"/>
  <c r="I97" i="3"/>
  <c r="I96" i="3"/>
  <c r="I104" i="3"/>
  <c r="B94" i="3"/>
  <c r="H94" i="3"/>
  <c r="AK94" i="3"/>
  <c r="BH94" i="3"/>
  <c r="I99" i="3"/>
  <c r="I103" i="3"/>
  <c r="I94" i="3"/>
  <c r="J92" i="3" s="1"/>
  <c r="D15" i="15" s="1"/>
  <c r="I102" i="3"/>
  <c r="I95" i="3"/>
  <c r="T95" i="3"/>
  <c r="I100" i="3"/>
  <c r="BH83" i="3"/>
  <c r="H83" i="3"/>
  <c r="AC83" i="3"/>
  <c r="AP83" i="3" s="1"/>
  <c r="AS83" i="3" s="1"/>
  <c r="B83" i="3"/>
  <c r="AG83" i="3"/>
  <c r="AI83" i="3" s="1"/>
  <c r="BH79" i="3"/>
  <c r="H79" i="3"/>
  <c r="AC79" i="3"/>
  <c r="AP79" i="3" s="1"/>
  <c r="AS79" i="3" s="1"/>
  <c r="B79" i="3"/>
  <c r="AG79" i="3"/>
  <c r="B75" i="3"/>
  <c r="H75" i="3"/>
  <c r="BH75" i="3"/>
  <c r="AG75" i="3"/>
  <c r="AC75" i="3"/>
  <c r="AP75" i="3" s="1"/>
  <c r="BH64" i="3"/>
  <c r="AG64" i="3"/>
  <c r="AC64" i="3"/>
  <c r="AP64" i="3" s="1"/>
  <c r="AS64" i="3" s="1"/>
  <c r="B64" i="3"/>
  <c r="H64" i="3"/>
  <c r="BH53" i="3"/>
  <c r="H53" i="3"/>
  <c r="AG53" i="3"/>
  <c r="B53" i="3"/>
  <c r="AC53" i="3"/>
  <c r="AP53" i="3" s="1"/>
  <c r="AS53" i="3" s="1"/>
  <c r="AC42" i="3"/>
  <c r="AP42" i="3" s="1"/>
  <c r="AS42" i="3" s="1"/>
  <c r="BH42" i="3"/>
  <c r="B42" i="3"/>
  <c r="B34" i="3"/>
  <c r="BH34" i="3"/>
  <c r="AC34" i="3"/>
  <c r="AP34" i="3" s="1"/>
  <c r="AS34" i="3" s="1"/>
  <c r="H23" i="3"/>
  <c r="B23" i="3"/>
  <c r="BH23" i="3"/>
  <c r="AG23" i="3"/>
  <c r="AC23" i="3"/>
  <c r="AP23" i="3" s="1"/>
  <c r="AS23" i="3" s="1"/>
  <c r="B12" i="3"/>
  <c r="AG12" i="3"/>
  <c r="BH12" i="3"/>
  <c r="H12" i="3"/>
  <c r="AC12" i="3"/>
  <c r="AP12" i="3" s="1"/>
  <c r="AS12" i="3" s="1"/>
  <c r="H4" i="3"/>
  <c r="J2" i="3" s="1"/>
  <c r="T4" i="3"/>
  <c r="N213" i="3"/>
  <c r="I6" i="3"/>
  <c r="I11" i="3"/>
  <c r="I5" i="3"/>
  <c r="I13" i="3"/>
  <c r="I8" i="3"/>
  <c r="I12" i="3"/>
  <c r="AK4" i="3"/>
  <c r="B4" i="3"/>
  <c r="B205" i="3" s="1"/>
  <c r="AC4" i="3"/>
  <c r="AP4" i="3" s="1"/>
  <c r="AG4" i="3"/>
  <c r="I7" i="3"/>
  <c r="T5" i="3"/>
  <c r="I9" i="3"/>
  <c r="I4" i="3"/>
  <c r="I10" i="3"/>
  <c r="BL195" i="3"/>
  <c r="F195" i="3"/>
  <c r="L195" i="3"/>
  <c r="BL184" i="3"/>
  <c r="F184" i="3"/>
  <c r="L184" i="3"/>
  <c r="F173" i="3"/>
  <c r="BL173" i="3"/>
  <c r="BL158" i="3"/>
  <c r="F158" i="3"/>
  <c r="L158" i="3"/>
  <c r="BH163" i="3"/>
  <c r="H163" i="3"/>
  <c r="AG163" i="3"/>
  <c r="B163" i="3"/>
  <c r="AC163" i="3"/>
  <c r="AP163" i="3" s="1"/>
  <c r="AS163" i="3" s="1"/>
  <c r="BH156" i="3"/>
  <c r="AG156" i="3"/>
  <c r="AI156" i="3" s="1"/>
  <c r="B156" i="3"/>
  <c r="H156" i="3"/>
  <c r="AC156" i="3"/>
  <c r="AP156" i="3" s="1"/>
  <c r="AS156" i="3" s="1"/>
  <c r="B152" i="3"/>
  <c r="H152" i="3"/>
  <c r="AC152" i="3"/>
  <c r="AP152" i="3" s="1"/>
  <c r="AS152" i="3" s="1"/>
  <c r="BH152" i="3"/>
  <c r="AG152" i="3"/>
  <c r="AI152" i="3" s="1"/>
  <c r="H148" i="3"/>
  <c r="AC148" i="3"/>
  <c r="AP148" i="3" s="1"/>
  <c r="AS148" i="3" s="1"/>
  <c r="N223" i="3"/>
  <c r="BH148" i="3"/>
  <c r="I151" i="3"/>
  <c r="I157" i="3"/>
  <c r="T149" i="3"/>
  <c r="V149" i="3" s="1"/>
  <c r="I156" i="3"/>
  <c r="I152" i="3"/>
  <c r="I158" i="3"/>
  <c r="B148" i="3"/>
  <c r="T148" i="3"/>
  <c r="AK148" i="3"/>
  <c r="AG148" i="3"/>
  <c r="I149" i="3"/>
  <c r="I153" i="3"/>
  <c r="I148" i="3"/>
  <c r="I150" i="3"/>
  <c r="I155" i="3"/>
  <c r="I154" i="3"/>
  <c r="AC141" i="3"/>
  <c r="AP141" i="3" s="1"/>
  <c r="AS141" i="3" s="1"/>
  <c r="H141" i="3"/>
  <c r="BH141" i="3"/>
  <c r="B141" i="3"/>
  <c r="AG141" i="3"/>
  <c r="BH137" i="3"/>
  <c r="AG137" i="3"/>
  <c r="AC137" i="3"/>
  <c r="AP137" i="3" s="1"/>
  <c r="AS137" i="3" s="1"/>
  <c r="B137" i="3"/>
  <c r="H137" i="3"/>
  <c r="AC130" i="3"/>
  <c r="AP130" i="3" s="1"/>
  <c r="AS130" i="3" s="1"/>
  <c r="H130" i="3"/>
  <c r="BH130" i="3"/>
  <c r="B130" i="3"/>
  <c r="AG130" i="3"/>
  <c r="BH126" i="3"/>
  <c r="AG126" i="3"/>
  <c r="AC126" i="3"/>
  <c r="AP126" i="3" s="1"/>
  <c r="AS126" i="3" s="1"/>
  <c r="B126" i="3"/>
  <c r="H126" i="3"/>
  <c r="B119" i="3"/>
  <c r="H119" i="3"/>
  <c r="AC119" i="3"/>
  <c r="AP119" i="3" s="1"/>
  <c r="AS119" i="3" s="1"/>
  <c r="AG119" i="3"/>
  <c r="BH119" i="3"/>
  <c r="BH115" i="3"/>
  <c r="H115" i="3"/>
  <c r="AC115" i="3"/>
  <c r="AP115" i="3" s="1"/>
  <c r="AS115" i="3" s="1"/>
  <c r="B115" i="3"/>
  <c r="AG115" i="3"/>
  <c r="B111" i="3"/>
  <c r="H111" i="3"/>
  <c r="BH111" i="3"/>
  <c r="AC111" i="3"/>
  <c r="AP111" i="3" s="1"/>
  <c r="AS111" i="3" s="1"/>
  <c r="AG111" i="3"/>
  <c r="AI111" i="3" s="1"/>
  <c r="B104" i="3"/>
  <c r="AC104" i="3"/>
  <c r="AP104" i="3" s="1"/>
  <c r="AS104" i="3" s="1"/>
  <c r="H104" i="3"/>
  <c r="AG104" i="3"/>
  <c r="BH104" i="3"/>
  <c r="AG100" i="3"/>
  <c r="BH100" i="3"/>
  <c r="B100" i="3"/>
  <c r="AC100" i="3"/>
  <c r="AP100" i="3" s="1"/>
  <c r="AS100" i="3" s="1"/>
  <c r="H100" i="3"/>
  <c r="B96" i="3"/>
  <c r="H96" i="3"/>
  <c r="BH96" i="3"/>
  <c r="AC96" i="3"/>
  <c r="AP96" i="3" s="1"/>
  <c r="AS96" i="3" s="1"/>
  <c r="AG96" i="3"/>
  <c r="B89" i="3"/>
  <c r="AG89" i="3"/>
  <c r="AI89" i="3" s="1"/>
  <c r="BH89" i="3"/>
  <c r="H89" i="3"/>
  <c r="AC89" i="3"/>
  <c r="AP89" i="3" s="1"/>
  <c r="AS89" i="3" s="1"/>
  <c r="BH85" i="3"/>
  <c r="H85" i="3"/>
  <c r="AC85" i="3"/>
  <c r="AP85" i="3" s="1"/>
  <c r="B85" i="3"/>
  <c r="AG85" i="3"/>
  <c r="AI85" i="3" s="1"/>
  <c r="B81" i="3"/>
  <c r="AG81" i="3"/>
  <c r="BH81" i="3"/>
  <c r="H81" i="3"/>
  <c r="AC81" i="3"/>
  <c r="AP81" i="3" s="1"/>
  <c r="AS81" i="3" s="1"/>
  <c r="B77" i="3"/>
  <c r="AC77" i="3"/>
  <c r="AP77" i="3" s="1"/>
  <c r="AS77" i="3" s="1"/>
  <c r="BH77" i="3"/>
  <c r="H77" i="3"/>
  <c r="AG77" i="3"/>
  <c r="B73" i="3"/>
  <c r="T73" i="3"/>
  <c r="BH73" i="3"/>
  <c r="AC73" i="3"/>
  <c r="AP73" i="3" s="1"/>
  <c r="AS73" i="3" s="1"/>
  <c r="I74" i="3"/>
  <c r="I82" i="3"/>
  <c r="I90" i="3"/>
  <c r="I77" i="3"/>
  <c r="I85" i="3"/>
  <c r="I80" i="3"/>
  <c r="I88" i="3"/>
  <c r="I75" i="3"/>
  <c r="I83" i="3"/>
  <c r="I89" i="3"/>
  <c r="N218" i="3"/>
  <c r="AG73" i="3"/>
  <c r="H73" i="3"/>
  <c r="AK73" i="3"/>
  <c r="I78" i="3"/>
  <c r="I86" i="3"/>
  <c r="I73" i="3"/>
  <c r="I81" i="3"/>
  <c r="I76" i="3"/>
  <c r="I84" i="3"/>
  <c r="T74" i="3"/>
  <c r="I79" i="3"/>
  <c r="I87" i="3"/>
  <c r="BH66" i="3"/>
  <c r="AC66" i="3"/>
  <c r="AP66" i="3" s="1"/>
  <c r="AS66" i="3" s="1"/>
  <c r="B66" i="3"/>
  <c r="H66" i="3"/>
  <c r="AG66" i="3"/>
  <c r="AC59" i="3"/>
  <c r="AP59" i="3" s="1"/>
  <c r="AS59" i="3" s="1"/>
  <c r="H59" i="3"/>
  <c r="B59" i="3"/>
  <c r="BH59" i="3"/>
  <c r="AG59" i="3"/>
  <c r="AI59" i="3" s="1"/>
  <c r="AC55" i="3"/>
  <c r="AP55" i="3" s="1"/>
  <c r="AS55" i="3" s="1"/>
  <c r="AG55" i="3"/>
  <c r="BH55" i="3"/>
  <c r="H55" i="3"/>
  <c r="B55" i="3"/>
  <c r="BH51" i="3"/>
  <c r="AC51" i="3"/>
  <c r="AP51" i="3" s="1"/>
  <c r="AS51" i="3" s="1"/>
  <c r="AG51" i="3"/>
  <c r="AI51" i="3" s="1"/>
  <c r="B51" i="3"/>
  <c r="H51" i="3"/>
  <c r="B44" i="3"/>
  <c r="BH44" i="3"/>
  <c r="AC44" i="3"/>
  <c r="AP44" i="3" s="1"/>
  <c r="AS44" i="3" s="1"/>
  <c r="BH40" i="3"/>
  <c r="AC40" i="3"/>
  <c r="AP40" i="3" s="1"/>
  <c r="AS40" i="3" s="1"/>
  <c r="B40" i="3"/>
  <c r="BH36" i="3"/>
  <c r="B36" i="3"/>
  <c r="AC36" i="3"/>
  <c r="AP36" i="3" s="1"/>
  <c r="AS36" i="3" s="1"/>
  <c r="BH29" i="3"/>
  <c r="H29" i="3"/>
  <c r="AC29" i="3"/>
  <c r="AP29" i="3" s="1"/>
  <c r="AS29" i="3" s="1"/>
  <c r="B29" i="3"/>
  <c r="AG29" i="3"/>
  <c r="AI29" i="3" s="1"/>
  <c r="B25" i="3"/>
  <c r="AG25" i="3"/>
  <c r="BH25" i="3"/>
  <c r="H25" i="3"/>
  <c r="AC25" i="3"/>
  <c r="AP25" i="3" s="1"/>
  <c r="AS25" i="3" s="1"/>
  <c r="B21" i="3"/>
  <c r="H21" i="3"/>
  <c r="AG21" i="3"/>
  <c r="AI21" i="3" s="1"/>
  <c r="BH21" i="3"/>
  <c r="AC21" i="3"/>
  <c r="AP21" i="3" s="1"/>
  <c r="AS21" i="3" s="1"/>
  <c r="AK17" i="3"/>
  <c r="T17" i="3"/>
  <c r="N214" i="3"/>
  <c r="BH17" i="3"/>
  <c r="I22" i="3"/>
  <c r="I17" i="3"/>
  <c r="I21" i="3"/>
  <c r="I24" i="3"/>
  <c r="T18" i="3"/>
  <c r="I25" i="3"/>
  <c r="I29" i="3"/>
  <c r="H17" i="3"/>
  <c r="J15" i="3" s="1"/>
  <c r="B17" i="3"/>
  <c r="AC17" i="3"/>
  <c r="AP17" i="3" s="1"/>
  <c r="AS17" i="3" s="1"/>
  <c r="AG17" i="3"/>
  <c r="AI17" i="3" s="1"/>
  <c r="AI15" i="3" s="1"/>
  <c r="I18" i="3"/>
  <c r="I26" i="3"/>
  <c r="I19" i="3"/>
  <c r="I20" i="3"/>
  <c r="I28" i="3"/>
  <c r="I23" i="3"/>
  <c r="I27" i="3"/>
  <c r="BH10" i="3"/>
  <c r="AG10" i="3"/>
  <c r="AC10" i="3"/>
  <c r="AP10" i="3" s="1"/>
  <c r="AS10" i="3" s="1"/>
  <c r="H10" i="3"/>
  <c r="B10" i="3"/>
  <c r="B6" i="3"/>
  <c r="H6" i="3"/>
  <c r="AG6" i="3"/>
  <c r="AI6" i="3" s="1"/>
  <c r="BH6" i="3"/>
  <c r="AC6" i="3"/>
  <c r="AP6" i="3" s="1"/>
  <c r="AS6" i="3" s="1"/>
  <c r="BL201" i="3"/>
  <c r="F201" i="3"/>
  <c r="L201" i="3"/>
  <c r="BL197" i="3"/>
  <c r="F197" i="3"/>
  <c r="L197" i="3"/>
  <c r="F193" i="3"/>
  <c r="BL193" i="3"/>
  <c r="L193" i="3"/>
  <c r="BE186" i="3"/>
  <c r="BL186" i="3"/>
  <c r="F186" i="3"/>
  <c r="L186" i="3"/>
  <c r="F182" i="3"/>
  <c r="BL182" i="3"/>
  <c r="L182" i="3"/>
  <c r="F178" i="3"/>
  <c r="BL178" i="3"/>
  <c r="R225" i="3"/>
  <c r="AK182" i="3"/>
  <c r="AM182" i="3" s="1"/>
  <c r="L178" i="3"/>
  <c r="T182" i="3"/>
  <c r="V182" i="3" s="1"/>
  <c r="BL171" i="3"/>
  <c r="F171" i="3"/>
  <c r="BE167" i="3"/>
  <c r="BL167" i="3"/>
  <c r="F167" i="3"/>
  <c r="BL163" i="3"/>
  <c r="F163" i="3"/>
  <c r="BE156" i="3"/>
  <c r="F156" i="3"/>
  <c r="BL156" i="3"/>
  <c r="L156" i="3"/>
  <c r="F152" i="3"/>
  <c r="BL152" i="3"/>
  <c r="L152" i="3"/>
  <c r="F148" i="3"/>
  <c r="R223" i="3"/>
  <c r="E19" i="15" s="1"/>
  <c r="AK152" i="3"/>
  <c r="BL148" i="3"/>
  <c r="L148" i="3"/>
  <c r="T152" i="3"/>
  <c r="BL141" i="3"/>
  <c r="F141" i="3"/>
  <c r="L141" i="3"/>
  <c r="BE137" i="3"/>
  <c r="BL137" i="3"/>
  <c r="F137" i="3"/>
  <c r="L137" i="3"/>
  <c r="BE130" i="3"/>
  <c r="BL130" i="3"/>
  <c r="F130" i="3"/>
  <c r="BL126" i="3"/>
  <c r="F126" i="3"/>
  <c r="BL119" i="3"/>
  <c r="F119" i="3"/>
  <c r="BL115" i="3"/>
  <c r="F115" i="3"/>
  <c r="BL111" i="3"/>
  <c r="F111" i="3"/>
  <c r="F104" i="3"/>
  <c r="BL104" i="3"/>
  <c r="L104" i="3"/>
  <c r="BE100" i="3"/>
  <c r="F100" i="3"/>
  <c r="BL100" i="3"/>
  <c r="L100" i="3"/>
  <c r="BE96" i="3"/>
  <c r="F96" i="3"/>
  <c r="BL96" i="3"/>
  <c r="L96" i="3"/>
  <c r="BL89" i="3"/>
  <c r="F89" i="3"/>
  <c r="L89" i="3"/>
  <c r="BL85" i="3"/>
  <c r="F85" i="3"/>
  <c r="L85" i="3"/>
  <c r="BL81" i="3"/>
  <c r="F81" i="3"/>
  <c r="L81" i="3"/>
  <c r="BL77" i="3"/>
  <c r="F77" i="3"/>
  <c r="L77" i="3"/>
  <c r="F73" i="3"/>
  <c r="AK77" i="3"/>
  <c r="AM77" i="3" s="1"/>
  <c r="R218" i="3"/>
  <c r="BL73" i="3"/>
  <c r="T77" i="3"/>
  <c r="L73" i="3"/>
  <c r="F66" i="3"/>
  <c r="BL66" i="3"/>
  <c r="F59" i="3"/>
  <c r="BL59" i="3"/>
  <c r="L59" i="3"/>
  <c r="BL55" i="3"/>
  <c r="F55" i="3"/>
  <c r="L55" i="3"/>
  <c r="BL51" i="3"/>
  <c r="F51" i="3"/>
  <c r="L51" i="3"/>
  <c r="BE44" i="3"/>
  <c r="F44" i="3"/>
  <c r="BL44" i="3"/>
  <c r="F40" i="3"/>
  <c r="BL40" i="3"/>
  <c r="F36" i="3"/>
  <c r="BL36" i="3"/>
  <c r="BL29" i="3"/>
  <c r="F29" i="3"/>
  <c r="L29" i="3"/>
  <c r="BL25" i="3"/>
  <c r="F25" i="3"/>
  <c r="L25" i="3"/>
  <c r="F21" i="3"/>
  <c r="BL21" i="3"/>
  <c r="L21" i="3"/>
  <c r="F17" i="3"/>
  <c r="R214" i="3"/>
  <c r="T217" i="3" s="1"/>
  <c r="AK21" i="3"/>
  <c r="BL17" i="3"/>
  <c r="T21" i="3"/>
  <c r="L17" i="3"/>
  <c r="F10" i="3"/>
  <c r="BL10" i="3"/>
  <c r="L10" i="3"/>
  <c r="F6" i="3"/>
  <c r="BL6" i="3"/>
  <c r="L6" i="3"/>
  <c r="F200" i="3"/>
  <c r="BL200" i="3"/>
  <c r="L200" i="3"/>
  <c r="F196" i="3"/>
  <c r="BL196" i="3"/>
  <c r="L196" i="3"/>
  <c r="F192" i="3"/>
  <c r="BL192" i="3"/>
  <c r="L192" i="3"/>
  <c r="BE185" i="3"/>
  <c r="F185" i="3"/>
  <c r="BL185" i="3"/>
  <c r="L185" i="3"/>
  <c r="F181" i="3"/>
  <c r="BL181" i="3"/>
  <c r="L181" i="3"/>
  <c r="BL174" i="3"/>
  <c r="F174" i="3"/>
  <c r="F170" i="3"/>
  <c r="BL170" i="3"/>
  <c r="F166" i="3"/>
  <c r="BL166" i="3"/>
  <c r="F162" i="3"/>
  <c r="AK166" i="3"/>
  <c r="AM166" i="3" s="1"/>
  <c r="R224" i="3"/>
  <c r="BL162" i="3"/>
  <c r="F155" i="3"/>
  <c r="BL155" i="3"/>
  <c r="L155" i="3"/>
  <c r="BE151" i="3"/>
  <c r="BL151" i="3"/>
  <c r="F151" i="3"/>
  <c r="L151" i="3"/>
  <c r="BL144" i="3"/>
  <c r="F144" i="3"/>
  <c r="L144" i="3"/>
  <c r="BE140" i="3"/>
  <c r="BL140" i="3"/>
  <c r="F140" i="3"/>
  <c r="L140" i="3"/>
  <c r="BE136" i="3"/>
  <c r="BL136" i="3"/>
  <c r="F136" i="3"/>
  <c r="L136" i="3"/>
  <c r="BE129" i="3"/>
  <c r="BL129" i="3"/>
  <c r="F129" i="3"/>
  <c r="BL125" i="3"/>
  <c r="F125" i="3"/>
  <c r="BE118" i="3"/>
  <c r="F118" i="3"/>
  <c r="BL118" i="3"/>
  <c r="BL114" i="3"/>
  <c r="F114" i="3"/>
  <c r="BL110" i="3"/>
  <c r="R220" i="3"/>
  <c r="F110" i="3"/>
  <c r="AK114" i="3"/>
  <c r="BE103" i="3"/>
  <c r="F103" i="3"/>
  <c r="BL103" i="3"/>
  <c r="L103" i="3"/>
  <c r="BE99" i="3"/>
  <c r="F99" i="3"/>
  <c r="BL99" i="3"/>
  <c r="L99" i="3"/>
  <c r="AD65" i="3"/>
  <c r="AQ65" i="3" s="1"/>
  <c r="AR65" i="3" s="1"/>
  <c r="AH65" i="3"/>
  <c r="BA65" i="3"/>
  <c r="AD135" i="3"/>
  <c r="AQ135" i="3" s="1"/>
  <c r="AR135" i="3" s="1"/>
  <c r="W222" i="3"/>
  <c r="AD222" i="3" s="1"/>
  <c r="U136" i="3"/>
  <c r="U135" i="3"/>
  <c r="AL135" i="3"/>
  <c r="AH135" i="3"/>
  <c r="AD203" i="3"/>
  <c r="AQ203" i="3" s="1"/>
  <c r="AR203" i="3" s="1"/>
  <c r="AH203" i="3"/>
  <c r="W215" i="3"/>
  <c r="BA215" i="3" s="1"/>
  <c r="AD33" i="3"/>
  <c r="AQ33" i="3" s="1"/>
  <c r="AR33" i="3" s="1"/>
  <c r="U33" i="3"/>
  <c r="AL33" i="3"/>
  <c r="U34" i="3"/>
  <c r="BA97" i="3"/>
  <c r="AH97" i="3"/>
  <c r="AD97" i="3"/>
  <c r="AQ97" i="3" s="1"/>
  <c r="AR97" i="3" s="1"/>
  <c r="AD171" i="3"/>
  <c r="AQ171" i="3" s="1"/>
  <c r="AR171" i="3" s="1"/>
  <c r="BA171" i="3"/>
  <c r="AH171" i="3"/>
  <c r="Y221" i="3"/>
  <c r="AL125" i="3"/>
  <c r="U125" i="3"/>
  <c r="V125" i="3" s="1"/>
  <c r="U178" i="3"/>
  <c r="AD178" i="3"/>
  <c r="AQ178" i="3" s="1"/>
  <c r="AR178" i="3" s="1"/>
  <c r="U179" i="3"/>
  <c r="W225" i="3"/>
  <c r="AD225" i="3" s="1"/>
  <c r="AH178" i="3"/>
  <c r="AL178" i="3"/>
  <c r="AH115" i="3"/>
  <c r="BA115" i="3"/>
  <c r="AD115" i="3"/>
  <c r="AQ115" i="3" s="1"/>
  <c r="AR115" i="3" s="1"/>
  <c r="AH196" i="3"/>
  <c r="BA196" i="3"/>
  <c r="AD196" i="3"/>
  <c r="AQ196" i="3" s="1"/>
  <c r="AR196" i="3" s="1"/>
  <c r="AD136" i="3"/>
  <c r="AQ136" i="3" s="1"/>
  <c r="AR136" i="3" s="1"/>
  <c r="BA136" i="3"/>
  <c r="AH136" i="3"/>
  <c r="BA74" i="3"/>
  <c r="AH74" i="3"/>
  <c r="AD74" i="3"/>
  <c r="AQ74" i="3" s="1"/>
  <c r="AH11" i="3"/>
  <c r="AI11" i="3" s="1"/>
  <c r="BA11" i="3"/>
  <c r="AD11" i="3"/>
  <c r="AQ11" i="3" s="1"/>
  <c r="AR11" i="3" s="1"/>
  <c r="AH157" i="3"/>
  <c r="BA157" i="3"/>
  <c r="AD157" i="3"/>
  <c r="AQ157" i="3" s="1"/>
  <c r="AR157" i="3" s="1"/>
  <c r="BA105" i="3"/>
  <c r="AH105" i="3"/>
  <c r="AD105" i="3"/>
  <c r="AQ105" i="3" s="1"/>
  <c r="AR105" i="3" s="1"/>
  <c r="AH52" i="3"/>
  <c r="AD52" i="3"/>
  <c r="AQ52" i="3" s="1"/>
  <c r="AR52" i="3" s="1"/>
  <c r="BA52" i="3"/>
  <c r="BA185" i="3"/>
  <c r="AD185" i="3"/>
  <c r="AQ185" i="3" s="1"/>
  <c r="AR185" i="3" s="1"/>
  <c r="AH185" i="3"/>
  <c r="BA130" i="3"/>
  <c r="AD130" i="3"/>
  <c r="AQ130" i="3" s="1"/>
  <c r="AR130" i="3" s="1"/>
  <c r="AH130" i="3"/>
  <c r="AI130" i="3" s="1"/>
  <c r="AD77" i="3"/>
  <c r="AQ77" i="3" s="1"/>
  <c r="AR77" i="3" s="1"/>
  <c r="BA77" i="3"/>
  <c r="AH77" i="3"/>
  <c r="BA24" i="3"/>
  <c r="AD24" i="3"/>
  <c r="AQ24" i="3" s="1"/>
  <c r="AR24" i="3" s="1"/>
  <c r="AH24" i="3"/>
  <c r="AH186" i="3"/>
  <c r="BA186" i="3"/>
  <c r="AD186" i="3"/>
  <c r="AQ186" i="3" s="1"/>
  <c r="AR186" i="3" s="1"/>
  <c r="U148" i="3"/>
  <c r="AH148" i="3"/>
  <c r="AL148" i="3"/>
  <c r="U149" i="3"/>
  <c r="W223" i="3"/>
  <c r="AD148" i="3"/>
  <c r="AQ148" i="3" s="1"/>
  <c r="AR148" i="3" s="1"/>
  <c r="BA104" i="3"/>
  <c r="AH104" i="3"/>
  <c r="AD104" i="3"/>
  <c r="AQ104" i="3" s="1"/>
  <c r="AR104" i="3" s="1"/>
  <c r="AD66" i="3"/>
  <c r="AQ66" i="3" s="1"/>
  <c r="AR66" i="3" s="1"/>
  <c r="BA66" i="3"/>
  <c r="AH66" i="3"/>
  <c r="AD201" i="3"/>
  <c r="AQ201" i="3" s="1"/>
  <c r="AR201" i="3" s="1"/>
  <c r="AH201" i="3"/>
  <c r="BA201" i="3"/>
  <c r="AH163" i="3"/>
  <c r="AD163" i="3"/>
  <c r="AQ163" i="3" s="1"/>
  <c r="AR163" i="3" s="1"/>
  <c r="BA163" i="3"/>
  <c r="AD119" i="3"/>
  <c r="AQ119" i="3" s="1"/>
  <c r="AR119" i="3" s="1"/>
  <c r="AH119" i="3"/>
  <c r="AH81" i="3"/>
  <c r="BA81" i="3"/>
  <c r="AD81" i="3"/>
  <c r="AQ81" i="3" s="1"/>
  <c r="AR81" i="3" s="1"/>
  <c r="BA200" i="3"/>
  <c r="AD200" i="3"/>
  <c r="AQ200" i="3" s="1"/>
  <c r="AR200" i="3" s="1"/>
  <c r="AH200" i="3"/>
  <c r="W224" i="3"/>
  <c r="AL162" i="3"/>
  <c r="U162" i="3"/>
  <c r="U163" i="3"/>
  <c r="AD162" i="3"/>
  <c r="AQ162" i="3" s="1"/>
  <c r="AR162" i="3" s="1"/>
  <c r="AH162" i="3"/>
  <c r="AH118" i="3"/>
  <c r="BA118" i="3"/>
  <c r="AD118" i="3"/>
  <c r="AQ118" i="3" s="1"/>
  <c r="AR118" i="3" s="1"/>
  <c r="AH80" i="3"/>
  <c r="BA80" i="3"/>
  <c r="AD80" i="3"/>
  <c r="AQ80" i="3" s="1"/>
  <c r="BA39" i="3"/>
  <c r="AD39" i="3"/>
  <c r="AQ39" i="3" s="1"/>
  <c r="AR39" i="3" s="1"/>
  <c r="AH199" i="3"/>
  <c r="BA199" i="3"/>
  <c r="AD199" i="3"/>
  <c r="AQ199" i="3" s="1"/>
  <c r="AR199" i="3" s="1"/>
  <c r="AD158" i="3"/>
  <c r="AQ158" i="3" s="1"/>
  <c r="AR158" i="3" s="1"/>
  <c r="AH158" i="3"/>
  <c r="BA117" i="3"/>
  <c r="AD117" i="3"/>
  <c r="AQ117" i="3" s="1"/>
  <c r="AR117" i="3" s="1"/>
  <c r="AH117" i="3"/>
  <c r="AD79" i="3"/>
  <c r="AQ79" i="3" s="1"/>
  <c r="AR79" i="3" s="1"/>
  <c r="AH79" i="3"/>
  <c r="BA79" i="3"/>
  <c r="B193" i="3"/>
  <c r="H193" i="3"/>
  <c r="AG193" i="3"/>
  <c r="BH193" i="3"/>
  <c r="AC193" i="3"/>
  <c r="AP193" i="3" s="1"/>
  <c r="AS193" i="3" s="1"/>
  <c r="B182" i="3"/>
  <c r="H182" i="3"/>
  <c r="BH182" i="3"/>
  <c r="AC182" i="3"/>
  <c r="AP182" i="3" s="1"/>
  <c r="AS182" i="3" s="1"/>
  <c r="AG182" i="3"/>
  <c r="B178" i="3"/>
  <c r="H178" i="3"/>
  <c r="J176" i="3" s="1"/>
  <c r="D21" i="15" s="1"/>
  <c r="BH178" i="3"/>
  <c r="AC178" i="3"/>
  <c r="AP178" i="3" s="1"/>
  <c r="AS178" i="3" s="1"/>
  <c r="I181" i="3"/>
  <c r="I178" i="3"/>
  <c r="I182" i="3"/>
  <c r="I179" i="3"/>
  <c r="I187" i="3"/>
  <c r="I184" i="3"/>
  <c r="AK178" i="3"/>
  <c r="AG178" i="3"/>
  <c r="T178" i="3"/>
  <c r="N225" i="3"/>
  <c r="I185" i="3"/>
  <c r="T179" i="3"/>
  <c r="I186" i="3"/>
  <c r="I183" i="3"/>
  <c r="I180" i="3"/>
  <c r="K181" i="3"/>
  <c r="B173" i="3"/>
  <c r="H173" i="3"/>
  <c r="AC173" i="3"/>
  <c r="AP173" i="3" s="1"/>
  <c r="AS173" i="3" s="1"/>
  <c r="BH173" i="3"/>
  <c r="AG173" i="3"/>
  <c r="AI173" i="3" s="1"/>
  <c r="Y224" i="3"/>
  <c r="AL164" i="3"/>
  <c r="U164" i="3"/>
  <c r="BC136" i="3"/>
  <c r="BJ136" i="3"/>
  <c r="D136" i="3"/>
  <c r="J136" i="3"/>
  <c r="BJ45" i="3"/>
  <c r="D45" i="3"/>
  <c r="BE37" i="3"/>
  <c r="F37" i="3"/>
  <c r="BC182" i="3"/>
  <c r="D182" i="3"/>
  <c r="BJ182" i="3"/>
  <c r="J182" i="3"/>
  <c r="BJ44" i="3"/>
  <c r="D44" i="3"/>
  <c r="D29" i="3"/>
  <c r="BJ29" i="3"/>
  <c r="J29" i="3"/>
  <c r="Z223" i="3"/>
  <c r="AL151" i="3"/>
  <c r="U151" i="3"/>
  <c r="F33" i="3"/>
  <c r="AK37" i="3"/>
  <c r="AM37" i="3" s="1"/>
  <c r="R215" i="3"/>
  <c r="BL33" i="3"/>
  <c r="BJ80" i="3"/>
  <c r="D80" i="3"/>
  <c r="J80" i="3"/>
  <c r="BC180" i="3"/>
  <c r="D180" i="3"/>
  <c r="BJ180" i="3"/>
  <c r="J180" i="3"/>
  <c r="AA226" i="3"/>
  <c r="AL195" i="3"/>
  <c r="U195" i="3"/>
  <c r="BL88" i="3"/>
  <c r="F88" i="3"/>
  <c r="L88" i="3"/>
  <c r="D27" i="3"/>
  <c r="BJ27" i="3"/>
  <c r="J27" i="3"/>
  <c r="BL5" i="3"/>
  <c r="F5" i="3"/>
  <c r="L5" i="3"/>
  <c r="AL52" i="3"/>
  <c r="Z216" i="3"/>
  <c r="BE78" i="3"/>
  <c r="BL78" i="3"/>
  <c r="F78" i="3"/>
  <c r="L78" i="3"/>
  <c r="BL39" i="3"/>
  <c r="F39" i="3"/>
  <c r="BC129" i="3"/>
  <c r="D129" i="3"/>
  <c r="BJ129" i="3"/>
  <c r="BL52" i="3"/>
  <c r="F52" i="3"/>
  <c r="L52" i="3"/>
  <c r="AA223" i="3"/>
  <c r="AL152" i="3"/>
  <c r="U152" i="3"/>
  <c r="AA217" i="3"/>
  <c r="AL67" i="3"/>
  <c r="U67" i="3"/>
  <c r="BJ28" i="3"/>
  <c r="D28" i="3"/>
  <c r="J28" i="3"/>
  <c r="BC179" i="3"/>
  <c r="BJ179" i="3"/>
  <c r="D179" i="3"/>
  <c r="J179" i="3"/>
  <c r="AA220" i="3"/>
  <c r="AL114" i="3"/>
  <c r="U114" i="3"/>
  <c r="Z225" i="3"/>
  <c r="AL181" i="3"/>
  <c r="U181" i="3"/>
  <c r="AL21" i="3"/>
  <c r="AA214" i="3"/>
  <c r="BE214" i="3" s="1"/>
  <c r="Z226" i="3"/>
  <c r="AL194" i="3"/>
  <c r="U194" i="3"/>
  <c r="BJ7" i="3"/>
  <c r="D7" i="3"/>
  <c r="J7" i="3"/>
  <c r="BJ57" i="3"/>
  <c r="D57" i="3"/>
  <c r="J57" i="3"/>
  <c r="D113" i="3"/>
  <c r="BJ113" i="3"/>
  <c r="BC165" i="3"/>
  <c r="D165" i="3"/>
  <c r="BJ165" i="3"/>
  <c r="BC35" i="3"/>
  <c r="BJ35" i="3"/>
  <c r="D35" i="3"/>
  <c r="D166" i="3"/>
  <c r="BJ166" i="3"/>
  <c r="BC198" i="3"/>
  <c r="D198" i="3"/>
  <c r="BJ198" i="3"/>
  <c r="J198" i="3"/>
  <c r="BC140" i="3"/>
  <c r="D140" i="3"/>
  <c r="BJ140" i="3"/>
  <c r="J140" i="3"/>
  <c r="BJ115" i="3"/>
  <c r="D115" i="3"/>
  <c r="BC197" i="3"/>
  <c r="BJ197" i="3"/>
  <c r="D197" i="3"/>
  <c r="J197" i="3"/>
  <c r="BC142" i="3"/>
  <c r="D142" i="3"/>
  <c r="BJ142" i="3"/>
  <c r="J142" i="3"/>
  <c r="BC67" i="3"/>
  <c r="D67" i="3"/>
  <c r="BJ67" i="3"/>
  <c r="BJ173" i="3"/>
  <c r="D173" i="3"/>
  <c r="BC88" i="3"/>
  <c r="BJ88" i="3"/>
  <c r="D88" i="3"/>
  <c r="J88" i="3"/>
  <c r="D116" i="3"/>
  <c r="BJ116" i="3"/>
  <c r="BJ13" i="3"/>
  <c r="D13" i="3"/>
  <c r="J13" i="3"/>
  <c r="BC68" i="3"/>
  <c r="BJ68" i="3"/>
  <c r="D68" i="3"/>
  <c r="BC118" i="3"/>
  <c r="D118" i="3"/>
  <c r="BJ118" i="3"/>
  <c r="BJ174" i="3"/>
  <c r="D174" i="3"/>
  <c r="BJ8" i="3"/>
  <c r="D8" i="3"/>
  <c r="J8" i="3"/>
  <c r="BC196" i="3"/>
  <c r="D196" i="3"/>
  <c r="BJ196" i="3"/>
  <c r="J196" i="3"/>
  <c r="BC167" i="3"/>
  <c r="BJ167" i="3"/>
  <c r="D167" i="3"/>
  <c r="BJ12" i="3"/>
  <c r="D12" i="3"/>
  <c r="J12" i="3"/>
  <c r="BC143" i="3"/>
  <c r="BJ143" i="3"/>
  <c r="D143" i="3"/>
  <c r="J143" i="3"/>
  <c r="D17" i="3"/>
  <c r="P214" i="3"/>
  <c r="AK19" i="3"/>
  <c r="BJ17" i="3"/>
  <c r="T19" i="3"/>
  <c r="J17" i="3"/>
  <c r="BJ69" i="3"/>
  <c r="D69" i="3"/>
  <c r="D119" i="3"/>
  <c r="BJ119" i="3"/>
  <c r="D178" i="3"/>
  <c r="AK180" i="3"/>
  <c r="AM180" i="3" s="1"/>
  <c r="P225" i="3"/>
  <c r="BJ178" i="3"/>
  <c r="J178" i="3"/>
  <c r="T180" i="3"/>
  <c r="P217" i="3"/>
  <c r="AK65" i="3"/>
  <c r="AM65" i="3" s="1"/>
  <c r="D63" i="3"/>
  <c r="BJ63" i="3"/>
  <c r="BC192" i="3"/>
  <c r="D192" i="3"/>
  <c r="BJ192" i="3"/>
  <c r="J192" i="3"/>
  <c r="BJ83" i="3"/>
  <c r="D83" i="3"/>
  <c r="J83" i="3"/>
  <c r="BC169" i="3"/>
  <c r="BJ169" i="3"/>
  <c r="D169" i="3"/>
  <c r="BJ41" i="3"/>
  <c r="D41" i="3"/>
  <c r="BC84" i="3"/>
  <c r="BJ84" i="3"/>
  <c r="D84" i="3"/>
  <c r="J84" i="3"/>
  <c r="BC127" i="3"/>
  <c r="D127" i="3"/>
  <c r="BJ127" i="3"/>
  <c r="BC170" i="3"/>
  <c r="D170" i="3"/>
  <c r="BJ170" i="3"/>
  <c r="D40" i="3"/>
  <c r="BJ40" i="3"/>
  <c r="BJ22" i="3"/>
  <c r="D22" i="3"/>
  <c r="J22" i="3"/>
  <c r="BJ65" i="3"/>
  <c r="D65" i="3"/>
  <c r="BC105" i="3"/>
  <c r="BJ105" i="3"/>
  <c r="D105" i="3"/>
  <c r="J105" i="3"/>
  <c r="BC151" i="3"/>
  <c r="D151" i="3"/>
  <c r="BJ151" i="3"/>
  <c r="J151" i="3"/>
  <c r="BC195" i="3"/>
  <c r="BJ195" i="3"/>
  <c r="D195" i="3"/>
  <c r="J195" i="3"/>
  <c r="D33" i="3"/>
  <c r="BJ33" i="3"/>
  <c r="P215" i="3"/>
  <c r="AK35" i="3"/>
  <c r="AM35" i="3" s="1"/>
  <c r="BC74" i="3"/>
  <c r="BJ74" i="3"/>
  <c r="D74" i="3"/>
  <c r="J74" i="3"/>
  <c r="BC112" i="3"/>
  <c r="D112" i="3"/>
  <c r="BJ112" i="3"/>
  <c r="BC153" i="3"/>
  <c r="D153" i="3"/>
  <c r="BJ153" i="3"/>
  <c r="J153" i="3"/>
  <c r="BC194" i="3"/>
  <c r="BJ194" i="3"/>
  <c r="D194" i="3"/>
  <c r="J194" i="3"/>
  <c r="BL82" i="3"/>
  <c r="F82" i="3"/>
  <c r="L82" i="3"/>
  <c r="BL41" i="3"/>
  <c r="F41" i="3"/>
  <c r="BL50" i="3"/>
  <c r="F50" i="3"/>
  <c r="L50" i="3"/>
  <c r="BL7" i="3"/>
  <c r="F7" i="3"/>
  <c r="L7" i="3"/>
  <c r="BE67" i="3"/>
  <c r="F67" i="3"/>
  <c r="BL67" i="3"/>
  <c r="BE56" i="3"/>
  <c r="BL56" i="3"/>
  <c r="F56" i="3"/>
  <c r="L56" i="3"/>
  <c r="BL11" i="3"/>
  <c r="F11" i="3"/>
  <c r="L11" i="3"/>
  <c r="BL18" i="3"/>
  <c r="F18" i="3"/>
  <c r="L18" i="3"/>
  <c r="BE58" i="3"/>
  <c r="F58" i="3"/>
  <c r="BL58" i="3"/>
  <c r="L58" i="3"/>
  <c r="R217" i="3"/>
  <c r="AK67" i="3"/>
  <c r="F63" i="3"/>
  <c r="BL63" i="3"/>
  <c r="BL24" i="3"/>
  <c r="F24" i="3"/>
  <c r="L24" i="3"/>
  <c r="B199" i="3"/>
  <c r="AG199" i="3"/>
  <c r="BH199" i="3"/>
  <c r="H199" i="3"/>
  <c r="AC199" i="3"/>
  <c r="AP199" i="3" s="1"/>
  <c r="AS199" i="3" s="1"/>
  <c r="W221" i="3"/>
  <c r="AD123" i="3"/>
  <c r="AQ123" i="3" s="1"/>
  <c r="AR123" i="3" s="1"/>
  <c r="U123" i="3"/>
  <c r="AH123" i="3"/>
  <c r="AL123" i="3"/>
  <c r="U124" i="3"/>
  <c r="BJ25" i="3"/>
  <c r="D25" i="3"/>
  <c r="J25" i="3"/>
  <c r="BK157" i="3"/>
  <c r="E157" i="3"/>
  <c r="K157" i="3"/>
  <c r="E111" i="3"/>
  <c r="BK111" i="3"/>
  <c r="E66" i="3"/>
  <c r="BK66" i="3"/>
  <c r="BK21" i="3"/>
  <c r="E21" i="3"/>
  <c r="K21" i="3"/>
  <c r="D6" i="3"/>
  <c r="BJ6" i="3"/>
  <c r="J6" i="3"/>
  <c r="E203" i="3"/>
  <c r="K203" i="3"/>
  <c r="E106" i="3"/>
  <c r="BK106" i="3"/>
  <c r="K106" i="3"/>
  <c r="BK18" i="3"/>
  <c r="E18" i="3"/>
  <c r="K18" i="3"/>
  <c r="BD152" i="3"/>
  <c r="E152" i="3"/>
  <c r="BK152" i="3"/>
  <c r="K152" i="3"/>
  <c r="BC164" i="3"/>
  <c r="BJ164" i="3"/>
  <c r="D164" i="3"/>
  <c r="BD102" i="3"/>
  <c r="BK102" i="3"/>
  <c r="E102" i="3"/>
  <c r="K102" i="3"/>
  <c r="D162" i="3"/>
  <c r="AK164" i="3"/>
  <c r="AM164" i="3" s="1"/>
  <c r="P224" i="3"/>
  <c r="E20" i="15" s="1"/>
  <c r="BJ162" i="3"/>
  <c r="E100" i="3"/>
  <c r="BK100" i="3"/>
  <c r="K100" i="3"/>
  <c r="D73" i="3"/>
  <c r="AK75" i="3"/>
  <c r="AM75" i="3" s="1"/>
  <c r="P218" i="3"/>
  <c r="E14" i="15" s="1"/>
  <c r="BJ73" i="3"/>
  <c r="T75" i="3"/>
  <c r="J73" i="3"/>
  <c r="BK196" i="3"/>
  <c r="E196" i="3"/>
  <c r="K196" i="3"/>
  <c r="BC154" i="3"/>
  <c r="BJ154" i="3"/>
  <c r="D154" i="3"/>
  <c r="J154" i="3"/>
  <c r="BK53" i="3"/>
  <c r="E53" i="3"/>
  <c r="K53" i="3"/>
  <c r="BD76" i="3"/>
  <c r="BK76" i="3"/>
  <c r="E76" i="3"/>
  <c r="K76" i="3"/>
  <c r="J71" i="3" s="1"/>
  <c r="D14" i="15" s="1"/>
  <c r="E187" i="3"/>
  <c r="BK187" i="3"/>
  <c r="K187" i="3"/>
  <c r="BC137" i="3"/>
  <c r="BJ137" i="3"/>
  <c r="D137" i="3"/>
  <c r="J137" i="3"/>
  <c r="Q216" i="3"/>
  <c r="AK52" i="3"/>
  <c r="E49" i="3"/>
  <c r="BK49" i="3"/>
  <c r="T52" i="3"/>
  <c r="K49" i="3"/>
  <c r="BK89" i="3"/>
  <c r="E89" i="3"/>
  <c r="K89" i="3"/>
  <c r="Q226" i="3"/>
  <c r="BK191" i="3"/>
  <c r="E191" i="3"/>
  <c r="AK194" i="3"/>
  <c r="AM194" i="3" s="1"/>
  <c r="T194" i="3"/>
  <c r="K191" i="3"/>
  <c r="BD40" i="3"/>
  <c r="BK40" i="3"/>
  <c r="E40" i="3"/>
  <c r="BD83" i="3"/>
  <c r="BK83" i="3"/>
  <c r="E83" i="3"/>
  <c r="K83" i="3"/>
  <c r="BD126" i="3"/>
  <c r="BK126" i="3"/>
  <c r="E126" i="3"/>
  <c r="E169" i="3"/>
  <c r="BK169" i="3"/>
  <c r="E11" i="3"/>
  <c r="BK11" i="3"/>
  <c r="K11" i="3"/>
  <c r="BK52" i="3"/>
  <c r="E52" i="3"/>
  <c r="K52" i="3"/>
  <c r="BK90" i="3"/>
  <c r="E90" i="3"/>
  <c r="K90" i="3"/>
  <c r="E131" i="3"/>
  <c r="BK131" i="3"/>
  <c r="BD172" i="3"/>
  <c r="BK172" i="3"/>
  <c r="E172" i="3"/>
  <c r="AD45" i="3"/>
  <c r="BJ24" i="3"/>
  <c r="D24" i="3"/>
  <c r="J24" i="3"/>
  <c r="E135" i="3"/>
  <c r="BK135" i="3"/>
  <c r="Q222" i="3"/>
  <c r="AK138" i="3"/>
  <c r="AM138" i="3" s="1"/>
  <c r="T138" i="3"/>
  <c r="K135" i="3"/>
  <c r="BK86" i="3"/>
  <c r="E86" i="3"/>
  <c r="K86" i="3"/>
  <c r="E41" i="3"/>
  <c r="BK41" i="3"/>
  <c r="D203" i="3"/>
  <c r="J203" i="3"/>
  <c r="BD180" i="3"/>
  <c r="E180" i="3"/>
  <c r="BK180" i="3"/>
  <c r="K180" i="3"/>
  <c r="BK85" i="3"/>
  <c r="E85" i="3"/>
  <c r="K85" i="3"/>
  <c r="Q225" i="3"/>
  <c r="AK181" i="3"/>
  <c r="E178" i="3"/>
  <c r="BK178" i="3"/>
  <c r="T181" i="3"/>
  <c r="K178" i="3"/>
  <c r="E104" i="3"/>
  <c r="BK104" i="3"/>
  <c r="K104" i="3"/>
  <c r="E13" i="3"/>
  <c r="BK13" i="3"/>
  <c r="K13" i="3"/>
  <c r="AD129" i="3"/>
  <c r="AQ129" i="3" s="1"/>
  <c r="AR129" i="3" s="1"/>
  <c r="BA129" i="3"/>
  <c r="AH129" i="3"/>
  <c r="E57" i="3"/>
  <c r="BK57" i="3"/>
  <c r="K57" i="3"/>
  <c r="BK170" i="3"/>
  <c r="E170" i="3"/>
  <c r="E99" i="3"/>
  <c r="BK99" i="3"/>
  <c r="K99" i="3"/>
  <c r="BK8" i="3"/>
  <c r="E8" i="3"/>
  <c r="K8" i="3"/>
  <c r="BD98" i="3"/>
  <c r="BK98" i="3"/>
  <c r="E98" i="3"/>
  <c r="K98" i="3"/>
  <c r="BK7" i="3"/>
  <c r="E7" i="3"/>
  <c r="K7" i="3"/>
  <c r="E166" i="3"/>
  <c r="BK166" i="3"/>
  <c r="BK27" i="3"/>
  <c r="E27" i="3"/>
  <c r="K27" i="3"/>
  <c r="BD165" i="3"/>
  <c r="E165" i="3"/>
  <c r="BK165" i="3"/>
  <c r="E5" i="3"/>
  <c r="BK5" i="3"/>
  <c r="K5" i="3"/>
  <c r="BD186" i="3"/>
  <c r="E186" i="3"/>
  <c r="BK186" i="3"/>
  <c r="K186" i="3"/>
  <c r="Q213" i="3"/>
  <c r="AK7" i="3"/>
  <c r="AM7" i="3" s="1"/>
  <c r="E4" i="3"/>
  <c r="T7" i="3"/>
  <c r="K4" i="3"/>
  <c r="BK163" i="3"/>
  <c r="E163" i="3"/>
  <c r="E45" i="3"/>
  <c r="BK45" i="3"/>
  <c r="BD138" i="3"/>
  <c r="E138" i="3"/>
  <c r="BK138" i="3"/>
  <c r="K138" i="3"/>
  <c r="BK158" i="3"/>
  <c r="E158" i="3"/>
  <c r="K158" i="3"/>
  <c r="BK22" i="3"/>
  <c r="E22" i="3"/>
  <c r="K22" i="3"/>
  <c r="AD125" i="3"/>
  <c r="AQ125" i="3" s="1"/>
  <c r="AR125" i="3" s="1"/>
  <c r="BA125" i="3"/>
  <c r="AH125" i="3"/>
  <c r="BK82" i="3"/>
  <c r="E82" i="3"/>
  <c r="K82" i="3"/>
  <c r="BK174" i="3"/>
  <c r="E174" i="3"/>
  <c r="BK12" i="3"/>
  <c r="E12" i="3"/>
  <c r="K12" i="3"/>
  <c r="E119" i="3"/>
  <c r="BK119" i="3"/>
  <c r="BK116" i="3"/>
  <c r="E116" i="3"/>
  <c r="E184" i="3"/>
  <c r="BK184" i="3"/>
  <c r="K184" i="3"/>
  <c r="AD127" i="3"/>
  <c r="AQ127" i="3" s="1"/>
  <c r="AR127" i="3" s="1"/>
  <c r="BA127" i="3"/>
  <c r="AH127" i="3"/>
  <c r="BC100" i="3"/>
  <c r="D100" i="3"/>
  <c r="BJ100" i="3"/>
  <c r="J100" i="3"/>
  <c r="BK201" i="3"/>
  <c r="E201" i="3"/>
  <c r="K201" i="3"/>
  <c r="BD154" i="3"/>
  <c r="E154" i="3"/>
  <c r="BK154" i="3"/>
  <c r="K154" i="3"/>
  <c r="BD105" i="3"/>
  <c r="BK105" i="3"/>
  <c r="E105" i="3"/>
  <c r="K105" i="3"/>
  <c r="E59" i="3"/>
  <c r="BK59" i="3"/>
  <c r="K59" i="3"/>
  <c r="E17" i="3"/>
  <c r="AK20" i="3"/>
  <c r="AM20" i="3" s="1"/>
  <c r="Q214" i="3"/>
  <c r="T216" i="3" s="1"/>
  <c r="BK17" i="3"/>
  <c r="K17" i="3"/>
  <c r="T20" i="3"/>
  <c r="V20" i="3" s="1"/>
  <c r="AL150" i="3"/>
  <c r="Y223" i="3"/>
  <c r="U150" i="3"/>
  <c r="Q223" i="3"/>
  <c r="AK151" i="3"/>
  <c r="AM151" i="3" s="1"/>
  <c r="E148" i="3"/>
  <c r="BK148" i="3"/>
  <c r="K148" i="3"/>
  <c r="T151" i="3"/>
  <c r="BK9" i="3"/>
  <c r="E9" i="3"/>
  <c r="K9" i="3"/>
  <c r="AK126" i="3"/>
  <c r="AM126" i="3" s="1"/>
  <c r="Q221" i="3"/>
  <c r="E123" i="3"/>
  <c r="BK123" i="3"/>
  <c r="BC56" i="3"/>
  <c r="D56" i="3"/>
  <c r="BJ56" i="3"/>
  <c r="J56" i="3"/>
  <c r="E28" i="3"/>
  <c r="BK28" i="3"/>
  <c r="K28" i="3"/>
  <c r="E193" i="3"/>
  <c r="BK193" i="3"/>
  <c r="K193" i="3"/>
  <c r="BD51" i="3"/>
  <c r="BK51" i="3"/>
  <c r="E51" i="3"/>
  <c r="K51" i="3"/>
  <c r="BD95" i="3"/>
  <c r="E95" i="3"/>
  <c r="BK95" i="3"/>
  <c r="K95" i="3"/>
  <c r="BC78" i="3"/>
  <c r="BJ78" i="3"/>
  <c r="D78" i="3"/>
  <c r="J78" i="3"/>
  <c r="BJ19" i="3"/>
  <c r="D19" i="3"/>
  <c r="J19" i="3"/>
  <c r="D157" i="3"/>
  <c r="BJ157" i="3"/>
  <c r="J157" i="3"/>
  <c r="D98" i="3"/>
  <c r="BJ98" i="3"/>
  <c r="J98" i="3"/>
  <c r="BC186" i="3"/>
  <c r="BJ186" i="3"/>
  <c r="D186" i="3"/>
  <c r="J186" i="3"/>
  <c r="D123" i="3"/>
  <c r="BJ123" i="3"/>
  <c r="P221" i="3"/>
  <c r="E17" i="15" s="1"/>
  <c r="AK125" i="3"/>
  <c r="AM125" i="3" s="1"/>
  <c r="BD68" i="3"/>
  <c r="E68" i="3"/>
  <c r="BK68" i="3"/>
  <c r="AH128" i="3"/>
  <c r="BA128" i="3"/>
  <c r="AD128" i="3"/>
  <c r="AQ128" i="3" s="1"/>
  <c r="AR128" i="3" s="1"/>
  <c r="BD127" i="3"/>
  <c r="E127" i="3"/>
  <c r="BK127" i="3"/>
  <c r="AD164" i="3"/>
  <c r="AQ164" i="3" s="1"/>
  <c r="AR164" i="3" s="1"/>
  <c r="AH164" i="3"/>
  <c r="BA164" i="3"/>
  <c r="BJ76" i="3"/>
  <c r="D76" i="3"/>
  <c r="J76" i="3"/>
  <c r="AL19" i="3"/>
  <c r="Y214" i="3"/>
  <c r="BC214" i="3" s="1"/>
  <c r="BD173" i="3"/>
  <c r="E173" i="3"/>
  <c r="BK173" i="3"/>
  <c r="BK125" i="3"/>
  <c r="E125" i="3"/>
  <c r="BK80" i="3"/>
  <c r="E80" i="3"/>
  <c r="K80" i="3"/>
  <c r="BK35" i="3"/>
  <c r="E35" i="3"/>
  <c r="AH155" i="3"/>
  <c r="BA155" i="3"/>
  <c r="AD155" i="3"/>
  <c r="AQ155" i="3" s="1"/>
  <c r="AR155" i="3" s="1"/>
  <c r="AD41" i="3"/>
  <c r="AQ41" i="3" s="1"/>
  <c r="AR41" i="3" s="1"/>
  <c r="BA41" i="3"/>
  <c r="AH89" i="3"/>
  <c r="BA89" i="3"/>
  <c r="AD89" i="3"/>
  <c r="AQ89" i="3" s="1"/>
  <c r="AR89" i="3" s="1"/>
  <c r="AD152" i="3"/>
  <c r="AQ152" i="3" s="1"/>
  <c r="AR152" i="3" s="1"/>
  <c r="BA152" i="3"/>
  <c r="AH152" i="3"/>
  <c r="BA151" i="3"/>
  <c r="AH151" i="3"/>
  <c r="AD151" i="3"/>
  <c r="AQ151" i="3" s="1"/>
  <c r="AR151" i="3" s="1"/>
  <c r="AH138" i="3"/>
  <c r="AD138" i="3"/>
  <c r="AQ138" i="3" s="1"/>
  <c r="AR138" i="3" s="1"/>
  <c r="BA138" i="3"/>
  <c r="AH28" i="3"/>
  <c r="BA28" i="3"/>
  <c r="AD28" i="3"/>
  <c r="AQ28" i="3" s="1"/>
  <c r="AR28" i="3" s="1"/>
  <c r="BA153" i="3"/>
  <c r="AD153" i="3"/>
  <c r="AQ153" i="3" s="1"/>
  <c r="AR153" i="3" s="1"/>
  <c r="AH153" i="3"/>
  <c r="AH75" i="3"/>
  <c r="AD75" i="3"/>
  <c r="AQ75" i="3" s="1"/>
  <c r="BA75" i="3"/>
  <c r="W226" i="3"/>
  <c r="AD226" i="3" s="1"/>
  <c r="AL191" i="3"/>
  <c r="AH191" i="3"/>
  <c r="AI191" i="3" s="1"/>
  <c r="AI189" i="3" s="1"/>
  <c r="AD191" i="3"/>
  <c r="AQ191" i="3" s="1"/>
  <c r="AR191" i="3" s="1"/>
  <c r="U191" i="3"/>
  <c r="U192" i="3"/>
  <c r="W220" i="3"/>
  <c r="AD110" i="3"/>
  <c r="AQ110" i="3" s="1"/>
  <c r="AR110" i="3" s="1"/>
  <c r="U111" i="3"/>
  <c r="U110" i="3"/>
  <c r="AH110" i="3"/>
  <c r="AL110" i="3"/>
  <c r="AH144" i="3"/>
  <c r="AD144" i="3"/>
  <c r="AQ144" i="3" s="1"/>
  <c r="AR144" i="3" s="1"/>
  <c r="AH64" i="3"/>
  <c r="AD64" i="3"/>
  <c r="AQ64" i="3" s="1"/>
  <c r="AR64" i="3" s="1"/>
  <c r="BA64" i="3"/>
  <c r="BA183" i="3"/>
  <c r="AD183" i="3"/>
  <c r="AQ183" i="3" s="1"/>
  <c r="AR183" i="3" s="1"/>
  <c r="AH183" i="3"/>
  <c r="AI183" i="3" s="1"/>
  <c r="AD101" i="3"/>
  <c r="AQ101" i="3" s="1"/>
  <c r="AH101" i="3"/>
  <c r="BA101" i="3"/>
  <c r="BA18" i="3"/>
  <c r="AH18" i="3"/>
  <c r="AD18" i="3"/>
  <c r="AQ18" i="3" s="1"/>
  <c r="AR18" i="3" s="1"/>
  <c r="BA142" i="3"/>
  <c r="AH142" i="3"/>
  <c r="AD142" i="3"/>
  <c r="AQ142" i="3" s="1"/>
  <c r="AR142" i="3" s="1"/>
  <c r="BA56" i="3"/>
  <c r="AD56" i="3"/>
  <c r="AQ56" i="3" s="1"/>
  <c r="AR56" i="3" s="1"/>
  <c r="AH56" i="3"/>
  <c r="BK124" i="3"/>
  <c r="E124" i="3"/>
  <c r="Y220" i="3"/>
  <c r="AD220" i="3" s="1"/>
  <c r="AL112" i="3"/>
  <c r="U112" i="3"/>
  <c r="BC138" i="3"/>
  <c r="D138" i="3"/>
  <c r="BJ138" i="3"/>
  <c r="J138" i="3"/>
  <c r="BK26" i="3"/>
  <c r="E26" i="3"/>
  <c r="K26" i="3"/>
  <c r="BK25" i="3"/>
  <c r="E25" i="3"/>
  <c r="K25" i="3"/>
  <c r="BD139" i="3"/>
  <c r="E139" i="3"/>
  <c r="BK139" i="3"/>
  <c r="K139" i="3"/>
  <c r="E24" i="3"/>
  <c r="BK24" i="3"/>
  <c r="K24" i="3"/>
  <c r="BK114" i="3"/>
  <c r="E114" i="3"/>
  <c r="BD113" i="3"/>
  <c r="BK113" i="3"/>
  <c r="E113" i="3"/>
  <c r="E43" i="3"/>
  <c r="BK43" i="3"/>
  <c r="AL137" i="3"/>
  <c r="Y222" i="3"/>
  <c r="U137" i="3"/>
  <c r="BA114" i="3"/>
  <c r="AH114" i="3"/>
  <c r="AD114" i="3"/>
  <c r="AQ114" i="3" s="1"/>
  <c r="AR114" i="3" s="1"/>
  <c r="AD83" i="3"/>
  <c r="AQ83" i="3" s="1"/>
  <c r="AR83" i="3" s="1"/>
  <c r="AH83" i="3"/>
  <c r="BA83" i="3"/>
  <c r="BA195" i="3"/>
  <c r="AD195" i="3"/>
  <c r="AQ195" i="3" s="1"/>
  <c r="AR195" i="3" s="1"/>
  <c r="AH195" i="3"/>
  <c r="AD192" i="3"/>
  <c r="AQ192" i="3" s="1"/>
  <c r="AR192" i="3" s="1"/>
  <c r="BA192" i="3"/>
  <c r="AH192" i="3"/>
  <c r="U73" i="3"/>
  <c r="V73" i="3" s="1"/>
  <c r="AH73" i="3"/>
  <c r="AL73" i="3"/>
  <c r="U74" i="3"/>
  <c r="W218" i="3"/>
  <c r="H218" i="3" s="1"/>
  <c r="AD73" i="3"/>
  <c r="AQ73" i="3" s="1"/>
  <c r="AR73" i="3" s="1"/>
  <c r="W219" i="3"/>
  <c r="BA219" i="3" s="1"/>
  <c r="AL94" i="3"/>
  <c r="AM94" i="3" s="1"/>
  <c r="U94" i="3"/>
  <c r="AD94" i="3"/>
  <c r="AQ94" i="3" s="1"/>
  <c r="AR94" i="3" s="1"/>
  <c r="AH94" i="3"/>
  <c r="U95" i="3"/>
  <c r="BA173" i="3"/>
  <c r="AD173" i="3"/>
  <c r="AQ173" i="3" s="1"/>
  <c r="AR173" i="3" s="1"/>
  <c r="AH173" i="3"/>
  <c r="BA172" i="3"/>
  <c r="AD172" i="3"/>
  <c r="AQ172" i="3" s="1"/>
  <c r="AR172" i="3" s="1"/>
  <c r="AH172" i="3"/>
  <c r="D110" i="3"/>
  <c r="BJ110" i="3"/>
  <c r="AK112" i="3"/>
  <c r="P220" i="3"/>
  <c r="E16" i="15" s="1"/>
  <c r="D111" i="3"/>
  <c r="BJ111" i="3"/>
  <c r="BJ77" i="3"/>
  <c r="D77" i="3"/>
  <c r="J77" i="3"/>
  <c r="BA169" i="3"/>
  <c r="AD169" i="3"/>
  <c r="AQ169" i="3" s="1"/>
  <c r="AR169" i="3" s="1"/>
  <c r="AH169" i="3"/>
  <c r="AI169" i="3" s="1"/>
  <c r="B165" i="3"/>
  <c r="H165" i="3"/>
  <c r="AG165" i="3"/>
  <c r="AI165" i="3" s="1"/>
  <c r="BH165" i="3"/>
  <c r="AC165" i="3"/>
  <c r="AP165" i="3" s="1"/>
  <c r="AS165" i="3" s="1"/>
  <c r="AH5" i="3"/>
  <c r="BA5" i="3"/>
  <c r="AD5" i="3"/>
  <c r="AQ5" i="3" s="1"/>
  <c r="AR5" i="3" s="1"/>
  <c r="AD112" i="3"/>
  <c r="AQ112" i="3" s="1"/>
  <c r="AR112" i="3" s="1"/>
  <c r="BA112" i="3"/>
  <c r="AH112" i="3"/>
  <c r="H5" i="3"/>
  <c r="AG5" i="3"/>
  <c r="AI5" i="3" s="1"/>
  <c r="AC7" i="3"/>
  <c r="AP7" i="3" s="1"/>
  <c r="AS7" i="3" s="1"/>
  <c r="BH9" i="3"/>
  <c r="H9" i="3"/>
  <c r="BH11" i="3"/>
  <c r="BH13" i="3"/>
  <c r="H13" i="3"/>
  <c r="AG18" i="3"/>
  <c r="H20" i="3"/>
  <c r="AG20" i="3"/>
  <c r="AC22" i="3"/>
  <c r="AP22" i="3" s="1"/>
  <c r="AS22" i="3" s="1"/>
  <c r="H24" i="3"/>
  <c r="AC24" i="3"/>
  <c r="AP24" i="3" s="1"/>
  <c r="AS24" i="3" s="1"/>
  <c r="AC26" i="3"/>
  <c r="AP26" i="3" s="1"/>
  <c r="AS26" i="3" s="1"/>
  <c r="H28" i="3"/>
  <c r="AC28" i="3"/>
  <c r="AP28" i="3" s="1"/>
  <c r="AS28" i="3" s="1"/>
  <c r="T35" i="3"/>
  <c r="T34" i="3"/>
  <c r="AK33" i="3"/>
  <c r="BH33" i="3"/>
  <c r="BH37" i="3"/>
  <c r="AC41" i="3"/>
  <c r="AP41" i="3" s="1"/>
  <c r="AS41" i="3" s="1"/>
  <c r="BH45" i="3"/>
  <c r="AC50" i="3"/>
  <c r="AP50" i="3" s="1"/>
  <c r="AS50" i="3" s="1"/>
  <c r="AG52" i="3"/>
  <c r="H52" i="3"/>
  <c r="AG54" i="3"/>
  <c r="AI54" i="3" s="1"/>
  <c r="AC56" i="3"/>
  <c r="AP56" i="3" s="1"/>
  <c r="AS56" i="3" s="1"/>
  <c r="H56" i="3"/>
  <c r="AG58" i="3"/>
  <c r="AI58" i="3" s="1"/>
  <c r="J69" i="3"/>
  <c r="K66" i="3"/>
  <c r="L63" i="3"/>
  <c r="K67" i="3"/>
  <c r="L64" i="3"/>
  <c r="K68" i="3"/>
  <c r="L65" i="3"/>
  <c r="T67" i="3"/>
  <c r="V67" i="3" s="1"/>
  <c r="J63" i="3"/>
  <c r="J68" i="3"/>
  <c r="K65" i="3"/>
  <c r="K63" i="3"/>
  <c r="I66" i="3"/>
  <c r="I65" i="3"/>
  <c r="I68" i="3"/>
  <c r="I67" i="3"/>
  <c r="AC63" i="3"/>
  <c r="BH63" i="3"/>
  <c r="N217" i="3"/>
  <c r="AC65" i="3"/>
  <c r="AP65" i="3" s="1"/>
  <c r="AS65" i="3" s="1"/>
  <c r="AG65" i="3"/>
  <c r="AI65" i="3" s="1"/>
  <c r="H67" i="3"/>
  <c r="H69" i="3"/>
  <c r="AG69" i="3"/>
  <c r="BH74" i="3"/>
  <c r="BH76" i="3"/>
  <c r="H76" i="3"/>
  <c r="BH78" i="3"/>
  <c r="BH80" i="3"/>
  <c r="H80" i="3"/>
  <c r="BH82" i="3"/>
  <c r="BH84" i="3"/>
  <c r="H84" i="3"/>
  <c r="BH86" i="3"/>
  <c r="H88" i="3"/>
  <c r="AC88" i="3"/>
  <c r="AP88" i="3" s="1"/>
  <c r="AS88" i="3" s="1"/>
  <c r="AC90" i="3"/>
  <c r="AP90" i="3" s="1"/>
  <c r="AS90" i="3" s="1"/>
  <c r="AG95" i="3"/>
  <c r="H95" i="3"/>
  <c r="AC97" i="3"/>
  <c r="AP97" i="3" s="1"/>
  <c r="AS97" i="3" s="1"/>
  <c r="B99" i="3"/>
  <c r="AG99" i="3"/>
  <c r="AG101" i="3"/>
  <c r="B103" i="3"/>
  <c r="AG103" i="3"/>
  <c r="AI103" i="3" s="1"/>
  <c r="H105" i="3"/>
  <c r="K119" i="3"/>
  <c r="K117" i="3"/>
  <c r="L112" i="3"/>
  <c r="T114" i="3"/>
  <c r="T112" i="3"/>
  <c r="K118" i="3"/>
  <c r="L115" i="3"/>
  <c r="J113" i="3"/>
  <c r="L111" i="3"/>
  <c r="T113" i="3"/>
  <c r="V113" i="3" s="1"/>
  <c r="L116" i="3"/>
  <c r="K115" i="3"/>
  <c r="K113" i="3"/>
  <c r="J110" i="3"/>
  <c r="L117" i="3"/>
  <c r="J115" i="3"/>
  <c r="K110" i="3"/>
  <c r="I111" i="3"/>
  <c r="I110" i="3"/>
  <c r="I115" i="3"/>
  <c r="I118" i="3"/>
  <c r="I112" i="3"/>
  <c r="N220" i="3"/>
  <c r="AC220" i="3" s="1"/>
  <c r="BH110" i="3"/>
  <c r="AC110" i="3"/>
  <c r="AC112" i="3"/>
  <c r="AP112" i="3" s="1"/>
  <c r="AS112" i="3" s="1"/>
  <c r="H112" i="3"/>
  <c r="H114" i="3"/>
  <c r="B116" i="3"/>
  <c r="AC116" i="3"/>
  <c r="AP116" i="3" s="1"/>
  <c r="AS116" i="3" s="1"/>
  <c r="H118" i="3"/>
  <c r="L131" i="3"/>
  <c r="J129" i="3"/>
  <c r="K126" i="3"/>
  <c r="K124" i="3"/>
  <c r="J123" i="3"/>
  <c r="J130" i="3"/>
  <c r="K127" i="3"/>
  <c r="L124" i="3"/>
  <c r="K123" i="3"/>
  <c r="L129" i="3"/>
  <c r="J127" i="3"/>
  <c r="L123" i="3"/>
  <c r="L130" i="3"/>
  <c r="J128" i="3"/>
  <c r="K125" i="3"/>
  <c r="I130" i="3"/>
  <c r="I129" i="3"/>
  <c r="T124" i="3"/>
  <c r="V124" i="3" s="1"/>
  <c r="I128" i="3"/>
  <c r="I131" i="3"/>
  <c r="BH123" i="3"/>
  <c r="T123" i="3"/>
  <c r="AC123" i="3"/>
  <c r="AG125" i="3"/>
  <c r="H125" i="3"/>
  <c r="AC127" i="3"/>
  <c r="AP127" i="3" s="1"/>
  <c r="AS127" i="3" s="1"/>
  <c r="AC129" i="3"/>
  <c r="AP129" i="3" s="1"/>
  <c r="AS129" i="3" s="1"/>
  <c r="H129" i="3"/>
  <c r="H131" i="3"/>
  <c r="AG136" i="3"/>
  <c r="H136" i="3"/>
  <c r="AC138" i="3"/>
  <c r="AP138" i="3" s="1"/>
  <c r="AS138" i="3" s="1"/>
  <c r="AC140" i="3"/>
  <c r="AP140" i="3" s="1"/>
  <c r="AS140" i="3" s="1"/>
  <c r="H140" i="3"/>
  <c r="AG142" i="3"/>
  <c r="AI142" i="3" s="1"/>
  <c r="BH144" i="3"/>
  <c r="AG144" i="3"/>
  <c r="H149" i="3"/>
  <c r="AG151" i="3"/>
  <c r="BH151" i="3"/>
  <c r="AG153" i="3"/>
  <c r="AI153" i="3" s="1"/>
  <c r="AC155" i="3"/>
  <c r="AP155" i="3" s="1"/>
  <c r="AS155" i="3" s="1"/>
  <c r="AG155" i="3"/>
  <c r="AI155" i="3" s="1"/>
  <c r="AG157" i="3"/>
  <c r="AI157" i="3" s="1"/>
  <c r="J174" i="3"/>
  <c r="K171" i="3"/>
  <c r="K169" i="3"/>
  <c r="J166" i="3"/>
  <c r="K163" i="3"/>
  <c r="L162" i="3"/>
  <c r="K174" i="3"/>
  <c r="L171" i="3"/>
  <c r="J169" i="3"/>
  <c r="K166" i="3"/>
  <c r="L163" i="3"/>
  <c r="L174" i="3"/>
  <c r="J172" i="3"/>
  <c r="L168" i="3"/>
  <c r="L166" i="3"/>
  <c r="J164" i="3"/>
  <c r="L173" i="3"/>
  <c r="J171" i="3"/>
  <c r="K168" i="3"/>
  <c r="L165" i="3"/>
  <c r="J163" i="3"/>
  <c r="I171" i="3"/>
  <c r="I163" i="3"/>
  <c r="I168" i="3"/>
  <c r="I162" i="3"/>
  <c r="I169" i="3"/>
  <c r="I174" i="3"/>
  <c r="I166" i="3"/>
  <c r="AK162" i="3"/>
  <c r="AM162" i="3" s="1"/>
  <c r="BH162" i="3"/>
  <c r="T162" i="3"/>
  <c r="V162" i="3" s="1"/>
  <c r="V160" i="3" s="1"/>
  <c r="AC164" i="3"/>
  <c r="AP164" i="3" s="1"/>
  <c r="AS164" i="3" s="1"/>
  <c r="AG164" i="3"/>
  <c r="AI164" i="3" s="1"/>
  <c r="AC166" i="3"/>
  <c r="AP166" i="3" s="1"/>
  <c r="AS166" i="3" s="1"/>
  <c r="B168" i="3"/>
  <c r="H168" i="3"/>
  <c r="H170" i="3"/>
  <c r="B172" i="3"/>
  <c r="H172" i="3"/>
  <c r="B174" i="3"/>
  <c r="AC179" i="3"/>
  <c r="AP179" i="3" s="1"/>
  <c r="AS179" i="3" s="1"/>
  <c r="AG179" i="3"/>
  <c r="AC181" i="3"/>
  <c r="AP181" i="3" s="1"/>
  <c r="AS181" i="3" s="1"/>
  <c r="AG183" i="3"/>
  <c r="AC183" i="3"/>
  <c r="AP183" i="3" s="1"/>
  <c r="AS183" i="3" s="1"/>
  <c r="AC185" i="3"/>
  <c r="AP185" i="3" s="1"/>
  <c r="AS185" i="3" s="1"/>
  <c r="AG187" i="3"/>
  <c r="AI187" i="3" s="1"/>
  <c r="AC187" i="3"/>
  <c r="AP187" i="3" s="1"/>
  <c r="AS187" i="3" s="1"/>
  <c r="AC192" i="3"/>
  <c r="AP192" i="3" s="1"/>
  <c r="AS192" i="3" s="1"/>
  <c r="AG194" i="3"/>
  <c r="H194" i="3"/>
  <c r="AC196" i="3"/>
  <c r="AP196" i="3" s="1"/>
  <c r="AS196" i="3" s="1"/>
  <c r="BH198" i="3"/>
  <c r="AG198" i="3"/>
  <c r="AI198" i="3" s="1"/>
  <c r="AC200" i="3"/>
  <c r="AP200" i="3" s="1"/>
  <c r="AS200" i="3" s="1"/>
  <c r="BH202" i="3"/>
  <c r="AG202" i="3"/>
  <c r="U8" i="3"/>
  <c r="U7" i="3"/>
  <c r="AD4" i="3"/>
  <c r="AQ4" i="3" s="1"/>
  <c r="AH6" i="3"/>
  <c r="BA10" i="3"/>
  <c r="U19" i="3"/>
  <c r="V19" i="3" s="1"/>
  <c r="U18" i="3"/>
  <c r="V18" i="3" s="1"/>
  <c r="W214" i="3"/>
  <c r="AD17" i="3"/>
  <c r="AQ17" i="3" s="1"/>
  <c r="AR17" i="3" s="1"/>
  <c r="AH21" i="3"/>
  <c r="BA25" i="3"/>
  <c r="U53" i="3"/>
  <c r="V53" i="3" s="1"/>
  <c r="U50" i="3"/>
  <c r="W216" i="3"/>
  <c r="AD216" i="3" s="1"/>
  <c r="AL49" i="3"/>
  <c r="AM49" i="3" s="1"/>
  <c r="AD53" i="3"/>
  <c r="AQ53" i="3" s="1"/>
  <c r="AR53" i="3" s="1"/>
  <c r="AH57" i="3"/>
  <c r="I220" i="3"/>
  <c r="BI220" i="3"/>
  <c r="I213" i="3"/>
  <c r="BI213" i="3"/>
  <c r="I222" i="3"/>
  <c r="BI222" i="3"/>
  <c r="I226" i="3"/>
  <c r="BI226" i="3"/>
  <c r="I217" i="3"/>
  <c r="BI217" i="3"/>
  <c r="BI219" i="3"/>
  <c r="I219" i="3"/>
  <c r="I215" i="3"/>
  <c r="BI215" i="3"/>
  <c r="BI214" i="3"/>
  <c r="I214" i="3"/>
  <c r="I224" i="3"/>
  <c r="BI224" i="3"/>
  <c r="I221" i="3"/>
  <c r="BI221" i="3"/>
  <c r="BI216" i="3"/>
  <c r="I216" i="3"/>
  <c r="I225" i="3"/>
  <c r="BI225" i="3"/>
  <c r="BI223" i="3"/>
  <c r="I223" i="3"/>
  <c r="BI218" i="3"/>
  <c r="I218" i="3"/>
  <c r="GE122" i="13"/>
  <c r="GE123" i="13"/>
  <c r="T213" i="3"/>
  <c r="AI20" i="3"/>
  <c r="V35" i="3"/>
  <c r="V34" i="3"/>
  <c r="AM33" i="3"/>
  <c r="AI99" i="3"/>
  <c r="AI101" i="3"/>
  <c r="V114" i="3"/>
  <c r="V123" i="3"/>
  <c r="V121" i="3" s="1"/>
  <c r="AI125" i="3"/>
  <c r="AI136" i="3"/>
  <c r="AI179" i="3"/>
  <c r="AI102" i="3"/>
  <c r="AE187" i="3"/>
  <c r="AI194" i="3"/>
  <c r="AI202" i="3"/>
  <c r="J160" i="3"/>
  <c r="D20" i="15" s="1"/>
  <c r="R11" i="2"/>
  <c r="R15" i="2"/>
  <c r="J146" i="3"/>
  <c r="D19" i="15" s="1"/>
  <c r="J133" i="3"/>
  <c r="D18" i="15" s="1"/>
  <c r="R6" i="2"/>
  <c r="AI104" i="3"/>
  <c r="AE9" i="3"/>
  <c r="AE11" i="3"/>
  <c r="AE35" i="3"/>
  <c r="AE37" i="3"/>
  <c r="AE39" i="3"/>
  <c r="AE43" i="3"/>
  <c r="AE52" i="3"/>
  <c r="AE54" i="3"/>
  <c r="AE58" i="3"/>
  <c r="AE69" i="3"/>
  <c r="AE78" i="3"/>
  <c r="AE84" i="3"/>
  <c r="AE86" i="3"/>
  <c r="AE95" i="3"/>
  <c r="AE103" i="3"/>
  <c r="AE114" i="3"/>
  <c r="AE125" i="3"/>
  <c r="AE142" i="3"/>
  <c r="AE144" i="3"/>
  <c r="AE149" i="3"/>
  <c r="AE157" i="3"/>
  <c r="AE168" i="3"/>
  <c r="AE194" i="3"/>
  <c r="AE202" i="3"/>
  <c r="BA213" i="3"/>
  <c r="AD218" i="3"/>
  <c r="BA218" i="3"/>
  <c r="R12" i="2"/>
  <c r="BA223" i="3"/>
  <c r="AD223" i="3"/>
  <c r="AE17" i="3"/>
  <c r="AE21" i="3"/>
  <c r="AE25" i="3"/>
  <c r="AE36" i="3"/>
  <c r="AE44" i="3"/>
  <c r="AI66" i="3"/>
  <c r="AI68" i="3"/>
  <c r="AE75" i="3"/>
  <c r="AI75" i="3"/>
  <c r="AI79" i="3"/>
  <c r="V98" i="3"/>
  <c r="V96" i="3"/>
  <c r="V95" i="3"/>
  <c r="AI115" i="3"/>
  <c r="AI119" i="3"/>
  <c r="AE119" i="3"/>
  <c r="AI141" i="3"/>
  <c r="V152" i="3"/>
  <c r="V151" i="3"/>
  <c r="AI148" i="3"/>
  <c r="AM148" i="3"/>
  <c r="V148" i="3"/>
  <c r="AE156" i="3"/>
  <c r="AE165" i="3"/>
  <c r="AI180" i="3"/>
  <c r="AI182" i="3"/>
  <c r="AE182" i="3"/>
  <c r="AE193" i="3"/>
  <c r="AE197" i="3"/>
  <c r="R5" i="2"/>
  <c r="AI26" i="3"/>
  <c r="AI82" i="3"/>
  <c r="BA221" i="3"/>
  <c r="V7" i="3"/>
  <c r="V6" i="3"/>
  <c r="V4" i="3"/>
  <c r="V2" i="3" s="1"/>
  <c r="AE10" i="3"/>
  <c r="AI10" i="3"/>
  <c r="AI12" i="3"/>
  <c r="AI19" i="3"/>
  <c r="AI27" i="3"/>
  <c r="AE42" i="3"/>
  <c r="J47" i="3"/>
  <c r="D12" i="15" s="1"/>
  <c r="BH216" i="3"/>
  <c r="AE57" i="3"/>
  <c r="AE64" i="3"/>
  <c r="AI64" i="3"/>
  <c r="V76" i="3"/>
  <c r="V77" i="3"/>
  <c r="AE73" i="3"/>
  <c r="AI106" i="3"/>
  <c r="AE113" i="3"/>
  <c r="AE117" i="3"/>
  <c r="AI128" i="3"/>
  <c r="V138" i="3"/>
  <c r="V136" i="3"/>
  <c r="AI143" i="3"/>
  <c r="AE150" i="3"/>
  <c r="AI158" i="3"/>
  <c r="AI163" i="3"/>
  <c r="V181" i="3"/>
  <c r="AE178" i="3"/>
  <c r="AE184" i="3"/>
  <c r="V194" i="3"/>
  <c r="V195" i="3"/>
  <c r="V191" i="3"/>
  <c r="V189" i="3" s="1"/>
  <c r="AE195" i="3"/>
  <c r="AI195" i="3"/>
  <c r="AI199" i="3"/>
  <c r="AI203" i="3"/>
  <c r="AI28" i="3"/>
  <c r="AM63" i="3"/>
  <c r="AI84" i="3"/>
  <c r="AM110" i="3"/>
  <c r="R16" i="2"/>
  <c r="AE7" i="3"/>
  <c r="AE22" i="3"/>
  <c r="AE24" i="3"/>
  <c r="AE26" i="3"/>
  <c r="AE28" i="3"/>
  <c r="AE50" i="3"/>
  <c r="AE56" i="3"/>
  <c r="AC217" i="3"/>
  <c r="BH217" i="3"/>
  <c r="AE65" i="3"/>
  <c r="AE74" i="3"/>
  <c r="AE101" i="3"/>
  <c r="BH220" i="3"/>
  <c r="AE116" i="3"/>
  <c r="AE118" i="3"/>
  <c r="H221" i="3"/>
  <c r="BH221" i="3"/>
  <c r="AE138" i="3"/>
  <c r="AE140" i="3"/>
  <c r="AE151" i="3"/>
  <c r="BH224" i="3"/>
  <c r="H224" i="3"/>
  <c r="AE164" i="3"/>
  <c r="AE166" i="3"/>
  <c r="AE170" i="3"/>
  <c r="AE179" i="3"/>
  <c r="AE181" i="3"/>
  <c r="R4" i="2"/>
  <c r="BA214" i="3"/>
  <c r="R8" i="2"/>
  <c r="BA222" i="3"/>
  <c r="BA226" i="3"/>
  <c r="V21" i="3"/>
  <c r="BH214" i="3"/>
  <c r="H214" i="3"/>
  <c r="AC214" i="3"/>
  <c r="V17" i="3"/>
  <c r="V15" i="3" s="1"/>
  <c r="AI25" i="3"/>
  <c r="AE29" i="3"/>
  <c r="AE40" i="3"/>
  <c r="AE51" i="3"/>
  <c r="AI55" i="3"/>
  <c r="AE59" i="3"/>
  <c r="AE79" i="3"/>
  <c r="AI81" i="3"/>
  <c r="AI87" i="3"/>
  <c r="V97" i="3"/>
  <c r="V94" i="3"/>
  <c r="AC219" i="3"/>
  <c r="BH219" i="3"/>
  <c r="H219" i="3"/>
  <c r="AI98" i="3"/>
  <c r="AE98" i="3"/>
  <c r="AE104" i="3"/>
  <c r="AE126" i="3"/>
  <c r="AI126" i="3"/>
  <c r="AE137" i="3"/>
  <c r="AI137" i="3"/>
  <c r="AE141" i="3"/>
  <c r="V150" i="3"/>
  <c r="BH223" i="3"/>
  <c r="H223" i="3"/>
  <c r="AE148" i="3"/>
  <c r="AE152" i="3"/>
  <c r="AE186" i="3"/>
  <c r="AI193" i="3"/>
  <c r="AI197" i="3"/>
  <c r="AE201" i="3"/>
  <c r="R7" i="2"/>
  <c r="R9" i="2"/>
  <c r="AI78" i="3"/>
  <c r="AI86" i="3"/>
  <c r="R14" i="2"/>
  <c r="AI4" i="3"/>
  <c r="AI2" i="3" s="1"/>
  <c r="AE6" i="3"/>
  <c r="AE8" i="3"/>
  <c r="AI8" i="3"/>
  <c r="AE12" i="3"/>
  <c r="AE19" i="3"/>
  <c r="AE34" i="3"/>
  <c r="V51" i="3"/>
  <c r="AI49" i="3"/>
  <c r="AE49" i="3"/>
  <c r="AE53" i="3"/>
  <c r="AI57" i="3"/>
  <c r="V75" i="3"/>
  <c r="V74" i="3"/>
  <c r="AM73" i="3"/>
  <c r="AI73" i="3"/>
  <c r="BH218" i="3"/>
  <c r="AI77" i="3"/>
  <c r="AE89" i="3"/>
  <c r="AI96" i="3"/>
  <c r="AE96" i="3"/>
  <c r="AI117" i="3"/>
  <c r="AE124" i="3"/>
  <c r="AE128" i="3"/>
  <c r="V137" i="3"/>
  <c r="AE143" i="3"/>
  <c r="AI150" i="3"/>
  <c r="AE163" i="3"/>
  <c r="V179" i="3"/>
  <c r="AC225" i="3"/>
  <c r="BH225" i="3"/>
  <c r="V178" i="3"/>
  <c r="AI178" i="3"/>
  <c r="V193" i="3"/>
  <c r="V192" i="3"/>
  <c r="AM191" i="3"/>
  <c r="BH226" i="3"/>
  <c r="H226" i="3"/>
  <c r="AE199" i="3"/>
  <c r="AI13" i="3"/>
  <c r="AI24" i="3"/>
  <c r="AI69" i="3"/>
  <c r="AI80" i="3"/>
  <c r="AI88" i="3"/>
  <c r="R10" i="2"/>
  <c r="BA220" i="3"/>
  <c r="R13" i="2"/>
  <c r="BA224" i="3"/>
  <c r="AD224" i="3"/>
  <c r="R17" i="2"/>
  <c r="D10" i="15"/>
  <c r="D9" i="15"/>
  <c r="E12" i="15"/>
  <c r="D22" i="15"/>
  <c r="E15" i="15"/>
  <c r="D13" i="15"/>
  <c r="D17" i="15"/>
  <c r="AE226" i="3" l="1"/>
  <c r="AE222" i="3"/>
  <c r="AE83" i="3"/>
  <c r="N231" i="3"/>
  <c r="N229" i="3"/>
  <c r="C224" i="4" s="1"/>
  <c r="AS74" i="3"/>
  <c r="AR74" i="3"/>
  <c r="AR36" i="3"/>
  <c r="AI166" i="3"/>
  <c r="AR82" i="3"/>
  <c r="AR95" i="3"/>
  <c r="BE213" i="3"/>
  <c r="AA231" i="3"/>
  <c r="E11" i="15"/>
  <c r="AC216" i="3"/>
  <c r="AI76" i="3"/>
  <c r="AS103" i="3"/>
  <c r="AR103" i="3"/>
  <c r="E10" i="15"/>
  <c r="AE139" i="3"/>
  <c r="AE196" i="3"/>
  <c r="AM112" i="3"/>
  <c r="R231" i="3"/>
  <c r="AR40" i="3"/>
  <c r="AE76" i="3"/>
  <c r="AS80" i="3"/>
  <c r="AR80" i="3"/>
  <c r="AE130" i="3"/>
  <c r="AD219" i="3"/>
  <c r="AE219" i="3" s="1"/>
  <c r="AE112" i="3"/>
  <c r="AE99" i="3"/>
  <c r="AI95" i="3"/>
  <c r="AE203" i="3"/>
  <c r="AE41" i="3"/>
  <c r="U214" i="3"/>
  <c r="E21" i="15"/>
  <c r="V176" i="3"/>
  <c r="G21" i="15" s="1"/>
  <c r="AE169" i="3"/>
  <c r="H222" i="3"/>
  <c r="AE38" i="3"/>
  <c r="AE173" i="3"/>
  <c r="AE94" i="3"/>
  <c r="AE68" i="3"/>
  <c r="AE192" i="3"/>
  <c r="AC224" i="3"/>
  <c r="AE224" i="3" s="1"/>
  <c r="AE127" i="3"/>
  <c r="H220" i="3"/>
  <c r="AC215" i="3"/>
  <c r="AE18" i="3"/>
  <c r="AE85" i="3"/>
  <c r="AE167" i="3"/>
  <c r="AE100" i="3"/>
  <c r="AE81" i="3"/>
  <c r="BA225" i="3"/>
  <c r="AI151" i="3"/>
  <c r="AE123" i="3"/>
  <c r="AP123" i="3"/>
  <c r="AS123" i="3" s="1"/>
  <c r="AE131" i="3"/>
  <c r="AP131" i="3"/>
  <c r="AS131" i="3" s="1"/>
  <c r="AE174" i="3"/>
  <c r="AQ174" i="3"/>
  <c r="AR174" i="3" s="1"/>
  <c r="AR179" i="3"/>
  <c r="AM97" i="3"/>
  <c r="AR180" i="3"/>
  <c r="AR181" i="3"/>
  <c r="AS78" i="3"/>
  <c r="AR78" i="3"/>
  <c r="AR168" i="3"/>
  <c r="AS4" i="3"/>
  <c r="AS1" i="3" s="1"/>
  <c r="BD213" i="3"/>
  <c r="Z231" i="3"/>
  <c r="AS85" i="3"/>
  <c r="AR85" i="3"/>
  <c r="E9" i="15"/>
  <c r="BA217" i="3"/>
  <c r="AE87" i="3"/>
  <c r="AE153" i="3"/>
  <c r="AE129" i="3"/>
  <c r="AE88" i="3"/>
  <c r="AE20" i="3"/>
  <c r="E22" i="15"/>
  <c r="H225" i="3"/>
  <c r="U213" i="3"/>
  <c r="V112" i="3"/>
  <c r="AI52" i="3"/>
  <c r="AS75" i="3"/>
  <c r="AR75" i="3"/>
  <c r="AM135" i="3"/>
  <c r="AE13" i="3"/>
  <c r="AP13" i="3"/>
  <c r="AS13" i="3" s="1"/>
  <c r="AR37" i="3"/>
  <c r="AR96" i="3"/>
  <c r="AE217" i="3"/>
  <c r="AE97" i="3"/>
  <c r="BC213" i="3"/>
  <c r="Y231" i="3"/>
  <c r="AC223" i="3"/>
  <c r="AE200" i="3"/>
  <c r="AE90" i="3"/>
  <c r="AE191" i="3"/>
  <c r="AE111" i="3"/>
  <c r="AD213" i="3"/>
  <c r="U217" i="3"/>
  <c r="V217" i="3" s="1"/>
  <c r="AE180" i="3"/>
  <c r="AD217" i="3"/>
  <c r="AE171" i="3"/>
  <c r="AE67" i="3"/>
  <c r="AR4" i="3"/>
  <c r="E18" i="15"/>
  <c r="BH222" i="3"/>
  <c r="AC218" i="3"/>
  <c r="AE218" i="3" s="1"/>
  <c r="AE4" i="3"/>
  <c r="AE115" i="3"/>
  <c r="AE66" i="3"/>
  <c r="AE1" i="3" s="1"/>
  <c r="F23" i="15" s="1"/>
  <c r="BA216" i="3"/>
  <c r="AE185" i="3"/>
  <c r="AC221" i="3"/>
  <c r="H215" i="3"/>
  <c r="AE77" i="3"/>
  <c r="AC213" i="3"/>
  <c r="AE198" i="3"/>
  <c r="T215" i="3"/>
  <c r="V215" i="3" s="1"/>
  <c r="AE158" i="3"/>
  <c r="AE106" i="3"/>
  <c r="AE183" i="3"/>
  <c r="AE5" i="3"/>
  <c r="AE27" i="3"/>
  <c r="H213" i="3"/>
  <c r="AD215" i="3"/>
  <c r="AE136" i="3"/>
  <c r="AE82" i="3"/>
  <c r="AI144" i="3"/>
  <c r="AI18" i="3"/>
  <c r="AM181" i="3"/>
  <c r="AM67" i="3"/>
  <c r="W229" i="3"/>
  <c r="W231" i="3"/>
  <c r="AE110" i="3"/>
  <c r="AP110" i="3"/>
  <c r="AS110" i="3" s="1"/>
  <c r="AE135" i="3"/>
  <c r="AE102" i="3"/>
  <c r="AE23" i="3"/>
  <c r="AE55" i="3"/>
  <c r="AD214" i="3"/>
  <c r="AE155" i="3"/>
  <c r="AE105" i="3"/>
  <c r="AE154" i="3"/>
  <c r="BH213" i="3"/>
  <c r="AE172" i="3"/>
  <c r="AE80" i="3"/>
  <c r="T214" i="3"/>
  <c r="V214" i="3" s="1"/>
  <c r="AE63" i="3"/>
  <c r="AP63" i="3"/>
  <c r="AS63" i="3" s="1"/>
  <c r="AS101" i="3"/>
  <c r="AR101" i="3"/>
  <c r="Q231" i="3"/>
  <c r="V233" i="3" s="1"/>
  <c r="AE45" i="3"/>
  <c r="AQ45" i="3"/>
  <c r="AR45" i="3" s="1"/>
  <c r="AM52" i="3"/>
  <c r="V63" i="3"/>
  <c r="V61" i="3" s="1"/>
  <c r="AI50" i="3"/>
  <c r="AS76" i="3"/>
  <c r="AR76" i="3"/>
  <c r="P231" i="3"/>
  <c r="U233" i="3" s="1"/>
  <c r="AR43" i="3"/>
  <c r="AR98" i="3"/>
  <c r="AR100" i="3"/>
  <c r="AR182" i="3"/>
  <c r="BC220" i="3"/>
  <c r="J220" i="3"/>
  <c r="BJ220" i="3"/>
  <c r="BC221" i="3"/>
  <c r="BJ221" i="3"/>
  <c r="J221" i="3"/>
  <c r="BD221" i="3"/>
  <c r="BK221" i="3"/>
  <c r="K221" i="3"/>
  <c r="BD223" i="3"/>
  <c r="K223" i="3"/>
  <c r="BK223" i="3"/>
  <c r="BD216" i="3"/>
  <c r="K216" i="3"/>
  <c r="BK216" i="3"/>
  <c r="BC224" i="3"/>
  <c r="J224" i="3"/>
  <c r="BJ224" i="3"/>
  <c r="BJ215" i="3"/>
  <c r="J215" i="3"/>
  <c r="BJ214" i="3"/>
  <c r="J214" i="3"/>
  <c r="AM178" i="3"/>
  <c r="BE224" i="3"/>
  <c r="BL224" i="3"/>
  <c r="L224" i="3"/>
  <c r="AM21" i="3"/>
  <c r="AM152" i="3"/>
  <c r="BE225" i="3"/>
  <c r="BL225" i="3"/>
  <c r="L225" i="3"/>
  <c r="AM17" i="3"/>
  <c r="AM4" i="3"/>
  <c r="AI200" i="3"/>
  <c r="AI185" i="3"/>
  <c r="AI176" i="3" s="1"/>
  <c r="F21" i="15" s="1"/>
  <c r="AI172" i="3"/>
  <c r="AE162" i="3"/>
  <c r="V164" i="3"/>
  <c r="AI129" i="3"/>
  <c r="AM123" i="3"/>
  <c r="AI114" i="3"/>
  <c r="AI112" i="3"/>
  <c r="V110" i="3"/>
  <c r="V33" i="3"/>
  <c r="BD224" i="3"/>
  <c r="BK224" i="3"/>
  <c r="K224" i="3"/>
  <c r="BD218" i="3"/>
  <c r="BK218" i="3"/>
  <c r="K218" i="3"/>
  <c r="AM6" i="3"/>
  <c r="BD220" i="3"/>
  <c r="BK220" i="3"/>
  <c r="K220" i="3"/>
  <c r="BD215" i="3"/>
  <c r="K215" i="3"/>
  <c r="BK215" i="3"/>
  <c r="BD217" i="3"/>
  <c r="K217" i="3"/>
  <c r="BK217" i="3"/>
  <c r="BC223" i="3"/>
  <c r="BJ223" i="3"/>
  <c r="J223" i="3"/>
  <c r="J219" i="3"/>
  <c r="BJ219" i="3"/>
  <c r="AM193" i="3"/>
  <c r="AM137" i="3"/>
  <c r="AI100" i="3"/>
  <c r="BE221" i="3"/>
  <c r="L221" i="3"/>
  <c r="BL221" i="3"/>
  <c r="AM53" i="3"/>
  <c r="BE219" i="3"/>
  <c r="L219" i="3"/>
  <c r="BL219" i="3"/>
  <c r="BE222" i="3"/>
  <c r="BL222" i="3"/>
  <c r="L222" i="3"/>
  <c r="AM195" i="3"/>
  <c r="K214" i="3"/>
  <c r="BK214" i="3"/>
  <c r="BK213" i="3"/>
  <c r="K213" i="3"/>
  <c r="BD225" i="3"/>
  <c r="K225" i="3"/>
  <c r="BK225" i="3"/>
  <c r="BD222" i="3"/>
  <c r="BK222" i="3"/>
  <c r="K222" i="3"/>
  <c r="BD226" i="3"/>
  <c r="K226" i="3"/>
  <c r="BK226" i="3"/>
  <c r="BC218" i="3"/>
  <c r="BJ218" i="3"/>
  <c r="BW219" i="3" s="1"/>
  <c r="J218" i="3"/>
  <c r="BE217" i="3"/>
  <c r="BL217" i="3"/>
  <c r="L217" i="3"/>
  <c r="BC217" i="3"/>
  <c r="BJ217" i="3"/>
  <c r="J217" i="3"/>
  <c r="BC225" i="3"/>
  <c r="J225" i="3"/>
  <c r="BJ225" i="3"/>
  <c r="AM19" i="3"/>
  <c r="BE215" i="3"/>
  <c r="BE227" i="3" s="1"/>
  <c r="BG228" i="3" s="1"/>
  <c r="BL215" i="3"/>
  <c r="L215" i="3"/>
  <c r="AM114" i="3"/>
  <c r="BE220" i="3"/>
  <c r="BL220" i="3"/>
  <c r="L220" i="3"/>
  <c r="L214" i="3"/>
  <c r="BL214" i="3"/>
  <c r="BE218" i="3"/>
  <c r="BL218" i="3"/>
  <c r="L218" i="3"/>
  <c r="BE223" i="3"/>
  <c r="L223" i="3"/>
  <c r="BL223" i="3"/>
  <c r="AI196" i="3"/>
  <c r="AI192" i="3"/>
  <c r="AI162" i="3"/>
  <c r="V163" i="3"/>
  <c r="AI138" i="3"/>
  <c r="AI127" i="3"/>
  <c r="AI123" i="3"/>
  <c r="AI121" i="3" s="1"/>
  <c r="AI118" i="3"/>
  <c r="AI110" i="3"/>
  <c r="V111" i="3"/>
  <c r="AI105" i="3"/>
  <c r="AI97" i="3"/>
  <c r="AI74" i="3"/>
  <c r="AI56" i="3"/>
  <c r="AE33" i="3"/>
  <c r="BC216" i="3"/>
  <c r="BJ216" i="3"/>
  <c r="J216" i="3"/>
  <c r="J211" i="3" s="1"/>
  <c r="BC215" i="3"/>
  <c r="BK219" i="3"/>
  <c r="BY219" i="3" s="1"/>
  <c r="K219" i="3"/>
  <c r="BJ213" i="3"/>
  <c r="J213" i="3"/>
  <c r="AM150" i="3"/>
  <c r="AM96" i="3"/>
  <c r="BC226" i="3"/>
  <c r="J226" i="3"/>
  <c r="BJ226" i="3"/>
  <c r="BD219" i="3"/>
  <c r="BC222" i="3"/>
  <c r="BJ222" i="3"/>
  <c r="J222" i="3"/>
  <c r="AM127" i="3"/>
  <c r="AM8" i="3"/>
  <c r="AM1" i="3" s="1"/>
  <c r="BL213" i="3"/>
  <c r="L213" i="3"/>
  <c r="BE216" i="3"/>
  <c r="BL216" i="3"/>
  <c r="L216" i="3"/>
  <c r="AM98" i="3"/>
  <c r="AM139" i="3"/>
  <c r="BE226" i="3"/>
  <c r="L226" i="3"/>
  <c r="BL226" i="3"/>
  <c r="V31" i="3"/>
  <c r="V216" i="3"/>
  <c r="V213" i="3"/>
  <c r="AE221" i="3"/>
  <c r="BG206" i="3"/>
  <c r="V108" i="3"/>
  <c r="G16" i="15" s="1"/>
  <c r="BO220" i="3"/>
  <c r="AE225" i="3"/>
  <c r="AE223" i="3"/>
  <c r="AE214" i="3"/>
  <c r="AI160" i="3"/>
  <c r="F20" i="15" s="1"/>
  <c r="V133" i="3"/>
  <c r="G18" i="15" s="1"/>
  <c r="AI133" i="3"/>
  <c r="AE213" i="3"/>
  <c r="V146" i="3"/>
  <c r="G19" i="15" s="1"/>
  <c r="AI146" i="3"/>
  <c r="F19" i="15" s="1"/>
  <c r="AI71" i="3"/>
  <c r="S15" i="2"/>
  <c r="S12" i="2"/>
  <c r="BL227" i="3"/>
  <c r="BW220" i="3"/>
  <c r="BW218" i="3"/>
  <c r="BZ220" i="3"/>
  <c r="BX220" i="3"/>
  <c r="BY220" i="3"/>
  <c r="BX218" i="3"/>
  <c r="BZ219" i="3"/>
  <c r="BY218" i="3"/>
  <c r="BX219" i="3"/>
  <c r="AI47" i="3"/>
  <c r="F12" i="15" s="1"/>
  <c r="T17" i="2"/>
  <c r="S17" i="2"/>
  <c r="AE220" i="3"/>
  <c r="T5" i="2"/>
  <c r="Q5" i="2"/>
  <c r="S8" i="2"/>
  <c r="T8" i="2"/>
  <c r="AE216" i="3"/>
  <c r="AI108" i="3"/>
  <c r="V92" i="3"/>
  <c r="T14" i="2"/>
  <c r="S13" i="2"/>
  <c r="AI92" i="3"/>
  <c r="BO219" i="3"/>
  <c r="T16" i="2"/>
  <c r="BV220" i="3"/>
  <c r="S7" i="2"/>
  <c r="T7" i="2"/>
  <c r="V71" i="3"/>
  <c r="G14" i="15" s="1"/>
  <c r="V47" i="3"/>
  <c r="G12" i="15" s="1"/>
  <c r="AE215" i="3"/>
  <c r="BO218" i="3"/>
  <c r="BQ218" i="3"/>
  <c r="BQ220" i="3"/>
  <c r="BS220" i="3"/>
  <c r="BR220" i="3"/>
  <c r="BS218" i="3"/>
  <c r="BQ219" i="3"/>
  <c r="BR218" i="3"/>
  <c r="BS219" i="3"/>
  <c r="BP218" i="3"/>
  <c r="BP219" i="3"/>
  <c r="BP220" i="3"/>
  <c r="BR219" i="3"/>
  <c r="P226" i="4"/>
  <c r="N226" i="4"/>
  <c r="L226" i="4"/>
  <c r="O225" i="4"/>
  <c r="M225" i="4"/>
  <c r="P224" i="4"/>
  <c r="N224" i="4"/>
  <c r="L224" i="4"/>
  <c r="O223" i="4"/>
  <c r="M223" i="4"/>
  <c r="P222" i="4"/>
  <c r="N222" i="4"/>
  <c r="L222" i="4"/>
  <c r="O221" i="4"/>
  <c r="M221" i="4"/>
  <c r="P220" i="4"/>
  <c r="N220" i="4"/>
  <c r="L220" i="4"/>
  <c r="O219" i="4"/>
  <c r="M219" i="4"/>
  <c r="P218" i="4"/>
  <c r="N218" i="4"/>
  <c r="L218" i="4"/>
  <c r="O217" i="4"/>
  <c r="M217" i="4"/>
  <c r="P216" i="4"/>
  <c r="N216" i="4"/>
  <c r="L216" i="4"/>
  <c r="O215" i="4"/>
  <c r="M215" i="4"/>
  <c r="P214" i="4"/>
  <c r="N214" i="4"/>
  <c r="L214" i="4"/>
  <c r="O213" i="4"/>
  <c r="M213" i="4"/>
  <c r="O226" i="4"/>
  <c r="M226" i="4"/>
  <c r="P225" i="4"/>
  <c r="N225" i="4"/>
  <c r="L225" i="4"/>
  <c r="O224" i="4"/>
  <c r="M224" i="4"/>
  <c r="P223" i="4"/>
  <c r="N223" i="4"/>
  <c r="L223" i="4"/>
  <c r="O222" i="4"/>
  <c r="M222" i="4"/>
  <c r="P221" i="4"/>
  <c r="N221" i="4"/>
  <c r="L221" i="4"/>
  <c r="O220" i="4"/>
  <c r="M220" i="4"/>
  <c r="P219" i="4"/>
  <c r="N219" i="4"/>
  <c r="L219" i="4"/>
  <c r="O218" i="4"/>
  <c r="M218" i="4"/>
  <c r="P217" i="4"/>
  <c r="N217" i="4"/>
  <c r="L217" i="4"/>
  <c r="O216" i="4"/>
  <c r="M216" i="4"/>
  <c r="P215" i="4"/>
  <c r="N215" i="4"/>
  <c r="L215" i="4"/>
  <c r="O214" i="4"/>
  <c r="M214" i="4"/>
  <c r="P213" i="4"/>
  <c r="N213" i="4"/>
  <c r="L213" i="4"/>
  <c r="D225" i="4"/>
  <c r="C222" i="4"/>
  <c r="G218" i="4"/>
  <c r="F215" i="4"/>
  <c r="D226" i="4"/>
  <c r="C223" i="4"/>
  <c r="G219" i="4"/>
  <c r="F216" i="4"/>
  <c r="E213" i="4"/>
  <c r="T15" i="2"/>
  <c r="S14" i="2"/>
  <c r="T9" i="2"/>
  <c r="T11" i="2"/>
  <c r="T13" i="2"/>
  <c r="Q17" i="2"/>
  <c r="T6" i="2"/>
  <c r="S10" i="2"/>
  <c r="S5" i="2"/>
  <c r="Q12" i="2"/>
  <c r="Q15" i="2"/>
  <c r="R18" i="2"/>
  <c r="S11" i="2"/>
  <c r="S6" i="2"/>
  <c r="T10" i="2"/>
  <c r="T12" i="2"/>
  <c r="G10" i="15"/>
  <c r="F10" i="15"/>
  <c r="F9" i="15"/>
  <c r="G9" i="15"/>
  <c r="G11" i="15"/>
  <c r="G13" i="15"/>
  <c r="F13" i="15"/>
  <c r="F14" i="15"/>
  <c r="G22" i="15"/>
  <c r="G17" i="15"/>
  <c r="F16" i="15"/>
  <c r="F15" i="15"/>
  <c r="F22" i="15"/>
  <c r="F17" i="15"/>
  <c r="F18" i="15"/>
  <c r="G20" i="15"/>
  <c r="G15" i="15"/>
  <c r="D23" i="15"/>
  <c r="C1" i="1"/>
  <c r="D5" i="15" l="1"/>
  <c r="G23" i="15"/>
  <c r="D218" i="4"/>
  <c r="F223" i="4"/>
  <c r="G215" i="4"/>
  <c r="C219" i="4"/>
  <c r="D222" i="4"/>
  <c r="E225" i="4"/>
  <c r="G214" i="4"/>
  <c r="C218" i="4"/>
  <c r="D221" i="4"/>
  <c r="E224" i="4"/>
  <c r="AQ1" i="3"/>
  <c r="W233" i="3"/>
  <c r="I41" i="3" s="1"/>
  <c r="C213" i="4"/>
  <c r="D216" i="4"/>
  <c r="E219" i="4"/>
  <c r="F222" i="4"/>
  <c r="G225" i="4"/>
  <c r="D215" i="4"/>
  <c r="E218" i="4"/>
  <c r="F221" i="4"/>
  <c r="G224" i="4"/>
  <c r="AP1" i="3"/>
  <c r="Q4" i="2" s="1"/>
  <c r="G213" i="4"/>
  <c r="C217" i="4"/>
  <c r="D220" i="4"/>
  <c r="E223" i="4"/>
  <c r="F226" i="4"/>
  <c r="C216" i="4"/>
  <c r="D219" i="4"/>
  <c r="E222" i="4"/>
  <c r="F225" i="4"/>
  <c r="BV219" i="3"/>
  <c r="BV218" i="3"/>
  <c r="S233" i="3"/>
  <c r="D214" i="4"/>
  <c r="E217" i="4"/>
  <c r="F220" i="4"/>
  <c r="G223" i="4"/>
  <c r="D213" i="4"/>
  <c r="E216" i="4"/>
  <c r="F219" i="4"/>
  <c r="G222" i="4"/>
  <c r="C226" i="4"/>
  <c r="F214" i="4"/>
  <c r="G217" i="4"/>
  <c r="C221" i="4"/>
  <c r="D224" i="4"/>
  <c r="F213" i="4"/>
  <c r="G216" i="4"/>
  <c r="C220" i="4"/>
  <c r="D223" i="4"/>
  <c r="E226" i="4"/>
  <c r="F224" i="4"/>
  <c r="E220" i="4"/>
  <c r="C215" i="4"/>
  <c r="E221" i="4"/>
  <c r="C214" i="4"/>
  <c r="D217" i="4"/>
  <c r="G226" i="4"/>
  <c r="E215" i="4"/>
  <c r="F218" i="4"/>
  <c r="G221" i="4"/>
  <c r="C225" i="4"/>
  <c r="E214" i="4"/>
  <c r="F217" i="4"/>
  <c r="G220" i="4"/>
  <c r="BZ218" i="3"/>
  <c r="AR1" i="3"/>
  <c r="Q6" i="2"/>
  <c r="Q11" i="2"/>
  <c r="Q10" i="2"/>
  <c r="Q14" i="2"/>
  <c r="AE228" i="3"/>
  <c r="S4" i="2"/>
  <c r="Q13" i="2"/>
  <c r="Q8" i="2"/>
  <c r="Q7" i="2"/>
  <c r="AG44" i="3"/>
  <c r="AG37" i="3"/>
  <c r="BS228" i="3"/>
  <c r="AG42" i="3"/>
  <c r="AG39" i="3"/>
  <c r="AG38" i="3"/>
  <c r="AG45" i="3"/>
  <c r="AG40" i="3"/>
  <c r="J33" i="3"/>
  <c r="AG35" i="3"/>
  <c r="L33" i="3"/>
  <c r="I37" i="3"/>
  <c r="AG33" i="3"/>
  <c r="H35" i="3"/>
  <c r="AG43" i="3"/>
  <c r="AG41" i="3"/>
  <c r="AG36" i="3"/>
  <c r="AG34" i="3"/>
  <c r="BZ228" i="3"/>
  <c r="S16" i="2"/>
  <c r="Q16" i="2"/>
  <c r="S9" i="2"/>
  <c r="S18" i="2" s="1"/>
  <c r="Q9" i="2"/>
  <c r="L40" i="3" l="1"/>
  <c r="J42" i="3"/>
  <c r="U235" i="3"/>
  <c r="G5" i="15" s="1"/>
  <c r="F5" i="15"/>
  <c r="E23" i="15"/>
  <c r="AU2" i="3"/>
  <c r="AU1" i="3"/>
  <c r="L39" i="3"/>
  <c r="K37" i="3"/>
  <c r="K44" i="3"/>
  <c r="J41" i="3"/>
  <c r="I35" i="3"/>
  <c r="J36" i="3"/>
  <c r="J43" i="3"/>
  <c r="J45" i="3"/>
  <c r="Q18" i="2"/>
  <c r="H43" i="3"/>
  <c r="H34" i="3"/>
  <c r="I36" i="3"/>
  <c r="I38" i="3"/>
  <c r="L42" i="3"/>
  <c r="J39" i="3"/>
  <c r="L36" i="3"/>
  <c r="L35" i="3"/>
  <c r="I40" i="3"/>
  <c r="I42" i="3"/>
  <c r="K41" i="3"/>
  <c r="L37" i="3"/>
  <c r="K35" i="3"/>
  <c r="K34" i="3"/>
  <c r="AH35" i="3"/>
  <c r="AI35" i="3" s="1"/>
  <c r="H42" i="3"/>
  <c r="H39" i="3"/>
  <c r="AH36" i="3"/>
  <c r="AH44" i="3"/>
  <c r="AI44" i="3" s="1"/>
  <c r="AH33" i="3"/>
  <c r="AH45" i="3"/>
  <c r="AI45" i="3" s="1"/>
  <c r="AH34" i="3"/>
  <c r="AI34" i="3" s="1"/>
  <c r="AH42" i="3"/>
  <c r="AH39" i="3"/>
  <c r="AI39" i="3" s="1"/>
  <c r="AH40" i="3"/>
  <c r="AI40" i="3" s="1"/>
  <c r="AH43" i="3"/>
  <c r="AI43" i="3" s="1"/>
  <c r="AH37" i="3"/>
  <c r="AI37" i="3" s="1"/>
  <c r="AH38" i="3"/>
  <c r="AI38" i="3" s="1"/>
  <c r="AH41" i="3"/>
  <c r="AI41" i="3" s="1"/>
  <c r="H41" i="3"/>
  <c r="H45" i="3"/>
  <c r="I39" i="3"/>
  <c r="I45" i="3"/>
  <c r="J40" i="3"/>
  <c r="K36" i="3"/>
  <c r="J34" i="3"/>
  <c r="L44" i="3"/>
  <c r="L43" i="3"/>
  <c r="I43" i="3"/>
  <c r="I34" i="3"/>
  <c r="L38" i="3"/>
  <c r="J35" i="3"/>
  <c r="L45" i="3"/>
  <c r="K43" i="3"/>
  <c r="K42" i="3"/>
  <c r="H38" i="3"/>
  <c r="BU229" i="3"/>
  <c r="AI36" i="3"/>
  <c r="AI33" i="3"/>
  <c r="H44" i="3"/>
  <c r="H37" i="3"/>
  <c r="H36" i="3"/>
  <c r="H40" i="3"/>
  <c r="AI42" i="3"/>
  <c r="I44" i="3"/>
  <c r="L34" i="3"/>
  <c r="K45" i="3"/>
  <c r="L41" i="3"/>
  <c r="K39" i="3"/>
  <c r="K38" i="3"/>
  <c r="H33" i="3"/>
  <c r="I33" i="3"/>
  <c r="K33" i="3"/>
  <c r="J44" i="3"/>
  <c r="K40" i="3"/>
  <c r="J38" i="3"/>
  <c r="J37" i="3"/>
  <c r="U242" i="3"/>
  <c r="AY1" i="3" l="1"/>
  <c r="E5" i="15" s="1"/>
  <c r="T4" i="2"/>
  <c r="T18" i="2" s="1"/>
  <c r="AI31" i="3"/>
  <c r="F11" i="15" s="1"/>
  <c r="J31" i="3"/>
  <c r="D11" i="15" s="1"/>
</calcChain>
</file>

<file path=xl/sharedStrings.xml><?xml version="1.0" encoding="utf-8"?>
<sst xmlns="http://schemas.openxmlformats.org/spreadsheetml/2006/main" count="5328" uniqueCount="2379">
  <si>
    <t>Speaking and Presenting</t>
  </si>
  <si>
    <t>Public speaking, oral presentation</t>
  </si>
  <si>
    <t>Coarse Grain</t>
  </si>
  <si>
    <t xml:space="preserve"> </t>
  </si>
  <si>
    <t>Alignment Analysis Summary Table</t>
  </si>
  <si>
    <t>Balance of Representation</t>
  </si>
  <si>
    <t>Categorical Concurrence</t>
  </si>
  <si>
    <t>Cognitive Complexity</t>
  </si>
  <si>
    <t>Alignment</t>
  </si>
  <si>
    <t>Instructions/Introduction to SEC Content Viewer</t>
  </si>
  <si>
    <t>In order to make use of the viewer, 'macros' must be enabled for excel files.  Whether or not macros are enabled on any given computer is determined by the security level selected for the application on that machine.  If you experience difficulty getting the 'Go To Viewer' button above to function, or are prompted for a password, Macros have not been enabled on your machine.  To enable macros, select 'Macro&gt;Security from the 'Tools' menu in Excel, and select a Security Level of Medium (recommended) or Low to enable macro use.  If 'Macros' does not appear, or is not enabled under the 'Tools' menu in Excel on your computer, check with your technical support staff for  further assistance.</t>
  </si>
  <si>
    <t>Diction, tone, syntax, conventions, rhetorical structure in speech</t>
  </si>
  <si>
    <t>Demonstrating confidence</t>
  </si>
  <si>
    <t>Effective nonverbal skills (e.g., gesture, eye contact)</t>
  </si>
  <si>
    <t>Knowledge of situational and cultural norms for expression</t>
  </si>
  <si>
    <t>Conversation and discussion (e.g., Socratic seminars, literature circles, peer discussion)</t>
  </si>
  <si>
    <t>Debate and structure of argument</t>
  </si>
  <si>
    <t>Dramatics, creative interpretation</t>
  </si>
  <si>
    <t>Media-supported communication</t>
  </si>
  <si>
    <t>Selecting presentation format</t>
  </si>
  <si>
    <t>Interviewing</t>
  </si>
  <si>
    <t>Other:</t>
  </si>
  <si>
    <t>Non-specific ELA Topic</t>
  </si>
  <si>
    <t>Out of Subject Area</t>
  </si>
  <si>
    <t>SheetB!AO1</t>
  </si>
  <si>
    <t>SheetB!AP1</t>
  </si>
  <si>
    <t>SheetB!AQ1</t>
  </si>
  <si>
    <t>SheetB!AR1</t>
  </si>
  <si>
    <t>SheetB!AS1</t>
  </si>
  <si>
    <t>SheetB!AT1</t>
  </si>
  <si>
    <t>SheetB!AU1</t>
  </si>
  <si>
    <t>SheetB!AV1</t>
  </si>
  <si>
    <t>SheetB!AW1</t>
  </si>
  <si>
    <t>SheetB!AX1</t>
  </si>
  <si>
    <t>SheetB!AY1</t>
  </si>
  <si>
    <t>SheetB!AZ1</t>
  </si>
  <si>
    <t>SheetB!BA1</t>
  </si>
  <si>
    <t>SheetB!BB1</t>
  </si>
  <si>
    <t>SheetB!BC1</t>
  </si>
  <si>
    <t>SheetB!BD1</t>
  </si>
  <si>
    <t>SheetB!BE1</t>
  </si>
  <si>
    <t>SheetB!BF1</t>
  </si>
  <si>
    <t>SheetB!BG1</t>
  </si>
  <si>
    <t>SheetB!BH1</t>
  </si>
  <si>
    <t>SheetB!BI1</t>
  </si>
  <si>
    <t>SheetB!BJ1</t>
  </si>
  <si>
    <t>SheetB!BK1</t>
  </si>
  <si>
    <t>SheetB!BL1</t>
  </si>
  <si>
    <t>SheetB!BM1</t>
  </si>
  <si>
    <t>SheetB!BN1</t>
  </si>
  <si>
    <t>SheetB!BO1</t>
  </si>
  <si>
    <t>SheetB!BP1</t>
  </si>
  <si>
    <t>SheetB!BQ1</t>
  </si>
  <si>
    <t>SheetB!BR1</t>
  </si>
  <si>
    <t>SheetB!BS1</t>
  </si>
  <si>
    <t>SheetB!BT1</t>
  </si>
  <si>
    <t>SheetB!BU1</t>
  </si>
  <si>
    <t>SheetB!BV1</t>
  </si>
  <si>
    <t>SheetB!BW1</t>
  </si>
  <si>
    <t>SheetB!BX1</t>
  </si>
  <si>
    <t>SheetB!BY1</t>
  </si>
  <si>
    <t>SheetB!BZ1</t>
  </si>
  <si>
    <t>SheetB!CA1</t>
  </si>
  <si>
    <t>SheetB!CB1</t>
  </si>
  <si>
    <t>SheetB!CC1</t>
  </si>
  <si>
    <t>SheetB!CD1</t>
  </si>
  <si>
    <t>SheetB!CE1</t>
  </si>
  <si>
    <t>SheetB!CF1</t>
  </si>
  <si>
    <t>SheetB!CG1</t>
  </si>
  <si>
    <t>SheetB!CH1</t>
  </si>
  <si>
    <t>SheetB!CI1</t>
  </si>
  <si>
    <t>SheetB!CJ1</t>
  </si>
  <si>
    <t>SheetB!CK1</t>
  </si>
  <si>
    <t>SheetB!CL1</t>
  </si>
  <si>
    <t>SheetB!CM1</t>
  </si>
  <si>
    <t>SheetB!CN1</t>
  </si>
  <si>
    <t>SheetB!CO1</t>
  </si>
  <si>
    <t>SheetB!CP1</t>
  </si>
  <si>
    <t>SheetB!CQ1</t>
  </si>
  <si>
    <t>SheetB!CR1</t>
  </si>
  <si>
    <t>SheetB!CS1</t>
  </si>
  <si>
    <t>SheetB!CT1</t>
  </si>
  <si>
    <t>SheetB!CU1</t>
  </si>
  <si>
    <t>SheetB!CV1</t>
  </si>
  <si>
    <t>SheetB!CW1</t>
  </si>
  <si>
    <t>SheetB!CX1</t>
  </si>
  <si>
    <t>SheetB!CY1</t>
  </si>
  <si>
    <t>SheetB!CZ1</t>
  </si>
  <si>
    <t>SheetB!DA1</t>
  </si>
  <si>
    <t>SheetB!DB1</t>
  </si>
  <si>
    <t>SheetB!DC1</t>
  </si>
  <si>
    <t>SheetB!DD1</t>
  </si>
  <si>
    <t>SheetB!DE1</t>
  </si>
  <si>
    <t>SheetB!DF1</t>
  </si>
  <si>
    <t>SheetB!DG1</t>
  </si>
  <si>
    <t>SheetB!DH1</t>
  </si>
  <si>
    <t>SheetB!DI1</t>
  </si>
  <si>
    <t>SheetB!DJ1</t>
  </si>
  <si>
    <t>SheetB!DK1</t>
  </si>
  <si>
    <t>SheetB!DL1</t>
  </si>
  <si>
    <t>SheetB!DM1</t>
  </si>
  <si>
    <t>SheetB!DN1</t>
  </si>
  <si>
    <t>SheetB!DO1</t>
  </si>
  <si>
    <t>SheetB!DP1</t>
  </si>
  <si>
    <t>SheetB!DQ1</t>
  </si>
  <si>
    <t>SheetB!DR1</t>
  </si>
  <si>
    <t>SheetB!DS1</t>
  </si>
  <si>
    <t>SheetB!DT1</t>
  </si>
  <si>
    <t>SheetB!DU1</t>
  </si>
  <si>
    <t>SheetB!DV1</t>
  </si>
  <si>
    <t>SheetB!DW1</t>
  </si>
  <si>
    <t>SheetB!DX1</t>
  </si>
  <si>
    <t>SheetB!DY1</t>
  </si>
  <si>
    <t>SheetB!DZ1</t>
  </si>
  <si>
    <t>SheetB!EA1</t>
  </si>
  <si>
    <t>SheetB!EB1</t>
  </si>
  <si>
    <t>SheetB!EC1</t>
  </si>
  <si>
    <t>SheetB!ED1</t>
  </si>
  <si>
    <t>SheetB!EE1</t>
  </si>
  <si>
    <t>SheetB!EF1</t>
  </si>
  <si>
    <t>SheetB!EG1</t>
  </si>
  <si>
    <t>SheetB!EH1</t>
  </si>
  <si>
    <t>SheetB!EI1</t>
  </si>
  <si>
    <t>SheetB!EJ1</t>
  </si>
  <si>
    <t>SheetB!EK1</t>
  </si>
  <si>
    <t>SheetB!EL1</t>
  </si>
  <si>
    <t>SheetB!EM1</t>
  </si>
  <si>
    <t>SheetB!EN1</t>
  </si>
  <si>
    <t>SheetB!EO1</t>
  </si>
  <si>
    <t>SheetB!EP1</t>
  </si>
  <si>
    <t>SheetB!EQ1</t>
  </si>
  <si>
    <t>SheetB!ER1</t>
  </si>
  <si>
    <t>SheetB!ES1</t>
  </si>
  <si>
    <t>SheetB!ET1</t>
  </si>
  <si>
    <t>SheetB!EU1</t>
  </si>
  <si>
    <t>SheetB!EV1</t>
  </si>
  <si>
    <t>SheetB!EW1</t>
  </si>
  <si>
    <t>SheetB!EX1</t>
  </si>
  <si>
    <t>SheetB!EY1</t>
  </si>
  <si>
    <t>SheetB!EZ1</t>
  </si>
  <si>
    <t>SheetB!FA1</t>
  </si>
  <si>
    <t>SheetB!FB1</t>
  </si>
  <si>
    <t>SheetB!FC1</t>
  </si>
  <si>
    <t>SheetB!FD1</t>
  </si>
  <si>
    <t>SheetB!FE1</t>
  </si>
  <si>
    <t>SheetB!FF1</t>
  </si>
  <si>
    <t>SheetB!FG1</t>
  </si>
  <si>
    <t>SheetB!FH1</t>
  </si>
  <si>
    <t>SheetB!FI1</t>
  </si>
  <si>
    <t>SheetB!FJ1</t>
  </si>
  <si>
    <t>SheetB!FK1</t>
  </si>
  <si>
    <t>SheetB!FL1</t>
  </si>
  <si>
    <t>SheetB!FM1</t>
  </si>
  <si>
    <t>SheetB!FN1</t>
  </si>
  <si>
    <t>SheetB!FO1</t>
  </si>
  <si>
    <t>SheetB!FP1</t>
  </si>
  <si>
    <t>SheetB!FQ1</t>
  </si>
  <si>
    <t>SheetB!FR1</t>
  </si>
  <si>
    <t>SheetB!FS1</t>
  </si>
  <si>
    <t>SheetB!FT1</t>
  </si>
  <si>
    <t>SheetB!FU1</t>
  </si>
  <si>
    <t>SheetB!FV1</t>
  </si>
  <si>
    <t>SheetB!FW1</t>
  </si>
  <si>
    <t>SheetB!FX1</t>
  </si>
  <si>
    <t>SheetB!FY1</t>
  </si>
  <si>
    <t>SheetB!FZ1</t>
  </si>
  <si>
    <t>SheetB!GA1</t>
  </si>
  <si>
    <t>SheetB!GB1</t>
  </si>
  <si>
    <t>SheetB!GC1</t>
  </si>
  <si>
    <t>SheetB!GD1</t>
  </si>
  <si>
    <t>SheetB!GE1</t>
  </si>
  <si>
    <t>SheetB!GF1</t>
  </si>
  <si>
    <t>SheetB!GG1</t>
  </si>
  <si>
    <t>SheetB!GH1</t>
  </si>
  <si>
    <t>SheetB!GI1</t>
  </si>
  <si>
    <t>SheetB!GJ1</t>
  </si>
  <si>
    <t>SheetB!GK1</t>
  </si>
  <si>
    <t>SheetB!GL1</t>
  </si>
  <si>
    <t>SheetB!GM1</t>
  </si>
  <si>
    <t>SheetB!GN1</t>
  </si>
  <si>
    <t>SheetB!GO1</t>
  </si>
  <si>
    <t>SheetB!GP1</t>
  </si>
  <si>
    <t>SheetB!GQ1</t>
  </si>
  <si>
    <t>SheetB!AN1</t>
  </si>
  <si>
    <t>ALIGNMENT</t>
  </si>
  <si>
    <t>Re-Centered</t>
  </si>
  <si>
    <t>Cognitive Complexity (Re-Ctr'd)</t>
  </si>
  <si>
    <t>Categorical Concurrence(Overall)</t>
  </si>
  <si>
    <t>Categorical Concurrence(ReCtr'd))</t>
  </si>
  <si>
    <t>Cognitive Complexity (Overall)</t>
  </si>
  <si>
    <t xml:space="preserve">(Grade) Count: </t>
  </si>
  <si>
    <t>Alignment Index:</t>
  </si>
  <si>
    <t>Memorize/Recall</t>
  </si>
  <si>
    <t>Grade</t>
  </si>
  <si>
    <t/>
  </si>
  <si>
    <t>Document Start</t>
  </si>
  <si>
    <t>Document End</t>
  </si>
  <si>
    <t>Summary Start</t>
  </si>
  <si>
    <t>Summary End</t>
  </si>
  <si>
    <t>Phonemic awareness</t>
  </si>
  <si>
    <t>Recall</t>
  </si>
  <si>
    <t>Explain</t>
  </si>
  <si>
    <t>Generate</t>
  </si>
  <si>
    <t>Analyze</t>
  </si>
  <si>
    <t>Evaluate</t>
  </si>
  <si>
    <t>(non-specific)</t>
  </si>
  <si>
    <t>Phoneme isolation (e.g., the distinct sounds /c/ /a/ /t/)</t>
  </si>
  <si>
    <t>Phoneme blending (e.g., c/a/t = cat)</t>
  </si>
  <si>
    <t>Phoneme segmentation</t>
  </si>
  <si>
    <t>Onset-rime</t>
  </si>
  <si>
    <t>Sound patterns</t>
  </si>
  <si>
    <t>Rhyme recognition</t>
  </si>
  <si>
    <t>Phoneme deletion/substitution/addition</t>
  </si>
  <si>
    <t>Identify Syllables</t>
  </si>
  <si>
    <t>Other: (topic not listed)</t>
  </si>
  <si>
    <t>Phonics</t>
  </si>
  <si>
    <t>Alphabetic principle (includes alphabet recognition, order)</t>
  </si>
  <si>
    <t>Consonants</t>
  </si>
  <si>
    <t>Consonant blends</t>
  </si>
  <si>
    <t>Consonant digraphs (e.g., ch, sh, th)</t>
  </si>
  <si>
    <t>Diphthongs (e.g., oi, ou, ow, oy (as in "boy"))</t>
  </si>
  <si>
    <t>R-controlled vowels (e.g., farm, torn, turn)</t>
  </si>
  <si>
    <t>Patterns within words</t>
  </si>
  <si>
    <t>Vowel letters (a, e, i, o, u, y)</t>
  </si>
  <si>
    <t>Vowel phonemes (15 sounds)</t>
  </si>
  <si>
    <t>Sound/symbol relationships</t>
  </si>
  <si>
    <t>Blending sounds</t>
  </si>
  <si>
    <t>Vocabulary</t>
  </si>
  <si>
    <t>Compound words and contractions</t>
  </si>
  <si>
    <t>Inflectional forms (e.g., -s, -ed, -ing)</t>
  </si>
  <si>
    <t>Suffixes, prefixes, and root words</t>
  </si>
  <si>
    <t>Word definitions (including new vocabulary)</t>
  </si>
  <si>
    <t>Word origins</t>
  </si>
  <si>
    <t>Synonyms, antonyms, homonyms</t>
  </si>
  <si>
    <t>Word or phrase meaning from context</t>
  </si>
  <si>
    <t>Denotation and connotation</t>
  </si>
  <si>
    <t>Analogies</t>
  </si>
  <si>
    <t>Sight words</t>
  </si>
  <si>
    <t>Use of references</t>
  </si>
  <si>
    <t>Awareness of text and print features</t>
  </si>
  <si>
    <t>Book handling</t>
  </si>
  <si>
    <t>Directionality; sequence of text</t>
  </si>
  <si>
    <t>Parts of a book (e.g., cover, title, front, back)</t>
  </si>
  <si>
    <t>Letter, word, sentence distinctions</t>
  </si>
  <si>
    <t>Structural elements (e.g., index, glossary, table of contents, subtitles, headings)</t>
  </si>
  <si>
    <t>Graphical elements (e.g., graphs, charts, images, illustrations)</t>
  </si>
  <si>
    <t>Technical elements (e.g., bullets, instructions, forms, sidebars)</t>
  </si>
  <si>
    <t>Electronic elements (e.g., hypertext links, animations)</t>
  </si>
  <si>
    <t>Environmental print, i.e. prints or symbols found in students' everyday environment</t>
  </si>
  <si>
    <t>Fluency</t>
  </si>
  <si>
    <t>Prosody (e.g., phrasing, intonation, inflection)</t>
  </si>
  <si>
    <t>Automaticity of words and phrases (e.g. sight and decodable words)</t>
  </si>
  <si>
    <t>Speed/pace</t>
  </si>
  <si>
    <t>Accuracy</t>
  </si>
  <si>
    <t>Independent Reading (e.g. repeated/silent reading for fluency)</t>
  </si>
  <si>
    <t>Comprehension</t>
  </si>
  <si>
    <t>Word meaning from context</t>
  </si>
  <si>
    <t xml:space="preserve">Phrase </t>
  </si>
  <si>
    <t>Sentence</t>
  </si>
  <si>
    <t>Paragraph</t>
  </si>
  <si>
    <t>Main idea(s), key concepts, sequence of events</t>
  </si>
  <si>
    <t>Descriptive elements (e.g., detail, color, condition)</t>
  </si>
  <si>
    <t>Narrative elements (e.g., events, characters, setting, plot)</t>
  </si>
  <si>
    <t>Persuasive elements (e.g. propaganda, advertisement, emotional appeal)</t>
  </si>
  <si>
    <t>Expository or informational elements (e.g., explanation, lists, organizational patterns:  description, cause-effect, compare-contrast)</t>
  </si>
  <si>
    <t xml:space="preserve">Technical elements (e.g., bullets, instruction, form, sidebars) </t>
  </si>
  <si>
    <t xml:space="preserve">Electronic elements (e.g., hypertext links, animations) </t>
  </si>
  <si>
    <t>Strategies (e.g., activating prior knowledge, questioning; making connections, predictions; inference, imagery, summarization, re-telling)</t>
  </si>
  <si>
    <t>Self-correction strategies (e.g., monitoring, cueing systems, and fix-up)</t>
  </si>
  <si>
    <t>Metacognitive process (e.g., reflecting about one's thinking)</t>
  </si>
  <si>
    <t>Interpret maps, graphs, charts</t>
  </si>
  <si>
    <t>Test taking strategies</t>
  </si>
  <si>
    <t>Critical Reading</t>
  </si>
  <si>
    <t>Fact and opinion</t>
  </si>
  <si>
    <t>Appealing to authority, reason, emotion</t>
  </si>
  <si>
    <t>Validity and significance of assertion or argument</t>
  </si>
  <si>
    <t>Relationships among purpose, organization, format, and meaning in text</t>
  </si>
  <si>
    <t>Author's assumptions, bias</t>
  </si>
  <si>
    <t>Comparison of topic, theme, treatment, scope, or organization across texts</t>
  </si>
  <si>
    <t>Inductive/deductive approaches (e.g. making inference, drawing conclusions)</t>
  </si>
  <si>
    <t>Logical reasoning in text (e.g. implications, authors' rationale, development of argument)</t>
  </si>
  <si>
    <t>Textual evidence, use of references to support</t>
  </si>
  <si>
    <t>Drawing meaning from allegory, myth</t>
  </si>
  <si>
    <t>Distinguishing real from fantastical events in literature</t>
  </si>
  <si>
    <t>Author's Craft</t>
  </si>
  <si>
    <t>Theme/thesis</t>
  </si>
  <si>
    <t>exp100c</t>
  </si>
  <si>
    <t>exp101c</t>
  </si>
  <si>
    <t>exp102c</t>
  </si>
  <si>
    <t>exp103c</t>
  </si>
  <si>
    <t>exp104c</t>
  </si>
  <si>
    <t>exp105c</t>
  </si>
  <si>
    <t>exp106c</t>
  </si>
  <si>
    <t>exp107c</t>
  </si>
  <si>
    <t>exp108c</t>
  </si>
  <si>
    <t>exp190c</t>
  </si>
  <si>
    <t>exp200c</t>
  </si>
  <si>
    <t>exp201c</t>
  </si>
  <si>
    <t>exp202c</t>
  </si>
  <si>
    <t>exp203c</t>
  </si>
  <si>
    <t>exp204c</t>
  </si>
  <si>
    <t>exp205c</t>
  </si>
  <si>
    <t>exp206c</t>
  </si>
  <si>
    <t>exp207c</t>
  </si>
  <si>
    <t>exp208c</t>
  </si>
  <si>
    <t>exp209c</t>
  </si>
  <si>
    <t>exp210c</t>
  </si>
  <si>
    <t>exp211c</t>
  </si>
  <si>
    <t>exp290c</t>
  </si>
  <si>
    <t>exp300c</t>
  </si>
  <si>
    <t>exp301c</t>
  </si>
  <si>
    <t>exp302c</t>
  </si>
  <si>
    <t>exp303c</t>
  </si>
  <si>
    <t>exp304c</t>
  </si>
  <si>
    <t>exp305c</t>
  </si>
  <si>
    <t>exp306c</t>
  </si>
  <si>
    <t>exp307c</t>
  </si>
  <si>
    <t>exp308c</t>
  </si>
  <si>
    <t>exp309c</t>
  </si>
  <si>
    <t>exp310c</t>
  </si>
  <si>
    <t>exp311c</t>
  </si>
  <si>
    <t>exp390c</t>
  </si>
  <si>
    <t>exp400c</t>
  </si>
  <si>
    <t>exp401c</t>
  </si>
  <si>
    <t>exp402c</t>
  </si>
  <si>
    <t>exp403c</t>
  </si>
  <si>
    <t>exp404c</t>
  </si>
  <si>
    <t>exp405c</t>
  </si>
  <si>
    <t>exp406c</t>
  </si>
  <si>
    <t>exp407c</t>
  </si>
  <si>
    <t>exp408c</t>
  </si>
  <si>
    <t>exp409c</t>
  </si>
  <si>
    <t>exp490c</t>
  </si>
  <si>
    <t>exp500c</t>
  </si>
  <si>
    <t>exp501c</t>
  </si>
  <si>
    <t>exp502c</t>
  </si>
  <si>
    <t>exp503c</t>
  </si>
  <si>
    <t>exp504c</t>
  </si>
  <si>
    <t>exp505c</t>
  </si>
  <si>
    <t>exp590c</t>
  </si>
  <si>
    <t>exp600c</t>
  </si>
  <si>
    <t>exp601c</t>
  </si>
  <si>
    <t>exp602c</t>
  </si>
  <si>
    <t>exp603c</t>
  </si>
  <si>
    <t>exp604c</t>
  </si>
  <si>
    <t>exp605c</t>
  </si>
  <si>
    <t>exp606c</t>
  </si>
  <si>
    <t>exp607c</t>
  </si>
  <si>
    <t>exp608c</t>
  </si>
  <si>
    <t>exp609c</t>
  </si>
  <si>
    <t>exp610c</t>
  </si>
  <si>
    <t>exp611c</t>
  </si>
  <si>
    <t>exp612c</t>
  </si>
  <si>
    <t>exp613c</t>
  </si>
  <si>
    <t>exp614c</t>
  </si>
  <si>
    <t>exp615c</t>
  </si>
  <si>
    <t>exp690c</t>
  </si>
  <si>
    <t>exp700c</t>
  </si>
  <si>
    <t>exp701c</t>
  </si>
  <si>
    <t>exp702c</t>
  </si>
  <si>
    <t>exp703c</t>
  </si>
  <si>
    <t>exp704c</t>
  </si>
  <si>
    <t>exp705c</t>
  </si>
  <si>
    <t>exp706c</t>
  </si>
  <si>
    <t>exp707c</t>
  </si>
  <si>
    <t>exp708c</t>
  </si>
  <si>
    <t>exp709c</t>
  </si>
  <si>
    <t>exp710c</t>
  </si>
  <si>
    <t>exp711c</t>
  </si>
  <si>
    <t>exp790c</t>
  </si>
  <si>
    <t>exp800c</t>
  </si>
  <si>
    <t>exp801c</t>
  </si>
  <si>
    <t>exp802c</t>
  </si>
  <si>
    <t>exp803c</t>
  </si>
  <si>
    <t>exp804c</t>
  </si>
  <si>
    <t>exp805c</t>
  </si>
  <si>
    <t>exp806c</t>
  </si>
  <si>
    <t>exp807c</t>
  </si>
  <si>
    <t>exp808c</t>
  </si>
  <si>
    <t>exp890c</t>
  </si>
  <si>
    <t>exp900c</t>
  </si>
  <si>
    <t>exp901c</t>
  </si>
  <si>
    <t>exp902c</t>
  </si>
  <si>
    <t>exp903c</t>
  </si>
  <si>
    <t>exp904c</t>
  </si>
  <si>
    <t>exp905c</t>
  </si>
  <si>
    <t>exp906c</t>
  </si>
  <si>
    <t>exp907c</t>
  </si>
  <si>
    <t>exp990c</t>
  </si>
  <si>
    <t>exp1000c</t>
  </si>
  <si>
    <t>exp1001c</t>
  </si>
  <si>
    <t>exp1002c</t>
  </si>
  <si>
    <t>exp1003c</t>
  </si>
  <si>
    <t>exp1004c</t>
  </si>
  <si>
    <t>exp1005c</t>
  </si>
  <si>
    <t>exp1006c</t>
  </si>
  <si>
    <t>exp1007c</t>
  </si>
  <si>
    <t>exp1008c</t>
  </si>
  <si>
    <t>exp1090c</t>
  </si>
  <si>
    <t>exp1100c</t>
  </si>
  <si>
    <t>exp1101c</t>
  </si>
  <si>
    <t>exp1102c</t>
  </si>
  <si>
    <t>exp1103c</t>
  </si>
  <si>
    <t>exp1104c</t>
  </si>
  <si>
    <t>exp1105c</t>
  </si>
  <si>
    <t>exp1106c</t>
  </si>
  <si>
    <t>exp1107c</t>
  </si>
  <si>
    <t>exp1108c</t>
  </si>
  <si>
    <t>exp1109c</t>
  </si>
  <si>
    <t>exp1190c</t>
  </si>
  <si>
    <t>exp1200c</t>
  </si>
  <si>
    <t>exp1201c</t>
  </si>
  <si>
    <t>exp1202c</t>
  </si>
  <si>
    <t>exp1203c</t>
  </si>
  <si>
    <t>exp1204c</t>
  </si>
  <si>
    <t>exp1205c</t>
  </si>
  <si>
    <t>exp1206c</t>
  </si>
  <si>
    <t>exp1207c</t>
  </si>
  <si>
    <t>exp1208c</t>
  </si>
  <si>
    <t>exp1209c</t>
  </si>
  <si>
    <t>exp1210c</t>
  </si>
  <si>
    <t>exp1211c</t>
  </si>
  <si>
    <t>exp1290c</t>
  </si>
  <si>
    <t>exp1300c</t>
  </si>
  <si>
    <t>exp1301c</t>
  </si>
  <si>
    <t>exp1302c</t>
  </si>
  <si>
    <t>exp1303c</t>
  </si>
  <si>
    <t>exp1304c</t>
  </si>
  <si>
    <t>exp1305c</t>
  </si>
  <si>
    <t>exp1306c</t>
  </si>
  <si>
    <t>exp1307c</t>
  </si>
  <si>
    <t>exp1308c</t>
  </si>
  <si>
    <t>exp1390c</t>
  </si>
  <si>
    <t>exp1400c</t>
  </si>
  <si>
    <t>exp1401c</t>
  </si>
  <si>
    <t>exp1402c</t>
  </si>
  <si>
    <t>exp1403c</t>
  </si>
  <si>
    <t>exp1404c</t>
  </si>
  <si>
    <t>exp1405c</t>
  </si>
  <si>
    <t>exp1406c</t>
  </si>
  <si>
    <t>exp1407c</t>
  </si>
  <si>
    <t>exp1408c</t>
  </si>
  <si>
    <t>exp1409c</t>
  </si>
  <si>
    <t>exp1410c</t>
  </si>
  <si>
    <t>exp100d</t>
  </si>
  <si>
    <t>exp101d</t>
  </si>
  <si>
    <t>exp102d</t>
  </si>
  <si>
    <t>exp103d</t>
  </si>
  <si>
    <t>exp104d</t>
  </si>
  <si>
    <t>exp105d</t>
  </si>
  <si>
    <t>exp106d</t>
  </si>
  <si>
    <t>exp107d</t>
  </si>
  <si>
    <t>exp108d</t>
  </si>
  <si>
    <t>exp190d</t>
  </si>
  <si>
    <t>exp200d</t>
  </si>
  <si>
    <t>exp201d</t>
  </si>
  <si>
    <t>exp202d</t>
  </si>
  <si>
    <t>exp203d</t>
  </si>
  <si>
    <t>exp204d</t>
  </si>
  <si>
    <t>exp205d</t>
  </si>
  <si>
    <t>exp206d</t>
  </si>
  <si>
    <t>exp207d</t>
  </si>
  <si>
    <t>exp208d</t>
  </si>
  <si>
    <t>exp209d</t>
  </si>
  <si>
    <t>exp210d</t>
  </si>
  <si>
    <t>exp211d</t>
  </si>
  <si>
    <t>exp290d</t>
  </si>
  <si>
    <t>exp300d</t>
  </si>
  <si>
    <t>exp301d</t>
  </si>
  <si>
    <t>exp302d</t>
  </si>
  <si>
    <t>exp303d</t>
  </si>
  <si>
    <t>exp304d</t>
  </si>
  <si>
    <t>exp305d</t>
  </si>
  <si>
    <t>exp306d</t>
  </si>
  <si>
    <t>exp307d</t>
  </si>
  <si>
    <t>exp308d</t>
  </si>
  <si>
    <t>exp309d</t>
  </si>
  <si>
    <t>exp310d</t>
  </si>
  <si>
    <t>exp311d</t>
  </si>
  <si>
    <t>exp390d</t>
  </si>
  <si>
    <t>exp400d</t>
  </si>
  <si>
    <t>exp401d</t>
  </si>
  <si>
    <t>exp402d</t>
  </si>
  <si>
    <t>exp403d</t>
  </si>
  <si>
    <t>exp404d</t>
  </si>
  <si>
    <t>exp405d</t>
  </si>
  <si>
    <t>exp406d</t>
  </si>
  <si>
    <t>exp407d</t>
  </si>
  <si>
    <t>exp408d</t>
  </si>
  <si>
    <t>exp409d</t>
  </si>
  <si>
    <t>exp490d</t>
  </si>
  <si>
    <t>exp500d</t>
  </si>
  <si>
    <t>exp501d</t>
  </si>
  <si>
    <t>exp502d</t>
  </si>
  <si>
    <t>exp503d</t>
  </si>
  <si>
    <t>exp504d</t>
  </si>
  <si>
    <t>exp505d</t>
  </si>
  <si>
    <t>exp590d</t>
  </si>
  <si>
    <t>exp600d</t>
  </si>
  <si>
    <t>exp601d</t>
  </si>
  <si>
    <t>exp602d</t>
  </si>
  <si>
    <t>exp603d</t>
  </si>
  <si>
    <t>exp604d</t>
  </si>
  <si>
    <t>exp605d</t>
  </si>
  <si>
    <t>exp606d</t>
  </si>
  <si>
    <t>exp607d</t>
  </si>
  <si>
    <t>exp608d</t>
  </si>
  <si>
    <t>exp609d</t>
  </si>
  <si>
    <t>exp610d</t>
  </si>
  <si>
    <t>exp611d</t>
  </si>
  <si>
    <t>exp612d</t>
  </si>
  <si>
    <t>Purpose (e.g., inform, perform, critique, appreciate)</t>
  </si>
  <si>
    <t>Characteristics of genres or forms</t>
  </si>
  <si>
    <t>Point of view (e.g., first or third person, multiple perspectives)</t>
  </si>
  <si>
    <t>Literary devices (e.g., analogy, simile, metaphor, hyperbole, flashbacks, structure, archetypes)</t>
  </si>
  <si>
    <t xml:space="preserve">Literary analysis (e.g., symbolism, voice, style, tone, mood) </t>
  </si>
  <si>
    <t>Influence of time and place on authors and texts (e.g., historical era, culture)</t>
  </si>
  <si>
    <t>TeacherStart</t>
  </si>
  <si>
    <t>SurveyNum</t>
  </si>
  <si>
    <t>VisitorID</t>
  </si>
  <si>
    <t>WrkshpID</t>
  </si>
  <si>
    <t>State</t>
  </si>
  <si>
    <t>Region</t>
  </si>
  <si>
    <t>District</t>
  </si>
  <si>
    <t>School</t>
  </si>
  <si>
    <t>bControl</t>
  </si>
  <si>
    <t>GrdBnd</t>
  </si>
  <si>
    <t>CrsType</t>
  </si>
  <si>
    <t>Position</t>
  </si>
  <si>
    <t>PctMin</t>
  </si>
  <si>
    <t>ClsSize</t>
  </si>
  <si>
    <t>AchLvl</t>
  </si>
  <si>
    <t>PctLEP</t>
  </si>
  <si>
    <t>exp100b</t>
  </si>
  <si>
    <t>exp101b</t>
  </si>
  <si>
    <t>exp102b</t>
  </si>
  <si>
    <t>exp103b</t>
  </si>
  <si>
    <t>exp104b</t>
  </si>
  <si>
    <t>exp105b</t>
  </si>
  <si>
    <t>exp106b</t>
  </si>
  <si>
    <t>exp107b</t>
  </si>
  <si>
    <t>exp108b</t>
  </si>
  <si>
    <t>exp190b</t>
  </si>
  <si>
    <t>exp200b</t>
  </si>
  <si>
    <t>exp201b</t>
  </si>
  <si>
    <t>exp202b</t>
  </si>
  <si>
    <t>exp203b</t>
  </si>
  <si>
    <t>exp204b</t>
  </si>
  <si>
    <t>exp205b</t>
  </si>
  <si>
    <t>exp206b</t>
  </si>
  <si>
    <t>exp207b</t>
  </si>
  <si>
    <t>exp208b</t>
  </si>
  <si>
    <t>exp209b</t>
  </si>
  <si>
    <t>exp210b</t>
  </si>
  <si>
    <t>exp211b</t>
  </si>
  <si>
    <t>exp290b</t>
  </si>
  <si>
    <t>exp300b</t>
  </si>
  <si>
    <t>exp301b</t>
  </si>
  <si>
    <t>exp302b</t>
  </si>
  <si>
    <t>exp303b</t>
  </si>
  <si>
    <t>exp304b</t>
  </si>
  <si>
    <t>exp305b</t>
  </si>
  <si>
    <t>exp306b</t>
  </si>
  <si>
    <t>exp307b</t>
  </si>
  <si>
    <t>exp308b</t>
  </si>
  <si>
    <t>exp309b</t>
  </si>
  <si>
    <t>exp310b</t>
  </si>
  <si>
    <t>exp311b</t>
  </si>
  <si>
    <t>exp390b</t>
  </si>
  <si>
    <t>exp400b</t>
  </si>
  <si>
    <t>exp401b</t>
  </si>
  <si>
    <t>exp402b</t>
  </si>
  <si>
    <t>exp403b</t>
  </si>
  <si>
    <t>exp404b</t>
  </si>
  <si>
    <t>exp405b</t>
  </si>
  <si>
    <t>exp406b</t>
  </si>
  <si>
    <t>exp407b</t>
  </si>
  <si>
    <t>exp408b</t>
  </si>
  <si>
    <t>exp409b</t>
  </si>
  <si>
    <t>exp490b</t>
  </si>
  <si>
    <t>exp500b</t>
  </si>
  <si>
    <t>exp501b</t>
  </si>
  <si>
    <t>exp502b</t>
  </si>
  <si>
    <t>exp503b</t>
  </si>
  <si>
    <t>exp504b</t>
  </si>
  <si>
    <t>exp505b</t>
  </si>
  <si>
    <t>exp590b</t>
  </si>
  <si>
    <t>exp600b</t>
  </si>
  <si>
    <t>exp601b</t>
  </si>
  <si>
    <t>exp602b</t>
  </si>
  <si>
    <t>exp603b</t>
  </si>
  <si>
    <t>exp604b</t>
  </si>
  <si>
    <t>exp605b</t>
  </si>
  <si>
    <t>exp606b</t>
  </si>
  <si>
    <t>exp607b</t>
  </si>
  <si>
    <t>exp608b</t>
  </si>
  <si>
    <t>exp609b</t>
  </si>
  <si>
    <t>exp610b</t>
  </si>
  <si>
    <t>exp611b</t>
  </si>
  <si>
    <t>exp612b</t>
  </si>
  <si>
    <t>exp613b</t>
  </si>
  <si>
    <t>exp614b</t>
  </si>
  <si>
    <t>exp615b</t>
  </si>
  <si>
    <t>exp690b</t>
  </si>
  <si>
    <t>exp700b</t>
  </si>
  <si>
    <t>exp701b</t>
  </si>
  <si>
    <t>exp702b</t>
  </si>
  <si>
    <t>exp703b</t>
  </si>
  <si>
    <t>exp704b</t>
  </si>
  <si>
    <t>exp705b</t>
  </si>
  <si>
    <t>exp706b</t>
  </si>
  <si>
    <t>exp707b</t>
  </si>
  <si>
    <t>exp708b</t>
  </si>
  <si>
    <t>exp709b</t>
  </si>
  <si>
    <t>exp710b</t>
  </si>
  <si>
    <t>exp711b</t>
  </si>
  <si>
    <t>exp790b</t>
  </si>
  <si>
    <t>exp800b</t>
  </si>
  <si>
    <t>exp801b</t>
  </si>
  <si>
    <t>exp802b</t>
  </si>
  <si>
    <t>exp803b</t>
  </si>
  <si>
    <t>exp804b</t>
  </si>
  <si>
    <t>exp805b</t>
  </si>
  <si>
    <t>exp806b</t>
  </si>
  <si>
    <t>exp807b</t>
  </si>
  <si>
    <t>exp808b</t>
  </si>
  <si>
    <t>exp890b</t>
  </si>
  <si>
    <t>exp900b</t>
  </si>
  <si>
    <t>exp901b</t>
  </si>
  <si>
    <t>exp902b</t>
  </si>
  <si>
    <t>exp903b</t>
  </si>
  <si>
    <t>exp904b</t>
  </si>
  <si>
    <t>exp905b</t>
  </si>
  <si>
    <t>exp906b</t>
  </si>
  <si>
    <t>exp907b</t>
  </si>
  <si>
    <t>exp990b</t>
  </si>
  <si>
    <t>exp1000b</t>
  </si>
  <si>
    <t>exp1001b</t>
  </si>
  <si>
    <t>exp1002b</t>
  </si>
  <si>
    <t>exp1003b</t>
  </si>
  <si>
    <t>exp1004b</t>
  </si>
  <si>
    <t>exp1005b</t>
  </si>
  <si>
    <t>exp1006b</t>
  </si>
  <si>
    <t>exp1007b</t>
  </si>
  <si>
    <t>exp1008b</t>
  </si>
  <si>
    <t>exp1090b</t>
  </si>
  <si>
    <t>exp1100b</t>
  </si>
  <si>
    <t>exp1101b</t>
  </si>
  <si>
    <t>exp1102b</t>
  </si>
  <si>
    <t>exp1103b</t>
  </si>
  <si>
    <t>exp1104b</t>
  </si>
  <si>
    <t>exp1105b</t>
  </si>
  <si>
    <t>exp1106b</t>
  </si>
  <si>
    <t>exp1107b</t>
  </si>
  <si>
    <t>exp1108b</t>
  </si>
  <si>
    <t>exp1109b</t>
  </si>
  <si>
    <t>exp1190b</t>
  </si>
  <si>
    <t>exp1200b</t>
  </si>
  <si>
    <t>exp1201b</t>
  </si>
  <si>
    <t>exp1202b</t>
  </si>
  <si>
    <t>exp1203b</t>
  </si>
  <si>
    <t>exp1204b</t>
  </si>
  <si>
    <t>exp1205b</t>
  </si>
  <si>
    <t>exp1206b</t>
  </si>
  <si>
    <t>exp1207b</t>
  </si>
  <si>
    <t>exp1208b</t>
  </si>
  <si>
    <t>exp1209b</t>
  </si>
  <si>
    <t>exp1210b</t>
  </si>
  <si>
    <t>exp1211b</t>
  </si>
  <si>
    <t>exp1290b</t>
  </si>
  <si>
    <t>exp1300b</t>
  </si>
  <si>
    <t>exp1301b</t>
  </si>
  <si>
    <t>exp1302b</t>
  </si>
  <si>
    <t>exp1303b</t>
  </si>
  <si>
    <t>exp1304b</t>
  </si>
  <si>
    <t>exp1305b</t>
  </si>
  <si>
    <t>exp1306b</t>
  </si>
  <si>
    <t>exp1307b</t>
  </si>
  <si>
    <t>exp1308b</t>
  </si>
  <si>
    <t>exp1390b</t>
  </si>
  <si>
    <t>exp1400b</t>
  </si>
  <si>
    <t>exp1401b</t>
  </si>
  <si>
    <t>exp1402b</t>
  </si>
  <si>
    <t>exp1403b</t>
  </si>
  <si>
    <t>exp1404b</t>
  </si>
  <si>
    <t>exp1405b</t>
  </si>
  <si>
    <t>exp1406b</t>
  </si>
  <si>
    <t>exp1407b</t>
  </si>
  <si>
    <t>exp1408b</t>
  </si>
  <si>
    <t>exp1409b</t>
  </si>
  <si>
    <t>exp1410b</t>
  </si>
  <si>
    <t>exp1411b</t>
  </si>
  <si>
    <t>exp616b</t>
  </si>
  <si>
    <t>exp616c</t>
  </si>
  <si>
    <t>Teacher End</t>
  </si>
  <si>
    <t>Worksheet Descriptions:</t>
  </si>
  <si>
    <t>Introduction</t>
  </si>
  <si>
    <t>This page.  Overview of viewer contents and notice that Macros must be enabled for interactive features to function.</t>
  </si>
  <si>
    <t>AlignTable</t>
  </si>
  <si>
    <t>Detailed set of alignment measures for comparing results selected on either the Content Map or Marginal page.</t>
  </si>
  <si>
    <t>ContentMap</t>
  </si>
  <si>
    <t>Generate and display either coarse-grain (All Content Areas) for fine-grain (select specific content area from menu)</t>
  </si>
  <si>
    <t>Marginals</t>
  </si>
  <si>
    <t>Title</t>
  </si>
  <si>
    <t>TestType</t>
  </si>
  <si>
    <t>TestID</t>
  </si>
  <si>
    <t>Q100f</t>
  </si>
  <si>
    <t>Q101f</t>
  </si>
  <si>
    <t>Q102f</t>
  </si>
  <si>
    <t>Q103f</t>
  </si>
  <si>
    <t>Q104f</t>
  </si>
  <si>
    <t>Q105f</t>
  </si>
  <si>
    <t>Q106f</t>
  </si>
  <si>
    <t>Q107f</t>
  </si>
  <si>
    <t>Q108f</t>
  </si>
  <si>
    <t>Q190f</t>
  </si>
  <si>
    <t>Q200f</t>
  </si>
  <si>
    <t>Q201f</t>
  </si>
  <si>
    <t>Q202f</t>
  </si>
  <si>
    <t>Q203f</t>
  </si>
  <si>
    <t>Q204f</t>
  </si>
  <si>
    <t>Q205f</t>
  </si>
  <si>
    <t>Q206f</t>
  </si>
  <si>
    <t>Q207f</t>
  </si>
  <si>
    <t>Q208f</t>
  </si>
  <si>
    <t>Q209f</t>
  </si>
  <si>
    <t>Q210f</t>
  </si>
  <si>
    <t>Q211f</t>
  </si>
  <si>
    <t>Q290f</t>
  </si>
  <si>
    <t>Q300f</t>
  </si>
  <si>
    <t>Q301f</t>
  </si>
  <si>
    <t>Q302f</t>
  </si>
  <si>
    <t>Q303f</t>
  </si>
  <si>
    <t>Q304f</t>
  </si>
  <si>
    <t>Q305f</t>
  </si>
  <si>
    <t>Q306f</t>
  </si>
  <si>
    <t>Q307f</t>
  </si>
  <si>
    <t>Q308f</t>
  </si>
  <si>
    <t>Q309f</t>
  </si>
  <si>
    <t>Q310f</t>
  </si>
  <si>
    <t>Q311f</t>
  </si>
  <si>
    <t>Q390f</t>
  </si>
  <si>
    <t>Q400f</t>
  </si>
  <si>
    <t>Q401f</t>
  </si>
  <si>
    <t>Q402f</t>
  </si>
  <si>
    <t>Q403f</t>
  </si>
  <si>
    <t>Q404f</t>
  </si>
  <si>
    <t>Q405f</t>
  </si>
  <si>
    <t>Q406f</t>
  </si>
  <si>
    <t>Q407f</t>
  </si>
  <si>
    <t>Q408f</t>
  </si>
  <si>
    <t>Q409f</t>
  </si>
  <si>
    <t>Q490f</t>
  </si>
  <si>
    <t>Q500f</t>
  </si>
  <si>
    <t>Q501f</t>
  </si>
  <si>
    <t>Q502f</t>
  </si>
  <si>
    <t>Q503f</t>
  </si>
  <si>
    <t>Q504f</t>
  </si>
  <si>
    <t>Q505f</t>
  </si>
  <si>
    <t>Q590f</t>
  </si>
  <si>
    <t>Q600f</t>
  </si>
  <si>
    <t>Q601f</t>
  </si>
  <si>
    <t>Q602f</t>
  </si>
  <si>
    <t>Q603f</t>
  </si>
  <si>
    <t>Q604f</t>
  </si>
  <si>
    <t>Q605f</t>
  </si>
  <si>
    <t>Q606f</t>
  </si>
  <si>
    <t>Q607f</t>
  </si>
  <si>
    <t>Q608f</t>
  </si>
  <si>
    <t>Q609f</t>
  </si>
  <si>
    <t>Q610f</t>
  </si>
  <si>
    <t>Q611f</t>
  </si>
  <si>
    <t>Q612f</t>
  </si>
  <si>
    <t>Q613f</t>
  </si>
  <si>
    <t>Q614f</t>
  </si>
  <si>
    <t>Q615f</t>
  </si>
  <si>
    <t>Q616f</t>
  </si>
  <si>
    <t>Q690f</t>
  </si>
  <si>
    <t>Q700f</t>
  </si>
  <si>
    <t>Q701f</t>
  </si>
  <si>
    <t>Q702f</t>
  </si>
  <si>
    <t>Q703f</t>
  </si>
  <si>
    <t>Q704f</t>
  </si>
  <si>
    <t>Q705f</t>
  </si>
  <si>
    <t>Q706f</t>
  </si>
  <si>
    <t>Q707f</t>
  </si>
  <si>
    <t>Q708f</t>
  </si>
  <si>
    <t>Q709f</t>
  </si>
  <si>
    <t>Q710f</t>
  </si>
  <si>
    <t>Q711f</t>
  </si>
  <si>
    <t>Q790f</t>
  </si>
  <si>
    <t>Q800f</t>
  </si>
  <si>
    <t>Q801f</t>
  </si>
  <si>
    <t>Q802f</t>
  </si>
  <si>
    <t>Q803f</t>
  </si>
  <si>
    <t>Q804f</t>
  </si>
  <si>
    <t>Q805f</t>
  </si>
  <si>
    <t>Q806f</t>
  </si>
  <si>
    <t>Q807f</t>
  </si>
  <si>
    <t>Q808f</t>
  </si>
  <si>
    <t>Q890f</t>
  </si>
  <si>
    <t>Q900f</t>
  </si>
  <si>
    <t>Q901f</t>
  </si>
  <si>
    <t>Q902f</t>
  </si>
  <si>
    <t>Q903f</t>
  </si>
  <si>
    <t>Q904f</t>
  </si>
  <si>
    <t>Q905f</t>
  </si>
  <si>
    <t>Q906f</t>
  </si>
  <si>
    <t>Q907f</t>
  </si>
  <si>
    <t>Q990f</t>
  </si>
  <si>
    <t>Q1000f</t>
  </si>
  <si>
    <t>Q1001f</t>
  </si>
  <si>
    <t>Q1002f</t>
  </si>
  <si>
    <t>Q1003f</t>
  </si>
  <si>
    <t>Q1004f</t>
  </si>
  <si>
    <t>Q1005f</t>
  </si>
  <si>
    <t>Q1006f</t>
  </si>
  <si>
    <t>Q1007f</t>
  </si>
  <si>
    <t>Q1008f</t>
  </si>
  <si>
    <t>Q1090f</t>
  </si>
  <si>
    <t>Q1100f</t>
  </si>
  <si>
    <t>Q1101f</t>
  </si>
  <si>
    <t>Q1102f</t>
  </si>
  <si>
    <t>Q1103f</t>
  </si>
  <si>
    <t>Q1104f</t>
  </si>
  <si>
    <t>Q1105f</t>
  </si>
  <si>
    <t>Q1106f</t>
  </si>
  <si>
    <t>Q1107f</t>
  </si>
  <si>
    <t>Q1108f</t>
  </si>
  <si>
    <t>Q1109f</t>
  </si>
  <si>
    <t>Q1190f</t>
  </si>
  <si>
    <t>Q1200f</t>
  </si>
  <si>
    <t>Q1201f</t>
  </si>
  <si>
    <t>Q1202f</t>
  </si>
  <si>
    <t>Q1203f</t>
  </si>
  <si>
    <t>Q1204f</t>
  </si>
  <si>
    <t>Q1205f</t>
  </si>
  <si>
    <t>Q1206f</t>
  </si>
  <si>
    <t>Q1207f</t>
  </si>
  <si>
    <t>Q1208f</t>
  </si>
  <si>
    <t>Q1209f</t>
  </si>
  <si>
    <t>Q1210f</t>
  </si>
  <si>
    <t>Q1211f</t>
  </si>
  <si>
    <t>Q1290f</t>
  </si>
  <si>
    <t>Q1300f</t>
  </si>
  <si>
    <t>Q1301f</t>
  </si>
  <si>
    <t>Q1302f</t>
  </si>
  <si>
    <t>Q1303f</t>
  </si>
  <si>
    <t>Q1304f</t>
  </si>
  <si>
    <t>Q1305f</t>
  </si>
  <si>
    <t>Q1306f</t>
  </si>
  <si>
    <t>Q1307f</t>
  </si>
  <si>
    <t>Q1308f</t>
  </si>
  <si>
    <t>Q1390f</t>
  </si>
  <si>
    <t>Q1400f</t>
  </si>
  <si>
    <t>Q1401f</t>
  </si>
  <si>
    <t>Q1402f</t>
  </si>
  <si>
    <t>Q1403f</t>
  </si>
  <si>
    <t>Q1404f</t>
  </si>
  <si>
    <t>Q1405f</t>
  </si>
  <si>
    <t>Q1406f</t>
  </si>
  <si>
    <t>Q1407f</t>
  </si>
  <si>
    <t>Q1408f</t>
  </si>
  <si>
    <t>Q1409f</t>
  </si>
  <si>
    <t>Q1410f</t>
  </si>
  <si>
    <t>Q1411f</t>
  </si>
  <si>
    <t>Q1490f</t>
  </si>
  <si>
    <t>Q0f</t>
  </si>
  <si>
    <t>Q999f</t>
  </si>
  <si>
    <t>Q100e</t>
  </si>
  <si>
    <t>Q101e</t>
  </si>
  <si>
    <t>Q102e</t>
  </si>
  <si>
    <t>Q103e</t>
  </si>
  <si>
    <t>Q104e</t>
  </si>
  <si>
    <t>Q105e</t>
  </si>
  <si>
    <t>Q106e</t>
  </si>
  <si>
    <t>Q107e</t>
  </si>
  <si>
    <t>Q108e</t>
  </si>
  <si>
    <t>Q190e</t>
  </si>
  <si>
    <t>Q200e</t>
  </si>
  <si>
    <t>Q201e</t>
  </si>
  <si>
    <t>Q202e</t>
  </si>
  <si>
    <t>Q203e</t>
  </si>
  <si>
    <t>Q204e</t>
  </si>
  <si>
    <t>Q205e</t>
  </si>
  <si>
    <t>Q206e</t>
  </si>
  <si>
    <t>Q207e</t>
  </si>
  <si>
    <t>Q208e</t>
  </si>
  <si>
    <t>Q209e</t>
  </si>
  <si>
    <t>Q210e</t>
  </si>
  <si>
    <t>Q211e</t>
  </si>
  <si>
    <t>Q290e</t>
  </si>
  <si>
    <t>Q300e</t>
  </si>
  <si>
    <t>Q301e</t>
  </si>
  <si>
    <t>Q302e</t>
  </si>
  <si>
    <t>Q303e</t>
  </si>
  <si>
    <t>Q304e</t>
  </si>
  <si>
    <t>Q305e</t>
  </si>
  <si>
    <t>Q306e</t>
  </si>
  <si>
    <t>Q307e</t>
  </si>
  <si>
    <t>Q308e</t>
  </si>
  <si>
    <t>Q309e</t>
  </si>
  <si>
    <t>Q310e</t>
  </si>
  <si>
    <t>Q311e</t>
  </si>
  <si>
    <t>Q390e</t>
  </si>
  <si>
    <t>Q400e</t>
  </si>
  <si>
    <t>Q401e</t>
  </si>
  <si>
    <t>Q402e</t>
  </si>
  <si>
    <t>Q403e</t>
  </si>
  <si>
    <t>Q404e</t>
  </si>
  <si>
    <t>Q405e</t>
  </si>
  <si>
    <t>Q406e</t>
  </si>
  <si>
    <t>Q407e</t>
  </si>
  <si>
    <t>Q408e</t>
  </si>
  <si>
    <t>Q409e</t>
  </si>
  <si>
    <t>Q490e</t>
  </si>
  <si>
    <t>Q500e</t>
  </si>
  <si>
    <t>Q501e</t>
  </si>
  <si>
    <t>Q502e</t>
  </si>
  <si>
    <t>Q503e</t>
  </si>
  <si>
    <t>Q504e</t>
  </si>
  <si>
    <t>Q505e</t>
  </si>
  <si>
    <t>Q590e</t>
  </si>
  <si>
    <t>Q600e</t>
  </si>
  <si>
    <t>Q601e</t>
  </si>
  <si>
    <t>Q602e</t>
  </si>
  <si>
    <t>Q603e</t>
  </si>
  <si>
    <t>Q604e</t>
  </si>
  <si>
    <t>Q605e</t>
  </si>
  <si>
    <t>Q606e</t>
  </si>
  <si>
    <t>Q607e</t>
  </si>
  <si>
    <t>Q608e</t>
  </si>
  <si>
    <t>Q609e</t>
  </si>
  <si>
    <t>Q610e</t>
  </si>
  <si>
    <t>Q611e</t>
  </si>
  <si>
    <t>Q612e</t>
  </si>
  <si>
    <t>Q613e</t>
  </si>
  <si>
    <t>Q614e</t>
  </si>
  <si>
    <t>Q615e</t>
  </si>
  <si>
    <t>Q616e</t>
  </si>
  <si>
    <t>Q690e</t>
  </si>
  <si>
    <t>Q700e</t>
  </si>
  <si>
    <t>Q701e</t>
  </si>
  <si>
    <t>Q702e</t>
  </si>
  <si>
    <t>Q703e</t>
  </si>
  <si>
    <t>Q704e</t>
  </si>
  <si>
    <t>Q705e</t>
  </si>
  <si>
    <t>Q706e</t>
  </si>
  <si>
    <t>Q707e</t>
  </si>
  <si>
    <t>Q708e</t>
  </si>
  <si>
    <t>Q709e</t>
  </si>
  <si>
    <t>Q710e</t>
  </si>
  <si>
    <t>Q711e</t>
  </si>
  <si>
    <t>Q790e</t>
  </si>
  <si>
    <t>Q800e</t>
  </si>
  <si>
    <t>Q801e</t>
  </si>
  <si>
    <t>Q802e</t>
  </si>
  <si>
    <t>Q803e</t>
  </si>
  <si>
    <t>Q804e</t>
  </si>
  <si>
    <t>Q805e</t>
  </si>
  <si>
    <t>Q806e</t>
  </si>
  <si>
    <t>Q807e</t>
  </si>
  <si>
    <t>Q808e</t>
  </si>
  <si>
    <t>Q890e</t>
  </si>
  <si>
    <t>Q900e</t>
  </si>
  <si>
    <t>Q901e</t>
  </si>
  <si>
    <t>Q902e</t>
  </si>
  <si>
    <t>Q903e</t>
  </si>
  <si>
    <t>Q904e</t>
  </si>
  <si>
    <t>Q905e</t>
  </si>
  <si>
    <t>Q906e</t>
  </si>
  <si>
    <t>Q907e</t>
  </si>
  <si>
    <t>Q990e</t>
  </si>
  <si>
    <t>Q1000e</t>
  </si>
  <si>
    <t>Q1001e</t>
  </si>
  <si>
    <t>Q1002e</t>
  </si>
  <si>
    <t>Q1003e</t>
  </si>
  <si>
    <t>Q1004e</t>
  </si>
  <si>
    <t>Q1005e</t>
  </si>
  <si>
    <t>Q1006e</t>
  </si>
  <si>
    <t>Q1007e</t>
  </si>
  <si>
    <t>Q1008e</t>
  </si>
  <si>
    <t>Q1090e</t>
  </si>
  <si>
    <t>Q1100e</t>
  </si>
  <si>
    <t>Q1101e</t>
  </si>
  <si>
    <t>Q1102e</t>
  </si>
  <si>
    <t>Q1103e</t>
  </si>
  <si>
    <t>Q1104e</t>
  </si>
  <si>
    <t>Q1105e</t>
  </si>
  <si>
    <t>Q1106e</t>
  </si>
  <si>
    <t>Q1107e</t>
  </si>
  <si>
    <t>Q1108e</t>
  </si>
  <si>
    <t>Q1109e</t>
  </si>
  <si>
    <t>Q1190e</t>
  </si>
  <si>
    <t>Q1200e</t>
  </si>
  <si>
    <t>Q1201e</t>
  </si>
  <si>
    <t>Q1202e</t>
  </si>
  <si>
    <t>Q1203e</t>
  </si>
  <si>
    <t>Q1204e</t>
  </si>
  <si>
    <t>Q1205e</t>
  </si>
  <si>
    <t>Q1206e</t>
  </si>
  <si>
    <t>Q1207e</t>
  </si>
  <si>
    <t>These barcharts and data tables report on topic coverage (time on topic) and relative emphasis on cogntive expectations, based on the selections made with the 'Select New' button on either the Content Map or Marginals worksheet.</t>
  </si>
  <si>
    <t>The alignment table provides detailed alignment analysis of the comparisons selected in either the ContentMap or Marginals worksheets</t>
  </si>
  <si>
    <t>This worksheet calculates the various alignment measures for each content area and across all cotent areas (overall).</t>
  </si>
  <si>
    <t>OutputMtx</t>
  </si>
  <si>
    <t>This worksheet holds dynamic content matrix results, based on the selections made in either the Content Map or Marginals worksheet, and is used to generate the content maps displayed on the content maps worksheet.</t>
  </si>
  <si>
    <t>SheetB</t>
  </si>
  <si>
    <t>The data sheet for content matrix results for cogntive demand dimension 'B' (Memorize/Recall)</t>
  </si>
  <si>
    <t>SheetC</t>
  </si>
  <si>
    <t>The data sheet for content matrix results for cogntive demand dimension 'C'     (Perform Procedures/Explain)</t>
  </si>
  <si>
    <t>SheetD</t>
  </si>
  <si>
    <t>The data sheet for content matrix results for cogntive demand dimension 'D' (Generate/Create/Demonstrate)</t>
  </si>
  <si>
    <t>SheetE</t>
  </si>
  <si>
    <t>The data sheet for content matrix results for cogntive demand dimension 'E' (Analyze/Investigate)</t>
  </si>
  <si>
    <t>SheetF</t>
  </si>
  <si>
    <t>The data sheet for content matrix results for cogntive demand dimension 'F' (Evaluate/Integrate)</t>
  </si>
  <si>
    <t>Alignment Measures:</t>
  </si>
  <si>
    <t>sx1b</t>
  </si>
  <si>
    <t>sx2b</t>
  </si>
  <si>
    <t>sx3b</t>
  </si>
  <si>
    <t>sx4b</t>
  </si>
  <si>
    <t>sx5b</t>
  </si>
  <si>
    <t>sx6b</t>
  </si>
  <si>
    <t>sx7b</t>
  </si>
  <si>
    <t>sx8b</t>
  </si>
  <si>
    <t>sx9b</t>
  </si>
  <si>
    <t>sx10b</t>
  </si>
  <si>
    <t>sx11b</t>
  </si>
  <si>
    <t>sx12b</t>
  </si>
  <si>
    <t>sx13b</t>
  </si>
  <si>
    <t>sx14b</t>
  </si>
  <si>
    <t>sxbttl</t>
  </si>
  <si>
    <t>sx1c</t>
  </si>
  <si>
    <t>sx2c</t>
  </si>
  <si>
    <t>sx3c</t>
  </si>
  <si>
    <t>sx4c</t>
  </si>
  <si>
    <t>sx5c</t>
  </si>
  <si>
    <t>sx6c</t>
  </si>
  <si>
    <t>sx7c</t>
  </si>
  <si>
    <t>sx8c</t>
  </si>
  <si>
    <t>sx9c</t>
  </si>
  <si>
    <t>sx10c</t>
  </si>
  <si>
    <t>sx11c</t>
  </si>
  <si>
    <t>sx12c</t>
  </si>
  <si>
    <t>sx13c</t>
  </si>
  <si>
    <t>sx14c</t>
  </si>
  <si>
    <t>sxcttl</t>
  </si>
  <si>
    <t>sx1d</t>
  </si>
  <si>
    <t>sx2d</t>
  </si>
  <si>
    <t>sx3d</t>
  </si>
  <si>
    <t>sx4d</t>
  </si>
  <si>
    <t>sx5d</t>
  </si>
  <si>
    <t>sx6d</t>
  </si>
  <si>
    <t>sx7d</t>
  </si>
  <si>
    <t>sx8d</t>
  </si>
  <si>
    <t>sx9d</t>
  </si>
  <si>
    <t>sx10d</t>
  </si>
  <si>
    <t>sx11d</t>
  </si>
  <si>
    <t>sx12d</t>
  </si>
  <si>
    <t>sx13d</t>
  </si>
  <si>
    <t>sx14d</t>
  </si>
  <si>
    <t>sxdttl</t>
  </si>
  <si>
    <t>sx1e</t>
  </si>
  <si>
    <t>sx2e</t>
  </si>
  <si>
    <t>sx3e</t>
  </si>
  <si>
    <t>sx4e</t>
  </si>
  <si>
    <t>sx5e</t>
  </si>
  <si>
    <t>sx6e</t>
  </si>
  <si>
    <t>sx7e</t>
  </si>
  <si>
    <t>sx8e</t>
  </si>
  <si>
    <t>sx9e</t>
  </si>
  <si>
    <t>sx10e</t>
  </si>
  <si>
    <t>sx11e</t>
  </si>
  <si>
    <t>sx12e</t>
  </si>
  <si>
    <t>sx13e</t>
  </si>
  <si>
    <t>sx14e</t>
  </si>
  <si>
    <t>sxettl</t>
  </si>
  <si>
    <t>sx1f</t>
  </si>
  <si>
    <t>sx2f</t>
  </si>
  <si>
    <t>sx3f</t>
  </si>
  <si>
    <t>sx4f</t>
  </si>
  <si>
    <t>sx5f</t>
  </si>
  <si>
    <t>sx6f</t>
  </si>
  <si>
    <t>sx7f</t>
  </si>
  <si>
    <t>sx8f</t>
  </si>
  <si>
    <t>sx9f</t>
  </si>
  <si>
    <t>sx10f</t>
  </si>
  <si>
    <t>sx11f</t>
  </si>
  <si>
    <t>sx12f</t>
  </si>
  <si>
    <t>sx13f</t>
  </si>
  <si>
    <t>sx14f</t>
  </si>
  <si>
    <t>sxfttl</t>
  </si>
  <si>
    <t>sxttl</t>
  </si>
  <si>
    <t>Q1208e</t>
  </si>
  <si>
    <t>Q1209e</t>
  </si>
  <si>
    <t>Q1210e</t>
  </si>
  <si>
    <t>Q1211e</t>
  </si>
  <si>
    <t>Q1290e</t>
  </si>
  <si>
    <t>Q1300e</t>
  </si>
  <si>
    <t>Q1301e</t>
  </si>
  <si>
    <t>Q1302e</t>
  </si>
  <si>
    <t>Q1303e</t>
  </si>
  <si>
    <t>Q1304e</t>
  </si>
  <si>
    <t>Q1305e</t>
  </si>
  <si>
    <t>Q1306e</t>
  </si>
  <si>
    <t>Q1307e</t>
  </si>
  <si>
    <t>Q1308e</t>
  </si>
  <si>
    <t>Q1390e</t>
  </si>
  <si>
    <t>Q1400e</t>
  </si>
  <si>
    <t>Q1401e</t>
  </si>
  <si>
    <t>Q1402e</t>
  </si>
  <si>
    <t>Q1403e</t>
  </si>
  <si>
    <t>Q1404e</t>
  </si>
  <si>
    <t>Q1405e</t>
  </si>
  <si>
    <t>Q1406e</t>
  </si>
  <si>
    <t>Q1407e</t>
  </si>
  <si>
    <t>Q1408e</t>
  </si>
  <si>
    <t>Q1409e</t>
  </si>
  <si>
    <t>Q1410e</t>
  </si>
  <si>
    <t>Q1411e</t>
  </si>
  <si>
    <t>Q1490e</t>
  </si>
  <si>
    <t>Q0e</t>
  </si>
  <si>
    <t>Q999e</t>
  </si>
  <si>
    <t>Q100d</t>
  </si>
  <si>
    <t>Q101d</t>
  </si>
  <si>
    <t>Q102d</t>
  </si>
  <si>
    <t>Q103d</t>
  </si>
  <si>
    <t>Q104d</t>
  </si>
  <si>
    <t>Q105d</t>
  </si>
  <si>
    <t>Q106d</t>
  </si>
  <si>
    <t>Q107d</t>
  </si>
  <si>
    <t>Q108d</t>
  </si>
  <si>
    <t>Q190d</t>
  </si>
  <si>
    <t>Q200d</t>
  </si>
  <si>
    <t>Q201d</t>
  </si>
  <si>
    <t>Q202d</t>
  </si>
  <si>
    <t>Q203d</t>
  </si>
  <si>
    <t>Q204d</t>
  </si>
  <si>
    <t>Q205d</t>
  </si>
  <si>
    <t>Q206d</t>
  </si>
  <si>
    <t>Q207d</t>
  </si>
  <si>
    <t>Q208d</t>
  </si>
  <si>
    <t>Q209d</t>
  </si>
  <si>
    <t>Q210d</t>
  </si>
  <si>
    <t>Q211d</t>
  </si>
  <si>
    <t>Q290d</t>
  </si>
  <si>
    <t>Q300d</t>
  </si>
  <si>
    <t>Q301d</t>
  </si>
  <si>
    <t>Q302d</t>
  </si>
  <si>
    <t>q303d</t>
  </si>
  <si>
    <t>q304d</t>
  </si>
  <si>
    <t>q305d</t>
  </si>
  <si>
    <t>q306d</t>
  </si>
  <si>
    <t>q307d</t>
  </si>
  <si>
    <t>Q308d</t>
  </si>
  <si>
    <t>Q309d</t>
  </si>
  <si>
    <t>Q310d</t>
  </si>
  <si>
    <t>Q311d</t>
  </si>
  <si>
    <t>Q390d</t>
  </si>
  <si>
    <t>Q400d</t>
  </si>
  <si>
    <t>Q401d</t>
  </si>
  <si>
    <t>Q402d</t>
  </si>
  <si>
    <t>Q403d</t>
  </si>
  <si>
    <t>Q404d</t>
  </si>
  <si>
    <t>Q405d</t>
  </si>
  <si>
    <t>Q406d</t>
  </si>
  <si>
    <t>Q407d</t>
  </si>
  <si>
    <t>Q408d</t>
  </si>
  <si>
    <t>Q409d</t>
  </si>
  <si>
    <t>Q490d</t>
  </si>
  <si>
    <t>Q500d</t>
  </si>
  <si>
    <t>Q501d</t>
  </si>
  <si>
    <t>Q502d</t>
  </si>
  <si>
    <t>Q503d</t>
  </si>
  <si>
    <t>Q504d</t>
  </si>
  <si>
    <t>Q505d</t>
  </si>
  <si>
    <t>Q590d</t>
  </si>
  <si>
    <t>Q600d</t>
  </si>
  <si>
    <t>Q601d</t>
  </si>
  <si>
    <t>Q602d</t>
  </si>
  <si>
    <t>Q603d</t>
  </si>
  <si>
    <t>Q604d</t>
  </si>
  <si>
    <t>Q605d</t>
  </si>
  <si>
    <t>Q606d</t>
  </si>
  <si>
    <t>Q607d</t>
  </si>
  <si>
    <t>Q608d</t>
  </si>
  <si>
    <t>Q609d</t>
  </si>
  <si>
    <t>Q610d</t>
  </si>
  <si>
    <t>Q611d</t>
  </si>
  <si>
    <t>Q612d</t>
  </si>
  <si>
    <t>Q613d</t>
  </si>
  <si>
    <t>Q614d</t>
  </si>
  <si>
    <t>Q615d</t>
  </si>
  <si>
    <t>Q616d</t>
  </si>
  <si>
    <t>Q690d</t>
  </si>
  <si>
    <t>Q700d</t>
  </si>
  <si>
    <t>Q701d</t>
  </si>
  <si>
    <t>Q702d</t>
  </si>
  <si>
    <t>Q703d</t>
  </si>
  <si>
    <t>Q704d</t>
  </si>
  <si>
    <t>Q705d</t>
  </si>
  <si>
    <t>Q706d</t>
  </si>
  <si>
    <t>Q707d</t>
  </si>
  <si>
    <t>Q708d</t>
  </si>
  <si>
    <t>Q709d</t>
  </si>
  <si>
    <t>Q710d</t>
  </si>
  <si>
    <t>Q711d</t>
  </si>
  <si>
    <t>Q790d</t>
  </si>
  <si>
    <t>Q800d</t>
  </si>
  <si>
    <t>Q801d</t>
  </si>
  <si>
    <t>Q802d</t>
  </si>
  <si>
    <t>Q803d</t>
  </si>
  <si>
    <t>Q804d</t>
  </si>
  <si>
    <t>Q805d</t>
  </si>
  <si>
    <t>Q806d</t>
  </si>
  <si>
    <t>Q807d</t>
  </si>
  <si>
    <t>Q808d</t>
  </si>
  <si>
    <t>Q890d</t>
  </si>
  <si>
    <t>Q900d</t>
  </si>
  <si>
    <t>Q901d</t>
  </si>
  <si>
    <t>Q902d</t>
  </si>
  <si>
    <t>Q903d</t>
  </si>
  <si>
    <t>Q904d</t>
  </si>
  <si>
    <t>Q905d</t>
  </si>
  <si>
    <t>Q906d</t>
  </si>
  <si>
    <t>Q907d</t>
  </si>
  <si>
    <t>Q990d</t>
  </si>
  <si>
    <t>Q1000d</t>
  </si>
  <si>
    <t>Q1001d</t>
  </si>
  <si>
    <t>Q1002d</t>
  </si>
  <si>
    <t>Q1003d</t>
  </si>
  <si>
    <t>Q1004d</t>
  </si>
  <si>
    <t>Q1005d</t>
  </si>
  <si>
    <t>Q1006d</t>
  </si>
  <si>
    <t>Q1007d</t>
  </si>
  <si>
    <t>Q1008d</t>
  </si>
  <si>
    <t>Q1090d</t>
  </si>
  <si>
    <t>Q1100d</t>
  </si>
  <si>
    <t>Q1101d</t>
  </si>
  <si>
    <t>Q1102d</t>
  </si>
  <si>
    <t>Q1103d</t>
  </si>
  <si>
    <t>Q1104d</t>
  </si>
  <si>
    <t>Q1105d</t>
  </si>
  <si>
    <t>Q1106d</t>
  </si>
  <si>
    <t>Q1107d</t>
  </si>
  <si>
    <t>Q1108d</t>
  </si>
  <si>
    <t>Q1109d</t>
  </si>
  <si>
    <t>Q1190d</t>
  </si>
  <si>
    <t>Q1200d</t>
  </si>
  <si>
    <t>Q1201d</t>
  </si>
  <si>
    <t>Q1202d</t>
  </si>
  <si>
    <t>Q1203d</t>
  </si>
  <si>
    <t>Q1204d</t>
  </si>
  <si>
    <t>Q1205d</t>
  </si>
  <si>
    <t>Q1206d</t>
  </si>
  <si>
    <t>Q1207d</t>
  </si>
  <si>
    <t>Q1208d</t>
  </si>
  <si>
    <t>Q1209d</t>
  </si>
  <si>
    <t>Q1210d</t>
  </si>
  <si>
    <t>Q1211d</t>
  </si>
  <si>
    <t>Q1290d</t>
  </si>
  <si>
    <t>Q1300d</t>
  </si>
  <si>
    <t>Q1301d</t>
  </si>
  <si>
    <t>Q1302d</t>
  </si>
  <si>
    <t>Q1303d</t>
  </si>
  <si>
    <t>Q1304d</t>
  </si>
  <si>
    <t>Q1305d</t>
  </si>
  <si>
    <t>Q1306d</t>
  </si>
  <si>
    <t>Q1307d</t>
  </si>
  <si>
    <t>Q1308d</t>
  </si>
  <si>
    <t>Q1390d</t>
  </si>
  <si>
    <t>Q1400d</t>
  </si>
  <si>
    <t>Q1401d</t>
  </si>
  <si>
    <t>Q1402d</t>
  </si>
  <si>
    <t>Q1403d</t>
  </si>
  <si>
    <t>Q1404d</t>
  </si>
  <si>
    <t>Q1405d</t>
  </si>
  <si>
    <t>Q1406d</t>
  </si>
  <si>
    <t>Q1407d</t>
  </si>
  <si>
    <t>Q1408d</t>
  </si>
  <si>
    <t>Q1409d</t>
  </si>
  <si>
    <t>Q1410d</t>
  </si>
  <si>
    <t>Q1490d</t>
  </si>
  <si>
    <t>Q0d</t>
  </si>
  <si>
    <t>Q999d</t>
  </si>
  <si>
    <t>Q100C</t>
  </si>
  <si>
    <t>Q101C</t>
  </si>
  <si>
    <t>Q102C</t>
  </si>
  <si>
    <t>Q103C</t>
  </si>
  <si>
    <t>Q104C</t>
  </si>
  <si>
    <t>Q105C</t>
  </si>
  <si>
    <t>Q106C</t>
  </si>
  <si>
    <t>Q107C</t>
  </si>
  <si>
    <t>Q108C</t>
  </si>
  <si>
    <t>Q190C</t>
  </si>
  <si>
    <t>Q200C</t>
  </si>
  <si>
    <t>Q201C</t>
  </si>
  <si>
    <t>Q202C</t>
  </si>
  <si>
    <t>Q203C</t>
  </si>
  <si>
    <t>Q204C</t>
  </si>
  <si>
    <t>Q205C</t>
  </si>
  <si>
    <t>Q206C</t>
  </si>
  <si>
    <t>Q207C</t>
  </si>
  <si>
    <t>Q208C</t>
  </si>
  <si>
    <t>Q209C</t>
  </si>
  <si>
    <t>Q210C</t>
  </si>
  <si>
    <t>Q211C</t>
  </si>
  <si>
    <t>Q290C</t>
  </si>
  <si>
    <t>Q300C</t>
  </si>
  <si>
    <t>Q301C</t>
  </si>
  <si>
    <t>Q302C</t>
  </si>
  <si>
    <t>Q303C</t>
  </si>
  <si>
    <t>Q304C</t>
  </si>
  <si>
    <t>Q305C</t>
  </si>
  <si>
    <t>Q306C</t>
  </si>
  <si>
    <t>Q307C</t>
  </si>
  <si>
    <t>Q308C</t>
  </si>
  <si>
    <t>Q309C</t>
  </si>
  <si>
    <t>Q310C</t>
  </si>
  <si>
    <t>Q311C</t>
  </si>
  <si>
    <t>Q390C</t>
  </si>
  <si>
    <t>Q400C</t>
  </si>
  <si>
    <t>Q401C</t>
  </si>
  <si>
    <t>Q402C</t>
  </si>
  <si>
    <t>Q403C</t>
  </si>
  <si>
    <t>Q404C</t>
  </si>
  <si>
    <t>Q405C</t>
  </si>
  <si>
    <t>Q406C</t>
  </si>
  <si>
    <t>Q407C</t>
  </si>
  <si>
    <t>Q408C</t>
  </si>
  <si>
    <t>Q409C</t>
  </si>
  <si>
    <t>Q490C</t>
  </si>
  <si>
    <t>Q500C</t>
  </si>
  <si>
    <t>Q501C</t>
  </si>
  <si>
    <t>Q502C</t>
  </si>
  <si>
    <t>Q503C</t>
  </si>
  <si>
    <t>Q504C</t>
  </si>
  <si>
    <t>Q505C</t>
  </si>
  <si>
    <t>Q590C</t>
  </si>
  <si>
    <t>Q600C</t>
  </si>
  <si>
    <t>Q601C</t>
  </si>
  <si>
    <t>Q602C</t>
  </si>
  <si>
    <t>Q603C</t>
  </si>
  <si>
    <t>Q604C</t>
  </si>
  <si>
    <t>Q605C</t>
  </si>
  <si>
    <t>Q606C</t>
  </si>
  <si>
    <t>Q607C</t>
  </si>
  <si>
    <t>Q608C</t>
  </si>
  <si>
    <t>Q609C</t>
  </si>
  <si>
    <t>Q610C</t>
  </si>
  <si>
    <t>Q611C</t>
  </si>
  <si>
    <t>Q612C</t>
  </si>
  <si>
    <t>Q613C</t>
  </si>
  <si>
    <t>Q614C</t>
  </si>
  <si>
    <t>Q615C</t>
  </si>
  <si>
    <t>Q616C</t>
  </si>
  <si>
    <t>Q690C</t>
  </si>
  <si>
    <t>Q700C</t>
  </si>
  <si>
    <t>Q701C</t>
  </si>
  <si>
    <t>Q702C</t>
  </si>
  <si>
    <t>Q703C</t>
  </si>
  <si>
    <t>Q704C</t>
  </si>
  <si>
    <t>Q705C</t>
  </si>
  <si>
    <t>Q706C</t>
  </si>
  <si>
    <t>Q707C</t>
  </si>
  <si>
    <t>Q708C</t>
  </si>
  <si>
    <t>Q709C</t>
  </si>
  <si>
    <t>Q710C</t>
  </si>
  <si>
    <t>Q711C</t>
  </si>
  <si>
    <t>Q790C</t>
  </si>
  <si>
    <t>Q800C</t>
  </si>
  <si>
    <t>Q801C</t>
  </si>
  <si>
    <t>Q802C</t>
  </si>
  <si>
    <t>Q803C</t>
  </si>
  <si>
    <t>Q804C</t>
  </si>
  <si>
    <t>Q805C</t>
  </si>
  <si>
    <t>Q806C</t>
  </si>
  <si>
    <t>Q807C</t>
  </si>
  <si>
    <t>Q808C</t>
  </si>
  <si>
    <t>Q890C</t>
  </si>
  <si>
    <t>Q900C</t>
  </si>
  <si>
    <t>Q901C</t>
  </si>
  <si>
    <t>Q902C</t>
  </si>
  <si>
    <t>Q903C</t>
  </si>
  <si>
    <t>Q904C</t>
  </si>
  <si>
    <t>Q905C</t>
  </si>
  <si>
    <t>Q906C</t>
  </si>
  <si>
    <t>Q907C</t>
  </si>
  <si>
    <t>Q990C</t>
  </si>
  <si>
    <t>Q1000C</t>
  </si>
  <si>
    <t>Q1001C</t>
  </si>
  <si>
    <t>Q1002C</t>
  </si>
  <si>
    <t>Q1003C</t>
  </si>
  <si>
    <t>Q1004C</t>
  </si>
  <si>
    <t>Q1005C</t>
  </si>
  <si>
    <t>Q1006C</t>
  </si>
  <si>
    <t>Q1007C</t>
  </si>
  <si>
    <t>Q1008C</t>
  </si>
  <si>
    <t>Q1090C</t>
  </si>
  <si>
    <t>Q1100C</t>
  </si>
  <si>
    <t>Q1101C</t>
  </si>
  <si>
    <t>Q1102C</t>
  </si>
  <si>
    <t>Q1103C</t>
  </si>
  <si>
    <t>Q1104C</t>
  </si>
  <si>
    <t>Q1105C</t>
  </si>
  <si>
    <t>Q1106C</t>
  </si>
  <si>
    <t>Q1107C</t>
  </si>
  <si>
    <t>Q1108C</t>
  </si>
  <si>
    <t>Q1109C</t>
  </si>
  <si>
    <t>Q1190C</t>
  </si>
  <si>
    <t>Q1200C</t>
  </si>
  <si>
    <t>Q1201C</t>
  </si>
  <si>
    <t>Q1202C</t>
  </si>
  <si>
    <t>Q1203C</t>
  </si>
  <si>
    <t>Q1204C</t>
  </si>
  <si>
    <t>Q1205C</t>
  </si>
  <si>
    <t>Q1206C</t>
  </si>
  <si>
    <t>Q1207C</t>
  </si>
  <si>
    <t>Q1208C</t>
  </si>
  <si>
    <t>Q1209C</t>
  </si>
  <si>
    <t>Q1210C</t>
  </si>
  <si>
    <t>Q1211C</t>
  </si>
  <si>
    <t>Q1290C</t>
  </si>
  <si>
    <t>Q1300C</t>
  </si>
  <si>
    <t>Q1301C</t>
  </si>
  <si>
    <t>Q1302C</t>
  </si>
  <si>
    <t>Q1303C</t>
  </si>
  <si>
    <t>Q1304C</t>
  </si>
  <si>
    <t>Q1305C</t>
  </si>
  <si>
    <t>Q1306C</t>
  </si>
  <si>
    <t>Q1307C</t>
  </si>
  <si>
    <t>Q1308C</t>
  </si>
  <si>
    <t>Q1390C</t>
  </si>
  <si>
    <t>Q1400C</t>
  </si>
  <si>
    <t>Q1401C</t>
  </si>
  <si>
    <t>Q1402C</t>
  </si>
  <si>
    <t>Q1403C</t>
  </si>
  <si>
    <t>Q1404C</t>
  </si>
  <si>
    <t>Q1405C</t>
  </si>
  <si>
    <t>Q1406C</t>
  </si>
  <si>
    <t>Q1407C</t>
  </si>
  <si>
    <t>Q1408C</t>
  </si>
  <si>
    <t>Q1409C</t>
  </si>
  <si>
    <t>Q1410C</t>
  </si>
  <si>
    <t>Q1411C</t>
  </si>
  <si>
    <t>Q1490C</t>
  </si>
  <si>
    <t>Q0C</t>
  </si>
  <si>
    <t>Q999C</t>
  </si>
  <si>
    <t>exp613d</t>
  </si>
  <si>
    <t>exp614d</t>
  </si>
  <si>
    <t>exp615d</t>
  </si>
  <si>
    <t>exp690d</t>
  </si>
  <si>
    <t>exp700d</t>
  </si>
  <si>
    <t>exp701d</t>
  </si>
  <si>
    <t>exp702d</t>
  </si>
  <si>
    <t>exp703d</t>
  </si>
  <si>
    <t>exp704d</t>
  </si>
  <si>
    <t>exp705d</t>
  </si>
  <si>
    <t>exp706d</t>
  </si>
  <si>
    <t>exp707d</t>
  </si>
  <si>
    <t>exp708d</t>
  </si>
  <si>
    <t>exp709d</t>
  </si>
  <si>
    <t>exp710d</t>
  </si>
  <si>
    <t>exp711d</t>
  </si>
  <si>
    <t>exp790d</t>
  </si>
  <si>
    <t>exp800d</t>
  </si>
  <si>
    <t>exp801d</t>
  </si>
  <si>
    <t>exp802d</t>
  </si>
  <si>
    <t>exp803d</t>
  </si>
  <si>
    <t>exp804d</t>
  </si>
  <si>
    <t>exp805d</t>
  </si>
  <si>
    <t>exp806d</t>
  </si>
  <si>
    <t>exp807d</t>
  </si>
  <si>
    <t>exp808d</t>
  </si>
  <si>
    <t>exp890d</t>
  </si>
  <si>
    <t>exp900d</t>
  </si>
  <si>
    <t>exp901d</t>
  </si>
  <si>
    <t>exp902d</t>
  </si>
  <si>
    <t>exp903d</t>
  </si>
  <si>
    <t>exp904d</t>
  </si>
  <si>
    <t>exp905d</t>
  </si>
  <si>
    <t>exp906d</t>
  </si>
  <si>
    <t>exp907d</t>
  </si>
  <si>
    <t>exp990d</t>
  </si>
  <si>
    <t>exp1000d</t>
  </si>
  <si>
    <t>exp1001d</t>
  </si>
  <si>
    <t>exp1002d</t>
  </si>
  <si>
    <t>exp1003d</t>
  </si>
  <si>
    <t>exp1004d</t>
  </si>
  <si>
    <t>exp1005d</t>
  </si>
  <si>
    <t>exp1006d</t>
  </si>
  <si>
    <t>exp1007d</t>
  </si>
  <si>
    <t>exp1008d</t>
  </si>
  <si>
    <t>exp1090d</t>
  </si>
  <si>
    <t>exp1100d</t>
  </si>
  <si>
    <t>exp1101d</t>
  </si>
  <si>
    <t>exp1102d</t>
  </si>
  <si>
    <t>exp1103d</t>
  </si>
  <si>
    <t>exp1104d</t>
  </si>
  <si>
    <t>exp1105d</t>
  </si>
  <si>
    <t>exp1106d</t>
  </si>
  <si>
    <t>exp1107d</t>
  </si>
  <si>
    <t>exp1108d</t>
  </si>
  <si>
    <t>exp1109d</t>
  </si>
  <si>
    <t>exp1190d</t>
  </si>
  <si>
    <t>exp1200d</t>
  </si>
  <si>
    <t>exp1201d</t>
  </si>
  <si>
    <t>exp1202d</t>
  </si>
  <si>
    <t>exp1203d</t>
  </si>
  <si>
    <t>exp1204d</t>
  </si>
  <si>
    <t>exp1205d</t>
  </si>
  <si>
    <t>exp1206d</t>
  </si>
  <si>
    <t>exp1207d</t>
  </si>
  <si>
    <t>exp1208d</t>
  </si>
  <si>
    <t>exp1209d</t>
  </si>
  <si>
    <t>exp1210d</t>
  </si>
  <si>
    <t>exp1211d</t>
  </si>
  <si>
    <t>exp1290d</t>
  </si>
  <si>
    <t>exp1300d</t>
  </si>
  <si>
    <t>exp1301d</t>
  </si>
  <si>
    <t>exp1302d</t>
  </si>
  <si>
    <t>exp1303d</t>
  </si>
  <si>
    <t>exp1304d</t>
  </si>
  <si>
    <t>exp1305d</t>
  </si>
  <si>
    <t>exp1306d</t>
  </si>
  <si>
    <t>exp1307d</t>
  </si>
  <si>
    <t>exp1308d</t>
  </si>
  <si>
    <t>exp1390d</t>
  </si>
  <si>
    <t>exp1400d</t>
  </si>
  <si>
    <t>exp1401d</t>
  </si>
  <si>
    <t>exp1402d</t>
  </si>
  <si>
    <t>exp1403d</t>
  </si>
  <si>
    <t>exp1404d</t>
  </si>
  <si>
    <t>exp1405d</t>
  </si>
  <si>
    <t>exp1406d</t>
  </si>
  <si>
    <t>exp1407d</t>
  </si>
  <si>
    <t>exp1408d</t>
  </si>
  <si>
    <t>exp1409d</t>
  </si>
  <si>
    <t>exp1410d</t>
  </si>
  <si>
    <t>exp100e</t>
  </si>
  <si>
    <t>exp101e</t>
  </si>
  <si>
    <t>exp102e</t>
  </si>
  <si>
    <t>exp103e</t>
  </si>
  <si>
    <t>exp104e</t>
  </si>
  <si>
    <t>exp105e</t>
  </si>
  <si>
    <t>exp106e</t>
  </si>
  <si>
    <t>exp107e</t>
  </si>
  <si>
    <t>exp108e</t>
  </si>
  <si>
    <t>exp190e</t>
  </si>
  <si>
    <t>exp200e</t>
  </si>
  <si>
    <t>exp201e</t>
  </si>
  <si>
    <t>exp202e</t>
  </si>
  <si>
    <t>exp203e</t>
  </si>
  <si>
    <t>exp204e</t>
  </si>
  <si>
    <t>exp205e</t>
  </si>
  <si>
    <t>exp206e</t>
  </si>
  <si>
    <t>exp207e</t>
  </si>
  <si>
    <t>exp208e</t>
  </si>
  <si>
    <t>exp209e</t>
  </si>
  <si>
    <t>exp210e</t>
  </si>
  <si>
    <t>exp211e</t>
  </si>
  <si>
    <t>exp290e</t>
  </si>
  <si>
    <t>exp300e</t>
  </si>
  <si>
    <t>exp301e</t>
  </si>
  <si>
    <t>exp302e</t>
  </si>
  <si>
    <t>exp303e</t>
  </si>
  <si>
    <t>exp304e</t>
  </si>
  <si>
    <t>exp305e</t>
  </si>
  <si>
    <t>exp306e</t>
  </si>
  <si>
    <t>exp307e</t>
  </si>
  <si>
    <t>exp308e</t>
  </si>
  <si>
    <t>exp309e</t>
  </si>
  <si>
    <t>exp310e</t>
  </si>
  <si>
    <t>exp311e</t>
  </si>
  <si>
    <t>exp390e</t>
  </si>
  <si>
    <t>exp400e</t>
  </si>
  <si>
    <t>exp401e</t>
  </si>
  <si>
    <t>exp402e</t>
  </si>
  <si>
    <t>exp403e</t>
  </si>
  <si>
    <t>exp404e</t>
  </si>
  <si>
    <t>exp405e</t>
  </si>
  <si>
    <t>exp406e</t>
  </si>
  <si>
    <t>exp407e</t>
  </si>
  <si>
    <t>exp408e</t>
  </si>
  <si>
    <t>exp409e</t>
  </si>
  <si>
    <t>exp490e</t>
  </si>
  <si>
    <t>exp500e</t>
  </si>
  <si>
    <t>exp501e</t>
  </si>
  <si>
    <t>exp502e</t>
  </si>
  <si>
    <t>exp503e</t>
  </si>
  <si>
    <t>exp504e</t>
  </si>
  <si>
    <t>exp505e</t>
  </si>
  <si>
    <t>exp590e</t>
  </si>
  <si>
    <t>exp600e</t>
  </si>
  <si>
    <t>exp601e</t>
  </si>
  <si>
    <t>exp602e</t>
  </si>
  <si>
    <t>exp603e</t>
  </si>
  <si>
    <t>exp604e</t>
  </si>
  <si>
    <t>exp605e</t>
  </si>
  <si>
    <t>exp606e</t>
  </si>
  <si>
    <t>exp607e</t>
  </si>
  <si>
    <t>exp608e</t>
  </si>
  <si>
    <t>exp609e</t>
  </si>
  <si>
    <t>exp610e</t>
  </si>
  <si>
    <t>exp611e</t>
  </si>
  <si>
    <t>exp612e</t>
  </si>
  <si>
    <t>exp613e</t>
  </si>
  <si>
    <t>exp614e</t>
  </si>
  <si>
    <t>exp615e</t>
  </si>
  <si>
    <t>exp690e</t>
  </si>
  <si>
    <t>exp700e</t>
  </si>
  <si>
    <t>exp701e</t>
  </si>
  <si>
    <t>exp702e</t>
  </si>
  <si>
    <t>exp703e</t>
  </si>
  <si>
    <t>exp704e</t>
  </si>
  <si>
    <t>exp705e</t>
  </si>
  <si>
    <t>exp706e</t>
  </si>
  <si>
    <t>exp707e</t>
  </si>
  <si>
    <t>exp708e</t>
  </si>
  <si>
    <t>exp709e</t>
  </si>
  <si>
    <t>exp710e</t>
  </si>
  <si>
    <t>exp711e</t>
  </si>
  <si>
    <t>exp790e</t>
  </si>
  <si>
    <t>exp800e</t>
  </si>
  <si>
    <t>exp801e</t>
  </si>
  <si>
    <t>exp802e</t>
  </si>
  <si>
    <t>exp803e</t>
  </si>
  <si>
    <t>exp804e</t>
  </si>
  <si>
    <t>exp805e</t>
  </si>
  <si>
    <t>exp806e</t>
  </si>
  <si>
    <t>exp807e</t>
  </si>
  <si>
    <t>exp808e</t>
  </si>
  <si>
    <t>exp890e</t>
  </si>
  <si>
    <t>exp900e</t>
  </si>
  <si>
    <t>exp901e</t>
  </si>
  <si>
    <t>exp902e</t>
  </si>
  <si>
    <t>exp903e</t>
  </si>
  <si>
    <t>exp904e</t>
  </si>
  <si>
    <t>exp905e</t>
  </si>
  <si>
    <t>exp906e</t>
  </si>
  <si>
    <t>exp907e</t>
  </si>
  <si>
    <t>exp990e</t>
  </si>
  <si>
    <t>exp1000e</t>
  </si>
  <si>
    <t>exp1001e</t>
  </si>
  <si>
    <t>exp1002e</t>
  </si>
  <si>
    <t>exp1003e</t>
  </si>
  <si>
    <t>exp1004e</t>
  </si>
  <si>
    <t>exp1005e</t>
  </si>
  <si>
    <t>exp1006e</t>
  </si>
  <si>
    <t>exp1007e</t>
  </si>
  <si>
    <t>exp1008e</t>
  </si>
  <si>
    <t>exp1090e</t>
  </si>
  <si>
    <t>exp1100e</t>
  </si>
  <si>
    <t>exp1101e</t>
  </si>
  <si>
    <t>exp1102e</t>
  </si>
  <si>
    <t>exp1103e</t>
  </si>
  <si>
    <t>exp1104e</t>
  </si>
  <si>
    <t>exp1105e</t>
  </si>
  <si>
    <t>exp1106e</t>
  </si>
  <si>
    <t>exp1107e</t>
  </si>
  <si>
    <t>exp1108e</t>
  </si>
  <si>
    <t>exp1109e</t>
  </si>
  <si>
    <t>exp1190e</t>
  </si>
  <si>
    <t>exp1200e</t>
  </si>
  <si>
    <t>exp1201e</t>
  </si>
  <si>
    <t>exp1202e</t>
  </si>
  <si>
    <t>exp1203e</t>
  </si>
  <si>
    <t>exp1204e</t>
  </si>
  <si>
    <t>exp1205e</t>
  </si>
  <si>
    <t>exp1206e</t>
  </si>
  <si>
    <t>exp1207e</t>
  </si>
  <si>
    <t>exp1208e</t>
  </si>
  <si>
    <t>exp1209e</t>
  </si>
  <si>
    <t>exp1210e</t>
  </si>
  <si>
    <t>exp1211e</t>
  </si>
  <si>
    <t>exp1290e</t>
  </si>
  <si>
    <t>exp1300e</t>
  </si>
  <si>
    <t>exp1301e</t>
  </si>
  <si>
    <t>exp1302e</t>
  </si>
  <si>
    <t>exp1303e</t>
  </si>
  <si>
    <t>exp1304e</t>
  </si>
  <si>
    <t>exp1305e</t>
  </si>
  <si>
    <t>exp1306e</t>
  </si>
  <si>
    <t>exp1307e</t>
  </si>
  <si>
    <t>exp1308e</t>
  </si>
  <si>
    <t>exp1390e</t>
  </si>
  <si>
    <t>exp1400e</t>
  </si>
  <si>
    <t>exp1401e</t>
  </si>
  <si>
    <t>exp1402e</t>
  </si>
  <si>
    <t>exp1403e</t>
  </si>
  <si>
    <t>exp1404e</t>
  </si>
  <si>
    <t>exp1405e</t>
  </si>
  <si>
    <t>exp1406e</t>
  </si>
  <si>
    <t>exp1407e</t>
  </si>
  <si>
    <t>exp1408e</t>
  </si>
  <si>
    <t>exp1409e</t>
  </si>
  <si>
    <t>exp1410e</t>
  </si>
  <si>
    <t>exp100f</t>
  </si>
  <si>
    <t>exp101f</t>
  </si>
  <si>
    <t>exp102f</t>
  </si>
  <si>
    <t>exp103f</t>
  </si>
  <si>
    <t>exp104f</t>
  </si>
  <si>
    <t>exp105f</t>
  </si>
  <si>
    <t>exp106f</t>
  </si>
  <si>
    <t>exp107f</t>
  </si>
  <si>
    <t>exp108f</t>
  </si>
  <si>
    <t>exp190f</t>
  </si>
  <si>
    <t>exp200f</t>
  </si>
  <si>
    <t>exp201f</t>
  </si>
  <si>
    <t>exp202f</t>
  </si>
  <si>
    <t>exp203f</t>
  </si>
  <si>
    <t>exp204f</t>
  </si>
  <si>
    <t>exp205f</t>
  </si>
  <si>
    <t>exp206f</t>
  </si>
  <si>
    <t>exp207f</t>
  </si>
  <si>
    <t>exp208f</t>
  </si>
  <si>
    <t>exp209f</t>
  </si>
  <si>
    <t>exp210f</t>
  </si>
  <si>
    <t>exp211f</t>
  </si>
  <si>
    <t>exp290f</t>
  </si>
  <si>
    <t>exp300f</t>
  </si>
  <si>
    <t>exp301f</t>
  </si>
  <si>
    <t>exp302f</t>
  </si>
  <si>
    <t>exp303f</t>
  </si>
  <si>
    <t>exp304f</t>
  </si>
  <si>
    <t>exp305f</t>
  </si>
  <si>
    <t>exp306f</t>
  </si>
  <si>
    <t>exp307f</t>
  </si>
  <si>
    <t>exp308f</t>
  </si>
  <si>
    <t>exp309f</t>
  </si>
  <si>
    <t>exp310f</t>
  </si>
  <si>
    <t>exp311f</t>
  </si>
  <si>
    <t>exp390f</t>
  </si>
  <si>
    <t>exp400f</t>
  </si>
  <si>
    <t>exp401f</t>
  </si>
  <si>
    <t>exp402f</t>
  </si>
  <si>
    <t>exp403f</t>
  </si>
  <si>
    <t>exp404f</t>
  </si>
  <si>
    <t>exp405f</t>
  </si>
  <si>
    <t>exp406f</t>
  </si>
  <si>
    <t>exp407f</t>
  </si>
  <si>
    <t>exp408f</t>
  </si>
  <si>
    <t>exp409f</t>
  </si>
  <si>
    <t>exp490f</t>
  </si>
  <si>
    <t>exp500f</t>
  </si>
  <si>
    <t>exp501f</t>
  </si>
  <si>
    <t>exp502f</t>
  </si>
  <si>
    <t>exp503f</t>
  </si>
  <si>
    <t>exp504f</t>
  </si>
  <si>
    <t>exp505f</t>
  </si>
  <si>
    <t>exp590f</t>
  </si>
  <si>
    <t>exp600f</t>
  </si>
  <si>
    <t>exp601f</t>
  </si>
  <si>
    <t>exp602f</t>
  </si>
  <si>
    <t>exp603f</t>
  </si>
  <si>
    <t>exp604f</t>
  </si>
  <si>
    <t>exp605f</t>
  </si>
  <si>
    <t>exp606f</t>
  </si>
  <si>
    <t>exp607f</t>
  </si>
  <si>
    <t>exp608f</t>
  </si>
  <si>
    <t>exp609f</t>
  </si>
  <si>
    <t>exp610f</t>
  </si>
  <si>
    <t>exp611f</t>
  </si>
  <si>
    <t>exp612f</t>
  </si>
  <si>
    <t>exp613f</t>
  </si>
  <si>
    <t>exp614f</t>
  </si>
  <si>
    <t>exp615f</t>
  </si>
  <si>
    <t>exp690f</t>
  </si>
  <si>
    <t>exp700f</t>
  </si>
  <si>
    <t>exp701f</t>
  </si>
  <si>
    <t>exp702f</t>
  </si>
  <si>
    <t>exp703f</t>
  </si>
  <si>
    <t>exp704f</t>
  </si>
  <si>
    <t>exp705f</t>
  </si>
  <si>
    <t>exp706f</t>
  </si>
  <si>
    <t>exp707f</t>
  </si>
  <si>
    <t>exp708f</t>
  </si>
  <si>
    <t>exp709f</t>
  </si>
  <si>
    <t>exp710f</t>
  </si>
  <si>
    <t>exp711f</t>
  </si>
  <si>
    <t>exp790f</t>
  </si>
  <si>
    <t>exp800f</t>
  </si>
  <si>
    <t>exp801f</t>
  </si>
  <si>
    <t>exp802f</t>
  </si>
  <si>
    <t>exp803f</t>
  </si>
  <si>
    <t>exp804f</t>
  </si>
  <si>
    <t>exp805f</t>
  </si>
  <si>
    <t>exp806f</t>
  </si>
  <si>
    <t>exp807f</t>
  </si>
  <si>
    <t>exp808f</t>
  </si>
  <si>
    <t>exp890f</t>
  </si>
  <si>
    <t>exp900f</t>
  </si>
  <si>
    <t>exp901f</t>
  </si>
  <si>
    <t>exp902f</t>
  </si>
  <si>
    <t>exp903f</t>
  </si>
  <si>
    <t>exp904f</t>
  </si>
  <si>
    <t>exp905f</t>
  </si>
  <si>
    <t>exp906f</t>
  </si>
  <si>
    <t>exp907f</t>
  </si>
  <si>
    <t>exp990f</t>
  </si>
  <si>
    <t>exp1000f</t>
  </si>
  <si>
    <t>exp1001f</t>
  </si>
  <si>
    <t>exp1002f</t>
  </si>
  <si>
    <t>exp1003f</t>
  </si>
  <si>
    <t>exp1004f</t>
  </si>
  <si>
    <t>exp1005f</t>
  </si>
  <si>
    <t>exp1006f</t>
  </si>
  <si>
    <t>exp1007f</t>
  </si>
  <si>
    <t>exp1008f</t>
  </si>
  <si>
    <t>exp1090f</t>
  </si>
  <si>
    <t>exp1100f</t>
  </si>
  <si>
    <t>exp1101f</t>
  </si>
  <si>
    <t>exp1102f</t>
  </si>
  <si>
    <t>exp1103f</t>
  </si>
  <si>
    <t>exp1104f</t>
  </si>
  <si>
    <t>exp1105f</t>
  </si>
  <si>
    <t>exp1106f</t>
  </si>
  <si>
    <t>exp1107f</t>
  </si>
  <si>
    <t>exp1108f</t>
  </si>
  <si>
    <t>exp1109f</t>
  </si>
  <si>
    <t>exp1190f</t>
  </si>
  <si>
    <t>exp1200f</t>
  </si>
  <si>
    <t>exp1201f</t>
  </si>
  <si>
    <t>exp1202f</t>
  </si>
  <si>
    <t>exp1203f</t>
  </si>
  <si>
    <t>exp1204f</t>
  </si>
  <si>
    <t>exp1205f</t>
  </si>
  <si>
    <t>exp1206f</t>
  </si>
  <si>
    <t>exp1207f</t>
  </si>
  <si>
    <t>exp1208f</t>
  </si>
  <si>
    <t>exp1209f</t>
  </si>
  <si>
    <t>exp1210f</t>
  </si>
  <si>
    <t>exp1211f</t>
  </si>
  <si>
    <t>exp1290f</t>
  </si>
  <si>
    <t>exp1300f</t>
  </si>
  <si>
    <t>exp1301f</t>
  </si>
  <si>
    <t>exp1302f</t>
  </si>
  <si>
    <t>exp1303f</t>
  </si>
  <si>
    <t>exp1304f</t>
  </si>
  <si>
    <t>exp1305f</t>
  </si>
  <si>
    <t>exp1306f</t>
  </si>
  <si>
    <t>exp1307f</t>
  </si>
  <si>
    <t>exp1308f</t>
  </si>
  <si>
    <t>exp1390f</t>
  </si>
  <si>
    <t>exp1400f</t>
  </si>
  <si>
    <t>exp1401f</t>
  </si>
  <si>
    <t>exp1402f</t>
  </si>
  <si>
    <t>exp1403f</t>
  </si>
  <si>
    <t>exp1404f</t>
  </si>
  <si>
    <t>exp1405f</t>
  </si>
  <si>
    <t>exp1406f</t>
  </si>
  <si>
    <t>exp1407f</t>
  </si>
  <si>
    <t>exp1408f</t>
  </si>
  <si>
    <t>exp1409f</t>
  </si>
  <si>
    <t>exp1410f</t>
  </si>
  <si>
    <t>TestGrdLvl</t>
  </si>
  <si>
    <t>TestYear</t>
  </si>
  <si>
    <t>Q100B</t>
  </si>
  <si>
    <t>Q101B</t>
  </si>
  <si>
    <t>Q102B</t>
  </si>
  <si>
    <t>Q103B</t>
  </si>
  <si>
    <t>Q104B</t>
  </si>
  <si>
    <t>Q105B</t>
  </si>
  <si>
    <t>Q106B</t>
  </si>
  <si>
    <t>Q107B</t>
  </si>
  <si>
    <t>Q108B</t>
  </si>
  <si>
    <t>Q190B</t>
  </si>
  <si>
    <t>Q200B</t>
  </si>
  <si>
    <t>Q201B</t>
  </si>
  <si>
    <t>Q202B</t>
  </si>
  <si>
    <t>Q203B</t>
  </si>
  <si>
    <t>Q204B</t>
  </si>
  <si>
    <t>Q205B</t>
  </si>
  <si>
    <t>Q206B</t>
  </si>
  <si>
    <t>Q207B</t>
  </si>
  <si>
    <t>Q208B</t>
  </si>
  <si>
    <t>Q209B</t>
  </si>
  <si>
    <t>Q210B</t>
  </si>
  <si>
    <t>Q211B</t>
  </si>
  <si>
    <t>Q290B</t>
  </si>
  <si>
    <t>Q300B</t>
  </si>
  <si>
    <t>Q301B</t>
  </si>
  <si>
    <t>Q302B</t>
  </si>
  <si>
    <t>Q303B</t>
  </si>
  <si>
    <t>Q304B</t>
  </si>
  <si>
    <t>Q305B</t>
  </si>
  <si>
    <t>Q306B</t>
  </si>
  <si>
    <t>Q307B</t>
  </si>
  <si>
    <t>Q308B</t>
  </si>
  <si>
    <t>Q309B</t>
  </si>
  <si>
    <t>Q310B</t>
  </si>
  <si>
    <t>Q311B</t>
  </si>
  <si>
    <t>Q390B</t>
  </si>
  <si>
    <t>Q400B</t>
  </si>
  <si>
    <t>Q401B</t>
  </si>
  <si>
    <t>Q402B</t>
  </si>
  <si>
    <t>Q403B</t>
  </si>
  <si>
    <t>Q404B</t>
  </si>
  <si>
    <t>Q405B</t>
  </si>
  <si>
    <t>Q406B</t>
  </si>
  <si>
    <t>Q407B</t>
  </si>
  <si>
    <t>Q408B</t>
  </si>
  <si>
    <t>Q409B</t>
  </si>
  <si>
    <t>Q490B</t>
  </si>
  <si>
    <t>Q500B</t>
  </si>
  <si>
    <t>Q501B</t>
  </si>
  <si>
    <t>Q502B</t>
  </si>
  <si>
    <t>Q503B</t>
  </si>
  <si>
    <t>Q504B</t>
  </si>
  <si>
    <t>Q505B</t>
  </si>
  <si>
    <t>Q590B</t>
  </si>
  <si>
    <t>Q600B</t>
  </si>
  <si>
    <t>Q601B</t>
  </si>
  <si>
    <t>Q602B</t>
  </si>
  <si>
    <t>Q603B</t>
  </si>
  <si>
    <t>Q604B</t>
  </si>
  <si>
    <t>Q605B</t>
  </si>
  <si>
    <t>Q606B</t>
  </si>
  <si>
    <t>Q607B</t>
  </si>
  <si>
    <t>Q608B</t>
  </si>
  <si>
    <t>Q609B</t>
  </si>
  <si>
    <t>Q610B</t>
  </si>
  <si>
    <t>Q611B</t>
  </si>
  <si>
    <t>Q612B</t>
  </si>
  <si>
    <t>Q613B</t>
  </si>
  <si>
    <t>Q614B</t>
  </si>
  <si>
    <t>Q615B</t>
  </si>
  <si>
    <t>Q616B</t>
  </si>
  <si>
    <t>Q690B</t>
  </si>
  <si>
    <t>Q700B</t>
  </si>
  <si>
    <t>Q701B</t>
  </si>
  <si>
    <t>Q702B</t>
  </si>
  <si>
    <t>Q703B</t>
  </si>
  <si>
    <t>Q704B</t>
  </si>
  <si>
    <t>Q705B</t>
  </si>
  <si>
    <t>Q706B</t>
  </si>
  <si>
    <t>Q707B</t>
  </si>
  <si>
    <t>Q708B</t>
  </si>
  <si>
    <t>Q709B</t>
  </si>
  <si>
    <t>Q710B</t>
  </si>
  <si>
    <t>Q711B</t>
  </si>
  <si>
    <t>Q790B</t>
  </si>
  <si>
    <t>Q800B</t>
  </si>
  <si>
    <t>Q801B</t>
  </si>
  <si>
    <t>Q802B</t>
  </si>
  <si>
    <t>Q803B</t>
  </si>
  <si>
    <t>Q804B</t>
  </si>
  <si>
    <t>Q805B</t>
  </si>
  <si>
    <t>Q806B</t>
  </si>
  <si>
    <t>Q807B</t>
  </si>
  <si>
    <t>Q808B</t>
  </si>
  <si>
    <t>Q890B</t>
  </si>
  <si>
    <t>Q900B</t>
  </si>
  <si>
    <t>Q901B</t>
  </si>
  <si>
    <t>Q902B</t>
  </si>
  <si>
    <t>Q903B</t>
  </si>
  <si>
    <t>Q904B</t>
  </si>
  <si>
    <t>Q905B</t>
  </si>
  <si>
    <t>Q906B</t>
  </si>
  <si>
    <t>Q907B</t>
  </si>
  <si>
    <t>Q990B</t>
  </si>
  <si>
    <t>Q1000B</t>
  </si>
  <si>
    <t>Q1001B</t>
  </si>
  <si>
    <t>Q1002B</t>
  </si>
  <si>
    <t>Q1003B</t>
  </si>
  <si>
    <t>Q1004B</t>
  </si>
  <si>
    <t>Q1005B</t>
  </si>
  <si>
    <t>Q1006B</t>
  </si>
  <si>
    <t>Q1007B</t>
  </si>
  <si>
    <t>Q1008B</t>
  </si>
  <si>
    <t>Q1090B</t>
  </si>
  <si>
    <t>Q1100B</t>
  </si>
  <si>
    <t>Q1101B</t>
  </si>
  <si>
    <t>Q1102B</t>
  </si>
  <si>
    <t>Q1103B</t>
  </si>
  <si>
    <t>Q1104B</t>
  </si>
  <si>
    <t>Q1105B</t>
  </si>
  <si>
    <t>Q1106B</t>
  </si>
  <si>
    <t>Q1107B</t>
  </si>
  <si>
    <t>Q1108B</t>
  </si>
  <si>
    <t>Q1109B</t>
  </si>
  <si>
    <t>Q1190B</t>
  </si>
  <si>
    <t>Q1200B</t>
  </si>
  <si>
    <t>Q1201B</t>
  </si>
  <si>
    <t>Q1202B</t>
  </si>
  <si>
    <t>Q1203B</t>
  </si>
  <si>
    <t>Q1204B</t>
  </si>
  <si>
    <t>Q1205B</t>
  </si>
  <si>
    <t>Q1206B</t>
  </si>
  <si>
    <t>Q1207B</t>
  </si>
  <si>
    <t>Q1208B</t>
  </si>
  <si>
    <t>Q1209B</t>
  </si>
  <si>
    <t>Q1210B</t>
  </si>
  <si>
    <t>Q1211B</t>
  </si>
  <si>
    <t>Q1290B</t>
  </si>
  <si>
    <t>Q1300B</t>
  </si>
  <si>
    <t>Q1301B</t>
  </si>
  <si>
    <t>Q1302B</t>
  </si>
  <si>
    <t>Q1303B</t>
  </si>
  <si>
    <t>Q1304B</t>
  </si>
  <si>
    <t>Q1305B</t>
  </si>
  <si>
    <t>Q1306B</t>
  </si>
  <si>
    <t>Q1307B</t>
  </si>
  <si>
    <t>Q1308B</t>
  </si>
  <si>
    <t>Q1390B</t>
  </si>
  <si>
    <t>Q1400B</t>
  </si>
  <si>
    <t>Q1401B</t>
  </si>
  <si>
    <t>Q1402B</t>
  </si>
  <si>
    <t>Q1403B</t>
  </si>
  <si>
    <t>Q1404B</t>
  </si>
  <si>
    <t>Q1405B</t>
  </si>
  <si>
    <t>Q1406B</t>
  </si>
  <si>
    <t>Q1407B</t>
  </si>
  <si>
    <t>Q1408B</t>
  </si>
  <si>
    <t>Q1409B</t>
  </si>
  <si>
    <t>Q1410B</t>
  </si>
  <si>
    <t>Q1411B</t>
  </si>
  <si>
    <t>Q1490B</t>
  </si>
  <si>
    <t>Q0B</t>
  </si>
  <si>
    <t>Q999B</t>
  </si>
  <si>
    <t>1</t>
  </si>
  <si>
    <t>2</t>
  </si>
  <si>
    <t>3</t>
  </si>
  <si>
    <t>4</t>
  </si>
  <si>
    <t>5</t>
  </si>
  <si>
    <t>6</t>
  </si>
  <si>
    <t>7</t>
  </si>
  <si>
    <t>8</t>
  </si>
  <si>
    <t>K</t>
  </si>
  <si>
    <t>11</t>
  </si>
  <si>
    <t>Rctr</t>
  </si>
  <si>
    <t>exp1490b</t>
  </si>
  <si>
    <t>exp0b</t>
  </si>
  <si>
    <t>exp999b</t>
  </si>
  <si>
    <t>exp1490c</t>
  </si>
  <si>
    <t>exp0c</t>
  </si>
  <si>
    <t>exp999c</t>
  </si>
  <si>
    <t>exp1490f</t>
  </si>
  <si>
    <t>exp0f</t>
  </si>
  <si>
    <t>exp999f</t>
  </si>
  <si>
    <t>exp616f</t>
  </si>
  <si>
    <t>exp1490e</t>
  </si>
  <si>
    <t>exp0e</t>
  </si>
  <si>
    <t>exp999e</t>
  </si>
  <si>
    <t>exp616e</t>
  </si>
  <si>
    <t>exp1490d</t>
  </si>
  <si>
    <t>exp0d</t>
  </si>
  <si>
    <t>exp999d</t>
  </si>
  <si>
    <t>exp616d</t>
  </si>
  <si>
    <t>Summary Re-centered</t>
  </si>
  <si>
    <t>Recentered End</t>
  </si>
  <si>
    <t>Aesthetic aspects of text (e.g. dramatic, poetic elements)</t>
  </si>
  <si>
    <t>Writing Processes</t>
  </si>
  <si>
    <t>Printing, cursive writing, penmanship</t>
  </si>
  <si>
    <t>Pre-writing (e.g., essential questions, topic selection, brainstorming)</t>
  </si>
  <si>
    <t>Drafting and revising</t>
  </si>
  <si>
    <t>Editing for conventions (e.g., usage, spelling, structure)</t>
  </si>
  <si>
    <t>Manuscript conventions (e.g., indenting, margins, citations, references)</t>
  </si>
  <si>
    <t>Final draft, publishing</t>
  </si>
  <si>
    <t>Use of technology (e.g., word processing, multimedia)</t>
  </si>
  <si>
    <t>Writing Components</t>
  </si>
  <si>
    <t>Purpose, audience, context</t>
  </si>
  <si>
    <t>Main ideas</t>
  </si>
  <si>
    <t>Organization</t>
  </si>
  <si>
    <t>Word choice</t>
  </si>
  <si>
    <t>Support and elaboration</t>
  </si>
  <si>
    <t xml:space="preserve">Style, voice, technique, use of figurative language </t>
  </si>
  <si>
    <t>Writing Conventions (e.g. capitalization, punctuation, indentation, citation)</t>
  </si>
  <si>
    <t>Transitional Devices</t>
  </si>
  <si>
    <t>Writing Applications</t>
  </si>
  <si>
    <t>Narrative (e.g., stories, fiction, plays)</t>
  </si>
  <si>
    <t>Poetry</t>
  </si>
  <si>
    <t>Expository (e.g., report, theme, essay)</t>
  </si>
  <si>
    <t>Critical/evaluative (e.g., review)</t>
  </si>
  <si>
    <t>Expressive (e.g., journals, reflections)</t>
  </si>
  <si>
    <t>Persuasive (e.g., editorial, advertisement, argumentative)</t>
  </si>
  <si>
    <t>Procedural (e.g., instructions, brochures, lab report)</t>
  </si>
  <si>
    <t>Technical (e.g., manual, specification, research report)</t>
  </si>
  <si>
    <t>Real world applications of writing (e.g., resumes, letter to editor, note taking)</t>
  </si>
  <si>
    <t>Language Study</t>
  </si>
  <si>
    <t>Syllabication</t>
  </si>
  <si>
    <t>Spelling</t>
  </si>
  <si>
    <t>Capitalization and punctuation</t>
  </si>
  <si>
    <t>Signs and symbols (e.g., semiotics)</t>
  </si>
  <si>
    <t>Syntax and sentence structure</t>
  </si>
  <si>
    <t>Grammatical analysis</t>
  </si>
  <si>
    <t>Standard and non-standard language usage</t>
  </si>
  <si>
    <t>Linguistic knowledge (including dialects and diverse forms)</t>
  </si>
  <si>
    <t>History of language</t>
  </si>
  <si>
    <t>Relationships of language forms, contexts, and purposes (e.g., rhetoric, semantics)</t>
  </si>
  <si>
    <t>Effects of race, gender, ethnicity on language &amp; language use</t>
  </si>
  <si>
    <t>Listening and Viewing</t>
  </si>
  <si>
    <t>Listening</t>
  </si>
  <si>
    <t>Viewing</t>
  </si>
  <si>
    <t>Nonverbal communication</t>
  </si>
  <si>
    <t>Consideration of others' ideas</t>
  </si>
  <si>
    <t>Similarities/differences of print, graphic, and nonprint communications</t>
  </si>
  <si>
    <t>Literal/Connotative meaning</t>
  </si>
  <si>
    <t xml:space="preserve">Diction, tone, syntax, convention, rhetorical structure in speech </t>
  </si>
  <si>
    <t>Media supported communication</t>
  </si>
  <si>
    <t>Gr. 8</t>
  </si>
  <si>
    <t>Middle</t>
  </si>
  <si>
    <t>rctr</t>
  </si>
  <si>
    <t>PDsum</t>
  </si>
  <si>
    <t>PDlvl</t>
  </si>
  <si>
    <t>PctIEP</t>
  </si>
  <si>
    <t>North Carolina</t>
  </si>
  <si>
    <t>Gr. 4</t>
  </si>
  <si>
    <t>Elem</t>
  </si>
  <si>
    <t>Gr. 5</t>
  </si>
  <si>
    <t>Gr. 7</t>
  </si>
  <si>
    <t>Gr. 6</t>
  </si>
  <si>
    <t>9_12</t>
  </si>
  <si>
    <t>NA</t>
  </si>
  <si>
    <t>CCSS</t>
  </si>
  <si>
    <t>CCSS Literacy</t>
  </si>
  <si>
    <t>11_12</t>
  </si>
  <si>
    <t>3_5</t>
  </si>
  <si>
    <t>6_8</t>
  </si>
  <si>
    <t>9_10</t>
  </si>
  <si>
    <t>ACT Readiness Eng &amp; Read Gr. 9_12</t>
  </si>
  <si>
    <t>ACT Readiness Eng &amp; Read</t>
  </si>
  <si>
    <t>K_2</t>
  </si>
  <si>
    <t>NAEP Reading Items Gr. 4</t>
  </si>
  <si>
    <t>NAEP Reading Items</t>
  </si>
  <si>
    <t>NAEP Reading Items Gr. 8</t>
  </si>
  <si>
    <t>SAT Verbal (05) Gr. 11</t>
  </si>
  <si>
    <t>SAT Verbal (05)</t>
  </si>
  <si>
    <t>NAEP Reading Gr. 4_8_12</t>
  </si>
  <si>
    <t>NAEP Reading</t>
  </si>
  <si>
    <t>4_8_12</t>
  </si>
  <si>
    <t>NC Ext Stnds Gr. 4</t>
  </si>
  <si>
    <t>NC Stnd Gr. 4</t>
  </si>
  <si>
    <t>NC Stnds Gr. 5</t>
  </si>
  <si>
    <t>NC Ext Stnds Gr. 5</t>
  </si>
  <si>
    <t>NC Ext Stnds Gr. 6</t>
  </si>
  <si>
    <t>NC Stnds Gr. 6</t>
  </si>
  <si>
    <t>NC Ext Stnd Gr. 7</t>
  </si>
  <si>
    <t>NC Stnds Gr. 7</t>
  </si>
  <si>
    <t>NC Stnds Gr. 8</t>
  </si>
  <si>
    <t>NC Ext Stnd Gr. 8</t>
  </si>
  <si>
    <t>NC Stnds Gr. 9</t>
  </si>
  <si>
    <t>State C Test (04) Gr. 3</t>
  </si>
  <si>
    <t>State C Test (04) Gr. 4</t>
  </si>
  <si>
    <t>State C Ext 1 Gr. 4</t>
  </si>
  <si>
    <t>State C Ext 2 Gr. 4</t>
  </si>
  <si>
    <t>State C EOG Gr. 4</t>
  </si>
  <si>
    <t>State C Test (03) Gr. 5</t>
  </si>
  <si>
    <t>State C Ext 1 Gr. 5</t>
  </si>
  <si>
    <t>State C Ext 2 Gr. 5</t>
  </si>
  <si>
    <t>State C EOG Gr. 5</t>
  </si>
  <si>
    <t>State C Test (04) Gr. 6</t>
  </si>
  <si>
    <t>State C Ext 1 Gr. 6</t>
  </si>
  <si>
    <t>State C Ext 2 Gr. 6</t>
  </si>
  <si>
    <t>State C EOG Gr. 6</t>
  </si>
  <si>
    <t>State C Test (04) Gr. 7</t>
  </si>
  <si>
    <t>State C Ext 1 Gr. 7</t>
  </si>
  <si>
    <t>State C Ext 2 Gr. 7</t>
  </si>
  <si>
    <t>State C EOG Gr. 7</t>
  </si>
  <si>
    <t>State C Test (03) Gr. 8</t>
  </si>
  <si>
    <t>State C Ext 1 Gr. 8</t>
  </si>
  <si>
    <t>State C Ext 2 Gr. 8</t>
  </si>
  <si>
    <t>State C EOG Gr. 8</t>
  </si>
  <si>
    <t>State C Test (03) Gr. 9</t>
  </si>
  <si>
    <t>exp1411c</t>
  </si>
  <si>
    <t>exp1411d</t>
  </si>
  <si>
    <t>Q1411d</t>
  </si>
  <si>
    <t>exp1411e</t>
  </si>
  <si>
    <t>exp1411f</t>
  </si>
  <si>
    <t>pctQ101</t>
  </si>
  <si>
    <t>pctQ102</t>
  </si>
  <si>
    <t>pctQ103</t>
  </si>
  <si>
    <t>pctQ104</t>
  </si>
  <si>
    <t>pctQ105</t>
  </si>
  <si>
    <t>pctQ106</t>
  </si>
  <si>
    <t>pctQ107</t>
  </si>
  <si>
    <t>pctQ108</t>
  </si>
  <si>
    <t>pctQ109</t>
  </si>
  <si>
    <t>pctQ110</t>
  </si>
  <si>
    <t>pctQ111</t>
  </si>
  <si>
    <t>pctQ112</t>
  </si>
  <si>
    <t>pctQ113</t>
  </si>
  <si>
    <t>pctQ114</t>
  </si>
  <si>
    <t>AdminYear</t>
  </si>
  <si>
    <t>cntAsum</t>
  </si>
  <si>
    <t>Document</t>
  </si>
  <si>
    <t>Smarter Balance Example Items</t>
  </si>
  <si>
    <t>ELARGR3A</t>
  </si>
  <si>
    <t>ELARGR3B</t>
  </si>
  <si>
    <t>ELARGR3C</t>
  </si>
  <si>
    <t>ELARGR4A</t>
  </si>
  <si>
    <t>ELARGR4B</t>
  </si>
  <si>
    <t>ELARGR4C</t>
  </si>
  <si>
    <t>ELARGR5A</t>
  </si>
  <si>
    <t>ELARGR5B</t>
  </si>
  <si>
    <t>ELARGR5C</t>
  </si>
  <si>
    <t>ELARGR6A</t>
  </si>
  <si>
    <t>ELARGR6B</t>
  </si>
  <si>
    <t>ELARGR6C</t>
  </si>
  <si>
    <t>ELARGR7A</t>
  </si>
  <si>
    <t>ELARGR7B</t>
  </si>
  <si>
    <t>ELARGR7C</t>
  </si>
  <si>
    <t>ELARGR8A</t>
  </si>
  <si>
    <t>ELARGR8B</t>
  </si>
  <si>
    <t>ELARGR8C</t>
  </si>
  <si>
    <t>ELARHSA</t>
  </si>
  <si>
    <t>ELARHSB</t>
  </si>
  <si>
    <t>ELARHSC</t>
  </si>
  <si>
    <t>ELARGR3AllForms</t>
  </si>
  <si>
    <t>ELARGR4AllForms</t>
  </si>
  <si>
    <t>ELARGR5AllForms</t>
  </si>
  <si>
    <t>ELARGR6AllForms</t>
  </si>
  <si>
    <t>ELARGR7AllForms</t>
  </si>
  <si>
    <t>ELARGR8AllForms</t>
  </si>
  <si>
    <t>ELARHSAllForms</t>
  </si>
  <si>
    <t>nbr topics</t>
  </si>
  <si>
    <t>Topic Area</t>
  </si>
  <si>
    <t># Topics Taught</t>
  </si>
  <si>
    <t># Topics Standards</t>
  </si>
  <si>
    <t>Different</t>
  </si>
  <si>
    <t>In Common</t>
  </si>
  <si>
    <t>TOTAL</t>
  </si>
  <si>
    <t>Overall (un-revised)</t>
  </si>
  <si>
    <t>OAI</t>
  </si>
  <si>
    <t>BR</t>
  </si>
  <si>
    <t>TC</t>
  </si>
  <si>
    <t>Grade 4 NC ELAR Instr.</t>
  </si>
  <si>
    <t>Grade 5 NC ELAR Instr.</t>
  </si>
  <si>
    <t>Grade 6 NC ELAR Instr.</t>
  </si>
  <si>
    <t>Grade 7 NC ELAR Instr.</t>
  </si>
  <si>
    <t>Grade 8 NC ELAR Instr.</t>
  </si>
  <si>
    <t>aggregate</t>
  </si>
  <si>
    <t xml:space="preserve"> 95 of  95</t>
  </si>
  <si>
    <t>NCCSS Gr. 1</t>
  </si>
  <si>
    <t>NCCSS Gr. 2</t>
  </si>
  <si>
    <t>NCCSS Gr. 3</t>
  </si>
  <si>
    <t>NCCSS Gr. 4</t>
  </si>
  <si>
    <t>NCCSS Gr. 5</t>
  </si>
  <si>
    <t>NCCSS Gr. 6</t>
  </si>
  <si>
    <t>NCCSS Gr. 7</t>
  </si>
  <si>
    <t>NCCSS Gr. 8</t>
  </si>
  <si>
    <t>NCCSS Literacy Gr. 11_12</t>
  </si>
  <si>
    <t>NCCSS Gr. 11_12</t>
  </si>
  <si>
    <t>NCCSS Gr. 3_5</t>
  </si>
  <si>
    <t>NCCSS Literacy Gr. 6_8</t>
  </si>
  <si>
    <t>NCCSS Gr. 6_8</t>
  </si>
  <si>
    <t>NCCSS Literacy Gr. 9_10</t>
  </si>
  <si>
    <t>NCCSS Gr. 9_10</t>
  </si>
  <si>
    <t>NCCSS Gr. 9_12</t>
  </si>
  <si>
    <t>NCCSS Gr. K</t>
  </si>
  <si>
    <t>NCCSS Gr. K_2</t>
  </si>
  <si>
    <t xml:space="preserve">This file provides an interactive viewer for examining content maps, charts and alignment tables based on data collected for the North Carolina Alignment Study.  </t>
  </si>
  <si>
    <t>Three types of results are reported here: content maps, content marginals and alignment indices.  All provide descriptive information about assessments and standards collected for this study. Content Maps display results of content analyses with surface area maps using a systematic taxonomy for describing subject-matter content. Content marginals report results for time on topic and cognitive demand across all content areas.  Content marginal results are displayed using simple bar charts.  The AlignTable worksheet provides a detailed set of alignment measures for any two comparisons selected from the content map worksheet.</t>
  </si>
  <si>
    <t>BALANCE OF REPRESENTION OVERALL</t>
  </si>
  <si>
    <t>BALANCE OF REPRESENTATION</t>
  </si>
  <si>
    <r>
      <rPr>
        <b/>
        <sz val="10"/>
        <rFont val="Arial"/>
        <family val="2"/>
      </rPr>
      <t>BR</t>
    </r>
    <r>
      <rPr>
        <sz val="10"/>
        <rFont val="Arial"/>
        <family val="2"/>
      </rPr>
      <t xml:space="preserve"> (fine grain)</t>
    </r>
  </si>
  <si>
    <t>xxx</t>
  </si>
  <si>
    <t>NCCRS Gr. 3</t>
  </si>
  <si>
    <t>CCRS</t>
  </si>
  <si>
    <t>NCCRS Gr. 4</t>
  </si>
  <si>
    <t>NCCRS Gr. 5</t>
  </si>
  <si>
    <t>NCCRS Gr. 6</t>
  </si>
  <si>
    <t>NCCRS Gr. 7</t>
  </si>
  <si>
    <t>NCCRS Gr. 8</t>
  </si>
  <si>
    <t>PE</t>
  </si>
  <si>
    <t>Prosody</t>
  </si>
  <si>
    <t>Automaticity of words and phrases</t>
  </si>
  <si>
    <t>Independent Reading</t>
  </si>
  <si>
    <t>Parts of a book</t>
  </si>
  <si>
    <t>Structural elements</t>
  </si>
  <si>
    <t xml:space="preserve">Graphical elements </t>
  </si>
  <si>
    <t>Technical elements</t>
  </si>
  <si>
    <t>Electronic elements</t>
  </si>
  <si>
    <t>Environmental print</t>
  </si>
  <si>
    <t>Descriptive elements</t>
  </si>
  <si>
    <t>Narrative elements</t>
  </si>
  <si>
    <t>Persuasive elements</t>
  </si>
  <si>
    <t>Expository or informational elements\contrast)</t>
  </si>
  <si>
    <t>Strategiestelling)</t>
  </si>
  <si>
    <t>Self-correction strategies</t>
  </si>
  <si>
    <t>Metacognitive process</t>
  </si>
  <si>
    <t>Appealing to authority</t>
  </si>
  <si>
    <t>Validity and significance of assertion</t>
  </si>
  <si>
    <t>Relationships among text elements</t>
  </si>
  <si>
    <t>Comparison of topic, theme, etc.</t>
  </si>
  <si>
    <t>Inductive/deductive approaches</t>
  </si>
  <si>
    <t>Logical reasoning in text</t>
  </si>
  <si>
    <t xml:space="preserve">Purpose </t>
  </si>
  <si>
    <t>Point of view</t>
  </si>
  <si>
    <t>Literary devices</t>
  </si>
  <si>
    <t>Literary analysis</t>
  </si>
  <si>
    <t>Influence of time and place</t>
  </si>
  <si>
    <t>Aesthetic aspects of text</t>
  </si>
  <si>
    <t>Pre-writing</t>
  </si>
  <si>
    <t>Editing for conventions</t>
  </si>
  <si>
    <t>Manuscript conventions</t>
  </si>
  <si>
    <t>Use of technology</t>
  </si>
  <si>
    <t>Style, voice, technique, etc.</t>
  </si>
  <si>
    <t>Writing Conventions</t>
  </si>
  <si>
    <t>Narrative</t>
  </si>
  <si>
    <t>Expository</t>
  </si>
  <si>
    <t>Critical/evaluative</t>
  </si>
  <si>
    <t>Expressive</t>
  </si>
  <si>
    <t>Persuasive</t>
  </si>
  <si>
    <t>Procedural</t>
  </si>
  <si>
    <t>Technical</t>
  </si>
  <si>
    <t>Real world applications of writing</t>
  </si>
  <si>
    <t>Standard/non-standard language use</t>
  </si>
  <si>
    <t>Linguistic knowledge</t>
  </si>
  <si>
    <t>Effects of race, gender, ethnicity</t>
  </si>
  <si>
    <t>Relationships of contexts, purposes, etc.</t>
  </si>
  <si>
    <t>Similarities/differences of communications media</t>
  </si>
  <si>
    <t>Textual evidence to support</t>
  </si>
  <si>
    <t>Drawing meaning from allegory</t>
  </si>
  <si>
    <t>Real &amp; fantastical events in literature</t>
  </si>
  <si>
    <t>Use, Generate</t>
  </si>
  <si>
    <t>Analyze Information</t>
  </si>
  <si>
    <t>Evaluate, Integrate</t>
  </si>
  <si>
    <t>Contour Interval =</t>
  </si>
  <si>
    <t>Instructions for Using the SEC Content Viewer</t>
  </si>
  <si>
    <t>Click on the 'Go to Viewer' icon at the top of the 'Introduction' sheet of the Excel file. This will take you to the “ContentMap” sheet.  Note that when you begin, the information on this sheet is a ‘place holder’ and will change when you enter the data you wish to review.</t>
  </si>
  <si>
    <t>In order to create the content map for the data you wish to examine, click on ‘Select New’ at the top of the page.</t>
  </si>
  <si>
    <t>This will open the ‘Select Content’ box, where you will find a ‘Group’ icon at the top of the box.</t>
  </si>
  <si>
    <t>4. Click on ‘Group.’  This will open ‘UserForm1,’ which you can use to select the groups you wish to compare.  The ‘Group By’ and the ‘And’ pull-down menus both provide the same parameters for selection.  The complete spellings for the abbreviations are included here under ‘Glossary.’</t>
  </si>
  <si>
    <t>When you are finished, click on ‘Group.’  This will return you to the ‘Select Content’ box.</t>
  </si>
  <si>
    <t>Next, click on the 'Select Type' option on the left-hand side of the box.  Three options appear: Teacher, Document, and Summary. Repeat for the right hand 'Select Type' menu.  These selections let you determine whether you are looking at instructional or standards and assessment data.  Each selection will provide a different set of choices in the second row of drop down boxes, labeled 'Select Left Group' and 'Select Right Group.'  After selecting the desired left and right groups, use the final menu to select the content area(s) you wish to review.  Click on update to submit selections.</t>
  </si>
  <si>
    <t>Clicking on 'Update' will create an alignment analysis tab;e, content maps, and marginals that reflect the parameters you have selected.</t>
  </si>
  <si>
    <t>COARSE GRAIN PE=</t>
  </si>
  <si>
    <t>COARSE GRAIN TC=</t>
  </si>
  <si>
    <t>COARSE GRAIN OAI=</t>
  </si>
  <si>
    <t>The alignment column reports "re-centered" alignment indices for each topic area.  The re-centering excludes the amount of time spent in other content areas from the alignment calculation.  The summary overall alignment measure reported in the last row of the alignment table is the fine grain alignment measure typically used to describe fine grain alignment.  A 're-centered' alignment measure for a specific content area that drops below the summary overall alignment measure is highlighted in pink and indicates a content area that is detracting, rather than contributing (relatively speaking), to the overall alignment measures (both coarse &amp; fine grain.</t>
  </si>
  <si>
    <t xml:space="preserve">Balance of Representation (BR) indicates the extent to which the amount to emphasis/time/proportion of text for a given content area, is similar between the two content descriptions selected for comparison.  If the amount of emphais in the two content descriptions of a specific content area are equal, the balance of representation = 0, indicating perfect balance for that content area.  A positive number indicates that the first description listed in the upper left hand corner of the table is emphasized more than the content description listed on the second line.  A negative number indicates that the first content description listed is emphasized less than the description listed on the second line in the upper left hand corner of the table.  The value of the number in a given cell in this column (except for the 'Overall' cell for this column) indicates the proportional difference between the two content descriptions for the given content area.  </t>
  </si>
  <si>
    <t>The 'Overall' measure in the Balance of Representation column provides a summary measure for Balance of Representation that has been converted to a 0 to 1 metric, similar to the alignment index, that runs from 0 to 1. Converting to the index measure, the fine grain summary measure for BR is the mathematical equivalent of coarse grain topic coverage (TC).</t>
  </si>
  <si>
    <r>
      <t xml:space="preserve">Topic Coverage reports on the extent to which </t>
    </r>
    <r>
      <rPr>
        <b/>
        <sz val="10"/>
        <rFont val="Arial"/>
        <family val="2"/>
      </rPr>
      <t>topics</t>
    </r>
    <r>
      <rPr>
        <sz val="10"/>
        <rFont val="Arial"/>
        <family val="2"/>
      </rPr>
      <t xml:space="preserve"> emphasized in the content descriptions are similarly emphasized across documents.  Results are reported for each content area, as well across the entire content domain (coarse grain topic coverage).  Topic coverage measures serve to identify areas where there is a mismatch between topics covered as part of instruction and those emphasized in the target curriculum.  Results for topic coverage in specific content areas are compared to coarse grain topic coverage.  Results that are lower than the overall measure for topic coverage are highlighted in pink. As with alignment results, 1.00 signifies perfect agreement.</t>
    </r>
  </si>
  <si>
    <t>Performance expectations examines the level of alignment between standards on the dimension of cognitive demand, or expectations for student performance.  As with the other alignment measures, results are reported for each content area, with an overall measure reported at the bottom of the alignment table.  A low measure on performance expectations indicates a mis-match between state content standards with regard to the relative emphasis across the five categories of cognitive demand during instruction.</t>
  </si>
  <si>
    <t>Performance Expectations</t>
  </si>
  <si>
    <t>Topic Coverage</t>
  </si>
  <si>
    <r>
      <rPr>
        <i/>
        <sz val="10"/>
        <rFont val="Arial"/>
        <family val="2"/>
      </rPr>
      <t>NCEXTEND1</t>
    </r>
    <r>
      <rPr>
        <sz val="10"/>
        <rFont val="Arial"/>
        <family val="2"/>
      </rPr>
      <t xml:space="preserve"> Stnds Gr. 3</t>
    </r>
  </si>
  <si>
    <t>NC</t>
  </si>
  <si>
    <t>NC Ext Stnds</t>
  </si>
  <si>
    <r>
      <rPr>
        <i/>
        <sz val="10"/>
        <rFont val="Arial"/>
        <family val="2"/>
      </rPr>
      <t>NCEXTEND1</t>
    </r>
    <r>
      <rPr>
        <sz val="10"/>
        <rFont val="Arial"/>
        <family val="2"/>
      </rPr>
      <t xml:space="preserve"> Stnds Gr. 4</t>
    </r>
  </si>
  <si>
    <r>
      <rPr>
        <i/>
        <sz val="10"/>
        <rFont val="Arial"/>
        <family val="2"/>
      </rPr>
      <t>NCEXTEND1</t>
    </r>
    <r>
      <rPr>
        <sz val="10"/>
        <rFont val="Arial"/>
        <family val="2"/>
      </rPr>
      <t xml:space="preserve"> Stnds Gr. 5</t>
    </r>
  </si>
  <si>
    <r>
      <rPr>
        <i/>
        <sz val="10"/>
        <rFont val="Arial"/>
        <family val="2"/>
      </rPr>
      <t>NCEXTEND1</t>
    </r>
    <r>
      <rPr>
        <sz val="10"/>
        <rFont val="Arial"/>
        <family val="2"/>
      </rPr>
      <t xml:space="preserve"> Stnds Gr. 6</t>
    </r>
  </si>
  <si>
    <r>
      <rPr>
        <i/>
        <sz val="10"/>
        <rFont val="Arial"/>
        <family val="2"/>
      </rPr>
      <t>NCEXTEND1</t>
    </r>
    <r>
      <rPr>
        <sz val="10"/>
        <rFont val="Arial"/>
        <family val="2"/>
      </rPr>
      <t xml:space="preserve"> Stnds Gr. 7</t>
    </r>
  </si>
  <si>
    <t>NC Ext Stnd</t>
  </si>
  <si>
    <r>
      <rPr>
        <i/>
        <sz val="10"/>
        <rFont val="Arial"/>
        <family val="2"/>
      </rPr>
      <t>NCEXTEND1</t>
    </r>
    <r>
      <rPr>
        <sz val="10"/>
        <rFont val="Arial"/>
        <family val="2"/>
      </rPr>
      <t xml:space="preserve"> Stnds Gr. 8</t>
    </r>
  </si>
  <si>
    <r>
      <rPr>
        <i/>
        <sz val="10"/>
        <rFont val="Arial"/>
        <family val="2"/>
      </rPr>
      <t>NCEXTEND1</t>
    </r>
    <r>
      <rPr>
        <sz val="10"/>
        <rFont val="Arial"/>
        <family val="2"/>
      </rPr>
      <t xml:space="preserve"> Stnds Gr. 10</t>
    </r>
  </si>
  <si>
    <t>NC Ext Stnd Gr. 3</t>
  </si>
  <si>
    <t>NC Ext Stnd Gr. 10</t>
  </si>
  <si>
    <t>NC Ext Stnds Gr. 3</t>
  </si>
  <si>
    <t>State C Test (04)</t>
  </si>
  <si>
    <t>State C Ext 1</t>
  </si>
  <si>
    <t>State C Ext 2</t>
  </si>
  <si>
    <t>State C EOG</t>
  </si>
  <si>
    <t>State C Test (03)</t>
  </si>
  <si>
    <t>9</t>
  </si>
  <si>
    <r>
      <t>NCEXTEND1</t>
    </r>
    <r>
      <rPr>
        <sz val="10"/>
        <rFont val="Arial"/>
        <family val="2"/>
      </rPr>
      <t xml:space="preserve"> Test Gr. 3</t>
    </r>
  </si>
  <si>
    <r>
      <t>NCEXTEND1</t>
    </r>
    <r>
      <rPr>
        <sz val="10"/>
        <rFont val="Arial"/>
        <family val="2"/>
      </rPr>
      <t xml:space="preserve"> Test Gr. 4</t>
    </r>
  </si>
  <si>
    <r>
      <t>NCEXTEND1</t>
    </r>
    <r>
      <rPr>
        <sz val="10"/>
        <rFont val="Arial"/>
        <family val="2"/>
      </rPr>
      <t xml:space="preserve"> Test Gr. 5</t>
    </r>
  </si>
  <si>
    <r>
      <t>NCEXTEND1</t>
    </r>
    <r>
      <rPr>
        <sz val="10"/>
        <rFont val="Arial"/>
        <family val="2"/>
      </rPr>
      <t xml:space="preserve"> Test Gr. 6</t>
    </r>
  </si>
  <si>
    <r>
      <t>NCEXTEND1</t>
    </r>
    <r>
      <rPr>
        <sz val="10"/>
        <rFont val="Arial"/>
        <family val="2"/>
      </rPr>
      <t xml:space="preserve"> Test Gr. 7</t>
    </r>
  </si>
  <si>
    <r>
      <t>NCEXTEND1</t>
    </r>
    <r>
      <rPr>
        <sz val="10"/>
        <rFont val="Arial"/>
        <family val="2"/>
      </rPr>
      <t xml:space="preserve"> Test Gr. 8</t>
    </r>
  </si>
  <si>
    <r>
      <t>NCEXTEND1</t>
    </r>
    <r>
      <rPr>
        <sz val="10"/>
        <rFont val="Arial"/>
        <family val="2"/>
      </rPr>
      <t xml:space="preserve"> Test Gr. 10</t>
    </r>
  </si>
  <si>
    <r>
      <rPr>
        <i/>
        <sz val="10"/>
        <rFont val="Arial"/>
        <family val="2"/>
      </rPr>
      <t>NCEXTEND1</t>
    </r>
    <r>
      <rPr>
        <sz val="10"/>
        <rFont val="Arial"/>
      </rPr>
      <t xml:space="preserve"> Test Gr. 3</t>
    </r>
  </si>
  <si>
    <r>
      <rPr>
        <i/>
        <sz val="10"/>
        <rFont val="Arial"/>
        <family val="2"/>
      </rPr>
      <t>NCEXTEND1</t>
    </r>
    <r>
      <rPr>
        <sz val="10"/>
        <rFont val="Arial"/>
      </rPr>
      <t xml:space="preserve"> Test Gr. 4</t>
    </r>
  </si>
  <si>
    <r>
      <rPr>
        <i/>
        <sz val="10"/>
        <rFont val="Arial"/>
        <family val="2"/>
      </rPr>
      <t>NCEXTEND1</t>
    </r>
    <r>
      <rPr>
        <sz val="10"/>
        <rFont val="Arial"/>
      </rPr>
      <t xml:space="preserve"> Test Gr. 5</t>
    </r>
  </si>
  <si>
    <r>
      <rPr>
        <i/>
        <sz val="10"/>
        <rFont val="Arial"/>
        <family val="2"/>
      </rPr>
      <t>NCEXTEND1</t>
    </r>
    <r>
      <rPr>
        <sz val="10"/>
        <rFont val="Arial"/>
      </rPr>
      <t xml:space="preserve"> Test Gr. 6</t>
    </r>
  </si>
  <si>
    <r>
      <rPr>
        <i/>
        <sz val="10"/>
        <rFont val="Arial"/>
        <family val="2"/>
      </rPr>
      <t>NCEXTEND1</t>
    </r>
    <r>
      <rPr>
        <sz val="10"/>
        <rFont val="Arial"/>
      </rPr>
      <t xml:space="preserve"> Test Gr. 7</t>
    </r>
  </si>
  <si>
    <r>
      <rPr>
        <i/>
        <sz val="10"/>
        <rFont val="Arial"/>
        <family val="2"/>
      </rPr>
      <t>NCEXTEND1</t>
    </r>
    <r>
      <rPr>
        <sz val="10"/>
        <rFont val="Arial"/>
      </rPr>
      <t xml:space="preserve"> Test Gr. 8</t>
    </r>
  </si>
  <si>
    <r>
      <rPr>
        <i/>
        <sz val="10"/>
        <rFont val="Arial"/>
        <family val="2"/>
      </rPr>
      <t>NCEXTEND1</t>
    </r>
    <r>
      <rPr>
        <sz val="10"/>
        <rFont val="Arial"/>
      </rPr>
      <t xml:space="preserve"> Test Gr. 10</t>
    </r>
  </si>
  <si>
    <t>NCEXTEND1 Stnds Gr. 3</t>
  </si>
  <si>
    <t>NCEXTEND1 Test Gr. 3</t>
  </si>
  <si>
    <t>Coarse Grain:</t>
  </si>
  <si>
    <t>10%</t>
  </si>
  <si>
    <t>1%</t>
  </si>
  <si>
    <t>TESTED TOPICS IN STDS</t>
  </si>
  <si>
    <t>COARSE GRAIN BR:</t>
  </si>
  <si>
    <t>STNDS IN TEST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</si>
</sst>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000"/>
  </numFmts>
  <fonts count="34" x14ac:knownFonts="1">
    <font>
      <sz val="10"/>
      <name val="Arial"/>
    </font>
    <font>
      <sz val="10"/>
      <name val="Arial"/>
      <family val="2"/>
    </font>
    <font>
      <b/>
      <sz val="10"/>
      <name val="Arial"/>
      <family val="2"/>
    </font>
    <font>
      <sz val="10"/>
      <name val="Arial"/>
      <family val="2"/>
    </font>
    <font>
      <sz val="10"/>
      <name val="Times New Roman"/>
      <family val="1"/>
    </font>
    <font>
      <sz val="10"/>
      <color indexed="8"/>
      <name val="Arial"/>
      <family val="2"/>
    </font>
    <font>
      <b/>
      <sz val="10"/>
      <color indexed="8"/>
      <name val="Arial"/>
      <family val="2"/>
    </font>
    <font>
      <b/>
      <sz val="10"/>
      <color indexed="60"/>
      <name val="Arial"/>
      <family val="2"/>
    </font>
    <font>
      <b/>
      <sz val="10"/>
      <color indexed="11"/>
      <name val="Arial"/>
      <family val="2"/>
    </font>
    <font>
      <b/>
      <sz val="10"/>
      <color indexed="18"/>
      <name val="Arial"/>
      <family val="2"/>
    </font>
    <font>
      <b/>
      <sz val="10"/>
      <color indexed="17"/>
      <name val="Arial"/>
      <family val="2"/>
    </font>
    <font>
      <sz val="10"/>
      <color indexed="18"/>
      <name val="Arial"/>
      <family val="2"/>
    </font>
    <font>
      <sz val="10"/>
      <color indexed="17"/>
      <name val="Arial"/>
      <family val="2"/>
    </font>
    <font>
      <b/>
      <sz val="14"/>
      <name val="Arial"/>
      <family val="2"/>
    </font>
    <font>
      <sz val="8"/>
      <name val="Arial"/>
      <family val="2"/>
    </font>
    <font>
      <b/>
      <sz val="10"/>
      <color indexed="57"/>
      <name val="Arial"/>
      <family val="2"/>
    </font>
    <font>
      <b/>
      <sz val="12"/>
      <name val="Arial"/>
      <family val="2"/>
    </font>
    <font>
      <sz val="10"/>
      <color indexed="10"/>
      <name val="Arial"/>
      <family val="2"/>
    </font>
    <font>
      <sz val="10"/>
      <color indexed="18"/>
      <name val="Arial"/>
      <family val="2"/>
    </font>
    <font>
      <sz val="10"/>
      <color indexed="17"/>
      <name val="Arial"/>
      <family val="2"/>
    </font>
    <font>
      <b/>
      <sz val="10"/>
      <color indexed="10"/>
      <name val="Arial"/>
      <family val="2"/>
    </font>
    <font>
      <i/>
      <sz val="10"/>
      <name val="Arial"/>
      <family val="2"/>
    </font>
    <font>
      <b/>
      <i/>
      <sz val="10"/>
      <name val="Arial"/>
      <family val="2"/>
    </font>
    <font>
      <b/>
      <sz val="11"/>
      <color rgb="FF000000"/>
      <name val="Calibri"/>
      <family val="2"/>
    </font>
    <font>
      <sz val="11"/>
      <color rgb="FF000000"/>
      <name val="Calibri"/>
      <family val="2"/>
    </font>
    <font>
      <sz val="10"/>
      <color rgb="FFFF0000"/>
      <name val="Arial"/>
      <family val="2"/>
    </font>
    <font>
      <sz val="10"/>
      <name val="Arial"/>
      <family val="2"/>
    </font>
    <font>
      <sz val="11"/>
      <color rgb="FFFF0000"/>
      <name val="Calibri"/>
      <family val="2"/>
      <scheme val="minor"/>
    </font>
    <font>
      <i/>
      <sz val="11"/>
      <color theme="1"/>
      <name val="Calibri"/>
      <family val="2"/>
      <scheme val="minor"/>
    </font>
    <font>
      <i/>
      <sz val="11"/>
      <color rgb="FFFF0000"/>
      <name val="Calibri"/>
      <family val="2"/>
      <scheme val="minor"/>
    </font>
    <font>
      <b/>
      <sz val="10"/>
      <color theme="9" tint="-0.249977111117893"/>
      <name val="Arial"/>
      <family val="2"/>
    </font>
    <font>
      <sz val="10"/>
      <color theme="3"/>
      <name val="Arial"/>
      <family val="2"/>
    </font>
    <font>
      <sz val="12"/>
      <name val="Arial"/>
      <family val="2"/>
    </font>
    <font>
      <sz val="9"/>
      <name val="Arial"/>
      <family val="2"/>
    </font>
  </fonts>
  <fills count="14">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44"/>
        <bgColor indexed="64"/>
      </patternFill>
    </fill>
    <fill>
      <patternFill patternType="solid">
        <fgColor theme="0" tint="-0.249977111117893"/>
        <bgColor indexed="64"/>
      </patternFill>
    </fill>
    <fill>
      <patternFill patternType="solid">
        <fgColor rgb="FFC0C0C0"/>
        <bgColor rgb="FFC0C0C0"/>
      </patternFill>
    </fill>
    <fill>
      <patternFill patternType="solid">
        <fgColor theme="0" tint="-0.14999847407452621"/>
        <bgColor indexed="64"/>
      </patternFill>
    </fill>
    <fill>
      <patternFill patternType="solid">
        <fgColor theme="6"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6" tint="0.79998168889431442"/>
        <bgColor indexed="64"/>
      </patternFill>
    </fill>
  </fills>
  <borders count="54">
    <border>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thin">
        <color indexed="64"/>
      </left>
      <right/>
      <top/>
      <bottom/>
      <diagonal/>
    </border>
    <border>
      <left/>
      <right style="thin">
        <color indexed="64"/>
      </right>
      <top/>
      <bottom/>
      <diagonal/>
    </border>
    <border>
      <left style="double">
        <color indexed="64"/>
      </left>
      <right/>
      <top/>
      <bottom style="thin">
        <color indexed="64"/>
      </bottom>
      <diagonal/>
    </border>
    <border>
      <left/>
      <right/>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diagonal/>
    </border>
    <border>
      <left/>
      <right style="double">
        <color indexed="64"/>
      </right>
      <top/>
      <bottom/>
      <diagonal/>
    </border>
    <border>
      <left style="double">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style="double">
        <color indexed="64"/>
      </left>
      <right style="thin">
        <color indexed="64"/>
      </right>
      <top style="double">
        <color indexed="64"/>
      </top>
      <bottom style="dotted">
        <color indexed="55"/>
      </bottom>
      <diagonal/>
    </border>
    <border>
      <left style="thin">
        <color indexed="64"/>
      </left>
      <right style="thin">
        <color indexed="64"/>
      </right>
      <top style="thin">
        <color indexed="64"/>
      </top>
      <bottom style="dotted">
        <color indexed="23"/>
      </bottom>
      <diagonal/>
    </border>
    <border>
      <left style="thin">
        <color indexed="64"/>
      </left>
      <right style="thin">
        <color indexed="64"/>
      </right>
      <top style="thin">
        <color indexed="64"/>
      </top>
      <bottom style="dotted">
        <color indexed="55"/>
      </bottom>
      <diagonal/>
    </border>
    <border>
      <left style="double">
        <color indexed="64"/>
      </left>
      <right style="thin">
        <color indexed="64"/>
      </right>
      <top style="dotted">
        <color indexed="55"/>
      </top>
      <bottom style="dotted">
        <color indexed="55"/>
      </bottom>
      <diagonal/>
    </border>
    <border>
      <left style="thin">
        <color indexed="64"/>
      </left>
      <right style="thin">
        <color indexed="64"/>
      </right>
      <top style="dotted">
        <color indexed="23"/>
      </top>
      <bottom style="dotted">
        <color indexed="23"/>
      </bottom>
      <diagonal/>
    </border>
    <border>
      <left style="thin">
        <color indexed="64"/>
      </left>
      <right style="thin">
        <color indexed="64"/>
      </right>
      <top/>
      <bottom style="dotted">
        <color indexed="55"/>
      </bottom>
      <diagonal/>
    </border>
    <border>
      <left style="thin">
        <color indexed="64"/>
      </left>
      <right style="thin">
        <color indexed="64"/>
      </right>
      <top style="dotted">
        <color indexed="23"/>
      </top>
      <bottom style="dotted">
        <color indexed="55"/>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style="double">
        <color indexed="64"/>
      </right>
      <top style="double">
        <color indexed="64"/>
      </top>
      <bottom/>
      <diagonal/>
    </border>
    <border>
      <left style="thin">
        <color indexed="64"/>
      </left>
      <right style="double">
        <color indexed="64"/>
      </right>
      <top/>
      <bottom style="thin">
        <color indexed="64"/>
      </bottom>
      <diagonal/>
    </border>
    <border>
      <left/>
      <right style="medium">
        <color indexed="64"/>
      </right>
      <top/>
      <bottom/>
      <diagonal/>
    </border>
    <border>
      <left style="thin">
        <color auto="1"/>
      </left>
      <right style="thin">
        <color auto="1"/>
      </right>
      <top style="thin">
        <color auto="1"/>
      </top>
      <bottom style="thin">
        <color auto="1"/>
      </bottom>
      <diagonal/>
    </border>
    <border>
      <left style="thin">
        <color rgb="FFD0D7E5"/>
      </left>
      <right style="thin">
        <color rgb="FFD0D7E5"/>
      </right>
      <top style="thin">
        <color rgb="FFD0D7E5"/>
      </top>
      <bottom style="thin">
        <color rgb="FFD0D7E5"/>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thin">
        <color auto="1"/>
      </right>
      <top style="thin">
        <color auto="1"/>
      </top>
      <bottom style="thin">
        <color auto="1"/>
      </bottom>
      <diagonal/>
    </border>
    <border>
      <left style="thin">
        <color indexed="64"/>
      </left>
      <right style="double">
        <color indexed="64"/>
      </right>
      <top style="thin">
        <color indexed="64"/>
      </top>
      <bottom style="thin">
        <color indexed="64"/>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64"/>
      </right>
      <top/>
      <bottom style="double">
        <color indexed="64"/>
      </bottom>
      <diagonal/>
    </border>
  </borders>
  <cellStyleXfs count="1">
    <xf numFmtId="0" fontId="0" fillId="0" borderId="0"/>
  </cellStyleXfs>
  <cellXfs count="245">
    <xf numFmtId="0" fontId="0" fillId="0" borderId="0" xfId="0"/>
    <xf numFmtId="165" fontId="0" fillId="0" borderId="0" xfId="0" applyNumberFormat="1"/>
    <xf numFmtId="0" fontId="2" fillId="2" borderId="0" xfId="0" applyFont="1" applyFill="1" applyAlignment="1">
      <alignment vertical="center" wrapText="1"/>
    </xf>
    <xf numFmtId="0" fontId="2" fillId="0" borderId="0" xfId="0" quotePrefix="1" applyFont="1" applyFill="1" applyAlignment="1">
      <alignment vertical="center" wrapText="1"/>
    </xf>
    <xf numFmtId="0" fontId="3" fillId="3" borderId="0" xfId="0" applyFont="1" applyFill="1" applyAlignment="1">
      <alignment vertical="center" wrapText="1"/>
    </xf>
    <xf numFmtId="0" fontId="3" fillId="0" borderId="0" xfId="0" applyFont="1" applyFill="1" applyAlignment="1">
      <alignment vertical="center" wrapText="1"/>
    </xf>
    <xf numFmtId="164" fontId="0" fillId="0" borderId="0" xfId="0" applyNumberFormat="1" applyAlignment="1">
      <alignment horizontal="center" vertical="center"/>
    </xf>
    <xf numFmtId="0" fontId="4" fillId="0" borderId="0" xfId="0" applyFont="1" applyBorder="1" applyAlignment="1">
      <alignment vertical="center" wrapText="1"/>
    </xf>
    <xf numFmtId="0" fontId="5" fillId="0" borderId="0" xfId="0" applyFont="1" applyAlignment="1">
      <alignment vertical="center" wrapText="1"/>
    </xf>
    <xf numFmtId="0" fontId="4" fillId="0" borderId="0" xfId="0" applyFont="1" applyAlignment="1">
      <alignment vertical="center" wrapText="1"/>
    </xf>
    <xf numFmtId="0" fontId="0" fillId="0" borderId="0" xfId="0" applyAlignment="1">
      <alignment vertical="center" wrapText="1"/>
    </xf>
    <xf numFmtId="0" fontId="4" fillId="0" borderId="0" xfId="0" applyFont="1" applyBorder="1" applyAlignment="1">
      <alignment vertical="top" wrapText="1"/>
    </xf>
    <xf numFmtId="0" fontId="4" fillId="0" borderId="0" xfId="0" applyFont="1" applyFill="1" applyBorder="1" applyAlignment="1">
      <alignment vertical="center" wrapText="1"/>
    </xf>
    <xf numFmtId="0" fontId="4" fillId="0" borderId="0" xfId="0" applyFont="1" applyBorder="1" applyAlignment="1">
      <alignment wrapText="1"/>
    </xf>
    <xf numFmtId="0" fontId="6" fillId="2" borderId="0" xfId="0" applyFont="1" applyFill="1" applyAlignment="1">
      <alignment vertical="center" wrapText="1"/>
    </xf>
    <xf numFmtId="0" fontId="0" fillId="3" borderId="0" xfId="0" applyFill="1" applyAlignment="1">
      <alignment vertical="center" wrapText="1"/>
    </xf>
    <xf numFmtId="164" fontId="0" fillId="0" borderId="0" xfId="0" applyNumberFormat="1" applyFill="1" applyAlignment="1">
      <alignment horizontal="center" vertical="center"/>
    </xf>
    <xf numFmtId="164" fontId="0" fillId="0" borderId="0" xfId="0" applyNumberFormat="1" applyAlignment="1">
      <alignment horizontal="center"/>
    </xf>
    <xf numFmtId="0" fontId="2" fillId="0" borderId="0" xfId="0" applyFont="1" applyAlignment="1">
      <alignment horizontal="right"/>
    </xf>
    <xf numFmtId="164" fontId="7" fillId="0" borderId="0" xfId="0" applyNumberFormat="1" applyFont="1"/>
    <xf numFmtId="0" fontId="2" fillId="0" borderId="0" xfId="0" applyFont="1"/>
    <xf numFmtId="164" fontId="8" fillId="0" borderId="0" xfId="0" applyNumberFormat="1" applyFont="1"/>
    <xf numFmtId="2" fontId="9" fillId="0" borderId="1" xfId="0" applyNumberFormat="1" applyFont="1" applyBorder="1" applyAlignment="1">
      <alignment horizontal="center"/>
    </xf>
    <xf numFmtId="2" fontId="10" fillId="0" borderId="1" xfId="0" applyNumberFormat="1" applyFont="1" applyBorder="1" applyAlignment="1">
      <alignment horizontal="center"/>
    </xf>
    <xf numFmtId="2" fontId="10" fillId="0" borderId="0" xfId="0" applyNumberFormat="1" applyFont="1"/>
    <xf numFmtId="164" fontId="9" fillId="0" borderId="1" xfId="0" applyNumberFormat="1" applyFont="1" applyBorder="1" applyAlignment="1">
      <alignment horizontal="center"/>
    </xf>
    <xf numFmtId="164" fontId="0" fillId="0" borderId="0" xfId="0" applyNumberFormat="1"/>
    <xf numFmtId="2" fontId="11" fillId="0" borderId="0" xfId="0" applyNumberFormat="1" applyFont="1" applyAlignment="1">
      <alignment horizontal="center"/>
    </xf>
    <xf numFmtId="2" fontId="12" fillId="0" borderId="0" xfId="0" applyNumberFormat="1" applyFont="1" applyAlignment="1">
      <alignment horizontal="center"/>
    </xf>
    <xf numFmtId="164" fontId="2" fillId="0" borderId="0" xfId="0" applyNumberFormat="1" applyFont="1" applyAlignment="1">
      <alignment horizontal="center"/>
    </xf>
    <xf numFmtId="164" fontId="3" fillId="3" borderId="0" xfId="0" applyNumberFormat="1" applyFont="1" applyFill="1" applyAlignment="1">
      <alignment vertical="center" wrapText="1"/>
    </xf>
    <xf numFmtId="164" fontId="12" fillId="0" borderId="0" xfId="0" applyNumberFormat="1" applyFont="1" applyAlignment="1">
      <alignment horizontal="center"/>
    </xf>
    <xf numFmtId="0" fontId="0" fillId="4" borderId="0" xfId="0" applyFill="1"/>
    <xf numFmtId="0" fontId="0" fillId="5" borderId="2" xfId="0" applyFill="1" applyBorder="1"/>
    <xf numFmtId="0" fontId="0" fillId="5" borderId="3" xfId="0" applyFill="1" applyBorder="1"/>
    <xf numFmtId="0" fontId="0" fillId="5" borderId="4" xfId="0" applyFill="1" applyBorder="1"/>
    <xf numFmtId="0" fontId="3" fillId="4" borderId="5" xfId="0" applyFont="1" applyFill="1" applyBorder="1" applyAlignment="1">
      <alignment horizontal="right" vertical="center"/>
    </xf>
    <xf numFmtId="0" fontId="3" fillId="4" borderId="6" xfId="0" applyFont="1" applyFill="1" applyBorder="1" applyAlignment="1">
      <alignment horizontal="center" vertical="center"/>
    </xf>
    <xf numFmtId="0" fontId="3" fillId="4" borderId="7" xfId="0" applyFont="1" applyFill="1" applyBorder="1" applyAlignment="1">
      <alignment horizontal="center" vertical="center"/>
    </xf>
    <xf numFmtId="0" fontId="0" fillId="4" borderId="0" xfId="0" applyFill="1" applyBorder="1"/>
    <xf numFmtId="0" fontId="0" fillId="5" borderId="8" xfId="0" applyFill="1" applyBorder="1"/>
    <xf numFmtId="0" fontId="0" fillId="5" borderId="0" xfId="0" applyFill="1" applyBorder="1"/>
    <xf numFmtId="0" fontId="0" fillId="5" borderId="9" xfId="0" applyFill="1" applyBorder="1"/>
    <xf numFmtId="0" fontId="13" fillId="4" borderId="10" xfId="0" applyFont="1" applyFill="1" applyBorder="1" applyAlignment="1">
      <alignment horizontal="center" vertical="center"/>
    </xf>
    <xf numFmtId="164" fontId="14" fillId="4" borderId="11" xfId="0" applyNumberFormat="1" applyFont="1" applyFill="1" applyBorder="1" applyAlignment="1">
      <alignment vertical="center" wrapText="1"/>
    </xf>
    <xf numFmtId="164" fontId="14" fillId="4" borderId="12" xfId="0" applyNumberFormat="1" applyFont="1" applyFill="1" applyBorder="1" applyAlignment="1">
      <alignment vertical="center" wrapText="1"/>
    </xf>
    <xf numFmtId="2" fontId="14" fillId="4" borderId="0" xfId="0" applyNumberFormat="1" applyFont="1" applyFill="1" applyBorder="1" applyAlignment="1">
      <alignment horizontal="center"/>
    </xf>
    <xf numFmtId="2" fontId="14" fillId="4" borderId="14" xfId="0" applyNumberFormat="1" applyFont="1" applyFill="1" applyBorder="1" applyAlignment="1">
      <alignment horizontal="center"/>
    </xf>
    <xf numFmtId="2" fontId="14" fillId="4" borderId="8" xfId="0" applyNumberFormat="1" applyFont="1" applyFill="1" applyBorder="1" applyAlignment="1">
      <alignment horizontal="center"/>
    </xf>
    <xf numFmtId="0" fontId="0" fillId="5" borderId="16" xfId="0" applyFill="1" applyBorder="1"/>
    <xf numFmtId="0" fontId="0" fillId="5" borderId="11" xfId="0" applyFill="1" applyBorder="1"/>
    <xf numFmtId="0" fontId="0" fillId="5" borderId="17" xfId="0" applyFill="1" applyBorder="1"/>
    <xf numFmtId="0" fontId="0" fillId="6" borderId="2" xfId="0" applyFill="1" applyBorder="1"/>
    <xf numFmtId="0" fontId="0" fillId="6" borderId="3" xfId="0" applyFill="1" applyBorder="1"/>
    <xf numFmtId="0" fontId="0" fillId="6" borderId="4" xfId="0" applyFill="1" applyBorder="1"/>
    <xf numFmtId="0" fontId="0" fillId="6" borderId="8" xfId="0" applyFill="1" applyBorder="1"/>
    <xf numFmtId="0" fontId="0" fillId="6" borderId="0" xfId="0" applyFill="1" applyBorder="1"/>
    <xf numFmtId="0" fontId="0" fillId="6" borderId="9" xfId="0" applyFill="1" applyBorder="1"/>
    <xf numFmtId="0" fontId="2" fillId="4" borderId="0" xfId="0" applyFont="1" applyFill="1" applyBorder="1"/>
    <xf numFmtId="2" fontId="14" fillId="4" borderId="0" xfId="0" applyNumberFormat="1" applyFont="1" applyFill="1" applyBorder="1" applyAlignment="1">
      <alignment horizontal="center" wrapText="1"/>
    </xf>
    <xf numFmtId="2" fontId="14" fillId="4" borderId="14" xfId="0" applyNumberFormat="1" applyFont="1" applyFill="1" applyBorder="1" applyAlignment="1">
      <alignment horizontal="center" wrapText="1"/>
    </xf>
    <xf numFmtId="0" fontId="2" fillId="6" borderId="8" xfId="0" applyFont="1" applyFill="1" applyBorder="1"/>
    <xf numFmtId="0" fontId="2" fillId="6" borderId="0" xfId="0" applyFont="1" applyFill="1" applyBorder="1"/>
    <xf numFmtId="2" fontId="14" fillId="4" borderId="20" xfId="0" applyNumberFormat="1" applyFont="1" applyFill="1" applyBorder="1" applyAlignment="1">
      <alignment horizontal="center" wrapText="1"/>
    </xf>
    <xf numFmtId="2" fontId="14" fillId="4" borderId="21" xfId="0" applyNumberFormat="1" applyFont="1" applyFill="1" applyBorder="1" applyAlignment="1">
      <alignment horizontal="center" wrapText="1"/>
    </xf>
    <xf numFmtId="0" fontId="2" fillId="6" borderId="16" xfId="0" applyFont="1" applyFill="1" applyBorder="1"/>
    <xf numFmtId="0" fontId="2" fillId="6" borderId="11" xfId="0" applyFont="1" applyFill="1" applyBorder="1"/>
    <xf numFmtId="0" fontId="0" fillId="6" borderId="11" xfId="0" applyFill="1" applyBorder="1"/>
    <xf numFmtId="0" fontId="0" fillId="6" borderId="17" xfId="0" applyFill="1" applyBorder="1"/>
    <xf numFmtId="0" fontId="0" fillId="4" borderId="0" xfId="0" applyFill="1" applyAlignment="1">
      <alignment horizontal="right"/>
    </xf>
    <xf numFmtId="2" fontId="2" fillId="4" borderId="0" xfId="0" applyNumberFormat="1" applyFont="1" applyFill="1" applyAlignment="1">
      <alignment horizontal="left"/>
    </xf>
    <xf numFmtId="2" fontId="15" fillId="4" borderId="0" xfId="0" applyNumberFormat="1" applyFont="1" applyFill="1" applyAlignment="1">
      <alignment horizontal="left"/>
    </xf>
    <xf numFmtId="0" fontId="16" fillId="4" borderId="0" xfId="0" applyFont="1" applyFill="1" applyAlignment="1"/>
    <xf numFmtId="0" fontId="0" fillId="4" borderId="0" xfId="0" applyFill="1" applyAlignment="1"/>
    <xf numFmtId="0" fontId="0" fillId="4" borderId="0" xfId="0" applyFill="1" applyAlignment="1">
      <alignment horizontal="left" indent="3"/>
    </xf>
    <xf numFmtId="164" fontId="3" fillId="0" borderId="0" xfId="0" applyNumberFormat="1" applyFont="1" applyAlignment="1">
      <alignment horizontal="center"/>
    </xf>
    <xf numFmtId="0" fontId="2" fillId="0" borderId="0" xfId="0" applyFont="1" applyFill="1" applyAlignment="1">
      <alignment horizontal="right" vertical="center" wrapText="1"/>
    </xf>
    <xf numFmtId="0" fontId="6" fillId="0" borderId="0" xfId="0" applyFont="1" applyFill="1" applyAlignment="1">
      <alignment horizontal="right" vertical="center" wrapText="1"/>
    </xf>
    <xf numFmtId="2" fontId="8" fillId="0" borderId="0" xfId="0" applyNumberFormat="1" applyFont="1"/>
    <xf numFmtId="165" fontId="8" fillId="0" borderId="0" xfId="0" applyNumberFormat="1" applyFont="1"/>
    <xf numFmtId="0" fontId="14" fillId="4" borderId="6" xfId="0" applyFont="1" applyFill="1" applyBorder="1" applyAlignment="1">
      <alignment horizontal="center" vertical="center"/>
    </xf>
    <xf numFmtId="0" fontId="14" fillId="4" borderId="7" xfId="0" applyFont="1" applyFill="1" applyBorder="1" applyAlignment="1">
      <alignment horizontal="center" vertical="center"/>
    </xf>
    <xf numFmtId="0" fontId="0" fillId="0" borderId="22" xfId="0" applyFill="1" applyBorder="1" applyAlignment="1"/>
    <xf numFmtId="0" fontId="0" fillId="0" borderId="23" xfId="0" applyFill="1" applyBorder="1"/>
    <xf numFmtId="0" fontId="0" fillId="0" borderId="15" xfId="0" applyFill="1" applyBorder="1" applyAlignment="1"/>
    <xf numFmtId="0" fontId="0" fillId="0" borderId="24" xfId="0" applyFill="1" applyBorder="1" applyAlignment="1">
      <alignment horizontal="center"/>
    </xf>
    <xf numFmtId="2" fontId="0" fillId="0" borderId="25" xfId="0" applyNumberFormat="1" applyFill="1" applyBorder="1" applyAlignment="1">
      <alignment horizontal="right" vertical="center" wrapText="1"/>
    </xf>
    <xf numFmtId="2" fontId="0" fillId="0" borderId="26" xfId="0" applyNumberFormat="1" applyFill="1" applyBorder="1" applyAlignment="1">
      <alignment horizontal="center" vertical="center"/>
    </xf>
    <xf numFmtId="2" fontId="17" fillId="0" borderId="27" xfId="0" applyNumberFormat="1" applyFont="1" applyFill="1" applyBorder="1" applyAlignment="1">
      <alignment horizontal="center" vertical="center"/>
    </xf>
    <xf numFmtId="2" fontId="18" fillId="0" borderId="26" xfId="0" applyNumberFormat="1" applyFont="1" applyFill="1" applyBorder="1" applyAlignment="1">
      <alignment horizontal="center" vertical="center"/>
    </xf>
    <xf numFmtId="2" fontId="19" fillId="0" borderId="26" xfId="0" applyNumberFormat="1" applyFont="1" applyFill="1" applyBorder="1" applyAlignment="1">
      <alignment horizontal="center" vertical="center"/>
    </xf>
    <xf numFmtId="2" fontId="0" fillId="0" borderId="28" xfId="0" applyNumberFormat="1" applyFill="1" applyBorder="1" applyAlignment="1">
      <alignment horizontal="right" vertical="center" wrapText="1"/>
    </xf>
    <xf numFmtId="2" fontId="0" fillId="0" borderId="29" xfId="0" applyNumberFormat="1" applyFill="1" applyBorder="1" applyAlignment="1">
      <alignment horizontal="center" vertical="center"/>
    </xf>
    <xf numFmtId="2" fontId="18" fillId="0" borderId="29" xfId="0" applyNumberFormat="1" applyFont="1" applyFill="1" applyBorder="1" applyAlignment="1">
      <alignment horizontal="center" vertical="center"/>
    </xf>
    <xf numFmtId="2" fontId="19" fillId="0" borderId="29" xfId="0" applyNumberFormat="1" applyFont="1" applyFill="1" applyBorder="1" applyAlignment="1">
      <alignment horizontal="center" vertical="center"/>
    </xf>
    <xf numFmtId="2" fontId="0" fillId="0" borderId="30" xfId="0" applyNumberFormat="1" applyFill="1" applyBorder="1" applyAlignment="1">
      <alignment horizontal="center" vertical="center"/>
    </xf>
    <xf numFmtId="2" fontId="18" fillId="0" borderId="31" xfId="0" applyNumberFormat="1" applyFont="1" applyFill="1" applyBorder="1" applyAlignment="1">
      <alignment horizontal="center" vertical="center"/>
    </xf>
    <xf numFmtId="2" fontId="19" fillId="0" borderId="31" xfId="0" applyNumberFormat="1" applyFont="1" applyFill="1" applyBorder="1" applyAlignment="1">
      <alignment horizontal="center" vertical="center"/>
    </xf>
    <xf numFmtId="2" fontId="2" fillId="0" borderId="33" xfId="0" applyNumberFormat="1" applyFont="1" applyFill="1" applyBorder="1" applyAlignment="1">
      <alignment horizontal="center" vertical="center"/>
    </xf>
    <xf numFmtId="2" fontId="20" fillId="0" borderId="33" xfId="0" applyNumberFormat="1" applyFont="1" applyFill="1" applyBorder="1" applyAlignment="1">
      <alignment horizontal="center" vertical="center"/>
    </xf>
    <xf numFmtId="2" fontId="9" fillId="0" borderId="33" xfId="0" applyNumberFormat="1" applyFont="1" applyFill="1" applyBorder="1" applyAlignment="1">
      <alignment horizontal="center" vertical="center"/>
    </xf>
    <xf numFmtId="2" fontId="10" fillId="0" borderId="34" xfId="0" applyNumberFormat="1" applyFont="1" applyFill="1" applyBorder="1" applyAlignment="1">
      <alignment horizontal="center" vertical="center"/>
    </xf>
    <xf numFmtId="0" fontId="0" fillId="0" borderId="0" xfId="0" applyAlignment="1"/>
    <xf numFmtId="0" fontId="0" fillId="0" borderId="0" xfId="0" applyFill="1" applyBorder="1"/>
    <xf numFmtId="2" fontId="0" fillId="0" borderId="0" xfId="0" applyNumberFormat="1" applyFill="1" applyBorder="1" applyAlignment="1">
      <alignment horizontal="center"/>
    </xf>
    <xf numFmtId="2" fontId="0" fillId="0" borderId="0" xfId="0" applyNumberFormat="1"/>
    <xf numFmtId="165" fontId="0" fillId="0" borderId="0" xfId="0" applyNumberFormat="1" applyFill="1"/>
    <xf numFmtId="0" fontId="0" fillId="0" borderId="0" xfId="0" applyFill="1"/>
    <xf numFmtId="0" fontId="0" fillId="3" borderId="0" xfId="0" applyFill="1"/>
    <xf numFmtId="0" fontId="1" fillId="3" borderId="0" xfId="0" applyFont="1" applyFill="1"/>
    <xf numFmtId="0" fontId="17" fillId="3" borderId="0" xfId="0" applyFont="1" applyFill="1"/>
    <xf numFmtId="0" fontId="2" fillId="4" borderId="0" xfId="0" applyFont="1" applyFill="1" applyAlignment="1">
      <alignment horizontal="left"/>
    </xf>
    <xf numFmtId="0" fontId="21" fillId="4" borderId="0" xfId="0" applyFont="1" applyFill="1" applyAlignment="1">
      <alignment horizontal="right" vertical="top"/>
    </xf>
    <xf numFmtId="0" fontId="0" fillId="3" borderId="0" xfId="0" applyFill="1" applyBorder="1" applyAlignment="1">
      <alignment wrapText="1"/>
    </xf>
    <xf numFmtId="2" fontId="0" fillId="0" borderId="0" xfId="0" applyNumberFormat="1" applyFill="1" applyBorder="1"/>
    <xf numFmtId="0" fontId="0" fillId="3" borderId="0" xfId="0" applyFont="1" applyFill="1"/>
    <xf numFmtId="0" fontId="17" fillId="0" borderId="0" xfId="0" applyFont="1" applyFill="1"/>
    <xf numFmtId="0" fontId="23" fillId="8" borderId="38" xfId="0" applyFont="1" applyFill="1" applyBorder="1" applyAlignment="1" applyProtection="1">
      <alignment horizontal="center" vertical="center"/>
    </xf>
    <xf numFmtId="0" fontId="24" fillId="0" borderId="39" xfId="0" applyFont="1" applyFill="1" applyBorder="1" applyAlignment="1" applyProtection="1">
      <alignment horizontal="right" vertical="center" wrapText="1"/>
    </xf>
    <xf numFmtId="0" fontId="24" fillId="0" borderId="39" xfId="0" applyFont="1" applyFill="1" applyBorder="1" applyAlignment="1" applyProtection="1">
      <alignment vertical="center" wrapText="1"/>
    </xf>
    <xf numFmtId="0" fontId="0" fillId="7" borderId="0" xfId="0" applyFill="1"/>
    <xf numFmtId="4" fontId="25" fillId="9" borderId="0" xfId="0" applyNumberFormat="1" applyFont="1" applyFill="1"/>
    <xf numFmtId="4" fontId="26" fillId="7" borderId="0" xfId="0" applyNumberFormat="1" applyFont="1" applyFill="1"/>
    <xf numFmtId="3" fontId="26" fillId="7" borderId="0" xfId="0" applyNumberFormat="1" applyFont="1" applyFill="1"/>
    <xf numFmtId="4" fontId="26" fillId="0" borderId="0" xfId="0" applyNumberFormat="1" applyFont="1"/>
    <xf numFmtId="3" fontId="26" fillId="0" borderId="0" xfId="0" applyNumberFormat="1" applyFont="1"/>
    <xf numFmtId="4" fontId="26" fillId="9" borderId="0" xfId="0" applyNumberFormat="1" applyFont="1" applyFill="1"/>
    <xf numFmtId="3" fontId="26" fillId="9" borderId="0" xfId="0" applyNumberFormat="1" applyFont="1" applyFill="1"/>
    <xf numFmtId="165" fontId="26" fillId="7" borderId="0" xfId="0" applyNumberFormat="1" applyFont="1" applyFill="1"/>
    <xf numFmtId="165" fontId="0" fillId="3" borderId="0" xfId="0" applyNumberFormat="1" applyFill="1"/>
    <xf numFmtId="165" fontId="26" fillId="9" borderId="0" xfId="0" applyNumberFormat="1" applyFont="1" applyFill="1"/>
    <xf numFmtId="0" fontId="1" fillId="3" borderId="0" xfId="0" applyFont="1" applyFill="1" applyAlignment="1">
      <alignment wrapText="1"/>
    </xf>
    <xf numFmtId="3" fontId="0" fillId="7" borderId="0" xfId="0" applyNumberFormat="1" applyFont="1" applyFill="1" applyAlignment="1">
      <alignment wrapText="1"/>
    </xf>
    <xf numFmtId="3" fontId="1" fillId="7" borderId="0" xfId="0" applyNumberFormat="1" applyFont="1" applyFill="1" applyAlignment="1">
      <alignment wrapText="1"/>
    </xf>
    <xf numFmtId="0" fontId="2" fillId="0" borderId="40" xfId="0" applyFont="1" applyBorder="1"/>
    <xf numFmtId="164" fontId="27" fillId="0" borderId="0" xfId="0" applyNumberFormat="1" applyFont="1"/>
    <xf numFmtId="0" fontId="2" fillId="0" borderId="18" xfId="0" applyFont="1" applyBorder="1"/>
    <xf numFmtId="0" fontId="22" fillId="0" borderId="40" xfId="0" applyFont="1" applyBorder="1"/>
    <xf numFmtId="0" fontId="28" fillId="0" borderId="0" xfId="0" applyFont="1"/>
    <xf numFmtId="164" fontId="28" fillId="0" borderId="0" xfId="0" applyNumberFormat="1" applyFont="1"/>
    <xf numFmtId="0" fontId="22" fillId="0" borderId="18" xfId="0" applyFont="1" applyBorder="1"/>
    <xf numFmtId="164" fontId="29" fillId="0" borderId="0" xfId="0" applyNumberFormat="1" applyFont="1"/>
    <xf numFmtId="0" fontId="0" fillId="0" borderId="0" xfId="0" applyAlignment="1">
      <alignment horizontal="center"/>
    </xf>
    <xf numFmtId="2" fontId="0" fillId="0" borderId="0" xfId="0" applyNumberFormat="1" applyAlignment="1">
      <alignment horizontal="center"/>
    </xf>
    <xf numFmtId="0" fontId="1" fillId="0" borderId="41" xfId="0" applyFont="1" applyBorder="1"/>
    <xf numFmtId="0" fontId="1" fillId="0" borderId="0" xfId="0" applyFont="1"/>
    <xf numFmtId="0" fontId="1" fillId="10" borderId="43" xfId="0" applyFont="1" applyFill="1" applyBorder="1"/>
    <xf numFmtId="0" fontId="1" fillId="10" borderId="44" xfId="0" applyFont="1" applyFill="1" applyBorder="1" applyAlignment="1">
      <alignment horizontal="center" wrapText="1"/>
    </xf>
    <xf numFmtId="0" fontId="1" fillId="10" borderId="45" xfId="0" applyFont="1" applyFill="1" applyBorder="1" applyAlignment="1">
      <alignment horizontal="center" wrapText="1"/>
    </xf>
    <xf numFmtId="0" fontId="1" fillId="4" borderId="46" xfId="0" applyFont="1" applyFill="1" applyBorder="1"/>
    <xf numFmtId="0" fontId="0" fillId="4" borderId="42" xfId="0" applyFill="1" applyBorder="1" applyAlignment="1">
      <alignment horizontal="center"/>
    </xf>
    <xf numFmtId="0" fontId="0" fillId="4" borderId="47" xfId="0" applyFill="1" applyBorder="1" applyAlignment="1">
      <alignment horizontal="center"/>
    </xf>
    <xf numFmtId="0" fontId="0" fillId="4" borderId="48" xfId="0" applyFill="1" applyBorder="1" applyAlignment="1">
      <alignment horizontal="right"/>
    </xf>
    <xf numFmtId="0" fontId="0" fillId="4" borderId="49" xfId="0" applyFill="1" applyBorder="1"/>
    <xf numFmtId="2" fontId="30" fillId="0" borderId="1" xfId="0" applyNumberFormat="1" applyFont="1" applyBorder="1" applyAlignment="1">
      <alignment horizontal="center"/>
    </xf>
    <xf numFmtId="0" fontId="1" fillId="0" borderId="32" xfId="0" applyFont="1" applyFill="1" applyBorder="1" applyAlignment="1">
      <alignment horizontal="right" vertical="center"/>
    </xf>
    <xf numFmtId="0" fontId="2" fillId="0" borderId="0" xfId="0" applyFont="1" applyAlignment="1">
      <alignment horizontal="center"/>
    </xf>
    <xf numFmtId="0" fontId="0" fillId="11" borderId="0" xfId="0" applyFill="1"/>
    <xf numFmtId="0" fontId="2" fillId="11" borderId="20" xfId="0" applyFont="1" applyFill="1" applyBorder="1" applyAlignment="1">
      <alignment horizontal="center" vertical="center"/>
    </xf>
    <xf numFmtId="2" fontId="2" fillId="12" borderId="33" xfId="0" applyNumberFormat="1" applyFont="1" applyFill="1" applyBorder="1" applyAlignment="1">
      <alignment horizontal="center" vertical="center"/>
    </xf>
    <xf numFmtId="0" fontId="0" fillId="11" borderId="0" xfId="0" applyFill="1" applyAlignment="1">
      <alignment horizontal="center"/>
    </xf>
    <xf numFmtId="2" fontId="0" fillId="11" borderId="0" xfId="0" applyNumberFormat="1" applyFill="1" applyAlignment="1">
      <alignment horizontal="center"/>
    </xf>
    <xf numFmtId="4" fontId="31" fillId="0" borderId="0" xfId="0" applyNumberFormat="1" applyFont="1"/>
    <xf numFmtId="3" fontId="31" fillId="0" borderId="0" xfId="0" applyNumberFormat="1" applyFont="1"/>
    <xf numFmtId="165" fontId="31" fillId="0" borderId="0" xfId="0" applyNumberFormat="1" applyFont="1"/>
    <xf numFmtId="165" fontId="31" fillId="0" borderId="0" xfId="0" applyNumberFormat="1" applyFont="1" applyFill="1"/>
    <xf numFmtId="0" fontId="31" fillId="0" borderId="0" xfId="0" applyFont="1"/>
    <xf numFmtId="2" fontId="31" fillId="0" borderId="0" xfId="0" applyNumberFormat="1" applyFont="1"/>
    <xf numFmtId="164" fontId="31" fillId="0" borderId="0" xfId="0" applyNumberFormat="1" applyFont="1"/>
    <xf numFmtId="2" fontId="26" fillId="0" borderId="0" xfId="0" applyNumberFormat="1" applyFont="1"/>
    <xf numFmtId="164" fontId="1" fillId="0" borderId="0" xfId="0" applyNumberFormat="1" applyFont="1"/>
    <xf numFmtId="2" fontId="2" fillId="0" borderId="0" xfId="0" applyNumberFormat="1" applyFont="1"/>
    <xf numFmtId="2" fontId="1" fillId="12" borderId="33" xfId="0" applyNumberFormat="1" applyFont="1" applyFill="1" applyBorder="1" applyAlignment="1">
      <alignment horizontal="center" vertical="center"/>
    </xf>
    <xf numFmtId="0" fontId="1" fillId="6" borderId="0" xfId="0" applyFont="1" applyFill="1" applyBorder="1"/>
    <xf numFmtId="164" fontId="1" fillId="0" borderId="0" xfId="0" applyNumberFormat="1" applyFont="1" applyAlignment="1">
      <alignment horizontal="center"/>
    </xf>
    <xf numFmtId="0" fontId="0" fillId="13" borderId="0" xfId="0" applyFill="1"/>
    <xf numFmtId="0" fontId="24" fillId="13" borderId="39" xfId="0" applyFont="1" applyFill="1" applyBorder="1" applyAlignment="1" applyProtection="1">
      <alignment horizontal="right" vertical="center" wrapText="1"/>
    </xf>
    <xf numFmtId="164" fontId="24" fillId="0" borderId="39" xfId="0" applyNumberFormat="1" applyFont="1" applyFill="1" applyBorder="1" applyAlignment="1" applyProtection="1">
      <alignment horizontal="right" vertical="center" wrapText="1"/>
    </xf>
    <xf numFmtId="2" fontId="10" fillId="0" borderId="42" xfId="0" applyNumberFormat="1" applyFont="1" applyBorder="1" applyAlignment="1">
      <alignment horizontal="center"/>
    </xf>
    <xf numFmtId="0" fontId="1" fillId="0" borderId="0" xfId="0" applyFont="1" applyFill="1" applyAlignment="1">
      <alignment vertical="center" wrapText="1"/>
    </xf>
    <xf numFmtId="0" fontId="0" fillId="0" borderId="0" xfId="0" applyBorder="1" applyAlignment="1">
      <alignment wrapText="1"/>
    </xf>
    <xf numFmtId="9" fontId="0" fillId="4" borderId="0" xfId="0" applyNumberFormat="1" applyFill="1"/>
    <xf numFmtId="49" fontId="0" fillId="4" borderId="0" xfId="0" applyNumberFormat="1" applyFill="1"/>
    <xf numFmtId="49" fontId="1" fillId="4" borderId="0" xfId="0" quotePrefix="1" applyNumberFormat="1" applyFont="1" applyFill="1" applyAlignment="1">
      <alignment horizontal="left" vertical="top"/>
    </xf>
    <xf numFmtId="49" fontId="1" fillId="4" borderId="0" xfId="0" quotePrefix="1" applyNumberFormat="1" applyFont="1" applyFill="1" applyAlignment="1">
      <alignment horizontal="left"/>
    </xf>
    <xf numFmtId="0" fontId="32" fillId="4" borderId="0" xfId="0" applyFont="1" applyFill="1" applyAlignment="1">
      <alignment horizontal="right"/>
    </xf>
    <xf numFmtId="49" fontId="1" fillId="4" borderId="0" xfId="0" applyNumberFormat="1" applyFont="1" applyFill="1"/>
    <xf numFmtId="0" fontId="0" fillId="0" borderId="0" xfId="0" applyBorder="1" applyAlignment="1">
      <alignment horizontal="center" vertical="top"/>
    </xf>
    <xf numFmtId="0" fontId="0" fillId="0" borderId="0" xfId="0" applyBorder="1"/>
    <xf numFmtId="0" fontId="0" fillId="0" borderId="0" xfId="0" applyBorder="1" applyAlignment="1">
      <alignment vertical="top" wrapText="1"/>
    </xf>
    <xf numFmtId="2" fontId="0" fillId="4" borderId="20" xfId="0" applyNumberFormat="1" applyFill="1" applyBorder="1"/>
    <xf numFmtId="2" fontId="0" fillId="4" borderId="21" xfId="0" applyNumberFormat="1" applyFill="1" applyBorder="1"/>
    <xf numFmtId="0" fontId="33" fillId="4" borderId="18" xfId="0" applyFont="1" applyFill="1" applyBorder="1" applyAlignment="1"/>
    <xf numFmtId="0" fontId="33" fillId="4" borderId="19" xfId="0" applyFont="1" applyFill="1" applyBorder="1" applyAlignment="1">
      <alignment wrapText="1"/>
    </xf>
    <xf numFmtId="0" fontId="33" fillId="4" borderId="13" xfId="0" applyFont="1" applyFill="1" applyBorder="1" applyAlignment="1"/>
    <xf numFmtId="0" fontId="33" fillId="4" borderId="15" xfId="0" applyFont="1" applyFill="1" applyBorder="1" applyAlignment="1"/>
    <xf numFmtId="0" fontId="33" fillId="4" borderId="53" xfId="0" applyFont="1" applyFill="1" applyBorder="1"/>
    <xf numFmtId="0" fontId="2" fillId="11" borderId="0" xfId="0" applyFont="1" applyFill="1"/>
    <xf numFmtId="0" fontId="0" fillId="11" borderId="0" xfId="0" applyFill="1" applyAlignment="1">
      <alignment vertical="top" wrapText="1"/>
    </xf>
    <xf numFmtId="0" fontId="0" fillId="11" borderId="0" xfId="0" applyFill="1" applyAlignment="1">
      <alignment vertical="top"/>
    </xf>
    <xf numFmtId="164" fontId="0" fillId="9" borderId="0" xfId="0" applyNumberFormat="1" applyFill="1"/>
    <xf numFmtId="0" fontId="24" fillId="9" borderId="39" xfId="0" applyFont="1" applyFill="1" applyBorder="1" applyAlignment="1" applyProtection="1">
      <alignment horizontal="right" vertical="center" wrapText="1"/>
    </xf>
    <xf numFmtId="49" fontId="24" fillId="0" borderId="39" xfId="0" applyNumberFormat="1" applyFont="1" applyFill="1" applyBorder="1" applyAlignment="1" applyProtection="1">
      <alignment vertical="center" wrapText="1"/>
    </xf>
    <xf numFmtId="0" fontId="24" fillId="0" borderId="0" xfId="0" applyFont="1" applyFill="1" applyBorder="1" applyAlignment="1" applyProtection="1">
      <alignment horizontal="right" vertical="center" wrapText="1"/>
    </xf>
    <xf numFmtId="0" fontId="0" fillId="9" borderId="0" xfId="0" applyFill="1"/>
    <xf numFmtId="0" fontId="21" fillId="0" borderId="0" xfId="0" applyFont="1"/>
    <xf numFmtId="49" fontId="0" fillId="0" borderId="0" xfId="0" applyNumberFormat="1"/>
    <xf numFmtId="0" fontId="0" fillId="4" borderId="0" xfId="0" applyFill="1" applyAlignment="1">
      <alignment horizontal="left" vertical="top" wrapText="1"/>
    </xf>
    <xf numFmtId="0" fontId="0" fillId="0" borderId="0" xfId="0" applyAlignment="1">
      <alignment vertical="top" wrapText="1"/>
    </xf>
    <xf numFmtId="0" fontId="16" fillId="4" borderId="0" xfId="0" applyFont="1" applyFill="1" applyAlignment="1">
      <alignment horizontal="center" vertical="top"/>
    </xf>
    <xf numFmtId="0" fontId="1" fillId="4" borderId="0" xfId="0" applyFont="1" applyFill="1" applyAlignment="1">
      <alignment wrapText="1"/>
    </xf>
    <xf numFmtId="0" fontId="0" fillId="4" borderId="0" xfId="0" applyFill="1" applyAlignment="1">
      <alignment wrapText="1"/>
    </xf>
    <xf numFmtId="0" fontId="0" fillId="0" borderId="0" xfId="0" applyBorder="1" applyAlignment="1">
      <alignment vertical="top" wrapText="1"/>
    </xf>
    <xf numFmtId="0" fontId="0" fillId="0" borderId="0" xfId="0" applyAlignment="1"/>
    <xf numFmtId="0" fontId="13" fillId="0" borderId="0" xfId="0" applyFont="1" applyAlignment="1">
      <alignment horizontal="left" vertical="center"/>
    </xf>
    <xf numFmtId="0" fontId="0" fillId="0" borderId="0" xfId="0" applyAlignment="1">
      <alignment wrapText="1"/>
    </xf>
    <xf numFmtId="0" fontId="0" fillId="0" borderId="0" xfId="0" applyBorder="1" applyAlignment="1">
      <alignment wrapText="1"/>
    </xf>
    <xf numFmtId="0" fontId="1" fillId="0" borderId="0" xfId="0" applyFont="1" applyBorder="1" applyAlignment="1">
      <alignment vertical="top" wrapText="1"/>
    </xf>
    <xf numFmtId="0" fontId="2" fillId="0" borderId="0" xfId="0" applyFont="1" applyAlignment="1">
      <alignment horizontal="center"/>
    </xf>
    <xf numFmtId="0" fontId="17" fillId="0" borderId="23" xfId="0" applyFont="1" applyFill="1" applyBorder="1" applyAlignment="1">
      <alignment horizontal="center" wrapText="1"/>
    </xf>
    <xf numFmtId="0" fontId="17" fillId="0" borderId="24" xfId="0" applyFont="1" applyFill="1" applyBorder="1" applyAlignment="1">
      <alignment horizontal="center" wrapText="1"/>
    </xf>
    <xf numFmtId="0" fontId="11" fillId="0" borderId="23" xfId="0" applyFont="1" applyFill="1" applyBorder="1" applyAlignment="1">
      <alignment horizontal="center" wrapText="1"/>
    </xf>
    <xf numFmtId="0" fontId="11" fillId="0" borderId="24" xfId="0" applyFont="1" applyFill="1" applyBorder="1" applyAlignment="1">
      <alignment horizontal="center" wrapText="1"/>
    </xf>
    <xf numFmtId="0" fontId="12" fillId="0" borderId="35" xfId="0" applyFont="1" applyFill="1" applyBorder="1" applyAlignment="1">
      <alignment horizontal="center" wrapText="1"/>
    </xf>
    <xf numFmtId="0" fontId="12" fillId="0" borderId="36" xfId="0" applyFont="1" applyFill="1" applyBorder="1" applyAlignment="1">
      <alignment horizontal="center" wrapText="1"/>
    </xf>
    <xf numFmtId="0" fontId="22" fillId="11" borderId="0" xfId="0" applyFont="1" applyFill="1" applyAlignment="1">
      <alignment horizontal="right" vertical="top" wrapText="1"/>
    </xf>
    <xf numFmtId="0" fontId="0" fillId="11" borderId="0" xfId="0" applyFill="1" applyAlignment="1">
      <alignment horizontal="right" wrapText="1"/>
    </xf>
    <xf numFmtId="0" fontId="0" fillId="11" borderId="0" xfId="0" applyFill="1" applyAlignment="1">
      <alignment vertical="top" wrapText="1"/>
    </xf>
    <xf numFmtId="0" fontId="1" fillId="11" borderId="0" xfId="0" applyNumberFormat="1" applyFont="1" applyFill="1" applyAlignment="1">
      <alignment vertical="top" wrapText="1"/>
    </xf>
    <xf numFmtId="0" fontId="22" fillId="11" borderId="0" xfId="0" applyFont="1" applyFill="1" applyAlignment="1">
      <alignment vertical="top" wrapText="1"/>
    </xf>
    <xf numFmtId="0" fontId="2" fillId="4" borderId="0" xfId="0" applyFont="1" applyFill="1" applyAlignment="1">
      <alignment horizontal="center" vertical="center"/>
    </xf>
    <xf numFmtId="0" fontId="0" fillId="4" borderId="0" xfId="0" applyFill="1" applyAlignment="1">
      <alignment vertical="center"/>
    </xf>
    <xf numFmtId="0" fontId="2" fillId="4" borderId="0" xfId="0" applyFont="1" applyFill="1" applyAlignment="1">
      <alignment horizontal="left" vertical="center" indent="3"/>
    </xf>
    <xf numFmtId="0" fontId="2" fillId="4" borderId="0" xfId="0" applyFont="1" applyFill="1" applyAlignment="1">
      <alignment horizontal="left" vertical="center" indent="6"/>
    </xf>
    <xf numFmtId="0" fontId="2" fillId="0" borderId="0" xfId="0" applyFont="1" applyAlignment="1">
      <alignment horizontal="left" vertical="center" indent="6"/>
    </xf>
    <xf numFmtId="0" fontId="2" fillId="4" borderId="0" xfId="0" applyFont="1" applyFill="1" applyAlignment="1">
      <alignment horizontal="left" vertical="center" indent="5"/>
    </xf>
    <xf numFmtId="164" fontId="14" fillId="4" borderId="52" xfId="0" applyNumberFormat="1" applyFont="1" applyFill="1" applyBorder="1" applyAlignment="1">
      <alignment vertical="center" wrapText="1"/>
    </xf>
    <xf numFmtId="0" fontId="0" fillId="0" borderId="12" xfId="0" applyBorder="1" applyAlignment="1"/>
    <xf numFmtId="164" fontId="14" fillId="4" borderId="51" xfId="0" applyNumberFormat="1" applyFont="1" applyFill="1" applyBorder="1" applyAlignment="1">
      <alignment vertical="center" wrapText="1"/>
    </xf>
    <xf numFmtId="0" fontId="0" fillId="0" borderId="11" xfId="0" applyBorder="1" applyAlignment="1"/>
    <xf numFmtId="0" fontId="2" fillId="4" borderId="50" xfId="0" applyFont="1" applyFill="1" applyBorder="1" applyAlignment="1">
      <alignment horizontal="center" vertical="center"/>
    </xf>
    <xf numFmtId="0" fontId="2" fillId="0" borderId="10" xfId="0" applyFont="1" applyBorder="1" applyAlignment="1">
      <alignment horizontal="center" vertical="center"/>
    </xf>
    <xf numFmtId="0" fontId="0" fillId="0" borderId="0" xfId="0" applyAlignment="1">
      <alignment horizontal="right" wrapText="1"/>
    </xf>
    <xf numFmtId="0" fontId="0" fillId="0" borderId="37" xfId="0" applyBorder="1" applyAlignment="1"/>
    <xf numFmtId="0" fontId="0" fillId="0" borderId="37" xfId="0" applyBorder="1" applyAlignment="1">
      <alignment wrapText="1"/>
    </xf>
  </cellXfs>
  <cellStyles count="1">
    <cellStyle name="Normal" xfId="0" builtinId="0"/>
  </cellStyles>
  <dxfs count="90">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indexed="45"/>
        </patternFill>
      </fill>
    </dxf>
    <dxf>
      <fill>
        <patternFill>
          <bgColor theme="3" tint="0.79998168889431442"/>
        </patternFill>
      </fill>
    </dxf>
    <dxf>
      <fill>
        <patternFill>
          <bgColor indexed="45"/>
        </patternFill>
      </fill>
    </dxf>
    <dxf>
      <fill>
        <patternFill>
          <bgColor indexed="45"/>
        </patternFill>
      </fill>
    </dxf>
    <dxf>
      <fill>
        <patternFill>
          <bgColor indexed="4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activeX/activeX6.xml><?xml version="1.0" encoding="utf-8"?>
<ax:ocx xmlns:ax="http://schemas.microsoft.com/office/2006/activeX" xmlns:r="http://schemas.openxmlformats.org/officeDocument/2006/relationships" ax:classid="{D7053240-CE69-11CD-A777-00DD01143C57}" ax:persistence="persistStreamInit" r:id="rId1"/>
</file>

<file path=xl/activeX/activeX7.xml><?xml version="1.0" encoding="utf-8"?>
<ax:ocx xmlns:ax="http://schemas.microsoft.com/office/2006/activeX" xmlns:r="http://schemas.openxmlformats.org/officeDocument/2006/relationships" ax:classid="{D7053240-CE69-11CD-A777-00DD01143C57}" ax:persistence="persistStreamInit" r:id="rId1"/>
</file>

<file path=xl/activeX/activeX8.xml><?xml version="1.0" encoding="utf-8"?>
<ax:ocx xmlns:ax="http://schemas.microsoft.com/office/2006/activeX" xmlns:r="http://schemas.openxmlformats.org/officeDocument/2006/relationships" ax:classid="{D7053240-CE69-11CD-A777-00DD01143C57}" ax:persistence="persistStreamInit" r:id="rId1"/>
</file>

<file path=xl/activeX/activeX9.xml><?xml version="1.0" encoding="utf-8"?>
<ax:ocx xmlns:ax="http://schemas.microsoft.com/office/2006/activeX" xmlns:r="http://schemas.openxmlformats.org/officeDocument/2006/relationships" ax:classid="{D7053240-CE69-11CD-A777-00DD01143C57}"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1" i="0" u="none" strike="noStrike" baseline="0">
                <a:solidFill>
                  <a:srgbClr val="000000"/>
                </a:solidFill>
                <a:latin typeface="Arial"/>
                <a:ea typeface="Arial"/>
                <a:cs typeface="Arial"/>
              </a:defRPr>
            </a:pPr>
            <a:r>
              <a:rPr lang="en-US"/>
              <a:t>  All Content Areas</a:t>
            </a:r>
          </a:p>
        </c:rich>
      </c:tx>
      <c:layout>
        <c:manualLayout>
          <c:xMode val="edge"/>
          <c:yMode val="edge"/>
          <c:x val="0.2772511848341232"/>
          <c:y val="4.4510385756676582E-2"/>
        </c:manualLayout>
      </c:layout>
      <c:overlay val="0"/>
      <c:spPr>
        <a:noFill/>
        <a:ln w="25400">
          <a:noFill/>
        </a:ln>
      </c:spPr>
    </c:title>
    <c:autoTitleDeleted val="0"/>
    <c:view3D>
      <c:rotX val="90"/>
      <c:hPercent val="100"/>
      <c:rotY val="0"/>
      <c:depthPercent val="100"/>
      <c:rAngAx val="0"/>
      <c:perspective val="0"/>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3.317535545023699E-2"/>
          <c:y val="8.7537091988130561E-2"/>
          <c:w val="0.65165876777251264"/>
          <c:h val="0.73442136498516319"/>
        </c:manualLayout>
      </c:layout>
      <c:surfaceChart>
        <c:wireframe val="0"/>
        <c:ser>
          <c:idx val="0"/>
          <c:order val="0"/>
          <c:tx>
            <c:strRef>
              <c:f>OutputMtx!$A$212</c:f>
              <c:strCache>
                <c:ptCount val="1"/>
                <c:pt idx="0">
                  <c:v> </c:v>
                </c:pt>
              </c:strCache>
            </c:strRef>
          </c:tx>
          <c:spPr>
            <a:solidFill>
              <a:srgbClr val="9999FF"/>
            </a:solidFill>
            <a:ln w="12700">
              <a:solidFill>
                <a:srgbClr val="000000"/>
              </a:solidFill>
              <a:prstDash val="solid"/>
            </a:ln>
            <a:sp3d prstMaterial="flat"/>
          </c:spPr>
          <c:cat>
            <c:strRef>
              <c:f>OutputMtx!$B$211:$H$211</c:f>
              <c:strCache>
                <c:ptCount val="7"/>
                <c:pt idx="0">
                  <c:v> </c:v>
                </c:pt>
                <c:pt idx="1">
                  <c:v>Recall</c:v>
                </c:pt>
                <c:pt idx="2">
                  <c:v>Explain</c:v>
                </c:pt>
                <c:pt idx="3">
                  <c:v>Generate</c:v>
                </c:pt>
                <c:pt idx="4">
                  <c:v>Analyze</c:v>
                </c:pt>
                <c:pt idx="5">
                  <c:v>Evaluate</c:v>
                </c:pt>
                <c:pt idx="6">
                  <c:v> </c:v>
                </c:pt>
              </c:strCache>
            </c:strRef>
          </c:cat>
          <c:val>
            <c:numRef>
              <c:f>OutputMtx!$B$212:$H$212</c:f>
              <c:numCache>
                <c:formatCode>0.000</c:formatCode>
                <c:ptCount val="7"/>
                <c:pt idx="0" formatCode="General">
                  <c:v>-2E-3</c:v>
                </c:pt>
                <c:pt idx="1">
                  <c:v>-2E-3</c:v>
                </c:pt>
                <c:pt idx="2">
                  <c:v>-2E-3</c:v>
                </c:pt>
                <c:pt idx="3">
                  <c:v>-2E-3</c:v>
                </c:pt>
                <c:pt idx="4">
                  <c:v>-2E-3</c:v>
                </c:pt>
                <c:pt idx="5">
                  <c:v>-2E-3</c:v>
                </c:pt>
                <c:pt idx="6" formatCode="General">
                  <c:v>-2E-3</c:v>
                </c:pt>
              </c:numCache>
            </c:numRef>
          </c:val>
          <c:extLst>
            <c:ext xmlns:c16="http://schemas.microsoft.com/office/drawing/2014/chart" uri="{C3380CC4-5D6E-409C-BE32-E72D297353CC}">
              <c16:uniqueId val="{00000000-42C7-4774-833F-DB423BCE1F84}"/>
            </c:ext>
          </c:extLst>
        </c:ser>
        <c:ser>
          <c:idx val="1"/>
          <c:order val="1"/>
          <c:tx>
            <c:strRef>
              <c:f>OutputMtx!$A$213</c:f>
              <c:strCache>
                <c:ptCount val="1"/>
                <c:pt idx="0">
                  <c:v>Phonemic awareness</c:v>
                </c:pt>
              </c:strCache>
            </c:strRef>
          </c:tx>
          <c:spPr>
            <a:solidFill>
              <a:srgbClr val="993366"/>
            </a:solidFill>
            <a:ln w="12700">
              <a:solidFill>
                <a:srgbClr val="000000"/>
              </a:solidFill>
              <a:prstDash val="solid"/>
            </a:ln>
            <a:sp3d prstMaterial="flat"/>
          </c:spPr>
          <c:cat>
            <c:strRef>
              <c:f>OutputMtx!$B$211:$H$211</c:f>
              <c:strCache>
                <c:ptCount val="7"/>
                <c:pt idx="0">
                  <c:v> </c:v>
                </c:pt>
                <c:pt idx="1">
                  <c:v>Recall</c:v>
                </c:pt>
                <c:pt idx="2">
                  <c:v>Explain</c:v>
                </c:pt>
                <c:pt idx="3">
                  <c:v>Generate</c:v>
                </c:pt>
                <c:pt idx="4">
                  <c:v>Analyze</c:v>
                </c:pt>
                <c:pt idx="5">
                  <c:v>Evaluate</c:v>
                </c:pt>
                <c:pt idx="6">
                  <c:v> </c:v>
                </c:pt>
              </c:strCache>
            </c:strRef>
          </c:cat>
          <c:val>
            <c:numRef>
              <c:f>OutputMtx!$B$213:$H$213</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1-42C7-4774-833F-DB423BCE1F84}"/>
            </c:ext>
          </c:extLst>
        </c:ser>
        <c:ser>
          <c:idx val="2"/>
          <c:order val="2"/>
          <c:tx>
            <c:strRef>
              <c:f>OutputMtx!$A$214</c:f>
              <c:strCache>
                <c:ptCount val="1"/>
                <c:pt idx="0">
                  <c:v>Phonics</c:v>
                </c:pt>
              </c:strCache>
            </c:strRef>
          </c:tx>
          <c:spPr>
            <a:solidFill>
              <a:srgbClr val="FFFFCC"/>
            </a:solidFill>
            <a:ln w="12700">
              <a:solidFill>
                <a:srgbClr val="000000"/>
              </a:solidFill>
              <a:prstDash val="solid"/>
            </a:ln>
            <a:sp3d prstMaterial="flat"/>
          </c:spPr>
          <c:cat>
            <c:strRef>
              <c:f>OutputMtx!$B$211:$H$211</c:f>
              <c:strCache>
                <c:ptCount val="7"/>
                <c:pt idx="0">
                  <c:v> </c:v>
                </c:pt>
                <c:pt idx="1">
                  <c:v>Recall</c:v>
                </c:pt>
                <c:pt idx="2">
                  <c:v>Explain</c:v>
                </c:pt>
                <c:pt idx="3">
                  <c:v>Generate</c:v>
                </c:pt>
                <c:pt idx="4">
                  <c:v>Analyze</c:v>
                </c:pt>
                <c:pt idx="5">
                  <c:v>Evaluate</c:v>
                </c:pt>
                <c:pt idx="6">
                  <c:v> </c:v>
                </c:pt>
              </c:strCache>
            </c:strRef>
          </c:cat>
          <c:val>
            <c:numRef>
              <c:f>OutputMtx!$B$214:$H$214</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2-42C7-4774-833F-DB423BCE1F84}"/>
            </c:ext>
          </c:extLst>
        </c:ser>
        <c:ser>
          <c:idx val="3"/>
          <c:order val="3"/>
          <c:tx>
            <c:strRef>
              <c:f>OutputMtx!$A$215</c:f>
              <c:strCache>
                <c:ptCount val="1"/>
                <c:pt idx="0">
                  <c:v>Vocabulary</c:v>
                </c:pt>
              </c:strCache>
            </c:strRef>
          </c:tx>
          <c:spPr>
            <a:solidFill>
              <a:srgbClr val="CCFFFF"/>
            </a:solidFill>
            <a:ln w="12700">
              <a:solidFill>
                <a:srgbClr val="000000"/>
              </a:solidFill>
              <a:prstDash val="solid"/>
            </a:ln>
            <a:sp3d prstMaterial="flat"/>
          </c:spPr>
          <c:cat>
            <c:strRef>
              <c:f>OutputMtx!$B$211:$H$211</c:f>
              <c:strCache>
                <c:ptCount val="7"/>
                <c:pt idx="0">
                  <c:v> </c:v>
                </c:pt>
                <c:pt idx="1">
                  <c:v>Recall</c:v>
                </c:pt>
                <c:pt idx="2">
                  <c:v>Explain</c:v>
                </c:pt>
                <c:pt idx="3">
                  <c:v>Generate</c:v>
                </c:pt>
                <c:pt idx="4">
                  <c:v>Analyze</c:v>
                </c:pt>
                <c:pt idx="5">
                  <c:v>Evaluate</c:v>
                </c:pt>
                <c:pt idx="6">
                  <c:v> </c:v>
                </c:pt>
              </c:strCache>
            </c:strRef>
          </c:cat>
          <c:val>
            <c:numRef>
              <c:f>OutputMtx!$B$215:$H$215</c:f>
              <c:numCache>
                <c:formatCode>0.000</c:formatCode>
                <c:ptCount val="7"/>
                <c:pt idx="0" formatCode="General">
                  <c:v>-2E-3</c:v>
                </c:pt>
                <c:pt idx="1">
                  <c:v>1.2987012987012988E-2</c:v>
                </c:pt>
                <c:pt idx="2">
                  <c:v>9.74025974025974E-3</c:v>
                </c:pt>
                <c:pt idx="3">
                  <c:v>2.8202189966895851E-2</c:v>
                </c:pt>
                <c:pt idx="4">
                  <c:v>0</c:v>
                </c:pt>
                <c:pt idx="5">
                  <c:v>0</c:v>
                </c:pt>
                <c:pt idx="6" formatCode="General">
                  <c:v>-2E-3</c:v>
                </c:pt>
              </c:numCache>
            </c:numRef>
          </c:val>
          <c:extLst>
            <c:ext xmlns:c16="http://schemas.microsoft.com/office/drawing/2014/chart" uri="{C3380CC4-5D6E-409C-BE32-E72D297353CC}">
              <c16:uniqueId val="{00000003-42C7-4774-833F-DB423BCE1F84}"/>
            </c:ext>
          </c:extLst>
        </c:ser>
        <c:ser>
          <c:idx val="4"/>
          <c:order val="4"/>
          <c:tx>
            <c:strRef>
              <c:f>OutputMtx!$A$216</c:f>
              <c:strCache>
                <c:ptCount val="1"/>
                <c:pt idx="0">
                  <c:v>Awareness of text and print features</c:v>
                </c:pt>
              </c:strCache>
            </c:strRef>
          </c:tx>
          <c:spPr>
            <a:solidFill>
              <a:srgbClr val="660066"/>
            </a:solidFill>
            <a:ln w="12700">
              <a:solidFill>
                <a:srgbClr val="000000"/>
              </a:solidFill>
              <a:prstDash val="solid"/>
            </a:ln>
            <a:sp3d prstMaterial="flat"/>
          </c:spPr>
          <c:cat>
            <c:strRef>
              <c:f>OutputMtx!$B$211:$H$211</c:f>
              <c:strCache>
                <c:ptCount val="7"/>
                <c:pt idx="0">
                  <c:v> </c:v>
                </c:pt>
                <c:pt idx="1">
                  <c:v>Recall</c:v>
                </c:pt>
                <c:pt idx="2">
                  <c:v>Explain</c:v>
                </c:pt>
                <c:pt idx="3">
                  <c:v>Generate</c:v>
                </c:pt>
                <c:pt idx="4">
                  <c:v>Analyze</c:v>
                </c:pt>
                <c:pt idx="5">
                  <c:v>Evaluate</c:v>
                </c:pt>
                <c:pt idx="6">
                  <c:v> </c:v>
                </c:pt>
              </c:strCache>
            </c:strRef>
          </c:cat>
          <c:val>
            <c:numRef>
              <c:f>OutputMtx!$B$216:$H$216</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4-42C7-4774-833F-DB423BCE1F84}"/>
            </c:ext>
          </c:extLst>
        </c:ser>
        <c:ser>
          <c:idx val="5"/>
          <c:order val="5"/>
          <c:tx>
            <c:strRef>
              <c:f>OutputMtx!$A$217</c:f>
              <c:strCache>
                <c:ptCount val="1"/>
                <c:pt idx="0">
                  <c:v>Fluency</c:v>
                </c:pt>
              </c:strCache>
            </c:strRef>
          </c:tx>
          <c:spPr>
            <a:solidFill>
              <a:srgbClr val="FF8080"/>
            </a:solidFill>
            <a:ln w="12700">
              <a:solidFill>
                <a:srgbClr val="000000"/>
              </a:solidFill>
              <a:prstDash val="solid"/>
            </a:ln>
            <a:sp3d prstMaterial="flat"/>
          </c:spPr>
          <c:cat>
            <c:strRef>
              <c:f>OutputMtx!$B$211:$H$211</c:f>
              <c:strCache>
                <c:ptCount val="7"/>
                <c:pt idx="0">
                  <c:v> </c:v>
                </c:pt>
                <c:pt idx="1">
                  <c:v>Recall</c:v>
                </c:pt>
                <c:pt idx="2">
                  <c:v>Explain</c:v>
                </c:pt>
                <c:pt idx="3">
                  <c:v>Generate</c:v>
                </c:pt>
                <c:pt idx="4">
                  <c:v>Analyze</c:v>
                </c:pt>
                <c:pt idx="5">
                  <c:v>Evaluate</c:v>
                </c:pt>
                <c:pt idx="6">
                  <c:v> </c:v>
                </c:pt>
              </c:strCache>
            </c:strRef>
          </c:cat>
          <c:val>
            <c:numRef>
              <c:f>OutputMtx!$B$217:$H$217</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5-42C7-4774-833F-DB423BCE1F84}"/>
            </c:ext>
          </c:extLst>
        </c:ser>
        <c:ser>
          <c:idx val="6"/>
          <c:order val="6"/>
          <c:tx>
            <c:strRef>
              <c:f>OutputMtx!$A$218</c:f>
              <c:strCache>
                <c:ptCount val="1"/>
                <c:pt idx="0">
                  <c:v>Comprehension</c:v>
                </c:pt>
              </c:strCache>
            </c:strRef>
          </c:tx>
          <c:spPr>
            <a:solidFill>
              <a:srgbClr val="0066CC"/>
            </a:solidFill>
            <a:ln w="12700">
              <a:solidFill>
                <a:srgbClr val="000000"/>
              </a:solidFill>
              <a:prstDash val="solid"/>
            </a:ln>
            <a:sp3d prstMaterial="flat"/>
          </c:spPr>
          <c:cat>
            <c:strRef>
              <c:f>OutputMtx!$B$211:$H$211</c:f>
              <c:strCache>
                <c:ptCount val="7"/>
                <c:pt idx="0">
                  <c:v> </c:v>
                </c:pt>
                <c:pt idx="1">
                  <c:v>Recall</c:v>
                </c:pt>
                <c:pt idx="2">
                  <c:v>Explain</c:v>
                </c:pt>
                <c:pt idx="3">
                  <c:v>Generate</c:v>
                </c:pt>
                <c:pt idx="4">
                  <c:v>Analyze</c:v>
                </c:pt>
                <c:pt idx="5">
                  <c:v>Evaluate</c:v>
                </c:pt>
                <c:pt idx="6">
                  <c:v> </c:v>
                </c:pt>
              </c:strCache>
            </c:strRef>
          </c:cat>
          <c:val>
            <c:numRef>
              <c:f>OutputMtx!$B$218:$H$218</c:f>
              <c:numCache>
                <c:formatCode>0.000</c:formatCode>
                <c:ptCount val="7"/>
                <c:pt idx="0" formatCode="General">
                  <c:v>-2E-3</c:v>
                </c:pt>
                <c:pt idx="1">
                  <c:v>2.9220779220779224E-2</c:v>
                </c:pt>
                <c:pt idx="2">
                  <c:v>0.39183855360325948</c:v>
                </c:pt>
                <c:pt idx="3">
                  <c:v>0.30252100840336132</c:v>
                </c:pt>
                <c:pt idx="4">
                  <c:v>4.1125541125541128E-2</c:v>
                </c:pt>
                <c:pt idx="5">
                  <c:v>0</c:v>
                </c:pt>
                <c:pt idx="6" formatCode="General">
                  <c:v>-2E-3</c:v>
                </c:pt>
              </c:numCache>
            </c:numRef>
          </c:val>
          <c:extLst>
            <c:ext xmlns:c16="http://schemas.microsoft.com/office/drawing/2014/chart" uri="{C3380CC4-5D6E-409C-BE32-E72D297353CC}">
              <c16:uniqueId val="{00000006-42C7-4774-833F-DB423BCE1F84}"/>
            </c:ext>
          </c:extLst>
        </c:ser>
        <c:ser>
          <c:idx val="7"/>
          <c:order val="7"/>
          <c:tx>
            <c:strRef>
              <c:f>OutputMtx!$A$219</c:f>
              <c:strCache>
                <c:ptCount val="1"/>
                <c:pt idx="0">
                  <c:v>Critical Reading</c:v>
                </c:pt>
              </c:strCache>
            </c:strRef>
          </c:tx>
          <c:spPr>
            <a:solidFill>
              <a:srgbClr val="CCCCFF"/>
            </a:solidFill>
            <a:ln w="12700">
              <a:solidFill>
                <a:srgbClr val="000000"/>
              </a:solidFill>
              <a:prstDash val="solid"/>
            </a:ln>
            <a:sp3d prstMaterial="flat"/>
          </c:spPr>
          <c:cat>
            <c:strRef>
              <c:f>OutputMtx!$B$211:$H$211</c:f>
              <c:strCache>
                <c:ptCount val="7"/>
                <c:pt idx="0">
                  <c:v> </c:v>
                </c:pt>
                <c:pt idx="1">
                  <c:v>Recall</c:v>
                </c:pt>
                <c:pt idx="2">
                  <c:v>Explain</c:v>
                </c:pt>
                <c:pt idx="3">
                  <c:v>Generate</c:v>
                </c:pt>
                <c:pt idx="4">
                  <c:v>Analyze</c:v>
                </c:pt>
                <c:pt idx="5">
                  <c:v>Evaluate</c:v>
                </c:pt>
                <c:pt idx="6">
                  <c:v> </c:v>
                </c:pt>
              </c:strCache>
            </c:strRef>
          </c:cat>
          <c:val>
            <c:numRef>
              <c:f>OutputMtx!$B$219:$H$219</c:f>
              <c:numCache>
                <c:formatCode>0.000</c:formatCode>
                <c:ptCount val="7"/>
                <c:pt idx="0" formatCode="General">
                  <c:v>-2E-3</c:v>
                </c:pt>
                <c:pt idx="1">
                  <c:v>0</c:v>
                </c:pt>
                <c:pt idx="2">
                  <c:v>3.5714285714285712E-2</c:v>
                </c:pt>
                <c:pt idx="3">
                  <c:v>2.922077922077922E-2</c:v>
                </c:pt>
                <c:pt idx="4">
                  <c:v>3.896103896103896E-2</c:v>
                </c:pt>
                <c:pt idx="5">
                  <c:v>0</c:v>
                </c:pt>
                <c:pt idx="6" formatCode="General">
                  <c:v>-2E-3</c:v>
                </c:pt>
              </c:numCache>
            </c:numRef>
          </c:val>
          <c:extLst>
            <c:ext xmlns:c16="http://schemas.microsoft.com/office/drawing/2014/chart" uri="{C3380CC4-5D6E-409C-BE32-E72D297353CC}">
              <c16:uniqueId val="{00000007-42C7-4774-833F-DB423BCE1F84}"/>
            </c:ext>
          </c:extLst>
        </c:ser>
        <c:ser>
          <c:idx val="8"/>
          <c:order val="8"/>
          <c:tx>
            <c:strRef>
              <c:f>OutputMtx!$A$220</c:f>
              <c:strCache>
                <c:ptCount val="1"/>
                <c:pt idx="0">
                  <c:v>Author's Craft</c:v>
                </c:pt>
              </c:strCache>
            </c:strRef>
          </c:tx>
          <c:spPr>
            <a:solidFill>
              <a:srgbClr val="000080"/>
            </a:solidFill>
            <a:ln w="12700">
              <a:solidFill>
                <a:srgbClr val="000000"/>
              </a:solidFill>
              <a:prstDash val="solid"/>
            </a:ln>
            <a:sp3d prstMaterial="flat"/>
          </c:spPr>
          <c:cat>
            <c:strRef>
              <c:f>OutputMtx!$B$211:$H$211</c:f>
              <c:strCache>
                <c:ptCount val="7"/>
                <c:pt idx="0">
                  <c:v> </c:v>
                </c:pt>
                <c:pt idx="1">
                  <c:v>Recall</c:v>
                </c:pt>
                <c:pt idx="2">
                  <c:v>Explain</c:v>
                </c:pt>
                <c:pt idx="3">
                  <c:v>Generate</c:v>
                </c:pt>
                <c:pt idx="4">
                  <c:v>Analyze</c:v>
                </c:pt>
                <c:pt idx="5">
                  <c:v>Evaluate</c:v>
                </c:pt>
                <c:pt idx="6">
                  <c:v> </c:v>
                </c:pt>
              </c:strCache>
            </c:strRef>
          </c:cat>
          <c:val>
            <c:numRef>
              <c:f>OutputMtx!$B$220:$H$220</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8-42C7-4774-833F-DB423BCE1F84}"/>
            </c:ext>
          </c:extLst>
        </c:ser>
        <c:ser>
          <c:idx val="9"/>
          <c:order val="9"/>
          <c:tx>
            <c:strRef>
              <c:f>OutputMtx!$A$221</c:f>
              <c:strCache>
                <c:ptCount val="1"/>
                <c:pt idx="0">
                  <c:v>Writing Processes</c:v>
                </c:pt>
              </c:strCache>
            </c:strRef>
          </c:tx>
          <c:spPr>
            <a:solidFill>
              <a:srgbClr val="FF00FF"/>
            </a:solidFill>
            <a:ln w="12700">
              <a:solidFill>
                <a:srgbClr val="000000"/>
              </a:solidFill>
              <a:prstDash val="solid"/>
            </a:ln>
            <a:sp3d prstMaterial="flat"/>
          </c:spPr>
          <c:cat>
            <c:strRef>
              <c:f>OutputMtx!$B$211:$H$211</c:f>
              <c:strCache>
                <c:ptCount val="7"/>
                <c:pt idx="0">
                  <c:v> </c:v>
                </c:pt>
                <c:pt idx="1">
                  <c:v>Recall</c:v>
                </c:pt>
                <c:pt idx="2">
                  <c:v>Explain</c:v>
                </c:pt>
                <c:pt idx="3">
                  <c:v>Generate</c:v>
                </c:pt>
                <c:pt idx="4">
                  <c:v>Analyze</c:v>
                </c:pt>
                <c:pt idx="5">
                  <c:v>Evaluate</c:v>
                </c:pt>
                <c:pt idx="6">
                  <c:v> </c:v>
                </c:pt>
              </c:strCache>
            </c:strRef>
          </c:cat>
          <c:val>
            <c:numRef>
              <c:f>OutputMtx!$B$221:$H$221</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9-42C7-4774-833F-DB423BCE1F84}"/>
            </c:ext>
          </c:extLst>
        </c:ser>
        <c:ser>
          <c:idx val="10"/>
          <c:order val="10"/>
          <c:tx>
            <c:strRef>
              <c:f>OutputMtx!$A$222</c:f>
              <c:strCache>
                <c:ptCount val="1"/>
                <c:pt idx="0">
                  <c:v>Writing Components</c:v>
                </c:pt>
              </c:strCache>
            </c:strRef>
          </c:tx>
          <c:spPr>
            <a:solidFill>
              <a:srgbClr val="FFFF00"/>
            </a:solidFill>
            <a:ln w="12700">
              <a:solidFill>
                <a:srgbClr val="000000"/>
              </a:solidFill>
              <a:prstDash val="solid"/>
            </a:ln>
            <a:sp3d prstMaterial="flat"/>
          </c:spPr>
          <c:cat>
            <c:strRef>
              <c:f>OutputMtx!$B$211:$H$211</c:f>
              <c:strCache>
                <c:ptCount val="7"/>
                <c:pt idx="0">
                  <c:v> </c:v>
                </c:pt>
                <c:pt idx="1">
                  <c:v>Recall</c:v>
                </c:pt>
                <c:pt idx="2">
                  <c:v>Explain</c:v>
                </c:pt>
                <c:pt idx="3">
                  <c:v>Generate</c:v>
                </c:pt>
                <c:pt idx="4">
                  <c:v>Analyze</c:v>
                </c:pt>
                <c:pt idx="5">
                  <c:v>Evaluate</c:v>
                </c:pt>
                <c:pt idx="6">
                  <c:v> </c:v>
                </c:pt>
              </c:strCache>
            </c:strRef>
          </c:cat>
          <c:val>
            <c:numRef>
              <c:f>OutputMtx!$B$222:$H$222</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A-42C7-4774-833F-DB423BCE1F84}"/>
            </c:ext>
          </c:extLst>
        </c:ser>
        <c:ser>
          <c:idx val="11"/>
          <c:order val="11"/>
          <c:tx>
            <c:strRef>
              <c:f>OutputMtx!$A$223</c:f>
              <c:strCache>
                <c:ptCount val="1"/>
                <c:pt idx="0">
                  <c:v>Writing Applications</c:v>
                </c:pt>
              </c:strCache>
            </c:strRef>
          </c:tx>
          <c:spPr>
            <a:solidFill>
              <a:srgbClr val="00FFFF"/>
            </a:solidFill>
            <a:ln w="12700">
              <a:solidFill>
                <a:srgbClr val="000000"/>
              </a:solidFill>
              <a:prstDash val="solid"/>
            </a:ln>
            <a:sp3d prstMaterial="flat"/>
          </c:spPr>
          <c:cat>
            <c:strRef>
              <c:f>OutputMtx!$B$211:$H$211</c:f>
              <c:strCache>
                <c:ptCount val="7"/>
                <c:pt idx="0">
                  <c:v> </c:v>
                </c:pt>
                <c:pt idx="1">
                  <c:v>Recall</c:v>
                </c:pt>
                <c:pt idx="2">
                  <c:v>Explain</c:v>
                </c:pt>
                <c:pt idx="3">
                  <c:v>Generate</c:v>
                </c:pt>
                <c:pt idx="4">
                  <c:v>Analyze</c:v>
                </c:pt>
                <c:pt idx="5">
                  <c:v>Evaluate</c:v>
                </c:pt>
                <c:pt idx="6">
                  <c:v> </c:v>
                </c:pt>
              </c:strCache>
            </c:strRef>
          </c:cat>
          <c:val>
            <c:numRef>
              <c:f>OutputMtx!$B$223:$H$223</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B-42C7-4774-833F-DB423BCE1F84}"/>
            </c:ext>
          </c:extLst>
        </c:ser>
        <c:ser>
          <c:idx val="12"/>
          <c:order val="12"/>
          <c:tx>
            <c:strRef>
              <c:f>OutputMtx!$A$224</c:f>
              <c:strCache>
                <c:ptCount val="1"/>
                <c:pt idx="0">
                  <c:v>Language Study</c:v>
                </c:pt>
              </c:strCache>
            </c:strRef>
          </c:tx>
          <c:cat>
            <c:strRef>
              <c:f>OutputMtx!$B$211:$H$211</c:f>
              <c:strCache>
                <c:ptCount val="7"/>
                <c:pt idx="0">
                  <c:v> </c:v>
                </c:pt>
                <c:pt idx="1">
                  <c:v>Recall</c:v>
                </c:pt>
                <c:pt idx="2">
                  <c:v>Explain</c:v>
                </c:pt>
                <c:pt idx="3">
                  <c:v>Generate</c:v>
                </c:pt>
                <c:pt idx="4">
                  <c:v>Analyze</c:v>
                </c:pt>
                <c:pt idx="5">
                  <c:v>Evaluate</c:v>
                </c:pt>
                <c:pt idx="6">
                  <c:v> </c:v>
                </c:pt>
              </c:strCache>
            </c:strRef>
          </c:cat>
          <c:val>
            <c:numRef>
              <c:f>OutputMtx!$B$224:$H$224</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C-42C7-4774-833F-DB423BCE1F84}"/>
            </c:ext>
          </c:extLst>
        </c:ser>
        <c:ser>
          <c:idx val="13"/>
          <c:order val="13"/>
          <c:tx>
            <c:strRef>
              <c:f>OutputMtx!$A$225</c:f>
              <c:strCache>
                <c:ptCount val="1"/>
                <c:pt idx="0">
                  <c:v>Listening and Viewing</c:v>
                </c:pt>
              </c:strCache>
            </c:strRef>
          </c:tx>
          <c:cat>
            <c:strRef>
              <c:f>OutputMtx!$B$211:$H$211</c:f>
              <c:strCache>
                <c:ptCount val="7"/>
                <c:pt idx="0">
                  <c:v> </c:v>
                </c:pt>
                <c:pt idx="1">
                  <c:v>Recall</c:v>
                </c:pt>
                <c:pt idx="2">
                  <c:v>Explain</c:v>
                </c:pt>
                <c:pt idx="3">
                  <c:v>Generate</c:v>
                </c:pt>
                <c:pt idx="4">
                  <c:v>Analyze</c:v>
                </c:pt>
                <c:pt idx="5">
                  <c:v>Evaluate</c:v>
                </c:pt>
                <c:pt idx="6">
                  <c:v> </c:v>
                </c:pt>
              </c:strCache>
            </c:strRef>
          </c:cat>
          <c:val>
            <c:numRef>
              <c:f>OutputMtx!$B$225:$H$225</c:f>
              <c:numCache>
                <c:formatCode>0.000</c:formatCode>
                <c:ptCount val="7"/>
                <c:pt idx="0" formatCode="General">
                  <c:v>-2E-3</c:v>
                </c:pt>
                <c:pt idx="1">
                  <c:v>0</c:v>
                </c:pt>
                <c:pt idx="2">
                  <c:v>4.0807231983702577E-2</c:v>
                </c:pt>
                <c:pt idx="3">
                  <c:v>3.9661319073083776E-2</c:v>
                </c:pt>
                <c:pt idx="4">
                  <c:v>0</c:v>
                </c:pt>
                <c:pt idx="5">
                  <c:v>0</c:v>
                </c:pt>
                <c:pt idx="6" formatCode="General">
                  <c:v>-2E-3</c:v>
                </c:pt>
              </c:numCache>
            </c:numRef>
          </c:val>
          <c:extLst>
            <c:ext xmlns:c16="http://schemas.microsoft.com/office/drawing/2014/chart" uri="{C3380CC4-5D6E-409C-BE32-E72D297353CC}">
              <c16:uniqueId val="{0000000D-42C7-4774-833F-DB423BCE1F84}"/>
            </c:ext>
          </c:extLst>
        </c:ser>
        <c:ser>
          <c:idx val="14"/>
          <c:order val="14"/>
          <c:tx>
            <c:strRef>
              <c:f>OutputMtx!$A$226</c:f>
              <c:strCache>
                <c:ptCount val="1"/>
                <c:pt idx="0">
                  <c:v>Speaking and Presenting</c:v>
                </c:pt>
              </c:strCache>
            </c:strRef>
          </c:tx>
          <c:cat>
            <c:strRef>
              <c:f>OutputMtx!$B$211:$H$211</c:f>
              <c:strCache>
                <c:ptCount val="7"/>
                <c:pt idx="0">
                  <c:v> </c:v>
                </c:pt>
                <c:pt idx="1">
                  <c:v>Recall</c:v>
                </c:pt>
                <c:pt idx="2">
                  <c:v>Explain</c:v>
                </c:pt>
                <c:pt idx="3">
                  <c:v>Generate</c:v>
                </c:pt>
                <c:pt idx="4">
                  <c:v>Analyze</c:v>
                </c:pt>
                <c:pt idx="5">
                  <c:v>Evaluate</c:v>
                </c:pt>
                <c:pt idx="6">
                  <c:v> </c:v>
                </c:pt>
              </c:strCache>
            </c:strRef>
          </c:cat>
          <c:val>
            <c:numRef>
              <c:f>OutputMtx!$B$226:$H$226</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E-42C7-4774-833F-DB423BCE1F84}"/>
            </c:ext>
          </c:extLst>
        </c:ser>
        <c:ser>
          <c:idx val="15"/>
          <c:order val="15"/>
          <c:tx>
            <c:strRef>
              <c:f>OutputMtx!$A$227</c:f>
              <c:strCache>
                <c:ptCount val="1"/>
                <c:pt idx="0">
                  <c:v> </c:v>
                </c:pt>
              </c:strCache>
            </c:strRef>
          </c:tx>
          <c:cat>
            <c:strRef>
              <c:f>OutputMtx!$B$211:$H$211</c:f>
              <c:strCache>
                <c:ptCount val="7"/>
                <c:pt idx="0">
                  <c:v> </c:v>
                </c:pt>
                <c:pt idx="1">
                  <c:v>Recall</c:v>
                </c:pt>
                <c:pt idx="2">
                  <c:v>Explain</c:v>
                </c:pt>
                <c:pt idx="3">
                  <c:v>Generate</c:v>
                </c:pt>
                <c:pt idx="4">
                  <c:v>Analyze</c:v>
                </c:pt>
                <c:pt idx="5">
                  <c:v>Evaluate</c:v>
                </c:pt>
                <c:pt idx="6">
                  <c:v> </c:v>
                </c:pt>
              </c:strCache>
            </c:strRef>
          </c:cat>
          <c:val>
            <c:numRef>
              <c:f>OutputMtx!$B$227:$H$227</c:f>
              <c:numCache>
                <c:formatCode>0.000</c:formatCode>
                <c:ptCount val="7"/>
                <c:pt idx="0" formatCode="General">
                  <c:v>-2E-3</c:v>
                </c:pt>
                <c:pt idx="1">
                  <c:v>-2E-3</c:v>
                </c:pt>
                <c:pt idx="2">
                  <c:v>-2E-3</c:v>
                </c:pt>
                <c:pt idx="3">
                  <c:v>-2E-3</c:v>
                </c:pt>
                <c:pt idx="4">
                  <c:v>-2E-3</c:v>
                </c:pt>
                <c:pt idx="5">
                  <c:v>-2E-3</c:v>
                </c:pt>
                <c:pt idx="6" formatCode="General">
                  <c:v>-2E-3</c:v>
                </c:pt>
              </c:numCache>
            </c:numRef>
          </c:val>
          <c:extLst>
            <c:ext xmlns:c16="http://schemas.microsoft.com/office/drawing/2014/chart" uri="{C3380CC4-5D6E-409C-BE32-E72D297353CC}">
              <c16:uniqueId val="{0000000F-42C7-4774-833F-DB423BCE1F84}"/>
            </c:ext>
          </c:extLst>
        </c:ser>
        <c:bandFmts>
          <c:bandFmt>
            <c:idx val="0"/>
            <c:spPr>
              <a:pattFill prst="dotDmnd">
                <a:fgClr>
                  <a:srgbClr val="000000"/>
                </a:fgClr>
                <a:bgClr>
                  <a:srgbClr val="FFFFFF"/>
                </a:bgClr>
              </a:pattFill>
              <a:ln w="12700">
                <a:solidFill>
                  <a:srgbClr val="000000"/>
                </a:solidFill>
                <a:prstDash val="solid"/>
              </a:ln>
              <a:sp3d prstMaterial="flat"/>
            </c:spPr>
          </c:bandFmt>
          <c:bandFmt>
            <c:idx val="1"/>
            <c:spPr>
              <a:solidFill>
                <a:srgbClr val="FFFFFF"/>
              </a:solidFill>
              <a:ln w="12700">
                <a:solidFill>
                  <a:srgbClr val="000000"/>
                </a:solidFill>
                <a:prstDash val="solid"/>
              </a:ln>
              <a:sp3d prstMaterial="flat"/>
            </c:spPr>
          </c:bandFmt>
          <c:bandFmt>
            <c:idx val="2"/>
            <c:spPr>
              <a:pattFill prst="pct10">
                <a:fgClr>
                  <a:srgbClr val="808080"/>
                </a:fgClr>
                <a:bgClr>
                  <a:srgbClr val="FFFF00"/>
                </a:bgClr>
              </a:pattFill>
              <a:ln w="12700">
                <a:solidFill>
                  <a:srgbClr val="000000"/>
                </a:solidFill>
                <a:prstDash val="solid"/>
              </a:ln>
              <a:sp3d prstMaterial="flat"/>
            </c:spPr>
          </c:bandFmt>
          <c:bandFmt>
            <c:idx val="3"/>
            <c:spPr>
              <a:pattFill prst="pct20">
                <a:fgClr>
                  <a:srgbClr val="808080"/>
                </a:fgClr>
                <a:bgClr>
                  <a:srgbClr val="FFCC99"/>
                </a:bgClr>
              </a:pattFill>
              <a:ln w="12700">
                <a:solidFill>
                  <a:srgbClr val="000000"/>
                </a:solidFill>
                <a:prstDash val="solid"/>
              </a:ln>
              <a:sp3d prstMaterial="flat"/>
            </c:spPr>
          </c:bandFmt>
          <c:bandFmt>
            <c:idx val="4"/>
            <c:spPr>
              <a:pattFill prst="pct30">
                <a:fgClr>
                  <a:srgbClr val="808080"/>
                </a:fgClr>
                <a:bgClr>
                  <a:srgbClr val="FFCC00"/>
                </a:bgClr>
              </a:pattFill>
              <a:ln w="12700">
                <a:solidFill>
                  <a:srgbClr val="000000"/>
                </a:solidFill>
                <a:prstDash val="solid"/>
              </a:ln>
              <a:sp3d prstMaterial="flat"/>
            </c:spPr>
          </c:bandFmt>
          <c:bandFmt>
            <c:idx val="5"/>
            <c:spPr>
              <a:pattFill prst="ltDnDiag">
                <a:fgClr>
                  <a:srgbClr val="C0C0C0"/>
                </a:fgClr>
                <a:bgClr>
                  <a:srgbClr val="FF9900"/>
                </a:bgClr>
              </a:pattFill>
              <a:ln w="12700">
                <a:solidFill>
                  <a:srgbClr val="000000"/>
                </a:solidFill>
                <a:prstDash val="solid"/>
              </a:ln>
              <a:sp3d prstMaterial="flat"/>
            </c:spPr>
          </c:bandFmt>
          <c:bandFmt>
            <c:idx val="6"/>
            <c:spPr>
              <a:pattFill prst="ltHorz">
                <a:fgClr>
                  <a:srgbClr val="C0C0C0"/>
                </a:fgClr>
                <a:bgClr>
                  <a:srgbClr val="FF6600"/>
                </a:bgClr>
              </a:pattFill>
              <a:ln w="12700">
                <a:solidFill>
                  <a:srgbClr val="000000"/>
                </a:solidFill>
                <a:prstDash val="solid"/>
              </a:ln>
              <a:sp3d prstMaterial="flat"/>
            </c:spPr>
          </c:bandFmt>
          <c:bandFmt>
            <c:idx val="7"/>
            <c:spPr>
              <a:pattFill prst="smGrid">
                <a:fgClr>
                  <a:srgbClr val="FF9900"/>
                </a:fgClr>
                <a:bgClr>
                  <a:srgbClr val="993300"/>
                </a:bgClr>
              </a:pattFill>
              <a:ln w="12700">
                <a:solidFill>
                  <a:srgbClr val="000000"/>
                </a:solidFill>
                <a:prstDash val="solid"/>
              </a:ln>
              <a:sp3d prstMaterial="flat"/>
            </c:spPr>
          </c:bandFmt>
          <c:bandFmt>
            <c:idx val="8"/>
            <c:spPr>
              <a:pattFill prst="trellis">
                <a:fgClr>
                  <a:srgbClr val="800000"/>
                </a:fgClr>
                <a:bgClr>
                  <a:srgbClr val="FF6600"/>
                </a:bgClr>
              </a:pattFill>
              <a:ln w="12700">
                <a:solidFill>
                  <a:srgbClr val="000000"/>
                </a:solidFill>
                <a:prstDash val="solid"/>
              </a:ln>
              <a:sp3d prstMaterial="flat"/>
            </c:spPr>
          </c:bandFmt>
          <c:bandFmt>
            <c:idx val="9"/>
            <c:spPr>
              <a:solidFill>
                <a:srgbClr val="333300"/>
              </a:solidFill>
              <a:ln w="12700">
                <a:solidFill>
                  <a:srgbClr val="000000"/>
                </a:solidFill>
                <a:prstDash val="solid"/>
              </a:ln>
              <a:sp3d prstMaterial="flat"/>
            </c:spPr>
          </c:bandFmt>
          <c:bandFmt>
            <c:idx val="10"/>
            <c:spPr>
              <a:solidFill>
                <a:srgbClr val="FFFF00"/>
              </a:solidFill>
              <a:ln w="12700">
                <a:solidFill>
                  <a:srgbClr val="000000"/>
                </a:solidFill>
                <a:prstDash val="solid"/>
              </a:ln>
              <a:sp3d prstMaterial="flat"/>
            </c:spPr>
          </c:bandFmt>
        </c:bandFmts>
        <c:axId val="186736640"/>
        <c:axId val="186738176"/>
        <c:axId val="186560960"/>
      </c:surfaceChart>
      <c:catAx>
        <c:axId val="186736640"/>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25" b="1" i="0" u="none" strike="noStrike" baseline="0">
                <a:solidFill>
                  <a:srgbClr val="000000"/>
                </a:solidFill>
                <a:latin typeface="Arial"/>
                <a:ea typeface="Arial"/>
                <a:cs typeface="Arial"/>
              </a:defRPr>
            </a:pPr>
            <a:endParaRPr lang="en-US"/>
          </a:p>
        </c:txPr>
        <c:crossAx val="186738176"/>
        <c:crossesAt val="-1.7999999999999999E-2"/>
        <c:auto val="1"/>
        <c:lblAlgn val="ctr"/>
        <c:lblOffset val="100"/>
        <c:noMultiLvlLbl val="1"/>
      </c:catAx>
      <c:valAx>
        <c:axId val="186738176"/>
        <c:scaling>
          <c:orientation val="minMax"/>
          <c:max val="0.1"/>
          <c:min val="-1.7999999999999999E-2"/>
        </c:scaling>
        <c:delete val="0"/>
        <c:axPos val="l"/>
        <c:majorGridlines>
          <c:spPr>
            <a:ln w="3175">
              <a:solidFill>
                <a:srgbClr val="000000"/>
              </a:solidFill>
              <a:prstDash val="solid"/>
            </a:ln>
          </c:spPr>
        </c:majorGridlines>
        <c:numFmt formatCode="General" sourceLinked="1"/>
        <c:majorTickMark val="none"/>
        <c:minorTickMark val="none"/>
        <c:tickLblPos val="none"/>
        <c:spPr>
          <a:ln w="3175">
            <a:solidFill>
              <a:srgbClr val="000000"/>
            </a:solidFill>
            <a:prstDash val="solid"/>
          </a:ln>
        </c:spPr>
        <c:crossAx val="186736640"/>
        <c:crosses val="autoZero"/>
        <c:crossBetween val="midCat"/>
        <c:majorUnit val="0.01"/>
      </c:valAx>
      <c:serAx>
        <c:axId val="186560960"/>
        <c:scaling>
          <c:orientation val="maxMin"/>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6738176"/>
        <c:crossesAt val="-1.7999999999999999E-2"/>
        <c:tickLblSkip val="1"/>
        <c:tickMarkSkip val="1"/>
      </c:serAx>
      <c:spPr>
        <a:noFill/>
        <a:ln w="25400">
          <a:noFill/>
        </a:ln>
      </c:spPr>
    </c:plotArea>
    <c:plotVisOnly val="1"/>
    <c:dispBlanksAs val="gap"/>
    <c:showDLblsOverMax val="0"/>
  </c:chart>
  <c:spPr>
    <a:noFill/>
    <a:ln w="9525">
      <a:noFill/>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1" i="0" u="none" strike="noStrike" baseline="0">
                <a:solidFill>
                  <a:srgbClr val="000000"/>
                </a:solidFill>
                <a:latin typeface="Arial"/>
                <a:ea typeface="Arial"/>
                <a:cs typeface="Arial"/>
              </a:defRPr>
            </a:pPr>
            <a:r>
              <a:rPr lang="en-US"/>
              <a:t>  All Content Areas</a:t>
            </a:r>
          </a:p>
        </c:rich>
      </c:tx>
      <c:layout>
        <c:manualLayout>
          <c:xMode val="edge"/>
          <c:yMode val="edge"/>
          <c:x val="0.26987983560786488"/>
          <c:y val="4.8744460856720961E-2"/>
        </c:manualLayout>
      </c:layout>
      <c:overlay val="0"/>
      <c:spPr>
        <a:noFill/>
        <a:ln w="25400">
          <a:noFill/>
        </a:ln>
      </c:spPr>
    </c:title>
    <c:autoTitleDeleted val="0"/>
    <c:view3D>
      <c:rotX val="90"/>
      <c:hPercent val="100"/>
      <c:rotY val="0"/>
      <c:depthPercent val="100"/>
      <c:rAngAx val="0"/>
      <c:perspective val="0"/>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3.3734979450982985E-2"/>
          <c:y val="8.8626292466765386E-2"/>
          <c:w val="0.6481935337367446"/>
          <c:h val="0.73412112259970652"/>
        </c:manualLayout>
      </c:layout>
      <c:surfaceChart>
        <c:wireframe val="0"/>
        <c:ser>
          <c:idx val="0"/>
          <c:order val="0"/>
          <c:tx>
            <c:strRef>
              <c:f>OutputMtx!$J$212</c:f>
              <c:strCache>
                <c:ptCount val="1"/>
                <c:pt idx="0">
                  <c:v> </c:v>
                </c:pt>
              </c:strCache>
            </c:strRef>
          </c:tx>
          <c:spPr>
            <a:solidFill>
              <a:srgbClr val="9999FF"/>
            </a:solidFill>
            <a:ln w="12700">
              <a:solidFill>
                <a:srgbClr val="000000"/>
              </a:solidFill>
              <a:prstDash val="solid"/>
            </a:ln>
            <a:sp3d prstMaterial="flat"/>
          </c:spPr>
          <c:cat>
            <c:strRef>
              <c:f>OutputMtx!$K$211:$Q$211</c:f>
              <c:strCache>
                <c:ptCount val="7"/>
                <c:pt idx="0">
                  <c:v> </c:v>
                </c:pt>
                <c:pt idx="1">
                  <c:v>Recall</c:v>
                </c:pt>
                <c:pt idx="2">
                  <c:v>Explain</c:v>
                </c:pt>
                <c:pt idx="3">
                  <c:v>Generate</c:v>
                </c:pt>
                <c:pt idx="4">
                  <c:v>Analyze</c:v>
                </c:pt>
                <c:pt idx="5">
                  <c:v>Evaluate</c:v>
                </c:pt>
                <c:pt idx="6">
                  <c:v> </c:v>
                </c:pt>
              </c:strCache>
            </c:strRef>
          </c:cat>
          <c:val>
            <c:numRef>
              <c:f>OutputMtx!$K$212:$Q$212</c:f>
              <c:numCache>
                <c:formatCode>0.000</c:formatCode>
                <c:ptCount val="7"/>
                <c:pt idx="0" formatCode="General">
                  <c:v>-2E-3</c:v>
                </c:pt>
                <c:pt idx="1">
                  <c:v>-2E-3</c:v>
                </c:pt>
                <c:pt idx="2">
                  <c:v>-2E-3</c:v>
                </c:pt>
                <c:pt idx="3">
                  <c:v>-2E-3</c:v>
                </c:pt>
                <c:pt idx="4">
                  <c:v>-2E-3</c:v>
                </c:pt>
                <c:pt idx="5">
                  <c:v>-2E-3</c:v>
                </c:pt>
                <c:pt idx="6" formatCode="General">
                  <c:v>-2E-3</c:v>
                </c:pt>
              </c:numCache>
            </c:numRef>
          </c:val>
          <c:extLst>
            <c:ext xmlns:c16="http://schemas.microsoft.com/office/drawing/2014/chart" uri="{C3380CC4-5D6E-409C-BE32-E72D297353CC}">
              <c16:uniqueId val="{00000000-87EA-456B-9602-E9E4BBBA2CE4}"/>
            </c:ext>
          </c:extLst>
        </c:ser>
        <c:ser>
          <c:idx val="1"/>
          <c:order val="1"/>
          <c:tx>
            <c:strRef>
              <c:f>OutputMtx!$J$213</c:f>
              <c:strCache>
                <c:ptCount val="1"/>
                <c:pt idx="0">
                  <c:v>Phonemic awareness</c:v>
                </c:pt>
              </c:strCache>
            </c:strRef>
          </c:tx>
          <c:spPr>
            <a:solidFill>
              <a:srgbClr val="993366"/>
            </a:solidFill>
            <a:ln w="12700">
              <a:solidFill>
                <a:srgbClr val="000000"/>
              </a:solidFill>
              <a:prstDash val="solid"/>
            </a:ln>
            <a:sp3d prstMaterial="flat"/>
          </c:spPr>
          <c:cat>
            <c:strRef>
              <c:f>OutputMtx!$K$211:$Q$211</c:f>
              <c:strCache>
                <c:ptCount val="7"/>
                <c:pt idx="0">
                  <c:v> </c:v>
                </c:pt>
                <c:pt idx="1">
                  <c:v>Recall</c:v>
                </c:pt>
                <c:pt idx="2">
                  <c:v>Explain</c:v>
                </c:pt>
                <c:pt idx="3">
                  <c:v>Generate</c:v>
                </c:pt>
                <c:pt idx="4">
                  <c:v>Analyze</c:v>
                </c:pt>
                <c:pt idx="5">
                  <c:v>Evaluate</c:v>
                </c:pt>
                <c:pt idx="6">
                  <c:v> </c:v>
                </c:pt>
              </c:strCache>
            </c:strRef>
          </c:cat>
          <c:val>
            <c:numRef>
              <c:f>OutputMtx!$K$213:$Q$213</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1-87EA-456B-9602-E9E4BBBA2CE4}"/>
            </c:ext>
          </c:extLst>
        </c:ser>
        <c:ser>
          <c:idx val="2"/>
          <c:order val="2"/>
          <c:tx>
            <c:strRef>
              <c:f>OutputMtx!$J$214</c:f>
              <c:strCache>
                <c:ptCount val="1"/>
                <c:pt idx="0">
                  <c:v>Phonics</c:v>
                </c:pt>
              </c:strCache>
            </c:strRef>
          </c:tx>
          <c:spPr>
            <a:solidFill>
              <a:srgbClr val="FFFFCC"/>
            </a:solidFill>
            <a:ln w="12700">
              <a:solidFill>
                <a:srgbClr val="000000"/>
              </a:solidFill>
              <a:prstDash val="solid"/>
            </a:ln>
            <a:sp3d prstMaterial="flat"/>
          </c:spPr>
          <c:cat>
            <c:strRef>
              <c:f>OutputMtx!$K$211:$Q$211</c:f>
              <c:strCache>
                <c:ptCount val="7"/>
                <c:pt idx="0">
                  <c:v> </c:v>
                </c:pt>
                <c:pt idx="1">
                  <c:v>Recall</c:v>
                </c:pt>
                <c:pt idx="2">
                  <c:v>Explain</c:v>
                </c:pt>
                <c:pt idx="3">
                  <c:v>Generate</c:v>
                </c:pt>
                <c:pt idx="4">
                  <c:v>Analyze</c:v>
                </c:pt>
                <c:pt idx="5">
                  <c:v>Evaluate</c:v>
                </c:pt>
                <c:pt idx="6">
                  <c:v> </c:v>
                </c:pt>
              </c:strCache>
            </c:strRef>
          </c:cat>
          <c:val>
            <c:numRef>
              <c:f>OutputMtx!$K$214:$Q$214</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2-87EA-456B-9602-E9E4BBBA2CE4}"/>
            </c:ext>
          </c:extLst>
        </c:ser>
        <c:ser>
          <c:idx val="3"/>
          <c:order val="3"/>
          <c:tx>
            <c:strRef>
              <c:f>OutputMtx!$J$215</c:f>
              <c:strCache>
                <c:ptCount val="1"/>
                <c:pt idx="0">
                  <c:v>Vocabulary</c:v>
                </c:pt>
              </c:strCache>
            </c:strRef>
          </c:tx>
          <c:spPr>
            <a:solidFill>
              <a:srgbClr val="CCFFFF"/>
            </a:solidFill>
            <a:ln w="12700">
              <a:solidFill>
                <a:srgbClr val="000000"/>
              </a:solidFill>
              <a:prstDash val="solid"/>
            </a:ln>
            <a:sp3d prstMaterial="flat"/>
          </c:spPr>
          <c:cat>
            <c:strRef>
              <c:f>OutputMtx!$K$211:$Q$211</c:f>
              <c:strCache>
                <c:ptCount val="7"/>
                <c:pt idx="0">
                  <c:v> </c:v>
                </c:pt>
                <c:pt idx="1">
                  <c:v>Recall</c:v>
                </c:pt>
                <c:pt idx="2">
                  <c:v>Explain</c:v>
                </c:pt>
                <c:pt idx="3">
                  <c:v>Generate</c:v>
                </c:pt>
                <c:pt idx="4">
                  <c:v>Analyze</c:v>
                </c:pt>
                <c:pt idx="5">
                  <c:v>Evaluate</c:v>
                </c:pt>
                <c:pt idx="6">
                  <c:v> </c:v>
                </c:pt>
              </c:strCache>
            </c:strRef>
          </c:cat>
          <c:val>
            <c:numRef>
              <c:f>OutputMtx!$K$215:$Q$215</c:f>
              <c:numCache>
                <c:formatCode>0.000</c:formatCode>
                <c:ptCount val="7"/>
                <c:pt idx="0" formatCode="General">
                  <c:v>-2E-3</c:v>
                </c:pt>
                <c:pt idx="1">
                  <c:v>7.7044297544126075E-2</c:v>
                </c:pt>
                <c:pt idx="2">
                  <c:v>5.1894046838459724E-2</c:v>
                </c:pt>
                <c:pt idx="3">
                  <c:v>0.12580075011809833</c:v>
                </c:pt>
                <c:pt idx="4">
                  <c:v>0</c:v>
                </c:pt>
                <c:pt idx="5">
                  <c:v>0</c:v>
                </c:pt>
                <c:pt idx="6" formatCode="General">
                  <c:v>-2E-3</c:v>
                </c:pt>
              </c:numCache>
            </c:numRef>
          </c:val>
          <c:extLst>
            <c:ext xmlns:c16="http://schemas.microsoft.com/office/drawing/2014/chart" uri="{C3380CC4-5D6E-409C-BE32-E72D297353CC}">
              <c16:uniqueId val="{00000003-87EA-456B-9602-E9E4BBBA2CE4}"/>
            </c:ext>
          </c:extLst>
        </c:ser>
        <c:ser>
          <c:idx val="4"/>
          <c:order val="4"/>
          <c:tx>
            <c:strRef>
              <c:f>OutputMtx!$J$216</c:f>
              <c:strCache>
                <c:ptCount val="1"/>
                <c:pt idx="0">
                  <c:v>Awareness of text and print features</c:v>
                </c:pt>
              </c:strCache>
            </c:strRef>
          </c:tx>
          <c:spPr>
            <a:solidFill>
              <a:srgbClr val="660066"/>
            </a:solidFill>
            <a:ln w="12700">
              <a:solidFill>
                <a:srgbClr val="000000"/>
              </a:solidFill>
              <a:prstDash val="solid"/>
            </a:ln>
            <a:sp3d prstMaterial="flat"/>
          </c:spPr>
          <c:cat>
            <c:strRef>
              <c:f>OutputMtx!$K$211:$Q$211</c:f>
              <c:strCache>
                <c:ptCount val="7"/>
                <c:pt idx="0">
                  <c:v> </c:v>
                </c:pt>
                <c:pt idx="1">
                  <c:v>Recall</c:v>
                </c:pt>
                <c:pt idx="2">
                  <c:v>Explain</c:v>
                </c:pt>
                <c:pt idx="3">
                  <c:v>Generate</c:v>
                </c:pt>
                <c:pt idx="4">
                  <c:v>Analyze</c:v>
                </c:pt>
                <c:pt idx="5">
                  <c:v>Evaluate</c:v>
                </c:pt>
                <c:pt idx="6">
                  <c:v> </c:v>
                </c:pt>
              </c:strCache>
            </c:strRef>
          </c:cat>
          <c:val>
            <c:numRef>
              <c:f>OutputMtx!$K$216:$Q$216</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4-87EA-456B-9602-E9E4BBBA2CE4}"/>
            </c:ext>
          </c:extLst>
        </c:ser>
        <c:ser>
          <c:idx val="5"/>
          <c:order val="5"/>
          <c:tx>
            <c:strRef>
              <c:f>OutputMtx!$J$217</c:f>
              <c:strCache>
                <c:ptCount val="1"/>
                <c:pt idx="0">
                  <c:v>Fluency</c:v>
                </c:pt>
              </c:strCache>
            </c:strRef>
          </c:tx>
          <c:spPr>
            <a:solidFill>
              <a:srgbClr val="FF8080"/>
            </a:solidFill>
            <a:ln w="12700">
              <a:solidFill>
                <a:srgbClr val="000000"/>
              </a:solidFill>
              <a:prstDash val="solid"/>
            </a:ln>
            <a:sp3d prstMaterial="flat"/>
          </c:spPr>
          <c:cat>
            <c:strRef>
              <c:f>OutputMtx!$K$211:$Q$211</c:f>
              <c:strCache>
                <c:ptCount val="7"/>
                <c:pt idx="0">
                  <c:v> </c:v>
                </c:pt>
                <c:pt idx="1">
                  <c:v>Recall</c:v>
                </c:pt>
                <c:pt idx="2">
                  <c:v>Explain</c:v>
                </c:pt>
                <c:pt idx="3">
                  <c:v>Generate</c:v>
                </c:pt>
                <c:pt idx="4">
                  <c:v>Analyze</c:v>
                </c:pt>
                <c:pt idx="5">
                  <c:v>Evaluate</c:v>
                </c:pt>
                <c:pt idx="6">
                  <c:v> </c:v>
                </c:pt>
              </c:strCache>
            </c:strRef>
          </c:cat>
          <c:val>
            <c:numRef>
              <c:f>OutputMtx!$K$217:$Q$217</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5-87EA-456B-9602-E9E4BBBA2CE4}"/>
            </c:ext>
          </c:extLst>
        </c:ser>
        <c:ser>
          <c:idx val="6"/>
          <c:order val="6"/>
          <c:tx>
            <c:strRef>
              <c:f>OutputMtx!$J$218</c:f>
              <c:strCache>
                <c:ptCount val="1"/>
                <c:pt idx="0">
                  <c:v>Comprehension</c:v>
                </c:pt>
              </c:strCache>
            </c:strRef>
          </c:tx>
          <c:spPr>
            <a:solidFill>
              <a:srgbClr val="0066CC"/>
            </a:solidFill>
            <a:ln w="12700">
              <a:solidFill>
                <a:srgbClr val="000000"/>
              </a:solidFill>
              <a:prstDash val="solid"/>
            </a:ln>
            <a:sp3d prstMaterial="flat"/>
          </c:spPr>
          <c:cat>
            <c:strRef>
              <c:f>OutputMtx!$K$211:$Q$211</c:f>
              <c:strCache>
                <c:ptCount val="7"/>
                <c:pt idx="0">
                  <c:v> </c:v>
                </c:pt>
                <c:pt idx="1">
                  <c:v>Recall</c:v>
                </c:pt>
                <c:pt idx="2">
                  <c:v>Explain</c:v>
                </c:pt>
                <c:pt idx="3">
                  <c:v>Generate</c:v>
                </c:pt>
                <c:pt idx="4">
                  <c:v>Analyze</c:v>
                </c:pt>
                <c:pt idx="5">
                  <c:v>Evaluate</c:v>
                </c:pt>
                <c:pt idx="6">
                  <c:v> </c:v>
                </c:pt>
              </c:strCache>
            </c:strRef>
          </c:cat>
          <c:val>
            <c:numRef>
              <c:f>OutputMtx!$K$218:$Q$218</c:f>
              <c:numCache>
                <c:formatCode>0.000</c:formatCode>
                <c:ptCount val="7"/>
                <c:pt idx="0" formatCode="General">
                  <c:v>-2E-3</c:v>
                </c:pt>
                <c:pt idx="1">
                  <c:v>4.011304259616684E-2</c:v>
                </c:pt>
                <c:pt idx="2">
                  <c:v>0.13505470868945271</c:v>
                </c:pt>
                <c:pt idx="3">
                  <c:v>5.9000478920299866E-2</c:v>
                </c:pt>
                <c:pt idx="4">
                  <c:v>6.9482605620147395E-2</c:v>
                </c:pt>
                <c:pt idx="5">
                  <c:v>0</c:v>
                </c:pt>
                <c:pt idx="6" formatCode="General">
                  <c:v>-2E-3</c:v>
                </c:pt>
              </c:numCache>
            </c:numRef>
          </c:val>
          <c:extLst>
            <c:ext xmlns:c16="http://schemas.microsoft.com/office/drawing/2014/chart" uri="{C3380CC4-5D6E-409C-BE32-E72D297353CC}">
              <c16:uniqueId val="{00000006-87EA-456B-9602-E9E4BBBA2CE4}"/>
            </c:ext>
          </c:extLst>
        </c:ser>
        <c:ser>
          <c:idx val="7"/>
          <c:order val="7"/>
          <c:tx>
            <c:strRef>
              <c:f>OutputMtx!$J$219</c:f>
              <c:strCache>
                <c:ptCount val="1"/>
                <c:pt idx="0">
                  <c:v>Critical Reading</c:v>
                </c:pt>
              </c:strCache>
            </c:strRef>
          </c:tx>
          <c:spPr>
            <a:solidFill>
              <a:srgbClr val="CCCCFF"/>
            </a:solidFill>
            <a:ln w="12700">
              <a:solidFill>
                <a:srgbClr val="000000"/>
              </a:solidFill>
              <a:prstDash val="solid"/>
            </a:ln>
            <a:sp3d prstMaterial="flat"/>
          </c:spPr>
          <c:cat>
            <c:strRef>
              <c:f>OutputMtx!$K$211:$Q$211</c:f>
              <c:strCache>
                <c:ptCount val="7"/>
                <c:pt idx="0">
                  <c:v> </c:v>
                </c:pt>
                <c:pt idx="1">
                  <c:v>Recall</c:v>
                </c:pt>
                <c:pt idx="2">
                  <c:v>Explain</c:v>
                </c:pt>
                <c:pt idx="3">
                  <c:v>Generate</c:v>
                </c:pt>
                <c:pt idx="4">
                  <c:v>Analyze</c:v>
                </c:pt>
                <c:pt idx="5">
                  <c:v>Evaluate</c:v>
                </c:pt>
                <c:pt idx="6">
                  <c:v> </c:v>
                </c:pt>
              </c:strCache>
            </c:strRef>
          </c:cat>
          <c:val>
            <c:numRef>
              <c:f>OutputMtx!$K$219:$Q$219</c:f>
              <c:numCache>
                <c:formatCode>0.000</c:formatCode>
                <c:ptCount val="7"/>
                <c:pt idx="0" formatCode="General">
                  <c:v>-2E-3</c:v>
                </c:pt>
                <c:pt idx="1">
                  <c:v>7.0675419041664441E-3</c:v>
                </c:pt>
                <c:pt idx="2">
                  <c:v>4.588877789928314E-2</c:v>
                </c:pt>
                <c:pt idx="3">
                  <c:v>6.6810877609891267E-2</c:v>
                </c:pt>
                <c:pt idx="4">
                  <c:v>6.4469172191292903E-2</c:v>
                </c:pt>
                <c:pt idx="5">
                  <c:v>1.8846778411110521E-3</c:v>
                </c:pt>
                <c:pt idx="6" formatCode="General">
                  <c:v>-2E-3</c:v>
                </c:pt>
              </c:numCache>
            </c:numRef>
          </c:val>
          <c:extLst>
            <c:ext xmlns:c16="http://schemas.microsoft.com/office/drawing/2014/chart" uri="{C3380CC4-5D6E-409C-BE32-E72D297353CC}">
              <c16:uniqueId val="{00000007-87EA-456B-9602-E9E4BBBA2CE4}"/>
            </c:ext>
          </c:extLst>
        </c:ser>
        <c:ser>
          <c:idx val="8"/>
          <c:order val="8"/>
          <c:tx>
            <c:strRef>
              <c:f>OutputMtx!$J$220</c:f>
              <c:strCache>
                <c:ptCount val="1"/>
                <c:pt idx="0">
                  <c:v>Author's Craft</c:v>
                </c:pt>
              </c:strCache>
            </c:strRef>
          </c:tx>
          <c:spPr>
            <a:solidFill>
              <a:srgbClr val="000080"/>
            </a:solidFill>
            <a:ln w="12700">
              <a:solidFill>
                <a:srgbClr val="000000"/>
              </a:solidFill>
              <a:prstDash val="solid"/>
            </a:ln>
            <a:sp3d prstMaterial="flat"/>
          </c:spPr>
          <c:cat>
            <c:strRef>
              <c:f>OutputMtx!$K$211:$Q$211</c:f>
              <c:strCache>
                <c:ptCount val="7"/>
                <c:pt idx="0">
                  <c:v> </c:v>
                </c:pt>
                <c:pt idx="1">
                  <c:v>Recall</c:v>
                </c:pt>
                <c:pt idx="2">
                  <c:v>Explain</c:v>
                </c:pt>
                <c:pt idx="3">
                  <c:v>Generate</c:v>
                </c:pt>
                <c:pt idx="4">
                  <c:v>Analyze</c:v>
                </c:pt>
                <c:pt idx="5">
                  <c:v>Evaluate</c:v>
                </c:pt>
                <c:pt idx="6">
                  <c:v> </c:v>
                </c:pt>
              </c:strCache>
            </c:strRef>
          </c:cat>
          <c:val>
            <c:numRef>
              <c:f>OutputMtx!$K$220:$Q$220</c:f>
              <c:numCache>
                <c:formatCode>0.000</c:formatCode>
                <c:ptCount val="7"/>
                <c:pt idx="0" formatCode="General">
                  <c:v>-2E-3</c:v>
                </c:pt>
                <c:pt idx="1">
                  <c:v>0</c:v>
                </c:pt>
                <c:pt idx="2">
                  <c:v>9.4233892055552611E-3</c:v>
                </c:pt>
                <c:pt idx="3">
                  <c:v>4.7223010148704616E-3</c:v>
                </c:pt>
                <c:pt idx="4">
                  <c:v>0</c:v>
                </c:pt>
                <c:pt idx="5">
                  <c:v>0</c:v>
                </c:pt>
                <c:pt idx="6" formatCode="General">
                  <c:v>-2E-3</c:v>
                </c:pt>
              </c:numCache>
            </c:numRef>
          </c:val>
          <c:extLst>
            <c:ext xmlns:c16="http://schemas.microsoft.com/office/drawing/2014/chart" uri="{C3380CC4-5D6E-409C-BE32-E72D297353CC}">
              <c16:uniqueId val="{00000008-87EA-456B-9602-E9E4BBBA2CE4}"/>
            </c:ext>
          </c:extLst>
        </c:ser>
        <c:ser>
          <c:idx val="9"/>
          <c:order val="9"/>
          <c:tx>
            <c:strRef>
              <c:f>OutputMtx!$J$221</c:f>
              <c:strCache>
                <c:ptCount val="1"/>
                <c:pt idx="0">
                  <c:v>Writing Processes</c:v>
                </c:pt>
              </c:strCache>
            </c:strRef>
          </c:tx>
          <c:spPr>
            <a:solidFill>
              <a:srgbClr val="FF00FF"/>
            </a:solidFill>
            <a:ln w="12700">
              <a:solidFill>
                <a:srgbClr val="000000"/>
              </a:solidFill>
              <a:prstDash val="solid"/>
            </a:ln>
            <a:sp3d prstMaterial="flat"/>
          </c:spPr>
          <c:cat>
            <c:strRef>
              <c:f>OutputMtx!$K$211:$Q$211</c:f>
              <c:strCache>
                <c:ptCount val="7"/>
                <c:pt idx="0">
                  <c:v> </c:v>
                </c:pt>
                <c:pt idx="1">
                  <c:v>Recall</c:v>
                </c:pt>
                <c:pt idx="2">
                  <c:v>Explain</c:v>
                </c:pt>
                <c:pt idx="3">
                  <c:v>Generate</c:v>
                </c:pt>
                <c:pt idx="4">
                  <c:v>Analyze</c:v>
                </c:pt>
                <c:pt idx="5">
                  <c:v>Evaluate</c:v>
                </c:pt>
                <c:pt idx="6">
                  <c:v> </c:v>
                </c:pt>
              </c:strCache>
            </c:strRef>
          </c:cat>
          <c:val>
            <c:numRef>
              <c:f>OutputMtx!$K$221:$Q$221</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9-87EA-456B-9602-E9E4BBBA2CE4}"/>
            </c:ext>
          </c:extLst>
        </c:ser>
        <c:ser>
          <c:idx val="10"/>
          <c:order val="10"/>
          <c:tx>
            <c:strRef>
              <c:f>OutputMtx!$J$222</c:f>
              <c:strCache>
                <c:ptCount val="1"/>
                <c:pt idx="0">
                  <c:v>Writing Components</c:v>
                </c:pt>
              </c:strCache>
            </c:strRef>
          </c:tx>
          <c:spPr>
            <a:solidFill>
              <a:srgbClr val="FFFF00"/>
            </a:solidFill>
            <a:ln w="12700">
              <a:solidFill>
                <a:srgbClr val="000000"/>
              </a:solidFill>
              <a:prstDash val="solid"/>
            </a:ln>
            <a:sp3d prstMaterial="flat"/>
          </c:spPr>
          <c:cat>
            <c:strRef>
              <c:f>OutputMtx!$K$211:$Q$211</c:f>
              <c:strCache>
                <c:ptCount val="7"/>
                <c:pt idx="0">
                  <c:v> </c:v>
                </c:pt>
                <c:pt idx="1">
                  <c:v>Recall</c:v>
                </c:pt>
                <c:pt idx="2">
                  <c:v>Explain</c:v>
                </c:pt>
                <c:pt idx="3">
                  <c:v>Generate</c:v>
                </c:pt>
                <c:pt idx="4">
                  <c:v>Analyze</c:v>
                </c:pt>
                <c:pt idx="5">
                  <c:v>Evaluate</c:v>
                </c:pt>
                <c:pt idx="6">
                  <c:v> </c:v>
                </c:pt>
              </c:strCache>
            </c:strRef>
          </c:cat>
          <c:val>
            <c:numRef>
              <c:f>OutputMtx!$K$222:$Q$222</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A-87EA-456B-9602-E9E4BBBA2CE4}"/>
            </c:ext>
          </c:extLst>
        </c:ser>
        <c:ser>
          <c:idx val="11"/>
          <c:order val="11"/>
          <c:tx>
            <c:strRef>
              <c:f>OutputMtx!$J$223</c:f>
              <c:strCache>
                <c:ptCount val="1"/>
                <c:pt idx="0">
                  <c:v>Writing Applications</c:v>
                </c:pt>
              </c:strCache>
            </c:strRef>
          </c:tx>
          <c:spPr>
            <a:solidFill>
              <a:srgbClr val="00FFFF"/>
            </a:solidFill>
            <a:ln w="12700">
              <a:solidFill>
                <a:srgbClr val="000000"/>
              </a:solidFill>
              <a:prstDash val="solid"/>
            </a:ln>
            <a:sp3d prstMaterial="flat"/>
          </c:spPr>
          <c:cat>
            <c:strRef>
              <c:f>OutputMtx!$K$211:$Q$211</c:f>
              <c:strCache>
                <c:ptCount val="7"/>
                <c:pt idx="0">
                  <c:v> </c:v>
                </c:pt>
                <c:pt idx="1">
                  <c:v>Recall</c:v>
                </c:pt>
                <c:pt idx="2">
                  <c:v>Explain</c:v>
                </c:pt>
                <c:pt idx="3">
                  <c:v>Generate</c:v>
                </c:pt>
                <c:pt idx="4">
                  <c:v>Analyze</c:v>
                </c:pt>
                <c:pt idx="5">
                  <c:v>Evaluate</c:v>
                </c:pt>
                <c:pt idx="6">
                  <c:v> </c:v>
                </c:pt>
              </c:strCache>
            </c:strRef>
          </c:cat>
          <c:val>
            <c:numRef>
              <c:f>OutputMtx!$K$223:$Q$223</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B-87EA-456B-9602-E9E4BBBA2CE4}"/>
            </c:ext>
          </c:extLst>
        </c:ser>
        <c:ser>
          <c:idx val="12"/>
          <c:order val="12"/>
          <c:tx>
            <c:strRef>
              <c:f>OutputMtx!$J$224</c:f>
              <c:strCache>
                <c:ptCount val="1"/>
                <c:pt idx="0">
                  <c:v>Language Study</c:v>
                </c:pt>
              </c:strCache>
            </c:strRef>
          </c:tx>
          <c:cat>
            <c:strRef>
              <c:f>OutputMtx!$K$211:$Q$211</c:f>
              <c:strCache>
                <c:ptCount val="7"/>
                <c:pt idx="0">
                  <c:v> </c:v>
                </c:pt>
                <c:pt idx="1">
                  <c:v>Recall</c:v>
                </c:pt>
                <c:pt idx="2">
                  <c:v>Explain</c:v>
                </c:pt>
                <c:pt idx="3">
                  <c:v>Generate</c:v>
                </c:pt>
                <c:pt idx="4">
                  <c:v>Analyze</c:v>
                </c:pt>
                <c:pt idx="5">
                  <c:v>Evaluate</c:v>
                </c:pt>
                <c:pt idx="6">
                  <c:v> </c:v>
                </c:pt>
              </c:strCache>
            </c:strRef>
          </c:cat>
          <c:val>
            <c:numRef>
              <c:f>OutputMtx!$K$224:$Q$224</c:f>
              <c:numCache>
                <c:formatCode>0.000</c:formatCode>
                <c:ptCount val="7"/>
                <c:pt idx="0" formatCode="General">
                  <c:v>-2E-3</c:v>
                </c:pt>
                <c:pt idx="1">
                  <c:v>0</c:v>
                </c:pt>
                <c:pt idx="2">
                  <c:v>6.6048575735629458E-2</c:v>
                </c:pt>
                <c:pt idx="3">
                  <c:v>0.10376334538203619</c:v>
                </c:pt>
                <c:pt idx="4">
                  <c:v>0</c:v>
                </c:pt>
                <c:pt idx="5">
                  <c:v>0</c:v>
                </c:pt>
                <c:pt idx="6" formatCode="General">
                  <c:v>-2E-3</c:v>
                </c:pt>
              </c:numCache>
            </c:numRef>
          </c:val>
          <c:extLst>
            <c:ext xmlns:c16="http://schemas.microsoft.com/office/drawing/2014/chart" uri="{C3380CC4-5D6E-409C-BE32-E72D297353CC}">
              <c16:uniqueId val="{0000000C-87EA-456B-9602-E9E4BBBA2CE4}"/>
            </c:ext>
          </c:extLst>
        </c:ser>
        <c:ser>
          <c:idx val="13"/>
          <c:order val="13"/>
          <c:tx>
            <c:strRef>
              <c:f>OutputMtx!$J$225</c:f>
              <c:strCache>
                <c:ptCount val="1"/>
                <c:pt idx="0">
                  <c:v>Listening and Viewing</c:v>
                </c:pt>
              </c:strCache>
            </c:strRef>
          </c:tx>
          <c:cat>
            <c:strRef>
              <c:f>OutputMtx!$K$211:$Q$211</c:f>
              <c:strCache>
                <c:ptCount val="7"/>
                <c:pt idx="0">
                  <c:v> </c:v>
                </c:pt>
                <c:pt idx="1">
                  <c:v>Recall</c:v>
                </c:pt>
                <c:pt idx="2">
                  <c:v>Explain</c:v>
                </c:pt>
                <c:pt idx="3">
                  <c:v>Generate</c:v>
                </c:pt>
                <c:pt idx="4">
                  <c:v>Analyze</c:v>
                </c:pt>
                <c:pt idx="5">
                  <c:v>Evaluate</c:v>
                </c:pt>
                <c:pt idx="6">
                  <c:v> </c:v>
                </c:pt>
              </c:strCache>
            </c:strRef>
          </c:cat>
          <c:val>
            <c:numRef>
              <c:f>OutputMtx!$K$225:$Q$225</c:f>
              <c:numCache>
                <c:formatCode>0.000</c:formatCode>
                <c:ptCount val="7"/>
                <c:pt idx="0" formatCode="General">
                  <c:v>-2E-3</c:v>
                </c:pt>
                <c:pt idx="1">
                  <c:v>0</c:v>
                </c:pt>
                <c:pt idx="2">
                  <c:v>3.144488432347816E-2</c:v>
                </c:pt>
                <c:pt idx="3">
                  <c:v>3.7730679264545944E-2</c:v>
                </c:pt>
                <c:pt idx="4">
                  <c:v>2.3558473013888153E-3</c:v>
                </c:pt>
                <c:pt idx="5">
                  <c:v>0</c:v>
                </c:pt>
                <c:pt idx="6" formatCode="General">
                  <c:v>-2E-3</c:v>
                </c:pt>
              </c:numCache>
            </c:numRef>
          </c:val>
          <c:extLst>
            <c:ext xmlns:c16="http://schemas.microsoft.com/office/drawing/2014/chart" uri="{C3380CC4-5D6E-409C-BE32-E72D297353CC}">
              <c16:uniqueId val="{0000000D-87EA-456B-9602-E9E4BBBA2CE4}"/>
            </c:ext>
          </c:extLst>
        </c:ser>
        <c:ser>
          <c:idx val="14"/>
          <c:order val="14"/>
          <c:tx>
            <c:strRef>
              <c:f>OutputMtx!$J$226</c:f>
              <c:strCache>
                <c:ptCount val="1"/>
                <c:pt idx="0">
                  <c:v>Speaking and Presenting</c:v>
                </c:pt>
              </c:strCache>
            </c:strRef>
          </c:tx>
          <c:cat>
            <c:strRef>
              <c:f>OutputMtx!$K$211:$Q$211</c:f>
              <c:strCache>
                <c:ptCount val="7"/>
                <c:pt idx="0">
                  <c:v> </c:v>
                </c:pt>
                <c:pt idx="1">
                  <c:v>Recall</c:v>
                </c:pt>
                <c:pt idx="2">
                  <c:v>Explain</c:v>
                </c:pt>
                <c:pt idx="3">
                  <c:v>Generate</c:v>
                </c:pt>
                <c:pt idx="4">
                  <c:v>Analyze</c:v>
                </c:pt>
                <c:pt idx="5">
                  <c:v>Evaluate</c:v>
                </c:pt>
                <c:pt idx="6">
                  <c:v> </c:v>
                </c:pt>
              </c:strCache>
            </c:strRef>
          </c:cat>
          <c:val>
            <c:numRef>
              <c:f>OutputMtx!$K$226:$Q$226</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E-87EA-456B-9602-E9E4BBBA2CE4}"/>
            </c:ext>
          </c:extLst>
        </c:ser>
        <c:ser>
          <c:idx val="15"/>
          <c:order val="15"/>
          <c:tx>
            <c:strRef>
              <c:f>OutputMtx!$J$227</c:f>
              <c:strCache>
                <c:ptCount val="1"/>
                <c:pt idx="0">
                  <c:v> </c:v>
                </c:pt>
              </c:strCache>
            </c:strRef>
          </c:tx>
          <c:cat>
            <c:strRef>
              <c:f>OutputMtx!$K$211:$Q$211</c:f>
              <c:strCache>
                <c:ptCount val="7"/>
                <c:pt idx="0">
                  <c:v> </c:v>
                </c:pt>
                <c:pt idx="1">
                  <c:v>Recall</c:v>
                </c:pt>
                <c:pt idx="2">
                  <c:v>Explain</c:v>
                </c:pt>
                <c:pt idx="3">
                  <c:v>Generate</c:v>
                </c:pt>
                <c:pt idx="4">
                  <c:v>Analyze</c:v>
                </c:pt>
                <c:pt idx="5">
                  <c:v>Evaluate</c:v>
                </c:pt>
                <c:pt idx="6">
                  <c:v> </c:v>
                </c:pt>
              </c:strCache>
            </c:strRef>
          </c:cat>
          <c:val>
            <c:numRef>
              <c:f>OutputMtx!$K$227:$Q$227</c:f>
              <c:numCache>
                <c:formatCode>0.000</c:formatCode>
                <c:ptCount val="7"/>
                <c:pt idx="0" formatCode="General">
                  <c:v>-2E-3</c:v>
                </c:pt>
                <c:pt idx="1">
                  <c:v>-2E-3</c:v>
                </c:pt>
                <c:pt idx="2">
                  <c:v>-2E-3</c:v>
                </c:pt>
                <c:pt idx="3">
                  <c:v>-2E-3</c:v>
                </c:pt>
                <c:pt idx="4">
                  <c:v>-2E-3</c:v>
                </c:pt>
                <c:pt idx="5">
                  <c:v>-2E-3</c:v>
                </c:pt>
                <c:pt idx="6" formatCode="General">
                  <c:v>-2E-3</c:v>
                </c:pt>
              </c:numCache>
            </c:numRef>
          </c:val>
          <c:extLst>
            <c:ext xmlns:c16="http://schemas.microsoft.com/office/drawing/2014/chart" uri="{C3380CC4-5D6E-409C-BE32-E72D297353CC}">
              <c16:uniqueId val="{0000000F-87EA-456B-9602-E9E4BBBA2CE4}"/>
            </c:ext>
          </c:extLst>
        </c:ser>
        <c:bandFmts>
          <c:bandFmt>
            <c:idx val="0"/>
            <c:spPr>
              <a:pattFill prst="dotDmnd">
                <a:fgClr>
                  <a:srgbClr val="000000"/>
                </a:fgClr>
                <a:bgClr>
                  <a:srgbClr val="FFFFFF"/>
                </a:bgClr>
              </a:pattFill>
              <a:ln w="12700">
                <a:solidFill>
                  <a:srgbClr val="000000"/>
                </a:solidFill>
                <a:prstDash val="solid"/>
              </a:ln>
              <a:sp3d prstMaterial="flat"/>
            </c:spPr>
          </c:bandFmt>
          <c:bandFmt>
            <c:idx val="1"/>
            <c:spPr>
              <a:solidFill>
                <a:srgbClr val="FFFFFF"/>
              </a:solidFill>
              <a:ln w="12700">
                <a:solidFill>
                  <a:srgbClr val="000000"/>
                </a:solidFill>
                <a:prstDash val="solid"/>
              </a:ln>
              <a:sp3d prstMaterial="flat"/>
            </c:spPr>
          </c:bandFmt>
          <c:bandFmt>
            <c:idx val="2"/>
            <c:spPr>
              <a:pattFill prst="pct10">
                <a:fgClr>
                  <a:srgbClr val="808080"/>
                </a:fgClr>
                <a:bgClr>
                  <a:srgbClr val="FFFF00"/>
                </a:bgClr>
              </a:pattFill>
              <a:ln w="12700">
                <a:solidFill>
                  <a:srgbClr val="000000"/>
                </a:solidFill>
                <a:prstDash val="solid"/>
              </a:ln>
              <a:sp3d prstMaterial="flat"/>
            </c:spPr>
          </c:bandFmt>
          <c:bandFmt>
            <c:idx val="3"/>
            <c:spPr>
              <a:pattFill prst="pct20">
                <a:fgClr>
                  <a:srgbClr val="808080"/>
                </a:fgClr>
                <a:bgClr>
                  <a:srgbClr val="FFCC99"/>
                </a:bgClr>
              </a:pattFill>
              <a:ln w="12700">
                <a:solidFill>
                  <a:srgbClr val="000000"/>
                </a:solidFill>
                <a:prstDash val="solid"/>
              </a:ln>
              <a:sp3d prstMaterial="flat"/>
            </c:spPr>
          </c:bandFmt>
          <c:bandFmt>
            <c:idx val="4"/>
            <c:spPr>
              <a:pattFill prst="pct30">
                <a:fgClr>
                  <a:srgbClr val="808080"/>
                </a:fgClr>
                <a:bgClr>
                  <a:srgbClr val="FFCC00"/>
                </a:bgClr>
              </a:pattFill>
              <a:ln w="12700">
                <a:solidFill>
                  <a:srgbClr val="000000"/>
                </a:solidFill>
                <a:prstDash val="solid"/>
              </a:ln>
              <a:sp3d prstMaterial="flat"/>
            </c:spPr>
          </c:bandFmt>
          <c:bandFmt>
            <c:idx val="5"/>
            <c:spPr>
              <a:pattFill prst="ltDnDiag">
                <a:fgClr>
                  <a:srgbClr val="C0C0C0"/>
                </a:fgClr>
                <a:bgClr>
                  <a:srgbClr val="FF9900"/>
                </a:bgClr>
              </a:pattFill>
              <a:ln w="12700">
                <a:solidFill>
                  <a:srgbClr val="000000"/>
                </a:solidFill>
                <a:prstDash val="solid"/>
              </a:ln>
              <a:sp3d prstMaterial="flat"/>
            </c:spPr>
          </c:bandFmt>
          <c:bandFmt>
            <c:idx val="6"/>
            <c:spPr>
              <a:pattFill prst="ltHorz">
                <a:fgClr>
                  <a:srgbClr val="C0C0C0"/>
                </a:fgClr>
                <a:bgClr>
                  <a:srgbClr val="FF6600"/>
                </a:bgClr>
              </a:pattFill>
              <a:ln w="12700">
                <a:solidFill>
                  <a:srgbClr val="000000"/>
                </a:solidFill>
                <a:prstDash val="solid"/>
              </a:ln>
              <a:sp3d prstMaterial="flat"/>
            </c:spPr>
          </c:bandFmt>
          <c:bandFmt>
            <c:idx val="7"/>
            <c:spPr>
              <a:pattFill prst="smGrid">
                <a:fgClr>
                  <a:srgbClr val="FF9900"/>
                </a:fgClr>
                <a:bgClr>
                  <a:srgbClr val="993300"/>
                </a:bgClr>
              </a:pattFill>
              <a:ln w="12700">
                <a:solidFill>
                  <a:srgbClr val="000000"/>
                </a:solidFill>
                <a:prstDash val="solid"/>
              </a:ln>
              <a:sp3d prstMaterial="flat"/>
            </c:spPr>
          </c:bandFmt>
          <c:bandFmt>
            <c:idx val="8"/>
            <c:spPr>
              <a:pattFill prst="trellis">
                <a:fgClr>
                  <a:srgbClr val="800000"/>
                </a:fgClr>
                <a:bgClr>
                  <a:srgbClr val="FF6600"/>
                </a:bgClr>
              </a:pattFill>
              <a:ln w="12700">
                <a:solidFill>
                  <a:srgbClr val="000000"/>
                </a:solidFill>
                <a:prstDash val="solid"/>
              </a:ln>
              <a:sp3d prstMaterial="flat"/>
            </c:spPr>
          </c:bandFmt>
          <c:bandFmt>
            <c:idx val="9"/>
            <c:spPr>
              <a:solidFill>
                <a:srgbClr val="333300"/>
              </a:solidFill>
              <a:ln w="12700">
                <a:solidFill>
                  <a:srgbClr val="000000"/>
                </a:solidFill>
                <a:prstDash val="solid"/>
              </a:ln>
              <a:sp3d prstMaterial="flat"/>
            </c:spPr>
          </c:bandFmt>
          <c:bandFmt>
            <c:idx val="10"/>
            <c:spPr>
              <a:solidFill>
                <a:srgbClr val="FFFF00"/>
              </a:solidFill>
              <a:ln w="12700">
                <a:solidFill>
                  <a:srgbClr val="000000"/>
                </a:solidFill>
                <a:prstDash val="solid"/>
              </a:ln>
              <a:sp3d prstMaterial="flat"/>
            </c:spPr>
          </c:bandFmt>
        </c:bandFmts>
        <c:axId val="187579008"/>
        <c:axId val="187580800"/>
        <c:axId val="186808512"/>
      </c:surfaceChart>
      <c:catAx>
        <c:axId val="187579008"/>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1" i="0" u="none" strike="noStrike" baseline="0">
                <a:solidFill>
                  <a:srgbClr val="000000"/>
                </a:solidFill>
                <a:latin typeface="Arial"/>
                <a:ea typeface="Arial"/>
                <a:cs typeface="Arial"/>
              </a:defRPr>
            </a:pPr>
            <a:endParaRPr lang="en-US"/>
          </a:p>
        </c:txPr>
        <c:crossAx val="187580800"/>
        <c:crossesAt val="-1.7999999999999999E-2"/>
        <c:auto val="1"/>
        <c:lblAlgn val="ctr"/>
        <c:lblOffset val="100"/>
        <c:noMultiLvlLbl val="1"/>
      </c:catAx>
      <c:valAx>
        <c:axId val="187580800"/>
        <c:scaling>
          <c:orientation val="minMax"/>
          <c:max val="0.1"/>
          <c:min val="-1.7999999999999999E-2"/>
        </c:scaling>
        <c:delete val="0"/>
        <c:axPos val="l"/>
        <c:majorGridlines>
          <c:spPr>
            <a:ln w="3175">
              <a:solidFill>
                <a:srgbClr val="000000"/>
              </a:solidFill>
              <a:prstDash val="solid"/>
            </a:ln>
          </c:spPr>
        </c:majorGridlines>
        <c:numFmt formatCode="General" sourceLinked="1"/>
        <c:majorTickMark val="none"/>
        <c:minorTickMark val="none"/>
        <c:tickLblPos val="none"/>
        <c:spPr>
          <a:ln w="3175">
            <a:solidFill>
              <a:srgbClr val="000000"/>
            </a:solidFill>
            <a:prstDash val="solid"/>
          </a:ln>
        </c:spPr>
        <c:crossAx val="187579008"/>
        <c:crosses val="autoZero"/>
        <c:crossBetween val="midCat"/>
        <c:majorUnit val="0.01"/>
      </c:valAx>
      <c:serAx>
        <c:axId val="186808512"/>
        <c:scaling>
          <c:orientation val="maxMin"/>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7580800"/>
        <c:crossesAt val="-1.7999999999999999E-2"/>
        <c:tickLblSkip val="1"/>
        <c:tickMarkSkip val="1"/>
      </c:serAx>
      <c:spPr>
        <a:noFill/>
        <a:ln w="25400">
          <a:noFill/>
        </a:ln>
      </c:spPr>
    </c:plotArea>
    <c:plotVisOnly val="1"/>
    <c:dispBlanksAs val="gap"/>
    <c:showDLblsOverMax val="0"/>
  </c:chart>
  <c:spPr>
    <a:noFill/>
    <a:ln w="9525">
      <a:no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Time on Topic</a:t>
            </a:r>
          </a:p>
        </c:rich>
      </c:tx>
      <c:layout>
        <c:manualLayout>
          <c:xMode val="edge"/>
          <c:yMode val="edge"/>
          <c:x val="0.38910542800172127"/>
          <c:y val="1.4423076923076919E-2"/>
        </c:manualLayout>
      </c:layout>
      <c:overlay val="0"/>
      <c:spPr>
        <a:noFill/>
        <a:ln w="25400">
          <a:noFill/>
        </a:ln>
      </c:spPr>
    </c:title>
    <c:autoTitleDeleted val="0"/>
    <c:plotArea>
      <c:layout>
        <c:manualLayout>
          <c:layoutTarget val="inner"/>
          <c:xMode val="edge"/>
          <c:yMode val="edge"/>
          <c:x val="0.44358018792196297"/>
          <c:y val="0.14182692307692321"/>
          <c:w val="0.50194600212222051"/>
          <c:h val="0.75721153846153955"/>
        </c:manualLayout>
      </c:layout>
      <c:barChart>
        <c:barDir val="bar"/>
        <c:grouping val="clustered"/>
        <c:varyColors val="0"/>
        <c:ser>
          <c:idx val="0"/>
          <c:order val="0"/>
          <c:tx>
            <c:strRef>
              <c:f>Marginals!$C$3</c:f>
              <c:strCache>
                <c:ptCount val="1"/>
                <c:pt idx="0">
                  <c:v>NCEXTEND1 Test Gr. 3</c:v>
                </c:pt>
              </c:strCache>
            </c:strRef>
          </c:tx>
          <c:spPr>
            <a:solidFill>
              <a:srgbClr val="9999FF"/>
            </a:solidFill>
            <a:ln w="12700">
              <a:solidFill>
                <a:srgbClr val="000000"/>
              </a:solidFill>
              <a:prstDash val="solid"/>
            </a:ln>
          </c:spPr>
          <c:invertIfNegative val="0"/>
          <c:cat>
            <c:strRef>
              <c:f>Marginals!$B$4:$B$17</c:f>
              <c:strCache>
                <c:ptCount val="14"/>
                <c:pt idx="0">
                  <c:v>Phonemic awareness</c:v>
                </c:pt>
                <c:pt idx="1">
                  <c:v>Phonics</c:v>
                </c:pt>
                <c:pt idx="2">
                  <c:v>Vocabulary</c:v>
                </c:pt>
                <c:pt idx="3">
                  <c:v>Awareness of text and print features</c:v>
                </c:pt>
                <c:pt idx="4">
                  <c:v>Fluency</c:v>
                </c:pt>
                <c:pt idx="5">
                  <c:v>Comprehension</c:v>
                </c:pt>
                <c:pt idx="6">
                  <c:v>Critical Reading</c:v>
                </c:pt>
                <c:pt idx="7">
                  <c:v>Author's Craft</c:v>
                </c:pt>
                <c:pt idx="8">
                  <c:v>Writing Processes</c:v>
                </c:pt>
                <c:pt idx="9">
                  <c:v>Writing Components</c:v>
                </c:pt>
                <c:pt idx="10">
                  <c:v>Writing Applications</c:v>
                </c:pt>
                <c:pt idx="11">
                  <c:v>Language Study</c:v>
                </c:pt>
                <c:pt idx="12">
                  <c:v>Listening and Viewing</c:v>
                </c:pt>
                <c:pt idx="13">
                  <c:v>Speaking and Presenting</c:v>
                </c:pt>
              </c:strCache>
            </c:strRef>
          </c:cat>
          <c:val>
            <c:numRef>
              <c:f>Marginals!$C$4:$C$17</c:f>
              <c:numCache>
                <c:formatCode>0.00</c:formatCode>
                <c:ptCount val="14"/>
                <c:pt idx="0">
                  <c:v>0</c:v>
                </c:pt>
                <c:pt idx="1">
                  <c:v>0</c:v>
                </c:pt>
                <c:pt idx="2">
                  <c:v>5.0929462694168579E-2</c:v>
                </c:pt>
                <c:pt idx="3">
                  <c:v>0</c:v>
                </c:pt>
                <c:pt idx="4">
                  <c:v>0</c:v>
                </c:pt>
                <c:pt idx="5">
                  <c:v>0.76470588235294112</c:v>
                </c:pt>
                <c:pt idx="6">
                  <c:v>0.10389610389610389</c:v>
                </c:pt>
                <c:pt idx="7">
                  <c:v>0</c:v>
                </c:pt>
                <c:pt idx="8">
                  <c:v>0</c:v>
                </c:pt>
                <c:pt idx="9">
                  <c:v>0</c:v>
                </c:pt>
                <c:pt idx="10">
                  <c:v>0</c:v>
                </c:pt>
                <c:pt idx="11">
                  <c:v>0</c:v>
                </c:pt>
                <c:pt idx="12">
                  <c:v>8.0468551056786353E-2</c:v>
                </c:pt>
                <c:pt idx="13">
                  <c:v>0</c:v>
                </c:pt>
              </c:numCache>
            </c:numRef>
          </c:val>
          <c:extLst>
            <c:ext xmlns:c16="http://schemas.microsoft.com/office/drawing/2014/chart" uri="{C3380CC4-5D6E-409C-BE32-E72D297353CC}">
              <c16:uniqueId val="{00000000-74DC-42F0-97A3-E44780742199}"/>
            </c:ext>
          </c:extLst>
        </c:ser>
        <c:ser>
          <c:idx val="1"/>
          <c:order val="1"/>
          <c:tx>
            <c:strRef>
              <c:f>Marginals!$D$3</c:f>
              <c:strCache>
                <c:ptCount val="1"/>
                <c:pt idx="0">
                  <c:v>NCEXTEND1 Stnds Gr. 3</c:v>
                </c:pt>
              </c:strCache>
            </c:strRef>
          </c:tx>
          <c:spPr>
            <a:solidFill>
              <a:srgbClr val="993366"/>
            </a:solidFill>
            <a:ln w="12700">
              <a:solidFill>
                <a:srgbClr val="000000"/>
              </a:solidFill>
              <a:prstDash val="solid"/>
            </a:ln>
          </c:spPr>
          <c:invertIfNegative val="0"/>
          <c:cat>
            <c:strRef>
              <c:f>Marginals!$B$4:$B$17</c:f>
              <c:strCache>
                <c:ptCount val="14"/>
                <c:pt idx="0">
                  <c:v>Phonemic awareness</c:v>
                </c:pt>
                <c:pt idx="1">
                  <c:v>Phonics</c:v>
                </c:pt>
                <c:pt idx="2">
                  <c:v>Vocabulary</c:v>
                </c:pt>
                <c:pt idx="3">
                  <c:v>Awareness of text and print features</c:v>
                </c:pt>
                <c:pt idx="4">
                  <c:v>Fluency</c:v>
                </c:pt>
                <c:pt idx="5">
                  <c:v>Comprehension</c:v>
                </c:pt>
                <c:pt idx="6">
                  <c:v>Critical Reading</c:v>
                </c:pt>
                <c:pt idx="7">
                  <c:v>Author's Craft</c:v>
                </c:pt>
                <c:pt idx="8">
                  <c:v>Writing Processes</c:v>
                </c:pt>
                <c:pt idx="9">
                  <c:v>Writing Components</c:v>
                </c:pt>
                <c:pt idx="10">
                  <c:v>Writing Applications</c:v>
                </c:pt>
                <c:pt idx="11">
                  <c:v>Language Study</c:v>
                </c:pt>
                <c:pt idx="12">
                  <c:v>Listening and Viewing</c:v>
                </c:pt>
                <c:pt idx="13">
                  <c:v>Speaking and Presenting</c:v>
                </c:pt>
              </c:strCache>
            </c:strRef>
          </c:cat>
          <c:val>
            <c:numRef>
              <c:f>Marginals!$D$4:$D$17</c:f>
              <c:numCache>
                <c:formatCode>0.00</c:formatCode>
                <c:ptCount val="14"/>
                <c:pt idx="0">
                  <c:v>0</c:v>
                </c:pt>
                <c:pt idx="1">
                  <c:v>0</c:v>
                </c:pt>
                <c:pt idx="2">
                  <c:v>0.25289991939977907</c:v>
                </c:pt>
                <c:pt idx="3">
                  <c:v>0</c:v>
                </c:pt>
                <c:pt idx="4">
                  <c:v>0</c:v>
                </c:pt>
                <c:pt idx="5">
                  <c:v>0.30145852585607585</c:v>
                </c:pt>
                <c:pt idx="6">
                  <c:v>0.18477728355709808</c:v>
                </c:pt>
                <c:pt idx="7">
                  <c:v>1.4043560622730801E-2</c:v>
                </c:pt>
                <c:pt idx="8">
                  <c:v>0</c:v>
                </c:pt>
                <c:pt idx="9">
                  <c:v>0</c:v>
                </c:pt>
                <c:pt idx="10">
                  <c:v>0</c:v>
                </c:pt>
                <c:pt idx="11">
                  <c:v>0.1685859064858376</c:v>
                </c:pt>
                <c:pt idx="12">
                  <c:v>7.1014965661018406E-2</c:v>
                </c:pt>
                <c:pt idx="13">
                  <c:v>0</c:v>
                </c:pt>
              </c:numCache>
            </c:numRef>
          </c:val>
          <c:extLst>
            <c:ext xmlns:c16="http://schemas.microsoft.com/office/drawing/2014/chart" uri="{C3380CC4-5D6E-409C-BE32-E72D297353CC}">
              <c16:uniqueId val="{00000001-74DC-42F0-97A3-E44780742199}"/>
            </c:ext>
          </c:extLst>
        </c:ser>
        <c:dLbls>
          <c:showLegendKey val="0"/>
          <c:showVal val="0"/>
          <c:showCatName val="0"/>
          <c:showSerName val="0"/>
          <c:showPercent val="0"/>
          <c:showBubbleSize val="0"/>
        </c:dLbls>
        <c:gapWidth val="150"/>
        <c:axId val="187662720"/>
        <c:axId val="187664256"/>
      </c:barChart>
      <c:catAx>
        <c:axId val="187662720"/>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187664256"/>
        <c:crosses val="autoZero"/>
        <c:auto val="1"/>
        <c:lblAlgn val="ctr"/>
        <c:lblOffset val="100"/>
        <c:tickLblSkip val="1"/>
        <c:tickMarkSkip val="1"/>
        <c:noMultiLvlLbl val="0"/>
      </c:catAx>
      <c:valAx>
        <c:axId val="187664256"/>
        <c:scaling>
          <c:orientation val="minMax"/>
        </c:scaling>
        <c:delete val="0"/>
        <c:axPos val="t"/>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87662720"/>
        <c:crosses val="autoZero"/>
        <c:crossBetween val="between"/>
      </c:valAx>
      <c:spPr>
        <a:solidFill>
          <a:srgbClr val="FFFFFF"/>
        </a:solidFill>
        <a:ln w="12700">
          <a:solidFill>
            <a:srgbClr val="808080"/>
          </a:solidFill>
          <a:prstDash val="solid"/>
        </a:ln>
      </c:spPr>
    </c:plotArea>
    <c:legend>
      <c:legendPos val="b"/>
      <c:layout>
        <c:manualLayout>
          <c:xMode val="edge"/>
          <c:yMode val="edge"/>
          <c:x val="0.32490303238143731"/>
          <c:y val="0.92307692307692257"/>
          <c:w val="0.66731580902295207"/>
          <c:h val="5.7692307692307723E-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orientation="landscape" horizontalDpi="1200" verticalDpi="12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n-US"/>
              <a:t>Performance</a:t>
            </a:r>
            <a:r>
              <a:rPr lang="en-US" baseline="0"/>
              <a:t> Expectations</a:t>
            </a:r>
            <a:endParaRPr lang="en-US"/>
          </a:p>
        </c:rich>
      </c:tx>
      <c:layout>
        <c:manualLayout>
          <c:xMode val="edge"/>
          <c:yMode val="edge"/>
          <c:x val="0.37037107542008513"/>
          <c:y val="3.9840637450199286E-2"/>
        </c:manualLayout>
      </c:layout>
      <c:overlay val="0"/>
      <c:spPr>
        <a:noFill/>
        <a:ln w="25400">
          <a:noFill/>
        </a:ln>
      </c:spPr>
    </c:title>
    <c:autoTitleDeleted val="0"/>
    <c:plotArea>
      <c:layout>
        <c:manualLayout>
          <c:layoutTarget val="inner"/>
          <c:xMode val="edge"/>
          <c:yMode val="edge"/>
          <c:x val="0.46588782644947541"/>
          <c:y val="0.25896414342629476"/>
          <c:w val="0.47758375514695167"/>
          <c:h val="0.56175298804780849"/>
        </c:manualLayout>
      </c:layout>
      <c:barChart>
        <c:barDir val="bar"/>
        <c:grouping val="clustered"/>
        <c:varyColors val="0"/>
        <c:ser>
          <c:idx val="0"/>
          <c:order val="0"/>
          <c:tx>
            <c:strRef>
              <c:f>Marginals!$C$31</c:f>
              <c:strCache>
                <c:ptCount val="1"/>
                <c:pt idx="0">
                  <c:v>NCEXTEND1 Test Gr. 3</c:v>
                </c:pt>
              </c:strCache>
            </c:strRef>
          </c:tx>
          <c:spPr>
            <a:solidFill>
              <a:srgbClr val="9999FF"/>
            </a:solidFill>
            <a:ln w="12700">
              <a:solidFill>
                <a:srgbClr val="000000"/>
              </a:solidFill>
              <a:prstDash val="solid"/>
            </a:ln>
          </c:spPr>
          <c:invertIfNegative val="0"/>
          <c:cat>
            <c:strRef>
              <c:f>Marginals!$B$33:$B$37</c:f>
              <c:strCache>
                <c:ptCount val="5"/>
                <c:pt idx="0">
                  <c:v>Memorize/Recall</c:v>
                </c:pt>
                <c:pt idx="1">
                  <c:v>Explain</c:v>
                </c:pt>
                <c:pt idx="2">
                  <c:v>Use, Generate</c:v>
                </c:pt>
                <c:pt idx="3">
                  <c:v>Analyze Information</c:v>
                </c:pt>
                <c:pt idx="4">
                  <c:v>Evaluate, Integrate</c:v>
                </c:pt>
              </c:strCache>
            </c:strRef>
          </c:cat>
          <c:val>
            <c:numRef>
              <c:f>Marginals!$C$33:$C$37</c:f>
              <c:numCache>
                <c:formatCode>0.00</c:formatCode>
                <c:ptCount val="5"/>
                <c:pt idx="0">
                  <c:v>4.2207792207792208E-2</c:v>
                </c:pt>
                <c:pt idx="1">
                  <c:v>0.47810033104150745</c:v>
                </c:pt>
                <c:pt idx="2">
                  <c:v>0.39960529666412015</c:v>
                </c:pt>
                <c:pt idx="3">
                  <c:v>8.0086580086580095E-2</c:v>
                </c:pt>
                <c:pt idx="4">
                  <c:v>0</c:v>
                </c:pt>
              </c:numCache>
            </c:numRef>
          </c:val>
          <c:extLst>
            <c:ext xmlns:c16="http://schemas.microsoft.com/office/drawing/2014/chart" uri="{C3380CC4-5D6E-409C-BE32-E72D297353CC}">
              <c16:uniqueId val="{00000000-25BD-4976-9284-9645A88B68D2}"/>
            </c:ext>
          </c:extLst>
        </c:ser>
        <c:ser>
          <c:idx val="1"/>
          <c:order val="1"/>
          <c:tx>
            <c:strRef>
              <c:f>Marginals!$D$31</c:f>
              <c:strCache>
                <c:ptCount val="1"/>
                <c:pt idx="0">
                  <c:v>NCEXTEND1 Stnds Gr. 3</c:v>
                </c:pt>
              </c:strCache>
            </c:strRef>
          </c:tx>
          <c:spPr>
            <a:solidFill>
              <a:srgbClr val="993366"/>
            </a:solidFill>
            <a:ln w="12700">
              <a:solidFill>
                <a:srgbClr val="000000"/>
              </a:solidFill>
              <a:prstDash val="solid"/>
            </a:ln>
          </c:spPr>
          <c:invertIfNegative val="0"/>
          <c:cat>
            <c:strRef>
              <c:f>Marginals!$B$33:$B$37</c:f>
              <c:strCache>
                <c:ptCount val="5"/>
                <c:pt idx="0">
                  <c:v>Memorize/Recall</c:v>
                </c:pt>
                <c:pt idx="1">
                  <c:v>Explain</c:v>
                </c:pt>
                <c:pt idx="2">
                  <c:v>Use, Generate</c:v>
                </c:pt>
                <c:pt idx="3">
                  <c:v>Analyze Information</c:v>
                </c:pt>
                <c:pt idx="4">
                  <c:v>Evaluate, Integrate</c:v>
                </c:pt>
              </c:strCache>
            </c:strRef>
          </c:cat>
          <c:val>
            <c:numRef>
              <c:f>Marginals!$D$33:$D$37</c:f>
              <c:numCache>
                <c:formatCode>0.00</c:formatCode>
                <c:ptCount val="5"/>
                <c:pt idx="0">
                  <c:v>0.12422488204445936</c:v>
                </c:pt>
                <c:pt idx="1">
                  <c:v>0.33975438269185843</c:v>
                </c:pt>
                <c:pt idx="2">
                  <c:v>0.39782843230974202</c:v>
                </c:pt>
                <c:pt idx="3">
                  <c:v>0.13630762511282912</c:v>
                </c:pt>
                <c:pt idx="4">
                  <c:v>1.8846778411110521E-3</c:v>
                </c:pt>
              </c:numCache>
            </c:numRef>
          </c:val>
          <c:extLst>
            <c:ext xmlns:c16="http://schemas.microsoft.com/office/drawing/2014/chart" uri="{C3380CC4-5D6E-409C-BE32-E72D297353CC}">
              <c16:uniqueId val="{00000001-25BD-4976-9284-9645A88B68D2}"/>
            </c:ext>
          </c:extLst>
        </c:ser>
        <c:dLbls>
          <c:showLegendKey val="0"/>
          <c:showVal val="0"/>
          <c:showCatName val="0"/>
          <c:showSerName val="0"/>
          <c:showPercent val="0"/>
          <c:showBubbleSize val="0"/>
        </c:dLbls>
        <c:gapWidth val="150"/>
        <c:axId val="188226176"/>
        <c:axId val="188232064"/>
      </c:barChart>
      <c:catAx>
        <c:axId val="188226176"/>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88232064"/>
        <c:crosses val="autoZero"/>
        <c:auto val="1"/>
        <c:lblAlgn val="ctr"/>
        <c:lblOffset val="0"/>
        <c:tickLblSkip val="1"/>
        <c:tickMarkSkip val="1"/>
        <c:noMultiLvlLbl val="0"/>
      </c:catAx>
      <c:valAx>
        <c:axId val="188232064"/>
        <c:scaling>
          <c:orientation val="minMax"/>
        </c:scaling>
        <c:delete val="0"/>
        <c:axPos val="t"/>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188226176"/>
        <c:crosses val="autoZero"/>
        <c:crossBetween val="between"/>
      </c:valAx>
      <c:spPr>
        <a:solidFill>
          <a:srgbClr val="FFFFFF"/>
        </a:solidFill>
        <a:ln w="12700">
          <a:solidFill>
            <a:srgbClr val="808080"/>
          </a:solidFill>
          <a:prstDash val="solid"/>
        </a:ln>
      </c:spPr>
    </c:plotArea>
    <c:legend>
      <c:legendPos val="b"/>
      <c:layout>
        <c:manualLayout>
          <c:xMode val="edge"/>
          <c:yMode val="edge"/>
          <c:x val="0.24366518119742486"/>
          <c:y val="0.85657370517928288"/>
          <c:w val="0.56725254182760065"/>
          <c:h val="0.11553784860557754"/>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orientation="landscape"/>
  </c:printSettings>
</c:chartSpace>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5" Type="http://schemas.openxmlformats.org/officeDocument/2006/relationships/image" Target="../media/image7.jpeg"/><Relationship Id="rId4"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5.emf"/><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542925</xdr:colOff>
          <xdr:row>0</xdr:row>
          <xdr:rowOff>228600</xdr:rowOff>
        </xdr:from>
        <xdr:to>
          <xdr:col>6</xdr:col>
          <xdr:colOff>57150</xdr:colOff>
          <xdr:row>1</xdr:row>
          <xdr:rowOff>47625</xdr:rowOff>
        </xdr:to>
        <xdr:sp macro="" textlink="">
          <xdr:nvSpPr>
            <xdr:cNvPr id="5121" name="CommandButton1" hidden="1">
              <a:extLst>
                <a:ext uri="{63B3BB69-23CF-44E3-9099-C40C66FF867C}">
                  <a14:compatExt spid="_x0000_s5121"/>
                </a:ext>
                <a:ext uri="{FF2B5EF4-FFF2-40B4-BE49-F238E27FC236}">
                  <a16:creationId xmlns:a16="http://schemas.microsoft.com/office/drawing/2014/main" id="{00000000-0008-0000-00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85725</xdr:colOff>
      <xdr:row>3</xdr:row>
      <xdr:rowOff>85725</xdr:rowOff>
    </xdr:from>
    <xdr:to>
      <xdr:col>8</xdr:col>
      <xdr:colOff>419100</xdr:colOff>
      <xdr:row>3</xdr:row>
      <xdr:rowOff>3543300</xdr:rowOff>
    </xdr:to>
    <xdr:pic>
      <xdr:nvPicPr>
        <xdr:cNvPr id="13" name="Picture 1" descr="SelectNew">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819"/>
        <a:stretch>
          <a:fillRect/>
        </a:stretch>
      </xdr:blipFill>
      <xdr:spPr bwMode="auto">
        <a:xfrm>
          <a:off x="695325" y="638175"/>
          <a:ext cx="4600575" cy="3457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5</xdr:row>
      <xdr:rowOff>47625</xdr:rowOff>
    </xdr:from>
    <xdr:to>
      <xdr:col>9</xdr:col>
      <xdr:colOff>514350</xdr:colOff>
      <xdr:row>5</xdr:row>
      <xdr:rowOff>3009900</xdr:rowOff>
    </xdr:to>
    <xdr:pic>
      <xdr:nvPicPr>
        <xdr:cNvPr id="14" name="Picture 2" descr="Group">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56" t="2202"/>
        <a:stretch>
          <a:fillRect/>
        </a:stretch>
      </xdr:blipFill>
      <xdr:spPr bwMode="auto">
        <a:xfrm>
          <a:off x="666750" y="4324350"/>
          <a:ext cx="5334000" cy="296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314325</xdr:colOff>
      <xdr:row>47</xdr:row>
      <xdr:rowOff>123825</xdr:rowOff>
    </xdr:from>
    <xdr:to>
      <xdr:col>8</xdr:col>
      <xdr:colOff>495300</xdr:colOff>
      <xdr:row>66</xdr:row>
      <xdr:rowOff>38100</xdr:rowOff>
    </xdr:to>
    <xdr:pic>
      <xdr:nvPicPr>
        <xdr:cNvPr id="15" name="Picture 3" descr="userform1">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4325" y="13230225"/>
          <a:ext cx="5057775" cy="299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314325</xdr:colOff>
      <xdr:row>78</xdr:row>
      <xdr:rowOff>47625</xdr:rowOff>
    </xdr:from>
    <xdr:to>
      <xdr:col>9</xdr:col>
      <xdr:colOff>304800</xdr:colOff>
      <xdr:row>94</xdr:row>
      <xdr:rowOff>47625</xdr:rowOff>
    </xdr:to>
    <xdr:pic>
      <xdr:nvPicPr>
        <xdr:cNvPr id="16" name="Picture 4" descr="SelectType">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4325" y="18173700"/>
          <a:ext cx="5476875" cy="2590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514350</xdr:colOff>
      <xdr:row>72</xdr:row>
      <xdr:rowOff>9525</xdr:rowOff>
    </xdr:from>
    <xdr:to>
      <xdr:col>3</xdr:col>
      <xdr:colOff>276225</xdr:colOff>
      <xdr:row>85</xdr:row>
      <xdr:rowOff>47625</xdr:rowOff>
    </xdr:to>
    <xdr:sp macro="" textlink="">
      <xdr:nvSpPr>
        <xdr:cNvPr id="17" name="Line 5">
          <a:extLst>
            <a:ext uri="{FF2B5EF4-FFF2-40B4-BE49-F238E27FC236}">
              <a16:creationId xmlns:a16="http://schemas.microsoft.com/office/drawing/2014/main" id="{00000000-0008-0000-0100-000011000000}"/>
            </a:ext>
          </a:extLst>
        </xdr:cNvPr>
        <xdr:cNvSpPr>
          <a:spLocks noChangeShapeType="1"/>
        </xdr:cNvSpPr>
      </xdr:nvSpPr>
      <xdr:spPr bwMode="auto">
        <a:xfrm flipH="1">
          <a:off x="1733550" y="17164050"/>
          <a:ext cx="371475" cy="214312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0</xdr:col>
      <xdr:colOff>352425</xdr:colOff>
      <xdr:row>98</xdr:row>
      <xdr:rowOff>19050</xdr:rowOff>
    </xdr:from>
    <xdr:to>
      <xdr:col>9</xdr:col>
      <xdr:colOff>285750</xdr:colOff>
      <xdr:row>117</xdr:row>
      <xdr:rowOff>76200</xdr:rowOff>
    </xdr:to>
    <xdr:pic>
      <xdr:nvPicPr>
        <xdr:cNvPr id="18" name="Picture 6" descr="CompleteSelCont">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2425" y="21383625"/>
          <a:ext cx="5419725" cy="3133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85724</xdr:colOff>
      <xdr:row>5</xdr:row>
      <xdr:rowOff>9525</xdr:rowOff>
    </xdr:from>
    <xdr:to>
      <xdr:col>6</xdr:col>
      <xdr:colOff>457199</xdr:colOff>
      <xdr:row>5</xdr:row>
      <xdr:rowOff>914400</xdr:rowOff>
    </xdr:to>
    <xdr:sp macro="" textlink="">
      <xdr:nvSpPr>
        <xdr:cNvPr id="19" name="Line 7">
          <a:extLst>
            <a:ext uri="{FF2B5EF4-FFF2-40B4-BE49-F238E27FC236}">
              <a16:creationId xmlns:a16="http://schemas.microsoft.com/office/drawing/2014/main" id="{00000000-0008-0000-0100-000013000000}"/>
            </a:ext>
          </a:extLst>
        </xdr:cNvPr>
        <xdr:cNvSpPr>
          <a:spLocks noChangeShapeType="1"/>
        </xdr:cNvSpPr>
      </xdr:nvSpPr>
      <xdr:spPr bwMode="auto">
        <a:xfrm flipH="1">
          <a:off x="3743324" y="4286250"/>
          <a:ext cx="371475" cy="90487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47625</xdr:colOff>
      <xdr:row>45</xdr:row>
      <xdr:rowOff>152400</xdr:rowOff>
    </xdr:from>
    <xdr:to>
      <xdr:col>4</xdr:col>
      <xdr:colOff>38100</xdr:colOff>
      <xdr:row>55</xdr:row>
      <xdr:rowOff>47625</xdr:rowOff>
    </xdr:to>
    <xdr:sp macro="" textlink="">
      <xdr:nvSpPr>
        <xdr:cNvPr id="20" name="Line 8">
          <a:extLst>
            <a:ext uri="{FF2B5EF4-FFF2-40B4-BE49-F238E27FC236}">
              <a16:creationId xmlns:a16="http://schemas.microsoft.com/office/drawing/2014/main" id="{00000000-0008-0000-0100-000014000000}"/>
            </a:ext>
          </a:extLst>
        </xdr:cNvPr>
        <xdr:cNvSpPr>
          <a:spLocks noChangeShapeType="1"/>
        </xdr:cNvSpPr>
      </xdr:nvSpPr>
      <xdr:spPr bwMode="auto">
        <a:xfrm>
          <a:off x="1876425" y="12934950"/>
          <a:ext cx="600075" cy="151447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209550</xdr:colOff>
      <xdr:row>45</xdr:row>
      <xdr:rowOff>152400</xdr:rowOff>
    </xdr:from>
    <xdr:to>
      <xdr:col>4</xdr:col>
      <xdr:colOff>571500</xdr:colOff>
      <xdr:row>57</xdr:row>
      <xdr:rowOff>28575</xdr:rowOff>
    </xdr:to>
    <xdr:sp macro="" textlink="">
      <xdr:nvSpPr>
        <xdr:cNvPr id="21" name="Line 9">
          <a:extLst>
            <a:ext uri="{FF2B5EF4-FFF2-40B4-BE49-F238E27FC236}">
              <a16:creationId xmlns:a16="http://schemas.microsoft.com/office/drawing/2014/main" id="{00000000-0008-0000-0100-000015000000}"/>
            </a:ext>
          </a:extLst>
        </xdr:cNvPr>
        <xdr:cNvSpPr>
          <a:spLocks noChangeShapeType="1"/>
        </xdr:cNvSpPr>
      </xdr:nvSpPr>
      <xdr:spPr bwMode="auto">
        <a:xfrm>
          <a:off x="2647950" y="12934950"/>
          <a:ext cx="361950" cy="181927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114300</xdr:colOff>
      <xdr:row>95</xdr:row>
      <xdr:rowOff>123825</xdr:rowOff>
    </xdr:from>
    <xdr:to>
      <xdr:col>5</xdr:col>
      <xdr:colOff>342900</xdr:colOff>
      <xdr:row>109</xdr:row>
      <xdr:rowOff>9525</xdr:rowOff>
    </xdr:to>
    <xdr:sp macro="" textlink="">
      <xdr:nvSpPr>
        <xdr:cNvPr id="22" name="Line 10">
          <a:extLst>
            <a:ext uri="{FF2B5EF4-FFF2-40B4-BE49-F238E27FC236}">
              <a16:creationId xmlns:a16="http://schemas.microsoft.com/office/drawing/2014/main" id="{00000000-0008-0000-0100-000016000000}"/>
            </a:ext>
          </a:extLst>
        </xdr:cNvPr>
        <xdr:cNvSpPr>
          <a:spLocks noChangeShapeType="1"/>
        </xdr:cNvSpPr>
      </xdr:nvSpPr>
      <xdr:spPr bwMode="auto">
        <a:xfrm>
          <a:off x="1333500" y="21002625"/>
          <a:ext cx="2057400" cy="2152650"/>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133350</xdr:colOff>
      <xdr:row>2</xdr:row>
      <xdr:rowOff>85725</xdr:rowOff>
    </xdr:from>
    <xdr:to>
      <xdr:col>8</xdr:col>
      <xdr:colOff>9525</xdr:colOff>
      <xdr:row>3</xdr:row>
      <xdr:rowOff>209550</xdr:rowOff>
    </xdr:to>
    <xdr:sp macro="" textlink="">
      <xdr:nvSpPr>
        <xdr:cNvPr id="23" name="Line 11">
          <a:extLst>
            <a:ext uri="{FF2B5EF4-FFF2-40B4-BE49-F238E27FC236}">
              <a16:creationId xmlns:a16="http://schemas.microsoft.com/office/drawing/2014/main" id="{00000000-0008-0000-0100-000017000000}"/>
            </a:ext>
          </a:extLst>
        </xdr:cNvPr>
        <xdr:cNvSpPr>
          <a:spLocks noChangeShapeType="1"/>
        </xdr:cNvSpPr>
      </xdr:nvSpPr>
      <xdr:spPr bwMode="auto">
        <a:xfrm flipH="1">
          <a:off x="3181350" y="476250"/>
          <a:ext cx="1704975" cy="285750"/>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0</xdr:colOff>
      <xdr:row>7</xdr:row>
      <xdr:rowOff>295275</xdr:rowOff>
    </xdr:from>
    <xdr:to>
      <xdr:col>9</xdr:col>
      <xdr:colOff>180975</xdr:colOff>
      <xdr:row>7</xdr:row>
      <xdr:rowOff>3286125</xdr:rowOff>
    </xdr:to>
    <xdr:pic>
      <xdr:nvPicPr>
        <xdr:cNvPr id="24" name="Picture 3" descr="userform1">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 y="8220075"/>
          <a:ext cx="5057775" cy="299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342900</xdr:colOff>
      <xdr:row>7</xdr:row>
      <xdr:rowOff>0</xdr:rowOff>
    </xdr:from>
    <xdr:to>
      <xdr:col>4</xdr:col>
      <xdr:colOff>333375</xdr:colOff>
      <xdr:row>7</xdr:row>
      <xdr:rowOff>1514475</xdr:rowOff>
    </xdr:to>
    <xdr:sp macro="" textlink="">
      <xdr:nvSpPr>
        <xdr:cNvPr id="25" name="Line 8">
          <a:extLst>
            <a:ext uri="{FF2B5EF4-FFF2-40B4-BE49-F238E27FC236}">
              <a16:creationId xmlns:a16="http://schemas.microsoft.com/office/drawing/2014/main" id="{00000000-0008-0000-0100-000019000000}"/>
            </a:ext>
          </a:extLst>
        </xdr:cNvPr>
        <xdr:cNvSpPr>
          <a:spLocks noChangeShapeType="1"/>
        </xdr:cNvSpPr>
      </xdr:nvSpPr>
      <xdr:spPr bwMode="auto">
        <a:xfrm>
          <a:off x="2171700" y="7924800"/>
          <a:ext cx="600075" cy="151447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504825</xdr:colOff>
      <xdr:row>7</xdr:row>
      <xdr:rowOff>0</xdr:rowOff>
    </xdr:from>
    <xdr:to>
      <xdr:col>5</xdr:col>
      <xdr:colOff>257175</xdr:colOff>
      <xdr:row>7</xdr:row>
      <xdr:rowOff>1819275</xdr:rowOff>
    </xdr:to>
    <xdr:sp macro="" textlink="">
      <xdr:nvSpPr>
        <xdr:cNvPr id="26" name="Line 9">
          <a:extLst>
            <a:ext uri="{FF2B5EF4-FFF2-40B4-BE49-F238E27FC236}">
              <a16:creationId xmlns:a16="http://schemas.microsoft.com/office/drawing/2014/main" id="{00000000-0008-0000-0100-00001A000000}"/>
            </a:ext>
          </a:extLst>
        </xdr:cNvPr>
        <xdr:cNvSpPr>
          <a:spLocks noChangeShapeType="1"/>
        </xdr:cNvSpPr>
      </xdr:nvSpPr>
      <xdr:spPr bwMode="auto">
        <a:xfrm>
          <a:off x="2943225" y="7924800"/>
          <a:ext cx="361950" cy="181927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47625</xdr:colOff>
      <xdr:row>11</xdr:row>
      <xdr:rowOff>95250</xdr:rowOff>
    </xdr:from>
    <xdr:to>
      <xdr:col>10</xdr:col>
      <xdr:colOff>38100</xdr:colOff>
      <xdr:row>11</xdr:row>
      <xdr:rowOff>2686050</xdr:rowOff>
    </xdr:to>
    <xdr:pic>
      <xdr:nvPicPr>
        <xdr:cNvPr id="27" name="Picture 4" descr="SelectType">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57225" y="12106275"/>
          <a:ext cx="5476875" cy="2590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95250</xdr:colOff>
      <xdr:row>10</xdr:row>
      <xdr:rowOff>866774</xdr:rowOff>
    </xdr:from>
    <xdr:to>
      <xdr:col>4</xdr:col>
      <xdr:colOff>95249</xdr:colOff>
      <xdr:row>11</xdr:row>
      <xdr:rowOff>1419224</xdr:rowOff>
    </xdr:to>
    <xdr:sp macro="" textlink="">
      <xdr:nvSpPr>
        <xdr:cNvPr id="28" name="Line 5">
          <a:extLst>
            <a:ext uri="{FF2B5EF4-FFF2-40B4-BE49-F238E27FC236}">
              <a16:creationId xmlns:a16="http://schemas.microsoft.com/office/drawing/2014/main" id="{00000000-0008-0000-0100-00001C000000}"/>
            </a:ext>
          </a:extLst>
        </xdr:cNvPr>
        <xdr:cNvSpPr>
          <a:spLocks noChangeShapeType="1"/>
        </xdr:cNvSpPr>
      </xdr:nvSpPr>
      <xdr:spPr bwMode="auto">
        <a:xfrm>
          <a:off x="1924050" y="12715874"/>
          <a:ext cx="609599" cy="164782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104774</xdr:colOff>
      <xdr:row>10</xdr:row>
      <xdr:rowOff>828675</xdr:rowOff>
    </xdr:from>
    <xdr:to>
      <xdr:col>6</xdr:col>
      <xdr:colOff>123825</xdr:colOff>
      <xdr:row>11</xdr:row>
      <xdr:rowOff>1543050</xdr:rowOff>
    </xdr:to>
    <xdr:sp macro="" textlink="">
      <xdr:nvSpPr>
        <xdr:cNvPr id="29" name="Line 5">
          <a:extLst>
            <a:ext uri="{FF2B5EF4-FFF2-40B4-BE49-F238E27FC236}">
              <a16:creationId xmlns:a16="http://schemas.microsoft.com/office/drawing/2014/main" id="{00000000-0008-0000-0100-00001D000000}"/>
            </a:ext>
          </a:extLst>
        </xdr:cNvPr>
        <xdr:cNvSpPr>
          <a:spLocks noChangeShapeType="1"/>
        </xdr:cNvSpPr>
      </xdr:nvSpPr>
      <xdr:spPr bwMode="auto">
        <a:xfrm>
          <a:off x="3152774" y="12677775"/>
          <a:ext cx="628651" cy="1809750"/>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0</xdr:colOff>
      <xdr:row>13</xdr:row>
      <xdr:rowOff>76200</xdr:rowOff>
    </xdr:from>
    <xdr:to>
      <xdr:col>9</xdr:col>
      <xdr:colOff>542925</xdr:colOff>
      <xdr:row>32</xdr:row>
      <xdr:rowOff>133350</xdr:rowOff>
    </xdr:to>
    <xdr:pic>
      <xdr:nvPicPr>
        <xdr:cNvPr id="30" name="Picture 6" descr="CompleteSelCont">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0" y="16459200"/>
          <a:ext cx="5419725" cy="3133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371475</xdr:colOff>
      <xdr:row>12</xdr:row>
      <xdr:rowOff>161925</xdr:rowOff>
    </xdr:from>
    <xdr:to>
      <xdr:col>5</xdr:col>
      <xdr:colOff>600075</xdr:colOff>
      <xdr:row>24</xdr:row>
      <xdr:rowOff>66675</xdr:rowOff>
    </xdr:to>
    <xdr:sp macro="" textlink="">
      <xdr:nvSpPr>
        <xdr:cNvPr id="31" name="Line 10">
          <a:extLst>
            <a:ext uri="{FF2B5EF4-FFF2-40B4-BE49-F238E27FC236}">
              <a16:creationId xmlns:a16="http://schemas.microsoft.com/office/drawing/2014/main" id="{00000000-0008-0000-0100-00001F000000}"/>
            </a:ext>
          </a:extLst>
        </xdr:cNvPr>
        <xdr:cNvSpPr>
          <a:spLocks noChangeShapeType="1"/>
        </xdr:cNvSpPr>
      </xdr:nvSpPr>
      <xdr:spPr bwMode="auto">
        <a:xfrm>
          <a:off x="1590675" y="16078200"/>
          <a:ext cx="2057400" cy="2152650"/>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581025</xdr:colOff>
          <xdr:row>0</xdr:row>
          <xdr:rowOff>104775</xdr:rowOff>
        </xdr:from>
        <xdr:to>
          <xdr:col>9</xdr:col>
          <xdr:colOff>504825</xdr:colOff>
          <xdr:row>0</xdr:row>
          <xdr:rowOff>371475</xdr:rowOff>
        </xdr:to>
        <xdr:sp macro="" textlink="">
          <xdr:nvSpPr>
            <xdr:cNvPr id="9217" name="CommandButton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361950</xdr:colOff>
          <xdr:row>0</xdr:row>
          <xdr:rowOff>66675</xdr:rowOff>
        </xdr:from>
        <xdr:to>
          <xdr:col>4</xdr:col>
          <xdr:colOff>361950</xdr:colOff>
          <xdr:row>2</xdr:row>
          <xdr:rowOff>9525</xdr:rowOff>
        </xdr:to>
        <xdr:sp macro="" textlink="">
          <xdr:nvSpPr>
            <xdr:cNvPr id="6145" name="CommandButton1" hidden="1">
              <a:extLst>
                <a:ext uri="{63B3BB69-23CF-44E3-9099-C40C66FF867C}">
                  <a14:compatExt spid="_x0000_s6145"/>
                </a:ext>
                <a:ext uri="{FF2B5EF4-FFF2-40B4-BE49-F238E27FC236}">
                  <a16:creationId xmlns:a16="http://schemas.microsoft.com/office/drawing/2014/main" id="{00000000-0008-0000-02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0</xdr:row>
          <xdr:rowOff>66675</xdr:rowOff>
        </xdr:from>
        <xdr:to>
          <xdr:col>5</xdr:col>
          <xdr:colOff>381000</xdr:colOff>
          <xdr:row>2</xdr:row>
          <xdr:rowOff>9525</xdr:rowOff>
        </xdr:to>
        <xdr:sp macro="" textlink="">
          <xdr:nvSpPr>
            <xdr:cNvPr id="6146" name="CommandButton2" hidden="1">
              <a:extLst>
                <a:ext uri="{63B3BB69-23CF-44E3-9099-C40C66FF867C}">
                  <a14:compatExt spid="_x0000_s6146"/>
                </a:ext>
                <a:ext uri="{FF2B5EF4-FFF2-40B4-BE49-F238E27FC236}">
                  <a16:creationId xmlns:a16="http://schemas.microsoft.com/office/drawing/2014/main" id="{00000000-0008-0000-0200-000002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95250</xdr:colOff>
      <xdr:row>1</xdr:row>
      <xdr:rowOff>85725</xdr:rowOff>
    </xdr:from>
    <xdr:to>
      <xdr:col>6</xdr:col>
      <xdr:colOff>628650</xdr:colOff>
      <xdr:row>40</xdr:row>
      <xdr:rowOff>123825</xdr:rowOff>
    </xdr:to>
    <xdr:graphicFrame macro="">
      <xdr:nvGraphicFramePr>
        <xdr:cNvPr id="2049" name="Chart 1">
          <a:extLst>
            <a:ext uri="{FF2B5EF4-FFF2-40B4-BE49-F238E27FC236}">
              <a16:creationId xmlns:a16="http://schemas.microsoft.com/office/drawing/2014/main" id="{00000000-0008-0000-0300-000001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47625</xdr:colOff>
      <xdr:row>1</xdr:row>
      <xdr:rowOff>57150</xdr:rowOff>
    </xdr:from>
    <xdr:to>
      <xdr:col>13</xdr:col>
      <xdr:colOff>457200</xdr:colOff>
      <xdr:row>40</xdr:row>
      <xdr:rowOff>123825</xdr:rowOff>
    </xdr:to>
    <xdr:graphicFrame macro="">
      <xdr:nvGraphicFramePr>
        <xdr:cNvPr id="2050" name="Chart 2">
          <a:extLst>
            <a:ext uri="{FF2B5EF4-FFF2-40B4-BE49-F238E27FC236}">
              <a16:creationId xmlns:a16="http://schemas.microsoft.com/office/drawing/2014/main" id="{00000000-0008-0000-0300-000002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323850</xdr:colOff>
          <xdr:row>1</xdr:row>
          <xdr:rowOff>171450</xdr:rowOff>
        </xdr:from>
        <xdr:to>
          <xdr:col>7</xdr:col>
          <xdr:colOff>333375</xdr:colOff>
          <xdr:row>3</xdr:row>
          <xdr:rowOff>114300</xdr:rowOff>
        </xdr:to>
        <xdr:sp macro="" textlink="">
          <xdr:nvSpPr>
            <xdr:cNvPr id="2051" name="CommandButton1"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0</xdr:row>
          <xdr:rowOff>76200</xdr:rowOff>
        </xdr:from>
        <xdr:to>
          <xdr:col>8</xdr:col>
          <xdr:colOff>266700</xdr:colOff>
          <xdr:row>1</xdr:row>
          <xdr:rowOff>142875</xdr:rowOff>
        </xdr:to>
        <xdr:sp macro="" textlink="">
          <xdr:nvSpPr>
            <xdr:cNvPr id="2052" name="CommandButton2" hidden="1">
              <a:extLst>
                <a:ext uri="{63B3BB69-23CF-44E3-9099-C40C66FF867C}">
                  <a14:compatExt spid="_x0000_s2052"/>
                </a:ext>
                <a:ext uri="{FF2B5EF4-FFF2-40B4-BE49-F238E27FC236}">
                  <a16:creationId xmlns:a16="http://schemas.microsoft.com/office/drawing/2014/main" id="{00000000-0008-0000-0300-00000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333375</xdr:colOff>
          <xdr:row>0</xdr:row>
          <xdr:rowOff>76200</xdr:rowOff>
        </xdr:from>
        <xdr:to>
          <xdr:col>6</xdr:col>
          <xdr:colOff>447675</xdr:colOff>
          <xdr:row>1</xdr:row>
          <xdr:rowOff>142875</xdr:rowOff>
        </xdr:to>
        <xdr:sp macro="" textlink="">
          <xdr:nvSpPr>
            <xdr:cNvPr id="2053" name="CommandButton3" hidden="1">
              <a:extLst>
                <a:ext uri="{63B3BB69-23CF-44E3-9099-C40C66FF867C}">
                  <a14:compatExt spid="_x0000_s2053"/>
                </a:ext>
                <a:ext uri="{FF2B5EF4-FFF2-40B4-BE49-F238E27FC236}">
                  <a16:creationId xmlns:a16="http://schemas.microsoft.com/office/drawing/2014/main" id="{00000000-0008-0000-0300-00000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10</xdr:col>
      <xdr:colOff>460375</xdr:colOff>
      <xdr:row>35</xdr:row>
      <xdr:rowOff>0</xdr:rowOff>
    </xdr:from>
    <xdr:to>
      <xdr:col>12</xdr:col>
      <xdr:colOff>581025</xdr:colOff>
      <xdr:row>41</xdr:row>
      <xdr:rowOff>36512</xdr:rowOff>
    </xdr:to>
    <xdr:grpSp>
      <xdr:nvGrpSpPr>
        <xdr:cNvPr id="13" name="Group 12">
          <a:extLst>
            <a:ext uri="{FF2B5EF4-FFF2-40B4-BE49-F238E27FC236}">
              <a16:creationId xmlns:a16="http://schemas.microsoft.com/office/drawing/2014/main" id="{00000000-0008-0000-0300-00000D000000}"/>
            </a:ext>
          </a:extLst>
        </xdr:cNvPr>
        <xdr:cNvGrpSpPr/>
      </xdr:nvGrpSpPr>
      <xdr:grpSpPr>
        <a:xfrm>
          <a:off x="6381750" y="5746750"/>
          <a:ext cx="1295400" cy="1020762"/>
          <a:chOff x="3505200" y="2895600"/>
          <a:chExt cx="1295400" cy="989012"/>
        </a:xfrm>
      </xdr:grpSpPr>
      <xdr:grpSp>
        <xdr:nvGrpSpPr>
          <xdr:cNvPr id="14" name="Group 13">
            <a:extLst>
              <a:ext uri="{FF2B5EF4-FFF2-40B4-BE49-F238E27FC236}">
                <a16:creationId xmlns:a16="http://schemas.microsoft.com/office/drawing/2014/main" id="{00000000-0008-0000-0300-00000E000000}"/>
              </a:ext>
            </a:extLst>
          </xdr:cNvPr>
          <xdr:cNvGrpSpPr/>
        </xdr:nvGrpSpPr>
        <xdr:grpSpPr>
          <a:xfrm>
            <a:off x="3505200" y="2895600"/>
            <a:ext cx="1165225" cy="989012"/>
            <a:chOff x="3505200" y="2895600"/>
            <a:chExt cx="1165225" cy="989012"/>
          </a:xfrm>
        </xdr:grpSpPr>
        <xdr:pic>
          <xdr:nvPicPr>
            <xdr:cNvPr id="17" name="Picture 16">
              <a:extLst>
                <a:ext uri="{FF2B5EF4-FFF2-40B4-BE49-F238E27FC236}">
                  <a16:creationId xmlns:a16="http://schemas.microsoft.com/office/drawing/2014/main" id="{00000000-0008-0000-03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12546" y="2895600"/>
              <a:ext cx="1157879" cy="989012"/>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sp macro="" textlink="">
          <xdr:nvSpPr>
            <xdr:cNvPr id="18" name="Rectangle 17">
              <a:extLst>
                <a:ext uri="{FF2B5EF4-FFF2-40B4-BE49-F238E27FC236}">
                  <a16:creationId xmlns:a16="http://schemas.microsoft.com/office/drawing/2014/main" id="{00000000-0008-0000-0300-000012000000}"/>
                </a:ext>
              </a:extLst>
            </xdr:cNvPr>
            <xdr:cNvSpPr/>
          </xdr:nvSpPr>
          <xdr:spPr>
            <a:xfrm>
              <a:off x="3505200" y="2895600"/>
              <a:ext cx="454318" cy="55260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xnSp macro="">
        <xdr:nvCxnSpPr>
          <xdr:cNvPr id="15" name="Straight Connector 14">
            <a:extLst>
              <a:ext uri="{FF2B5EF4-FFF2-40B4-BE49-F238E27FC236}">
                <a16:creationId xmlns:a16="http://schemas.microsoft.com/office/drawing/2014/main" id="{00000000-0008-0000-0300-00000F000000}"/>
              </a:ext>
            </a:extLst>
          </xdr:cNvPr>
          <xdr:cNvCxnSpPr/>
        </xdr:nvCxnSpPr>
        <xdr:spPr>
          <a:xfrm>
            <a:off x="4648200" y="2971800"/>
            <a:ext cx="15240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00000000-0008-0000-0300-000010000000}"/>
              </a:ext>
            </a:extLst>
          </xdr:cNvPr>
          <xdr:cNvCxnSpPr/>
        </xdr:nvCxnSpPr>
        <xdr:spPr>
          <a:xfrm>
            <a:off x="4648200" y="3733800"/>
            <a:ext cx="152400"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57150</xdr:colOff>
      <xdr:row>0</xdr:row>
      <xdr:rowOff>85725</xdr:rowOff>
    </xdr:from>
    <xdr:to>
      <xdr:col>13</xdr:col>
      <xdr:colOff>504825</xdr:colOff>
      <xdr:row>23</xdr:row>
      <xdr:rowOff>57150</xdr:rowOff>
    </xdr:to>
    <xdr:graphicFrame macro="">
      <xdr:nvGraphicFramePr>
        <xdr:cNvPr id="1025" name="Chart 1">
          <a:extLst>
            <a:ext uri="{FF2B5EF4-FFF2-40B4-BE49-F238E27FC236}">
              <a16:creationId xmlns:a16="http://schemas.microsoft.com/office/drawing/2014/main" id="{00000000-0008-0000-0400-00000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66675</xdr:colOff>
      <xdr:row>25</xdr:row>
      <xdr:rowOff>76200</xdr:rowOff>
    </xdr:from>
    <xdr:to>
      <xdr:col>13</xdr:col>
      <xdr:colOff>504825</xdr:colOff>
      <xdr:row>38</xdr:row>
      <xdr:rowOff>66675</xdr:rowOff>
    </xdr:to>
    <xdr:graphicFrame macro="">
      <xdr:nvGraphicFramePr>
        <xdr:cNvPr id="1026" name="Chart 2">
          <a:extLst>
            <a:ext uri="{FF2B5EF4-FFF2-40B4-BE49-F238E27FC236}">
              <a16:creationId xmlns:a16="http://schemas.microsoft.com/office/drawing/2014/main" id="{00000000-0008-0000-0400-00000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409575</xdr:colOff>
          <xdr:row>25</xdr:row>
          <xdr:rowOff>133350</xdr:rowOff>
        </xdr:from>
        <xdr:to>
          <xdr:col>1</xdr:col>
          <xdr:colOff>1676400</xdr:colOff>
          <xdr:row>27</xdr:row>
          <xdr:rowOff>104775</xdr:rowOff>
        </xdr:to>
        <xdr:sp macro="" textlink="">
          <xdr:nvSpPr>
            <xdr:cNvPr id="1028" name="CommandButton2"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409575</xdr:colOff>
          <xdr:row>23</xdr:row>
          <xdr:rowOff>38100</xdr:rowOff>
        </xdr:from>
        <xdr:to>
          <xdr:col>1</xdr:col>
          <xdr:colOff>1676400</xdr:colOff>
          <xdr:row>25</xdr:row>
          <xdr:rowOff>85725</xdr:rowOff>
        </xdr:to>
        <xdr:sp macro="" textlink="">
          <xdr:nvSpPr>
            <xdr:cNvPr id="1029" name="CommandButton3" hidden="1">
              <a:extLst>
                <a:ext uri="{63B3BB69-23CF-44E3-9099-C40C66FF867C}">
                  <a14:compatExt spid="_x0000_s1029"/>
                </a:ext>
                <a:ext uri="{FF2B5EF4-FFF2-40B4-BE49-F238E27FC236}">
                  <a16:creationId xmlns:a16="http://schemas.microsoft.com/office/drawing/2014/main" id="{00000000-0008-0000-04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Projects\DataProcessing\NCDPIdocs\NCEXTEND\NCextendElarCntVwr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AlignTable"/>
      <sheetName val="ContentMap"/>
      <sheetName val="Marginals"/>
      <sheetName val="Align"/>
      <sheetName val="Alignment"/>
      <sheetName val="OutputMtx"/>
      <sheetName val="CntMrg"/>
      <sheetName val="SheetA"/>
      <sheetName val="SheetB"/>
      <sheetName val="SheetC"/>
      <sheetName val="SheetD"/>
      <sheetName val="SheetE"/>
      <sheetName val="SheetF"/>
    </sheetNames>
    <sheetDataSet>
      <sheetData sheetId="0"/>
      <sheetData sheetId="1"/>
      <sheetData sheetId="2"/>
      <sheetData sheetId="3"/>
      <sheetData sheetId="4"/>
      <sheetData sheetId="5"/>
      <sheetData sheetId="6"/>
      <sheetData sheetId="7"/>
      <sheetData sheetId="8"/>
      <sheetData sheetId="9">
        <row r="37">
          <cell r="GG37">
            <v>1.3062283737024224E-2</v>
          </cell>
          <cell r="GH37">
            <v>5.5363321799307965E-3</v>
          </cell>
          <cell r="GI37">
            <v>2.4204976108090293E-2</v>
          </cell>
          <cell r="GJ37">
            <v>1.5689500810608079E-2</v>
          </cell>
          <cell r="GK37">
            <v>6.3766683143845777E-3</v>
          </cell>
          <cell r="GL37">
            <v>4.914730598121602E-2</v>
          </cell>
          <cell r="GM37">
            <v>2.1964079749546877E-2</v>
          </cell>
          <cell r="GN37">
            <v>2.0506972842612978E-2</v>
          </cell>
          <cell r="GO37">
            <v>1.1072664359861593E-2</v>
          </cell>
          <cell r="GP37">
            <v>1.3148788927335642E-2</v>
          </cell>
          <cell r="GQ37">
            <v>8.996539792387544E-3</v>
          </cell>
          <cell r="GR37">
            <v>7.6124567474048447E-3</v>
          </cell>
          <cell r="GS37">
            <v>8.996539792387544E-3</v>
          </cell>
          <cell r="GT37">
            <v>4.1522491349480972E-3</v>
          </cell>
        </row>
        <row r="38">
          <cell r="GG38">
            <v>1.1306350415261306E-2</v>
          </cell>
          <cell r="GH38">
            <v>1.6651665166516651E-2</v>
          </cell>
          <cell r="GI38">
            <v>1.4933993399339932E-2</v>
          </cell>
          <cell r="GJ38">
            <v>1.7007982849567008E-2</v>
          </cell>
          <cell r="GK38">
            <v>9.9009900990099011E-3</v>
          </cell>
          <cell r="GL38">
            <v>2.5412541254125419E-2</v>
          </cell>
          <cell r="GM38">
            <v>1.7180756537192178E-2</v>
          </cell>
          <cell r="GN38">
            <v>1.6124469589816125E-2</v>
          </cell>
          <cell r="GO38">
            <v>1.2211221122112211E-2</v>
          </cell>
          <cell r="GP38">
            <v>1.5841584158415842E-2</v>
          </cell>
          <cell r="GQ38">
            <v>1.0891089108910892E-2</v>
          </cell>
          <cell r="GR38">
            <v>1.2761276127612759E-2</v>
          </cell>
          <cell r="GS38">
            <v>1.1221122112211223E-2</v>
          </cell>
          <cell r="GT38">
            <v>1.1991199119911991E-2</v>
          </cell>
        </row>
        <row r="39">
          <cell r="GG39">
            <v>0</v>
          </cell>
          <cell r="GH39">
            <v>0</v>
          </cell>
          <cell r="GI39">
            <v>3.0136530136530136E-2</v>
          </cell>
          <cell r="GJ39">
            <v>9.6153846153846159E-3</v>
          </cell>
          <cell r="GK39">
            <v>1.7307692307692309E-2</v>
          </cell>
          <cell r="GL39">
            <v>4.304029304029304E-2</v>
          </cell>
          <cell r="GM39">
            <v>1.3461538461538461E-2</v>
          </cell>
          <cell r="GN39">
            <v>2.3468198468198469E-2</v>
          </cell>
          <cell r="GO39">
            <v>1.5384615384615385E-2</v>
          </cell>
          <cell r="GP39">
            <v>2.0512820512820516E-2</v>
          </cell>
          <cell r="GQ39">
            <v>1.3461538461538462E-2</v>
          </cell>
          <cell r="GR39">
            <v>2.5641025641025641E-3</v>
          </cell>
          <cell r="GS39">
            <v>6.4102564102564103E-4</v>
          </cell>
          <cell r="GT39">
            <v>1.0256410256410256E-2</v>
          </cell>
        </row>
        <row r="40">
          <cell r="GG40">
            <v>0</v>
          </cell>
          <cell r="GH40">
            <v>0</v>
          </cell>
          <cell r="GI40">
            <v>4.0773809523809525E-2</v>
          </cell>
          <cell r="GJ40">
            <v>8.3333333333333332E-3</v>
          </cell>
          <cell r="GK40">
            <v>1.1904761904761906E-3</v>
          </cell>
          <cell r="GL40">
            <v>5.4761904761904769E-2</v>
          </cell>
          <cell r="GM40">
            <v>2.8571428571428571E-2</v>
          </cell>
          <cell r="GN40">
            <v>2.8571428571428571E-2</v>
          </cell>
          <cell r="GO40">
            <v>9.5238095238095247E-3</v>
          </cell>
          <cell r="GP40">
            <v>9.5238095238095247E-3</v>
          </cell>
          <cell r="GQ40">
            <v>4.7619047619047623E-3</v>
          </cell>
          <cell r="GR40">
            <v>4.7619047619047623E-3</v>
          </cell>
          <cell r="GS40">
            <v>9.5238095238095247E-3</v>
          </cell>
          <cell r="GT40">
            <v>5.9523809523809529E-3</v>
          </cell>
        </row>
        <row r="41">
          <cell r="GG41">
            <v>0</v>
          </cell>
          <cell r="GH41">
            <v>0</v>
          </cell>
          <cell r="GI41">
            <v>4.0773809523809525E-2</v>
          </cell>
          <cell r="GJ41">
            <v>8.3333333333333332E-3</v>
          </cell>
          <cell r="GK41">
            <v>1.1904761904761906E-3</v>
          </cell>
          <cell r="GL41">
            <v>5.4761904761904769E-2</v>
          </cell>
          <cell r="GM41">
            <v>2.8571428571428571E-2</v>
          </cell>
          <cell r="GN41">
            <v>2.8571428571428571E-2</v>
          </cell>
          <cell r="GO41">
            <v>9.5238095238095247E-3</v>
          </cell>
          <cell r="GP41">
            <v>9.5238095238095247E-3</v>
          </cell>
          <cell r="GQ41">
            <v>4.7619047619047623E-3</v>
          </cell>
          <cell r="GR41">
            <v>4.7619047619047623E-3</v>
          </cell>
          <cell r="GS41">
            <v>9.5238095238095247E-3</v>
          </cell>
          <cell r="GT41">
            <v>5.9523809523809529E-3</v>
          </cell>
        </row>
      </sheetData>
      <sheetData sheetId="10">
        <row r="37">
          <cell r="GG37">
            <v>1.4359861591695503E-2</v>
          </cell>
          <cell r="GH37">
            <v>5.5363321799307965E-3</v>
          </cell>
          <cell r="GI37">
            <v>2.7418026033942989E-2</v>
          </cell>
          <cell r="GJ37">
            <v>1.8375396230067512E-2</v>
          </cell>
          <cell r="GK37">
            <v>7.5630252100840345E-3</v>
          </cell>
          <cell r="GL37">
            <v>5.019772614928325E-2</v>
          </cell>
          <cell r="GM37">
            <v>2.1387378480804086E-2</v>
          </cell>
          <cell r="GN37">
            <v>1.8632693719198908E-2</v>
          </cell>
          <cell r="GO37">
            <v>1.1072664359861593E-2</v>
          </cell>
          <cell r="GP37">
            <v>1.3148788927335642E-2</v>
          </cell>
          <cell r="GQ37">
            <v>8.996539792387544E-3</v>
          </cell>
          <cell r="GR37">
            <v>7.6124567474048447E-3</v>
          </cell>
          <cell r="GS37">
            <v>8.996539792387544E-3</v>
          </cell>
          <cell r="GT37">
            <v>4.1522491349480972E-3</v>
          </cell>
        </row>
        <row r="38">
          <cell r="GG38">
            <v>1.1478620389511481E-2</v>
          </cell>
          <cell r="GH38">
            <v>1.7551755175517551E-2</v>
          </cell>
          <cell r="GI38">
            <v>1.4933993399339932E-2</v>
          </cell>
          <cell r="GJ38">
            <v>1.7007982849567008E-2</v>
          </cell>
          <cell r="GK38">
            <v>9.9009900990099011E-3</v>
          </cell>
          <cell r="GL38">
            <v>2.5412541254125419E-2</v>
          </cell>
          <cell r="GM38">
            <v>1.7180756537192178E-2</v>
          </cell>
          <cell r="GN38">
            <v>1.4710042432814711E-2</v>
          </cell>
          <cell r="GO38">
            <v>1.2211221122112211E-2</v>
          </cell>
          <cell r="GP38">
            <v>1.5841584158415842E-2</v>
          </cell>
          <cell r="GQ38">
            <v>1.0891089108910892E-2</v>
          </cell>
          <cell r="GR38">
            <v>1.1661166116611662E-2</v>
          </cell>
          <cell r="GS38">
            <v>1.1221122112211223E-2</v>
          </cell>
          <cell r="GT38">
            <v>1.1991199119911991E-2</v>
          </cell>
        </row>
        <row r="39">
          <cell r="GG39">
            <v>0</v>
          </cell>
          <cell r="GH39">
            <v>0</v>
          </cell>
          <cell r="GI39">
            <v>3.2384282384282384E-2</v>
          </cell>
          <cell r="GJ39">
            <v>9.6153846153846159E-3</v>
          </cell>
          <cell r="GK39">
            <v>1.7307692307692309E-2</v>
          </cell>
          <cell r="GL39">
            <v>4.304029304029304E-2</v>
          </cell>
          <cell r="GM39">
            <v>1.3461538461538461E-2</v>
          </cell>
          <cell r="GN39">
            <v>2.1719946719946721E-2</v>
          </cell>
          <cell r="GO39">
            <v>1.5384615384615385E-2</v>
          </cell>
          <cell r="GP39">
            <v>2.0512820512820516E-2</v>
          </cell>
          <cell r="GQ39">
            <v>1.3461538461538462E-2</v>
          </cell>
          <cell r="GR39">
            <v>2.5641025641025641E-3</v>
          </cell>
          <cell r="GS39">
            <v>6.4102564102564103E-4</v>
          </cell>
          <cell r="GT39">
            <v>1.0256410256410256E-2</v>
          </cell>
        </row>
        <row r="40">
          <cell r="GG40">
            <v>0</v>
          </cell>
          <cell r="GH40">
            <v>0</v>
          </cell>
          <cell r="GI40">
            <v>4.0773809523809525E-2</v>
          </cell>
          <cell r="GJ40">
            <v>8.3333333333333332E-3</v>
          </cell>
          <cell r="GK40">
            <v>1.1904761904761906E-3</v>
          </cell>
          <cell r="GL40">
            <v>5.4761904761904769E-2</v>
          </cell>
          <cell r="GM40">
            <v>2.8571428571428571E-2</v>
          </cell>
          <cell r="GN40">
            <v>2.8571428571428571E-2</v>
          </cell>
          <cell r="GO40">
            <v>9.5238095238095247E-3</v>
          </cell>
          <cell r="GP40">
            <v>9.5238095238095247E-3</v>
          </cell>
          <cell r="GQ40">
            <v>4.7619047619047623E-3</v>
          </cell>
          <cell r="GR40">
            <v>4.7619047619047623E-3</v>
          </cell>
          <cell r="GS40">
            <v>9.5238095238095247E-3</v>
          </cell>
          <cell r="GT40">
            <v>5.9523809523809529E-3</v>
          </cell>
        </row>
        <row r="41">
          <cell r="GG41">
            <v>0</v>
          </cell>
          <cell r="GH41">
            <v>0</v>
          </cell>
          <cell r="GI41">
            <v>4.0773809523809525E-2</v>
          </cell>
          <cell r="GJ41">
            <v>8.3333333333333332E-3</v>
          </cell>
          <cell r="GK41">
            <v>1.1904761904761906E-3</v>
          </cell>
          <cell r="GL41">
            <v>5.4761904761904769E-2</v>
          </cell>
          <cell r="GM41">
            <v>2.8571428571428571E-2</v>
          </cell>
          <cell r="GN41">
            <v>2.8571428571428571E-2</v>
          </cell>
          <cell r="GO41">
            <v>9.5238095238095247E-3</v>
          </cell>
          <cell r="GP41">
            <v>9.5238095238095247E-3</v>
          </cell>
          <cell r="GQ41">
            <v>4.7619047619047623E-3</v>
          </cell>
          <cell r="GR41">
            <v>4.7619047619047623E-3</v>
          </cell>
          <cell r="GS41">
            <v>9.5238095238095247E-3</v>
          </cell>
          <cell r="GT41">
            <v>5.9523809523809529E-3</v>
          </cell>
        </row>
      </sheetData>
      <sheetData sheetId="11">
        <row r="37">
          <cell r="GG37">
            <v>1.3062283737024224E-2</v>
          </cell>
          <cell r="GH37">
            <v>5.5363321799307965E-3</v>
          </cell>
          <cell r="GI37">
            <v>2.338111715274345E-2</v>
          </cell>
          <cell r="GJ37">
            <v>1.8375396230067512E-2</v>
          </cell>
          <cell r="GK37">
            <v>7.5630252100840345E-3</v>
          </cell>
          <cell r="GL37">
            <v>4.8121601581809205E-2</v>
          </cell>
          <cell r="GM37">
            <v>1.8421486241555447E-2</v>
          </cell>
          <cell r="GN37">
            <v>1.1893152983118382E-2</v>
          </cell>
          <cell r="GO37">
            <v>1.1072664359861593E-2</v>
          </cell>
          <cell r="GP37">
            <v>1.3148788927335642E-2</v>
          </cell>
          <cell r="GQ37">
            <v>8.996539792387544E-3</v>
          </cell>
          <cell r="GR37">
            <v>7.6124567474048447E-3</v>
          </cell>
          <cell r="GS37">
            <v>8.996539792387544E-3</v>
          </cell>
          <cell r="GT37">
            <v>4.1522491349480972E-3</v>
          </cell>
        </row>
        <row r="38">
          <cell r="GG38">
            <v>1.2067965038262069E-2</v>
          </cell>
          <cell r="GH38">
            <v>1.5826582658265826E-2</v>
          </cell>
          <cell r="GI38">
            <v>1.4933993399339932E-2</v>
          </cell>
          <cell r="GJ38">
            <v>1.7007982849567008E-2</v>
          </cell>
          <cell r="GK38">
            <v>9.9009900990099011E-3</v>
          </cell>
          <cell r="GL38">
            <v>2.5412541254125419E-2</v>
          </cell>
          <cell r="GM38">
            <v>1.6942751967504444E-2</v>
          </cell>
          <cell r="GN38">
            <v>1.6124469589816125E-2</v>
          </cell>
          <cell r="GO38">
            <v>1.2211221122112211E-2</v>
          </cell>
          <cell r="GP38">
            <v>1.5841584158415842E-2</v>
          </cell>
          <cell r="GQ38">
            <v>1.0891089108910892E-2</v>
          </cell>
          <cell r="GR38">
            <v>1.2761276127612759E-2</v>
          </cell>
          <cell r="GS38">
            <v>1.1221122112211223E-2</v>
          </cell>
          <cell r="GT38">
            <v>1.1991199119911991E-2</v>
          </cell>
        </row>
        <row r="39">
          <cell r="GG39">
            <v>0</v>
          </cell>
          <cell r="GH39">
            <v>0</v>
          </cell>
          <cell r="GI39">
            <v>3.1510156510156512E-2</v>
          </cell>
          <cell r="GJ39">
            <v>9.6153846153846159E-3</v>
          </cell>
          <cell r="GK39">
            <v>1.7307692307692309E-2</v>
          </cell>
          <cell r="GL39">
            <v>4.304029304029304E-2</v>
          </cell>
          <cell r="GM39">
            <v>1.3461538461538461E-2</v>
          </cell>
          <cell r="GN39">
            <v>2.1719946719946721E-2</v>
          </cell>
          <cell r="GO39">
            <v>1.5384615384615385E-2</v>
          </cell>
          <cell r="GP39">
            <v>2.0512820512820516E-2</v>
          </cell>
          <cell r="GQ39">
            <v>1.3461538461538462E-2</v>
          </cell>
          <cell r="GR39">
            <v>2.5641025641025641E-3</v>
          </cell>
          <cell r="GS39">
            <v>6.4102564102564103E-4</v>
          </cell>
          <cell r="GT39">
            <v>1.0256410256410256E-2</v>
          </cell>
        </row>
        <row r="40">
          <cell r="GG40">
            <v>0</v>
          </cell>
          <cell r="GH40">
            <v>0</v>
          </cell>
          <cell r="GI40">
            <v>3.0357142857142853E-2</v>
          </cell>
          <cell r="GJ40">
            <v>8.3333333333333332E-3</v>
          </cell>
          <cell r="GK40">
            <v>1.1904761904761906E-3</v>
          </cell>
          <cell r="GL40">
            <v>5.4761904761904769E-2</v>
          </cell>
          <cell r="GM40">
            <v>2.8571428571428571E-2</v>
          </cell>
          <cell r="GN40">
            <v>2.8571428571428571E-2</v>
          </cell>
          <cell r="GO40">
            <v>9.5238095238095247E-3</v>
          </cell>
          <cell r="GP40">
            <v>9.5238095238095247E-3</v>
          </cell>
          <cell r="GQ40">
            <v>4.7619047619047623E-3</v>
          </cell>
          <cell r="GR40">
            <v>4.7619047619047623E-3</v>
          </cell>
          <cell r="GS40">
            <v>9.5238095238095247E-3</v>
          </cell>
          <cell r="GT40">
            <v>5.9523809523809529E-3</v>
          </cell>
        </row>
        <row r="41">
          <cell r="GG41">
            <v>0</v>
          </cell>
          <cell r="GH41">
            <v>0</v>
          </cell>
          <cell r="GI41">
            <v>3.0357142857142853E-2</v>
          </cell>
          <cell r="GJ41">
            <v>8.3333333333333332E-3</v>
          </cell>
          <cell r="GK41">
            <v>1.1904761904761906E-3</v>
          </cell>
          <cell r="GL41">
            <v>5.4761904761904769E-2</v>
          </cell>
          <cell r="GM41">
            <v>2.8571428571428571E-2</v>
          </cell>
          <cell r="GN41">
            <v>2.8571428571428571E-2</v>
          </cell>
          <cell r="GO41">
            <v>9.5238095238095247E-3</v>
          </cell>
          <cell r="GP41">
            <v>9.5238095238095247E-3</v>
          </cell>
          <cell r="GQ41">
            <v>4.7619047619047623E-3</v>
          </cell>
          <cell r="GR41">
            <v>4.7619047619047623E-3</v>
          </cell>
          <cell r="GS41">
            <v>9.5238095238095247E-3</v>
          </cell>
          <cell r="GT41">
            <v>5.9523809523809529E-3</v>
          </cell>
        </row>
      </sheetData>
      <sheetData sheetId="12">
        <row r="37">
          <cell r="GG37">
            <v>1.4359861591695503E-2</v>
          </cell>
          <cell r="GH37">
            <v>5.5363321799307965E-3</v>
          </cell>
          <cell r="GI37">
            <v>2.0312242544076455E-2</v>
          </cell>
          <cell r="GJ37">
            <v>1.7431703244852038E-2</v>
          </cell>
          <cell r="GK37">
            <v>6.7226890756302525E-3</v>
          </cell>
          <cell r="GL37">
            <v>4.4562530894710829E-2</v>
          </cell>
          <cell r="GM37">
            <v>1.5826330532212884E-2</v>
          </cell>
          <cell r="GN37">
            <v>9.5575128447100768E-3</v>
          </cell>
          <cell r="GO37">
            <v>1.1072664359861593E-2</v>
          </cell>
          <cell r="GP37">
            <v>1.3148788927335642E-2</v>
          </cell>
          <cell r="GQ37">
            <v>8.996539792387544E-3</v>
          </cell>
          <cell r="GR37">
            <v>7.6124567474048447E-3</v>
          </cell>
          <cell r="GS37">
            <v>8.996539792387544E-3</v>
          </cell>
          <cell r="GT37">
            <v>4.1522491349480972E-3</v>
          </cell>
        </row>
        <row r="38">
          <cell r="GG38">
            <v>1.1070612555761071E-2</v>
          </cell>
          <cell r="GH38">
            <v>1.5826582658265826E-2</v>
          </cell>
          <cell r="GI38">
            <v>1.4315181518151816E-2</v>
          </cell>
          <cell r="GJ38">
            <v>1.6246368226566246E-2</v>
          </cell>
          <cell r="GK38">
            <v>9.9009900990099011E-3</v>
          </cell>
          <cell r="GL38">
            <v>2.5412541254125419E-2</v>
          </cell>
          <cell r="GM38">
            <v>1.7561563848692563E-2</v>
          </cell>
          <cell r="GN38">
            <v>1.6124469589816125E-2</v>
          </cell>
          <cell r="GO38">
            <v>1.2211221122112211E-2</v>
          </cell>
          <cell r="GP38">
            <v>1.5841584158415842E-2</v>
          </cell>
          <cell r="GQ38">
            <v>1.0891089108910892E-2</v>
          </cell>
          <cell r="GR38">
            <v>1.2761276127612759E-2</v>
          </cell>
          <cell r="GS38">
            <v>1.1221122112211223E-2</v>
          </cell>
          <cell r="GT38">
            <v>1.1991199119911991E-2</v>
          </cell>
        </row>
        <row r="39">
          <cell r="GG39">
            <v>0</v>
          </cell>
          <cell r="GH39">
            <v>0</v>
          </cell>
          <cell r="GI39">
            <v>3.1510156510156512E-2</v>
          </cell>
          <cell r="GJ39">
            <v>9.6153846153846159E-3</v>
          </cell>
          <cell r="GK39">
            <v>1.7307692307692309E-2</v>
          </cell>
          <cell r="GL39">
            <v>4.5787545787545791E-2</v>
          </cell>
          <cell r="GM39">
            <v>1.3461538461538461E-2</v>
          </cell>
          <cell r="GN39">
            <v>2.1719946719946721E-2</v>
          </cell>
          <cell r="GO39">
            <v>1.5384615384615385E-2</v>
          </cell>
          <cell r="GP39">
            <v>2.0512820512820516E-2</v>
          </cell>
          <cell r="GQ39">
            <v>1.3461538461538462E-2</v>
          </cell>
          <cell r="GR39">
            <v>2.5641025641025641E-3</v>
          </cell>
          <cell r="GS39">
            <v>6.4102564102564103E-4</v>
          </cell>
          <cell r="GT39">
            <v>1.0256410256410256E-2</v>
          </cell>
        </row>
        <row r="40">
          <cell r="GG40">
            <v>0</v>
          </cell>
          <cell r="GH40">
            <v>0</v>
          </cell>
          <cell r="GI40">
            <v>3.0357142857142853E-2</v>
          </cell>
          <cell r="GJ40">
            <v>8.3333333333333332E-3</v>
          </cell>
          <cell r="GK40">
            <v>1.1904761904761906E-3</v>
          </cell>
          <cell r="GL40">
            <v>5.4761904761904769E-2</v>
          </cell>
          <cell r="GM40">
            <v>2.8571428571428571E-2</v>
          </cell>
          <cell r="GN40">
            <v>2.8571428571428571E-2</v>
          </cell>
          <cell r="GO40">
            <v>9.5238095238095247E-3</v>
          </cell>
          <cell r="GP40">
            <v>9.5238095238095247E-3</v>
          </cell>
          <cell r="GQ40">
            <v>4.7619047619047623E-3</v>
          </cell>
          <cell r="GR40">
            <v>4.7619047619047623E-3</v>
          </cell>
          <cell r="GS40">
            <v>9.5238095238095247E-3</v>
          </cell>
          <cell r="GT40">
            <v>5.9523809523809529E-3</v>
          </cell>
        </row>
        <row r="41">
          <cell r="GG41">
            <v>0</v>
          </cell>
          <cell r="GH41">
            <v>0</v>
          </cell>
          <cell r="GI41">
            <v>3.0357142857142853E-2</v>
          </cell>
          <cell r="GJ41">
            <v>8.3333333333333332E-3</v>
          </cell>
          <cell r="GK41">
            <v>1.1904761904761906E-3</v>
          </cell>
          <cell r="GL41">
            <v>5.4761904761904769E-2</v>
          </cell>
          <cell r="GM41">
            <v>2.8571428571428571E-2</v>
          </cell>
          <cell r="GN41">
            <v>2.8571428571428571E-2</v>
          </cell>
          <cell r="GO41">
            <v>9.5238095238095247E-3</v>
          </cell>
          <cell r="GP41">
            <v>9.5238095238095247E-3</v>
          </cell>
          <cell r="GQ41">
            <v>4.7619047619047623E-3</v>
          </cell>
          <cell r="GR41">
            <v>4.7619047619047623E-3</v>
          </cell>
          <cell r="GS41">
            <v>9.5238095238095247E-3</v>
          </cell>
          <cell r="GT41">
            <v>5.9523809523809529E-3</v>
          </cell>
        </row>
      </sheetData>
      <sheetData sheetId="13">
        <row r="37">
          <cell r="GG37">
            <v>1.4359861591695503E-2</v>
          </cell>
          <cell r="GH37">
            <v>5.5363321799307965E-3</v>
          </cell>
          <cell r="GI37">
            <v>1.8870489372219475E-2</v>
          </cell>
          <cell r="GJ37">
            <v>1.6633193795823557E-2</v>
          </cell>
          <cell r="GK37">
            <v>6.3766683143845777E-3</v>
          </cell>
          <cell r="GL37">
            <v>4.326495304003955E-2</v>
          </cell>
          <cell r="GM37">
            <v>1.5826330532212884E-2</v>
          </cell>
          <cell r="GN37">
            <v>8.6138198594945987E-3</v>
          </cell>
          <cell r="GO37">
            <v>1.1072664359861593E-2</v>
          </cell>
          <cell r="GP37">
            <v>1.3148788927335642E-2</v>
          </cell>
          <cell r="GQ37">
            <v>8.996539792387544E-3</v>
          </cell>
          <cell r="GR37">
            <v>7.6124567474048447E-3</v>
          </cell>
          <cell r="GS37">
            <v>8.996539792387544E-3</v>
          </cell>
          <cell r="GT37">
            <v>4.1522491349480972E-3</v>
          </cell>
        </row>
        <row r="38">
          <cell r="GG38">
            <v>1.1832227178761834E-2</v>
          </cell>
          <cell r="GH38">
            <v>1.5826582658265826E-2</v>
          </cell>
          <cell r="GI38">
            <v>1.349009900990099E-2</v>
          </cell>
          <cell r="GJ38">
            <v>1.3587769033313589E-2</v>
          </cell>
          <cell r="GK38">
            <v>9.9009900990099011E-3</v>
          </cell>
          <cell r="GL38">
            <v>2.5412541254125419E-2</v>
          </cell>
          <cell r="GM38">
            <v>1.6942751967504444E-2</v>
          </cell>
          <cell r="GN38">
            <v>1.6124469589816125E-2</v>
          </cell>
          <cell r="GO38">
            <v>1.2211221122112211E-2</v>
          </cell>
          <cell r="GP38">
            <v>1.5841584158415842E-2</v>
          </cell>
          <cell r="GQ38">
            <v>1.0891089108910892E-2</v>
          </cell>
          <cell r="GR38">
            <v>1.2761276127612759E-2</v>
          </cell>
          <cell r="GS38">
            <v>1.1221122112211223E-2</v>
          </cell>
          <cell r="GT38">
            <v>1.1441144114411439E-2</v>
          </cell>
        </row>
        <row r="39">
          <cell r="GG39">
            <v>0</v>
          </cell>
          <cell r="GH39">
            <v>0</v>
          </cell>
          <cell r="GI39">
            <v>3.1510156510156512E-2</v>
          </cell>
          <cell r="GJ39">
            <v>9.6153846153846159E-3</v>
          </cell>
          <cell r="GK39">
            <v>1.7307692307692309E-2</v>
          </cell>
          <cell r="GL39">
            <v>4.304029304029304E-2</v>
          </cell>
          <cell r="GM39">
            <v>1.3461538461538461E-2</v>
          </cell>
          <cell r="GN39">
            <v>2.0346320346320348E-2</v>
          </cell>
          <cell r="GO39">
            <v>1.5384615384615385E-2</v>
          </cell>
          <cell r="GP39">
            <v>2.0512820512820516E-2</v>
          </cell>
          <cell r="GQ39">
            <v>1.3461538461538462E-2</v>
          </cell>
          <cell r="GR39">
            <v>2.5641025641025641E-3</v>
          </cell>
          <cell r="GS39">
            <v>6.4102564102564103E-4</v>
          </cell>
          <cell r="GT39">
            <v>1.0256410256410256E-2</v>
          </cell>
        </row>
        <row r="40">
          <cell r="GG40">
            <v>0</v>
          </cell>
          <cell r="GH40">
            <v>0</v>
          </cell>
          <cell r="GI40">
            <v>3.0357142857142853E-2</v>
          </cell>
          <cell r="GJ40">
            <v>8.3333333333333332E-3</v>
          </cell>
          <cell r="GK40">
            <v>1.1904761904761906E-3</v>
          </cell>
          <cell r="GL40">
            <v>5.4761904761904769E-2</v>
          </cell>
          <cell r="GM40">
            <v>2.8571428571428571E-2</v>
          </cell>
          <cell r="GN40">
            <v>2.8571428571428571E-2</v>
          </cell>
          <cell r="GO40">
            <v>9.5238095238095247E-3</v>
          </cell>
          <cell r="GP40">
            <v>9.5238095238095247E-3</v>
          </cell>
          <cell r="GQ40">
            <v>4.7619047619047623E-3</v>
          </cell>
          <cell r="GR40">
            <v>4.7619047619047623E-3</v>
          </cell>
          <cell r="GS40">
            <v>9.5238095238095247E-3</v>
          </cell>
          <cell r="GT40">
            <v>5.9523809523809529E-3</v>
          </cell>
        </row>
        <row r="41">
          <cell r="GG41">
            <v>0</v>
          </cell>
          <cell r="GH41">
            <v>0</v>
          </cell>
          <cell r="GI41">
            <v>3.0357142857142853E-2</v>
          </cell>
          <cell r="GJ41">
            <v>8.3333333333333332E-3</v>
          </cell>
          <cell r="GK41">
            <v>1.1904761904761906E-3</v>
          </cell>
          <cell r="GL41">
            <v>5.4761904761904769E-2</v>
          </cell>
          <cell r="GM41">
            <v>2.8571428571428571E-2</v>
          </cell>
          <cell r="GN41">
            <v>2.8571428571428571E-2</v>
          </cell>
          <cell r="GO41">
            <v>9.5238095238095247E-3</v>
          </cell>
          <cell r="GP41">
            <v>9.5238095238095247E-3</v>
          </cell>
          <cell r="GQ41">
            <v>4.7619047619047623E-3</v>
          </cell>
          <cell r="GR41">
            <v>4.7619047619047623E-3</v>
          </cell>
          <cell r="GS41">
            <v>9.5238095238095247E-3</v>
          </cell>
          <cell r="GT41">
            <v>5.9523809523809529E-3</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control" Target="../activeX/activeX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ntrol" Target="../activeX/activeX2.xml"/><Relationship Id="rId2" Type="http://schemas.openxmlformats.org/officeDocument/2006/relationships/vmlDrawing" Target="../drawings/vmlDrawing2.vml"/><Relationship Id="rId1" Type="http://schemas.openxmlformats.org/officeDocument/2006/relationships/drawing" Target="../drawings/drawing2.xml"/><Relationship Id="rId4" Type="http://schemas.openxmlformats.org/officeDocument/2006/relationships/image" Target="../media/image2.emf"/></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9.emf"/><Relationship Id="rId2" Type="http://schemas.openxmlformats.org/officeDocument/2006/relationships/drawing" Target="../drawings/drawing3.xml"/><Relationship Id="rId1" Type="http://schemas.openxmlformats.org/officeDocument/2006/relationships/printerSettings" Target="../printerSettings/printerSettings2.bin"/><Relationship Id="rId6" Type="http://schemas.openxmlformats.org/officeDocument/2006/relationships/control" Target="../activeX/activeX4.xml"/><Relationship Id="rId5" Type="http://schemas.openxmlformats.org/officeDocument/2006/relationships/image" Target="../media/image8.emf"/><Relationship Id="rId4" Type="http://schemas.openxmlformats.org/officeDocument/2006/relationships/control" Target="../activeX/activeX3.xml"/></Relationships>
</file>

<file path=xl/worksheets/_rels/sheet4.xml.rels><?xml version="1.0" encoding="UTF-8" standalone="yes"?>
<Relationships xmlns="http://schemas.openxmlformats.org/package/2006/relationships"><Relationship Id="rId8" Type="http://schemas.openxmlformats.org/officeDocument/2006/relationships/control" Target="../activeX/activeX7.xml"/><Relationship Id="rId3" Type="http://schemas.openxmlformats.org/officeDocument/2006/relationships/vmlDrawing" Target="../drawings/vmlDrawing4.vml"/><Relationship Id="rId7" Type="http://schemas.openxmlformats.org/officeDocument/2006/relationships/image" Target="../media/image11.emf"/><Relationship Id="rId2" Type="http://schemas.openxmlformats.org/officeDocument/2006/relationships/drawing" Target="../drawings/drawing4.xml"/><Relationship Id="rId1" Type="http://schemas.openxmlformats.org/officeDocument/2006/relationships/printerSettings" Target="../printerSettings/printerSettings3.bin"/><Relationship Id="rId6" Type="http://schemas.openxmlformats.org/officeDocument/2006/relationships/control" Target="../activeX/activeX6.xml"/><Relationship Id="rId5" Type="http://schemas.openxmlformats.org/officeDocument/2006/relationships/image" Target="../media/image10.emf"/><Relationship Id="rId4" Type="http://schemas.openxmlformats.org/officeDocument/2006/relationships/control" Target="../activeX/activeX5.xml"/><Relationship Id="rId9" Type="http://schemas.openxmlformats.org/officeDocument/2006/relationships/image" Target="../media/image12.emf"/></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15.emf"/><Relationship Id="rId2" Type="http://schemas.openxmlformats.org/officeDocument/2006/relationships/drawing" Target="../drawings/drawing5.xml"/><Relationship Id="rId1" Type="http://schemas.openxmlformats.org/officeDocument/2006/relationships/printerSettings" Target="../printerSettings/printerSettings4.bin"/><Relationship Id="rId6" Type="http://schemas.openxmlformats.org/officeDocument/2006/relationships/control" Target="../activeX/activeX9.xml"/><Relationship Id="rId5" Type="http://schemas.openxmlformats.org/officeDocument/2006/relationships/image" Target="../media/image14.emf"/><Relationship Id="rId4" Type="http://schemas.openxmlformats.org/officeDocument/2006/relationships/control" Target="../activeX/activeX8.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2"/>
  <dimension ref="A1:J18"/>
  <sheetViews>
    <sheetView tabSelected="1" workbookViewId="0">
      <selection activeCell="A2" sqref="A2:J2"/>
    </sheetView>
  </sheetViews>
  <sheetFormatPr defaultColWidth="8.85546875" defaultRowHeight="12.75" x14ac:dyDescent="0.2"/>
  <cols>
    <col min="1" max="16384" width="8.85546875" style="32"/>
  </cols>
  <sheetData>
    <row r="1" spans="1:10" ht="41.45" customHeight="1" x14ac:dyDescent="0.2">
      <c r="A1" s="209" t="s">
        <v>9</v>
      </c>
      <c r="B1" s="209"/>
      <c r="C1" s="209"/>
      <c r="D1" s="209"/>
      <c r="E1" s="209"/>
      <c r="F1" s="209"/>
      <c r="G1" s="209"/>
      <c r="H1" s="209"/>
      <c r="I1" s="209"/>
      <c r="J1" s="209"/>
    </row>
    <row r="2" spans="1:10" ht="38.450000000000003" customHeight="1" x14ac:dyDescent="0.2">
      <c r="A2" s="210" t="s">
        <v>2252</v>
      </c>
      <c r="B2" s="211"/>
      <c r="C2" s="211"/>
      <c r="D2" s="211"/>
      <c r="E2" s="211"/>
      <c r="F2" s="211"/>
      <c r="G2" s="211"/>
      <c r="H2" s="211"/>
      <c r="I2" s="211"/>
      <c r="J2" s="211"/>
    </row>
    <row r="3" spans="1:10" ht="103.15" customHeight="1" x14ac:dyDescent="0.2">
      <c r="A3" s="211" t="s">
        <v>10</v>
      </c>
      <c r="B3" s="211"/>
      <c r="C3" s="211"/>
      <c r="D3" s="211"/>
      <c r="E3" s="211"/>
      <c r="F3" s="211"/>
      <c r="G3" s="211"/>
      <c r="H3" s="211"/>
      <c r="I3" s="211"/>
      <c r="J3" s="211"/>
    </row>
    <row r="4" spans="1:10" ht="99" customHeight="1" x14ac:dyDescent="0.2">
      <c r="A4" s="210" t="s">
        <v>2253</v>
      </c>
      <c r="B4" s="211"/>
      <c r="C4" s="211"/>
      <c r="D4" s="211"/>
      <c r="E4" s="211"/>
      <c r="F4" s="211"/>
      <c r="G4" s="211"/>
      <c r="H4" s="211"/>
      <c r="I4" s="211"/>
      <c r="J4" s="211"/>
    </row>
    <row r="5" spans="1:10" ht="14.45" customHeight="1" x14ac:dyDescent="0.2">
      <c r="A5" s="211"/>
      <c r="B5" s="211"/>
      <c r="C5" s="211"/>
      <c r="D5" s="211"/>
      <c r="E5" s="211"/>
      <c r="F5" s="211"/>
      <c r="G5" s="211"/>
      <c r="H5" s="211"/>
      <c r="I5" s="211"/>
      <c r="J5" s="211"/>
    </row>
    <row r="6" spans="1:10" ht="16.149999999999999" customHeight="1" x14ac:dyDescent="0.2">
      <c r="A6" s="111" t="s">
        <v>695</v>
      </c>
      <c r="B6" s="73"/>
      <c r="D6" s="73"/>
      <c r="E6" s="73"/>
      <c r="F6" s="73"/>
      <c r="G6" s="73"/>
      <c r="H6" s="73"/>
      <c r="I6" s="73"/>
      <c r="J6" s="73"/>
    </row>
    <row r="7" spans="1:10" ht="31.15" customHeight="1" x14ac:dyDescent="0.2">
      <c r="B7" s="112" t="s">
        <v>696</v>
      </c>
      <c r="C7" s="207" t="s">
        <v>697</v>
      </c>
      <c r="D7" s="208"/>
      <c r="E7" s="208"/>
      <c r="F7" s="208"/>
      <c r="G7" s="208"/>
      <c r="H7" s="208"/>
      <c r="I7" s="208"/>
      <c r="J7" s="208"/>
    </row>
    <row r="8" spans="1:10" ht="29.45" customHeight="1" x14ac:dyDescent="0.2">
      <c r="B8" s="112" t="s">
        <v>698</v>
      </c>
      <c r="C8" s="207" t="s">
        <v>699</v>
      </c>
      <c r="D8" s="208"/>
      <c r="E8" s="208"/>
      <c r="F8" s="208"/>
      <c r="G8" s="208"/>
      <c r="H8" s="208"/>
      <c r="I8" s="208"/>
      <c r="J8" s="208"/>
    </row>
    <row r="9" spans="1:10" ht="30" customHeight="1" x14ac:dyDescent="0.2">
      <c r="B9" s="112" t="s">
        <v>700</v>
      </c>
      <c r="C9" s="207" t="s">
        <v>701</v>
      </c>
      <c r="D9" s="208"/>
      <c r="E9" s="208"/>
      <c r="F9" s="208"/>
      <c r="G9" s="208"/>
      <c r="H9" s="208"/>
      <c r="I9" s="208"/>
      <c r="J9" s="208"/>
    </row>
    <row r="10" spans="1:10" ht="26.45" customHeight="1" x14ac:dyDescent="0.2">
      <c r="B10" s="112" t="s">
        <v>702</v>
      </c>
      <c r="C10" s="207" t="s">
        <v>1002</v>
      </c>
      <c r="D10" s="208"/>
      <c r="E10" s="208"/>
      <c r="F10" s="208"/>
      <c r="G10" s="208"/>
      <c r="H10" s="208"/>
      <c r="I10" s="208"/>
      <c r="J10" s="208"/>
    </row>
    <row r="11" spans="1:10" ht="28.15" customHeight="1" x14ac:dyDescent="0.2">
      <c r="B11" s="112" t="s">
        <v>698</v>
      </c>
      <c r="C11" s="207" t="s">
        <v>1003</v>
      </c>
      <c r="D11" s="208"/>
      <c r="E11" s="208"/>
      <c r="F11" s="208"/>
      <c r="G11" s="208"/>
      <c r="H11" s="208"/>
      <c r="I11" s="208"/>
      <c r="J11" s="208"/>
    </row>
    <row r="12" spans="1:10" ht="28.15" customHeight="1" x14ac:dyDescent="0.2">
      <c r="B12" s="112" t="s">
        <v>8</v>
      </c>
      <c r="C12" s="207" t="s">
        <v>1004</v>
      </c>
      <c r="D12" s="208"/>
      <c r="E12" s="208"/>
      <c r="F12" s="208"/>
      <c r="G12" s="208"/>
      <c r="H12" s="208"/>
      <c r="I12" s="208"/>
      <c r="J12" s="208"/>
    </row>
    <row r="13" spans="1:10" ht="42.6" customHeight="1" x14ac:dyDescent="0.2">
      <c r="B13" s="112" t="s">
        <v>1005</v>
      </c>
      <c r="C13" s="207" t="s">
        <v>1006</v>
      </c>
      <c r="D13" s="208"/>
      <c r="E13" s="208"/>
      <c r="F13" s="208"/>
      <c r="G13" s="208"/>
      <c r="H13" s="208"/>
      <c r="I13" s="208"/>
      <c r="J13" s="208"/>
    </row>
    <row r="14" spans="1:10" ht="27.6" customHeight="1" x14ac:dyDescent="0.2">
      <c r="B14" s="112" t="s">
        <v>1007</v>
      </c>
      <c r="C14" s="207" t="s">
        <v>1008</v>
      </c>
      <c r="D14" s="208"/>
      <c r="E14" s="208"/>
      <c r="F14" s="208"/>
      <c r="G14" s="208"/>
      <c r="H14" s="208"/>
      <c r="I14" s="208"/>
      <c r="J14" s="208"/>
    </row>
    <row r="15" spans="1:10" ht="27.6" customHeight="1" x14ac:dyDescent="0.2">
      <c r="B15" s="112" t="s">
        <v>1009</v>
      </c>
      <c r="C15" s="207" t="s">
        <v>1010</v>
      </c>
      <c r="D15" s="208"/>
      <c r="E15" s="208"/>
      <c r="F15" s="208"/>
      <c r="G15" s="208"/>
      <c r="H15" s="208"/>
      <c r="I15" s="208"/>
      <c r="J15" s="208"/>
    </row>
    <row r="16" spans="1:10" ht="27" customHeight="1" x14ac:dyDescent="0.2">
      <c r="B16" s="112" t="s">
        <v>1011</v>
      </c>
      <c r="C16" s="207" t="s">
        <v>1012</v>
      </c>
      <c r="D16" s="208"/>
      <c r="E16" s="208"/>
      <c r="F16" s="208"/>
      <c r="G16" s="208"/>
      <c r="H16" s="208"/>
      <c r="I16" s="208"/>
      <c r="J16" s="208"/>
    </row>
    <row r="17" spans="2:10" ht="27.6" customHeight="1" x14ac:dyDescent="0.2">
      <c r="B17" s="112" t="s">
        <v>1013</v>
      </c>
      <c r="C17" s="207" t="s">
        <v>1014</v>
      </c>
      <c r="D17" s="208"/>
      <c r="E17" s="208"/>
      <c r="F17" s="208"/>
      <c r="G17" s="208"/>
      <c r="H17" s="208"/>
      <c r="I17" s="208"/>
      <c r="J17" s="208"/>
    </row>
    <row r="18" spans="2:10" ht="28.15" customHeight="1" x14ac:dyDescent="0.2">
      <c r="B18" s="112" t="s">
        <v>1015</v>
      </c>
      <c r="C18" s="207" t="s">
        <v>1016</v>
      </c>
      <c r="D18" s="208"/>
      <c r="E18" s="208"/>
      <c r="F18" s="208"/>
      <c r="G18" s="208"/>
      <c r="H18" s="208"/>
      <c r="I18" s="208"/>
      <c r="J18" s="208"/>
    </row>
  </sheetData>
  <mergeCells count="17">
    <mergeCell ref="C13:J13"/>
    <mergeCell ref="C14:J14"/>
    <mergeCell ref="C18:J18"/>
    <mergeCell ref="C16:J16"/>
    <mergeCell ref="C17:J17"/>
    <mergeCell ref="A1:J1"/>
    <mergeCell ref="A2:J2"/>
    <mergeCell ref="A3:J3"/>
    <mergeCell ref="A4:J4"/>
    <mergeCell ref="A5:J5"/>
    <mergeCell ref="C7:J7"/>
    <mergeCell ref="C8:J8"/>
    <mergeCell ref="C9:J9"/>
    <mergeCell ref="C10:J10"/>
    <mergeCell ref="C15:J15"/>
    <mergeCell ref="C11:J11"/>
    <mergeCell ref="C12:J12"/>
  </mergeCells>
  <phoneticPr fontId="0" type="noConversion"/>
  <pageMargins left="0.75" right="0.75" top="1" bottom="1" header="0.5" footer="0.5"/>
  <pageSetup orientation="portrait" horizontalDpi="1200" verticalDpi="1200" r:id="rId1"/>
  <headerFooter alignWithMargins="0"/>
  <drawing r:id="rId2"/>
  <legacyDrawing r:id="rId3"/>
  <controls>
    <mc:AlternateContent xmlns:mc="http://schemas.openxmlformats.org/markup-compatibility/2006">
      <mc:Choice Requires="x14">
        <control shapeId="5121" r:id="rId4" name="CommandButton1">
          <controlPr defaultSize="0" print="0" autoLine="0" r:id="rId5">
            <anchor moveWithCells="1">
              <from>
                <xdr:col>3</xdr:col>
                <xdr:colOff>542925</xdr:colOff>
                <xdr:row>0</xdr:row>
                <xdr:rowOff>228600</xdr:rowOff>
              </from>
              <to>
                <xdr:col>6</xdr:col>
                <xdr:colOff>57150</xdr:colOff>
                <xdr:row>1</xdr:row>
                <xdr:rowOff>47625</xdr:rowOff>
              </to>
            </anchor>
          </controlPr>
        </control>
      </mc:Choice>
      <mc:Fallback>
        <control shapeId="5121" r:id="rId4" name="CommandButton1"/>
      </mc:Fallback>
    </mc:AlternateContent>
  </control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A1:HN148"/>
  <sheetViews>
    <sheetView topLeftCell="FW1" workbookViewId="0">
      <pane ySplit="1" topLeftCell="A113" activePane="bottomLeft" state="frozen"/>
      <selection activeCell="A36" sqref="A36"/>
      <selection pane="bottomLeft" activeCell="A36" sqref="A36"/>
    </sheetView>
  </sheetViews>
  <sheetFormatPr defaultRowHeight="12.75" x14ac:dyDescent="0.2"/>
  <cols>
    <col min="1" max="1" width="23" customWidth="1"/>
    <col min="2" max="21" width="9.28515625" customWidth="1"/>
  </cols>
  <sheetData>
    <row r="1" spans="1:222" x14ac:dyDescent="0.2">
      <c r="A1" s="122" t="s">
        <v>517</v>
      </c>
      <c r="B1" s="123" t="s">
        <v>520</v>
      </c>
      <c r="C1" s="123" t="s">
        <v>519</v>
      </c>
      <c r="D1" s="123" t="s">
        <v>518</v>
      </c>
      <c r="E1" s="123" t="s">
        <v>521</v>
      </c>
      <c r="F1" s="123" t="s">
        <v>522</v>
      </c>
      <c r="G1" s="123" t="s">
        <v>523</v>
      </c>
      <c r="H1" s="123" t="s">
        <v>524</v>
      </c>
      <c r="I1" s="123" t="s">
        <v>2184</v>
      </c>
      <c r="J1" s="123" t="s">
        <v>2185</v>
      </c>
      <c r="K1" s="123" t="s">
        <v>525</v>
      </c>
      <c r="L1" s="123" t="s">
        <v>193</v>
      </c>
      <c r="M1" s="123" t="s">
        <v>526</v>
      </c>
      <c r="N1" s="123" t="s">
        <v>527</v>
      </c>
      <c r="O1" s="123" t="s">
        <v>528</v>
      </c>
      <c r="P1" s="122" t="s">
        <v>2104</v>
      </c>
      <c r="Q1" s="122" t="s">
        <v>2105</v>
      </c>
      <c r="R1" s="122" t="s">
        <v>529</v>
      </c>
      <c r="S1" s="122" t="s">
        <v>530</v>
      </c>
      <c r="T1" s="122" t="s">
        <v>531</v>
      </c>
      <c r="U1" s="122" t="s">
        <v>532</v>
      </c>
      <c r="V1" s="122" t="s">
        <v>2106</v>
      </c>
      <c r="W1" s="128" t="s">
        <v>286</v>
      </c>
      <c r="X1" s="128" t="s">
        <v>287</v>
      </c>
      <c r="Y1" s="128" t="s">
        <v>288</v>
      </c>
      <c r="Z1" s="128" t="s">
        <v>289</v>
      </c>
      <c r="AA1" s="128" t="s">
        <v>290</v>
      </c>
      <c r="AB1" s="128" t="s">
        <v>291</v>
      </c>
      <c r="AC1" s="128" t="s">
        <v>292</v>
      </c>
      <c r="AD1" s="128" t="s">
        <v>293</v>
      </c>
      <c r="AE1" s="128" t="s">
        <v>294</v>
      </c>
      <c r="AF1" s="128" t="s">
        <v>295</v>
      </c>
      <c r="AG1" s="128" t="s">
        <v>296</v>
      </c>
      <c r="AH1" s="128" t="s">
        <v>297</v>
      </c>
      <c r="AI1" s="128" t="s">
        <v>298</v>
      </c>
      <c r="AJ1" s="128" t="s">
        <v>299</v>
      </c>
      <c r="AK1" s="128" t="s">
        <v>300</v>
      </c>
      <c r="AL1" s="128" t="s">
        <v>301</v>
      </c>
      <c r="AM1" s="128" t="s">
        <v>302</v>
      </c>
      <c r="AN1" s="128" t="s">
        <v>303</v>
      </c>
      <c r="AO1" s="128" t="s">
        <v>304</v>
      </c>
      <c r="AP1" s="128" t="s">
        <v>305</v>
      </c>
      <c r="AQ1" s="128" t="s">
        <v>306</v>
      </c>
      <c r="AR1" s="128" t="s">
        <v>307</v>
      </c>
      <c r="AS1" s="128" t="s">
        <v>308</v>
      </c>
      <c r="AT1" s="128" t="s">
        <v>309</v>
      </c>
      <c r="AU1" s="128" t="s">
        <v>310</v>
      </c>
      <c r="AV1" s="128" t="s">
        <v>311</v>
      </c>
      <c r="AW1" s="128" t="s">
        <v>312</v>
      </c>
      <c r="AX1" s="128" t="s">
        <v>313</v>
      </c>
      <c r="AY1" s="128" t="s">
        <v>314</v>
      </c>
      <c r="AZ1" s="128" t="s">
        <v>315</v>
      </c>
      <c r="BA1" s="128" t="s">
        <v>316</v>
      </c>
      <c r="BB1" s="128" t="s">
        <v>317</v>
      </c>
      <c r="BC1" s="128" t="s">
        <v>318</v>
      </c>
      <c r="BD1" s="128" t="s">
        <v>319</v>
      </c>
      <c r="BE1" s="128" t="s">
        <v>320</v>
      </c>
      <c r="BF1" s="128" t="s">
        <v>321</v>
      </c>
      <c r="BG1" s="128" t="s">
        <v>322</v>
      </c>
      <c r="BH1" s="128" t="s">
        <v>323</v>
      </c>
      <c r="BI1" s="128" t="s">
        <v>324</v>
      </c>
      <c r="BJ1" s="128" t="s">
        <v>325</v>
      </c>
      <c r="BK1" s="128" t="s">
        <v>326</v>
      </c>
      <c r="BL1" s="128" t="s">
        <v>327</v>
      </c>
      <c r="BM1" s="128" t="s">
        <v>328</v>
      </c>
      <c r="BN1" s="128" t="s">
        <v>329</v>
      </c>
      <c r="BO1" s="128" t="s">
        <v>330</v>
      </c>
      <c r="BP1" s="128" t="s">
        <v>331</v>
      </c>
      <c r="BQ1" s="128" t="s">
        <v>332</v>
      </c>
      <c r="BR1" s="128" t="s">
        <v>333</v>
      </c>
      <c r="BS1" s="128" t="s">
        <v>334</v>
      </c>
      <c r="BT1" s="128" t="s">
        <v>335</v>
      </c>
      <c r="BU1" s="128" t="s">
        <v>336</v>
      </c>
      <c r="BV1" s="128" t="s">
        <v>337</v>
      </c>
      <c r="BW1" s="128" t="s">
        <v>338</v>
      </c>
      <c r="BX1" s="128" t="s">
        <v>339</v>
      </c>
      <c r="BY1" s="128" t="s">
        <v>340</v>
      </c>
      <c r="BZ1" s="128" t="s">
        <v>341</v>
      </c>
      <c r="CA1" s="128" t="s">
        <v>342</v>
      </c>
      <c r="CB1" s="128" t="s">
        <v>343</v>
      </c>
      <c r="CC1" s="128" t="s">
        <v>344</v>
      </c>
      <c r="CD1" s="128" t="s">
        <v>345</v>
      </c>
      <c r="CE1" s="128" t="s">
        <v>346</v>
      </c>
      <c r="CF1" s="128" t="s">
        <v>347</v>
      </c>
      <c r="CG1" s="128" t="s">
        <v>348</v>
      </c>
      <c r="CH1" s="128" t="s">
        <v>349</v>
      </c>
      <c r="CI1" s="128" t="s">
        <v>350</v>
      </c>
      <c r="CJ1" s="128" t="s">
        <v>351</v>
      </c>
      <c r="CK1" s="128" t="s">
        <v>352</v>
      </c>
      <c r="CL1" s="128" t="s">
        <v>353</v>
      </c>
      <c r="CM1" s="128" t="s">
        <v>354</v>
      </c>
      <c r="CN1" s="128" t="s">
        <v>355</v>
      </c>
      <c r="CO1" s="128" t="s">
        <v>693</v>
      </c>
      <c r="CP1" s="128" t="s">
        <v>356</v>
      </c>
      <c r="CQ1" s="128" t="s">
        <v>357</v>
      </c>
      <c r="CR1" s="128" t="s">
        <v>358</v>
      </c>
      <c r="CS1" s="128" t="s">
        <v>359</v>
      </c>
      <c r="CT1" s="128" t="s">
        <v>360</v>
      </c>
      <c r="CU1" s="128" t="s">
        <v>361</v>
      </c>
      <c r="CV1" s="128" t="s">
        <v>362</v>
      </c>
      <c r="CW1" s="128" t="s">
        <v>363</v>
      </c>
      <c r="CX1" s="128" t="s">
        <v>364</v>
      </c>
      <c r="CY1" s="128" t="s">
        <v>365</v>
      </c>
      <c r="CZ1" s="128" t="s">
        <v>366</v>
      </c>
      <c r="DA1" s="128" t="s">
        <v>367</v>
      </c>
      <c r="DB1" s="128" t="s">
        <v>368</v>
      </c>
      <c r="DC1" s="128" t="s">
        <v>369</v>
      </c>
      <c r="DD1" s="128" t="s">
        <v>370</v>
      </c>
      <c r="DE1" s="128" t="s">
        <v>371</v>
      </c>
      <c r="DF1" s="128" t="s">
        <v>372</v>
      </c>
      <c r="DG1" s="128" t="s">
        <v>373</v>
      </c>
      <c r="DH1" s="128" t="s">
        <v>374</v>
      </c>
      <c r="DI1" s="128" t="s">
        <v>375</v>
      </c>
      <c r="DJ1" s="128" t="s">
        <v>376</v>
      </c>
      <c r="DK1" s="128" t="s">
        <v>377</v>
      </c>
      <c r="DL1" s="128" t="s">
        <v>378</v>
      </c>
      <c r="DM1" s="128" t="s">
        <v>379</v>
      </c>
      <c r="DN1" s="128" t="s">
        <v>380</v>
      </c>
      <c r="DO1" s="128" t="s">
        <v>381</v>
      </c>
      <c r="DP1" s="128" t="s">
        <v>382</v>
      </c>
      <c r="DQ1" s="128" t="s">
        <v>383</v>
      </c>
      <c r="DR1" s="128" t="s">
        <v>384</v>
      </c>
      <c r="DS1" s="128" t="s">
        <v>385</v>
      </c>
      <c r="DT1" s="128" t="s">
        <v>386</v>
      </c>
      <c r="DU1" s="128" t="s">
        <v>387</v>
      </c>
      <c r="DV1" s="128" t="s">
        <v>388</v>
      </c>
      <c r="DW1" s="128" t="s">
        <v>389</v>
      </c>
      <c r="DX1" s="128" t="s">
        <v>390</v>
      </c>
      <c r="DY1" s="128" t="s">
        <v>391</v>
      </c>
      <c r="DZ1" s="128" t="s">
        <v>392</v>
      </c>
      <c r="EA1" s="128" t="s">
        <v>393</v>
      </c>
      <c r="EB1" s="128" t="s">
        <v>394</v>
      </c>
      <c r="EC1" s="128" t="s">
        <v>395</v>
      </c>
      <c r="ED1" s="128" t="s">
        <v>396</v>
      </c>
      <c r="EE1" s="128" t="s">
        <v>397</v>
      </c>
      <c r="EF1" s="128" t="s">
        <v>398</v>
      </c>
      <c r="EG1" s="128" t="s">
        <v>399</v>
      </c>
      <c r="EH1" s="128" t="s">
        <v>400</v>
      </c>
      <c r="EI1" s="128" t="s">
        <v>401</v>
      </c>
      <c r="EJ1" s="128" t="s">
        <v>402</v>
      </c>
      <c r="EK1" s="128" t="s">
        <v>403</v>
      </c>
      <c r="EL1" s="128" t="s">
        <v>404</v>
      </c>
      <c r="EM1" s="128" t="s">
        <v>405</v>
      </c>
      <c r="EN1" s="128" t="s">
        <v>406</v>
      </c>
      <c r="EO1" s="128" t="s">
        <v>407</v>
      </c>
      <c r="EP1" s="128" t="s">
        <v>408</v>
      </c>
      <c r="EQ1" s="128" t="s">
        <v>409</v>
      </c>
      <c r="ER1" s="128" t="s">
        <v>410</v>
      </c>
      <c r="ES1" s="128" t="s">
        <v>411</v>
      </c>
      <c r="ET1" s="128" t="s">
        <v>412</v>
      </c>
      <c r="EU1" s="128" t="s">
        <v>413</v>
      </c>
      <c r="EV1" s="128" t="s">
        <v>414</v>
      </c>
      <c r="EW1" s="128" t="s">
        <v>415</v>
      </c>
      <c r="EX1" s="128" t="s">
        <v>416</v>
      </c>
      <c r="EY1" s="128" t="s">
        <v>417</v>
      </c>
      <c r="EZ1" s="128" t="s">
        <v>418</v>
      </c>
      <c r="FA1" s="128" t="s">
        <v>419</v>
      </c>
      <c r="FB1" s="128" t="s">
        <v>420</v>
      </c>
      <c r="FC1" s="128" t="s">
        <v>421</v>
      </c>
      <c r="FD1" s="128" t="s">
        <v>422</v>
      </c>
      <c r="FE1" s="128" t="s">
        <v>423</v>
      </c>
      <c r="FF1" s="128" t="s">
        <v>424</v>
      </c>
      <c r="FG1" s="128" t="s">
        <v>425</v>
      </c>
      <c r="FH1" s="128" t="s">
        <v>426</v>
      </c>
      <c r="FI1" s="128" t="s">
        <v>427</v>
      </c>
      <c r="FJ1" s="128" t="s">
        <v>428</v>
      </c>
      <c r="FK1" s="128" t="s">
        <v>429</v>
      </c>
      <c r="FL1" s="128" t="s">
        <v>430</v>
      </c>
      <c r="FM1" s="128" t="s">
        <v>431</v>
      </c>
      <c r="FN1" s="128" t="s">
        <v>432</v>
      </c>
      <c r="FO1" s="128" t="s">
        <v>433</v>
      </c>
      <c r="FP1" s="128" t="s">
        <v>434</v>
      </c>
      <c r="FQ1" s="128" t="s">
        <v>435</v>
      </c>
      <c r="FR1" s="128" t="s">
        <v>436</v>
      </c>
      <c r="FS1" s="128" t="s">
        <v>437</v>
      </c>
      <c r="FT1" s="128" t="s">
        <v>438</v>
      </c>
      <c r="FU1" s="128" t="s">
        <v>439</v>
      </c>
      <c r="FV1" s="128" t="s">
        <v>440</v>
      </c>
      <c r="FW1" s="128" t="s">
        <v>441</v>
      </c>
      <c r="FX1" s="128" t="s">
        <v>442</v>
      </c>
      <c r="FY1" s="128" t="s">
        <v>443</v>
      </c>
      <c r="FZ1" s="128" t="s">
        <v>2165</v>
      </c>
      <c r="GA1" s="129" t="s">
        <v>2035</v>
      </c>
      <c r="GB1" s="129" t="s">
        <v>2036</v>
      </c>
      <c r="GC1" s="129" t="s">
        <v>2037</v>
      </c>
      <c r="GE1" s="108" t="s">
        <v>2031</v>
      </c>
      <c r="GG1" s="108" t="s">
        <v>1033</v>
      </c>
      <c r="GH1" s="108" t="s">
        <v>1034</v>
      </c>
      <c r="GI1" s="108" t="s">
        <v>1035</v>
      </c>
      <c r="GJ1" s="108" t="s">
        <v>1036</v>
      </c>
      <c r="GK1" s="108" t="s">
        <v>1037</v>
      </c>
      <c r="GL1" s="108" t="s">
        <v>1038</v>
      </c>
      <c r="GM1" s="108" t="s">
        <v>1039</v>
      </c>
      <c r="GN1" s="108" t="s">
        <v>1040</v>
      </c>
      <c r="GO1" s="108" t="s">
        <v>1041</v>
      </c>
      <c r="GP1" s="108" t="s">
        <v>1042</v>
      </c>
      <c r="GQ1" s="108" t="s">
        <v>1043</v>
      </c>
      <c r="GR1" s="108" t="s">
        <v>1044</v>
      </c>
      <c r="GS1" s="108" t="s">
        <v>1045</v>
      </c>
      <c r="GT1" s="108" t="s">
        <v>1046</v>
      </c>
      <c r="GU1" s="108" t="s">
        <v>1093</v>
      </c>
      <c r="HA1" t="s">
        <v>2170</v>
      </c>
      <c r="HB1" t="s">
        <v>2171</v>
      </c>
      <c r="HC1" t="s">
        <v>2172</v>
      </c>
      <c r="HD1" t="s">
        <v>2173</v>
      </c>
      <c r="HE1" t="s">
        <v>2174</v>
      </c>
      <c r="HF1" t="s">
        <v>2175</v>
      </c>
      <c r="HG1" t="s">
        <v>2176</v>
      </c>
      <c r="HH1" t="s">
        <v>2177</v>
      </c>
      <c r="HI1" t="s">
        <v>2178</v>
      </c>
      <c r="HJ1" t="s">
        <v>2179</v>
      </c>
      <c r="HK1" t="s">
        <v>2180</v>
      </c>
      <c r="HL1" t="s">
        <v>2181</v>
      </c>
      <c r="HM1" t="s">
        <v>2182</v>
      </c>
      <c r="HN1" t="s">
        <v>2183</v>
      </c>
    </row>
    <row r="2" spans="1:222" s="166" customFormat="1" x14ac:dyDescent="0.2">
      <c r="A2" s="162" t="s">
        <v>2227</v>
      </c>
      <c r="B2" s="163" t="s">
        <v>2232</v>
      </c>
      <c r="C2" s="163" t="s">
        <v>2232</v>
      </c>
      <c r="D2" s="163" t="s">
        <v>2232</v>
      </c>
      <c r="E2" s="163" t="s">
        <v>2107</v>
      </c>
      <c r="F2" s="163" t="s">
        <v>2232</v>
      </c>
      <c r="G2" s="163" t="s">
        <v>2232</v>
      </c>
      <c r="H2" s="163" t="s">
        <v>2232</v>
      </c>
      <c r="I2" s="163">
        <v>2011</v>
      </c>
      <c r="J2" s="163"/>
      <c r="K2" s="163"/>
      <c r="L2" s="163" t="s">
        <v>2108</v>
      </c>
      <c r="M2" s="163" t="s">
        <v>2109</v>
      </c>
      <c r="N2" s="163" t="s">
        <v>2232</v>
      </c>
      <c r="O2" s="163" t="s">
        <v>2232</v>
      </c>
      <c r="P2" s="162">
        <v>3.5263157894736841</v>
      </c>
      <c r="Q2" s="162">
        <v>1.631578947368421</v>
      </c>
      <c r="R2" s="163" t="s">
        <v>2232</v>
      </c>
      <c r="S2" s="163" t="s">
        <v>2232</v>
      </c>
      <c r="T2" s="163" t="s">
        <v>2232</v>
      </c>
      <c r="U2" s="163" t="s">
        <v>2232</v>
      </c>
      <c r="V2" s="163" t="s">
        <v>2232</v>
      </c>
      <c r="W2" s="164"/>
      <c r="X2" s="164">
        <v>1.3505520549068229E-3</v>
      </c>
      <c r="Y2" s="164">
        <v>1.3672084845500888E-3</v>
      </c>
      <c r="Z2" s="164">
        <v>1.2830004706358572E-3</v>
      </c>
      <c r="AA2" s="164">
        <v>1.0017644419679581E-3</v>
      </c>
      <c r="AB2" s="164">
        <v>1.404988911381391E-3</v>
      </c>
      <c r="AC2" s="164">
        <v>1.2563225551500644E-3</v>
      </c>
      <c r="AD2" s="164">
        <v>9.1391750863808053E-4</v>
      </c>
      <c r="AE2" s="164">
        <v>1.7641678393213889E-3</v>
      </c>
      <c r="AF2" s="164"/>
      <c r="AG2" s="164"/>
      <c r="AH2" s="164">
        <v>1.240945925807024E-3</v>
      </c>
      <c r="AI2" s="164">
        <v>1.2222196597363266E-3</v>
      </c>
      <c r="AJ2" s="164">
        <v>1.1682623935966661E-3</v>
      </c>
      <c r="AK2" s="164">
        <v>1.3936657030440777E-3</v>
      </c>
      <c r="AL2" s="164">
        <v>1.4891646741811411E-3</v>
      </c>
      <c r="AM2" s="164">
        <v>8.3234876644757349E-4</v>
      </c>
      <c r="AN2" s="164">
        <v>1.089339740168423E-3</v>
      </c>
      <c r="AO2" s="164">
        <v>1.6227319713770984E-3</v>
      </c>
      <c r="AP2" s="164">
        <v>1.4451166876260817E-3</v>
      </c>
      <c r="AQ2" s="164">
        <v>1.1762257231573863E-3</v>
      </c>
      <c r="AR2" s="164">
        <v>1.0410001225856951E-3</v>
      </c>
      <c r="AS2" s="164"/>
      <c r="AT2" s="164"/>
      <c r="AU2" s="164">
        <v>2.2247950696383701E-3</v>
      </c>
      <c r="AV2" s="164">
        <v>2.6995367751718631E-3</v>
      </c>
      <c r="AW2" s="164">
        <v>2.8968118131590921E-3</v>
      </c>
      <c r="AX2" s="164">
        <v>4.0935739826243297E-3</v>
      </c>
      <c r="AY2" s="164">
        <v>8.8784154691130747E-4</v>
      </c>
      <c r="AZ2" s="164">
        <v>2.1209368127189055E-3</v>
      </c>
      <c r="BA2" s="164">
        <v>3.1714100868486124E-3</v>
      </c>
      <c r="BB2" s="164">
        <v>1.1927839168694089E-3</v>
      </c>
      <c r="BC2" s="164">
        <v>1.0946208438038663E-3</v>
      </c>
      <c r="BD2" s="164">
        <v>1.398005248446209E-3</v>
      </c>
      <c r="BE2" s="164">
        <v>1.1074206055404212E-3</v>
      </c>
      <c r="BF2" s="164"/>
      <c r="BG2" s="164"/>
      <c r="BH2" s="164">
        <v>1.7382363691253839E-3</v>
      </c>
      <c r="BI2" s="164">
        <v>2.5488018805318348E-3</v>
      </c>
      <c r="BJ2" s="164">
        <v>2.5927049173878739E-3</v>
      </c>
      <c r="BK2" s="164">
        <v>1.3027311484537674E-3</v>
      </c>
      <c r="BL2" s="164">
        <v>2.1135244447888085E-3</v>
      </c>
      <c r="BM2" s="164">
        <v>2.1008654178171654E-3</v>
      </c>
      <c r="BN2" s="164">
        <v>2.9011086139051458E-3</v>
      </c>
      <c r="BO2" s="164">
        <v>1.3925337878827459E-3</v>
      </c>
      <c r="BP2" s="164">
        <v>1.9432257194406256E-3</v>
      </c>
      <c r="BQ2" s="164"/>
      <c r="BR2" s="164"/>
      <c r="BS2" s="164">
        <v>1.5603285448373425E-3</v>
      </c>
      <c r="BT2" s="164">
        <v>2.8242390802476554E-3</v>
      </c>
      <c r="BU2" s="164">
        <v>2.0208503637009056E-3</v>
      </c>
      <c r="BV2" s="164">
        <v>2.5404212608283725E-3</v>
      </c>
      <c r="BW2" s="164">
        <v>3.0072720636038397E-3</v>
      </c>
      <c r="BX2" s="164"/>
      <c r="BY2" s="164"/>
      <c r="BZ2" s="164">
        <v>2.6523812824065466E-3</v>
      </c>
      <c r="CA2" s="164">
        <v>1.9609275725388708E-3</v>
      </c>
      <c r="CB2" s="164">
        <v>2.6871414676490871E-3</v>
      </c>
      <c r="CC2" s="164">
        <v>2.04216417960061E-3</v>
      </c>
      <c r="CD2" s="164">
        <v>2.9376061499038196E-3</v>
      </c>
      <c r="CE2" s="164">
        <v>2.0159330730889261E-3</v>
      </c>
      <c r="CF2" s="164">
        <v>1.8405002910591463E-3</v>
      </c>
      <c r="CG2" s="164">
        <v>1.5555545828168488E-3</v>
      </c>
      <c r="CH2" s="164">
        <v>1.9495064323922649E-3</v>
      </c>
      <c r="CI2" s="164">
        <v>9.1855956406725482E-4</v>
      </c>
      <c r="CJ2" s="164">
        <v>1.2534172294591242E-3</v>
      </c>
      <c r="CK2" s="164">
        <v>2.4764565454753031E-3</v>
      </c>
      <c r="CL2" s="164">
        <v>3.4164146731162299E-3</v>
      </c>
      <c r="CM2" s="164">
        <v>1.637909358739641E-3</v>
      </c>
      <c r="CN2" s="164">
        <v>1.4105384530488836E-3</v>
      </c>
      <c r="CO2" s="164">
        <v>2.6353189536898747E-3</v>
      </c>
      <c r="CP2" s="164"/>
      <c r="CQ2" s="164"/>
      <c r="CR2" s="164">
        <v>1.8837415496019947E-3</v>
      </c>
      <c r="CS2" s="164">
        <v>1.4851763006424902E-3</v>
      </c>
      <c r="CT2" s="164">
        <v>9.2215932645784088E-4</v>
      </c>
      <c r="CU2" s="164">
        <v>8.0847936997363828E-4</v>
      </c>
      <c r="CV2" s="164">
        <v>1.227187089529235E-3</v>
      </c>
      <c r="CW2" s="164">
        <v>2.3735737277112683E-3</v>
      </c>
      <c r="CX2" s="164">
        <v>1.8229512024990737E-3</v>
      </c>
      <c r="CY2" s="164">
        <v>2.0320330287607108E-3</v>
      </c>
      <c r="CZ2" s="164">
        <v>2.7107596931121342E-3</v>
      </c>
      <c r="DA2" s="164">
        <v>1.585778892669895E-3</v>
      </c>
      <c r="DB2" s="164">
        <v>1.7024909210220382E-3</v>
      </c>
      <c r="DC2" s="164"/>
      <c r="DD2" s="164"/>
      <c r="DE2" s="164">
        <v>2.5590605294108539E-3</v>
      </c>
      <c r="DF2" s="164">
        <v>2.876412705292842E-3</v>
      </c>
      <c r="DG2" s="164">
        <v>2.5628639185361684E-3</v>
      </c>
      <c r="DH2" s="164">
        <v>1.6179399110813298E-3</v>
      </c>
      <c r="DI2" s="164">
        <v>1.5506804184938043E-3</v>
      </c>
      <c r="DJ2" s="164">
        <v>1.9201658366461939E-3</v>
      </c>
      <c r="DK2" s="164">
        <v>2.142530406452512E-3</v>
      </c>
      <c r="DL2" s="164">
        <v>1.6114006281477873E-3</v>
      </c>
      <c r="DM2" s="164"/>
      <c r="DN2" s="164"/>
      <c r="DO2" s="164">
        <v>2.9341796292681973E-3</v>
      </c>
      <c r="DP2" s="164">
        <v>3.0489946264812356E-3</v>
      </c>
      <c r="DQ2" s="164">
        <v>3.7217885690661759E-3</v>
      </c>
      <c r="DR2" s="164">
        <v>2.5606050182901425E-3</v>
      </c>
      <c r="DS2" s="164">
        <v>2.0272544921139872E-3</v>
      </c>
      <c r="DT2" s="164">
        <v>2.406152382049376E-3</v>
      </c>
      <c r="DU2" s="164">
        <v>4.3562607145612676E-3</v>
      </c>
      <c r="DV2" s="164"/>
      <c r="DW2" s="164"/>
      <c r="DX2" s="164">
        <v>1.573077999098434E-3</v>
      </c>
      <c r="DY2" s="164">
        <v>2.9217420211888837E-3</v>
      </c>
      <c r="DZ2" s="164">
        <v>2.0623283430824787E-3</v>
      </c>
      <c r="EA2" s="164">
        <v>1.2639719529452377E-3</v>
      </c>
      <c r="EB2" s="164">
        <v>1.1708485013053025E-3</v>
      </c>
      <c r="EC2" s="164">
        <v>1.2732514863930955E-3</v>
      </c>
      <c r="ED2" s="164">
        <v>3.4814646790766149E-3</v>
      </c>
      <c r="EE2" s="164">
        <v>1.1287188022339519E-3</v>
      </c>
      <c r="EF2" s="164"/>
      <c r="EG2" s="164"/>
      <c r="EH2" s="164">
        <v>1.9494665889566388E-3</v>
      </c>
      <c r="EI2" s="164">
        <v>1.5717818128743188E-3</v>
      </c>
      <c r="EJ2" s="164">
        <v>1.708558158064811E-3</v>
      </c>
      <c r="EK2" s="164">
        <v>1.04688136912414E-3</v>
      </c>
      <c r="EL2" s="164">
        <v>1.4016007103432831E-3</v>
      </c>
      <c r="EM2" s="164">
        <v>9.3611397865646937E-4</v>
      </c>
      <c r="EN2" s="164">
        <v>1.0837475912527309E-3</v>
      </c>
      <c r="EO2" s="164">
        <v>3.0458514744321737E-4</v>
      </c>
      <c r="EP2" s="164">
        <v>9.2760818666532817E-4</v>
      </c>
      <c r="EQ2" s="164"/>
      <c r="ER2" s="164"/>
      <c r="ES2" s="164">
        <v>1.2699454394571499E-3</v>
      </c>
      <c r="ET2" s="164">
        <v>3.1054421323192657E-3</v>
      </c>
      <c r="EU2" s="164">
        <v>3.0940636385200599E-3</v>
      </c>
      <c r="EV2" s="164">
        <v>5.284635163090494E-4</v>
      </c>
      <c r="EW2" s="164">
        <v>8.3917368018899792E-4</v>
      </c>
      <c r="EX2" s="164">
        <v>9.1414739313527415E-4</v>
      </c>
      <c r="EY2" s="164">
        <v>1.4564141187327516E-3</v>
      </c>
      <c r="EZ2" s="164">
        <v>7.0691310108936896E-4</v>
      </c>
      <c r="FA2" s="164">
        <v>3.8609258088491991E-4</v>
      </c>
      <c r="FB2" s="164">
        <v>3.4193081866749388E-4</v>
      </c>
      <c r="FC2" s="164">
        <v>2.8204992998733381E-4</v>
      </c>
      <c r="FD2" s="164"/>
      <c r="FE2" s="164"/>
      <c r="FF2" s="164">
        <v>2.3153113812825082E-3</v>
      </c>
      <c r="FG2" s="164">
        <v>1.9599911939236479E-3</v>
      </c>
      <c r="FH2" s="164">
        <v>1.0532847072098092E-3</v>
      </c>
      <c r="FI2" s="164">
        <v>1.9000520915626823E-3</v>
      </c>
      <c r="FJ2" s="164">
        <v>1.9428033791012399E-3</v>
      </c>
      <c r="FK2" s="164">
        <v>8.8392440994251669E-4</v>
      </c>
      <c r="FL2" s="164">
        <v>8.1655768274449558E-4</v>
      </c>
      <c r="FM2" s="164">
        <v>1.9192745101730506E-3</v>
      </c>
      <c r="FN2" s="164"/>
      <c r="FO2" s="164"/>
      <c r="FP2" s="164">
        <v>1.2805688763474609E-3</v>
      </c>
      <c r="FQ2" s="164">
        <v>4.3906155002811288E-4</v>
      </c>
      <c r="FR2" s="164">
        <v>1.5720669955968439E-3</v>
      </c>
      <c r="FS2" s="164">
        <v>1.1337339839260436E-3</v>
      </c>
      <c r="FT2" s="164">
        <v>7.7445045189802853E-4</v>
      </c>
      <c r="FU2" s="164">
        <v>1.2718172604222582E-3</v>
      </c>
      <c r="FV2" s="164">
        <v>7.3807390418634288E-4</v>
      </c>
      <c r="FW2" s="164">
        <v>1.1169821872507109E-3</v>
      </c>
      <c r="FX2" s="164">
        <v>7.8558571919485015E-4</v>
      </c>
      <c r="FY2" s="164">
        <v>5.9143600852682463E-4</v>
      </c>
      <c r="FZ2" s="164">
        <v>6.8130180917522947E-4</v>
      </c>
      <c r="GA2" s="165"/>
      <c r="GB2" s="165"/>
      <c r="GC2" s="165"/>
      <c r="GE2" s="167">
        <f>SUM(SheetB!W2:GC2) + SUM(SheetC!W2:GC2) + SUM(SheetD!W2:GC2) + SUM(SheetE!W2:GC2) + SUM(SheetF!W2:GC2)</f>
        <v>1.0394614284057222</v>
      </c>
      <c r="GG2" s="168"/>
      <c r="GH2" s="168"/>
      <c r="GI2" s="168"/>
      <c r="GJ2" s="168"/>
      <c r="GK2" s="168"/>
      <c r="GL2" s="168"/>
      <c r="GM2" s="168"/>
      <c r="GN2" s="168"/>
      <c r="GO2" s="168"/>
      <c r="GP2" s="168"/>
      <c r="GQ2" s="168"/>
      <c r="GR2" s="168"/>
      <c r="GS2" s="168"/>
      <c r="GT2" s="168"/>
      <c r="GU2" s="167"/>
    </row>
    <row r="3" spans="1:222" s="166" customFormat="1" x14ac:dyDescent="0.2">
      <c r="A3" s="162" t="s">
        <v>2228</v>
      </c>
      <c r="B3" s="163" t="s">
        <v>2232</v>
      </c>
      <c r="C3" s="163" t="s">
        <v>2232</v>
      </c>
      <c r="D3" s="163" t="s">
        <v>2232</v>
      </c>
      <c r="E3" s="163" t="s">
        <v>2107</v>
      </c>
      <c r="F3" s="163" t="s">
        <v>2232</v>
      </c>
      <c r="G3" s="163" t="s">
        <v>2232</v>
      </c>
      <c r="H3" s="163" t="s">
        <v>2232</v>
      </c>
      <c r="I3" s="163">
        <v>2011</v>
      </c>
      <c r="J3" s="163"/>
      <c r="K3" s="163"/>
      <c r="L3" s="163" t="s">
        <v>2110</v>
      </c>
      <c r="M3" s="163" t="s">
        <v>2109</v>
      </c>
      <c r="N3" s="163" t="s">
        <v>2232</v>
      </c>
      <c r="O3" s="163" t="s">
        <v>2232</v>
      </c>
      <c r="P3" s="162">
        <v>3.0434782608695654</v>
      </c>
      <c r="Q3" s="162">
        <v>1.4347826086956521</v>
      </c>
      <c r="R3" s="163" t="s">
        <v>2232</v>
      </c>
      <c r="S3" s="163" t="s">
        <v>2232</v>
      </c>
      <c r="T3" s="163" t="s">
        <v>2232</v>
      </c>
      <c r="U3" s="163" t="s">
        <v>2232</v>
      </c>
      <c r="V3" s="163" t="s">
        <v>2232</v>
      </c>
      <c r="W3" s="164"/>
      <c r="X3" s="164">
        <v>1.3080164437814514E-3</v>
      </c>
      <c r="Y3" s="164">
        <v>1.4760876054207639E-3</v>
      </c>
      <c r="Z3" s="164">
        <v>1.0640225534699966E-3</v>
      </c>
      <c r="AA3" s="164">
        <v>1.0707341040887392E-3</v>
      </c>
      <c r="AB3" s="164">
        <v>1.3295840044062713E-3</v>
      </c>
      <c r="AC3" s="164">
        <v>8.8618809648031917E-4</v>
      </c>
      <c r="AD3" s="164">
        <v>5.666689513032483E-4</v>
      </c>
      <c r="AE3" s="164">
        <v>9.1021884155116325E-4</v>
      </c>
      <c r="AF3" s="164"/>
      <c r="AG3" s="164"/>
      <c r="AH3" s="164">
        <v>7.5733591275210029E-4</v>
      </c>
      <c r="AI3" s="164">
        <v>2.2510660416074158E-3</v>
      </c>
      <c r="AJ3" s="164">
        <v>1.1250507566087618E-3</v>
      </c>
      <c r="AK3" s="164">
        <v>1.2428695309788615E-3</v>
      </c>
      <c r="AL3" s="164">
        <v>1.8964644807153755E-3</v>
      </c>
      <c r="AM3" s="164">
        <v>1.3511803982429152E-3</v>
      </c>
      <c r="AN3" s="164">
        <v>1.4200801483398027E-3</v>
      </c>
      <c r="AO3" s="164">
        <v>1.4128448991515075E-3</v>
      </c>
      <c r="AP3" s="164">
        <v>1.3542283483786422E-3</v>
      </c>
      <c r="AQ3" s="164">
        <v>1.285303643017807E-3</v>
      </c>
      <c r="AR3" s="164">
        <v>1.3699429514261404E-3</v>
      </c>
      <c r="AS3" s="164"/>
      <c r="AT3" s="164"/>
      <c r="AU3" s="164">
        <v>1.1265728744288934E-3</v>
      </c>
      <c r="AV3" s="164">
        <v>8.7152840102016835E-4</v>
      </c>
      <c r="AW3" s="164">
        <v>2.5145916308399333E-3</v>
      </c>
      <c r="AX3" s="164">
        <v>3.0322604542437717E-3</v>
      </c>
      <c r="AY3" s="164">
        <v>1.900436887646335E-3</v>
      </c>
      <c r="AZ3" s="164">
        <v>2.8396548568175289E-3</v>
      </c>
      <c r="BA3" s="164">
        <v>3.0693176197481944E-3</v>
      </c>
      <c r="BB3" s="164">
        <v>8.0002289069509077E-4</v>
      </c>
      <c r="BC3" s="164">
        <v>1.4046626294873979E-3</v>
      </c>
      <c r="BD3" s="164">
        <v>1.1970871624104678E-3</v>
      </c>
      <c r="BE3" s="164">
        <v>1.9638233481305621E-3</v>
      </c>
      <c r="BF3" s="164"/>
      <c r="BG3" s="164"/>
      <c r="BH3" s="164">
        <v>7.1578777914070688E-4</v>
      </c>
      <c r="BI3" s="164">
        <v>1.6949296221147479E-3</v>
      </c>
      <c r="BJ3" s="164">
        <v>1.3465981531405385E-3</v>
      </c>
      <c r="BK3" s="164">
        <v>7.17313355493585E-4</v>
      </c>
      <c r="BL3" s="164">
        <v>2.2261226728104671E-3</v>
      </c>
      <c r="BM3" s="164">
        <v>2.6653933180104303E-3</v>
      </c>
      <c r="BN3" s="164">
        <v>2.5704897719100025E-3</v>
      </c>
      <c r="BO3" s="164">
        <v>7.0521653281523566E-4</v>
      </c>
      <c r="BP3" s="164">
        <v>8.6120077468011889E-4</v>
      </c>
      <c r="BQ3" s="164"/>
      <c r="BR3" s="164"/>
      <c r="BS3" s="164">
        <v>1.1591726940394177E-3</v>
      </c>
      <c r="BT3" s="164">
        <v>1.4265641114657467E-3</v>
      </c>
      <c r="BU3" s="164">
        <v>2.1369953374461735E-3</v>
      </c>
      <c r="BV3" s="164">
        <v>2.3812817408634026E-3</v>
      </c>
      <c r="BW3" s="164">
        <v>3.2903922317715699E-3</v>
      </c>
      <c r="BX3" s="164"/>
      <c r="BY3" s="164"/>
      <c r="BZ3" s="164">
        <v>3.1731146741923854E-3</v>
      </c>
      <c r="CA3" s="164">
        <v>1.7371260656075551E-3</v>
      </c>
      <c r="CB3" s="164">
        <v>1.6563090954821926E-3</v>
      </c>
      <c r="CC3" s="164">
        <v>2.0815411578486167E-3</v>
      </c>
      <c r="CD3" s="164">
        <v>4.6079357070199414E-3</v>
      </c>
      <c r="CE3" s="164">
        <v>3.8656710611436156E-3</v>
      </c>
      <c r="CF3" s="164">
        <v>3.1295114489917632E-3</v>
      </c>
      <c r="CG3" s="164">
        <v>2.2658873031289814E-3</v>
      </c>
      <c r="CH3" s="164">
        <v>3.1871493448730574E-3</v>
      </c>
      <c r="CI3" s="164">
        <v>2.1287711671768915E-3</v>
      </c>
      <c r="CJ3" s="164">
        <v>1.0684632375596009E-3</v>
      </c>
      <c r="CK3" s="164">
        <v>3.7355894512680018E-3</v>
      </c>
      <c r="CL3" s="164">
        <v>3.0141697419070455E-3</v>
      </c>
      <c r="CM3" s="164">
        <v>2.5542703323883568E-3</v>
      </c>
      <c r="CN3" s="164">
        <v>2.2719074984162506E-3</v>
      </c>
      <c r="CO3" s="164">
        <v>3.0638510262853799E-3</v>
      </c>
      <c r="CP3" s="164"/>
      <c r="CQ3" s="164"/>
      <c r="CR3" s="164">
        <v>2.3940512236568139E-3</v>
      </c>
      <c r="CS3" s="164">
        <v>1.034867520713305E-3</v>
      </c>
      <c r="CT3" s="164">
        <v>6.5590801100638262E-4</v>
      </c>
      <c r="CU3" s="164">
        <v>1.908322650166365E-3</v>
      </c>
      <c r="CV3" s="164">
        <v>2.0164788655286522E-3</v>
      </c>
      <c r="CW3" s="164">
        <v>1.1139190546751716E-3</v>
      </c>
      <c r="CX3" s="164">
        <v>2.6865734848697631E-3</v>
      </c>
      <c r="CY3" s="164">
        <v>1.9461487869796E-3</v>
      </c>
      <c r="CZ3" s="164">
        <v>2.4521886579517852E-3</v>
      </c>
      <c r="DA3" s="164">
        <v>1.4421032025088E-3</v>
      </c>
      <c r="DB3" s="164">
        <v>2.116915420409273E-3</v>
      </c>
      <c r="DC3" s="164"/>
      <c r="DD3" s="164"/>
      <c r="DE3" s="164">
        <v>1.1715427811329188E-3</v>
      </c>
      <c r="DF3" s="164">
        <v>2.1312716259785981E-3</v>
      </c>
      <c r="DG3" s="164">
        <v>2.301610208955091E-3</v>
      </c>
      <c r="DH3" s="164">
        <v>1.411193182215965E-3</v>
      </c>
      <c r="DI3" s="164">
        <v>1.8702727761470625E-3</v>
      </c>
      <c r="DJ3" s="164">
        <v>1.9422443912927635E-3</v>
      </c>
      <c r="DK3" s="164">
        <v>1.8402794873934828E-3</v>
      </c>
      <c r="DL3" s="164">
        <v>1.0101471215959849E-3</v>
      </c>
      <c r="DM3" s="164"/>
      <c r="DN3" s="164"/>
      <c r="DO3" s="164">
        <v>5.3576854432354788E-4</v>
      </c>
      <c r="DP3" s="164">
        <v>2.0079361024207083E-3</v>
      </c>
      <c r="DQ3" s="164">
        <v>2.2231972128696894E-3</v>
      </c>
      <c r="DR3" s="164">
        <v>2.2424857550430487E-3</v>
      </c>
      <c r="DS3" s="164">
        <v>1.3410708700554667E-3</v>
      </c>
      <c r="DT3" s="164">
        <v>2.0185097725087106E-3</v>
      </c>
      <c r="DU3" s="164">
        <v>1.9030601826591144E-3</v>
      </c>
      <c r="DV3" s="164"/>
      <c r="DW3" s="164"/>
      <c r="DX3" s="164">
        <v>2.1659929341962172E-3</v>
      </c>
      <c r="DY3" s="164">
        <v>2.2868249310562675E-3</v>
      </c>
      <c r="DZ3" s="164">
        <v>2.0070689402836616E-3</v>
      </c>
      <c r="EA3" s="164">
        <v>1.3908464494212631E-3</v>
      </c>
      <c r="EB3" s="164">
        <v>2.4045615226697299E-3</v>
      </c>
      <c r="EC3" s="164">
        <v>1.6137345477279757E-3</v>
      </c>
      <c r="ED3" s="164">
        <v>2.5153630472385738E-3</v>
      </c>
      <c r="EE3" s="164">
        <v>1.0258133937239018E-3</v>
      </c>
      <c r="EF3" s="164"/>
      <c r="EG3" s="164"/>
      <c r="EH3" s="164">
        <v>1.7452937300295038E-3</v>
      </c>
      <c r="EI3" s="164">
        <v>9.9612787127277189E-4</v>
      </c>
      <c r="EJ3" s="164">
        <v>2.4012750354164801E-3</v>
      </c>
      <c r="EK3" s="164">
        <v>7.4569768804253075E-4</v>
      </c>
      <c r="EL3" s="164">
        <v>1.9921003068005478E-3</v>
      </c>
      <c r="EM3" s="164">
        <v>1.4858487807657709E-3</v>
      </c>
      <c r="EN3" s="164">
        <v>1.3714237747789308E-3</v>
      </c>
      <c r="EO3" s="164">
        <v>4.0939136908641231E-4</v>
      </c>
      <c r="EP3" s="164">
        <v>1.6694170201547495E-3</v>
      </c>
      <c r="EQ3" s="164"/>
      <c r="ER3" s="164"/>
      <c r="ES3" s="164">
        <v>5.0160724366770423E-4</v>
      </c>
      <c r="ET3" s="164">
        <v>1.780198526299196E-3</v>
      </c>
      <c r="EU3" s="164">
        <v>1.7123836651772551E-3</v>
      </c>
      <c r="EV3" s="164">
        <v>3.0308192678313138E-4</v>
      </c>
      <c r="EW3" s="164">
        <v>6.394005193713165E-4</v>
      </c>
      <c r="EX3" s="164">
        <v>7.174669062793705E-4</v>
      </c>
      <c r="EY3" s="164">
        <v>4.8293156976868918E-4</v>
      </c>
      <c r="EZ3" s="164">
        <v>3.4053141564327857E-4</v>
      </c>
      <c r="FA3" s="164">
        <v>1.9148287605670559E-4</v>
      </c>
      <c r="FB3" s="164">
        <v>5.920149056769401E-4</v>
      </c>
      <c r="FC3" s="164">
        <v>2.7695862479776046E-4</v>
      </c>
      <c r="FD3" s="164"/>
      <c r="FE3" s="164"/>
      <c r="FF3" s="164">
        <v>2.3347707773186525E-3</v>
      </c>
      <c r="FG3" s="164">
        <v>1.8222222477461206E-3</v>
      </c>
      <c r="FH3" s="164">
        <v>3.6764006308948554E-4</v>
      </c>
      <c r="FI3" s="164">
        <v>1.2613704738677848E-3</v>
      </c>
      <c r="FJ3" s="164">
        <v>9.0307070117457647E-4</v>
      </c>
      <c r="FK3" s="164">
        <v>1.1113411116357894E-3</v>
      </c>
      <c r="FL3" s="164">
        <v>6.6613915954955754E-4</v>
      </c>
      <c r="FM3" s="164">
        <v>6.3827833076704758E-4</v>
      </c>
      <c r="FN3" s="164"/>
      <c r="FO3" s="164"/>
      <c r="FP3" s="164">
        <v>1.5254830235126679E-3</v>
      </c>
      <c r="FQ3" s="164">
        <v>4.7518186895232722E-4</v>
      </c>
      <c r="FR3" s="164">
        <v>7.7771607808824878E-4</v>
      </c>
      <c r="FS3" s="164">
        <v>8.1811722807463431E-4</v>
      </c>
      <c r="FT3" s="164">
        <v>6.3157374905782224E-4</v>
      </c>
      <c r="FU3" s="164">
        <v>1.6260787596079226E-3</v>
      </c>
      <c r="FV3" s="164">
        <v>9.7817304128652296E-4</v>
      </c>
      <c r="FW3" s="164">
        <v>1.1592440445722834E-3</v>
      </c>
      <c r="FX3" s="164">
        <v>1.0428371124318685E-3</v>
      </c>
      <c r="FY3" s="164">
        <v>3.6077496700542556E-4</v>
      </c>
      <c r="FZ3" s="164">
        <v>3.7165303222366769E-4</v>
      </c>
      <c r="GA3" s="165"/>
      <c r="GB3" s="165"/>
      <c r="GC3" s="165"/>
      <c r="GE3" s="167">
        <f>SUM(SheetB!W3:GC3) + SUM(SheetC!W3:GC3) + SUM(SheetD!W3:GC3) + SUM(SheetE!W3:GC3) + SUM(SheetF!W3:GC3)</f>
        <v>1.0074654384949704</v>
      </c>
      <c r="GG3" s="168"/>
      <c r="GH3" s="168"/>
      <c r="GI3" s="168"/>
      <c r="GJ3" s="168"/>
      <c r="GK3" s="168"/>
      <c r="GL3" s="168"/>
      <c r="GM3" s="168"/>
      <c r="GN3" s="168"/>
      <c r="GO3" s="168"/>
      <c r="GP3" s="168"/>
      <c r="GQ3" s="168"/>
      <c r="GR3" s="168"/>
      <c r="GS3" s="168"/>
      <c r="GT3" s="168"/>
      <c r="GU3" s="167"/>
    </row>
    <row r="4" spans="1:222" s="166" customFormat="1" x14ac:dyDescent="0.2">
      <c r="A4" s="162" t="s">
        <v>2229</v>
      </c>
      <c r="B4" s="163" t="s">
        <v>2232</v>
      </c>
      <c r="C4" s="163" t="s">
        <v>2232</v>
      </c>
      <c r="D4" s="163" t="s">
        <v>2232</v>
      </c>
      <c r="E4" s="163" t="s">
        <v>2107</v>
      </c>
      <c r="F4" s="163" t="s">
        <v>2232</v>
      </c>
      <c r="G4" s="163" t="s">
        <v>2232</v>
      </c>
      <c r="H4" s="163" t="s">
        <v>2232</v>
      </c>
      <c r="I4" s="163">
        <v>2011</v>
      </c>
      <c r="J4" s="163"/>
      <c r="K4" s="163"/>
      <c r="L4" s="163" t="s">
        <v>2112</v>
      </c>
      <c r="M4" s="163" t="s">
        <v>2102</v>
      </c>
      <c r="N4" s="163" t="s">
        <v>2232</v>
      </c>
      <c r="O4" s="163" t="s">
        <v>2232</v>
      </c>
      <c r="P4" s="162">
        <v>4</v>
      </c>
      <c r="Q4" s="162">
        <v>1.6956521739130435</v>
      </c>
      <c r="R4" s="163" t="s">
        <v>2232</v>
      </c>
      <c r="S4" s="163" t="s">
        <v>2232</v>
      </c>
      <c r="T4" s="163" t="s">
        <v>2232</v>
      </c>
      <c r="U4" s="163" t="s">
        <v>2232</v>
      </c>
      <c r="V4" s="163" t="s">
        <v>2232</v>
      </c>
      <c r="W4" s="164"/>
      <c r="X4" s="164">
        <v>5.9810367824698429E-4</v>
      </c>
      <c r="Y4" s="164">
        <v>6.556593277150702E-4</v>
      </c>
      <c r="Z4" s="164">
        <v>6.1682538394786557E-4</v>
      </c>
      <c r="AA4" s="164">
        <v>4.5889421695139316E-4</v>
      </c>
      <c r="AB4" s="164">
        <v>1.1459284510321533E-3</v>
      </c>
      <c r="AC4" s="164">
        <v>1.2644667814306664E-3</v>
      </c>
      <c r="AD4" s="164">
        <v>5.8879207399065961E-4</v>
      </c>
      <c r="AE4" s="164">
        <v>9.2752027266441886E-4</v>
      </c>
      <c r="AF4" s="164"/>
      <c r="AG4" s="164"/>
      <c r="AH4" s="164">
        <v>4.4140366365040831E-5</v>
      </c>
      <c r="AI4" s="164">
        <v>5.9719319199761128E-5</v>
      </c>
      <c r="AJ4" s="164">
        <v>4.1406350974520302E-4</v>
      </c>
      <c r="AK4" s="164">
        <v>2.7206598878594656E-4</v>
      </c>
      <c r="AL4" s="164">
        <v>2.490375409227896E-4</v>
      </c>
      <c r="AM4" s="164">
        <v>1.9285792534628942E-4</v>
      </c>
      <c r="AN4" s="164">
        <v>4.3061118354685525E-4</v>
      </c>
      <c r="AO4" s="164">
        <v>2.1397400488714534E-4</v>
      </c>
      <c r="AP4" s="164">
        <v>2.089355553360731E-4</v>
      </c>
      <c r="AQ4" s="164">
        <v>2.7545331361676775E-4</v>
      </c>
      <c r="AR4" s="164">
        <v>3.0352624706998359E-4</v>
      </c>
      <c r="AS4" s="164"/>
      <c r="AT4" s="164"/>
      <c r="AU4" s="164">
        <v>1.0932810334543675E-3</v>
      </c>
      <c r="AV4" s="164">
        <v>1.0072989417398935E-3</v>
      </c>
      <c r="AW4" s="164">
        <v>2.3547560887042713E-3</v>
      </c>
      <c r="AX4" s="164">
        <v>3.3240212070155695E-3</v>
      </c>
      <c r="AY4" s="164">
        <v>2.058020351493624E-3</v>
      </c>
      <c r="AZ4" s="164">
        <v>2.1433204257385961E-3</v>
      </c>
      <c r="BA4" s="164">
        <v>2.9813410641877881E-3</v>
      </c>
      <c r="BB4" s="164">
        <v>8.1540388042500485E-4</v>
      </c>
      <c r="BC4" s="164">
        <v>2.1602756017343309E-3</v>
      </c>
      <c r="BD4" s="164">
        <v>9.3409388151046227E-4</v>
      </c>
      <c r="BE4" s="164">
        <v>1.1306197966867804E-3</v>
      </c>
      <c r="BF4" s="164"/>
      <c r="BG4" s="164"/>
      <c r="BH4" s="164">
        <v>6.7258401597980412E-4</v>
      </c>
      <c r="BI4" s="164">
        <v>1.0934713208877248E-3</v>
      </c>
      <c r="BJ4" s="164">
        <v>1.0146553646719827E-3</v>
      </c>
      <c r="BK4" s="164">
        <v>9.4073289212160435E-4</v>
      </c>
      <c r="BL4" s="164">
        <v>1.4404782770633393E-3</v>
      </c>
      <c r="BM4" s="164">
        <v>1.3019277913106828E-3</v>
      </c>
      <c r="BN4" s="164">
        <v>2.2672314856735068E-3</v>
      </c>
      <c r="BO4" s="164">
        <v>1.0011825973570857E-3</v>
      </c>
      <c r="BP4" s="164">
        <v>1.4582608331865561E-3</v>
      </c>
      <c r="BQ4" s="164"/>
      <c r="BR4" s="164"/>
      <c r="BS4" s="164">
        <v>5.5042223373330502E-4</v>
      </c>
      <c r="BT4" s="164">
        <v>8.268286598543999E-4</v>
      </c>
      <c r="BU4" s="164">
        <v>1.0012025502755435E-3</v>
      </c>
      <c r="BV4" s="164">
        <v>1.198748737997752E-3</v>
      </c>
      <c r="BW4" s="164">
        <v>1.3567962633960048E-3</v>
      </c>
      <c r="BX4" s="164"/>
      <c r="BY4" s="164"/>
      <c r="BZ4" s="164">
        <v>2.4494894212455333E-3</v>
      </c>
      <c r="CA4" s="164">
        <v>8.2262648191359E-4</v>
      </c>
      <c r="CB4" s="164">
        <v>1.2109542730521393E-3</v>
      </c>
      <c r="CC4" s="164">
        <v>1.562012230437894E-3</v>
      </c>
      <c r="CD4" s="164">
        <v>3.0016977026189689E-3</v>
      </c>
      <c r="CE4" s="164">
        <v>1.4632196497956925E-3</v>
      </c>
      <c r="CF4" s="164">
        <v>2.594787638139365E-3</v>
      </c>
      <c r="CG4" s="164">
        <v>1.9539394513284534E-3</v>
      </c>
      <c r="CH4" s="164">
        <v>2.4928937414701231E-3</v>
      </c>
      <c r="CI4" s="164">
        <v>1.3083845890140627E-3</v>
      </c>
      <c r="CJ4" s="164">
        <v>1.2538230588318537E-3</v>
      </c>
      <c r="CK4" s="164">
        <v>2.8418412320685977E-3</v>
      </c>
      <c r="CL4" s="164">
        <v>1.2755820844606309E-3</v>
      </c>
      <c r="CM4" s="164">
        <v>2.1397327003972303E-3</v>
      </c>
      <c r="CN4" s="164">
        <v>1.98167857681399E-3</v>
      </c>
      <c r="CO4" s="164">
        <v>2.5863127934891037E-3</v>
      </c>
      <c r="CP4" s="164"/>
      <c r="CQ4" s="164"/>
      <c r="CR4" s="164">
        <v>1.9866161295831507E-3</v>
      </c>
      <c r="CS4" s="164">
        <v>1.2317678246093683E-3</v>
      </c>
      <c r="CT4" s="164">
        <v>1.0995704314163005E-3</v>
      </c>
      <c r="CU4" s="164">
        <v>1.2810308000547777E-3</v>
      </c>
      <c r="CV4" s="164">
        <v>1.4850206049151812E-3</v>
      </c>
      <c r="CW4" s="164">
        <v>1.122561318331033E-3</v>
      </c>
      <c r="CX4" s="164">
        <v>3.4309946329082984E-3</v>
      </c>
      <c r="CY4" s="164">
        <v>2.443233689837526E-3</v>
      </c>
      <c r="CZ4" s="164">
        <v>1.3665557944048785E-3</v>
      </c>
      <c r="DA4" s="164">
        <v>1.0317523482423819E-3</v>
      </c>
      <c r="DB4" s="164">
        <v>1.0526419756525336E-3</v>
      </c>
      <c r="DC4" s="164"/>
      <c r="DD4" s="164"/>
      <c r="DE4" s="164">
        <v>1.9875628108953448E-3</v>
      </c>
      <c r="DF4" s="164">
        <v>2.1440612068506964E-3</v>
      </c>
      <c r="DG4" s="164">
        <v>1.8655417412262792E-3</v>
      </c>
      <c r="DH4" s="164">
        <v>2.0216054931237958E-3</v>
      </c>
      <c r="DI4" s="164">
        <v>2.2062578911563884E-3</v>
      </c>
      <c r="DJ4" s="164">
        <v>2.4091946614411492E-3</v>
      </c>
      <c r="DK4" s="164">
        <v>2.122987760789001E-3</v>
      </c>
      <c r="DL4" s="164">
        <v>1.8570919996354954E-3</v>
      </c>
      <c r="DM4" s="164"/>
      <c r="DN4" s="164"/>
      <c r="DO4" s="164">
        <v>3.0758189601484557E-4</v>
      </c>
      <c r="DP4" s="164">
        <v>2.0676579911013543E-3</v>
      </c>
      <c r="DQ4" s="164">
        <v>1.627901501349935E-3</v>
      </c>
      <c r="DR4" s="164">
        <v>1.7542394697162768E-3</v>
      </c>
      <c r="DS4" s="164">
        <v>1.3898886102549335E-3</v>
      </c>
      <c r="DT4" s="164">
        <v>1.5645462180195189E-3</v>
      </c>
      <c r="DU4" s="164">
        <v>1.2823567785725566E-3</v>
      </c>
      <c r="DV4" s="164"/>
      <c r="DW4" s="164"/>
      <c r="DX4" s="164">
        <v>1.2949428647335834E-3</v>
      </c>
      <c r="DY4" s="164">
        <v>1.9818244156420959E-3</v>
      </c>
      <c r="DZ4" s="164">
        <v>1.8676088838804562E-3</v>
      </c>
      <c r="EA4" s="164">
        <v>1.0064339514139211E-3</v>
      </c>
      <c r="EB4" s="164">
        <v>1.5383288539717376E-3</v>
      </c>
      <c r="EC4" s="164">
        <v>1.1384500655929231E-3</v>
      </c>
      <c r="ED4" s="164">
        <v>1.6218850343971429E-3</v>
      </c>
      <c r="EE4" s="164">
        <v>9.8529841970518652E-4</v>
      </c>
      <c r="EF4" s="164"/>
      <c r="EG4" s="164"/>
      <c r="EH4" s="164">
        <v>2.3053086321084566E-3</v>
      </c>
      <c r="EI4" s="164">
        <v>1.9777957389166909E-3</v>
      </c>
      <c r="EJ4" s="164">
        <v>1.5625478596539961E-3</v>
      </c>
      <c r="EK4" s="164">
        <v>1.0948931277366238E-3</v>
      </c>
      <c r="EL4" s="164">
        <v>1.4434875990798348E-3</v>
      </c>
      <c r="EM4" s="164">
        <v>9.1327513164783669E-4</v>
      </c>
      <c r="EN4" s="164">
        <v>6.1724037558375444E-4</v>
      </c>
      <c r="EO4" s="164">
        <v>4.1830720455055236E-4</v>
      </c>
      <c r="EP4" s="164">
        <v>1.1936182289867209E-3</v>
      </c>
      <c r="EQ4" s="164"/>
      <c r="ER4" s="164"/>
      <c r="ES4" s="164">
        <v>7.851913881272818E-4</v>
      </c>
      <c r="ET4" s="164">
        <v>1.7909604683356908E-3</v>
      </c>
      <c r="EU4" s="164">
        <v>2.146077150747547E-3</v>
      </c>
      <c r="EV4" s="164">
        <v>5.4976208336467971E-4</v>
      </c>
      <c r="EW4" s="164">
        <v>1.5610225231889811E-3</v>
      </c>
      <c r="EX4" s="164">
        <v>1.8146587429486987E-3</v>
      </c>
      <c r="EY4" s="164">
        <v>1.408060773086217E-3</v>
      </c>
      <c r="EZ4" s="164">
        <v>1.3382638236164811E-3</v>
      </c>
      <c r="FA4" s="164">
        <v>3.7468476004187603E-4</v>
      </c>
      <c r="FB4" s="164">
        <v>1.1523875771566484E-3</v>
      </c>
      <c r="FC4" s="164">
        <v>3.9068545764073801E-4</v>
      </c>
      <c r="FD4" s="164"/>
      <c r="FE4" s="164"/>
      <c r="FF4" s="164">
        <v>2.4687413333037071E-3</v>
      </c>
      <c r="FG4" s="164">
        <v>1.8697921562102274E-3</v>
      </c>
      <c r="FH4" s="164">
        <v>1.5900699905932118E-3</v>
      </c>
      <c r="FI4" s="164">
        <v>2.5764972784682624E-3</v>
      </c>
      <c r="FJ4" s="164">
        <v>2.0097396541305058E-3</v>
      </c>
      <c r="FK4" s="164">
        <v>2.4224267810205253E-3</v>
      </c>
      <c r="FL4" s="164">
        <v>1.5752880245628767E-3</v>
      </c>
      <c r="FM4" s="164">
        <v>1.4807745232935082E-3</v>
      </c>
      <c r="FN4" s="164"/>
      <c r="FO4" s="164"/>
      <c r="FP4" s="164">
        <v>1.2795116454666145E-3</v>
      </c>
      <c r="FQ4" s="164">
        <v>9.4528799640689629E-4</v>
      </c>
      <c r="FR4" s="164">
        <v>1.6892035170230717E-3</v>
      </c>
      <c r="FS4" s="164">
        <v>1.5813472056917153E-3</v>
      </c>
      <c r="FT4" s="164">
        <v>1.3264612068442196E-3</v>
      </c>
      <c r="FU4" s="164">
        <v>1.9926522280275323E-3</v>
      </c>
      <c r="FV4" s="164">
        <v>6.7804769845275839E-4</v>
      </c>
      <c r="FW4" s="164">
        <v>1.1202498961361549E-3</v>
      </c>
      <c r="FX4" s="164">
        <v>1.2739056483649402E-3</v>
      </c>
      <c r="FY4" s="164">
        <v>9.7368328989208487E-4</v>
      </c>
      <c r="FZ4" s="164">
        <v>8.0911654313004617E-4</v>
      </c>
      <c r="GA4" s="165"/>
      <c r="GB4" s="165"/>
      <c r="GC4" s="165"/>
      <c r="GE4" s="167">
        <f>SUM(SheetB!W4:GC4) + SUM(SheetC!W4:GC4) + SUM(SheetD!W4:GC4) + SUM(SheetE!W4:GC4) + SUM(SheetF!W4:GC4)</f>
        <v>1.0025284397857157</v>
      </c>
      <c r="GG4" s="168"/>
      <c r="GH4" s="168"/>
      <c r="GI4" s="168"/>
      <c r="GJ4" s="168"/>
      <c r="GK4" s="168"/>
      <c r="GL4" s="168"/>
      <c r="GM4" s="168"/>
      <c r="GN4" s="168"/>
      <c r="GO4" s="168"/>
      <c r="GP4" s="168"/>
      <c r="GQ4" s="168"/>
      <c r="GR4" s="168"/>
      <c r="GS4" s="168"/>
      <c r="GT4" s="168"/>
      <c r="GU4" s="167"/>
    </row>
    <row r="5" spans="1:222" s="166" customFormat="1" x14ac:dyDescent="0.2">
      <c r="A5" s="162" t="s">
        <v>2230</v>
      </c>
      <c r="B5" s="163" t="s">
        <v>2232</v>
      </c>
      <c r="C5" s="163" t="s">
        <v>2232</v>
      </c>
      <c r="D5" s="163" t="s">
        <v>2232</v>
      </c>
      <c r="E5" s="163" t="s">
        <v>2107</v>
      </c>
      <c r="F5" s="163" t="s">
        <v>2232</v>
      </c>
      <c r="G5" s="163" t="s">
        <v>2232</v>
      </c>
      <c r="H5" s="163" t="s">
        <v>2232</v>
      </c>
      <c r="I5" s="163">
        <v>2011</v>
      </c>
      <c r="J5" s="163"/>
      <c r="K5" s="163"/>
      <c r="L5" s="163" t="s">
        <v>2111</v>
      </c>
      <c r="M5" s="163" t="s">
        <v>2102</v>
      </c>
      <c r="N5" s="163" t="s">
        <v>2232</v>
      </c>
      <c r="O5" s="163" t="s">
        <v>2232</v>
      </c>
      <c r="P5" s="162">
        <v>3.9166666666666665</v>
      </c>
      <c r="Q5" s="162">
        <v>1.8333333333333333</v>
      </c>
      <c r="R5" s="163" t="s">
        <v>2232</v>
      </c>
      <c r="S5" s="163" t="s">
        <v>2232</v>
      </c>
      <c r="T5" s="163" t="s">
        <v>2232</v>
      </c>
      <c r="U5" s="163" t="s">
        <v>2232</v>
      </c>
      <c r="V5" s="163" t="s">
        <v>2232</v>
      </c>
      <c r="W5" s="164"/>
      <c r="X5" s="164">
        <v>1.1497015553056499E-3</v>
      </c>
      <c r="Y5" s="164">
        <v>6.8400988037634145E-4</v>
      </c>
      <c r="Z5" s="164">
        <v>1.3737158922232128E-3</v>
      </c>
      <c r="AA5" s="164">
        <v>6.8715064679055176E-4</v>
      </c>
      <c r="AB5" s="164">
        <v>1.323662433166381E-3</v>
      </c>
      <c r="AC5" s="164">
        <v>1.640656596751123E-3</v>
      </c>
      <c r="AD5" s="164">
        <v>8.1902656807317632E-4</v>
      </c>
      <c r="AE5" s="164">
        <v>1.5885294960051206E-3</v>
      </c>
      <c r="AF5" s="164"/>
      <c r="AG5" s="164"/>
      <c r="AH5" s="164">
        <v>4.4880459286489657E-4</v>
      </c>
      <c r="AI5" s="164">
        <v>4.6693441416138798E-4</v>
      </c>
      <c r="AJ5" s="164">
        <v>5.457843656551431E-4</v>
      </c>
      <c r="AK5" s="164">
        <v>4.4880459286489657E-4</v>
      </c>
      <c r="AL5" s="164">
        <v>4.7651309937639559E-4</v>
      </c>
      <c r="AM5" s="164">
        <v>4.4880459286489657E-4</v>
      </c>
      <c r="AN5" s="164">
        <v>4.4436443814370192E-4</v>
      </c>
      <c r="AO5" s="164">
        <v>4.4436443814370192E-4</v>
      </c>
      <c r="AP5" s="164">
        <v>2.9274576792427334E-4</v>
      </c>
      <c r="AQ5" s="164">
        <v>3.1967615884195632E-4</v>
      </c>
      <c r="AR5" s="164">
        <v>4.0724183309764802E-4</v>
      </c>
      <c r="AS5" s="164"/>
      <c r="AT5" s="164"/>
      <c r="AU5" s="164">
        <v>1.372185892638689E-3</v>
      </c>
      <c r="AV5" s="164">
        <v>1.1371962881335474E-3</v>
      </c>
      <c r="AW5" s="164">
        <v>2.1008284448139013E-3</v>
      </c>
      <c r="AX5" s="164">
        <v>3.0840731808485164E-3</v>
      </c>
      <c r="AY5" s="164">
        <v>2.2622599009100102E-3</v>
      </c>
      <c r="AZ5" s="164">
        <v>2.2709755362245471E-3</v>
      </c>
      <c r="BA5" s="164">
        <v>2.4353058173819555E-3</v>
      </c>
      <c r="BB5" s="164">
        <v>2.0690993969626138E-3</v>
      </c>
      <c r="BC5" s="164">
        <v>1.7816144106126864E-3</v>
      </c>
      <c r="BD5" s="164">
        <v>1.549918949350715E-3</v>
      </c>
      <c r="BE5" s="164">
        <v>1.7395441421871936E-3</v>
      </c>
      <c r="BF5" s="164"/>
      <c r="BG5" s="164"/>
      <c r="BH5" s="164">
        <v>1.1204380361086021E-3</v>
      </c>
      <c r="BI5" s="164">
        <v>1.2812515667749633E-3</v>
      </c>
      <c r="BJ5" s="164">
        <v>1.0557375946673973E-3</v>
      </c>
      <c r="BK5" s="164">
        <v>1.4594496598378777E-3</v>
      </c>
      <c r="BL5" s="164">
        <v>1.1200782030077532E-3</v>
      </c>
      <c r="BM5" s="164">
        <v>2.059113865437143E-3</v>
      </c>
      <c r="BN5" s="164">
        <v>1.6126890570715236E-3</v>
      </c>
      <c r="BO5" s="164">
        <v>1.2748696845307128E-3</v>
      </c>
      <c r="BP5" s="164">
        <v>1.3048041558057916E-3</v>
      </c>
      <c r="BQ5" s="164"/>
      <c r="BR5" s="164"/>
      <c r="BS5" s="164">
        <v>1.5842728376324262E-3</v>
      </c>
      <c r="BT5" s="164">
        <v>1.2137957645503962E-3</v>
      </c>
      <c r="BU5" s="164">
        <v>1.3649481413832189E-3</v>
      </c>
      <c r="BV5" s="164">
        <v>1.4502362414614419E-3</v>
      </c>
      <c r="BW5" s="164">
        <v>1.5115686810491099E-3</v>
      </c>
      <c r="BX5" s="164"/>
      <c r="BY5" s="164"/>
      <c r="BZ5" s="164">
        <v>2.2923392706365371E-3</v>
      </c>
      <c r="CA5" s="164">
        <v>2.5929220985023054E-3</v>
      </c>
      <c r="CB5" s="164">
        <v>2.7962951221403164E-3</v>
      </c>
      <c r="CC5" s="164">
        <v>2.9104549205546683E-3</v>
      </c>
      <c r="CD5" s="164">
        <v>3.1501903018726208E-3</v>
      </c>
      <c r="CE5" s="164">
        <v>2.26821907320377E-3</v>
      </c>
      <c r="CF5" s="164">
        <v>3.275221088653101E-3</v>
      </c>
      <c r="CG5" s="164">
        <v>2.9248009960518976E-3</v>
      </c>
      <c r="CH5" s="164">
        <v>3.0515462360301351E-3</v>
      </c>
      <c r="CI5" s="164">
        <v>1.9028453736993545E-3</v>
      </c>
      <c r="CJ5" s="164">
        <v>8.4549567918957679E-4</v>
      </c>
      <c r="CK5" s="164">
        <v>1.9335063261089953E-3</v>
      </c>
      <c r="CL5" s="164">
        <v>1.8812460391616638E-3</v>
      </c>
      <c r="CM5" s="164">
        <v>1.3056754930667869E-3</v>
      </c>
      <c r="CN5" s="164">
        <v>1.7327289927281057E-3</v>
      </c>
      <c r="CO5" s="164">
        <v>2.4244952443549755E-3</v>
      </c>
      <c r="CP5" s="164"/>
      <c r="CQ5" s="164"/>
      <c r="CR5" s="164">
        <v>1.9834711861261493E-3</v>
      </c>
      <c r="CS5" s="164">
        <v>1.8162088910115475E-3</v>
      </c>
      <c r="CT5" s="164">
        <v>1.272297151960676E-3</v>
      </c>
      <c r="CU5" s="164">
        <v>1.5662647035668399E-3</v>
      </c>
      <c r="CV5" s="164">
        <v>1.2609258068957731E-3</v>
      </c>
      <c r="CW5" s="164">
        <v>1.4074307610668583E-3</v>
      </c>
      <c r="CX5" s="164">
        <v>1.9294998935085799E-3</v>
      </c>
      <c r="CY5" s="164">
        <v>1.6761355612115172E-3</v>
      </c>
      <c r="CZ5" s="164">
        <v>1.2154892313708512E-3</v>
      </c>
      <c r="DA5" s="164">
        <v>1.6841277419813565E-3</v>
      </c>
      <c r="DB5" s="164">
        <v>1.7751127580774115E-3</v>
      </c>
      <c r="DC5" s="164"/>
      <c r="DD5" s="164"/>
      <c r="DE5" s="164">
        <v>2.1970431614334856E-3</v>
      </c>
      <c r="DF5" s="164">
        <v>2.6012676349584335E-3</v>
      </c>
      <c r="DG5" s="164">
        <v>2.8482037756711663E-3</v>
      </c>
      <c r="DH5" s="164">
        <v>2.6400844418907154E-3</v>
      </c>
      <c r="DI5" s="164">
        <v>3.8506398990584448E-3</v>
      </c>
      <c r="DJ5" s="164">
        <v>4.2604196744574939E-3</v>
      </c>
      <c r="DK5" s="164">
        <v>2.7949496630250256E-3</v>
      </c>
      <c r="DL5" s="164">
        <v>2.8216012740780697E-3</v>
      </c>
      <c r="DM5" s="164"/>
      <c r="DN5" s="164"/>
      <c r="DO5" s="164">
        <v>5.1852066416833856E-4</v>
      </c>
      <c r="DP5" s="164">
        <v>2.5046023131576113E-3</v>
      </c>
      <c r="DQ5" s="164">
        <v>1.8227743527781577E-3</v>
      </c>
      <c r="DR5" s="164">
        <v>2.3999644704828919E-3</v>
      </c>
      <c r="DS5" s="164">
        <v>1.7994174286605398E-3</v>
      </c>
      <c r="DT5" s="164">
        <v>1.5903153964720133E-3</v>
      </c>
      <c r="DU5" s="164">
        <v>2.0481907040374608E-3</v>
      </c>
      <c r="DV5" s="164"/>
      <c r="DW5" s="164"/>
      <c r="DX5" s="164">
        <v>1.5342329421390176E-3</v>
      </c>
      <c r="DY5" s="164">
        <v>1.9213777638316812E-3</v>
      </c>
      <c r="DZ5" s="164">
        <v>1.8806142691864256E-3</v>
      </c>
      <c r="EA5" s="164">
        <v>1.132683355636319E-3</v>
      </c>
      <c r="EB5" s="164">
        <v>1.8992465676176838E-3</v>
      </c>
      <c r="EC5" s="164">
        <v>1.9137213098728313E-3</v>
      </c>
      <c r="ED5" s="164">
        <v>1.7687504948488324E-3</v>
      </c>
      <c r="EE5" s="164">
        <v>9.1071770652360233E-4</v>
      </c>
      <c r="EF5" s="164"/>
      <c r="EG5" s="164"/>
      <c r="EH5" s="164">
        <v>1.1152484936300354E-3</v>
      </c>
      <c r="EI5" s="164">
        <v>2.10497439986585E-3</v>
      </c>
      <c r="EJ5" s="164">
        <v>1.6455871817448349E-3</v>
      </c>
      <c r="EK5" s="164">
        <v>1.2464281541270425E-3</v>
      </c>
      <c r="EL5" s="164">
        <v>1.8514359949570157E-3</v>
      </c>
      <c r="EM5" s="164">
        <v>1.7508764478003386E-3</v>
      </c>
      <c r="EN5" s="164">
        <v>6.9851755490982789E-4</v>
      </c>
      <c r="EO5" s="164">
        <v>1.3573542970079973E-3</v>
      </c>
      <c r="EP5" s="164">
        <v>1.9587439047090813E-3</v>
      </c>
      <c r="EQ5" s="164"/>
      <c r="ER5" s="164"/>
      <c r="ES5" s="164">
        <v>8.2231551341882157E-4</v>
      </c>
      <c r="ET5" s="164">
        <v>1.5227761732348457E-3</v>
      </c>
      <c r="EU5" s="164">
        <v>1.1635807709359949E-3</v>
      </c>
      <c r="EV5" s="164">
        <v>1.833117425943306E-3</v>
      </c>
      <c r="EW5" s="164">
        <v>1.138349588267068E-3</v>
      </c>
      <c r="EX5" s="164">
        <v>1.0556456900868564E-3</v>
      </c>
      <c r="EY5" s="164">
        <v>1.1922633068916361E-3</v>
      </c>
      <c r="EZ5" s="164">
        <v>1.0951031482590151E-3</v>
      </c>
      <c r="FA5" s="164">
        <v>8.5943811846487552E-4</v>
      </c>
      <c r="FB5" s="164">
        <v>6.6559913996176604E-4</v>
      </c>
      <c r="FC5" s="164">
        <v>1.1974739173313282E-3</v>
      </c>
      <c r="FD5" s="164"/>
      <c r="FE5" s="164"/>
      <c r="FF5" s="164">
        <v>1.6309634004610203E-3</v>
      </c>
      <c r="FG5" s="164">
        <v>1.488775349005179E-3</v>
      </c>
      <c r="FH5" s="164">
        <v>1.4662794232855028E-3</v>
      </c>
      <c r="FI5" s="164">
        <v>1.3152738258286813E-3</v>
      </c>
      <c r="FJ5" s="164">
        <v>2.1202613412093516E-3</v>
      </c>
      <c r="FK5" s="164">
        <v>9.1411279022477268E-4</v>
      </c>
      <c r="FL5" s="164">
        <v>1.5400837471717789E-3</v>
      </c>
      <c r="FM5" s="164">
        <v>1.5788588245600008E-3</v>
      </c>
      <c r="FN5" s="164"/>
      <c r="FO5" s="164"/>
      <c r="FP5" s="164">
        <v>1.6915612208092091E-3</v>
      </c>
      <c r="FQ5" s="164">
        <v>1.2191783174743166E-3</v>
      </c>
      <c r="FR5" s="164">
        <v>1.6396607776086444E-3</v>
      </c>
      <c r="FS5" s="164">
        <v>7.8581773990367085E-4</v>
      </c>
      <c r="FT5" s="164">
        <v>6.2452741732302568E-4</v>
      </c>
      <c r="FU5" s="164">
        <v>9.9129745881967597E-4</v>
      </c>
      <c r="FV5" s="164">
        <v>8.0883226655848394E-4</v>
      </c>
      <c r="FW5" s="164">
        <v>1.1959640665863303E-3</v>
      </c>
      <c r="FX5" s="164">
        <v>8.0337844860774914E-4</v>
      </c>
      <c r="FY5" s="164">
        <v>1.3519334897200272E-3</v>
      </c>
      <c r="FZ5" s="164">
        <v>5.0452659024092768E-4</v>
      </c>
      <c r="GA5" s="165"/>
      <c r="GB5" s="165"/>
      <c r="GC5" s="165"/>
      <c r="GE5" s="167">
        <f>SUM(SheetB!W5:GC5) + SUM(SheetC!W5:GC5) + SUM(SheetD!W5:GC5) + SUM(SheetE!W5:GC5) + SUM(SheetF!W5:GC5)</f>
        <v>1.0000469228892785</v>
      </c>
      <c r="GG5" s="168"/>
      <c r="GH5" s="168"/>
      <c r="GI5" s="168"/>
      <c r="GJ5" s="168"/>
      <c r="GK5" s="168"/>
      <c r="GL5" s="168"/>
      <c r="GM5" s="168"/>
      <c r="GN5" s="168"/>
      <c r="GO5" s="168"/>
      <c r="GP5" s="168"/>
      <c r="GQ5" s="168"/>
      <c r="GR5" s="168"/>
      <c r="GS5" s="168"/>
      <c r="GT5" s="168"/>
      <c r="GU5" s="167"/>
    </row>
    <row r="6" spans="1:222" s="166" customFormat="1" x14ac:dyDescent="0.2">
      <c r="A6" s="162" t="s">
        <v>2231</v>
      </c>
      <c r="B6" s="163" t="s">
        <v>2232</v>
      </c>
      <c r="C6" s="163" t="s">
        <v>2232</v>
      </c>
      <c r="D6" s="163" t="s">
        <v>2232</v>
      </c>
      <c r="E6" s="163" t="s">
        <v>2107</v>
      </c>
      <c r="F6" s="163" t="s">
        <v>2232</v>
      </c>
      <c r="G6" s="163" t="s">
        <v>2232</v>
      </c>
      <c r="H6" s="163" t="s">
        <v>2232</v>
      </c>
      <c r="I6" s="163">
        <v>2011</v>
      </c>
      <c r="J6" s="163"/>
      <c r="K6" s="163"/>
      <c r="L6" s="163" t="s">
        <v>2101</v>
      </c>
      <c r="M6" s="163" t="s">
        <v>2102</v>
      </c>
      <c r="N6" s="163" t="s">
        <v>2232</v>
      </c>
      <c r="O6" s="163" t="s">
        <v>2232</v>
      </c>
      <c r="P6" s="162">
        <v>3</v>
      </c>
      <c r="Q6" s="162">
        <v>1.4</v>
      </c>
      <c r="R6" s="163" t="s">
        <v>2232</v>
      </c>
      <c r="S6" s="163" t="s">
        <v>2232</v>
      </c>
      <c r="T6" s="163" t="s">
        <v>2232</v>
      </c>
      <c r="U6" s="163" t="s">
        <v>2232</v>
      </c>
      <c r="V6" s="163" t="s">
        <v>2232</v>
      </c>
      <c r="W6" s="164"/>
      <c r="X6" s="164">
        <v>1.6927541726469339E-3</v>
      </c>
      <c r="Y6" s="164">
        <v>1.6927541726469339E-3</v>
      </c>
      <c r="Z6" s="164">
        <v>1.6559275733203347E-3</v>
      </c>
      <c r="AA6" s="164">
        <v>1.6559275733203347E-3</v>
      </c>
      <c r="AB6" s="164">
        <v>2.2549888381424689E-3</v>
      </c>
      <c r="AC6" s="164">
        <v>2.1129433835970143E-3</v>
      </c>
      <c r="AD6" s="164">
        <v>1.6559275733203347E-3</v>
      </c>
      <c r="AE6" s="164">
        <v>2.1129433835970143E-3</v>
      </c>
      <c r="AF6" s="164"/>
      <c r="AG6" s="164"/>
      <c r="AH6" s="164">
        <v>8.042895442359249E-4</v>
      </c>
      <c r="AI6" s="164">
        <v>1.6085790884718498E-3</v>
      </c>
      <c r="AJ6" s="164">
        <v>1.6506666305593921E-3</v>
      </c>
      <c r="AK6" s="164">
        <v>1.6843366642294258E-3</v>
      </c>
      <c r="AL6" s="164">
        <v>1.6843366642294258E-3</v>
      </c>
      <c r="AM6" s="164">
        <v>1.6927541726469339E-3</v>
      </c>
      <c r="AN6" s="164">
        <v>2.0218022289677177E-3</v>
      </c>
      <c r="AO6" s="164">
        <v>1.6085790884718498E-3</v>
      </c>
      <c r="AP6" s="164">
        <v>1.6927541726469339E-3</v>
      </c>
      <c r="AQ6" s="164">
        <v>1.6085790884718498E-3</v>
      </c>
      <c r="AR6" s="164">
        <v>1.6843366642294258E-3</v>
      </c>
      <c r="AS6" s="164"/>
      <c r="AT6" s="164"/>
      <c r="AU6" s="164">
        <v>1.1271948320944838E-3</v>
      </c>
      <c r="AV6" s="164">
        <v>1.2913025312489119E-3</v>
      </c>
      <c r="AW6" s="164">
        <v>2.8516081484452416E-3</v>
      </c>
      <c r="AX6" s="164">
        <v>9.2481544409666015E-3</v>
      </c>
      <c r="AY6" s="164">
        <v>1.0679537853450897E-3</v>
      </c>
      <c r="AZ6" s="164">
        <v>5.4019921470188541E-3</v>
      </c>
      <c r="BA6" s="164">
        <v>8.4640458998487128E-3</v>
      </c>
      <c r="BB6" s="164">
        <v>8.2150723671858199E-4</v>
      </c>
      <c r="BC6" s="164">
        <v>4.8401048267000014E-3</v>
      </c>
      <c r="BD6" s="164">
        <v>0</v>
      </c>
      <c r="BE6" s="164">
        <v>4.9272528811377756E-3</v>
      </c>
      <c r="BF6" s="164"/>
      <c r="BG6" s="164"/>
      <c r="BH6" s="164">
        <v>0</v>
      </c>
      <c r="BI6" s="164">
        <v>8.9007565643079654E-5</v>
      </c>
      <c r="BJ6" s="164">
        <v>0</v>
      </c>
      <c r="BK6" s="164">
        <v>2.1447721179624666E-4</v>
      </c>
      <c r="BL6" s="164">
        <v>1.7959973567450204E-4</v>
      </c>
      <c r="BM6" s="164">
        <v>6.1374694517812964E-4</v>
      </c>
      <c r="BN6" s="164">
        <v>2.272727272727273E-4</v>
      </c>
      <c r="BO6" s="164">
        <v>2.272727272727273E-4</v>
      </c>
      <c r="BP6" s="164">
        <v>4.2108878204418057E-4</v>
      </c>
      <c r="BQ6" s="164"/>
      <c r="BR6" s="164"/>
      <c r="BS6" s="164">
        <v>6.0875634236589639E-4</v>
      </c>
      <c r="BT6" s="164">
        <v>3.8657350989790664E-4</v>
      </c>
      <c r="BU6" s="164">
        <v>1.4495219034067973E-3</v>
      </c>
      <c r="BV6" s="164">
        <v>1.7958681843325175E-3</v>
      </c>
      <c r="BW6" s="164">
        <v>1.106615628865134E-3</v>
      </c>
      <c r="BX6" s="164"/>
      <c r="BY6" s="164"/>
      <c r="BZ6" s="164">
        <v>5.3745376790919428E-3</v>
      </c>
      <c r="CA6" s="164">
        <v>3.7755475087914765E-4</v>
      </c>
      <c r="CB6" s="164">
        <v>3.7755475087914765E-4</v>
      </c>
      <c r="CC6" s="164">
        <v>6.2106124438564118E-4</v>
      </c>
      <c r="CD6" s="164">
        <v>8.5430788911114164E-3</v>
      </c>
      <c r="CE6" s="164">
        <v>1.2148407370902424E-3</v>
      </c>
      <c r="CF6" s="164">
        <v>5.6898180215461981E-3</v>
      </c>
      <c r="CG6" s="164">
        <v>1.5101045832058204E-3</v>
      </c>
      <c r="CH6" s="164">
        <v>3.5311980718363183E-3</v>
      </c>
      <c r="CI6" s="164">
        <v>3.7755475087914765E-4</v>
      </c>
      <c r="CJ6" s="164">
        <v>3.2010549771943869E-4</v>
      </c>
      <c r="CK6" s="164">
        <v>3.3433139087377375E-3</v>
      </c>
      <c r="CL6" s="164">
        <v>1.4697766111849947E-3</v>
      </c>
      <c r="CM6" s="164">
        <v>1.937578332745079E-3</v>
      </c>
      <c r="CN6" s="164">
        <v>1.9265700387201159E-3</v>
      </c>
      <c r="CO6" s="164">
        <v>7.0454658322335354E-3</v>
      </c>
      <c r="CP6" s="164"/>
      <c r="CQ6" s="164"/>
      <c r="CR6" s="164">
        <v>1.9687486900023922E-3</v>
      </c>
      <c r="CS6" s="164">
        <v>1.2550552143020387E-3</v>
      </c>
      <c r="CT6" s="164">
        <v>2.2030943293372008E-3</v>
      </c>
      <c r="CU6" s="164">
        <v>2.8827380571614753E-3</v>
      </c>
      <c r="CV6" s="164">
        <v>2.2347731301430454E-3</v>
      </c>
      <c r="CW6" s="164">
        <v>1.5411604838269383E-3</v>
      </c>
      <c r="CX6" s="164">
        <v>3.4952291376558198E-3</v>
      </c>
      <c r="CY6" s="164">
        <v>4.6767826883666146E-3</v>
      </c>
      <c r="CZ6" s="164">
        <v>4.3510997104073221E-3</v>
      </c>
      <c r="DA6" s="164">
        <v>2.4350649350649351E-4</v>
      </c>
      <c r="DB6" s="164">
        <v>1.7277462976711736E-3</v>
      </c>
      <c r="DC6" s="164"/>
      <c r="DD6" s="164"/>
      <c r="DE6" s="164">
        <v>3.1774544460488078E-3</v>
      </c>
      <c r="DF6" s="164">
        <v>3.2284154024183201E-3</v>
      </c>
      <c r="DG6" s="164">
        <v>1.8912982359776474E-3</v>
      </c>
      <c r="DH6" s="164">
        <v>1.9284150873812873E-3</v>
      </c>
      <c r="DI6" s="164">
        <v>8.8645799452425726E-3</v>
      </c>
      <c r="DJ6" s="164">
        <v>7.41240085490826E-3</v>
      </c>
      <c r="DK6" s="164">
        <v>1.2148407370902424E-3</v>
      </c>
      <c r="DL6" s="164">
        <v>1.2459933850653203E-3</v>
      </c>
      <c r="DM6" s="164"/>
      <c r="DN6" s="164"/>
      <c r="DO6" s="164">
        <v>0</v>
      </c>
      <c r="DP6" s="164">
        <v>1.7925217813474618E-3</v>
      </c>
      <c r="DQ6" s="164">
        <v>1.2346765384148562E-3</v>
      </c>
      <c r="DR6" s="164">
        <v>1.3890853153348073E-3</v>
      </c>
      <c r="DS6" s="164">
        <v>6.1162357891329853E-4</v>
      </c>
      <c r="DT6" s="164">
        <v>1.5064156688496387E-3</v>
      </c>
      <c r="DU6" s="164">
        <v>1.4618356044605537E-3</v>
      </c>
      <c r="DV6" s="164"/>
      <c r="DW6" s="164"/>
      <c r="DX6" s="164">
        <v>2.3787637815521055E-3</v>
      </c>
      <c r="DY6" s="164">
        <v>4.1704166346631698E-3</v>
      </c>
      <c r="DZ6" s="164">
        <v>2.1539912444049148E-3</v>
      </c>
      <c r="EA6" s="164">
        <v>1.6346016802971028E-3</v>
      </c>
      <c r="EB6" s="164">
        <v>2.9728512513987368E-3</v>
      </c>
      <c r="EC6" s="164">
        <v>3.8060783279234003E-3</v>
      </c>
      <c r="ED6" s="164">
        <v>3.3983666301851444E-3</v>
      </c>
      <c r="EE6" s="164">
        <v>1.5943872030853064E-3</v>
      </c>
      <c r="EF6" s="164"/>
      <c r="EG6" s="164"/>
      <c r="EH6" s="164">
        <v>4.8552567683026971E-3</v>
      </c>
      <c r="EI6" s="164">
        <v>8.2995723976049228E-3</v>
      </c>
      <c r="EJ6" s="164">
        <v>1.2346765384148562E-3</v>
      </c>
      <c r="EK6" s="164">
        <v>1.4491537502111028E-3</v>
      </c>
      <c r="EL6" s="164">
        <v>1.5273630743989793E-3</v>
      </c>
      <c r="EM6" s="164">
        <v>1.5819754739419174E-3</v>
      </c>
      <c r="EN6" s="164">
        <v>9.911700449083626E-4</v>
      </c>
      <c r="EO6" s="164">
        <v>6.694778186660124E-4</v>
      </c>
      <c r="EP6" s="164">
        <v>1.1535312986980448E-3</v>
      </c>
      <c r="EQ6" s="164"/>
      <c r="ER6" s="164"/>
      <c r="ES6" s="164">
        <v>3.1544499959379317E-4</v>
      </c>
      <c r="ET6" s="164">
        <v>6.2770035229211445E-4</v>
      </c>
      <c r="EU6" s="164">
        <v>2.509215805975751E-3</v>
      </c>
      <c r="EV6" s="164">
        <v>8.4175084175084166E-5</v>
      </c>
      <c r="EW6" s="164">
        <v>6.813196552411761E-4</v>
      </c>
      <c r="EX6" s="164">
        <v>8.042895442359249E-4</v>
      </c>
      <c r="EY6" s="164">
        <v>7.5757575757575771E-5</v>
      </c>
      <c r="EZ6" s="164">
        <v>8.4175084175084166E-5</v>
      </c>
      <c r="FA6" s="164">
        <v>8.4175084175084166E-5</v>
      </c>
      <c r="FB6" s="164">
        <v>8.4175084175084166E-5</v>
      </c>
      <c r="FC6" s="164">
        <v>1.8801724409201045E-4</v>
      </c>
      <c r="FD6" s="164"/>
      <c r="FE6" s="164"/>
      <c r="FF6" s="164">
        <v>8.4524801048604555E-3</v>
      </c>
      <c r="FG6" s="164">
        <v>8.5058846442463039E-3</v>
      </c>
      <c r="FH6" s="164">
        <v>4.5194281101443561E-3</v>
      </c>
      <c r="FI6" s="164">
        <v>8.5058846442463039E-3</v>
      </c>
      <c r="FJ6" s="164">
        <v>1.3265785311712499E-3</v>
      </c>
      <c r="FK6" s="164">
        <v>1.3265785311712499E-3</v>
      </c>
      <c r="FL6" s="164">
        <v>1.4240023699195355E-3</v>
      </c>
      <c r="FM6" s="164">
        <v>1.3945479449350563E-3</v>
      </c>
      <c r="FN6" s="164"/>
      <c r="FO6" s="164"/>
      <c r="FP6" s="164">
        <v>1.3027043884764815E-3</v>
      </c>
      <c r="FQ6" s="164">
        <v>6.6517477397310028E-4</v>
      </c>
      <c r="FR6" s="164">
        <v>1.6626444596803645E-3</v>
      </c>
      <c r="FS6" s="164">
        <v>1.5402746489727522E-3</v>
      </c>
      <c r="FT6" s="164">
        <v>7.5261965448881335E-4</v>
      </c>
      <c r="FU6" s="164">
        <v>3.7878787878787879E-4</v>
      </c>
      <c r="FV6" s="164">
        <v>5.0339847068819042E-4</v>
      </c>
      <c r="FW6" s="164">
        <v>1.8939393939393939E-4</v>
      </c>
      <c r="FX6" s="164">
        <v>3.1400453129425094E-4</v>
      </c>
      <c r="FY6" s="164">
        <v>6.0476257906164445E-4</v>
      </c>
      <c r="FZ6" s="164">
        <v>5.6322571509487393E-4</v>
      </c>
      <c r="GA6" s="165"/>
      <c r="GB6" s="165"/>
      <c r="GC6" s="165"/>
      <c r="GE6" s="167">
        <f>SUM(SheetB!W6:GC6) + SUM(SheetC!W6:GC6) + SUM(SheetD!W6:GC6) + SUM(SheetE!W6:GC6) + SUM(SheetF!W6:GC6)</f>
        <v>0.99999999999999978</v>
      </c>
      <c r="GG6" s="168"/>
      <c r="GH6" s="168"/>
      <c r="GI6" s="168"/>
      <c r="GJ6" s="168"/>
      <c r="GK6" s="168"/>
      <c r="GL6" s="168"/>
      <c r="GM6" s="168"/>
      <c r="GN6" s="168"/>
      <c r="GO6" s="168"/>
      <c r="GP6" s="168"/>
      <c r="GQ6" s="168"/>
      <c r="GR6" s="168"/>
      <c r="GS6" s="168"/>
      <c r="GT6" s="168"/>
      <c r="GU6" s="167"/>
    </row>
    <row r="7" spans="1:222" x14ac:dyDescent="0.2">
      <c r="A7" s="121" t="s">
        <v>694</v>
      </c>
      <c r="B7" s="108"/>
      <c r="C7" s="108"/>
      <c r="D7" s="108"/>
      <c r="E7" s="108"/>
      <c r="F7" s="108"/>
      <c r="G7" s="108"/>
      <c r="H7" s="108"/>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c r="CL7" s="108"/>
      <c r="CM7" s="108"/>
      <c r="CN7" s="109"/>
      <c r="CO7" s="109"/>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E7" s="105"/>
    </row>
    <row r="8" spans="1:222" x14ac:dyDescent="0.2">
      <c r="A8" s="116"/>
      <c r="B8" s="108"/>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9"/>
      <c r="CO8" s="109"/>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GC8" s="108"/>
      <c r="GE8" s="105"/>
    </row>
    <row r="9" spans="1:222" x14ac:dyDescent="0.2">
      <c r="A9" s="110"/>
      <c r="B9" s="108"/>
      <c r="C9" s="108"/>
      <c r="D9" s="108"/>
      <c r="E9" s="108"/>
      <c r="F9" s="108"/>
      <c r="G9" s="10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9"/>
      <c r="CO9" s="109"/>
      <c r="CP9" s="108"/>
      <c r="CQ9" s="108"/>
      <c r="CR9" s="108"/>
      <c r="CS9" s="108"/>
      <c r="CT9" s="108"/>
      <c r="CU9" s="108"/>
      <c r="CV9" s="108"/>
      <c r="CW9" s="108"/>
      <c r="CX9" s="108"/>
      <c r="CY9" s="108"/>
      <c r="CZ9" s="108"/>
      <c r="DA9" s="108"/>
      <c r="DB9" s="108"/>
      <c r="DC9" s="108"/>
      <c r="DD9" s="108"/>
      <c r="DE9" s="108"/>
      <c r="DF9" s="108"/>
      <c r="DG9" s="108"/>
      <c r="DH9" s="108"/>
      <c r="DI9" s="108"/>
      <c r="DJ9" s="108"/>
      <c r="DK9" s="108"/>
      <c r="DL9" s="108"/>
      <c r="DM9" s="108"/>
      <c r="DN9" s="108"/>
      <c r="DO9" s="108"/>
      <c r="DP9" s="108"/>
      <c r="DQ9" s="108"/>
      <c r="DR9" s="108"/>
      <c r="DS9" s="108"/>
      <c r="DT9" s="108"/>
      <c r="DU9" s="108"/>
      <c r="DV9" s="108"/>
      <c r="DW9" s="108"/>
      <c r="DX9" s="108"/>
      <c r="DY9" s="108"/>
      <c r="DZ9" s="108"/>
      <c r="EA9" s="108"/>
      <c r="EB9" s="108"/>
      <c r="EC9" s="108"/>
      <c r="ED9" s="108"/>
      <c r="EE9" s="108"/>
      <c r="EF9" s="108"/>
      <c r="EG9" s="108"/>
      <c r="EH9" s="108"/>
      <c r="EI9" s="108"/>
      <c r="EJ9" s="108"/>
      <c r="EK9" s="108"/>
      <c r="EL9" s="108"/>
      <c r="EM9" s="108"/>
      <c r="EN9" s="108"/>
      <c r="EO9" s="108"/>
      <c r="EP9" s="108"/>
      <c r="EQ9" s="108"/>
      <c r="ER9" s="108"/>
      <c r="ES9" s="108"/>
      <c r="ET9" s="108"/>
      <c r="EU9" s="108"/>
      <c r="EV9" s="108"/>
      <c r="EW9" s="108"/>
      <c r="EX9" s="108"/>
      <c r="EY9" s="108"/>
      <c r="EZ9" s="108"/>
      <c r="FA9" s="108"/>
      <c r="FB9" s="108"/>
      <c r="FC9" s="108"/>
      <c r="FD9" s="108"/>
      <c r="FE9" s="108"/>
      <c r="FF9" s="108"/>
      <c r="FG9" s="108"/>
      <c r="FH9" s="108"/>
      <c r="FI9" s="108"/>
      <c r="FJ9" s="108"/>
      <c r="FK9" s="108"/>
      <c r="FL9" s="108"/>
      <c r="FM9" s="108"/>
      <c r="FN9" s="108"/>
      <c r="FO9" s="108"/>
      <c r="FP9" s="108"/>
      <c r="FQ9" s="108"/>
      <c r="FR9" s="108"/>
      <c r="FS9" s="108"/>
      <c r="FT9" s="108"/>
      <c r="FU9" s="108"/>
      <c r="FV9" s="108"/>
      <c r="FW9" s="108"/>
      <c r="FX9" s="108"/>
      <c r="FY9" s="108"/>
      <c r="FZ9" s="108"/>
      <c r="GA9" s="108"/>
      <c r="GB9" s="108"/>
      <c r="GC9" s="108"/>
      <c r="GE9" s="105"/>
    </row>
    <row r="10" spans="1:222" s="108" customFormat="1" ht="15" customHeight="1" x14ac:dyDescent="0.2">
      <c r="A10" s="120" t="s">
        <v>195</v>
      </c>
      <c r="B10" s="120" t="s">
        <v>705</v>
      </c>
      <c r="C10" s="120" t="s">
        <v>703</v>
      </c>
      <c r="D10" s="120" t="s">
        <v>1856</v>
      </c>
      <c r="E10" s="120" t="s">
        <v>704</v>
      </c>
      <c r="F10" s="120" t="s">
        <v>1857</v>
      </c>
      <c r="G10" s="120"/>
      <c r="H10" s="120"/>
      <c r="I10" s="120"/>
      <c r="J10" s="120"/>
      <c r="K10" s="120"/>
      <c r="L10" s="120"/>
      <c r="M10" s="120"/>
      <c r="N10" s="120"/>
      <c r="O10" s="120"/>
      <c r="P10" s="120"/>
      <c r="Q10" s="120"/>
      <c r="R10" s="120"/>
      <c r="S10" s="120"/>
      <c r="T10" s="120"/>
      <c r="U10" s="120"/>
      <c r="V10" s="120"/>
      <c r="W10" s="120" t="s">
        <v>1286</v>
      </c>
      <c r="X10" s="120" t="s">
        <v>1287</v>
      </c>
      <c r="Y10" s="120" t="s">
        <v>1288</v>
      </c>
      <c r="Z10" s="120" t="s">
        <v>1289</v>
      </c>
      <c r="AA10" s="120" t="s">
        <v>1290</v>
      </c>
      <c r="AB10" s="120" t="s">
        <v>1291</v>
      </c>
      <c r="AC10" s="120" t="s">
        <v>1292</v>
      </c>
      <c r="AD10" s="120" t="s">
        <v>1293</v>
      </c>
      <c r="AE10" s="120" t="s">
        <v>1294</v>
      </c>
      <c r="AF10" s="120" t="s">
        <v>1295</v>
      </c>
      <c r="AG10" s="120" t="s">
        <v>1296</v>
      </c>
      <c r="AH10" s="120" t="s">
        <v>1297</v>
      </c>
      <c r="AI10" s="120" t="s">
        <v>1298</v>
      </c>
      <c r="AJ10" s="120" t="s">
        <v>1299</v>
      </c>
      <c r="AK10" s="120" t="s">
        <v>1300</v>
      </c>
      <c r="AL10" s="120" t="s">
        <v>1301</v>
      </c>
      <c r="AM10" s="120" t="s">
        <v>1302</v>
      </c>
      <c r="AN10" s="120" t="s">
        <v>1303</v>
      </c>
      <c r="AO10" s="120" t="s">
        <v>1304</v>
      </c>
      <c r="AP10" s="120" t="s">
        <v>1305</v>
      </c>
      <c r="AQ10" s="120" t="s">
        <v>1306</v>
      </c>
      <c r="AR10" s="120" t="s">
        <v>1307</v>
      </c>
      <c r="AS10" s="120" t="s">
        <v>1308</v>
      </c>
      <c r="AT10" s="120" t="s">
        <v>1309</v>
      </c>
      <c r="AU10" s="120" t="s">
        <v>1310</v>
      </c>
      <c r="AV10" s="120" t="s">
        <v>1311</v>
      </c>
      <c r="AW10" s="120" t="s">
        <v>1312</v>
      </c>
      <c r="AX10" s="120" t="s">
        <v>1313</v>
      </c>
      <c r="AY10" s="120" t="s">
        <v>1314</v>
      </c>
      <c r="AZ10" s="120" t="s">
        <v>1315</v>
      </c>
      <c r="BA10" s="120" t="s">
        <v>1316</v>
      </c>
      <c r="BB10" s="120" t="s">
        <v>1317</v>
      </c>
      <c r="BC10" s="120" t="s">
        <v>1318</v>
      </c>
      <c r="BD10" s="120" t="s">
        <v>1319</v>
      </c>
      <c r="BE10" s="120" t="s">
        <v>1320</v>
      </c>
      <c r="BF10" s="120" t="s">
        <v>1321</v>
      </c>
      <c r="BG10" s="120" t="s">
        <v>1322</v>
      </c>
      <c r="BH10" s="120" t="s">
        <v>1323</v>
      </c>
      <c r="BI10" s="120" t="s">
        <v>1324</v>
      </c>
      <c r="BJ10" s="120" t="s">
        <v>1325</v>
      </c>
      <c r="BK10" s="120" t="s">
        <v>1326</v>
      </c>
      <c r="BL10" s="120" t="s">
        <v>1327</v>
      </c>
      <c r="BM10" s="120" t="s">
        <v>1328</v>
      </c>
      <c r="BN10" s="120" t="s">
        <v>1329</v>
      </c>
      <c r="BO10" s="120" t="s">
        <v>1330</v>
      </c>
      <c r="BP10" s="120" t="s">
        <v>1331</v>
      </c>
      <c r="BQ10" s="120" t="s">
        <v>1332</v>
      </c>
      <c r="BR10" s="120" t="s">
        <v>1333</v>
      </c>
      <c r="BS10" s="120" t="s">
        <v>1334</v>
      </c>
      <c r="BT10" s="120" t="s">
        <v>1335</v>
      </c>
      <c r="BU10" s="120" t="s">
        <v>1336</v>
      </c>
      <c r="BV10" s="120" t="s">
        <v>1337</v>
      </c>
      <c r="BW10" s="120" t="s">
        <v>1338</v>
      </c>
      <c r="BX10" s="120" t="s">
        <v>1339</v>
      </c>
      <c r="BY10" s="120" t="s">
        <v>1340</v>
      </c>
      <c r="BZ10" s="120" t="s">
        <v>1341</v>
      </c>
      <c r="CA10" s="120" t="s">
        <v>1342</v>
      </c>
      <c r="CB10" s="120" t="s">
        <v>1343</v>
      </c>
      <c r="CC10" s="120" t="s">
        <v>1344</v>
      </c>
      <c r="CD10" s="120" t="s">
        <v>1345</v>
      </c>
      <c r="CE10" s="120" t="s">
        <v>1346</v>
      </c>
      <c r="CF10" s="120" t="s">
        <v>1347</v>
      </c>
      <c r="CG10" s="120" t="s">
        <v>1348</v>
      </c>
      <c r="CH10" s="120" t="s">
        <v>1349</v>
      </c>
      <c r="CI10" s="120" t="s">
        <v>1350</v>
      </c>
      <c r="CJ10" s="120" t="s">
        <v>1351</v>
      </c>
      <c r="CK10" s="120" t="s">
        <v>1352</v>
      </c>
      <c r="CL10" s="120" t="s">
        <v>1353</v>
      </c>
      <c r="CM10" s="120" t="s">
        <v>1354</v>
      </c>
      <c r="CN10" s="120" t="s">
        <v>1355</v>
      </c>
      <c r="CO10" s="120" t="s">
        <v>1356</v>
      </c>
      <c r="CP10" s="120" t="s">
        <v>1357</v>
      </c>
      <c r="CQ10" s="120" t="s">
        <v>1358</v>
      </c>
      <c r="CR10" s="120" t="s">
        <v>1359</v>
      </c>
      <c r="CS10" s="120" t="s">
        <v>1360</v>
      </c>
      <c r="CT10" s="120" t="s">
        <v>1361</v>
      </c>
      <c r="CU10" s="120" t="s">
        <v>1362</v>
      </c>
      <c r="CV10" s="120" t="s">
        <v>1363</v>
      </c>
      <c r="CW10" s="120" t="s">
        <v>1364</v>
      </c>
      <c r="CX10" s="120" t="s">
        <v>1365</v>
      </c>
      <c r="CY10" s="120" t="s">
        <v>1366</v>
      </c>
      <c r="CZ10" s="120" t="s">
        <v>1367</v>
      </c>
      <c r="DA10" s="120" t="s">
        <v>1368</v>
      </c>
      <c r="DB10" s="120" t="s">
        <v>1369</v>
      </c>
      <c r="DC10" s="120" t="s">
        <v>1370</v>
      </c>
      <c r="DD10" s="120" t="s">
        <v>1371</v>
      </c>
      <c r="DE10" s="120" t="s">
        <v>1372</v>
      </c>
      <c r="DF10" s="120" t="s">
        <v>1373</v>
      </c>
      <c r="DG10" s="120" t="s">
        <v>1374</v>
      </c>
      <c r="DH10" s="120" t="s">
        <v>1375</v>
      </c>
      <c r="DI10" s="120" t="s">
        <v>1376</v>
      </c>
      <c r="DJ10" s="120" t="s">
        <v>1377</v>
      </c>
      <c r="DK10" s="120" t="s">
        <v>1378</v>
      </c>
      <c r="DL10" s="120" t="s">
        <v>1379</v>
      </c>
      <c r="DM10" s="120" t="s">
        <v>1380</v>
      </c>
      <c r="DN10" s="120" t="s">
        <v>1381</v>
      </c>
      <c r="DO10" s="120" t="s">
        <v>1382</v>
      </c>
      <c r="DP10" s="120" t="s">
        <v>1383</v>
      </c>
      <c r="DQ10" s="120" t="s">
        <v>1384</v>
      </c>
      <c r="DR10" s="120" t="s">
        <v>1385</v>
      </c>
      <c r="DS10" s="120" t="s">
        <v>1386</v>
      </c>
      <c r="DT10" s="120" t="s">
        <v>1387</v>
      </c>
      <c r="DU10" s="120" t="s">
        <v>1388</v>
      </c>
      <c r="DV10" s="120" t="s">
        <v>1389</v>
      </c>
      <c r="DW10" s="120" t="s">
        <v>1390</v>
      </c>
      <c r="DX10" s="120" t="s">
        <v>1391</v>
      </c>
      <c r="DY10" s="120" t="s">
        <v>1392</v>
      </c>
      <c r="DZ10" s="120" t="s">
        <v>1393</v>
      </c>
      <c r="EA10" s="120" t="s">
        <v>1394</v>
      </c>
      <c r="EB10" s="120" t="s">
        <v>1395</v>
      </c>
      <c r="EC10" s="120" t="s">
        <v>1396</v>
      </c>
      <c r="ED10" s="120" t="s">
        <v>1397</v>
      </c>
      <c r="EE10" s="120" t="s">
        <v>1398</v>
      </c>
      <c r="EF10" s="120" t="s">
        <v>1399</v>
      </c>
      <c r="EG10" s="120" t="s">
        <v>1400</v>
      </c>
      <c r="EH10" s="120" t="s">
        <v>1401</v>
      </c>
      <c r="EI10" s="120" t="s">
        <v>1402</v>
      </c>
      <c r="EJ10" s="120" t="s">
        <v>1403</v>
      </c>
      <c r="EK10" s="120" t="s">
        <v>1404</v>
      </c>
      <c r="EL10" s="120" t="s">
        <v>1405</v>
      </c>
      <c r="EM10" s="120" t="s">
        <v>1406</v>
      </c>
      <c r="EN10" s="120" t="s">
        <v>1407</v>
      </c>
      <c r="EO10" s="120" t="s">
        <v>1408</v>
      </c>
      <c r="EP10" s="120" t="s">
        <v>1409</v>
      </c>
      <c r="EQ10" s="120" t="s">
        <v>1410</v>
      </c>
      <c r="ER10" s="120" t="s">
        <v>1411</v>
      </c>
      <c r="ES10" s="120" t="s">
        <v>1412</v>
      </c>
      <c r="ET10" s="120" t="s">
        <v>1413</v>
      </c>
      <c r="EU10" s="120" t="s">
        <v>1414</v>
      </c>
      <c r="EV10" s="120" t="s">
        <v>1415</v>
      </c>
      <c r="EW10" s="120" t="s">
        <v>1416</v>
      </c>
      <c r="EX10" s="120" t="s">
        <v>1417</v>
      </c>
      <c r="EY10" s="120" t="s">
        <v>1418</v>
      </c>
      <c r="EZ10" s="120" t="s">
        <v>1419</v>
      </c>
      <c r="FA10" s="120" t="s">
        <v>1420</v>
      </c>
      <c r="FB10" s="120" t="s">
        <v>1421</v>
      </c>
      <c r="FC10" s="120" t="s">
        <v>1422</v>
      </c>
      <c r="FD10" s="120" t="s">
        <v>1423</v>
      </c>
      <c r="FE10" s="120" t="s">
        <v>1424</v>
      </c>
      <c r="FF10" s="120" t="s">
        <v>1425</v>
      </c>
      <c r="FG10" s="120" t="s">
        <v>1426</v>
      </c>
      <c r="FH10" s="120" t="s">
        <v>1427</v>
      </c>
      <c r="FI10" s="120" t="s">
        <v>1428</v>
      </c>
      <c r="FJ10" s="120" t="s">
        <v>1429</v>
      </c>
      <c r="FK10" s="120" t="s">
        <v>1430</v>
      </c>
      <c r="FL10" s="120" t="s">
        <v>1431</v>
      </c>
      <c r="FM10" s="120" t="s">
        <v>1432</v>
      </c>
      <c r="FN10" s="120" t="s">
        <v>1433</v>
      </c>
      <c r="FO10" s="120" t="s">
        <v>1434</v>
      </c>
      <c r="FP10" s="120" t="s">
        <v>1435</v>
      </c>
      <c r="FQ10" s="120" t="s">
        <v>1436</v>
      </c>
      <c r="FR10" s="120" t="s">
        <v>1437</v>
      </c>
      <c r="FS10" s="120" t="s">
        <v>1438</v>
      </c>
      <c r="FT10" s="120" t="s">
        <v>1439</v>
      </c>
      <c r="FU10" s="120" t="s">
        <v>1440</v>
      </c>
      <c r="FV10" s="120" t="s">
        <v>1441</v>
      </c>
      <c r="FW10" s="120" t="s">
        <v>1442</v>
      </c>
      <c r="FX10" s="120" t="s">
        <v>1443</v>
      </c>
      <c r="FY10" s="120" t="s">
        <v>1444</v>
      </c>
      <c r="FZ10" s="120" t="s">
        <v>1445</v>
      </c>
      <c r="GA10" s="120" t="s">
        <v>1446</v>
      </c>
      <c r="GB10" s="120" t="s">
        <v>1447</v>
      </c>
      <c r="GC10" s="120" t="s">
        <v>1448</v>
      </c>
      <c r="GE10" s="108" t="s">
        <v>2031</v>
      </c>
      <c r="GG10" s="108" t="s">
        <v>1033</v>
      </c>
      <c r="GH10" s="108" t="s">
        <v>1034</v>
      </c>
      <c r="GI10" s="108" t="s">
        <v>1035</v>
      </c>
      <c r="GJ10" s="108" t="s">
        <v>1036</v>
      </c>
      <c r="GK10" s="108" t="s">
        <v>1037</v>
      </c>
      <c r="GL10" s="108" t="s">
        <v>1038</v>
      </c>
      <c r="GM10" s="108" t="s">
        <v>1039</v>
      </c>
      <c r="GN10" s="108" t="s">
        <v>1040</v>
      </c>
      <c r="GO10" s="108" t="s">
        <v>1041</v>
      </c>
      <c r="GP10" s="108" t="s">
        <v>1042</v>
      </c>
      <c r="GQ10" s="108" t="s">
        <v>1043</v>
      </c>
      <c r="GR10" s="108" t="s">
        <v>1044</v>
      </c>
      <c r="GS10" s="108" t="s">
        <v>1045</v>
      </c>
      <c r="GT10" s="108" t="s">
        <v>1046</v>
      </c>
      <c r="GU10" s="108" t="s">
        <v>1047</v>
      </c>
    </row>
    <row r="11" spans="1:222" s="108" customFormat="1" ht="15" customHeight="1" x14ac:dyDescent="0.2">
      <c r="A11" t="s">
        <v>2258</v>
      </c>
      <c r="B11" s="118" t="s">
        <v>2114</v>
      </c>
      <c r="C11" t="s">
        <v>2259</v>
      </c>
      <c r="D11" t="s">
        <v>2023</v>
      </c>
      <c r="E11">
        <v>1</v>
      </c>
      <c r="F11">
        <v>2010</v>
      </c>
      <c r="G11"/>
      <c r="H11"/>
      <c r="I11"/>
      <c r="J11"/>
      <c r="K11"/>
      <c r="L11"/>
      <c r="M11"/>
      <c r="N11"/>
      <c r="O11"/>
      <c r="P11"/>
      <c r="Q11"/>
      <c r="R11"/>
      <c r="S11"/>
      <c r="T11"/>
      <c r="U11"/>
      <c r="V11"/>
      <c r="W11" s="175">
        <v>0</v>
      </c>
      <c r="X11" s="175">
        <v>0</v>
      </c>
      <c r="Y11" s="175">
        <v>0</v>
      </c>
      <c r="Z11" s="175">
        <v>0</v>
      </c>
      <c r="AA11" s="175">
        <v>0</v>
      </c>
      <c r="AB11" s="175">
        <v>0</v>
      </c>
      <c r="AC11" s="175">
        <v>0</v>
      </c>
      <c r="AD11" s="175">
        <v>0</v>
      </c>
      <c r="AE11" s="175">
        <v>0</v>
      </c>
      <c r="AF11" s="175">
        <v>0</v>
      </c>
      <c r="AG11" s="175">
        <v>0</v>
      </c>
      <c r="AH11" s="175">
        <v>0</v>
      </c>
      <c r="AI11" s="175">
        <v>0</v>
      </c>
      <c r="AJ11" s="175">
        <v>0</v>
      </c>
      <c r="AK11" s="175">
        <v>0</v>
      </c>
      <c r="AL11" s="175">
        <v>0</v>
      </c>
      <c r="AM11" s="175">
        <v>0</v>
      </c>
      <c r="AN11" s="175">
        <v>0</v>
      </c>
      <c r="AO11" s="175">
        <v>0</v>
      </c>
      <c r="AP11" s="175">
        <v>0</v>
      </c>
      <c r="AQ11" s="175">
        <v>0</v>
      </c>
      <c r="AR11" s="175">
        <v>0</v>
      </c>
      <c r="AS11" s="175">
        <v>0</v>
      </c>
      <c r="AT11" s="26">
        <f>AT20/$GD11</f>
        <v>2.061855670103092E-3</v>
      </c>
      <c r="AU11" s="26">
        <f t="shared" ref="AU11:DF11" si="0">AU20/$GD11</f>
        <v>0</v>
      </c>
      <c r="AV11" s="26">
        <f t="shared" si="0"/>
        <v>2.061855670103092E-3</v>
      </c>
      <c r="AW11" s="26">
        <f t="shared" si="0"/>
        <v>2.2680412371134013E-2</v>
      </c>
      <c r="AX11" s="26">
        <f t="shared" si="0"/>
        <v>2.0618556701030921E-2</v>
      </c>
      <c r="AY11" s="26">
        <f t="shared" si="0"/>
        <v>2.061855670103092E-3</v>
      </c>
      <c r="AZ11" s="26">
        <f t="shared" si="0"/>
        <v>0</v>
      </c>
      <c r="BA11" s="26">
        <f t="shared" si="0"/>
        <v>1.6494845360824736E-2</v>
      </c>
      <c r="BB11" s="26">
        <f t="shared" si="0"/>
        <v>8.2474226804123679E-3</v>
      </c>
      <c r="BC11" s="26">
        <f t="shared" si="0"/>
        <v>0</v>
      </c>
      <c r="BD11" s="26">
        <f t="shared" si="0"/>
        <v>0</v>
      </c>
      <c r="BE11" s="26">
        <f t="shared" si="0"/>
        <v>1.4432989690721645E-2</v>
      </c>
      <c r="BF11" s="26">
        <f t="shared" si="0"/>
        <v>4.1237113402061839E-3</v>
      </c>
      <c r="BG11" s="26">
        <f t="shared" si="0"/>
        <v>0</v>
      </c>
      <c r="BH11" s="26">
        <f t="shared" si="0"/>
        <v>0</v>
      </c>
      <c r="BI11" s="26">
        <f t="shared" si="0"/>
        <v>0</v>
      </c>
      <c r="BJ11" s="26">
        <f t="shared" si="0"/>
        <v>0</v>
      </c>
      <c r="BK11" s="26">
        <f t="shared" si="0"/>
        <v>0</v>
      </c>
      <c r="BL11" s="26">
        <f t="shared" si="0"/>
        <v>2.061855670103092E-3</v>
      </c>
      <c r="BM11" s="26">
        <f t="shared" si="0"/>
        <v>6.1855670103092763E-3</v>
      </c>
      <c r="BN11" s="26">
        <f t="shared" si="0"/>
        <v>2.061855670103092E-3</v>
      </c>
      <c r="BO11" s="26">
        <f t="shared" si="0"/>
        <v>2.061855670103092E-3</v>
      </c>
      <c r="BP11" s="26">
        <f t="shared" si="0"/>
        <v>0</v>
      </c>
      <c r="BQ11" s="26">
        <f t="shared" si="0"/>
        <v>0</v>
      </c>
      <c r="BR11" s="26">
        <f t="shared" si="0"/>
        <v>8.2474226804123679E-3</v>
      </c>
      <c r="BS11" s="26">
        <f t="shared" si="0"/>
        <v>2.061855670103092E-3</v>
      </c>
      <c r="BT11" s="26">
        <f t="shared" si="0"/>
        <v>0</v>
      </c>
      <c r="BU11" s="26">
        <f t="shared" si="0"/>
        <v>2.061855670103092E-3</v>
      </c>
      <c r="BV11" s="26">
        <f t="shared" si="0"/>
        <v>2.061855670103092E-3</v>
      </c>
      <c r="BW11" s="26">
        <f t="shared" si="0"/>
        <v>0</v>
      </c>
      <c r="BX11" s="26">
        <f t="shared" si="0"/>
        <v>0</v>
      </c>
      <c r="BY11" s="26">
        <f t="shared" si="0"/>
        <v>1.2371134020618553E-2</v>
      </c>
      <c r="BZ11" s="26">
        <f t="shared" si="0"/>
        <v>1.8556701030927828E-2</v>
      </c>
      <c r="CA11" s="26">
        <f t="shared" si="0"/>
        <v>6.1855670103092763E-3</v>
      </c>
      <c r="CB11" s="26">
        <f t="shared" si="0"/>
        <v>0</v>
      </c>
      <c r="CC11" s="26">
        <f t="shared" si="0"/>
        <v>0</v>
      </c>
      <c r="CD11" s="26">
        <f t="shared" si="0"/>
        <v>1.2371134020618553E-2</v>
      </c>
      <c r="CE11" s="26">
        <f t="shared" si="0"/>
        <v>0</v>
      </c>
      <c r="CF11" s="26">
        <f t="shared" si="0"/>
        <v>6.1855670103092763E-3</v>
      </c>
      <c r="CG11" s="26">
        <f t="shared" si="0"/>
        <v>0</v>
      </c>
      <c r="CH11" s="26">
        <f t="shared" si="0"/>
        <v>6.1855670103092763E-3</v>
      </c>
      <c r="CI11" s="26">
        <f t="shared" si="0"/>
        <v>0</v>
      </c>
      <c r="CJ11" s="26">
        <f t="shared" si="0"/>
        <v>0</v>
      </c>
      <c r="CK11" s="26">
        <f t="shared" si="0"/>
        <v>8.2474226804123679E-3</v>
      </c>
      <c r="CL11" s="26">
        <f t="shared" si="0"/>
        <v>4.1237113402061839E-3</v>
      </c>
      <c r="CM11" s="26">
        <f t="shared" si="0"/>
        <v>0</v>
      </c>
      <c r="CN11" s="26">
        <f t="shared" si="0"/>
        <v>2.061855670103092E-3</v>
      </c>
      <c r="CO11" s="26">
        <f t="shared" si="0"/>
        <v>0</v>
      </c>
      <c r="CP11" s="26">
        <f t="shared" si="0"/>
        <v>0</v>
      </c>
      <c r="CQ11" s="26">
        <f t="shared" si="0"/>
        <v>0</v>
      </c>
      <c r="CR11" s="26">
        <f t="shared" si="0"/>
        <v>0</v>
      </c>
      <c r="CS11" s="26">
        <f t="shared" si="0"/>
        <v>0</v>
      </c>
      <c r="CT11" s="26">
        <f t="shared" si="0"/>
        <v>0</v>
      </c>
      <c r="CU11" s="26">
        <f t="shared" si="0"/>
        <v>2.061855670103092E-3</v>
      </c>
      <c r="CV11" s="26">
        <f t="shared" si="0"/>
        <v>0</v>
      </c>
      <c r="CW11" s="26">
        <f t="shared" si="0"/>
        <v>0</v>
      </c>
      <c r="CX11" s="26">
        <f t="shared" si="0"/>
        <v>0</v>
      </c>
      <c r="CY11" s="26">
        <f t="shared" si="0"/>
        <v>0</v>
      </c>
      <c r="CZ11" s="26">
        <f t="shared" si="0"/>
        <v>6.1855670103092763E-3</v>
      </c>
      <c r="DA11" s="26">
        <f t="shared" si="0"/>
        <v>0</v>
      </c>
      <c r="DB11" s="26">
        <f t="shared" si="0"/>
        <v>0</v>
      </c>
      <c r="DC11" s="26">
        <f t="shared" si="0"/>
        <v>0</v>
      </c>
      <c r="DD11" s="26">
        <f t="shared" si="0"/>
        <v>0</v>
      </c>
      <c r="DE11" s="26">
        <f t="shared" si="0"/>
        <v>4.1237113402061839E-3</v>
      </c>
      <c r="DF11" s="26">
        <f t="shared" si="0"/>
        <v>0</v>
      </c>
      <c r="DG11" s="26">
        <f t="shared" ref="DG11:DM11" si="1">DG20/$GD11</f>
        <v>6.1855670103092763E-3</v>
      </c>
      <c r="DH11" s="26">
        <f t="shared" si="1"/>
        <v>2.0618556701030921E-2</v>
      </c>
      <c r="DI11" s="26">
        <f t="shared" si="1"/>
        <v>0</v>
      </c>
      <c r="DJ11" s="26">
        <f t="shared" si="1"/>
        <v>0</v>
      </c>
      <c r="DK11" s="26">
        <f t="shared" si="1"/>
        <v>0</v>
      </c>
      <c r="DL11" s="26">
        <f t="shared" si="1"/>
        <v>0</v>
      </c>
      <c r="DM11" s="26">
        <f t="shared" si="1"/>
        <v>0</v>
      </c>
      <c r="DN11" s="175">
        <v>0</v>
      </c>
      <c r="DO11" s="175">
        <v>0</v>
      </c>
      <c r="DP11" s="175">
        <v>0</v>
      </c>
      <c r="DQ11" s="175">
        <v>0</v>
      </c>
      <c r="DR11" s="175">
        <v>0</v>
      </c>
      <c r="DS11" s="175">
        <v>0</v>
      </c>
      <c r="DT11" s="175">
        <v>0</v>
      </c>
      <c r="DU11" s="175">
        <v>0</v>
      </c>
      <c r="DV11" s="175">
        <v>0</v>
      </c>
      <c r="DW11" s="175">
        <v>0</v>
      </c>
      <c r="DX11" s="175">
        <v>0</v>
      </c>
      <c r="DY11" s="175">
        <v>0</v>
      </c>
      <c r="DZ11" s="175">
        <v>0</v>
      </c>
      <c r="EA11" s="175">
        <v>0</v>
      </c>
      <c r="EB11" s="175">
        <v>0</v>
      </c>
      <c r="EC11" s="175">
        <v>0</v>
      </c>
      <c r="ED11" s="175">
        <v>0</v>
      </c>
      <c r="EE11" s="175">
        <v>0</v>
      </c>
      <c r="EF11" s="175">
        <v>0</v>
      </c>
      <c r="EG11" s="175">
        <v>0</v>
      </c>
      <c r="EH11" s="175">
        <v>0</v>
      </c>
      <c r="EI11" s="175">
        <v>0</v>
      </c>
      <c r="EJ11" s="175">
        <v>0</v>
      </c>
      <c r="EK11" s="175">
        <v>0</v>
      </c>
      <c r="EL11" s="175">
        <v>0</v>
      </c>
      <c r="EM11" s="175">
        <v>0</v>
      </c>
      <c r="EN11" s="175">
        <v>0</v>
      </c>
      <c r="EO11" s="175">
        <v>0</v>
      </c>
      <c r="EP11" s="175">
        <v>0</v>
      </c>
      <c r="EQ11" s="175">
        <v>0</v>
      </c>
      <c r="ER11" s="175">
        <v>0</v>
      </c>
      <c r="ES11" s="175">
        <v>0</v>
      </c>
      <c r="ET11" s="175">
        <v>0</v>
      </c>
      <c r="EU11" s="175">
        <v>0</v>
      </c>
      <c r="EV11" s="175">
        <v>0</v>
      </c>
      <c r="EW11" s="175">
        <v>0</v>
      </c>
      <c r="EX11" s="175">
        <v>0</v>
      </c>
      <c r="EY11" s="175">
        <v>0</v>
      </c>
      <c r="EZ11" s="175">
        <v>0</v>
      </c>
      <c r="FA11" s="175">
        <v>0</v>
      </c>
      <c r="FB11" s="175">
        <v>0</v>
      </c>
      <c r="FC11" s="175">
        <v>0</v>
      </c>
      <c r="FD11" s="175">
        <v>0</v>
      </c>
      <c r="FE11" s="175">
        <v>0</v>
      </c>
      <c r="FF11" s="175">
        <v>0</v>
      </c>
      <c r="FG11" s="175">
        <v>0</v>
      </c>
      <c r="FH11" s="175">
        <v>0</v>
      </c>
      <c r="FI11" s="175">
        <v>0</v>
      </c>
      <c r="FJ11" s="175">
        <v>0</v>
      </c>
      <c r="FK11" s="175">
        <v>0</v>
      </c>
      <c r="FL11" s="175">
        <v>0</v>
      </c>
      <c r="FM11" s="175">
        <v>0</v>
      </c>
      <c r="FN11" s="175">
        <v>0</v>
      </c>
      <c r="FO11" s="175">
        <v>0</v>
      </c>
      <c r="FP11" s="175">
        <v>0</v>
      </c>
      <c r="FQ11" s="175">
        <v>0</v>
      </c>
      <c r="FR11" s="175">
        <v>0</v>
      </c>
      <c r="FS11" s="175">
        <v>0</v>
      </c>
      <c r="FT11" s="175">
        <v>0</v>
      </c>
      <c r="FU11" s="175">
        <v>0</v>
      </c>
      <c r="FV11" s="175">
        <v>0</v>
      </c>
      <c r="FW11" s="175">
        <v>0</v>
      </c>
      <c r="FX11" s="175">
        <v>0</v>
      </c>
      <c r="FY11" s="175">
        <v>0</v>
      </c>
      <c r="FZ11" s="175">
        <v>0</v>
      </c>
      <c r="GA11" s="175">
        <v>0</v>
      </c>
      <c r="GB11">
        <v>0</v>
      </c>
      <c r="GC11">
        <v>0</v>
      </c>
      <c r="GD11" s="108">
        <v>0.48500000000000015</v>
      </c>
      <c r="GE11" s="105">
        <f>SUM(SheetB!W11:GC11) + SUM(SheetC!W11:GC11) + SUM(SheetD!W11:GC11) + SUM(SheetE!W11:GC11) + SUM(SheetF!W11:GC11)</f>
        <v>0.99999999999999933</v>
      </c>
      <c r="GF11"/>
      <c r="GG11" s="26">
        <f t="shared" ref="GG11" si="2">SUM(V11:AE11)</f>
        <v>0</v>
      </c>
      <c r="GH11" s="26">
        <f t="shared" ref="GH11" si="3">SUM(AF11:AR11)</f>
        <v>0</v>
      </c>
      <c r="GI11" s="26">
        <f t="shared" ref="GI11" si="4">SUM(AS11:BE11)</f>
        <v>8.8659793814432952E-2</v>
      </c>
      <c r="GJ11" s="26">
        <f t="shared" ref="GJ11" si="5">SUM(BF11:BP11)</f>
        <v>1.6494845360824736E-2</v>
      </c>
      <c r="GK11" s="26">
        <f t="shared" ref="GK11" si="6">SUM(BQ11:BW11)</f>
        <v>1.4432989690721645E-2</v>
      </c>
      <c r="GL11" s="26">
        <f t="shared" ref="GL11" si="7">SUM(BY11:CO11)</f>
        <v>7.6288659793814398E-2</v>
      </c>
      <c r="GM11" s="26">
        <f t="shared" ref="GM11" si="8">SUM(CP11:DB11)</f>
        <v>8.2474226804123679E-3</v>
      </c>
      <c r="GN11" s="26">
        <f t="shared" ref="GN11" si="9">SUM(DC11:DL11)</f>
        <v>3.0927835051546379E-2</v>
      </c>
      <c r="GO11" s="26">
        <f t="shared" ref="GO11" si="10">SUM(DM11:DU11)</f>
        <v>0</v>
      </c>
      <c r="GP11" s="26">
        <f t="shared" ref="GP11" si="11">SUM(DV11:EE11)</f>
        <v>0</v>
      </c>
      <c r="GQ11" s="26">
        <f t="shared" ref="GQ11" si="12">SUM(EF11:EP11)</f>
        <v>0</v>
      </c>
      <c r="GR11" s="26">
        <f t="shared" ref="GR11" si="13">SUM(EQ11:FC11)</f>
        <v>0</v>
      </c>
      <c r="GS11" s="26">
        <f t="shared" ref="GS11" si="14">SUM(FD11:FM11)</f>
        <v>0</v>
      </c>
      <c r="GT11" s="26">
        <f t="shared" ref="GT11" si="15">SUM(FN11:GA11)</f>
        <v>0</v>
      </c>
      <c r="GU11" s="105">
        <f>SUM(SheetB!GG11:GT11)+SUM(SheetC!GG11:GT11)+SUM(SheetD!GG11:GT11)+SUM(SheetE!GG11:GT11)+SUM(SheetF!GG11:GT11)</f>
        <v>0.99999999999999956</v>
      </c>
    </row>
    <row r="12" spans="1:222" s="108" customFormat="1" ht="15" customHeight="1" x14ac:dyDescent="0.2">
      <c r="A12" t="s">
        <v>2260</v>
      </c>
      <c r="B12" s="118" t="s">
        <v>2114</v>
      </c>
      <c r="C12" t="s">
        <v>2259</v>
      </c>
      <c r="D12" t="s">
        <v>2024</v>
      </c>
      <c r="E12">
        <v>1</v>
      </c>
      <c r="F12">
        <v>2010</v>
      </c>
      <c r="G12"/>
      <c r="H12"/>
      <c r="I12"/>
      <c r="J12"/>
      <c r="K12"/>
      <c r="L12"/>
      <c r="M12"/>
      <c r="N12"/>
      <c r="O12"/>
      <c r="P12"/>
      <c r="Q12"/>
      <c r="R12"/>
      <c r="S12"/>
      <c r="T12"/>
      <c r="U12"/>
      <c r="V12"/>
      <c r="W12" s="175">
        <v>0</v>
      </c>
      <c r="X12" s="175">
        <v>0</v>
      </c>
      <c r="Y12" s="175">
        <v>0</v>
      </c>
      <c r="Z12" s="175">
        <v>0</v>
      </c>
      <c r="AA12" s="175">
        <v>0</v>
      </c>
      <c r="AB12" s="175">
        <v>0</v>
      </c>
      <c r="AC12" s="175">
        <v>0</v>
      </c>
      <c r="AD12" s="175">
        <v>0</v>
      </c>
      <c r="AE12" s="175">
        <v>0</v>
      </c>
      <c r="AF12" s="175">
        <v>0</v>
      </c>
      <c r="AG12" s="175">
        <v>0</v>
      </c>
      <c r="AH12" s="175">
        <v>0</v>
      </c>
      <c r="AI12" s="175">
        <v>0</v>
      </c>
      <c r="AJ12" s="175">
        <v>0</v>
      </c>
      <c r="AK12" s="175">
        <v>0</v>
      </c>
      <c r="AL12" s="175">
        <v>0</v>
      </c>
      <c r="AM12" s="175">
        <v>0</v>
      </c>
      <c r="AN12" s="175">
        <v>0</v>
      </c>
      <c r="AO12" s="175">
        <v>0</v>
      </c>
      <c r="AP12" s="175">
        <v>0</v>
      </c>
      <c r="AQ12" s="175">
        <v>0</v>
      </c>
      <c r="AR12" s="175">
        <v>0</v>
      </c>
      <c r="AS12" s="175">
        <v>0</v>
      </c>
      <c r="AT12" s="26">
        <f t="shared" ref="AT12:DE12" si="16">AT21/$GD12</f>
        <v>2.1834061135371169E-3</v>
      </c>
      <c r="AU12" s="26">
        <f t="shared" si="16"/>
        <v>0</v>
      </c>
      <c r="AV12" s="26">
        <f t="shared" si="16"/>
        <v>0</v>
      </c>
      <c r="AW12" s="26">
        <f t="shared" si="16"/>
        <v>1.0917030567685585E-2</v>
      </c>
      <c r="AX12" s="26">
        <f t="shared" si="16"/>
        <v>4.3668122270742338E-3</v>
      </c>
      <c r="AY12" s="26">
        <f t="shared" si="16"/>
        <v>6.5502183406113516E-3</v>
      </c>
      <c r="AZ12" s="26">
        <f t="shared" si="16"/>
        <v>6.5502183406113516E-3</v>
      </c>
      <c r="BA12" s="26">
        <f t="shared" si="16"/>
        <v>1.3100436681222703E-2</v>
      </c>
      <c r="BB12" s="26">
        <f t="shared" si="16"/>
        <v>2.1834061135371169E-3</v>
      </c>
      <c r="BC12" s="26">
        <f t="shared" si="16"/>
        <v>0</v>
      </c>
      <c r="BD12" s="26">
        <f t="shared" si="16"/>
        <v>0</v>
      </c>
      <c r="BE12" s="26">
        <f t="shared" si="16"/>
        <v>1.3100436681222703E-2</v>
      </c>
      <c r="BF12" s="26">
        <f t="shared" si="16"/>
        <v>2.1834061135371169E-3</v>
      </c>
      <c r="BG12" s="26">
        <f t="shared" si="16"/>
        <v>0</v>
      </c>
      <c r="BH12" s="26">
        <f t="shared" si="16"/>
        <v>0</v>
      </c>
      <c r="BI12" s="26">
        <f t="shared" si="16"/>
        <v>0</v>
      </c>
      <c r="BJ12" s="26">
        <f t="shared" si="16"/>
        <v>0</v>
      </c>
      <c r="BK12" s="26">
        <f t="shared" si="16"/>
        <v>0</v>
      </c>
      <c r="BL12" s="26">
        <f t="shared" si="16"/>
        <v>0</v>
      </c>
      <c r="BM12" s="26">
        <f t="shared" si="16"/>
        <v>0</v>
      </c>
      <c r="BN12" s="26">
        <f t="shared" si="16"/>
        <v>0</v>
      </c>
      <c r="BO12" s="26">
        <f t="shared" si="16"/>
        <v>0</v>
      </c>
      <c r="BP12" s="26">
        <f t="shared" si="16"/>
        <v>0</v>
      </c>
      <c r="BQ12" s="26">
        <f t="shared" si="16"/>
        <v>0</v>
      </c>
      <c r="BR12" s="26">
        <f t="shared" si="16"/>
        <v>8.7336244541484677E-3</v>
      </c>
      <c r="BS12" s="26">
        <f t="shared" si="16"/>
        <v>2.1834061135371169E-3</v>
      </c>
      <c r="BT12" s="26">
        <f t="shared" si="16"/>
        <v>0</v>
      </c>
      <c r="BU12" s="26">
        <f t="shared" si="16"/>
        <v>2.1834061135371169E-3</v>
      </c>
      <c r="BV12" s="26">
        <f t="shared" si="16"/>
        <v>2.1834061135371169E-3</v>
      </c>
      <c r="BW12" s="26">
        <f t="shared" si="16"/>
        <v>0</v>
      </c>
      <c r="BX12" s="26">
        <f t="shared" si="16"/>
        <v>0</v>
      </c>
      <c r="BY12" s="26">
        <f t="shared" si="16"/>
        <v>1.3100436681222703E-2</v>
      </c>
      <c r="BZ12" s="26">
        <f t="shared" si="16"/>
        <v>1.9650655021834051E-2</v>
      </c>
      <c r="CA12" s="26">
        <f t="shared" si="16"/>
        <v>8.7336244541484677E-3</v>
      </c>
      <c r="CB12" s="26">
        <f t="shared" si="16"/>
        <v>0</v>
      </c>
      <c r="CC12" s="26">
        <f t="shared" si="16"/>
        <v>0</v>
      </c>
      <c r="CD12" s="26">
        <f t="shared" si="16"/>
        <v>1.5283842794759819E-2</v>
      </c>
      <c r="CE12" s="26">
        <f t="shared" si="16"/>
        <v>0</v>
      </c>
      <c r="CF12" s="26">
        <f t="shared" si="16"/>
        <v>4.3668122270742338E-3</v>
      </c>
      <c r="CG12" s="26">
        <f t="shared" si="16"/>
        <v>0</v>
      </c>
      <c r="CH12" s="26">
        <f t="shared" si="16"/>
        <v>4.3668122270742338E-3</v>
      </c>
      <c r="CI12" s="26">
        <f t="shared" si="16"/>
        <v>0</v>
      </c>
      <c r="CJ12" s="26">
        <f t="shared" si="16"/>
        <v>0</v>
      </c>
      <c r="CK12" s="26">
        <f t="shared" si="16"/>
        <v>6.5502183406113516E-3</v>
      </c>
      <c r="CL12" s="26">
        <f t="shared" si="16"/>
        <v>6.5502183406113516E-3</v>
      </c>
      <c r="CM12" s="26">
        <f t="shared" si="16"/>
        <v>0</v>
      </c>
      <c r="CN12" s="26">
        <f t="shared" si="16"/>
        <v>0</v>
      </c>
      <c r="CO12" s="26">
        <f t="shared" si="16"/>
        <v>0</v>
      </c>
      <c r="CP12" s="26">
        <f t="shared" si="16"/>
        <v>0</v>
      </c>
      <c r="CQ12" s="26">
        <f t="shared" si="16"/>
        <v>0</v>
      </c>
      <c r="CR12" s="26">
        <f t="shared" si="16"/>
        <v>0</v>
      </c>
      <c r="CS12" s="26">
        <f t="shared" si="16"/>
        <v>0</v>
      </c>
      <c r="CT12" s="26">
        <f t="shared" si="16"/>
        <v>0</v>
      </c>
      <c r="CU12" s="26">
        <f t="shared" si="16"/>
        <v>0</v>
      </c>
      <c r="CV12" s="26">
        <f t="shared" si="16"/>
        <v>0</v>
      </c>
      <c r="CW12" s="26">
        <f t="shared" si="16"/>
        <v>0</v>
      </c>
      <c r="CX12" s="26">
        <f t="shared" si="16"/>
        <v>0</v>
      </c>
      <c r="CY12" s="26">
        <f t="shared" si="16"/>
        <v>2.1834061135371169E-3</v>
      </c>
      <c r="CZ12" s="26">
        <f t="shared" si="16"/>
        <v>8.7336244541484677E-3</v>
      </c>
      <c r="DA12" s="26">
        <f t="shared" si="16"/>
        <v>0</v>
      </c>
      <c r="DB12" s="26">
        <f t="shared" si="16"/>
        <v>0</v>
      </c>
      <c r="DC12" s="26">
        <f t="shared" si="16"/>
        <v>0</v>
      </c>
      <c r="DD12" s="26">
        <f t="shared" si="16"/>
        <v>0</v>
      </c>
      <c r="DE12" s="26">
        <f t="shared" si="16"/>
        <v>4.3668122270742338E-3</v>
      </c>
      <c r="DF12" s="26">
        <f t="shared" ref="DF12:DM12" si="17">DF21/$GD12</f>
        <v>0</v>
      </c>
      <c r="DG12" s="26">
        <f t="shared" si="17"/>
        <v>6.5502183406113516E-3</v>
      </c>
      <c r="DH12" s="26">
        <f t="shared" si="17"/>
        <v>0</v>
      </c>
      <c r="DI12" s="26">
        <f t="shared" si="17"/>
        <v>1.0917030567685585E-2</v>
      </c>
      <c r="DJ12" s="26">
        <f t="shared" si="17"/>
        <v>0</v>
      </c>
      <c r="DK12" s="26">
        <f t="shared" si="17"/>
        <v>2.1834061135371169E-3</v>
      </c>
      <c r="DL12" s="26">
        <f t="shared" si="17"/>
        <v>2.1834061135371169E-3</v>
      </c>
      <c r="DM12" s="26">
        <f t="shared" si="17"/>
        <v>0</v>
      </c>
      <c r="DN12" s="175">
        <v>0</v>
      </c>
      <c r="DO12" s="175">
        <v>0</v>
      </c>
      <c r="DP12" s="175">
        <v>0</v>
      </c>
      <c r="DQ12" s="175">
        <v>0</v>
      </c>
      <c r="DR12" s="175">
        <v>0</v>
      </c>
      <c r="DS12" s="175">
        <v>0</v>
      </c>
      <c r="DT12" s="175">
        <v>0</v>
      </c>
      <c r="DU12" s="175">
        <v>0</v>
      </c>
      <c r="DV12" s="175">
        <v>0</v>
      </c>
      <c r="DW12" s="175">
        <v>0</v>
      </c>
      <c r="DX12" s="175">
        <v>0</v>
      </c>
      <c r="DY12" s="175">
        <v>0</v>
      </c>
      <c r="DZ12" s="175">
        <v>0</v>
      </c>
      <c r="EA12" s="175">
        <v>0</v>
      </c>
      <c r="EB12" s="175">
        <v>0</v>
      </c>
      <c r="EC12" s="175">
        <v>0</v>
      </c>
      <c r="ED12" s="175">
        <v>0</v>
      </c>
      <c r="EE12" s="175">
        <v>0</v>
      </c>
      <c r="EF12" s="175">
        <v>0</v>
      </c>
      <c r="EG12" s="175">
        <v>0</v>
      </c>
      <c r="EH12" s="175">
        <v>0</v>
      </c>
      <c r="EI12" s="175">
        <v>0</v>
      </c>
      <c r="EJ12" s="175">
        <v>0</v>
      </c>
      <c r="EK12" s="175">
        <v>0</v>
      </c>
      <c r="EL12" s="175">
        <v>0</v>
      </c>
      <c r="EM12" s="175">
        <v>0</v>
      </c>
      <c r="EN12" s="175">
        <v>0</v>
      </c>
      <c r="EO12" s="175">
        <v>0</v>
      </c>
      <c r="EP12" s="175">
        <v>0</v>
      </c>
      <c r="EQ12" s="175">
        <v>0</v>
      </c>
      <c r="ER12" s="175">
        <v>0</v>
      </c>
      <c r="ES12" s="175">
        <v>0</v>
      </c>
      <c r="ET12" s="175">
        <v>0</v>
      </c>
      <c r="EU12" s="175">
        <v>0</v>
      </c>
      <c r="EV12" s="175">
        <v>0</v>
      </c>
      <c r="EW12" s="175">
        <v>0</v>
      </c>
      <c r="EX12" s="175">
        <v>0</v>
      </c>
      <c r="EY12" s="175">
        <v>0</v>
      </c>
      <c r="EZ12" s="175">
        <v>0</v>
      </c>
      <c r="FA12" s="175">
        <v>0</v>
      </c>
      <c r="FB12" s="175">
        <v>0</v>
      </c>
      <c r="FC12" s="175">
        <v>0</v>
      </c>
      <c r="FD12" s="175">
        <v>0</v>
      </c>
      <c r="FE12" s="175">
        <v>0</v>
      </c>
      <c r="FF12" s="175">
        <v>0</v>
      </c>
      <c r="FG12" s="175">
        <v>0</v>
      </c>
      <c r="FH12" s="175">
        <v>0</v>
      </c>
      <c r="FI12" s="175">
        <v>0</v>
      </c>
      <c r="FJ12" s="175">
        <v>0</v>
      </c>
      <c r="FK12" s="175">
        <v>0</v>
      </c>
      <c r="FL12" s="175">
        <v>0</v>
      </c>
      <c r="FM12" s="175">
        <v>0</v>
      </c>
      <c r="FN12" s="175">
        <v>0</v>
      </c>
      <c r="FO12" s="175">
        <v>0</v>
      </c>
      <c r="FP12" s="175">
        <v>0</v>
      </c>
      <c r="FQ12" s="175">
        <v>0</v>
      </c>
      <c r="FR12" s="175">
        <v>0</v>
      </c>
      <c r="FS12" s="175">
        <v>0</v>
      </c>
      <c r="FT12" s="175">
        <v>0</v>
      </c>
      <c r="FU12" s="175">
        <v>0</v>
      </c>
      <c r="FV12" s="175">
        <v>0</v>
      </c>
      <c r="FW12" s="175">
        <v>0</v>
      </c>
      <c r="FX12" s="175">
        <v>0</v>
      </c>
      <c r="FY12" s="175">
        <v>0</v>
      </c>
      <c r="FZ12" s="175">
        <v>0</v>
      </c>
      <c r="GA12" s="175">
        <v>0</v>
      </c>
      <c r="GB12">
        <v>0</v>
      </c>
      <c r="GC12">
        <v>0</v>
      </c>
      <c r="GD12" s="108">
        <v>0.45800000000000018</v>
      </c>
      <c r="GE12" s="105">
        <f>SUM(SheetB!W12:GC12) + SUM(SheetC!W12:GC12) + SUM(SheetD!W12:GC12) + SUM(SheetE!W12:GC12) + SUM(SheetF!W12:GC12)</f>
        <v>0.99999999999999978</v>
      </c>
      <c r="GF12"/>
      <c r="GG12" s="26">
        <f t="shared" ref="GG12" si="18">SUM(V12:AE12)</f>
        <v>0</v>
      </c>
      <c r="GH12" s="26">
        <f t="shared" ref="GH12" si="19">SUM(AF12:AR12)</f>
        <v>0</v>
      </c>
      <c r="GI12" s="26">
        <f t="shared" ref="GI12" si="20">SUM(AS12:BE12)</f>
        <v>5.8951965065502161E-2</v>
      </c>
      <c r="GJ12" s="26">
        <f t="shared" ref="GJ12" si="21">SUM(BF12:BP12)</f>
        <v>2.1834061135371169E-3</v>
      </c>
      <c r="GK12" s="26">
        <f t="shared" ref="GK12" si="22">SUM(BQ12:BW12)</f>
        <v>1.5283842794759816E-2</v>
      </c>
      <c r="GL12" s="26">
        <f t="shared" ref="GL12" si="23">SUM(BY12:CO12)</f>
        <v>7.860262008733622E-2</v>
      </c>
      <c r="GM12" s="26">
        <f t="shared" ref="GM12" si="24">SUM(CP12:DB12)</f>
        <v>1.0917030567685584E-2</v>
      </c>
      <c r="GN12" s="26">
        <f t="shared" ref="GN12" si="25">SUM(DC12:DL12)</f>
        <v>2.6200873362445403E-2</v>
      </c>
      <c r="GO12" s="26">
        <f t="shared" ref="GO12" si="26">SUM(DM12:DU12)</f>
        <v>0</v>
      </c>
      <c r="GP12" s="26">
        <f t="shared" ref="GP12" si="27">SUM(DV12:EE12)</f>
        <v>0</v>
      </c>
      <c r="GQ12" s="26">
        <f t="shared" ref="GQ12" si="28">SUM(EF12:EP12)</f>
        <v>0</v>
      </c>
      <c r="GR12" s="26">
        <f t="shared" ref="GR12" si="29">SUM(EQ12:FC12)</f>
        <v>0</v>
      </c>
      <c r="GS12" s="26">
        <f t="shared" ref="GS12" si="30">SUM(FD12:FM12)</f>
        <v>0</v>
      </c>
      <c r="GT12" s="26">
        <f t="shared" ref="GT12" si="31">SUM(FN12:GA12)</f>
        <v>0</v>
      </c>
      <c r="GU12" s="105">
        <f>SUM(SheetB!GG12:GT12)+SUM(SheetC!GG12:GT12)+SUM(SheetD!GG12:GT12)+SUM(SheetE!GG12:GT12)+SUM(SheetF!GG12:GT12)</f>
        <v>0.99999999999999967</v>
      </c>
    </row>
    <row r="13" spans="1:222" s="108" customFormat="1" ht="15" customHeight="1" x14ac:dyDescent="0.2">
      <c r="A13" t="s">
        <v>2261</v>
      </c>
      <c r="B13" s="118" t="s">
        <v>2114</v>
      </c>
      <c r="C13" t="s">
        <v>2259</v>
      </c>
      <c r="D13" t="s">
        <v>2025</v>
      </c>
      <c r="E13">
        <v>1</v>
      </c>
      <c r="F13">
        <v>2010</v>
      </c>
      <c r="G13"/>
      <c r="H13"/>
      <c r="I13"/>
      <c r="J13"/>
      <c r="K13"/>
      <c r="L13"/>
      <c r="M13"/>
      <c r="N13"/>
      <c r="O13"/>
      <c r="P13"/>
      <c r="Q13"/>
      <c r="R13"/>
      <c r="S13"/>
      <c r="T13"/>
      <c r="U13"/>
      <c r="V13"/>
      <c r="W13" s="175">
        <v>0</v>
      </c>
      <c r="X13" s="175">
        <v>0</v>
      </c>
      <c r="Y13" s="175">
        <v>0</v>
      </c>
      <c r="Z13" s="175">
        <v>0</v>
      </c>
      <c r="AA13" s="175">
        <v>0</v>
      </c>
      <c r="AB13" s="175">
        <v>0</v>
      </c>
      <c r="AC13" s="175">
        <v>0</v>
      </c>
      <c r="AD13" s="175">
        <v>0</v>
      </c>
      <c r="AE13" s="175">
        <v>0</v>
      </c>
      <c r="AF13" s="175">
        <v>0</v>
      </c>
      <c r="AG13" s="175">
        <v>0</v>
      </c>
      <c r="AH13" s="175">
        <v>0</v>
      </c>
      <c r="AI13" s="175">
        <v>0</v>
      </c>
      <c r="AJ13" s="175">
        <v>0</v>
      </c>
      <c r="AK13" s="175">
        <v>0</v>
      </c>
      <c r="AL13" s="175">
        <v>0</v>
      </c>
      <c r="AM13" s="175">
        <v>0</v>
      </c>
      <c r="AN13" s="175">
        <v>0</v>
      </c>
      <c r="AO13" s="175">
        <v>0</v>
      </c>
      <c r="AP13" s="175">
        <v>0</v>
      </c>
      <c r="AQ13" s="175">
        <v>0</v>
      </c>
      <c r="AR13" s="175">
        <v>0</v>
      </c>
      <c r="AS13" s="175">
        <v>0</v>
      </c>
      <c r="AT13" s="26">
        <f t="shared" ref="AT13:DE13" si="32">AT22/$GD13</f>
        <v>2.0876826722338203E-3</v>
      </c>
      <c r="AU13" s="26">
        <f t="shared" si="32"/>
        <v>0</v>
      </c>
      <c r="AV13" s="26">
        <f t="shared" si="32"/>
        <v>0</v>
      </c>
      <c r="AW13" s="26">
        <f t="shared" si="32"/>
        <v>1.04384133611691E-2</v>
      </c>
      <c r="AX13" s="26">
        <f t="shared" si="32"/>
        <v>4.1753653444676405E-3</v>
      </c>
      <c r="AY13" s="26">
        <f t="shared" si="32"/>
        <v>6.2630480167014599E-3</v>
      </c>
      <c r="AZ13" s="26">
        <f t="shared" si="32"/>
        <v>4.1753653444676405E-3</v>
      </c>
      <c r="BA13" s="26">
        <f t="shared" si="32"/>
        <v>1.252609603340292E-2</v>
      </c>
      <c r="BB13" s="26">
        <f t="shared" si="32"/>
        <v>2.0876826722338203E-3</v>
      </c>
      <c r="BC13" s="26">
        <f t="shared" si="32"/>
        <v>0</v>
      </c>
      <c r="BD13" s="26">
        <f t="shared" si="32"/>
        <v>0</v>
      </c>
      <c r="BE13" s="26">
        <f t="shared" si="32"/>
        <v>1.252609603340292E-2</v>
      </c>
      <c r="BF13" s="26">
        <f t="shared" si="32"/>
        <v>2.0876826722338203E-3</v>
      </c>
      <c r="BG13" s="26">
        <f t="shared" si="32"/>
        <v>0</v>
      </c>
      <c r="BH13" s="26">
        <f t="shared" si="32"/>
        <v>0</v>
      </c>
      <c r="BI13" s="26">
        <f t="shared" si="32"/>
        <v>0</v>
      </c>
      <c r="BJ13" s="26">
        <f t="shared" si="32"/>
        <v>0</v>
      </c>
      <c r="BK13" s="26">
        <f t="shared" si="32"/>
        <v>0</v>
      </c>
      <c r="BL13" s="26">
        <f t="shared" si="32"/>
        <v>0</v>
      </c>
      <c r="BM13" s="26">
        <f t="shared" si="32"/>
        <v>2.0876826722338203E-3</v>
      </c>
      <c r="BN13" s="26">
        <f t="shared" si="32"/>
        <v>0</v>
      </c>
      <c r="BO13" s="26">
        <f t="shared" si="32"/>
        <v>0</v>
      </c>
      <c r="BP13" s="26">
        <f t="shared" si="32"/>
        <v>0</v>
      </c>
      <c r="BQ13" s="26">
        <f t="shared" si="32"/>
        <v>0</v>
      </c>
      <c r="BR13" s="26">
        <f t="shared" si="32"/>
        <v>8.350730688935281E-3</v>
      </c>
      <c r="BS13" s="26">
        <f t="shared" si="32"/>
        <v>2.0876826722338203E-3</v>
      </c>
      <c r="BT13" s="26">
        <f t="shared" si="32"/>
        <v>0</v>
      </c>
      <c r="BU13" s="26">
        <f t="shared" si="32"/>
        <v>2.0876826722338203E-3</v>
      </c>
      <c r="BV13" s="26">
        <f t="shared" si="32"/>
        <v>2.0876826722338203E-3</v>
      </c>
      <c r="BW13" s="26">
        <f t="shared" si="32"/>
        <v>0</v>
      </c>
      <c r="BX13" s="26">
        <f t="shared" si="32"/>
        <v>0</v>
      </c>
      <c r="BY13" s="26">
        <f t="shared" si="32"/>
        <v>1.252609603340292E-2</v>
      </c>
      <c r="BZ13" s="26">
        <f t="shared" si="32"/>
        <v>1.878914405010438E-2</v>
      </c>
      <c r="CA13" s="26">
        <f t="shared" si="32"/>
        <v>8.350730688935281E-3</v>
      </c>
      <c r="CB13" s="26">
        <f t="shared" si="32"/>
        <v>0</v>
      </c>
      <c r="CC13" s="26">
        <f t="shared" si="32"/>
        <v>0</v>
      </c>
      <c r="CD13" s="26">
        <f t="shared" si="32"/>
        <v>1.878914405010438E-2</v>
      </c>
      <c r="CE13" s="26">
        <f t="shared" si="32"/>
        <v>0</v>
      </c>
      <c r="CF13" s="26">
        <f t="shared" si="32"/>
        <v>6.2630480167014599E-3</v>
      </c>
      <c r="CG13" s="26">
        <f t="shared" si="32"/>
        <v>0</v>
      </c>
      <c r="CH13" s="26">
        <f t="shared" si="32"/>
        <v>4.1753653444676405E-3</v>
      </c>
      <c r="CI13" s="26">
        <f t="shared" si="32"/>
        <v>0</v>
      </c>
      <c r="CJ13" s="26">
        <f t="shared" si="32"/>
        <v>0</v>
      </c>
      <c r="CK13" s="26">
        <f t="shared" si="32"/>
        <v>6.2630480167014599E-3</v>
      </c>
      <c r="CL13" s="26">
        <f t="shared" si="32"/>
        <v>6.2630480167014599E-3</v>
      </c>
      <c r="CM13" s="26">
        <f t="shared" si="32"/>
        <v>0</v>
      </c>
      <c r="CN13" s="26">
        <f t="shared" si="32"/>
        <v>0</v>
      </c>
      <c r="CO13" s="26">
        <f t="shared" si="32"/>
        <v>0</v>
      </c>
      <c r="CP13" s="26">
        <f t="shared" si="32"/>
        <v>0</v>
      </c>
      <c r="CQ13" s="26">
        <f t="shared" si="32"/>
        <v>0</v>
      </c>
      <c r="CR13" s="26">
        <f t="shared" si="32"/>
        <v>0</v>
      </c>
      <c r="CS13" s="26">
        <f t="shared" si="32"/>
        <v>0</v>
      </c>
      <c r="CT13" s="26">
        <f t="shared" si="32"/>
        <v>0</v>
      </c>
      <c r="CU13" s="26">
        <f t="shared" si="32"/>
        <v>0</v>
      </c>
      <c r="CV13" s="26">
        <f t="shared" si="32"/>
        <v>0</v>
      </c>
      <c r="CW13" s="26">
        <f t="shared" si="32"/>
        <v>0</v>
      </c>
      <c r="CX13" s="26">
        <f t="shared" si="32"/>
        <v>0</v>
      </c>
      <c r="CY13" s="26">
        <f t="shared" si="32"/>
        <v>0</v>
      </c>
      <c r="CZ13" s="26">
        <f t="shared" si="32"/>
        <v>8.350730688935281E-3</v>
      </c>
      <c r="DA13" s="26">
        <f t="shared" si="32"/>
        <v>0</v>
      </c>
      <c r="DB13" s="26">
        <f t="shared" si="32"/>
        <v>0</v>
      </c>
      <c r="DC13" s="26">
        <f t="shared" si="32"/>
        <v>0</v>
      </c>
      <c r="DD13" s="26">
        <f t="shared" si="32"/>
        <v>0</v>
      </c>
      <c r="DE13" s="26">
        <f t="shared" si="32"/>
        <v>6.2630480167014599E-3</v>
      </c>
      <c r="DF13" s="26">
        <f t="shared" ref="DF13:DM13" si="33">DF22/$GD13</f>
        <v>0</v>
      </c>
      <c r="DG13" s="26">
        <f t="shared" si="33"/>
        <v>2.0876826722338203E-3</v>
      </c>
      <c r="DH13" s="26">
        <f t="shared" si="33"/>
        <v>0</v>
      </c>
      <c r="DI13" s="26">
        <f t="shared" si="33"/>
        <v>1.04384133611691E-2</v>
      </c>
      <c r="DJ13" s="26">
        <f t="shared" si="33"/>
        <v>0</v>
      </c>
      <c r="DK13" s="26">
        <f t="shared" si="33"/>
        <v>0</v>
      </c>
      <c r="DL13" s="26">
        <f t="shared" si="33"/>
        <v>0</v>
      </c>
      <c r="DM13" s="26">
        <f t="shared" si="33"/>
        <v>0</v>
      </c>
      <c r="DN13" s="175">
        <v>0</v>
      </c>
      <c r="DO13" s="175">
        <v>0</v>
      </c>
      <c r="DP13" s="175">
        <v>0</v>
      </c>
      <c r="DQ13" s="175">
        <v>0</v>
      </c>
      <c r="DR13" s="175">
        <v>0</v>
      </c>
      <c r="DS13" s="175">
        <v>0</v>
      </c>
      <c r="DT13" s="175">
        <v>0</v>
      </c>
      <c r="DU13" s="175">
        <v>0</v>
      </c>
      <c r="DV13" s="175">
        <v>0</v>
      </c>
      <c r="DW13" s="175">
        <v>0</v>
      </c>
      <c r="DX13" s="175">
        <v>0</v>
      </c>
      <c r="DY13" s="175">
        <v>0</v>
      </c>
      <c r="DZ13" s="175">
        <v>0</v>
      </c>
      <c r="EA13" s="175">
        <v>0</v>
      </c>
      <c r="EB13" s="175">
        <v>0</v>
      </c>
      <c r="EC13" s="175">
        <v>0</v>
      </c>
      <c r="ED13" s="175">
        <v>0</v>
      </c>
      <c r="EE13" s="175">
        <v>0</v>
      </c>
      <c r="EF13" s="175">
        <v>0</v>
      </c>
      <c r="EG13" s="175">
        <v>0</v>
      </c>
      <c r="EH13" s="175">
        <v>0</v>
      </c>
      <c r="EI13" s="175">
        <v>0</v>
      </c>
      <c r="EJ13" s="175">
        <v>0</v>
      </c>
      <c r="EK13" s="175">
        <v>0</v>
      </c>
      <c r="EL13" s="175">
        <v>0</v>
      </c>
      <c r="EM13" s="175">
        <v>0</v>
      </c>
      <c r="EN13" s="175">
        <v>0</v>
      </c>
      <c r="EO13" s="175">
        <v>0</v>
      </c>
      <c r="EP13" s="175">
        <v>0</v>
      </c>
      <c r="EQ13" s="175">
        <v>0</v>
      </c>
      <c r="ER13" s="175">
        <v>0</v>
      </c>
      <c r="ES13" s="175">
        <v>0</v>
      </c>
      <c r="ET13" s="175">
        <v>0</v>
      </c>
      <c r="EU13" s="175">
        <v>0</v>
      </c>
      <c r="EV13" s="175">
        <v>0</v>
      </c>
      <c r="EW13" s="175">
        <v>0</v>
      </c>
      <c r="EX13" s="175">
        <v>0</v>
      </c>
      <c r="EY13" s="175">
        <v>0</v>
      </c>
      <c r="EZ13" s="175">
        <v>0</v>
      </c>
      <c r="FA13" s="175">
        <v>0</v>
      </c>
      <c r="FB13" s="175">
        <v>0</v>
      </c>
      <c r="FC13" s="175">
        <v>0</v>
      </c>
      <c r="FD13" s="175">
        <v>0</v>
      </c>
      <c r="FE13" s="175">
        <v>0</v>
      </c>
      <c r="FF13" s="175">
        <v>0</v>
      </c>
      <c r="FG13" s="175">
        <v>0</v>
      </c>
      <c r="FH13" s="175">
        <v>0</v>
      </c>
      <c r="FI13" s="175">
        <v>0</v>
      </c>
      <c r="FJ13" s="175">
        <v>0</v>
      </c>
      <c r="FK13" s="175">
        <v>0</v>
      </c>
      <c r="FL13" s="175">
        <v>0</v>
      </c>
      <c r="FM13" s="175">
        <v>0</v>
      </c>
      <c r="FN13" s="175">
        <v>0</v>
      </c>
      <c r="FO13" s="175">
        <v>0</v>
      </c>
      <c r="FP13" s="175">
        <v>0</v>
      </c>
      <c r="FQ13" s="175">
        <v>0</v>
      </c>
      <c r="FR13" s="175">
        <v>0</v>
      </c>
      <c r="FS13" s="175">
        <v>0</v>
      </c>
      <c r="FT13" s="175">
        <v>0</v>
      </c>
      <c r="FU13" s="175">
        <v>0</v>
      </c>
      <c r="FV13" s="175">
        <v>0</v>
      </c>
      <c r="FW13" s="175">
        <v>0</v>
      </c>
      <c r="FX13" s="175">
        <v>0</v>
      </c>
      <c r="FY13" s="175">
        <v>0</v>
      </c>
      <c r="FZ13" s="175">
        <v>0</v>
      </c>
      <c r="GA13" s="175">
        <v>0</v>
      </c>
      <c r="GB13">
        <v>0</v>
      </c>
      <c r="GC13">
        <v>0</v>
      </c>
      <c r="GD13" s="108">
        <v>0.47900000000000009</v>
      </c>
      <c r="GE13" s="105">
        <f>SUM(SheetB!W13:GC13) + SUM(SheetC!W13:GC13) + SUM(SheetD!W13:GC13) + SUM(SheetE!W13:GC13) + SUM(SheetF!W13:GC13)</f>
        <v>0.99999999999999989</v>
      </c>
      <c r="GF13"/>
      <c r="GG13" s="26">
        <f t="shared" ref="GG13" si="34">SUM(V13:AE13)</f>
        <v>0</v>
      </c>
      <c r="GH13" s="26">
        <f t="shared" ref="GH13" si="35">SUM(AF13:AR13)</f>
        <v>0</v>
      </c>
      <c r="GI13" s="26">
        <f t="shared" ref="GI13" si="36">SUM(AS13:BE13)</f>
        <v>5.4279749478079321E-2</v>
      </c>
      <c r="GJ13" s="26">
        <f t="shared" ref="GJ13" si="37">SUM(BF13:BP13)</f>
        <v>4.1753653444676405E-3</v>
      </c>
      <c r="GK13" s="26">
        <f t="shared" ref="GK13" si="38">SUM(BQ13:BW13)</f>
        <v>1.4613778705636744E-2</v>
      </c>
      <c r="GL13" s="26">
        <f t="shared" ref="GL13" si="39">SUM(BY13:CO13)</f>
        <v>8.1419624217118985E-2</v>
      </c>
      <c r="GM13" s="26">
        <f t="shared" ref="GM13" si="40">SUM(CP13:DB13)</f>
        <v>8.350730688935281E-3</v>
      </c>
      <c r="GN13" s="26">
        <f t="shared" ref="GN13" si="41">SUM(DC13:DL13)</f>
        <v>1.878914405010438E-2</v>
      </c>
      <c r="GO13" s="26">
        <f t="shared" ref="GO13" si="42">SUM(DM13:DU13)</f>
        <v>0</v>
      </c>
      <c r="GP13" s="26">
        <f t="shared" ref="GP13" si="43">SUM(DV13:EE13)</f>
        <v>0</v>
      </c>
      <c r="GQ13" s="26">
        <f t="shared" ref="GQ13" si="44">SUM(EF13:EP13)</f>
        <v>0</v>
      </c>
      <c r="GR13" s="26">
        <f t="shared" ref="GR13" si="45">SUM(EQ13:FC13)</f>
        <v>0</v>
      </c>
      <c r="GS13" s="26">
        <f t="shared" ref="GS13" si="46">SUM(FD13:FM13)</f>
        <v>0</v>
      </c>
      <c r="GT13" s="26">
        <f t="shared" ref="GT13" si="47">SUM(FN13:GA13)</f>
        <v>0</v>
      </c>
      <c r="GU13" s="105">
        <f>SUM(SheetB!GG13:GT13)+SUM(SheetC!GG13:GT13)+SUM(SheetD!GG13:GT13)+SUM(SheetE!GG13:GT13)+SUM(SheetF!GG13:GT13)</f>
        <v>0.99999999999999989</v>
      </c>
    </row>
    <row r="14" spans="1:222" s="108" customFormat="1" ht="15" customHeight="1" x14ac:dyDescent="0.2">
      <c r="A14" t="s">
        <v>2262</v>
      </c>
      <c r="B14" s="118" t="s">
        <v>2114</v>
      </c>
      <c r="C14" t="s">
        <v>2259</v>
      </c>
      <c r="D14" t="s">
        <v>2026</v>
      </c>
      <c r="E14">
        <v>1</v>
      </c>
      <c r="F14">
        <v>2010</v>
      </c>
      <c r="G14"/>
      <c r="H14"/>
      <c r="I14"/>
      <c r="J14"/>
      <c r="K14"/>
      <c r="L14"/>
      <c r="M14"/>
      <c r="N14"/>
      <c r="O14"/>
      <c r="P14"/>
      <c r="Q14"/>
      <c r="R14"/>
      <c r="S14"/>
      <c r="T14"/>
      <c r="U14"/>
      <c r="V14"/>
      <c r="W14" s="175">
        <v>0</v>
      </c>
      <c r="X14" s="175">
        <v>0</v>
      </c>
      <c r="Y14" s="175">
        <v>0</v>
      </c>
      <c r="Z14" s="175">
        <v>0</v>
      </c>
      <c r="AA14" s="175">
        <v>0</v>
      </c>
      <c r="AB14" s="175">
        <v>0</v>
      </c>
      <c r="AC14" s="175">
        <v>0</v>
      </c>
      <c r="AD14" s="175">
        <v>0</v>
      </c>
      <c r="AE14" s="175">
        <v>0</v>
      </c>
      <c r="AF14" s="175">
        <v>0</v>
      </c>
      <c r="AG14" s="175">
        <v>0</v>
      </c>
      <c r="AH14" s="175">
        <v>0</v>
      </c>
      <c r="AI14" s="175">
        <v>0</v>
      </c>
      <c r="AJ14" s="175">
        <v>0</v>
      </c>
      <c r="AK14" s="175">
        <v>0</v>
      </c>
      <c r="AL14" s="175">
        <v>0</v>
      </c>
      <c r="AM14" s="175">
        <v>0</v>
      </c>
      <c r="AN14" s="175">
        <v>0</v>
      </c>
      <c r="AO14" s="175">
        <v>0</v>
      </c>
      <c r="AP14" s="175">
        <v>0</v>
      </c>
      <c r="AQ14" s="175">
        <v>0</v>
      </c>
      <c r="AR14" s="175">
        <v>0</v>
      </c>
      <c r="AS14" s="175">
        <v>0</v>
      </c>
      <c r="AT14" s="26">
        <f t="shared" ref="AT14:DE14" si="48">AT23/$GD14</f>
        <v>2.2271714922048988E-3</v>
      </c>
      <c r="AU14" s="26">
        <f t="shared" si="48"/>
        <v>0</v>
      </c>
      <c r="AV14" s="26">
        <f t="shared" si="48"/>
        <v>0</v>
      </c>
      <c r="AW14" s="26">
        <f t="shared" si="48"/>
        <v>6.6815144766146969E-3</v>
      </c>
      <c r="AX14" s="26">
        <f t="shared" si="48"/>
        <v>8.9086859688195952E-3</v>
      </c>
      <c r="AY14" s="26">
        <f t="shared" si="48"/>
        <v>2.2271714922048988E-3</v>
      </c>
      <c r="AZ14" s="26">
        <f t="shared" si="48"/>
        <v>0</v>
      </c>
      <c r="BA14" s="26">
        <f t="shared" si="48"/>
        <v>1.3363028953229394E-2</v>
      </c>
      <c r="BB14" s="26">
        <f t="shared" si="48"/>
        <v>6.6815144766146969E-3</v>
      </c>
      <c r="BC14" s="26">
        <f t="shared" si="48"/>
        <v>0</v>
      </c>
      <c r="BD14" s="26">
        <f t="shared" si="48"/>
        <v>0</v>
      </c>
      <c r="BE14" s="26">
        <f t="shared" si="48"/>
        <v>1.781737193763919E-2</v>
      </c>
      <c r="BF14" s="26">
        <f t="shared" si="48"/>
        <v>4.4543429844097976E-3</v>
      </c>
      <c r="BG14" s="26">
        <f t="shared" si="48"/>
        <v>0</v>
      </c>
      <c r="BH14" s="26">
        <f t="shared" si="48"/>
        <v>0</v>
      </c>
      <c r="BI14" s="26">
        <f t="shared" si="48"/>
        <v>0</v>
      </c>
      <c r="BJ14" s="26">
        <f t="shared" si="48"/>
        <v>0</v>
      </c>
      <c r="BK14" s="26">
        <f t="shared" si="48"/>
        <v>0</v>
      </c>
      <c r="BL14" s="26">
        <f t="shared" si="48"/>
        <v>2.2271714922048988E-3</v>
      </c>
      <c r="BM14" s="26">
        <f t="shared" si="48"/>
        <v>2.2271714922048988E-3</v>
      </c>
      <c r="BN14" s="26">
        <f t="shared" si="48"/>
        <v>2.2271714922048988E-3</v>
      </c>
      <c r="BO14" s="26">
        <f t="shared" si="48"/>
        <v>0</v>
      </c>
      <c r="BP14" s="26">
        <f t="shared" si="48"/>
        <v>0</v>
      </c>
      <c r="BQ14" s="26">
        <f t="shared" si="48"/>
        <v>0</v>
      </c>
      <c r="BR14" s="26">
        <f t="shared" si="48"/>
        <v>0</v>
      </c>
      <c r="BS14" s="26">
        <f t="shared" si="48"/>
        <v>0</v>
      </c>
      <c r="BT14" s="26">
        <f t="shared" si="48"/>
        <v>0</v>
      </c>
      <c r="BU14" s="26">
        <f t="shared" si="48"/>
        <v>0</v>
      </c>
      <c r="BV14" s="26">
        <f t="shared" si="48"/>
        <v>0</v>
      </c>
      <c r="BW14" s="26">
        <f t="shared" si="48"/>
        <v>4.4543429844097976E-3</v>
      </c>
      <c r="BX14" s="26">
        <f t="shared" si="48"/>
        <v>0</v>
      </c>
      <c r="BY14" s="26">
        <f t="shared" si="48"/>
        <v>1.1135857461024495E-2</v>
      </c>
      <c r="BZ14" s="26">
        <f t="shared" si="48"/>
        <v>1.3363028953229394E-2</v>
      </c>
      <c r="CA14" s="26">
        <f t="shared" si="48"/>
        <v>0</v>
      </c>
      <c r="CB14" s="26">
        <f t="shared" si="48"/>
        <v>0</v>
      </c>
      <c r="CC14" s="26">
        <f t="shared" si="48"/>
        <v>2.2271714922048988E-3</v>
      </c>
      <c r="CD14" s="26">
        <f t="shared" si="48"/>
        <v>1.5590200445434292E-2</v>
      </c>
      <c r="CE14" s="26">
        <f t="shared" si="48"/>
        <v>0</v>
      </c>
      <c r="CF14" s="26">
        <f t="shared" si="48"/>
        <v>4.4543429844097976E-3</v>
      </c>
      <c r="CG14" s="26">
        <f t="shared" si="48"/>
        <v>0</v>
      </c>
      <c r="CH14" s="26">
        <f t="shared" si="48"/>
        <v>6.6815144766146969E-3</v>
      </c>
      <c r="CI14" s="26">
        <f t="shared" si="48"/>
        <v>0</v>
      </c>
      <c r="CJ14" s="26">
        <f t="shared" si="48"/>
        <v>0</v>
      </c>
      <c r="CK14" s="26">
        <f t="shared" si="48"/>
        <v>1.3363028953229394E-2</v>
      </c>
      <c r="CL14" s="26">
        <f t="shared" si="48"/>
        <v>0</v>
      </c>
      <c r="CM14" s="26">
        <f t="shared" si="48"/>
        <v>2.2271714922048988E-3</v>
      </c>
      <c r="CN14" s="26">
        <f t="shared" si="48"/>
        <v>0</v>
      </c>
      <c r="CO14" s="26">
        <f t="shared" si="48"/>
        <v>0</v>
      </c>
      <c r="CP14" s="26">
        <f t="shared" si="48"/>
        <v>0</v>
      </c>
      <c r="CQ14" s="26">
        <f t="shared" si="48"/>
        <v>2.2271714922048988E-3</v>
      </c>
      <c r="CR14" s="26">
        <f t="shared" si="48"/>
        <v>2.2271714922048988E-3</v>
      </c>
      <c r="CS14" s="26">
        <f t="shared" si="48"/>
        <v>0</v>
      </c>
      <c r="CT14" s="26">
        <f t="shared" si="48"/>
        <v>4.4543429844097976E-3</v>
      </c>
      <c r="CU14" s="26">
        <f t="shared" si="48"/>
        <v>2.2271714922048988E-3</v>
      </c>
      <c r="CV14" s="26">
        <f t="shared" si="48"/>
        <v>6.6815144766146969E-3</v>
      </c>
      <c r="CW14" s="26">
        <f t="shared" si="48"/>
        <v>0</v>
      </c>
      <c r="CX14" s="26">
        <f t="shared" si="48"/>
        <v>1.3363028953229394E-2</v>
      </c>
      <c r="CY14" s="26">
        <f t="shared" si="48"/>
        <v>6.6815144766146969E-3</v>
      </c>
      <c r="CZ14" s="26">
        <f t="shared" si="48"/>
        <v>2.4498886414253886E-2</v>
      </c>
      <c r="DA14" s="26">
        <f t="shared" si="48"/>
        <v>0</v>
      </c>
      <c r="DB14" s="26">
        <f t="shared" si="48"/>
        <v>0</v>
      </c>
      <c r="DC14" s="26">
        <f t="shared" si="48"/>
        <v>0</v>
      </c>
      <c r="DD14" s="26">
        <f t="shared" si="48"/>
        <v>2.2271714922048988E-3</v>
      </c>
      <c r="DE14" s="26">
        <f t="shared" si="48"/>
        <v>4.4543429844097976E-3</v>
      </c>
      <c r="DF14" s="26">
        <f t="shared" ref="DF14:DM14" si="49">DF23/$GD14</f>
        <v>4.4543429844097976E-3</v>
      </c>
      <c r="DG14" s="26">
        <f t="shared" si="49"/>
        <v>2.2271714922048988E-3</v>
      </c>
      <c r="DH14" s="26">
        <f t="shared" si="49"/>
        <v>1.5590200445434292E-2</v>
      </c>
      <c r="DI14" s="26">
        <f t="shared" si="49"/>
        <v>4.4543429844097976E-3</v>
      </c>
      <c r="DJ14" s="26">
        <f t="shared" si="49"/>
        <v>2.2271714922048988E-3</v>
      </c>
      <c r="DK14" s="26">
        <f t="shared" si="49"/>
        <v>0</v>
      </c>
      <c r="DL14" s="26">
        <f t="shared" si="49"/>
        <v>0</v>
      </c>
      <c r="DM14" s="26">
        <f t="shared" si="49"/>
        <v>0</v>
      </c>
      <c r="DN14" s="175">
        <v>0</v>
      </c>
      <c r="DO14" s="175">
        <v>0</v>
      </c>
      <c r="DP14" s="175">
        <v>0</v>
      </c>
      <c r="DQ14" s="175">
        <v>0</v>
      </c>
      <c r="DR14" s="175">
        <v>0</v>
      </c>
      <c r="DS14" s="175">
        <v>0</v>
      </c>
      <c r="DT14" s="175">
        <v>0</v>
      </c>
      <c r="DU14" s="175">
        <v>0</v>
      </c>
      <c r="DV14" s="175">
        <v>0</v>
      </c>
      <c r="DW14" s="175">
        <v>0</v>
      </c>
      <c r="DX14" s="175">
        <v>0</v>
      </c>
      <c r="DY14" s="175">
        <v>0</v>
      </c>
      <c r="DZ14" s="175">
        <v>0</v>
      </c>
      <c r="EA14" s="175">
        <v>0</v>
      </c>
      <c r="EB14" s="175">
        <v>0</v>
      </c>
      <c r="EC14" s="175">
        <v>0</v>
      </c>
      <c r="ED14" s="175">
        <v>0</v>
      </c>
      <c r="EE14" s="175">
        <v>0</v>
      </c>
      <c r="EF14" s="175">
        <v>0</v>
      </c>
      <c r="EG14" s="175">
        <v>0</v>
      </c>
      <c r="EH14" s="175">
        <v>0</v>
      </c>
      <c r="EI14" s="175">
        <v>0</v>
      </c>
      <c r="EJ14" s="175">
        <v>0</v>
      </c>
      <c r="EK14" s="175">
        <v>0</v>
      </c>
      <c r="EL14" s="175">
        <v>0</v>
      </c>
      <c r="EM14" s="175">
        <v>0</v>
      </c>
      <c r="EN14" s="175">
        <v>0</v>
      </c>
      <c r="EO14" s="175">
        <v>0</v>
      </c>
      <c r="EP14" s="175">
        <v>0</v>
      </c>
      <c r="EQ14" s="175">
        <v>0</v>
      </c>
      <c r="ER14" s="175">
        <v>0</v>
      </c>
      <c r="ES14" s="175">
        <v>0</v>
      </c>
      <c r="ET14" s="175">
        <v>0</v>
      </c>
      <c r="EU14" s="175">
        <v>0</v>
      </c>
      <c r="EV14" s="175">
        <v>0</v>
      </c>
      <c r="EW14" s="175">
        <v>0</v>
      </c>
      <c r="EX14" s="175">
        <v>0</v>
      </c>
      <c r="EY14" s="175">
        <v>0</v>
      </c>
      <c r="EZ14" s="175">
        <v>0</v>
      </c>
      <c r="FA14" s="175">
        <v>0</v>
      </c>
      <c r="FB14" s="175">
        <v>0</v>
      </c>
      <c r="FC14" s="175">
        <v>0</v>
      </c>
      <c r="FD14" s="175">
        <v>0</v>
      </c>
      <c r="FE14" s="175">
        <v>0</v>
      </c>
      <c r="FF14" s="175">
        <v>0</v>
      </c>
      <c r="FG14" s="175">
        <v>0</v>
      </c>
      <c r="FH14" s="175">
        <v>0</v>
      </c>
      <c r="FI14" s="175">
        <v>0</v>
      </c>
      <c r="FJ14" s="175">
        <v>0</v>
      </c>
      <c r="FK14" s="175">
        <v>0</v>
      </c>
      <c r="FL14" s="175">
        <v>0</v>
      </c>
      <c r="FM14" s="175">
        <v>0</v>
      </c>
      <c r="FN14" s="175">
        <v>0</v>
      </c>
      <c r="FO14" s="175">
        <v>0</v>
      </c>
      <c r="FP14" s="175">
        <v>0</v>
      </c>
      <c r="FQ14" s="175">
        <v>0</v>
      </c>
      <c r="FR14" s="175">
        <v>0</v>
      </c>
      <c r="FS14" s="175">
        <v>0</v>
      </c>
      <c r="FT14" s="175">
        <v>0</v>
      </c>
      <c r="FU14" s="175">
        <v>0</v>
      </c>
      <c r="FV14" s="175">
        <v>0</v>
      </c>
      <c r="FW14" s="175">
        <v>0</v>
      </c>
      <c r="FX14" s="175">
        <v>0</v>
      </c>
      <c r="FY14" s="175">
        <v>0</v>
      </c>
      <c r="FZ14" s="175">
        <v>0</v>
      </c>
      <c r="GA14" s="175">
        <v>0</v>
      </c>
      <c r="GB14">
        <v>0</v>
      </c>
      <c r="GC14">
        <v>0</v>
      </c>
      <c r="GD14" s="108">
        <v>0.44900000000000018</v>
      </c>
      <c r="GE14" s="105">
        <f>SUM(SheetB!W14:GC14) + SUM(SheetC!W14:GC14) + SUM(SheetD!W14:GC14) + SUM(SheetE!W14:GC14) + SUM(SheetF!W14:GC14)</f>
        <v>0.99999999999999944</v>
      </c>
      <c r="GF14"/>
      <c r="GG14" s="26">
        <f t="shared" ref="GG14" si="50">SUM(V14:AE14)</f>
        <v>0</v>
      </c>
      <c r="GH14" s="26">
        <f t="shared" ref="GH14" si="51">SUM(AF14:AR14)</f>
        <v>0</v>
      </c>
      <c r="GI14" s="26">
        <f t="shared" ref="GI14" si="52">SUM(AS14:BE14)</f>
        <v>5.7906458797327379E-2</v>
      </c>
      <c r="GJ14" s="26">
        <f t="shared" ref="GJ14" si="53">SUM(BF14:BP14)</f>
        <v>1.1135857461024494E-2</v>
      </c>
      <c r="GK14" s="26">
        <f t="shared" ref="GK14" si="54">SUM(BQ14:BW14)</f>
        <v>4.4543429844097976E-3</v>
      </c>
      <c r="GL14" s="26">
        <f t="shared" ref="GL14" si="55">SUM(BY14:CO14)</f>
        <v>6.9042316258351874E-2</v>
      </c>
      <c r="GM14" s="26">
        <f t="shared" ref="GM14" si="56">SUM(CP14:DB14)</f>
        <v>6.2360801781737168E-2</v>
      </c>
      <c r="GN14" s="26">
        <f t="shared" ref="GN14" si="57">SUM(DC14:DL14)</f>
        <v>3.5634743875278388E-2</v>
      </c>
      <c r="GO14" s="26">
        <f t="shared" ref="GO14" si="58">SUM(DM14:DU14)</f>
        <v>0</v>
      </c>
      <c r="GP14" s="26">
        <f t="shared" ref="GP14" si="59">SUM(DV14:EE14)</f>
        <v>0</v>
      </c>
      <c r="GQ14" s="26">
        <f t="shared" ref="GQ14" si="60">SUM(EF14:EP14)</f>
        <v>0</v>
      </c>
      <c r="GR14" s="26">
        <f t="shared" ref="GR14" si="61">SUM(EQ14:FC14)</f>
        <v>0</v>
      </c>
      <c r="GS14" s="26">
        <f t="shared" ref="GS14" si="62">SUM(FD14:FM14)</f>
        <v>0</v>
      </c>
      <c r="GT14" s="26">
        <f t="shared" ref="GT14" si="63">SUM(FN14:GA14)</f>
        <v>0</v>
      </c>
      <c r="GU14" s="105">
        <f>SUM(SheetB!GG14:GT14)+SUM(SheetC!GG14:GT14)+SUM(SheetD!GG14:GT14)+SUM(SheetE!GG14:GT14)+SUM(SheetF!GG14:GT14)</f>
        <v>0.99777282850779481</v>
      </c>
    </row>
    <row r="15" spans="1:222" s="108" customFormat="1" ht="15" customHeight="1" x14ac:dyDescent="0.2">
      <c r="A15" t="s">
        <v>2263</v>
      </c>
      <c r="B15" s="118" t="s">
        <v>2114</v>
      </c>
      <c r="C15" t="s">
        <v>2259</v>
      </c>
      <c r="D15" t="s">
        <v>2027</v>
      </c>
      <c r="E15">
        <v>1</v>
      </c>
      <c r="F15">
        <v>2010</v>
      </c>
      <c r="G15"/>
      <c r="H15"/>
      <c r="I15"/>
      <c r="J15"/>
      <c r="K15"/>
      <c r="L15"/>
      <c r="M15"/>
      <c r="N15"/>
      <c r="O15"/>
      <c r="P15"/>
      <c r="Q15"/>
      <c r="R15"/>
      <c r="S15"/>
      <c r="T15"/>
      <c r="U15"/>
      <c r="V15"/>
      <c r="W15" s="175">
        <v>0</v>
      </c>
      <c r="X15" s="175">
        <v>0</v>
      </c>
      <c r="Y15" s="175">
        <v>0</v>
      </c>
      <c r="Z15" s="175">
        <v>0</v>
      </c>
      <c r="AA15" s="175">
        <v>0</v>
      </c>
      <c r="AB15" s="175">
        <v>0</v>
      </c>
      <c r="AC15" s="175">
        <v>0</v>
      </c>
      <c r="AD15" s="175">
        <v>0</v>
      </c>
      <c r="AE15" s="175">
        <v>0</v>
      </c>
      <c r="AF15" s="175">
        <v>0</v>
      </c>
      <c r="AG15" s="175">
        <v>0</v>
      </c>
      <c r="AH15" s="175">
        <v>0</v>
      </c>
      <c r="AI15" s="175">
        <v>0</v>
      </c>
      <c r="AJ15" s="175">
        <v>0</v>
      </c>
      <c r="AK15" s="175">
        <v>0</v>
      </c>
      <c r="AL15" s="175">
        <v>0</v>
      </c>
      <c r="AM15" s="175">
        <v>0</v>
      </c>
      <c r="AN15" s="175">
        <v>0</v>
      </c>
      <c r="AO15" s="175">
        <v>0</v>
      </c>
      <c r="AP15" s="175">
        <v>0</v>
      </c>
      <c r="AQ15" s="175">
        <v>0</v>
      </c>
      <c r="AR15" s="175">
        <v>0</v>
      </c>
      <c r="AS15" s="175">
        <v>0</v>
      </c>
      <c r="AT15" s="26">
        <f t="shared" ref="AT15:DE15" si="64">AT24/$GD15</f>
        <v>2.1505376344086013E-3</v>
      </c>
      <c r="AU15" s="26">
        <f t="shared" si="64"/>
        <v>0</v>
      </c>
      <c r="AV15" s="26">
        <f t="shared" si="64"/>
        <v>0</v>
      </c>
      <c r="AW15" s="26">
        <f t="shared" si="64"/>
        <v>8.6021505376344051E-3</v>
      </c>
      <c r="AX15" s="26">
        <f t="shared" si="64"/>
        <v>8.6021505376344051E-3</v>
      </c>
      <c r="AY15" s="26">
        <f t="shared" si="64"/>
        <v>4.3010752688172026E-3</v>
      </c>
      <c r="AZ15" s="26">
        <f t="shared" si="64"/>
        <v>0</v>
      </c>
      <c r="BA15" s="26">
        <f t="shared" si="64"/>
        <v>1.2903225806451608E-2</v>
      </c>
      <c r="BB15" s="26">
        <f t="shared" si="64"/>
        <v>6.4516129032258038E-3</v>
      </c>
      <c r="BC15" s="26">
        <f t="shared" si="64"/>
        <v>0</v>
      </c>
      <c r="BD15" s="26">
        <f t="shared" si="64"/>
        <v>0</v>
      </c>
      <c r="BE15" s="26">
        <f t="shared" si="64"/>
        <v>1.720430107526881E-2</v>
      </c>
      <c r="BF15" s="26">
        <f t="shared" si="64"/>
        <v>4.3010752688172026E-3</v>
      </c>
      <c r="BG15" s="26">
        <f t="shared" si="64"/>
        <v>0</v>
      </c>
      <c r="BH15" s="26">
        <f t="shared" si="64"/>
        <v>0</v>
      </c>
      <c r="BI15" s="26">
        <f t="shared" si="64"/>
        <v>0</v>
      </c>
      <c r="BJ15" s="26">
        <f t="shared" si="64"/>
        <v>0</v>
      </c>
      <c r="BK15" s="26">
        <f t="shared" si="64"/>
        <v>0</v>
      </c>
      <c r="BL15" s="26">
        <f t="shared" si="64"/>
        <v>2.1505376344086013E-3</v>
      </c>
      <c r="BM15" s="26">
        <f t="shared" si="64"/>
        <v>2.1505376344086013E-3</v>
      </c>
      <c r="BN15" s="26">
        <f t="shared" si="64"/>
        <v>2.1505376344086013E-3</v>
      </c>
      <c r="BO15" s="26">
        <f t="shared" si="64"/>
        <v>0</v>
      </c>
      <c r="BP15" s="26">
        <f t="shared" si="64"/>
        <v>0</v>
      </c>
      <c r="BQ15" s="26">
        <f t="shared" si="64"/>
        <v>0</v>
      </c>
      <c r="BR15" s="26">
        <f t="shared" si="64"/>
        <v>0</v>
      </c>
      <c r="BS15" s="26">
        <f t="shared" si="64"/>
        <v>0</v>
      </c>
      <c r="BT15" s="26">
        <f t="shared" si="64"/>
        <v>0</v>
      </c>
      <c r="BU15" s="26">
        <f t="shared" si="64"/>
        <v>0</v>
      </c>
      <c r="BV15" s="26">
        <f t="shared" si="64"/>
        <v>0</v>
      </c>
      <c r="BW15" s="26">
        <f t="shared" si="64"/>
        <v>4.3010752688172026E-3</v>
      </c>
      <c r="BX15" s="26">
        <f t="shared" si="64"/>
        <v>0</v>
      </c>
      <c r="BY15" s="26">
        <f t="shared" si="64"/>
        <v>1.0752688172043006E-2</v>
      </c>
      <c r="BZ15" s="26">
        <f t="shared" si="64"/>
        <v>1.2903225806451608E-2</v>
      </c>
      <c r="CA15" s="26">
        <f t="shared" si="64"/>
        <v>0</v>
      </c>
      <c r="CB15" s="26">
        <f t="shared" si="64"/>
        <v>2.1505376344086013E-3</v>
      </c>
      <c r="CC15" s="26">
        <f t="shared" si="64"/>
        <v>2.1505376344086013E-3</v>
      </c>
      <c r="CD15" s="26">
        <f t="shared" si="64"/>
        <v>1.0752688172043006E-2</v>
      </c>
      <c r="CE15" s="26">
        <f t="shared" si="64"/>
        <v>0</v>
      </c>
      <c r="CF15" s="26">
        <f t="shared" si="64"/>
        <v>2.1505376344086013E-3</v>
      </c>
      <c r="CG15" s="26">
        <f t="shared" si="64"/>
        <v>2.1505376344086013E-3</v>
      </c>
      <c r="CH15" s="26">
        <f t="shared" si="64"/>
        <v>1.0752688172043006E-2</v>
      </c>
      <c r="CI15" s="26">
        <f t="shared" si="64"/>
        <v>0</v>
      </c>
      <c r="CJ15" s="26">
        <f t="shared" si="64"/>
        <v>0</v>
      </c>
      <c r="CK15" s="26">
        <f t="shared" si="64"/>
        <v>1.0752688172043006E-2</v>
      </c>
      <c r="CL15" s="26">
        <f t="shared" si="64"/>
        <v>0</v>
      </c>
      <c r="CM15" s="26">
        <f t="shared" si="64"/>
        <v>0</v>
      </c>
      <c r="CN15" s="26">
        <f t="shared" si="64"/>
        <v>0</v>
      </c>
      <c r="CO15" s="26">
        <f t="shared" si="64"/>
        <v>0</v>
      </c>
      <c r="CP15" s="26">
        <f t="shared" si="64"/>
        <v>0</v>
      </c>
      <c r="CQ15" s="26">
        <f t="shared" si="64"/>
        <v>2.1505376344086013E-3</v>
      </c>
      <c r="CR15" s="26">
        <f t="shared" si="64"/>
        <v>2.1505376344086013E-3</v>
      </c>
      <c r="CS15" s="26">
        <f t="shared" si="64"/>
        <v>2.1505376344086013E-3</v>
      </c>
      <c r="CT15" s="26">
        <f t="shared" si="64"/>
        <v>2.1505376344086013E-3</v>
      </c>
      <c r="CU15" s="26">
        <f t="shared" si="64"/>
        <v>2.1505376344086013E-3</v>
      </c>
      <c r="CV15" s="26">
        <f t="shared" si="64"/>
        <v>4.3010752688172026E-3</v>
      </c>
      <c r="CW15" s="26">
        <f t="shared" si="64"/>
        <v>4.3010752688172026E-3</v>
      </c>
      <c r="CX15" s="26">
        <f t="shared" si="64"/>
        <v>1.0752688172043006E-2</v>
      </c>
      <c r="CY15" s="26">
        <f t="shared" si="64"/>
        <v>4.3010752688172026E-3</v>
      </c>
      <c r="CZ15" s="26">
        <f t="shared" si="64"/>
        <v>2.5806451612903215E-2</v>
      </c>
      <c r="DA15" s="26">
        <f t="shared" si="64"/>
        <v>0</v>
      </c>
      <c r="DB15" s="26">
        <f t="shared" si="64"/>
        <v>0</v>
      </c>
      <c r="DC15" s="26">
        <f t="shared" si="64"/>
        <v>0</v>
      </c>
      <c r="DD15" s="26">
        <f t="shared" si="64"/>
        <v>2.1505376344086013E-3</v>
      </c>
      <c r="DE15" s="26">
        <f t="shared" si="64"/>
        <v>4.3010752688172026E-3</v>
      </c>
      <c r="DF15" s="26">
        <f t="shared" ref="DF15:DM15" si="65">DF24/$GD15</f>
        <v>2.1505376344086013E-3</v>
      </c>
      <c r="DG15" s="26">
        <f t="shared" si="65"/>
        <v>0</v>
      </c>
      <c r="DH15" s="26">
        <f t="shared" si="65"/>
        <v>4.3010752688172026E-3</v>
      </c>
      <c r="DI15" s="26">
        <f t="shared" si="65"/>
        <v>4.3010752688172026E-3</v>
      </c>
      <c r="DJ15" s="26">
        <f t="shared" si="65"/>
        <v>2.1505376344086013E-3</v>
      </c>
      <c r="DK15" s="26">
        <f t="shared" si="65"/>
        <v>0</v>
      </c>
      <c r="DL15" s="26">
        <f t="shared" si="65"/>
        <v>0</v>
      </c>
      <c r="DM15" s="26">
        <f t="shared" si="65"/>
        <v>0</v>
      </c>
      <c r="DN15" s="175">
        <v>0</v>
      </c>
      <c r="DO15" s="175">
        <v>0</v>
      </c>
      <c r="DP15" s="175">
        <v>0</v>
      </c>
      <c r="DQ15" s="175">
        <v>0</v>
      </c>
      <c r="DR15" s="175">
        <v>0</v>
      </c>
      <c r="DS15" s="175">
        <v>0</v>
      </c>
      <c r="DT15" s="175">
        <v>0</v>
      </c>
      <c r="DU15" s="175">
        <v>0</v>
      </c>
      <c r="DV15" s="175">
        <v>0</v>
      </c>
      <c r="DW15" s="175">
        <v>0</v>
      </c>
      <c r="DX15" s="175">
        <v>0</v>
      </c>
      <c r="DY15" s="175">
        <v>0</v>
      </c>
      <c r="DZ15" s="175">
        <v>0</v>
      </c>
      <c r="EA15" s="175">
        <v>0</v>
      </c>
      <c r="EB15" s="175">
        <v>0</v>
      </c>
      <c r="EC15" s="175">
        <v>0</v>
      </c>
      <c r="ED15" s="175">
        <v>0</v>
      </c>
      <c r="EE15" s="175">
        <v>0</v>
      </c>
      <c r="EF15" s="175">
        <v>0</v>
      </c>
      <c r="EG15" s="175">
        <v>0</v>
      </c>
      <c r="EH15" s="175">
        <v>0</v>
      </c>
      <c r="EI15" s="175">
        <v>0</v>
      </c>
      <c r="EJ15" s="175">
        <v>0</v>
      </c>
      <c r="EK15" s="175">
        <v>0</v>
      </c>
      <c r="EL15" s="175">
        <v>0</v>
      </c>
      <c r="EM15" s="175">
        <v>0</v>
      </c>
      <c r="EN15" s="175">
        <v>0</v>
      </c>
      <c r="EO15" s="175">
        <v>0</v>
      </c>
      <c r="EP15" s="175">
        <v>0</v>
      </c>
      <c r="EQ15" s="175">
        <v>0</v>
      </c>
      <c r="ER15" s="175">
        <v>0</v>
      </c>
      <c r="ES15" s="175">
        <v>0</v>
      </c>
      <c r="ET15" s="175">
        <v>0</v>
      </c>
      <c r="EU15" s="175">
        <v>0</v>
      </c>
      <c r="EV15" s="175">
        <v>0</v>
      </c>
      <c r="EW15" s="175">
        <v>0</v>
      </c>
      <c r="EX15" s="175">
        <v>0</v>
      </c>
      <c r="EY15" s="175">
        <v>0</v>
      </c>
      <c r="EZ15" s="175">
        <v>0</v>
      </c>
      <c r="FA15" s="175">
        <v>0</v>
      </c>
      <c r="FB15" s="175">
        <v>0</v>
      </c>
      <c r="FC15" s="175">
        <v>0</v>
      </c>
      <c r="FD15" s="175">
        <v>0</v>
      </c>
      <c r="FE15" s="175">
        <v>0</v>
      </c>
      <c r="FF15" s="175">
        <v>0</v>
      </c>
      <c r="FG15" s="175">
        <v>0</v>
      </c>
      <c r="FH15" s="175">
        <v>0</v>
      </c>
      <c r="FI15" s="175">
        <v>0</v>
      </c>
      <c r="FJ15" s="175">
        <v>0</v>
      </c>
      <c r="FK15" s="175">
        <v>0</v>
      </c>
      <c r="FL15" s="175">
        <v>0</v>
      </c>
      <c r="FM15" s="175">
        <v>0</v>
      </c>
      <c r="FN15" s="175">
        <v>0</v>
      </c>
      <c r="FO15" s="175">
        <v>0</v>
      </c>
      <c r="FP15" s="175">
        <v>0</v>
      </c>
      <c r="FQ15" s="175">
        <v>0</v>
      </c>
      <c r="FR15" s="175">
        <v>0</v>
      </c>
      <c r="FS15" s="175">
        <v>0</v>
      </c>
      <c r="FT15" s="175">
        <v>0</v>
      </c>
      <c r="FU15" s="175">
        <v>0</v>
      </c>
      <c r="FV15" s="175">
        <v>0</v>
      </c>
      <c r="FW15" s="175">
        <v>0</v>
      </c>
      <c r="FX15" s="175">
        <v>0</v>
      </c>
      <c r="FY15" s="175">
        <v>0</v>
      </c>
      <c r="FZ15" s="175">
        <v>0</v>
      </c>
      <c r="GA15" s="175">
        <v>0</v>
      </c>
      <c r="GB15">
        <v>0</v>
      </c>
      <c r="GC15">
        <v>0</v>
      </c>
      <c r="GD15" s="108">
        <v>0.46500000000000019</v>
      </c>
      <c r="GE15" s="105">
        <f>SUM(SheetB!W15:GC15) + SUM(SheetC!W15:GC15) + SUM(SheetD!W15:GC15) + SUM(SheetE!W15:GC15) + SUM(SheetF!W15:GC15)</f>
        <v>0.99999999999999933</v>
      </c>
      <c r="GF15"/>
      <c r="GG15" s="26">
        <f t="shared" ref="GG15" si="66">SUM(V15:AE15)</f>
        <v>0</v>
      </c>
      <c r="GH15" s="26">
        <f t="shared" ref="GH15" si="67">SUM(AF15:AR15)</f>
        <v>0</v>
      </c>
      <c r="GI15" s="26">
        <f t="shared" ref="GI15" si="68">SUM(AS15:BE15)</f>
        <v>6.0215053763440836E-2</v>
      </c>
      <c r="GJ15" s="26">
        <f t="shared" ref="GJ15" si="69">SUM(BF15:BP15)</f>
        <v>1.0752688172043006E-2</v>
      </c>
      <c r="GK15" s="26">
        <f t="shared" ref="GK15" si="70">SUM(BQ15:BW15)</f>
        <v>4.3010752688172026E-3</v>
      </c>
      <c r="GL15" s="26">
        <f t="shared" ref="GL15" si="71">SUM(BY15:CO15)</f>
        <v>6.4516129032258049E-2</v>
      </c>
      <c r="GM15" s="26">
        <f t="shared" ref="GM15" si="72">SUM(CP15:DB15)</f>
        <v>6.0215053763440836E-2</v>
      </c>
      <c r="GN15" s="26">
        <f t="shared" ref="GN15" si="73">SUM(DC15:DL15)</f>
        <v>1.9354838709677413E-2</v>
      </c>
      <c r="GO15" s="26">
        <f t="shared" ref="GO15" si="74">SUM(DM15:DU15)</f>
        <v>0</v>
      </c>
      <c r="GP15" s="26">
        <f t="shared" ref="GP15" si="75">SUM(DV15:EE15)</f>
        <v>0</v>
      </c>
      <c r="GQ15" s="26">
        <f t="shared" ref="GQ15" si="76">SUM(EF15:EP15)</f>
        <v>0</v>
      </c>
      <c r="GR15" s="26">
        <f t="shared" ref="GR15" si="77">SUM(EQ15:FC15)</f>
        <v>0</v>
      </c>
      <c r="GS15" s="26">
        <f t="shared" ref="GS15" si="78">SUM(FD15:FM15)</f>
        <v>0</v>
      </c>
      <c r="GT15" s="26">
        <f t="shared" ref="GT15" si="79">SUM(FN15:GA15)</f>
        <v>0</v>
      </c>
      <c r="GU15" s="105">
        <f>SUM(SheetB!GG15:GT15)+SUM(SheetC!GG15:GT15)+SUM(SheetD!GG15:GT15)+SUM(SheetE!GG15:GT15)+SUM(SheetF!GG15:GT15)</f>
        <v>0.99784946236559091</v>
      </c>
    </row>
    <row r="16" spans="1:222" s="108" customFormat="1" ht="15" customHeight="1" x14ac:dyDescent="0.2">
      <c r="A16" t="s">
        <v>2264</v>
      </c>
      <c r="B16" s="118" t="s">
        <v>2114</v>
      </c>
      <c r="C16" t="s">
        <v>2259</v>
      </c>
      <c r="D16" t="s">
        <v>2028</v>
      </c>
      <c r="E16">
        <v>1</v>
      </c>
      <c r="F16">
        <v>2010</v>
      </c>
      <c r="G16"/>
      <c r="H16"/>
      <c r="I16"/>
      <c r="J16"/>
      <c r="K16"/>
      <c r="L16"/>
      <c r="M16"/>
      <c r="N16"/>
      <c r="O16"/>
      <c r="P16"/>
      <c r="Q16"/>
      <c r="R16"/>
      <c r="S16"/>
      <c r="T16"/>
      <c r="U16"/>
      <c r="V16"/>
      <c r="W16" s="175">
        <v>0</v>
      </c>
      <c r="X16" s="175">
        <v>0</v>
      </c>
      <c r="Y16" s="175">
        <v>0</v>
      </c>
      <c r="Z16" s="175">
        <v>0</v>
      </c>
      <c r="AA16" s="175">
        <v>0</v>
      </c>
      <c r="AB16" s="175">
        <v>0</v>
      </c>
      <c r="AC16" s="175">
        <v>0</v>
      </c>
      <c r="AD16" s="175">
        <v>0</v>
      </c>
      <c r="AE16" s="175">
        <v>0</v>
      </c>
      <c r="AF16" s="175">
        <v>0</v>
      </c>
      <c r="AG16" s="175">
        <v>0</v>
      </c>
      <c r="AH16" s="175">
        <v>0</v>
      </c>
      <c r="AI16" s="175">
        <v>0</v>
      </c>
      <c r="AJ16" s="175">
        <v>0</v>
      </c>
      <c r="AK16" s="175">
        <v>0</v>
      </c>
      <c r="AL16" s="175">
        <v>0</v>
      </c>
      <c r="AM16" s="175">
        <v>0</v>
      </c>
      <c r="AN16" s="175">
        <v>0</v>
      </c>
      <c r="AO16" s="175">
        <v>0</v>
      </c>
      <c r="AP16" s="175">
        <v>0</v>
      </c>
      <c r="AQ16" s="175">
        <v>0</v>
      </c>
      <c r="AR16" s="175">
        <v>0</v>
      </c>
      <c r="AS16" s="175">
        <v>0</v>
      </c>
      <c r="AT16" s="26">
        <f t="shared" ref="AT16:DE16" si="80">AT25/$GD16</f>
        <v>2.1413276231263376E-3</v>
      </c>
      <c r="AU16" s="26">
        <f t="shared" si="80"/>
        <v>0</v>
      </c>
      <c r="AV16" s="26">
        <f t="shared" si="80"/>
        <v>0</v>
      </c>
      <c r="AW16" s="26">
        <f t="shared" si="80"/>
        <v>8.5653104925053503E-3</v>
      </c>
      <c r="AX16" s="26">
        <f t="shared" si="80"/>
        <v>8.5653104925053503E-3</v>
      </c>
      <c r="AY16" s="26">
        <f t="shared" si="80"/>
        <v>4.2826552462526752E-3</v>
      </c>
      <c r="AZ16" s="26">
        <f t="shared" si="80"/>
        <v>0</v>
      </c>
      <c r="BA16" s="26">
        <f t="shared" si="80"/>
        <v>1.0706638115631687E-2</v>
      </c>
      <c r="BB16" s="26">
        <f t="shared" si="80"/>
        <v>4.2826552462526752E-3</v>
      </c>
      <c r="BC16" s="26">
        <f t="shared" si="80"/>
        <v>2.1413276231263376E-3</v>
      </c>
      <c r="BD16" s="26">
        <f t="shared" si="80"/>
        <v>0</v>
      </c>
      <c r="BE16" s="26">
        <f t="shared" si="80"/>
        <v>1.7130620985010701E-2</v>
      </c>
      <c r="BF16" s="26">
        <f t="shared" si="80"/>
        <v>4.2826552462526752E-3</v>
      </c>
      <c r="BG16" s="26">
        <f t="shared" si="80"/>
        <v>0</v>
      </c>
      <c r="BH16" s="26">
        <f t="shared" si="80"/>
        <v>0</v>
      </c>
      <c r="BI16" s="26">
        <f t="shared" si="80"/>
        <v>0</v>
      </c>
      <c r="BJ16" s="26">
        <f t="shared" si="80"/>
        <v>0</v>
      </c>
      <c r="BK16" s="26">
        <f t="shared" si="80"/>
        <v>0</v>
      </c>
      <c r="BL16" s="26">
        <f t="shared" si="80"/>
        <v>2.1413276231263376E-3</v>
      </c>
      <c r="BM16" s="26">
        <f t="shared" si="80"/>
        <v>2.1413276231263376E-3</v>
      </c>
      <c r="BN16" s="26">
        <f t="shared" si="80"/>
        <v>2.1413276231263376E-3</v>
      </c>
      <c r="BO16" s="26">
        <f t="shared" si="80"/>
        <v>0</v>
      </c>
      <c r="BP16" s="26">
        <f t="shared" si="80"/>
        <v>0</v>
      </c>
      <c r="BQ16" s="26">
        <f t="shared" si="80"/>
        <v>0</v>
      </c>
      <c r="BR16" s="26">
        <f t="shared" si="80"/>
        <v>0</v>
      </c>
      <c r="BS16" s="26">
        <f t="shared" si="80"/>
        <v>0</v>
      </c>
      <c r="BT16" s="26">
        <f t="shared" si="80"/>
        <v>0</v>
      </c>
      <c r="BU16" s="26">
        <f t="shared" si="80"/>
        <v>0</v>
      </c>
      <c r="BV16" s="26">
        <f t="shared" si="80"/>
        <v>0</v>
      </c>
      <c r="BW16" s="26">
        <f t="shared" si="80"/>
        <v>2.1413276231263376E-3</v>
      </c>
      <c r="BX16" s="26">
        <f t="shared" si="80"/>
        <v>0</v>
      </c>
      <c r="BY16" s="26">
        <f t="shared" si="80"/>
        <v>8.5653104925053503E-3</v>
      </c>
      <c r="BZ16" s="26">
        <f t="shared" si="80"/>
        <v>1.2847965738758025E-2</v>
      </c>
      <c r="CA16" s="26">
        <f t="shared" si="80"/>
        <v>0</v>
      </c>
      <c r="CB16" s="26">
        <f t="shared" si="80"/>
        <v>2.1413276231263376E-3</v>
      </c>
      <c r="CC16" s="26">
        <f t="shared" si="80"/>
        <v>2.1413276231263376E-3</v>
      </c>
      <c r="CD16" s="26">
        <f t="shared" si="80"/>
        <v>8.5653104925053503E-3</v>
      </c>
      <c r="CE16" s="26">
        <f t="shared" si="80"/>
        <v>0</v>
      </c>
      <c r="CF16" s="26">
        <f t="shared" si="80"/>
        <v>0</v>
      </c>
      <c r="CG16" s="26">
        <f t="shared" si="80"/>
        <v>0</v>
      </c>
      <c r="CH16" s="26">
        <f t="shared" si="80"/>
        <v>2.1413276231263376E-3</v>
      </c>
      <c r="CI16" s="26">
        <f t="shared" si="80"/>
        <v>0</v>
      </c>
      <c r="CJ16" s="26">
        <f t="shared" si="80"/>
        <v>0</v>
      </c>
      <c r="CK16" s="26">
        <f t="shared" si="80"/>
        <v>1.0706638115631687E-2</v>
      </c>
      <c r="CL16" s="26">
        <f t="shared" si="80"/>
        <v>0</v>
      </c>
      <c r="CM16" s="26">
        <f t="shared" si="80"/>
        <v>0</v>
      </c>
      <c r="CN16" s="26">
        <f t="shared" si="80"/>
        <v>0</v>
      </c>
      <c r="CO16" s="26">
        <f t="shared" si="80"/>
        <v>0</v>
      </c>
      <c r="CP16" s="26">
        <f t="shared" si="80"/>
        <v>0</v>
      </c>
      <c r="CQ16" s="26">
        <f t="shared" si="80"/>
        <v>2.1413276231263376E-3</v>
      </c>
      <c r="CR16" s="26">
        <f t="shared" si="80"/>
        <v>0</v>
      </c>
      <c r="CS16" s="26">
        <f t="shared" si="80"/>
        <v>2.1413276231263376E-3</v>
      </c>
      <c r="CT16" s="26">
        <f t="shared" si="80"/>
        <v>2.1413276231263376E-3</v>
      </c>
      <c r="CU16" s="26">
        <f t="shared" si="80"/>
        <v>4.2826552462526752E-3</v>
      </c>
      <c r="CV16" s="26">
        <f t="shared" si="80"/>
        <v>0</v>
      </c>
      <c r="CW16" s="26">
        <f t="shared" si="80"/>
        <v>4.2826552462526752E-3</v>
      </c>
      <c r="CX16" s="26">
        <f t="shared" si="80"/>
        <v>6.4239828693790123E-3</v>
      </c>
      <c r="CY16" s="26">
        <f t="shared" si="80"/>
        <v>4.2826552462526752E-3</v>
      </c>
      <c r="CZ16" s="26">
        <f t="shared" si="80"/>
        <v>1.7130620985010701E-2</v>
      </c>
      <c r="DA16" s="26">
        <f t="shared" si="80"/>
        <v>0</v>
      </c>
      <c r="DB16" s="26">
        <f t="shared" si="80"/>
        <v>0</v>
      </c>
      <c r="DC16" s="26">
        <f t="shared" si="80"/>
        <v>0</v>
      </c>
      <c r="DD16" s="26">
        <f t="shared" si="80"/>
        <v>2.1413276231263376E-3</v>
      </c>
      <c r="DE16" s="26">
        <f t="shared" si="80"/>
        <v>2.1413276231263376E-3</v>
      </c>
      <c r="DF16" s="26">
        <f t="shared" ref="DF16:DM16" si="81">DF25/$GD16</f>
        <v>2.1413276231263376E-3</v>
      </c>
      <c r="DG16" s="26">
        <f t="shared" si="81"/>
        <v>0</v>
      </c>
      <c r="DH16" s="26">
        <f t="shared" si="81"/>
        <v>4.2826552462526752E-3</v>
      </c>
      <c r="DI16" s="26">
        <f t="shared" si="81"/>
        <v>2.1413276231263376E-3</v>
      </c>
      <c r="DJ16" s="26">
        <f t="shared" si="81"/>
        <v>0</v>
      </c>
      <c r="DK16" s="26">
        <f t="shared" si="81"/>
        <v>0</v>
      </c>
      <c r="DL16" s="26">
        <f t="shared" si="81"/>
        <v>2.1413276231263376E-3</v>
      </c>
      <c r="DM16" s="26">
        <f t="shared" si="81"/>
        <v>0</v>
      </c>
      <c r="DN16" s="175">
        <v>0</v>
      </c>
      <c r="DO16" s="175">
        <v>0</v>
      </c>
      <c r="DP16" s="175">
        <v>0</v>
      </c>
      <c r="DQ16" s="175">
        <v>0</v>
      </c>
      <c r="DR16" s="175">
        <v>0</v>
      </c>
      <c r="DS16" s="175">
        <v>0</v>
      </c>
      <c r="DT16" s="175">
        <v>0</v>
      </c>
      <c r="DU16" s="175">
        <v>0</v>
      </c>
      <c r="DV16" s="175">
        <v>0</v>
      </c>
      <c r="DW16" s="175">
        <v>0</v>
      </c>
      <c r="DX16" s="175">
        <v>0</v>
      </c>
      <c r="DY16" s="175">
        <v>0</v>
      </c>
      <c r="DZ16" s="175">
        <v>0</v>
      </c>
      <c r="EA16" s="175">
        <v>0</v>
      </c>
      <c r="EB16" s="175">
        <v>0</v>
      </c>
      <c r="EC16" s="175">
        <v>0</v>
      </c>
      <c r="ED16" s="175">
        <v>0</v>
      </c>
      <c r="EE16" s="175">
        <v>0</v>
      </c>
      <c r="EF16" s="175">
        <v>0</v>
      </c>
      <c r="EG16" s="175">
        <v>0</v>
      </c>
      <c r="EH16" s="175">
        <v>0</v>
      </c>
      <c r="EI16" s="175">
        <v>0</v>
      </c>
      <c r="EJ16" s="175">
        <v>0</v>
      </c>
      <c r="EK16" s="175">
        <v>0</v>
      </c>
      <c r="EL16" s="175">
        <v>0</v>
      </c>
      <c r="EM16" s="175">
        <v>0</v>
      </c>
      <c r="EN16" s="175">
        <v>0</v>
      </c>
      <c r="EO16" s="175">
        <v>0</v>
      </c>
      <c r="EP16" s="175">
        <v>0</v>
      </c>
      <c r="EQ16" s="175">
        <v>0</v>
      </c>
      <c r="ER16" s="175">
        <v>0</v>
      </c>
      <c r="ES16" s="175">
        <v>0</v>
      </c>
      <c r="ET16" s="175">
        <v>0</v>
      </c>
      <c r="EU16" s="175">
        <v>0</v>
      </c>
      <c r="EV16" s="175">
        <v>0</v>
      </c>
      <c r="EW16" s="175">
        <v>0</v>
      </c>
      <c r="EX16" s="175">
        <v>0</v>
      </c>
      <c r="EY16" s="175">
        <v>0</v>
      </c>
      <c r="EZ16" s="175">
        <v>0</v>
      </c>
      <c r="FA16" s="175">
        <v>0</v>
      </c>
      <c r="FB16" s="175">
        <v>0</v>
      </c>
      <c r="FC16" s="175">
        <v>0</v>
      </c>
      <c r="FD16" s="175">
        <v>0</v>
      </c>
      <c r="FE16" s="175">
        <v>0</v>
      </c>
      <c r="FF16" s="175">
        <v>0</v>
      </c>
      <c r="FG16" s="175">
        <v>0</v>
      </c>
      <c r="FH16" s="175">
        <v>0</v>
      </c>
      <c r="FI16" s="175">
        <v>0</v>
      </c>
      <c r="FJ16" s="175">
        <v>0</v>
      </c>
      <c r="FK16" s="175">
        <v>0</v>
      </c>
      <c r="FL16" s="175">
        <v>0</v>
      </c>
      <c r="FM16" s="175">
        <v>0</v>
      </c>
      <c r="FN16" s="175">
        <v>0</v>
      </c>
      <c r="FO16" s="175">
        <v>0</v>
      </c>
      <c r="FP16" s="175">
        <v>0</v>
      </c>
      <c r="FQ16" s="175">
        <v>0</v>
      </c>
      <c r="FR16" s="175">
        <v>0</v>
      </c>
      <c r="FS16" s="175">
        <v>0</v>
      </c>
      <c r="FT16" s="175">
        <v>0</v>
      </c>
      <c r="FU16" s="175">
        <v>0</v>
      </c>
      <c r="FV16" s="175">
        <v>0</v>
      </c>
      <c r="FW16" s="175">
        <v>0</v>
      </c>
      <c r="FX16" s="175">
        <v>0</v>
      </c>
      <c r="FY16" s="175">
        <v>0</v>
      </c>
      <c r="FZ16" s="175">
        <v>0</v>
      </c>
      <c r="GA16" s="175">
        <v>0</v>
      </c>
      <c r="GB16">
        <v>0</v>
      </c>
      <c r="GC16">
        <v>0</v>
      </c>
      <c r="GD16" s="108">
        <v>0.46700000000000019</v>
      </c>
      <c r="GE16" s="105">
        <f>SUM(SheetB!W16:GC16) + SUM(SheetC!W16:GC16) + SUM(SheetD!W16:GC16) + SUM(SheetE!W16:GC16) + SUM(SheetF!W16:GC16)</f>
        <v>0.99999999999999944</v>
      </c>
      <c r="GF16"/>
      <c r="GG16" s="26">
        <f t="shared" ref="GG16" si="82">SUM(V16:AE16)</f>
        <v>0</v>
      </c>
      <c r="GH16" s="26">
        <f t="shared" ref="GH16" si="83">SUM(AF16:AR16)</f>
        <v>0</v>
      </c>
      <c r="GI16" s="26">
        <f t="shared" ref="GI16" si="84">SUM(AS16:BE16)</f>
        <v>5.7815845824411113E-2</v>
      </c>
      <c r="GJ16" s="26">
        <f t="shared" ref="GJ16" si="85">SUM(BF16:BP16)</f>
        <v>1.0706638115631687E-2</v>
      </c>
      <c r="GK16" s="26">
        <f t="shared" ref="GK16" si="86">SUM(BQ16:BW16)</f>
        <v>2.1413276231263376E-3</v>
      </c>
      <c r="GL16" s="26">
        <f t="shared" ref="GL16" si="87">SUM(BY16:CO16)</f>
        <v>4.7109207708779431E-2</v>
      </c>
      <c r="GM16" s="26">
        <f t="shared" ref="GM16" si="88">SUM(CP16:DB16)</f>
        <v>4.282655246252675E-2</v>
      </c>
      <c r="GN16" s="26">
        <f t="shared" ref="GN16" si="89">SUM(DC16:DL16)</f>
        <v>1.4989293361884364E-2</v>
      </c>
      <c r="GO16" s="26">
        <f t="shared" ref="GO16" si="90">SUM(DM16:DU16)</f>
        <v>0</v>
      </c>
      <c r="GP16" s="26">
        <f t="shared" ref="GP16" si="91">SUM(DV16:EE16)</f>
        <v>0</v>
      </c>
      <c r="GQ16" s="26">
        <f t="shared" ref="GQ16" si="92">SUM(EF16:EP16)</f>
        <v>0</v>
      </c>
      <c r="GR16" s="26">
        <f t="shared" ref="GR16" si="93">SUM(EQ16:FC16)</f>
        <v>0</v>
      </c>
      <c r="GS16" s="26">
        <f t="shared" ref="GS16" si="94">SUM(FD16:FM16)</f>
        <v>0</v>
      </c>
      <c r="GT16" s="26">
        <f t="shared" ref="GT16" si="95">SUM(FN16:GA16)</f>
        <v>0</v>
      </c>
      <c r="GU16" s="105">
        <f>SUM(SheetB!GG16:GT16)+SUM(SheetC!GG16:GT16)+SUM(SheetD!GG16:GT16)+SUM(SheetE!GG16:GT16)+SUM(SheetF!GG16:GT16)</f>
        <v>0.99785867237687331</v>
      </c>
    </row>
    <row r="17" spans="1:203" s="108" customFormat="1" ht="15" customHeight="1" x14ac:dyDescent="0.2">
      <c r="A17" t="s">
        <v>2248</v>
      </c>
      <c r="B17" s="118" t="s">
        <v>2114</v>
      </c>
      <c r="C17" t="s">
        <v>2259</v>
      </c>
      <c r="D17" t="s">
        <v>2120</v>
      </c>
      <c r="E17">
        <v>1</v>
      </c>
      <c r="F17">
        <v>2010</v>
      </c>
      <c r="G17"/>
      <c r="H17"/>
      <c r="I17"/>
      <c r="J17"/>
      <c r="K17"/>
      <c r="L17"/>
      <c r="M17"/>
      <c r="N17"/>
      <c r="O17"/>
      <c r="P17"/>
      <c r="Q17"/>
      <c r="R17"/>
      <c r="S17"/>
      <c r="T17"/>
      <c r="U17"/>
      <c r="V17"/>
      <c r="W17" s="175">
        <v>0</v>
      </c>
      <c r="X17" s="175">
        <v>0</v>
      </c>
      <c r="Y17" s="175">
        <v>0</v>
      </c>
      <c r="Z17" s="175">
        <v>0</v>
      </c>
      <c r="AA17" s="175">
        <v>0</v>
      </c>
      <c r="AB17" s="175">
        <v>0</v>
      </c>
      <c r="AC17" s="175">
        <v>0</v>
      </c>
      <c r="AD17" s="175">
        <v>0</v>
      </c>
      <c r="AE17" s="175">
        <v>0</v>
      </c>
      <c r="AF17" s="175">
        <v>0</v>
      </c>
      <c r="AG17" s="175">
        <v>0</v>
      </c>
      <c r="AH17" s="175">
        <v>0</v>
      </c>
      <c r="AI17" s="175">
        <v>0</v>
      </c>
      <c r="AJ17" s="175">
        <v>0</v>
      </c>
      <c r="AK17" s="175">
        <v>0</v>
      </c>
      <c r="AL17" s="175">
        <v>0</v>
      </c>
      <c r="AM17" s="175">
        <v>0</v>
      </c>
      <c r="AN17" s="175">
        <v>0</v>
      </c>
      <c r="AO17" s="175">
        <v>0</v>
      </c>
      <c r="AP17" s="175">
        <v>0</v>
      </c>
      <c r="AQ17" s="175">
        <v>0</v>
      </c>
      <c r="AR17" s="175">
        <v>0</v>
      </c>
      <c r="AS17" s="175">
        <v>0</v>
      </c>
      <c r="AT17" s="26">
        <f>AT32/$GD17</f>
        <v>0</v>
      </c>
      <c r="AU17" s="26">
        <f t="shared" ref="AU17:DF17" si="96">AU32/$GD17</f>
        <v>0</v>
      </c>
      <c r="AV17" s="26">
        <f t="shared" si="96"/>
        <v>2.0040080160320635E-3</v>
      </c>
      <c r="AW17" s="26">
        <f t="shared" si="96"/>
        <v>2.0040080160320635E-3</v>
      </c>
      <c r="AX17" s="26">
        <f t="shared" si="96"/>
        <v>6.0120240480961906E-3</v>
      </c>
      <c r="AY17" s="26">
        <f t="shared" si="96"/>
        <v>0</v>
      </c>
      <c r="AZ17" s="26">
        <f t="shared" si="96"/>
        <v>0</v>
      </c>
      <c r="BA17" s="26">
        <f t="shared" si="96"/>
        <v>4.0080160320641271E-3</v>
      </c>
      <c r="BB17" s="26">
        <f t="shared" si="96"/>
        <v>0</v>
      </c>
      <c r="BC17" s="26">
        <f t="shared" si="96"/>
        <v>0</v>
      </c>
      <c r="BD17" s="26">
        <f t="shared" si="96"/>
        <v>0</v>
      </c>
      <c r="BE17" s="26">
        <f t="shared" si="96"/>
        <v>0</v>
      </c>
      <c r="BF17" s="26">
        <f t="shared" si="96"/>
        <v>0</v>
      </c>
      <c r="BG17" s="26">
        <f t="shared" si="96"/>
        <v>0</v>
      </c>
      <c r="BH17" s="26">
        <f t="shared" si="96"/>
        <v>0</v>
      </c>
      <c r="BI17" s="26">
        <f t="shared" si="96"/>
        <v>0</v>
      </c>
      <c r="BJ17" s="26">
        <f t="shared" si="96"/>
        <v>0</v>
      </c>
      <c r="BK17" s="26">
        <f t="shared" si="96"/>
        <v>0</v>
      </c>
      <c r="BL17" s="26">
        <f t="shared" si="96"/>
        <v>0</v>
      </c>
      <c r="BM17" s="26">
        <f t="shared" si="96"/>
        <v>0</v>
      </c>
      <c r="BN17" s="26">
        <f t="shared" si="96"/>
        <v>0</v>
      </c>
      <c r="BO17" s="26">
        <f t="shared" si="96"/>
        <v>4.0080160320641271E-3</v>
      </c>
      <c r="BP17" s="26">
        <f t="shared" si="96"/>
        <v>0</v>
      </c>
      <c r="BQ17" s="26">
        <f t="shared" si="96"/>
        <v>0</v>
      </c>
      <c r="BR17" s="26">
        <f t="shared" si="96"/>
        <v>8.0160320641282541E-3</v>
      </c>
      <c r="BS17" s="26">
        <f t="shared" si="96"/>
        <v>0</v>
      </c>
      <c r="BT17" s="26">
        <f t="shared" si="96"/>
        <v>0</v>
      </c>
      <c r="BU17" s="26">
        <f t="shared" si="96"/>
        <v>0</v>
      </c>
      <c r="BV17" s="26">
        <f t="shared" si="96"/>
        <v>0</v>
      </c>
      <c r="BW17" s="26">
        <f t="shared" si="96"/>
        <v>0</v>
      </c>
      <c r="BX17" s="26">
        <f t="shared" si="96"/>
        <v>0</v>
      </c>
      <c r="BY17" s="26">
        <f t="shared" si="96"/>
        <v>1.0020040080160317E-2</v>
      </c>
      <c r="BZ17" s="26">
        <f t="shared" si="96"/>
        <v>2.0040080160320635E-3</v>
      </c>
      <c r="CA17" s="26">
        <f t="shared" si="96"/>
        <v>0</v>
      </c>
      <c r="CB17" s="26">
        <f t="shared" si="96"/>
        <v>0</v>
      </c>
      <c r="CC17" s="26">
        <f t="shared" si="96"/>
        <v>0</v>
      </c>
      <c r="CD17" s="26">
        <f t="shared" si="96"/>
        <v>1.0020040080160317E-2</v>
      </c>
      <c r="CE17" s="26">
        <f t="shared" si="96"/>
        <v>0</v>
      </c>
      <c r="CF17" s="26">
        <f t="shared" si="96"/>
        <v>2.0040080160320635E-3</v>
      </c>
      <c r="CG17" s="26">
        <f t="shared" si="96"/>
        <v>0</v>
      </c>
      <c r="CH17" s="26">
        <f t="shared" si="96"/>
        <v>0</v>
      </c>
      <c r="CI17" s="26">
        <f t="shared" si="96"/>
        <v>0</v>
      </c>
      <c r="CJ17" s="26">
        <f t="shared" si="96"/>
        <v>4.0080160320641271E-3</v>
      </c>
      <c r="CK17" s="26">
        <f t="shared" si="96"/>
        <v>0</v>
      </c>
      <c r="CL17" s="26">
        <f t="shared" si="96"/>
        <v>0</v>
      </c>
      <c r="CM17" s="26">
        <f t="shared" si="96"/>
        <v>0</v>
      </c>
      <c r="CN17" s="26">
        <f t="shared" si="96"/>
        <v>0</v>
      </c>
      <c r="CO17" s="26">
        <f t="shared" si="96"/>
        <v>0</v>
      </c>
      <c r="CP17" s="26">
        <f t="shared" si="96"/>
        <v>0</v>
      </c>
      <c r="CQ17" s="26">
        <f t="shared" si="96"/>
        <v>0</v>
      </c>
      <c r="CR17" s="26">
        <f t="shared" si="96"/>
        <v>0</v>
      </c>
      <c r="CS17" s="26">
        <f t="shared" si="96"/>
        <v>0</v>
      </c>
      <c r="CT17" s="26">
        <f t="shared" si="96"/>
        <v>0</v>
      </c>
      <c r="CU17" s="26">
        <f t="shared" si="96"/>
        <v>8.0160320641282541E-3</v>
      </c>
      <c r="CV17" s="26">
        <f t="shared" si="96"/>
        <v>0</v>
      </c>
      <c r="CW17" s="26">
        <f t="shared" si="96"/>
        <v>0</v>
      </c>
      <c r="CX17" s="26">
        <f t="shared" si="96"/>
        <v>0</v>
      </c>
      <c r="CY17" s="26">
        <f t="shared" si="96"/>
        <v>0</v>
      </c>
      <c r="CZ17" s="26">
        <f t="shared" si="96"/>
        <v>6.0120240480961906E-3</v>
      </c>
      <c r="DA17" s="26">
        <f t="shared" si="96"/>
        <v>0</v>
      </c>
      <c r="DB17" s="26">
        <f t="shared" si="96"/>
        <v>0</v>
      </c>
      <c r="DC17" s="26">
        <f t="shared" si="96"/>
        <v>0</v>
      </c>
      <c r="DD17" s="26">
        <f t="shared" si="96"/>
        <v>0</v>
      </c>
      <c r="DE17" s="26">
        <f t="shared" si="96"/>
        <v>8.0160320641282541E-3</v>
      </c>
      <c r="DF17" s="26">
        <f t="shared" si="96"/>
        <v>8.0160320641282541E-3</v>
      </c>
      <c r="DG17" s="26">
        <f t="shared" ref="DG17:DM17" si="97">DG32/$GD17</f>
        <v>0</v>
      </c>
      <c r="DH17" s="26">
        <f t="shared" si="97"/>
        <v>6.0120240480961906E-3</v>
      </c>
      <c r="DI17" s="26">
        <f t="shared" si="97"/>
        <v>0</v>
      </c>
      <c r="DJ17" s="26">
        <f t="shared" si="97"/>
        <v>0</v>
      </c>
      <c r="DK17" s="26">
        <f t="shared" si="97"/>
        <v>0</v>
      </c>
      <c r="DL17" s="26">
        <f t="shared" si="97"/>
        <v>0</v>
      </c>
      <c r="DM17" s="26">
        <f t="shared" si="97"/>
        <v>0</v>
      </c>
      <c r="DN17" s="175">
        <v>0</v>
      </c>
      <c r="DO17" s="175">
        <v>0</v>
      </c>
      <c r="DP17" s="175">
        <v>0</v>
      </c>
      <c r="DQ17" s="175">
        <v>0</v>
      </c>
      <c r="DR17" s="175">
        <v>0</v>
      </c>
      <c r="DS17" s="175">
        <v>0</v>
      </c>
      <c r="DT17" s="175">
        <v>0</v>
      </c>
      <c r="DU17" s="175">
        <v>0</v>
      </c>
      <c r="DV17" s="175">
        <v>0</v>
      </c>
      <c r="DW17" s="175">
        <v>0</v>
      </c>
      <c r="DX17" s="175">
        <v>0</v>
      </c>
      <c r="DY17" s="175">
        <v>0</v>
      </c>
      <c r="DZ17" s="175">
        <v>0</v>
      </c>
      <c r="EA17" s="175">
        <v>0</v>
      </c>
      <c r="EB17" s="175">
        <v>0</v>
      </c>
      <c r="EC17" s="175">
        <v>0</v>
      </c>
      <c r="ED17" s="175">
        <v>0</v>
      </c>
      <c r="EE17" s="175">
        <v>0</v>
      </c>
      <c r="EF17" s="175">
        <v>0</v>
      </c>
      <c r="EG17" s="175">
        <v>0</v>
      </c>
      <c r="EH17" s="175">
        <v>0</v>
      </c>
      <c r="EI17" s="175">
        <v>0</v>
      </c>
      <c r="EJ17" s="175">
        <v>0</v>
      </c>
      <c r="EK17" s="175">
        <v>0</v>
      </c>
      <c r="EL17" s="175">
        <v>0</v>
      </c>
      <c r="EM17" s="175">
        <v>0</v>
      </c>
      <c r="EN17" s="175">
        <v>0</v>
      </c>
      <c r="EO17" s="175">
        <v>0</v>
      </c>
      <c r="EP17" s="175">
        <v>0</v>
      </c>
      <c r="EQ17" s="175">
        <v>0</v>
      </c>
      <c r="ER17" s="175">
        <v>0</v>
      </c>
      <c r="ES17" s="175">
        <v>0</v>
      </c>
      <c r="ET17" s="175">
        <v>0</v>
      </c>
      <c r="EU17" s="175">
        <v>0</v>
      </c>
      <c r="EV17" s="175">
        <v>0</v>
      </c>
      <c r="EW17" s="175">
        <v>0</v>
      </c>
      <c r="EX17" s="175">
        <v>0</v>
      </c>
      <c r="EY17" s="175">
        <v>0</v>
      </c>
      <c r="EZ17" s="175">
        <v>0</v>
      </c>
      <c r="FA17" s="175">
        <v>0</v>
      </c>
      <c r="FB17" s="175">
        <v>0</v>
      </c>
      <c r="FC17" s="175">
        <v>0</v>
      </c>
      <c r="FD17" s="175">
        <v>0</v>
      </c>
      <c r="FE17" s="175">
        <v>0</v>
      </c>
      <c r="FF17" s="175">
        <v>0</v>
      </c>
      <c r="FG17" s="175">
        <v>0</v>
      </c>
      <c r="FH17" s="175">
        <v>0</v>
      </c>
      <c r="FI17" s="175">
        <v>0</v>
      </c>
      <c r="FJ17" s="175">
        <v>0</v>
      </c>
      <c r="FK17" s="175">
        <v>0</v>
      </c>
      <c r="FL17" s="175">
        <v>0</v>
      </c>
      <c r="FM17" s="175">
        <v>0</v>
      </c>
      <c r="FN17" s="175">
        <v>0</v>
      </c>
      <c r="FO17" s="175">
        <v>0</v>
      </c>
      <c r="FP17" s="175">
        <v>0</v>
      </c>
      <c r="FQ17" s="175">
        <v>0</v>
      </c>
      <c r="FR17" s="175">
        <v>0</v>
      </c>
      <c r="FS17" s="175">
        <v>0</v>
      </c>
      <c r="FT17" s="175">
        <v>0</v>
      </c>
      <c r="FU17" s="175">
        <v>0</v>
      </c>
      <c r="FV17" s="175">
        <v>0</v>
      </c>
      <c r="FW17" s="175">
        <v>0</v>
      </c>
      <c r="FX17" s="175">
        <v>0</v>
      </c>
      <c r="FY17" s="175">
        <v>0</v>
      </c>
      <c r="FZ17" s="175">
        <v>0</v>
      </c>
      <c r="GA17" s="175">
        <v>0</v>
      </c>
      <c r="GB17" s="26">
        <f t="shared" ref="GB17:GC17" si="98">GB32/$GD17</f>
        <v>0</v>
      </c>
      <c r="GC17" s="26">
        <f t="shared" si="98"/>
        <v>0</v>
      </c>
      <c r="GD17" s="105">
        <f>SUM(SheetB!AT32:DN32) + SUM(SheetC!AT32:DN32) + SUM(SheetD!AT32:DN32) + SUM(SheetE!AT32:DN32) + SUM(SheetF!AT32:DN32)</f>
        <v>0.49900000000000017</v>
      </c>
      <c r="GE17" s="105">
        <f>SUM(SheetB!W17:GC17) + SUM(SheetC!W17:GC17) + SUM(SheetD!W17:GC17) + SUM(SheetE!W17:GC17) + SUM(SheetF!W17:GC17)</f>
        <v>0.97194388777555085</v>
      </c>
      <c r="GF17"/>
      <c r="GG17" s="26">
        <f t="shared" ref="GG17" si="99">SUM(V17:AE17)</f>
        <v>0</v>
      </c>
      <c r="GH17" s="26">
        <f t="shared" ref="GH17" si="100">SUM(AF17:AR17)</f>
        <v>0</v>
      </c>
      <c r="GI17" s="26">
        <f t="shared" ref="GI17" si="101">SUM(AS17:BE17)</f>
        <v>1.4028056112224444E-2</v>
      </c>
      <c r="GJ17" s="26">
        <f t="shared" ref="GJ17" si="102">SUM(BF17:BP17)</f>
        <v>4.0080160320641271E-3</v>
      </c>
      <c r="GK17" s="26">
        <f t="shared" ref="GK17" si="103">SUM(BQ17:BW17)</f>
        <v>8.0160320641282541E-3</v>
      </c>
      <c r="GL17" s="26">
        <f t="shared" ref="GL17" si="104">SUM(BY17:CO17)</f>
        <v>2.8056112224448884E-2</v>
      </c>
      <c r="GM17" s="26">
        <f t="shared" ref="GM17" si="105">SUM(CP17:DB17)</f>
        <v>1.4028056112224446E-2</v>
      </c>
      <c r="GN17" s="26">
        <f t="shared" ref="GN17" si="106">SUM(DC17:DL17)</f>
        <v>2.20440881763527E-2</v>
      </c>
      <c r="GO17" s="26">
        <f t="shared" ref="GO17" si="107">SUM(DM17:DU17)</f>
        <v>0</v>
      </c>
      <c r="GP17" s="26">
        <f t="shared" ref="GP17" si="108">SUM(DV17:EE17)</f>
        <v>0</v>
      </c>
      <c r="GQ17" s="26">
        <f t="shared" ref="GQ17" si="109">SUM(EF17:EP17)</f>
        <v>0</v>
      </c>
      <c r="GR17" s="26">
        <f t="shared" ref="GR17" si="110">SUM(EQ17:FC17)</f>
        <v>0</v>
      </c>
      <c r="GS17" s="26">
        <f t="shared" ref="GS17" si="111">SUM(FD17:FM17)</f>
        <v>0</v>
      </c>
      <c r="GT17" s="26">
        <f t="shared" ref="GT17" si="112">SUM(FN17:GA17)</f>
        <v>0</v>
      </c>
      <c r="GU17" s="105">
        <f>SUM(SheetB!GG17:GT17)+SUM(SheetC!GG17:GT17)+SUM(SheetD!GG17:GT17)+SUM(SheetE!GG17:GT17)+SUM(SheetF!GG17:GT17)</f>
        <v>0.97194388777555063</v>
      </c>
    </row>
    <row r="18" spans="1:203" ht="15" customHeight="1" x14ac:dyDescent="0.2">
      <c r="A18" t="s">
        <v>2234</v>
      </c>
      <c r="B18" s="118" t="s">
        <v>2114</v>
      </c>
      <c r="C18" t="s">
        <v>2115</v>
      </c>
      <c r="D18" t="s">
        <v>2021</v>
      </c>
      <c r="E18">
        <v>1</v>
      </c>
      <c r="F18">
        <v>2010</v>
      </c>
      <c r="W18">
        <v>0</v>
      </c>
      <c r="X18">
        <v>3.0000000000000001E-3</v>
      </c>
      <c r="Y18">
        <v>5.0000000000000001E-3</v>
      </c>
      <c r="Z18">
        <v>5.0000000000000001E-3</v>
      </c>
      <c r="AA18">
        <v>0</v>
      </c>
      <c r="AB18">
        <v>0</v>
      </c>
      <c r="AC18">
        <v>0</v>
      </c>
      <c r="AD18">
        <v>0</v>
      </c>
      <c r="AE18">
        <v>0</v>
      </c>
      <c r="AF18">
        <v>1E-3</v>
      </c>
      <c r="AG18">
        <v>0</v>
      </c>
      <c r="AH18">
        <v>1E-3</v>
      </c>
      <c r="AI18">
        <v>0</v>
      </c>
      <c r="AJ18">
        <v>1E-3</v>
      </c>
      <c r="AK18">
        <v>3.0000000000000001E-3</v>
      </c>
      <c r="AL18">
        <v>0</v>
      </c>
      <c r="AM18">
        <v>0</v>
      </c>
      <c r="AN18">
        <v>3.0000000000000001E-3</v>
      </c>
      <c r="AO18">
        <v>0</v>
      </c>
      <c r="AP18">
        <v>5.0000000000000001E-3</v>
      </c>
      <c r="AQ18">
        <v>3.0000000000000001E-3</v>
      </c>
      <c r="AR18">
        <v>2E-3</v>
      </c>
      <c r="AS18">
        <v>6.0000000000000001E-3</v>
      </c>
      <c r="AT18">
        <v>1E-3</v>
      </c>
      <c r="AU18">
        <v>0</v>
      </c>
      <c r="AV18">
        <v>3.0000000000000001E-3</v>
      </c>
      <c r="AW18">
        <v>5.0000000000000001E-3</v>
      </c>
      <c r="AX18">
        <v>0</v>
      </c>
      <c r="AY18">
        <v>0</v>
      </c>
      <c r="AZ18">
        <v>0</v>
      </c>
      <c r="BA18">
        <v>2E-3</v>
      </c>
      <c r="BB18">
        <v>0</v>
      </c>
      <c r="BC18">
        <v>0</v>
      </c>
      <c r="BD18">
        <v>0</v>
      </c>
      <c r="BE18">
        <v>1E-3</v>
      </c>
      <c r="BF18">
        <v>3.0000000000000001E-3</v>
      </c>
      <c r="BG18">
        <v>3.0000000000000001E-3</v>
      </c>
      <c r="BH18">
        <v>0</v>
      </c>
      <c r="BI18">
        <v>0</v>
      </c>
      <c r="BJ18">
        <v>0</v>
      </c>
      <c r="BK18">
        <v>0</v>
      </c>
      <c r="BL18">
        <v>2E-3</v>
      </c>
      <c r="BM18">
        <v>3.0000000000000001E-3</v>
      </c>
      <c r="BN18">
        <v>0</v>
      </c>
      <c r="BO18">
        <v>0</v>
      </c>
      <c r="BP18">
        <v>0</v>
      </c>
      <c r="BQ18">
        <v>0</v>
      </c>
      <c r="BR18">
        <v>1E-3</v>
      </c>
      <c r="BS18">
        <v>8.9999999999999993E-3</v>
      </c>
      <c r="BT18">
        <v>3.0000000000000001E-3</v>
      </c>
      <c r="BU18">
        <v>2E-3</v>
      </c>
      <c r="BV18">
        <v>7.0000000000000001E-3</v>
      </c>
      <c r="BW18">
        <v>0</v>
      </c>
      <c r="BX18">
        <v>0</v>
      </c>
      <c r="BY18">
        <v>6.0000000000000001E-3</v>
      </c>
      <c r="BZ18">
        <v>4.0000000000000001E-3</v>
      </c>
      <c r="CA18">
        <v>1E-3</v>
      </c>
      <c r="CB18">
        <v>1E-3</v>
      </c>
      <c r="CC18">
        <v>0</v>
      </c>
      <c r="CD18">
        <v>1.2E-2</v>
      </c>
      <c r="CE18">
        <v>6.0000000000000001E-3</v>
      </c>
      <c r="CF18">
        <v>3.0000000000000001E-3</v>
      </c>
      <c r="CG18">
        <v>0</v>
      </c>
      <c r="CH18">
        <v>4.0000000000000001E-3</v>
      </c>
      <c r="CI18">
        <v>1E-3</v>
      </c>
      <c r="CJ18">
        <v>1E-3</v>
      </c>
      <c r="CK18">
        <v>8.0000000000000002E-3</v>
      </c>
      <c r="CL18">
        <v>2E-3</v>
      </c>
      <c r="CM18">
        <v>0</v>
      </c>
      <c r="CN18">
        <v>0</v>
      </c>
      <c r="CO18">
        <v>0</v>
      </c>
      <c r="CP18">
        <v>1E-3</v>
      </c>
      <c r="CQ18">
        <v>0</v>
      </c>
      <c r="CR18">
        <v>0</v>
      </c>
      <c r="CS18">
        <v>0</v>
      </c>
      <c r="CT18">
        <v>1E-3</v>
      </c>
      <c r="CU18">
        <v>1E-3</v>
      </c>
      <c r="CV18">
        <v>0</v>
      </c>
      <c r="CW18">
        <v>1E-3</v>
      </c>
      <c r="CX18">
        <v>1E-3</v>
      </c>
      <c r="CY18">
        <v>0</v>
      </c>
      <c r="CZ18">
        <v>3.0000000000000001E-3</v>
      </c>
      <c r="DA18">
        <v>0</v>
      </c>
      <c r="DB18">
        <v>0</v>
      </c>
      <c r="DC18">
        <v>0</v>
      </c>
      <c r="DD18">
        <v>0</v>
      </c>
      <c r="DE18">
        <v>0</v>
      </c>
      <c r="DF18">
        <v>0</v>
      </c>
      <c r="DG18">
        <v>2E-3</v>
      </c>
      <c r="DH18">
        <v>0</v>
      </c>
      <c r="DI18">
        <v>3.0000000000000001E-3</v>
      </c>
      <c r="DJ18">
        <v>0</v>
      </c>
      <c r="DK18">
        <v>0</v>
      </c>
      <c r="DL18">
        <v>0</v>
      </c>
      <c r="DM18">
        <v>0</v>
      </c>
      <c r="DN18">
        <v>0</v>
      </c>
      <c r="DO18">
        <v>3.0000000000000001E-3</v>
      </c>
      <c r="DP18">
        <v>1E-3</v>
      </c>
      <c r="DQ18">
        <v>5.0000000000000001E-3</v>
      </c>
      <c r="DR18">
        <v>1E-3</v>
      </c>
      <c r="DS18">
        <v>0</v>
      </c>
      <c r="DT18">
        <v>1E-3</v>
      </c>
      <c r="DU18">
        <v>3.0000000000000001E-3</v>
      </c>
      <c r="DV18">
        <v>0</v>
      </c>
      <c r="DW18">
        <v>0</v>
      </c>
      <c r="DX18">
        <v>1E-3</v>
      </c>
      <c r="DY18">
        <v>1E-3</v>
      </c>
      <c r="DZ18">
        <v>5.0000000000000001E-3</v>
      </c>
      <c r="EA18">
        <v>2E-3</v>
      </c>
      <c r="EB18">
        <v>7.0000000000000001E-3</v>
      </c>
      <c r="EC18">
        <v>1E-3</v>
      </c>
      <c r="ED18">
        <v>4.0000000000000001E-3</v>
      </c>
      <c r="EE18">
        <v>0</v>
      </c>
      <c r="EF18">
        <v>0</v>
      </c>
      <c r="EG18">
        <v>1E-3</v>
      </c>
      <c r="EH18">
        <v>3.0000000000000001E-3</v>
      </c>
      <c r="EI18">
        <v>0</v>
      </c>
      <c r="EJ18">
        <v>3.0000000000000001E-3</v>
      </c>
      <c r="EK18">
        <v>1E-3</v>
      </c>
      <c r="EL18">
        <v>1E-3</v>
      </c>
      <c r="EM18">
        <v>3.0000000000000001E-3</v>
      </c>
      <c r="EN18">
        <v>2E-3</v>
      </c>
      <c r="EO18">
        <v>3.0000000000000001E-3</v>
      </c>
      <c r="EP18">
        <v>1E-3</v>
      </c>
      <c r="EQ18">
        <v>0</v>
      </c>
      <c r="ER18">
        <v>0</v>
      </c>
      <c r="ES18">
        <v>0</v>
      </c>
      <c r="ET18">
        <v>4.0000000000000001E-3</v>
      </c>
      <c r="EU18">
        <v>1.2999999999999999E-2</v>
      </c>
      <c r="EV18">
        <v>1E-3</v>
      </c>
      <c r="EW18">
        <v>1.0999999999999999E-2</v>
      </c>
      <c r="EX18">
        <v>2.1000000000000001E-2</v>
      </c>
      <c r="EY18">
        <v>3.0000000000000001E-3</v>
      </c>
      <c r="EZ18">
        <v>0</v>
      </c>
      <c r="FA18">
        <v>0</v>
      </c>
      <c r="FB18">
        <v>0</v>
      </c>
      <c r="FC18">
        <v>0</v>
      </c>
      <c r="FD18">
        <v>0</v>
      </c>
      <c r="FE18">
        <v>0</v>
      </c>
      <c r="FF18">
        <v>4.0000000000000001E-3</v>
      </c>
      <c r="FG18">
        <v>0</v>
      </c>
      <c r="FH18">
        <v>1E-3</v>
      </c>
      <c r="FI18">
        <v>1E-3</v>
      </c>
      <c r="FJ18">
        <v>0</v>
      </c>
      <c r="FK18">
        <v>0</v>
      </c>
      <c r="FL18">
        <v>0</v>
      </c>
      <c r="FM18">
        <v>1E-3</v>
      </c>
      <c r="FN18">
        <v>0</v>
      </c>
      <c r="FO18">
        <v>0</v>
      </c>
      <c r="FP18">
        <v>3.0000000000000001E-3</v>
      </c>
      <c r="FQ18">
        <v>2E-3</v>
      </c>
      <c r="FR18">
        <v>0</v>
      </c>
      <c r="FS18">
        <v>2E-3</v>
      </c>
      <c r="FT18">
        <v>1E-3</v>
      </c>
      <c r="FU18">
        <v>8.0000000000000002E-3</v>
      </c>
      <c r="FV18">
        <v>0</v>
      </c>
      <c r="FW18">
        <v>0</v>
      </c>
      <c r="FX18">
        <v>1E-3</v>
      </c>
      <c r="FY18">
        <v>0</v>
      </c>
      <c r="FZ18">
        <v>0</v>
      </c>
      <c r="GA18">
        <v>1E-3</v>
      </c>
      <c r="GB18">
        <v>0</v>
      </c>
      <c r="GC18">
        <v>0</v>
      </c>
      <c r="GE18" s="105">
        <f>SUM(SheetB!W18:GC18) + SUM(SheetC!W18:GC18) + SUM(SheetD!W18:GC18) + SUM(SheetE!W18:GC18) + SUM(SheetF!W18:GC18)</f>
        <v>1.0170000000000003</v>
      </c>
      <c r="GG18" s="26">
        <f t="shared" ref="GG18:GG54" si="113">SUM(V18:AE18)</f>
        <v>1.3000000000000001E-2</v>
      </c>
      <c r="GH18" s="26">
        <f t="shared" ref="GH18:GH54" si="114">SUM(AF18:AR18)</f>
        <v>1.9000000000000003E-2</v>
      </c>
      <c r="GI18" s="26">
        <f t="shared" ref="GI18:GI54" si="115">SUM(AS18:BE18)</f>
        <v>1.8000000000000002E-2</v>
      </c>
      <c r="GJ18" s="26">
        <f t="shared" ref="GJ18:GJ54" si="116">SUM(BF18:BP18)</f>
        <v>1.0999999999999999E-2</v>
      </c>
      <c r="GK18" s="26">
        <f t="shared" ref="GK18:GK54" si="117">SUM(BQ18:BW18)</f>
        <v>2.1999999999999999E-2</v>
      </c>
      <c r="GL18" s="26">
        <f t="shared" ref="GL18:GL54" si="118">SUM(BY18:CO18)</f>
        <v>4.9000000000000009E-2</v>
      </c>
      <c r="GM18" s="26">
        <f t="shared" ref="GM18:GM54" si="119">SUM(CP18:DB18)</f>
        <v>8.0000000000000002E-3</v>
      </c>
      <c r="GN18" s="26">
        <f t="shared" ref="GN18:GN54" si="120">SUM(DC18:DL18)</f>
        <v>5.0000000000000001E-3</v>
      </c>
      <c r="GO18" s="26">
        <f t="shared" ref="GO18:GO54" si="121">SUM(DM18:DU18)</f>
        <v>1.4000000000000002E-2</v>
      </c>
      <c r="GP18" s="26">
        <f t="shared" ref="GP18:GP54" si="122">SUM(DV18:EE18)</f>
        <v>2.1000000000000001E-2</v>
      </c>
      <c r="GQ18" s="26">
        <f t="shared" ref="GQ18:GQ54" si="123">SUM(EF18:EP18)</f>
        <v>1.8000000000000002E-2</v>
      </c>
      <c r="GR18" s="26">
        <f t="shared" ref="GR18:GR54" si="124">SUM(EQ18:FC18)</f>
        <v>5.3000000000000005E-2</v>
      </c>
      <c r="GS18" s="26">
        <f t="shared" ref="GS18:GS54" si="125">SUM(FD18:FM18)</f>
        <v>7.0000000000000001E-3</v>
      </c>
      <c r="GT18" s="26">
        <f t="shared" ref="GT18:GT54" si="126">SUM(FN18:GA18)</f>
        <v>1.8000000000000002E-2</v>
      </c>
      <c r="GU18" s="105">
        <f>SUM(SheetB!GG18:GT18)+SUM(SheetC!GG18:GT18)+SUM(SheetD!GG18:GT18)+SUM(SheetE!GG18:GT18)+SUM(SheetF!GG18:GT18)</f>
        <v>1.0170000000000001</v>
      </c>
    </row>
    <row r="19" spans="1:203" ht="15" customHeight="1" x14ac:dyDescent="0.2">
      <c r="A19" t="s">
        <v>2235</v>
      </c>
      <c r="B19" s="118" t="s">
        <v>2114</v>
      </c>
      <c r="C19" t="s">
        <v>2115</v>
      </c>
      <c r="D19" t="s">
        <v>2022</v>
      </c>
      <c r="E19">
        <v>1</v>
      </c>
      <c r="F19">
        <v>2010</v>
      </c>
      <c r="W19">
        <v>0</v>
      </c>
      <c r="X19">
        <v>0</v>
      </c>
      <c r="Y19">
        <v>0</v>
      </c>
      <c r="Z19">
        <v>0</v>
      </c>
      <c r="AA19">
        <v>0</v>
      </c>
      <c r="AB19">
        <v>0</v>
      </c>
      <c r="AC19">
        <v>0</v>
      </c>
      <c r="AD19">
        <v>0</v>
      </c>
      <c r="AE19">
        <v>0</v>
      </c>
      <c r="AF19">
        <v>0</v>
      </c>
      <c r="AG19">
        <v>0</v>
      </c>
      <c r="AH19">
        <v>0</v>
      </c>
      <c r="AI19">
        <v>0</v>
      </c>
      <c r="AJ19">
        <v>0</v>
      </c>
      <c r="AK19">
        <v>0</v>
      </c>
      <c r="AL19">
        <v>0</v>
      </c>
      <c r="AM19">
        <v>1E-3</v>
      </c>
      <c r="AN19">
        <v>0</v>
      </c>
      <c r="AO19">
        <v>0</v>
      </c>
      <c r="AP19">
        <v>0</v>
      </c>
      <c r="AQ19">
        <v>0</v>
      </c>
      <c r="AR19">
        <v>1E-3</v>
      </c>
      <c r="AS19">
        <v>1E-3</v>
      </c>
      <c r="AT19">
        <v>1E-3</v>
      </c>
      <c r="AU19">
        <v>3.0000000000000001E-3</v>
      </c>
      <c r="AV19">
        <v>0</v>
      </c>
      <c r="AW19">
        <v>0.01</v>
      </c>
      <c r="AX19">
        <v>1E-3</v>
      </c>
      <c r="AY19">
        <v>0</v>
      </c>
      <c r="AZ19">
        <v>0</v>
      </c>
      <c r="BA19">
        <v>2E-3</v>
      </c>
      <c r="BB19">
        <v>0</v>
      </c>
      <c r="BC19">
        <v>0</v>
      </c>
      <c r="BD19">
        <v>1E-3</v>
      </c>
      <c r="BE19">
        <v>6.0000000000000001E-3</v>
      </c>
      <c r="BF19">
        <v>0</v>
      </c>
      <c r="BG19">
        <v>0</v>
      </c>
      <c r="BH19">
        <v>0</v>
      </c>
      <c r="BI19">
        <v>0</v>
      </c>
      <c r="BJ19">
        <v>0</v>
      </c>
      <c r="BK19">
        <v>0</v>
      </c>
      <c r="BL19">
        <v>3.0000000000000001E-3</v>
      </c>
      <c r="BM19">
        <v>3.0000000000000001E-3</v>
      </c>
      <c r="BN19">
        <v>1E-3</v>
      </c>
      <c r="BO19">
        <v>0</v>
      </c>
      <c r="BP19">
        <v>0</v>
      </c>
      <c r="BQ19">
        <v>0</v>
      </c>
      <c r="BR19">
        <v>0</v>
      </c>
      <c r="BS19">
        <v>2E-3</v>
      </c>
      <c r="BT19">
        <v>1E-3</v>
      </c>
      <c r="BU19">
        <v>2E-3</v>
      </c>
      <c r="BV19">
        <v>2E-3</v>
      </c>
      <c r="BW19">
        <v>0</v>
      </c>
      <c r="BX19">
        <v>0</v>
      </c>
      <c r="BY19">
        <v>7.0000000000000001E-3</v>
      </c>
      <c r="BZ19">
        <v>2E-3</v>
      </c>
      <c r="CA19">
        <v>0</v>
      </c>
      <c r="CB19">
        <v>1E-3</v>
      </c>
      <c r="CC19">
        <v>2E-3</v>
      </c>
      <c r="CD19">
        <v>1.4999999999999999E-2</v>
      </c>
      <c r="CE19">
        <v>2E-3</v>
      </c>
      <c r="CF19">
        <v>2E-3</v>
      </c>
      <c r="CG19">
        <v>0</v>
      </c>
      <c r="CH19">
        <v>4.0000000000000001E-3</v>
      </c>
      <c r="CI19">
        <v>1E-3</v>
      </c>
      <c r="CJ19">
        <v>1E-3</v>
      </c>
      <c r="CK19">
        <v>8.9999999999999993E-3</v>
      </c>
      <c r="CL19">
        <v>2E-3</v>
      </c>
      <c r="CM19">
        <v>0</v>
      </c>
      <c r="CN19">
        <v>0</v>
      </c>
      <c r="CO19">
        <v>0</v>
      </c>
      <c r="CP19">
        <v>0</v>
      </c>
      <c r="CQ19">
        <v>0</v>
      </c>
      <c r="CR19">
        <v>0</v>
      </c>
      <c r="CS19">
        <v>0</v>
      </c>
      <c r="CT19">
        <v>0</v>
      </c>
      <c r="CU19">
        <v>0</v>
      </c>
      <c r="CV19">
        <v>1E-3</v>
      </c>
      <c r="CW19">
        <v>1E-3</v>
      </c>
      <c r="CX19">
        <v>1E-3</v>
      </c>
      <c r="CY19">
        <v>0</v>
      </c>
      <c r="CZ19">
        <v>1E-3</v>
      </c>
      <c r="DA19">
        <v>0</v>
      </c>
      <c r="DB19">
        <v>0</v>
      </c>
      <c r="DC19">
        <v>0</v>
      </c>
      <c r="DD19">
        <v>0</v>
      </c>
      <c r="DE19">
        <v>0</v>
      </c>
      <c r="DF19">
        <v>6.0000000000000001E-3</v>
      </c>
      <c r="DG19">
        <v>1E-3</v>
      </c>
      <c r="DH19">
        <v>1E-3</v>
      </c>
      <c r="DI19">
        <v>0</v>
      </c>
      <c r="DJ19">
        <v>1E-3</v>
      </c>
      <c r="DK19">
        <v>1E-3</v>
      </c>
      <c r="DL19">
        <v>0</v>
      </c>
      <c r="DM19">
        <v>0</v>
      </c>
      <c r="DN19">
        <v>0</v>
      </c>
      <c r="DO19">
        <v>0</v>
      </c>
      <c r="DP19">
        <v>1E-3</v>
      </c>
      <c r="DQ19">
        <v>2E-3</v>
      </c>
      <c r="DR19">
        <v>1E-3</v>
      </c>
      <c r="DS19">
        <v>0</v>
      </c>
      <c r="DT19">
        <v>0</v>
      </c>
      <c r="DU19">
        <v>1E-3</v>
      </c>
      <c r="DV19">
        <v>0</v>
      </c>
      <c r="DW19">
        <v>0</v>
      </c>
      <c r="DX19">
        <v>1E-3</v>
      </c>
      <c r="DY19">
        <v>0</v>
      </c>
      <c r="DZ19">
        <v>5.0000000000000001E-3</v>
      </c>
      <c r="EA19">
        <v>3.0000000000000001E-3</v>
      </c>
      <c r="EB19">
        <v>4.0000000000000001E-3</v>
      </c>
      <c r="EC19">
        <v>1E-3</v>
      </c>
      <c r="ED19">
        <v>4.0000000000000001E-3</v>
      </c>
      <c r="EE19">
        <v>0</v>
      </c>
      <c r="EF19">
        <v>0</v>
      </c>
      <c r="EG19">
        <v>2E-3</v>
      </c>
      <c r="EH19">
        <v>3.0000000000000001E-3</v>
      </c>
      <c r="EI19">
        <v>0</v>
      </c>
      <c r="EJ19">
        <v>3.0000000000000001E-3</v>
      </c>
      <c r="EK19">
        <v>1E-3</v>
      </c>
      <c r="EL19">
        <v>0</v>
      </c>
      <c r="EM19">
        <v>1E-3</v>
      </c>
      <c r="EN19">
        <v>1E-3</v>
      </c>
      <c r="EO19">
        <v>2E-3</v>
      </c>
      <c r="EP19">
        <v>1E-3</v>
      </c>
      <c r="EQ19">
        <v>0</v>
      </c>
      <c r="ER19">
        <v>0</v>
      </c>
      <c r="ES19">
        <v>0</v>
      </c>
      <c r="ET19">
        <v>3.0000000000000001E-3</v>
      </c>
      <c r="EU19">
        <v>1.7999999999999999E-2</v>
      </c>
      <c r="EV19">
        <v>1E-3</v>
      </c>
      <c r="EW19">
        <v>0.01</v>
      </c>
      <c r="EX19">
        <v>1.2E-2</v>
      </c>
      <c r="EY19">
        <v>2E-3</v>
      </c>
      <c r="EZ19">
        <v>1E-3</v>
      </c>
      <c r="FA19">
        <v>0</v>
      </c>
      <c r="FB19">
        <v>0</v>
      </c>
      <c r="FC19">
        <v>0</v>
      </c>
      <c r="FD19">
        <v>0</v>
      </c>
      <c r="FE19">
        <v>0</v>
      </c>
      <c r="FF19">
        <v>4.0000000000000001E-3</v>
      </c>
      <c r="FG19">
        <v>0</v>
      </c>
      <c r="FH19">
        <v>1E-3</v>
      </c>
      <c r="FI19">
        <v>0</v>
      </c>
      <c r="FJ19">
        <v>0</v>
      </c>
      <c r="FK19">
        <v>0</v>
      </c>
      <c r="FL19">
        <v>0</v>
      </c>
      <c r="FM19">
        <v>1E-3</v>
      </c>
      <c r="FN19">
        <v>0</v>
      </c>
      <c r="FO19">
        <v>0</v>
      </c>
      <c r="FP19">
        <v>4.0000000000000001E-3</v>
      </c>
      <c r="FQ19">
        <v>3.0000000000000001E-3</v>
      </c>
      <c r="FR19">
        <v>0</v>
      </c>
      <c r="FS19">
        <v>3.0000000000000001E-3</v>
      </c>
      <c r="FT19">
        <v>2E-3</v>
      </c>
      <c r="FU19">
        <v>7.0000000000000001E-3</v>
      </c>
      <c r="FV19">
        <v>0</v>
      </c>
      <c r="FW19">
        <v>0</v>
      </c>
      <c r="FX19">
        <v>1E-3</v>
      </c>
      <c r="FY19">
        <v>0</v>
      </c>
      <c r="FZ19">
        <v>0</v>
      </c>
      <c r="GA19">
        <v>1E-3</v>
      </c>
      <c r="GB19">
        <v>0</v>
      </c>
      <c r="GC19">
        <v>0</v>
      </c>
      <c r="GE19" s="105">
        <f>SUM(SheetB!W19:GC19) + SUM(SheetC!W19:GC19) + SUM(SheetD!W19:GC19) + SUM(SheetE!W19:GC19) + SUM(SheetF!W19:GC19)</f>
        <v>0.99000000000000055</v>
      </c>
      <c r="GG19" s="26">
        <f t="shared" si="113"/>
        <v>0</v>
      </c>
      <c r="GH19" s="26">
        <f t="shared" si="114"/>
        <v>2E-3</v>
      </c>
      <c r="GI19" s="26">
        <f t="shared" si="115"/>
        <v>2.5000000000000001E-2</v>
      </c>
      <c r="GJ19" s="26">
        <f t="shared" si="116"/>
        <v>7.0000000000000001E-3</v>
      </c>
      <c r="GK19" s="26">
        <f t="shared" si="117"/>
        <v>7.0000000000000001E-3</v>
      </c>
      <c r="GL19" s="26">
        <f t="shared" si="118"/>
        <v>4.8000000000000008E-2</v>
      </c>
      <c r="GM19" s="26">
        <f t="shared" si="119"/>
        <v>4.0000000000000001E-3</v>
      </c>
      <c r="GN19" s="26">
        <f t="shared" si="120"/>
        <v>1.0000000000000002E-2</v>
      </c>
      <c r="GO19" s="26">
        <f t="shared" si="121"/>
        <v>5.0000000000000001E-3</v>
      </c>
      <c r="GP19" s="26">
        <f t="shared" si="122"/>
        <v>1.8000000000000002E-2</v>
      </c>
      <c r="GQ19" s="26">
        <f t="shared" si="123"/>
        <v>1.4000000000000002E-2</v>
      </c>
      <c r="GR19" s="26">
        <f t="shared" si="124"/>
        <v>4.7E-2</v>
      </c>
      <c r="GS19" s="26">
        <f t="shared" si="125"/>
        <v>6.0000000000000001E-3</v>
      </c>
      <c r="GT19" s="26">
        <f t="shared" si="126"/>
        <v>2.1000000000000001E-2</v>
      </c>
      <c r="GU19" s="105">
        <f>SUM(SheetB!GG19:GT19)+SUM(SheetC!GG19:GT19)+SUM(SheetD!GG19:GT19)+SUM(SheetE!GG19:GT19)+SUM(SheetF!GG19:GT19)</f>
        <v>0.98899999999999999</v>
      </c>
    </row>
    <row r="20" spans="1:203" ht="15" customHeight="1" x14ac:dyDescent="0.2">
      <c r="A20" t="s">
        <v>2236</v>
      </c>
      <c r="B20" s="118" t="s">
        <v>2114</v>
      </c>
      <c r="C20" t="s">
        <v>2115</v>
      </c>
      <c r="D20" t="s">
        <v>2023</v>
      </c>
      <c r="E20">
        <v>1</v>
      </c>
      <c r="F20">
        <v>2010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1E-3</v>
      </c>
      <c r="AU20">
        <v>0</v>
      </c>
      <c r="AV20">
        <v>1E-3</v>
      </c>
      <c r="AW20">
        <v>1.0999999999999999E-2</v>
      </c>
      <c r="AX20">
        <v>0.01</v>
      </c>
      <c r="AY20">
        <v>1E-3</v>
      </c>
      <c r="AZ20">
        <v>0</v>
      </c>
      <c r="BA20">
        <v>8.0000000000000002E-3</v>
      </c>
      <c r="BB20">
        <v>4.0000000000000001E-3</v>
      </c>
      <c r="BC20">
        <v>0</v>
      </c>
      <c r="BD20">
        <v>0</v>
      </c>
      <c r="BE20">
        <v>7.0000000000000001E-3</v>
      </c>
      <c r="BF20">
        <v>2E-3</v>
      </c>
      <c r="BG20">
        <v>0</v>
      </c>
      <c r="BH20">
        <v>0</v>
      </c>
      <c r="BI20">
        <v>0</v>
      </c>
      <c r="BJ20">
        <v>0</v>
      </c>
      <c r="BK20">
        <v>0</v>
      </c>
      <c r="BL20">
        <v>1E-3</v>
      </c>
      <c r="BM20">
        <v>3.0000000000000001E-3</v>
      </c>
      <c r="BN20">
        <v>1E-3</v>
      </c>
      <c r="BO20">
        <v>1E-3</v>
      </c>
      <c r="BP20">
        <v>0</v>
      </c>
      <c r="BQ20">
        <v>0</v>
      </c>
      <c r="BR20">
        <v>4.0000000000000001E-3</v>
      </c>
      <c r="BS20">
        <v>1E-3</v>
      </c>
      <c r="BT20">
        <v>0</v>
      </c>
      <c r="BU20">
        <v>1E-3</v>
      </c>
      <c r="BV20">
        <v>1E-3</v>
      </c>
      <c r="BW20">
        <v>0</v>
      </c>
      <c r="BX20">
        <v>0</v>
      </c>
      <c r="BY20">
        <v>6.0000000000000001E-3</v>
      </c>
      <c r="BZ20">
        <v>8.9999999999999993E-3</v>
      </c>
      <c r="CA20">
        <v>3.0000000000000001E-3</v>
      </c>
      <c r="CB20">
        <v>0</v>
      </c>
      <c r="CC20">
        <v>0</v>
      </c>
      <c r="CD20">
        <v>6.0000000000000001E-3</v>
      </c>
      <c r="CE20">
        <v>0</v>
      </c>
      <c r="CF20">
        <v>3.0000000000000001E-3</v>
      </c>
      <c r="CG20">
        <v>0</v>
      </c>
      <c r="CH20">
        <v>3.0000000000000001E-3</v>
      </c>
      <c r="CI20">
        <v>0</v>
      </c>
      <c r="CJ20">
        <v>0</v>
      </c>
      <c r="CK20">
        <v>4.0000000000000001E-3</v>
      </c>
      <c r="CL20">
        <v>2E-3</v>
      </c>
      <c r="CM20">
        <v>0</v>
      </c>
      <c r="CN20">
        <v>1E-3</v>
      </c>
      <c r="CO20">
        <v>0</v>
      </c>
      <c r="CP20">
        <v>0</v>
      </c>
      <c r="CQ20">
        <v>0</v>
      </c>
      <c r="CR20">
        <v>0</v>
      </c>
      <c r="CS20">
        <v>0</v>
      </c>
      <c r="CT20">
        <v>0</v>
      </c>
      <c r="CU20">
        <v>1E-3</v>
      </c>
      <c r="CV20">
        <v>0</v>
      </c>
      <c r="CW20">
        <v>0</v>
      </c>
      <c r="CX20">
        <v>0</v>
      </c>
      <c r="CY20">
        <v>0</v>
      </c>
      <c r="CZ20">
        <v>3.0000000000000001E-3</v>
      </c>
      <c r="DA20">
        <v>0</v>
      </c>
      <c r="DB20">
        <v>0</v>
      </c>
      <c r="DC20">
        <v>0</v>
      </c>
      <c r="DD20">
        <v>0</v>
      </c>
      <c r="DE20">
        <v>2E-3</v>
      </c>
      <c r="DF20">
        <v>0</v>
      </c>
      <c r="DG20">
        <v>3.0000000000000001E-3</v>
      </c>
      <c r="DH20">
        <v>0.01</v>
      </c>
      <c r="DI20">
        <v>0</v>
      </c>
      <c r="DJ20">
        <v>0</v>
      </c>
      <c r="DK20">
        <v>0</v>
      </c>
      <c r="DL20">
        <v>0</v>
      </c>
      <c r="DM20">
        <v>0</v>
      </c>
      <c r="DN20">
        <v>1E-3</v>
      </c>
      <c r="DO20">
        <v>2E-3</v>
      </c>
      <c r="DP20">
        <v>4.0000000000000001E-3</v>
      </c>
      <c r="DQ20">
        <v>2E-3</v>
      </c>
      <c r="DR20">
        <v>3.0000000000000001E-3</v>
      </c>
      <c r="DS20">
        <v>0</v>
      </c>
      <c r="DT20">
        <v>3.0000000000000001E-3</v>
      </c>
      <c r="DU20">
        <v>2E-3</v>
      </c>
      <c r="DV20">
        <v>0</v>
      </c>
      <c r="DW20">
        <v>1.7000000000000001E-2</v>
      </c>
      <c r="DX20">
        <v>1E-3</v>
      </c>
      <c r="DY20">
        <v>2E-3</v>
      </c>
      <c r="DZ20">
        <v>2E-3</v>
      </c>
      <c r="EA20">
        <v>3.0000000000000001E-3</v>
      </c>
      <c r="EB20">
        <v>4.0000000000000001E-3</v>
      </c>
      <c r="EC20">
        <v>1E-3</v>
      </c>
      <c r="ED20">
        <v>1E-3</v>
      </c>
      <c r="EE20">
        <v>1E-3</v>
      </c>
      <c r="EF20">
        <v>0</v>
      </c>
      <c r="EG20">
        <v>0</v>
      </c>
      <c r="EH20">
        <v>0</v>
      </c>
      <c r="EI20">
        <v>0</v>
      </c>
      <c r="EJ20">
        <v>0</v>
      </c>
      <c r="EK20">
        <v>0</v>
      </c>
      <c r="EL20">
        <v>0</v>
      </c>
      <c r="EM20">
        <v>0</v>
      </c>
      <c r="EN20">
        <v>0</v>
      </c>
      <c r="EO20">
        <v>3.0000000000000001E-3</v>
      </c>
      <c r="EP20">
        <v>0</v>
      </c>
      <c r="EQ20">
        <v>0</v>
      </c>
      <c r="ER20">
        <v>1E-3</v>
      </c>
      <c r="ES20">
        <v>0</v>
      </c>
      <c r="ET20">
        <v>1.2E-2</v>
      </c>
      <c r="EU20">
        <v>1.6E-2</v>
      </c>
      <c r="EV20">
        <v>0</v>
      </c>
      <c r="EW20">
        <v>1.2E-2</v>
      </c>
      <c r="EX20">
        <v>4.7E-2</v>
      </c>
      <c r="EY20">
        <v>2E-3</v>
      </c>
      <c r="EZ20">
        <v>0</v>
      </c>
      <c r="FA20">
        <v>0</v>
      </c>
      <c r="FB20">
        <v>0</v>
      </c>
      <c r="FC20">
        <v>0</v>
      </c>
      <c r="FD20">
        <v>0</v>
      </c>
      <c r="FE20">
        <v>1E-3</v>
      </c>
      <c r="FF20">
        <v>6.0000000000000001E-3</v>
      </c>
      <c r="FG20">
        <v>1E-3</v>
      </c>
      <c r="FH20">
        <v>0</v>
      </c>
      <c r="FI20">
        <v>2E-3</v>
      </c>
      <c r="FJ20">
        <v>1E-3</v>
      </c>
      <c r="FK20">
        <v>0</v>
      </c>
      <c r="FL20">
        <v>0</v>
      </c>
      <c r="FM20">
        <v>1E-3</v>
      </c>
      <c r="FN20">
        <v>0</v>
      </c>
      <c r="FO20">
        <v>8.9999999999999993E-3</v>
      </c>
      <c r="FP20">
        <v>1E-3</v>
      </c>
      <c r="FQ20">
        <v>4.0000000000000001E-3</v>
      </c>
      <c r="FR20">
        <v>0</v>
      </c>
      <c r="FS20">
        <v>0</v>
      </c>
      <c r="FT20">
        <v>5.0000000000000001E-3</v>
      </c>
      <c r="FU20">
        <v>5.0000000000000001E-3</v>
      </c>
      <c r="FV20">
        <v>0</v>
      </c>
      <c r="FW20">
        <v>0</v>
      </c>
      <c r="FX20">
        <v>2E-3</v>
      </c>
      <c r="FY20">
        <v>0</v>
      </c>
      <c r="FZ20">
        <v>0</v>
      </c>
      <c r="GA20">
        <v>0</v>
      </c>
      <c r="GB20">
        <v>0</v>
      </c>
      <c r="GC20">
        <v>0</v>
      </c>
      <c r="GE20" s="105">
        <f>SUM(SheetB!W20:GC20) + SUM(SheetC!W20:GC20) + SUM(SheetD!W20:GC20) + SUM(SheetE!W20:GC20) + SUM(SheetF!W20:GC20)</f>
        <v>1.0050000000000003</v>
      </c>
      <c r="GG20" s="26">
        <f t="shared" si="113"/>
        <v>0</v>
      </c>
      <c r="GH20" s="26">
        <f t="shared" si="114"/>
        <v>0</v>
      </c>
      <c r="GI20" s="26">
        <f t="shared" si="115"/>
        <v>4.3000000000000003E-2</v>
      </c>
      <c r="GJ20" s="26">
        <f t="shared" si="116"/>
        <v>8.0000000000000002E-3</v>
      </c>
      <c r="GK20" s="26">
        <f t="shared" si="117"/>
        <v>7.0000000000000001E-3</v>
      </c>
      <c r="GL20" s="26">
        <f t="shared" si="118"/>
        <v>3.7000000000000005E-2</v>
      </c>
      <c r="GM20" s="26">
        <f t="shared" si="119"/>
        <v>4.0000000000000001E-3</v>
      </c>
      <c r="GN20" s="26">
        <f t="shared" si="120"/>
        <v>1.4999999999999999E-2</v>
      </c>
      <c r="GO20" s="26">
        <f t="shared" si="121"/>
        <v>1.7000000000000001E-2</v>
      </c>
      <c r="GP20" s="26">
        <f t="shared" si="122"/>
        <v>3.2000000000000008E-2</v>
      </c>
      <c r="GQ20" s="26">
        <f t="shared" si="123"/>
        <v>3.0000000000000001E-3</v>
      </c>
      <c r="GR20" s="26">
        <f t="shared" si="124"/>
        <v>0.09</v>
      </c>
      <c r="GS20" s="26">
        <f t="shared" si="125"/>
        <v>1.2E-2</v>
      </c>
      <c r="GT20" s="26">
        <f t="shared" si="126"/>
        <v>2.6000000000000002E-2</v>
      </c>
      <c r="GU20" s="105">
        <f>SUM(SheetB!GG20:GT20)+SUM(SheetC!GG20:GT20)+SUM(SheetD!GG20:GT20)+SUM(SheetE!GG20:GT20)+SUM(SheetF!GG20:GT20)</f>
        <v>1.0040000000000002</v>
      </c>
    </row>
    <row r="21" spans="1:203" ht="15" customHeight="1" x14ac:dyDescent="0.2">
      <c r="A21" t="s">
        <v>2237</v>
      </c>
      <c r="B21" s="118" t="s">
        <v>2114</v>
      </c>
      <c r="C21" t="s">
        <v>2115</v>
      </c>
      <c r="D21" t="s">
        <v>2024</v>
      </c>
      <c r="E21">
        <v>1</v>
      </c>
      <c r="F21">
        <v>2010</v>
      </c>
      <c r="W21">
        <v>0</v>
      </c>
      <c r="X21">
        <v>0</v>
      </c>
      <c r="Y21">
        <v>0</v>
      </c>
      <c r="Z21">
        <v>0</v>
      </c>
      <c r="AA21">
        <v>0</v>
      </c>
      <c r="AB21">
        <v>0</v>
      </c>
      <c r="AC21">
        <v>0</v>
      </c>
      <c r="AD21">
        <v>0</v>
      </c>
      <c r="AE21">
        <v>1E-3</v>
      </c>
      <c r="AF21">
        <v>0</v>
      </c>
      <c r="AG21">
        <v>0</v>
      </c>
      <c r="AH21">
        <v>0</v>
      </c>
      <c r="AI21">
        <v>0</v>
      </c>
      <c r="AJ21">
        <v>0</v>
      </c>
      <c r="AK21">
        <v>0</v>
      </c>
      <c r="AL21">
        <v>0</v>
      </c>
      <c r="AM21">
        <v>0</v>
      </c>
      <c r="AN21">
        <v>0</v>
      </c>
      <c r="AO21">
        <v>0</v>
      </c>
      <c r="AP21">
        <v>0</v>
      </c>
      <c r="AQ21">
        <v>1E-3</v>
      </c>
      <c r="AR21">
        <v>0</v>
      </c>
      <c r="AS21">
        <v>0</v>
      </c>
      <c r="AT21">
        <v>1E-3</v>
      </c>
      <c r="AU21">
        <v>0</v>
      </c>
      <c r="AV21">
        <v>0</v>
      </c>
      <c r="AW21">
        <v>5.0000000000000001E-3</v>
      </c>
      <c r="AX21">
        <v>2E-3</v>
      </c>
      <c r="AY21">
        <v>3.0000000000000001E-3</v>
      </c>
      <c r="AZ21">
        <v>3.0000000000000001E-3</v>
      </c>
      <c r="BA21">
        <v>6.0000000000000001E-3</v>
      </c>
      <c r="BB21">
        <v>1E-3</v>
      </c>
      <c r="BC21">
        <v>0</v>
      </c>
      <c r="BD21">
        <v>0</v>
      </c>
      <c r="BE21">
        <v>6.0000000000000001E-3</v>
      </c>
      <c r="BF21">
        <v>1E-3</v>
      </c>
      <c r="BG21">
        <v>0</v>
      </c>
      <c r="BH21">
        <v>0</v>
      </c>
      <c r="BI21">
        <v>0</v>
      </c>
      <c r="BJ21">
        <v>0</v>
      </c>
      <c r="BK21">
        <v>0</v>
      </c>
      <c r="BL21">
        <v>0</v>
      </c>
      <c r="BM21">
        <v>0</v>
      </c>
      <c r="BN21">
        <v>0</v>
      </c>
      <c r="BO21">
        <v>0</v>
      </c>
      <c r="BP21">
        <v>0</v>
      </c>
      <c r="BQ21">
        <v>0</v>
      </c>
      <c r="BR21">
        <v>4.0000000000000001E-3</v>
      </c>
      <c r="BS21">
        <v>1E-3</v>
      </c>
      <c r="BT21">
        <v>0</v>
      </c>
      <c r="BU21">
        <v>1E-3</v>
      </c>
      <c r="BV21">
        <v>1E-3</v>
      </c>
      <c r="BW21">
        <v>0</v>
      </c>
      <c r="BX21">
        <v>0</v>
      </c>
      <c r="BY21">
        <v>6.0000000000000001E-3</v>
      </c>
      <c r="BZ21">
        <v>8.9999999999999993E-3</v>
      </c>
      <c r="CA21">
        <v>4.0000000000000001E-3</v>
      </c>
      <c r="CB21">
        <v>0</v>
      </c>
      <c r="CC21">
        <v>0</v>
      </c>
      <c r="CD21">
        <v>7.0000000000000001E-3</v>
      </c>
      <c r="CE21">
        <v>0</v>
      </c>
      <c r="CF21">
        <v>2E-3</v>
      </c>
      <c r="CG21">
        <v>0</v>
      </c>
      <c r="CH21">
        <v>2E-3</v>
      </c>
      <c r="CI21">
        <v>0</v>
      </c>
      <c r="CJ21">
        <v>0</v>
      </c>
      <c r="CK21">
        <v>3.0000000000000001E-3</v>
      </c>
      <c r="CL21">
        <v>3.0000000000000001E-3</v>
      </c>
      <c r="CM21">
        <v>0</v>
      </c>
      <c r="CN21">
        <v>0</v>
      </c>
      <c r="CO21">
        <v>0</v>
      </c>
      <c r="CP21">
        <v>0</v>
      </c>
      <c r="CQ21">
        <v>0</v>
      </c>
      <c r="CR21">
        <v>0</v>
      </c>
      <c r="CS21">
        <v>0</v>
      </c>
      <c r="CT21">
        <v>0</v>
      </c>
      <c r="CU21">
        <v>0</v>
      </c>
      <c r="CV21">
        <v>0</v>
      </c>
      <c r="CW21">
        <v>0</v>
      </c>
      <c r="CX21">
        <v>0</v>
      </c>
      <c r="CY21">
        <v>1E-3</v>
      </c>
      <c r="CZ21">
        <v>4.0000000000000001E-3</v>
      </c>
      <c r="DA21">
        <v>0</v>
      </c>
      <c r="DB21">
        <v>0</v>
      </c>
      <c r="DC21">
        <v>0</v>
      </c>
      <c r="DD21">
        <v>0</v>
      </c>
      <c r="DE21">
        <v>2E-3</v>
      </c>
      <c r="DF21">
        <v>0</v>
      </c>
      <c r="DG21">
        <v>3.0000000000000001E-3</v>
      </c>
      <c r="DH21">
        <v>0</v>
      </c>
      <c r="DI21">
        <v>5.0000000000000001E-3</v>
      </c>
      <c r="DJ21">
        <v>0</v>
      </c>
      <c r="DK21">
        <v>1E-3</v>
      </c>
      <c r="DL21">
        <v>1E-3</v>
      </c>
      <c r="DM21">
        <v>0</v>
      </c>
      <c r="DN21">
        <v>2E-3</v>
      </c>
      <c r="DO21">
        <v>0</v>
      </c>
      <c r="DP21">
        <v>2E-3</v>
      </c>
      <c r="DQ21">
        <v>1E-3</v>
      </c>
      <c r="DR21">
        <v>2E-3</v>
      </c>
      <c r="DS21">
        <v>1E-3</v>
      </c>
      <c r="DT21">
        <v>2E-3</v>
      </c>
      <c r="DU21">
        <v>1E-3</v>
      </c>
      <c r="DV21">
        <v>0</v>
      </c>
      <c r="DW21">
        <v>1.4E-2</v>
      </c>
      <c r="DX21">
        <v>0</v>
      </c>
      <c r="DY21">
        <v>1E-3</v>
      </c>
      <c r="DZ21">
        <v>2E-3</v>
      </c>
      <c r="EA21">
        <v>1E-3</v>
      </c>
      <c r="EB21">
        <v>3.0000000000000001E-3</v>
      </c>
      <c r="EC21">
        <v>0</v>
      </c>
      <c r="ED21">
        <v>2E-3</v>
      </c>
      <c r="EE21">
        <v>0</v>
      </c>
      <c r="EF21">
        <v>0</v>
      </c>
      <c r="EG21">
        <v>0</v>
      </c>
      <c r="EH21">
        <v>0</v>
      </c>
      <c r="EI21">
        <v>0</v>
      </c>
      <c r="EJ21">
        <v>0</v>
      </c>
      <c r="EK21">
        <v>1E-3</v>
      </c>
      <c r="EL21">
        <v>0</v>
      </c>
      <c r="EM21">
        <v>0</v>
      </c>
      <c r="EN21">
        <v>0</v>
      </c>
      <c r="EO21">
        <v>3.0000000000000001E-3</v>
      </c>
      <c r="EP21">
        <v>0</v>
      </c>
      <c r="EQ21">
        <v>0</v>
      </c>
      <c r="ER21">
        <v>1E-3</v>
      </c>
      <c r="ES21">
        <v>0</v>
      </c>
      <c r="ET21">
        <v>5.0000000000000001E-3</v>
      </c>
      <c r="EU21">
        <v>1.7000000000000001E-2</v>
      </c>
      <c r="EV21">
        <v>0</v>
      </c>
      <c r="EW21">
        <v>7.0000000000000001E-3</v>
      </c>
      <c r="EX21">
        <v>3.5000000000000003E-2</v>
      </c>
      <c r="EY21">
        <v>3.0000000000000001E-3</v>
      </c>
      <c r="EZ21">
        <v>2E-3</v>
      </c>
      <c r="FA21">
        <v>0</v>
      </c>
      <c r="FB21">
        <v>1E-3</v>
      </c>
      <c r="FC21">
        <v>0</v>
      </c>
      <c r="FD21">
        <v>0</v>
      </c>
      <c r="FE21">
        <v>2E-3</v>
      </c>
      <c r="FF21">
        <v>4.0000000000000001E-3</v>
      </c>
      <c r="FG21">
        <v>0</v>
      </c>
      <c r="FH21">
        <v>0</v>
      </c>
      <c r="FI21">
        <v>1E-3</v>
      </c>
      <c r="FJ21">
        <v>0</v>
      </c>
      <c r="FK21">
        <v>0</v>
      </c>
      <c r="FL21">
        <v>0</v>
      </c>
      <c r="FM21">
        <v>0</v>
      </c>
      <c r="FN21">
        <v>0</v>
      </c>
      <c r="FO21">
        <v>8.0000000000000002E-3</v>
      </c>
      <c r="FP21">
        <v>1E-3</v>
      </c>
      <c r="FQ21">
        <v>1E-3</v>
      </c>
      <c r="FR21">
        <v>0</v>
      </c>
      <c r="FS21">
        <v>0</v>
      </c>
      <c r="FT21">
        <v>7.0000000000000001E-3</v>
      </c>
      <c r="FU21">
        <v>5.0000000000000001E-3</v>
      </c>
      <c r="FV21">
        <v>0</v>
      </c>
      <c r="FW21">
        <v>0</v>
      </c>
      <c r="FX21">
        <v>1E-3</v>
      </c>
      <c r="FY21">
        <v>0</v>
      </c>
      <c r="FZ21">
        <v>0</v>
      </c>
      <c r="GA21">
        <v>0</v>
      </c>
      <c r="GB21">
        <v>0</v>
      </c>
      <c r="GC21">
        <v>0</v>
      </c>
      <c r="GE21" s="105">
        <f>SUM(SheetB!W21:GC21) + SUM(SheetC!W21:GC21) + SUM(SheetD!W21:GC21) + SUM(SheetE!W21:GC21) + SUM(SheetF!W21:GC21)</f>
        <v>0.99400000000000066</v>
      </c>
      <c r="GG21" s="26">
        <f t="shared" si="113"/>
        <v>1E-3</v>
      </c>
      <c r="GH21" s="26">
        <f t="shared" si="114"/>
        <v>1E-3</v>
      </c>
      <c r="GI21" s="26">
        <f t="shared" si="115"/>
        <v>2.6999999999999996E-2</v>
      </c>
      <c r="GJ21" s="26">
        <f t="shared" si="116"/>
        <v>1E-3</v>
      </c>
      <c r="GK21" s="26">
        <f t="shared" si="117"/>
        <v>7.0000000000000001E-3</v>
      </c>
      <c r="GL21" s="26">
        <f t="shared" si="118"/>
        <v>3.6000000000000004E-2</v>
      </c>
      <c r="GM21" s="26">
        <f t="shared" si="119"/>
        <v>5.0000000000000001E-3</v>
      </c>
      <c r="GN21" s="26">
        <f t="shared" si="120"/>
        <v>1.2E-2</v>
      </c>
      <c r="GO21" s="26">
        <f t="shared" si="121"/>
        <v>1.0999999999999999E-2</v>
      </c>
      <c r="GP21" s="26">
        <f t="shared" si="122"/>
        <v>2.3E-2</v>
      </c>
      <c r="GQ21" s="26">
        <f t="shared" si="123"/>
        <v>4.0000000000000001E-3</v>
      </c>
      <c r="GR21" s="26">
        <f t="shared" si="124"/>
        <v>7.1000000000000008E-2</v>
      </c>
      <c r="GS21" s="26">
        <f t="shared" si="125"/>
        <v>7.0000000000000001E-3</v>
      </c>
      <c r="GT21" s="26">
        <f t="shared" si="126"/>
        <v>2.3000000000000003E-2</v>
      </c>
      <c r="GU21" s="105">
        <f>SUM(SheetB!GG21:GT21)+SUM(SheetC!GG21:GT21)+SUM(SheetD!GG21:GT21)+SUM(SheetE!GG21:GT21)+SUM(SheetF!GG21:GT21)</f>
        <v>0.9920000000000001</v>
      </c>
    </row>
    <row r="22" spans="1:203" ht="15" customHeight="1" x14ac:dyDescent="0.2">
      <c r="A22" t="s">
        <v>2238</v>
      </c>
      <c r="B22" s="118" t="s">
        <v>2114</v>
      </c>
      <c r="C22" t="s">
        <v>2115</v>
      </c>
      <c r="D22" t="s">
        <v>2025</v>
      </c>
      <c r="E22">
        <v>1</v>
      </c>
      <c r="F22">
        <v>2010</v>
      </c>
      <c r="W22">
        <v>0</v>
      </c>
      <c r="X22">
        <v>0</v>
      </c>
      <c r="Y22">
        <v>0</v>
      </c>
      <c r="Z22">
        <v>0</v>
      </c>
      <c r="AA22">
        <v>0</v>
      </c>
      <c r="AB22">
        <v>0</v>
      </c>
      <c r="AC22">
        <v>0</v>
      </c>
      <c r="AD22">
        <v>0</v>
      </c>
      <c r="AE22">
        <v>1E-3</v>
      </c>
      <c r="AF22">
        <v>0</v>
      </c>
      <c r="AG22">
        <v>0</v>
      </c>
      <c r="AH22">
        <v>0</v>
      </c>
      <c r="AI22">
        <v>0</v>
      </c>
      <c r="AJ22">
        <v>0</v>
      </c>
      <c r="AK22">
        <v>0</v>
      </c>
      <c r="AL22">
        <v>0</v>
      </c>
      <c r="AM22">
        <v>0</v>
      </c>
      <c r="AN22">
        <v>0</v>
      </c>
      <c r="AO22">
        <v>0</v>
      </c>
      <c r="AP22">
        <v>0</v>
      </c>
      <c r="AQ22">
        <v>1E-3</v>
      </c>
      <c r="AR22">
        <v>0</v>
      </c>
      <c r="AS22">
        <v>0</v>
      </c>
      <c r="AT22">
        <v>1E-3</v>
      </c>
      <c r="AU22">
        <v>0</v>
      </c>
      <c r="AV22">
        <v>0</v>
      </c>
      <c r="AW22">
        <v>5.0000000000000001E-3</v>
      </c>
      <c r="AX22">
        <v>2E-3</v>
      </c>
      <c r="AY22">
        <v>3.0000000000000001E-3</v>
      </c>
      <c r="AZ22">
        <v>2E-3</v>
      </c>
      <c r="BA22">
        <v>6.0000000000000001E-3</v>
      </c>
      <c r="BB22">
        <v>1E-3</v>
      </c>
      <c r="BC22">
        <v>0</v>
      </c>
      <c r="BD22">
        <v>0</v>
      </c>
      <c r="BE22">
        <v>6.0000000000000001E-3</v>
      </c>
      <c r="BF22">
        <v>1E-3</v>
      </c>
      <c r="BG22">
        <v>0</v>
      </c>
      <c r="BH22">
        <v>0</v>
      </c>
      <c r="BI22">
        <v>0</v>
      </c>
      <c r="BJ22">
        <v>0</v>
      </c>
      <c r="BK22">
        <v>0</v>
      </c>
      <c r="BL22">
        <v>0</v>
      </c>
      <c r="BM22">
        <v>1E-3</v>
      </c>
      <c r="BN22">
        <v>0</v>
      </c>
      <c r="BO22">
        <v>0</v>
      </c>
      <c r="BP22">
        <v>0</v>
      </c>
      <c r="BQ22">
        <v>0</v>
      </c>
      <c r="BR22">
        <v>4.0000000000000001E-3</v>
      </c>
      <c r="BS22">
        <v>1E-3</v>
      </c>
      <c r="BT22">
        <v>0</v>
      </c>
      <c r="BU22">
        <v>1E-3</v>
      </c>
      <c r="BV22">
        <v>1E-3</v>
      </c>
      <c r="BW22">
        <v>0</v>
      </c>
      <c r="BX22">
        <v>0</v>
      </c>
      <c r="BY22">
        <v>6.0000000000000001E-3</v>
      </c>
      <c r="BZ22">
        <v>8.9999999999999993E-3</v>
      </c>
      <c r="CA22">
        <v>4.0000000000000001E-3</v>
      </c>
      <c r="CB22">
        <v>0</v>
      </c>
      <c r="CC22">
        <v>0</v>
      </c>
      <c r="CD22">
        <v>8.9999999999999993E-3</v>
      </c>
      <c r="CE22">
        <v>0</v>
      </c>
      <c r="CF22">
        <v>3.0000000000000001E-3</v>
      </c>
      <c r="CG22">
        <v>0</v>
      </c>
      <c r="CH22">
        <v>2E-3</v>
      </c>
      <c r="CI22">
        <v>0</v>
      </c>
      <c r="CJ22">
        <v>0</v>
      </c>
      <c r="CK22">
        <v>3.0000000000000001E-3</v>
      </c>
      <c r="CL22">
        <v>3.0000000000000001E-3</v>
      </c>
      <c r="CM22">
        <v>0</v>
      </c>
      <c r="CN22">
        <v>0</v>
      </c>
      <c r="CO22">
        <v>0</v>
      </c>
      <c r="CP22">
        <v>0</v>
      </c>
      <c r="CQ22">
        <v>0</v>
      </c>
      <c r="CR22">
        <v>0</v>
      </c>
      <c r="CS22">
        <v>0</v>
      </c>
      <c r="CT22">
        <v>0</v>
      </c>
      <c r="CU22">
        <v>0</v>
      </c>
      <c r="CV22">
        <v>0</v>
      </c>
      <c r="CW22">
        <v>0</v>
      </c>
      <c r="CX22">
        <v>0</v>
      </c>
      <c r="CY22">
        <v>0</v>
      </c>
      <c r="CZ22">
        <v>4.0000000000000001E-3</v>
      </c>
      <c r="DA22">
        <v>0</v>
      </c>
      <c r="DB22">
        <v>0</v>
      </c>
      <c r="DC22">
        <v>0</v>
      </c>
      <c r="DD22">
        <v>0</v>
      </c>
      <c r="DE22">
        <v>3.0000000000000001E-3</v>
      </c>
      <c r="DF22">
        <v>0</v>
      </c>
      <c r="DG22">
        <v>1E-3</v>
      </c>
      <c r="DH22">
        <v>0</v>
      </c>
      <c r="DI22">
        <v>5.0000000000000001E-3</v>
      </c>
      <c r="DJ22">
        <v>0</v>
      </c>
      <c r="DK22">
        <v>0</v>
      </c>
      <c r="DL22">
        <v>0</v>
      </c>
      <c r="DM22">
        <v>0</v>
      </c>
      <c r="DN22">
        <v>1E-3</v>
      </c>
      <c r="DO22">
        <v>0</v>
      </c>
      <c r="DP22">
        <v>2E-3</v>
      </c>
      <c r="DQ22">
        <v>1E-3</v>
      </c>
      <c r="DR22">
        <v>2E-3</v>
      </c>
      <c r="DS22">
        <v>1E-3</v>
      </c>
      <c r="DT22">
        <v>2E-3</v>
      </c>
      <c r="DU22">
        <v>1E-3</v>
      </c>
      <c r="DV22">
        <v>0</v>
      </c>
      <c r="DW22">
        <v>1.2999999999999999E-2</v>
      </c>
      <c r="DX22">
        <v>0</v>
      </c>
      <c r="DY22">
        <v>1E-3</v>
      </c>
      <c r="DZ22">
        <v>2E-3</v>
      </c>
      <c r="EA22">
        <v>0</v>
      </c>
      <c r="EB22">
        <v>3.0000000000000001E-3</v>
      </c>
      <c r="EC22">
        <v>1E-3</v>
      </c>
      <c r="ED22">
        <v>2E-3</v>
      </c>
      <c r="EE22">
        <v>0</v>
      </c>
      <c r="EF22">
        <v>0</v>
      </c>
      <c r="EG22">
        <v>0</v>
      </c>
      <c r="EH22">
        <v>0</v>
      </c>
      <c r="EI22">
        <v>0</v>
      </c>
      <c r="EJ22">
        <v>0</v>
      </c>
      <c r="EK22">
        <v>1E-3</v>
      </c>
      <c r="EL22">
        <v>0</v>
      </c>
      <c r="EM22">
        <v>0</v>
      </c>
      <c r="EN22">
        <v>0</v>
      </c>
      <c r="EO22">
        <v>3.0000000000000001E-3</v>
      </c>
      <c r="EP22">
        <v>0</v>
      </c>
      <c r="EQ22">
        <v>0</v>
      </c>
      <c r="ER22">
        <v>1E-3</v>
      </c>
      <c r="ES22">
        <v>0</v>
      </c>
      <c r="ET22">
        <v>5.0000000000000001E-3</v>
      </c>
      <c r="EU22">
        <v>0.02</v>
      </c>
      <c r="EV22">
        <v>0</v>
      </c>
      <c r="EW22">
        <v>1E-3</v>
      </c>
      <c r="EX22">
        <v>2.9000000000000001E-2</v>
      </c>
      <c r="EY22">
        <v>3.0000000000000001E-3</v>
      </c>
      <c r="EZ22">
        <v>2E-3</v>
      </c>
      <c r="FA22">
        <v>0</v>
      </c>
      <c r="FB22">
        <v>1E-3</v>
      </c>
      <c r="FC22">
        <v>0</v>
      </c>
      <c r="FD22">
        <v>0</v>
      </c>
      <c r="FE22">
        <v>1E-3</v>
      </c>
      <c r="FF22">
        <v>3.0000000000000001E-3</v>
      </c>
      <c r="FG22">
        <v>0</v>
      </c>
      <c r="FH22">
        <v>0</v>
      </c>
      <c r="FI22">
        <v>1E-3</v>
      </c>
      <c r="FJ22">
        <v>0</v>
      </c>
      <c r="FK22">
        <v>0</v>
      </c>
      <c r="FL22">
        <v>0</v>
      </c>
      <c r="FM22">
        <v>0</v>
      </c>
      <c r="FN22">
        <v>0</v>
      </c>
      <c r="FO22">
        <v>6.0000000000000001E-3</v>
      </c>
      <c r="FP22">
        <v>1E-3</v>
      </c>
      <c r="FQ22">
        <v>2E-3</v>
      </c>
      <c r="FR22">
        <v>0</v>
      </c>
      <c r="FS22">
        <v>0</v>
      </c>
      <c r="FT22">
        <v>5.0000000000000001E-3</v>
      </c>
      <c r="FU22">
        <v>4.0000000000000001E-3</v>
      </c>
      <c r="FV22">
        <v>0</v>
      </c>
      <c r="FW22">
        <v>0</v>
      </c>
      <c r="FX22">
        <v>1E-3</v>
      </c>
      <c r="FY22">
        <v>1E-3</v>
      </c>
      <c r="FZ22">
        <v>0</v>
      </c>
      <c r="GA22">
        <v>0</v>
      </c>
      <c r="GB22">
        <v>0</v>
      </c>
      <c r="GC22">
        <v>0</v>
      </c>
      <c r="GE22" s="105">
        <f>SUM(SheetB!W22:GC22) + SUM(SheetC!W22:GC22) + SUM(SheetD!W22:GC22) + SUM(SheetE!W22:GC22) + SUM(SheetF!W22:GC22)</f>
        <v>1.0090000000000003</v>
      </c>
      <c r="GG22" s="26">
        <f t="shared" si="113"/>
        <v>1E-3</v>
      </c>
      <c r="GH22" s="26">
        <f t="shared" si="114"/>
        <v>1E-3</v>
      </c>
      <c r="GI22" s="26">
        <f t="shared" si="115"/>
        <v>2.6000000000000002E-2</v>
      </c>
      <c r="GJ22" s="26">
        <f t="shared" si="116"/>
        <v>2E-3</v>
      </c>
      <c r="GK22" s="26">
        <f t="shared" si="117"/>
        <v>7.0000000000000001E-3</v>
      </c>
      <c r="GL22" s="26">
        <f t="shared" si="118"/>
        <v>3.9E-2</v>
      </c>
      <c r="GM22" s="26">
        <f t="shared" si="119"/>
        <v>4.0000000000000001E-3</v>
      </c>
      <c r="GN22" s="26">
        <f t="shared" si="120"/>
        <v>9.0000000000000011E-3</v>
      </c>
      <c r="GO22" s="26">
        <f t="shared" si="121"/>
        <v>1.0000000000000002E-2</v>
      </c>
      <c r="GP22" s="26">
        <f t="shared" si="122"/>
        <v>2.1999999999999999E-2</v>
      </c>
      <c r="GQ22" s="26">
        <f t="shared" si="123"/>
        <v>4.0000000000000001E-3</v>
      </c>
      <c r="GR22" s="26">
        <f t="shared" si="124"/>
        <v>6.2000000000000013E-2</v>
      </c>
      <c r="GS22" s="26">
        <f t="shared" si="125"/>
        <v>5.0000000000000001E-3</v>
      </c>
      <c r="GT22" s="26">
        <f t="shared" si="126"/>
        <v>2.0000000000000004E-2</v>
      </c>
      <c r="GU22" s="105">
        <f>SUM(SheetB!GG22:GT22)+SUM(SheetC!GG22:GT22)+SUM(SheetD!GG22:GT22)+SUM(SheetE!GG22:GT22)+SUM(SheetF!GG22:GT22)</f>
        <v>1.0080000000000002</v>
      </c>
    </row>
    <row r="23" spans="1:203" ht="15" customHeight="1" x14ac:dyDescent="0.2">
      <c r="A23" t="s">
        <v>2239</v>
      </c>
      <c r="B23" s="118" t="s">
        <v>2114</v>
      </c>
      <c r="C23" t="s">
        <v>2115</v>
      </c>
      <c r="D23" t="s">
        <v>2026</v>
      </c>
      <c r="E23">
        <v>1</v>
      </c>
      <c r="F23">
        <v>2010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1E-3</v>
      </c>
      <c r="AU23">
        <v>0</v>
      </c>
      <c r="AV23">
        <v>0</v>
      </c>
      <c r="AW23">
        <v>3.0000000000000001E-3</v>
      </c>
      <c r="AX23">
        <v>4.0000000000000001E-3</v>
      </c>
      <c r="AY23">
        <v>1E-3</v>
      </c>
      <c r="AZ23">
        <v>0</v>
      </c>
      <c r="BA23">
        <v>6.0000000000000001E-3</v>
      </c>
      <c r="BB23">
        <v>3.0000000000000001E-3</v>
      </c>
      <c r="BC23">
        <v>0</v>
      </c>
      <c r="BD23">
        <v>0</v>
      </c>
      <c r="BE23">
        <v>8.0000000000000002E-3</v>
      </c>
      <c r="BF23">
        <v>2E-3</v>
      </c>
      <c r="BG23">
        <v>0</v>
      </c>
      <c r="BH23">
        <v>0</v>
      </c>
      <c r="BI23">
        <v>0</v>
      </c>
      <c r="BJ23">
        <v>0</v>
      </c>
      <c r="BK23">
        <v>0</v>
      </c>
      <c r="BL23">
        <v>1E-3</v>
      </c>
      <c r="BM23">
        <v>1E-3</v>
      </c>
      <c r="BN23">
        <v>1E-3</v>
      </c>
      <c r="BO23">
        <v>0</v>
      </c>
      <c r="BP23">
        <v>0</v>
      </c>
      <c r="BQ23">
        <v>0</v>
      </c>
      <c r="BR23">
        <v>0</v>
      </c>
      <c r="BS23">
        <v>0</v>
      </c>
      <c r="BT23">
        <v>0</v>
      </c>
      <c r="BU23">
        <v>0</v>
      </c>
      <c r="BV23">
        <v>0</v>
      </c>
      <c r="BW23">
        <v>2E-3</v>
      </c>
      <c r="BX23">
        <v>0</v>
      </c>
      <c r="BY23">
        <v>5.0000000000000001E-3</v>
      </c>
      <c r="BZ23">
        <v>6.0000000000000001E-3</v>
      </c>
      <c r="CA23">
        <v>0</v>
      </c>
      <c r="CB23">
        <v>0</v>
      </c>
      <c r="CC23">
        <v>1E-3</v>
      </c>
      <c r="CD23">
        <v>7.0000000000000001E-3</v>
      </c>
      <c r="CE23">
        <v>0</v>
      </c>
      <c r="CF23">
        <v>2E-3</v>
      </c>
      <c r="CG23">
        <v>0</v>
      </c>
      <c r="CH23">
        <v>3.0000000000000001E-3</v>
      </c>
      <c r="CI23">
        <v>0</v>
      </c>
      <c r="CJ23">
        <v>0</v>
      </c>
      <c r="CK23">
        <v>6.0000000000000001E-3</v>
      </c>
      <c r="CL23">
        <v>0</v>
      </c>
      <c r="CM23">
        <v>1E-3</v>
      </c>
      <c r="CN23">
        <v>0</v>
      </c>
      <c r="CO23">
        <v>0</v>
      </c>
      <c r="CP23">
        <v>0</v>
      </c>
      <c r="CQ23">
        <v>1E-3</v>
      </c>
      <c r="CR23">
        <v>1E-3</v>
      </c>
      <c r="CS23">
        <v>0</v>
      </c>
      <c r="CT23">
        <v>2E-3</v>
      </c>
      <c r="CU23">
        <v>1E-3</v>
      </c>
      <c r="CV23">
        <v>3.0000000000000001E-3</v>
      </c>
      <c r="CW23">
        <v>0</v>
      </c>
      <c r="CX23">
        <v>6.0000000000000001E-3</v>
      </c>
      <c r="CY23">
        <v>3.0000000000000001E-3</v>
      </c>
      <c r="CZ23">
        <v>1.0999999999999999E-2</v>
      </c>
      <c r="DA23">
        <v>0</v>
      </c>
      <c r="DB23">
        <v>0</v>
      </c>
      <c r="DC23">
        <v>0</v>
      </c>
      <c r="DD23">
        <v>1E-3</v>
      </c>
      <c r="DE23">
        <v>2E-3</v>
      </c>
      <c r="DF23">
        <v>2E-3</v>
      </c>
      <c r="DG23">
        <v>1E-3</v>
      </c>
      <c r="DH23">
        <v>7.0000000000000001E-3</v>
      </c>
      <c r="DI23">
        <v>2E-3</v>
      </c>
      <c r="DJ23">
        <v>1E-3</v>
      </c>
      <c r="DK23">
        <v>0</v>
      </c>
      <c r="DL23">
        <v>0</v>
      </c>
      <c r="DM23">
        <v>0</v>
      </c>
      <c r="DN23">
        <v>1E-3</v>
      </c>
      <c r="DO23">
        <v>0</v>
      </c>
      <c r="DP23">
        <v>1E-3</v>
      </c>
      <c r="DQ23">
        <v>1E-3</v>
      </c>
      <c r="DR23">
        <v>4.0000000000000001E-3</v>
      </c>
      <c r="DS23">
        <v>1E-3</v>
      </c>
      <c r="DT23">
        <v>1E-3</v>
      </c>
      <c r="DU23">
        <v>3.0000000000000001E-3</v>
      </c>
      <c r="DV23">
        <v>0</v>
      </c>
      <c r="DW23">
        <v>1E-3</v>
      </c>
      <c r="DX23">
        <v>1E-3</v>
      </c>
      <c r="DY23">
        <v>1E-3</v>
      </c>
      <c r="DZ23">
        <v>6.0000000000000001E-3</v>
      </c>
      <c r="EA23">
        <v>3.0000000000000001E-3</v>
      </c>
      <c r="EB23">
        <v>2E-3</v>
      </c>
      <c r="EC23">
        <v>2E-3</v>
      </c>
      <c r="ED23">
        <v>3.0000000000000001E-3</v>
      </c>
      <c r="EE23">
        <v>1E-3</v>
      </c>
      <c r="EF23">
        <v>0</v>
      </c>
      <c r="EG23">
        <v>1E-3</v>
      </c>
      <c r="EH23">
        <v>0</v>
      </c>
      <c r="EI23">
        <v>0</v>
      </c>
      <c r="EJ23">
        <v>1E-3</v>
      </c>
      <c r="EK23">
        <v>0</v>
      </c>
      <c r="EL23">
        <v>0</v>
      </c>
      <c r="EM23">
        <v>1E-3</v>
      </c>
      <c r="EN23">
        <v>0</v>
      </c>
      <c r="EO23">
        <v>0</v>
      </c>
      <c r="EP23">
        <v>0</v>
      </c>
      <c r="EQ23">
        <v>0</v>
      </c>
      <c r="ER23">
        <v>1E-3</v>
      </c>
      <c r="ES23">
        <v>0</v>
      </c>
      <c r="ET23">
        <v>4.0000000000000001E-3</v>
      </c>
      <c r="EU23">
        <v>2E-3</v>
      </c>
      <c r="EV23">
        <v>0</v>
      </c>
      <c r="EW23">
        <v>3.0000000000000001E-3</v>
      </c>
      <c r="EX23">
        <v>6.0000000000000001E-3</v>
      </c>
      <c r="EY23">
        <v>3.0000000000000001E-3</v>
      </c>
      <c r="EZ23">
        <v>0</v>
      </c>
      <c r="FA23">
        <v>0</v>
      </c>
      <c r="FB23">
        <v>3.0000000000000001E-3</v>
      </c>
      <c r="FC23">
        <v>0</v>
      </c>
      <c r="FD23">
        <v>0</v>
      </c>
      <c r="FE23">
        <v>1E-3</v>
      </c>
      <c r="FF23">
        <v>2E-3</v>
      </c>
      <c r="FG23">
        <v>0</v>
      </c>
      <c r="FH23">
        <v>0</v>
      </c>
      <c r="FI23">
        <v>2E-3</v>
      </c>
      <c r="FJ23">
        <v>1E-3</v>
      </c>
      <c r="FK23">
        <v>0</v>
      </c>
      <c r="FL23">
        <v>1E-3</v>
      </c>
      <c r="FM23">
        <v>0</v>
      </c>
      <c r="FN23">
        <v>0</v>
      </c>
      <c r="FO23">
        <v>0</v>
      </c>
      <c r="FP23">
        <v>3.0000000000000001E-3</v>
      </c>
      <c r="FQ23">
        <v>1E-3</v>
      </c>
      <c r="FR23">
        <v>0</v>
      </c>
      <c r="FS23">
        <v>0</v>
      </c>
      <c r="FT23">
        <v>1E-3</v>
      </c>
      <c r="FU23">
        <v>3.0000000000000001E-3</v>
      </c>
      <c r="FV23">
        <v>0</v>
      </c>
      <c r="FW23">
        <v>0</v>
      </c>
      <c r="FX23">
        <v>2E-3</v>
      </c>
      <c r="FY23">
        <v>2E-3</v>
      </c>
      <c r="FZ23">
        <v>0</v>
      </c>
      <c r="GA23">
        <v>0</v>
      </c>
      <c r="GB23">
        <v>0</v>
      </c>
      <c r="GC23">
        <v>0</v>
      </c>
      <c r="GE23" s="105">
        <f>SUM(SheetB!W23:GC23) + SUM(SheetC!W23:GC23) + SUM(SheetD!W23:GC23) + SUM(SheetE!W23:GC23) + SUM(SheetF!W23:GC23)</f>
        <v>0.99000000000000066</v>
      </c>
      <c r="GG23" s="26">
        <f t="shared" si="113"/>
        <v>0</v>
      </c>
      <c r="GH23" s="26">
        <f t="shared" si="114"/>
        <v>0</v>
      </c>
      <c r="GI23" s="26">
        <f t="shared" si="115"/>
        <v>2.6000000000000002E-2</v>
      </c>
      <c r="GJ23" s="26">
        <f t="shared" si="116"/>
        <v>5.0000000000000001E-3</v>
      </c>
      <c r="GK23" s="26">
        <f t="shared" si="117"/>
        <v>2E-3</v>
      </c>
      <c r="GL23" s="26">
        <f t="shared" si="118"/>
        <v>3.1E-2</v>
      </c>
      <c r="GM23" s="26">
        <f t="shared" si="119"/>
        <v>2.8000000000000001E-2</v>
      </c>
      <c r="GN23" s="26">
        <f t="shared" si="120"/>
        <v>1.6E-2</v>
      </c>
      <c r="GO23" s="26">
        <f t="shared" si="121"/>
        <v>1.2E-2</v>
      </c>
      <c r="GP23" s="26">
        <f t="shared" si="122"/>
        <v>0.02</v>
      </c>
      <c r="GQ23" s="26">
        <f t="shared" si="123"/>
        <v>3.0000000000000001E-3</v>
      </c>
      <c r="GR23" s="26">
        <f t="shared" si="124"/>
        <v>2.1999999999999999E-2</v>
      </c>
      <c r="GS23" s="26">
        <f t="shared" si="125"/>
        <v>7.0000000000000001E-3</v>
      </c>
      <c r="GT23" s="26">
        <f t="shared" si="126"/>
        <v>1.2E-2</v>
      </c>
      <c r="GU23" s="105">
        <f>SUM(SheetB!GG23:GT23)+SUM(SheetC!GG23:GT23)+SUM(SheetD!GG23:GT23)+SUM(SheetE!GG23:GT23)+SUM(SheetF!GG23:GT23)</f>
        <v>0.9890000000000001</v>
      </c>
    </row>
    <row r="24" spans="1:203" ht="15" customHeight="1" x14ac:dyDescent="0.2">
      <c r="A24" t="s">
        <v>2240</v>
      </c>
      <c r="B24" s="118" t="s">
        <v>2114</v>
      </c>
      <c r="C24" t="s">
        <v>2115</v>
      </c>
      <c r="D24" t="s">
        <v>2027</v>
      </c>
      <c r="E24">
        <v>1</v>
      </c>
      <c r="F24">
        <v>2010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1E-3</v>
      </c>
      <c r="AS24">
        <v>0</v>
      </c>
      <c r="AT24">
        <v>1E-3</v>
      </c>
      <c r="AU24">
        <v>0</v>
      </c>
      <c r="AV24">
        <v>0</v>
      </c>
      <c r="AW24">
        <v>4.0000000000000001E-3</v>
      </c>
      <c r="AX24">
        <v>4.0000000000000001E-3</v>
      </c>
      <c r="AY24">
        <v>2E-3</v>
      </c>
      <c r="AZ24">
        <v>0</v>
      </c>
      <c r="BA24">
        <v>6.0000000000000001E-3</v>
      </c>
      <c r="BB24">
        <v>3.0000000000000001E-3</v>
      </c>
      <c r="BC24">
        <v>0</v>
      </c>
      <c r="BD24">
        <v>0</v>
      </c>
      <c r="BE24">
        <v>8.0000000000000002E-3</v>
      </c>
      <c r="BF24">
        <v>2E-3</v>
      </c>
      <c r="BG24">
        <v>0</v>
      </c>
      <c r="BH24">
        <v>0</v>
      </c>
      <c r="BI24">
        <v>0</v>
      </c>
      <c r="BJ24">
        <v>0</v>
      </c>
      <c r="BK24">
        <v>0</v>
      </c>
      <c r="BL24">
        <v>1E-3</v>
      </c>
      <c r="BM24">
        <v>1E-3</v>
      </c>
      <c r="BN24">
        <v>1E-3</v>
      </c>
      <c r="BO24">
        <v>0</v>
      </c>
      <c r="BP24">
        <v>0</v>
      </c>
      <c r="BQ24">
        <v>0</v>
      </c>
      <c r="BR24">
        <v>0</v>
      </c>
      <c r="BS24">
        <v>0</v>
      </c>
      <c r="BT24">
        <v>0</v>
      </c>
      <c r="BU24">
        <v>0</v>
      </c>
      <c r="BV24">
        <v>0</v>
      </c>
      <c r="BW24">
        <v>2E-3</v>
      </c>
      <c r="BX24">
        <v>0</v>
      </c>
      <c r="BY24">
        <v>5.0000000000000001E-3</v>
      </c>
      <c r="BZ24">
        <v>6.0000000000000001E-3</v>
      </c>
      <c r="CA24">
        <v>0</v>
      </c>
      <c r="CB24">
        <v>1E-3</v>
      </c>
      <c r="CC24">
        <v>1E-3</v>
      </c>
      <c r="CD24">
        <v>5.0000000000000001E-3</v>
      </c>
      <c r="CE24">
        <v>0</v>
      </c>
      <c r="CF24">
        <v>1E-3</v>
      </c>
      <c r="CG24">
        <v>1E-3</v>
      </c>
      <c r="CH24">
        <v>5.0000000000000001E-3</v>
      </c>
      <c r="CI24">
        <v>0</v>
      </c>
      <c r="CJ24">
        <v>0</v>
      </c>
      <c r="CK24">
        <v>5.0000000000000001E-3</v>
      </c>
      <c r="CL24">
        <v>0</v>
      </c>
      <c r="CM24">
        <v>0</v>
      </c>
      <c r="CN24">
        <v>0</v>
      </c>
      <c r="CO24">
        <v>0</v>
      </c>
      <c r="CP24">
        <v>0</v>
      </c>
      <c r="CQ24">
        <v>1E-3</v>
      </c>
      <c r="CR24">
        <v>1E-3</v>
      </c>
      <c r="CS24">
        <v>1E-3</v>
      </c>
      <c r="CT24">
        <v>1E-3</v>
      </c>
      <c r="CU24">
        <v>1E-3</v>
      </c>
      <c r="CV24">
        <v>2E-3</v>
      </c>
      <c r="CW24">
        <v>2E-3</v>
      </c>
      <c r="CX24">
        <v>5.0000000000000001E-3</v>
      </c>
      <c r="CY24">
        <v>2E-3</v>
      </c>
      <c r="CZ24">
        <v>1.2E-2</v>
      </c>
      <c r="DA24">
        <v>0</v>
      </c>
      <c r="DB24">
        <v>0</v>
      </c>
      <c r="DC24">
        <v>0</v>
      </c>
      <c r="DD24">
        <v>1E-3</v>
      </c>
      <c r="DE24">
        <v>2E-3</v>
      </c>
      <c r="DF24">
        <v>1E-3</v>
      </c>
      <c r="DG24">
        <v>0</v>
      </c>
      <c r="DH24">
        <v>2E-3</v>
      </c>
      <c r="DI24">
        <v>2E-3</v>
      </c>
      <c r="DJ24">
        <v>1E-3</v>
      </c>
      <c r="DK24">
        <v>0</v>
      </c>
      <c r="DL24">
        <v>0</v>
      </c>
      <c r="DM24">
        <v>0</v>
      </c>
      <c r="DN24">
        <v>1E-3</v>
      </c>
      <c r="DO24">
        <v>0</v>
      </c>
      <c r="DP24">
        <v>1E-3</v>
      </c>
      <c r="DQ24">
        <v>1E-3</v>
      </c>
      <c r="DR24">
        <v>3.0000000000000001E-3</v>
      </c>
      <c r="DS24">
        <v>1E-3</v>
      </c>
      <c r="DT24">
        <v>1E-3</v>
      </c>
      <c r="DU24">
        <v>2E-3</v>
      </c>
      <c r="DV24">
        <v>0</v>
      </c>
      <c r="DW24">
        <v>1E-3</v>
      </c>
      <c r="DX24">
        <v>1E-3</v>
      </c>
      <c r="DY24">
        <v>1E-3</v>
      </c>
      <c r="DZ24">
        <v>6.0000000000000001E-3</v>
      </c>
      <c r="EA24">
        <v>3.0000000000000001E-3</v>
      </c>
      <c r="EB24">
        <v>2E-3</v>
      </c>
      <c r="EC24">
        <v>1E-3</v>
      </c>
      <c r="ED24">
        <v>3.0000000000000001E-3</v>
      </c>
      <c r="EE24">
        <v>1E-3</v>
      </c>
      <c r="EF24">
        <v>0</v>
      </c>
      <c r="EG24">
        <v>1E-3</v>
      </c>
      <c r="EH24">
        <v>0</v>
      </c>
      <c r="EI24">
        <v>0</v>
      </c>
      <c r="EJ24">
        <v>1E-3</v>
      </c>
      <c r="EK24">
        <v>0</v>
      </c>
      <c r="EL24">
        <v>0</v>
      </c>
      <c r="EM24">
        <v>1E-3</v>
      </c>
      <c r="EN24">
        <v>0</v>
      </c>
      <c r="EO24">
        <v>0</v>
      </c>
      <c r="EP24">
        <v>0</v>
      </c>
      <c r="EQ24">
        <v>0</v>
      </c>
      <c r="ER24">
        <v>1E-3</v>
      </c>
      <c r="ES24">
        <v>0</v>
      </c>
      <c r="ET24">
        <v>4.0000000000000001E-3</v>
      </c>
      <c r="EU24">
        <v>1E-3</v>
      </c>
      <c r="EV24">
        <v>0</v>
      </c>
      <c r="EW24">
        <v>0</v>
      </c>
      <c r="EX24">
        <v>2E-3</v>
      </c>
      <c r="EY24">
        <v>0</v>
      </c>
      <c r="EZ24">
        <v>0</v>
      </c>
      <c r="FA24">
        <v>0</v>
      </c>
      <c r="FB24">
        <v>2E-3</v>
      </c>
      <c r="FC24">
        <v>0</v>
      </c>
      <c r="FD24">
        <v>0</v>
      </c>
      <c r="FE24">
        <v>1E-3</v>
      </c>
      <c r="FF24">
        <v>3.0000000000000001E-3</v>
      </c>
      <c r="FG24">
        <v>0</v>
      </c>
      <c r="FH24">
        <v>0</v>
      </c>
      <c r="FI24">
        <v>2E-3</v>
      </c>
      <c r="FJ24">
        <v>0</v>
      </c>
      <c r="FK24">
        <v>0</v>
      </c>
      <c r="FL24">
        <v>0</v>
      </c>
      <c r="FM24">
        <v>0</v>
      </c>
      <c r="FN24">
        <v>0</v>
      </c>
      <c r="FO24">
        <v>0</v>
      </c>
      <c r="FP24">
        <v>4.0000000000000001E-3</v>
      </c>
      <c r="FQ24">
        <v>1E-3</v>
      </c>
      <c r="FR24">
        <v>0</v>
      </c>
      <c r="FS24">
        <v>0</v>
      </c>
      <c r="FT24">
        <v>1E-3</v>
      </c>
      <c r="FU24">
        <v>3.0000000000000001E-3</v>
      </c>
      <c r="FV24">
        <v>0</v>
      </c>
      <c r="FW24">
        <v>0</v>
      </c>
      <c r="FX24">
        <v>1E-3</v>
      </c>
      <c r="FY24">
        <v>2E-3</v>
      </c>
      <c r="FZ24">
        <v>0</v>
      </c>
      <c r="GA24">
        <v>0</v>
      </c>
      <c r="GB24">
        <v>0</v>
      </c>
      <c r="GC24">
        <v>0</v>
      </c>
      <c r="GE24" s="105">
        <f>SUM(SheetB!W24:GC24) + SUM(SheetC!W24:GC24) + SUM(SheetD!W24:GC24) + SUM(SheetE!W24:GC24) + SUM(SheetF!W24:GC24)</f>
        <v>1.0050000000000006</v>
      </c>
      <c r="GG24" s="26">
        <f t="shared" si="113"/>
        <v>0</v>
      </c>
      <c r="GH24" s="26">
        <f t="shared" si="114"/>
        <v>1E-3</v>
      </c>
      <c r="GI24" s="26">
        <f t="shared" si="115"/>
        <v>2.8000000000000001E-2</v>
      </c>
      <c r="GJ24" s="26">
        <f t="shared" si="116"/>
        <v>5.0000000000000001E-3</v>
      </c>
      <c r="GK24" s="26">
        <f t="shared" si="117"/>
        <v>2E-3</v>
      </c>
      <c r="GL24" s="26">
        <f t="shared" si="118"/>
        <v>3.0000000000000006E-2</v>
      </c>
      <c r="GM24" s="26">
        <f t="shared" si="119"/>
        <v>2.8000000000000001E-2</v>
      </c>
      <c r="GN24" s="26">
        <f t="shared" si="120"/>
        <v>9.0000000000000011E-3</v>
      </c>
      <c r="GO24" s="26">
        <f t="shared" si="121"/>
        <v>0.01</v>
      </c>
      <c r="GP24" s="26">
        <f t="shared" si="122"/>
        <v>1.9E-2</v>
      </c>
      <c r="GQ24" s="26">
        <f t="shared" si="123"/>
        <v>3.0000000000000001E-3</v>
      </c>
      <c r="GR24" s="26">
        <f t="shared" si="124"/>
        <v>0.01</v>
      </c>
      <c r="GS24" s="26">
        <f t="shared" si="125"/>
        <v>6.0000000000000001E-3</v>
      </c>
      <c r="GT24" s="26">
        <f t="shared" si="126"/>
        <v>1.2000000000000002E-2</v>
      </c>
      <c r="GU24" s="105">
        <f>SUM(SheetB!GG24:GT24)+SUM(SheetC!GG24:GT24)+SUM(SheetD!GG24:GT24)+SUM(SheetE!GG24:GT24)+SUM(SheetF!GG24:GT24)</f>
        <v>1.0040000000000002</v>
      </c>
    </row>
    <row r="25" spans="1:203" ht="15" customHeight="1" x14ac:dyDescent="0.2">
      <c r="A25" t="s">
        <v>2241</v>
      </c>
      <c r="B25" s="118" t="s">
        <v>2114</v>
      </c>
      <c r="C25" t="s">
        <v>2115</v>
      </c>
      <c r="D25" t="s">
        <v>2028</v>
      </c>
      <c r="E25">
        <v>1</v>
      </c>
      <c r="F25">
        <v>2010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1E-3</v>
      </c>
      <c r="AS25">
        <v>0</v>
      </c>
      <c r="AT25">
        <v>1E-3</v>
      </c>
      <c r="AU25">
        <v>0</v>
      </c>
      <c r="AV25">
        <v>0</v>
      </c>
      <c r="AW25">
        <v>4.0000000000000001E-3</v>
      </c>
      <c r="AX25">
        <v>4.0000000000000001E-3</v>
      </c>
      <c r="AY25">
        <v>2E-3</v>
      </c>
      <c r="AZ25">
        <v>0</v>
      </c>
      <c r="BA25">
        <v>5.0000000000000001E-3</v>
      </c>
      <c r="BB25">
        <v>2E-3</v>
      </c>
      <c r="BC25">
        <v>1E-3</v>
      </c>
      <c r="BD25">
        <v>0</v>
      </c>
      <c r="BE25">
        <v>8.0000000000000002E-3</v>
      </c>
      <c r="BF25">
        <v>2E-3</v>
      </c>
      <c r="BG25">
        <v>0</v>
      </c>
      <c r="BH25">
        <v>0</v>
      </c>
      <c r="BI25">
        <v>0</v>
      </c>
      <c r="BJ25">
        <v>0</v>
      </c>
      <c r="BK25">
        <v>0</v>
      </c>
      <c r="BL25">
        <v>1E-3</v>
      </c>
      <c r="BM25">
        <v>1E-3</v>
      </c>
      <c r="BN25">
        <v>1E-3</v>
      </c>
      <c r="BO25">
        <v>0</v>
      </c>
      <c r="BP25">
        <v>0</v>
      </c>
      <c r="BQ25">
        <v>0</v>
      </c>
      <c r="BR25">
        <v>0</v>
      </c>
      <c r="BS25">
        <v>0</v>
      </c>
      <c r="BT25">
        <v>0</v>
      </c>
      <c r="BU25">
        <v>0</v>
      </c>
      <c r="BV25">
        <v>0</v>
      </c>
      <c r="BW25">
        <v>1E-3</v>
      </c>
      <c r="BX25">
        <v>0</v>
      </c>
      <c r="BY25">
        <v>4.0000000000000001E-3</v>
      </c>
      <c r="BZ25">
        <v>6.0000000000000001E-3</v>
      </c>
      <c r="CA25">
        <v>0</v>
      </c>
      <c r="CB25">
        <v>1E-3</v>
      </c>
      <c r="CC25">
        <v>1E-3</v>
      </c>
      <c r="CD25">
        <v>4.0000000000000001E-3</v>
      </c>
      <c r="CE25">
        <v>0</v>
      </c>
      <c r="CF25">
        <v>0</v>
      </c>
      <c r="CG25">
        <v>0</v>
      </c>
      <c r="CH25">
        <v>1E-3</v>
      </c>
      <c r="CI25">
        <v>0</v>
      </c>
      <c r="CJ25">
        <v>0</v>
      </c>
      <c r="CK25">
        <v>5.0000000000000001E-3</v>
      </c>
      <c r="CL25">
        <v>0</v>
      </c>
      <c r="CM25">
        <v>0</v>
      </c>
      <c r="CN25">
        <v>0</v>
      </c>
      <c r="CO25">
        <v>0</v>
      </c>
      <c r="CP25">
        <v>0</v>
      </c>
      <c r="CQ25">
        <v>1E-3</v>
      </c>
      <c r="CR25">
        <v>0</v>
      </c>
      <c r="CS25">
        <v>1E-3</v>
      </c>
      <c r="CT25">
        <v>1E-3</v>
      </c>
      <c r="CU25">
        <v>2E-3</v>
      </c>
      <c r="CV25">
        <v>0</v>
      </c>
      <c r="CW25">
        <v>2E-3</v>
      </c>
      <c r="CX25">
        <v>3.0000000000000001E-3</v>
      </c>
      <c r="CY25">
        <v>2E-3</v>
      </c>
      <c r="CZ25">
        <v>8.0000000000000002E-3</v>
      </c>
      <c r="DA25">
        <v>0</v>
      </c>
      <c r="DB25">
        <v>0</v>
      </c>
      <c r="DC25">
        <v>0</v>
      </c>
      <c r="DD25">
        <v>1E-3</v>
      </c>
      <c r="DE25">
        <v>1E-3</v>
      </c>
      <c r="DF25">
        <v>1E-3</v>
      </c>
      <c r="DG25">
        <v>0</v>
      </c>
      <c r="DH25">
        <v>2E-3</v>
      </c>
      <c r="DI25">
        <v>1E-3</v>
      </c>
      <c r="DJ25">
        <v>0</v>
      </c>
      <c r="DK25">
        <v>0</v>
      </c>
      <c r="DL25">
        <v>1E-3</v>
      </c>
      <c r="DM25">
        <v>0</v>
      </c>
      <c r="DN25">
        <v>1E-3</v>
      </c>
      <c r="DO25">
        <v>0</v>
      </c>
      <c r="DP25">
        <v>1E-3</v>
      </c>
      <c r="DQ25">
        <v>1E-3</v>
      </c>
      <c r="DR25">
        <v>3.0000000000000001E-3</v>
      </c>
      <c r="DS25">
        <v>1E-3</v>
      </c>
      <c r="DT25">
        <v>1E-3</v>
      </c>
      <c r="DU25">
        <v>3.0000000000000001E-3</v>
      </c>
      <c r="DV25">
        <v>0</v>
      </c>
      <c r="DW25">
        <v>1E-3</v>
      </c>
      <c r="DX25">
        <v>1E-3</v>
      </c>
      <c r="DY25">
        <v>1E-3</v>
      </c>
      <c r="DZ25">
        <v>6.0000000000000001E-3</v>
      </c>
      <c r="EA25">
        <v>3.0000000000000001E-3</v>
      </c>
      <c r="EB25">
        <v>2E-3</v>
      </c>
      <c r="EC25">
        <v>1E-3</v>
      </c>
      <c r="ED25">
        <v>3.0000000000000001E-3</v>
      </c>
      <c r="EE25">
        <v>1E-3</v>
      </c>
      <c r="EF25">
        <v>0</v>
      </c>
      <c r="EG25">
        <v>1E-3</v>
      </c>
      <c r="EH25">
        <v>0</v>
      </c>
      <c r="EI25">
        <v>0</v>
      </c>
      <c r="EJ25">
        <v>1E-3</v>
      </c>
      <c r="EK25">
        <v>0</v>
      </c>
      <c r="EL25">
        <v>0</v>
      </c>
      <c r="EM25">
        <v>1E-3</v>
      </c>
      <c r="EN25">
        <v>0</v>
      </c>
      <c r="EO25">
        <v>0</v>
      </c>
      <c r="EP25">
        <v>0</v>
      </c>
      <c r="EQ25">
        <v>0</v>
      </c>
      <c r="ER25">
        <v>1E-3</v>
      </c>
      <c r="ES25">
        <v>0</v>
      </c>
      <c r="ET25">
        <v>4.0000000000000001E-3</v>
      </c>
      <c r="EU25">
        <v>6.0000000000000001E-3</v>
      </c>
      <c r="EV25">
        <v>0</v>
      </c>
      <c r="EW25">
        <v>1E-3</v>
      </c>
      <c r="EX25">
        <v>4.0000000000000001E-3</v>
      </c>
      <c r="EY25">
        <v>0</v>
      </c>
      <c r="EZ25">
        <v>0</v>
      </c>
      <c r="FA25">
        <v>0</v>
      </c>
      <c r="FB25">
        <v>1E-3</v>
      </c>
      <c r="FC25">
        <v>0</v>
      </c>
      <c r="FD25">
        <v>0</v>
      </c>
      <c r="FE25">
        <v>1E-3</v>
      </c>
      <c r="FF25">
        <v>2E-3</v>
      </c>
      <c r="FG25">
        <v>0</v>
      </c>
      <c r="FH25">
        <v>0</v>
      </c>
      <c r="FI25">
        <v>2E-3</v>
      </c>
      <c r="FJ25">
        <v>0</v>
      </c>
      <c r="FK25">
        <v>0</v>
      </c>
      <c r="FL25">
        <v>0</v>
      </c>
      <c r="FM25">
        <v>1E-3</v>
      </c>
      <c r="FN25">
        <v>0</v>
      </c>
      <c r="FO25">
        <v>0</v>
      </c>
      <c r="FP25">
        <v>2E-3</v>
      </c>
      <c r="FQ25">
        <v>0</v>
      </c>
      <c r="FR25">
        <v>0</v>
      </c>
      <c r="FS25">
        <v>0</v>
      </c>
      <c r="FT25">
        <v>1E-3</v>
      </c>
      <c r="FU25">
        <v>3.0000000000000001E-3</v>
      </c>
      <c r="FV25">
        <v>0</v>
      </c>
      <c r="FW25">
        <v>0</v>
      </c>
      <c r="FX25">
        <v>1E-3</v>
      </c>
      <c r="FY25">
        <v>3.0000000000000001E-3</v>
      </c>
      <c r="FZ25">
        <v>0</v>
      </c>
      <c r="GA25">
        <v>0</v>
      </c>
      <c r="GB25">
        <v>0</v>
      </c>
      <c r="GC25">
        <v>0</v>
      </c>
      <c r="GE25" s="105">
        <f>SUM(SheetB!W25:GC25) + SUM(SheetC!W25:GC25) + SUM(SheetD!W25:GC25) + SUM(SheetE!W25:GC25) + SUM(SheetF!W25:GC25)</f>
        <v>1.0150000000000006</v>
      </c>
      <c r="GG25" s="26">
        <f t="shared" si="113"/>
        <v>0</v>
      </c>
      <c r="GH25" s="26">
        <f t="shared" si="114"/>
        <v>1E-3</v>
      </c>
      <c r="GI25" s="26">
        <f t="shared" si="115"/>
        <v>2.7000000000000003E-2</v>
      </c>
      <c r="GJ25" s="26">
        <f t="shared" si="116"/>
        <v>5.0000000000000001E-3</v>
      </c>
      <c r="GK25" s="26">
        <f t="shared" si="117"/>
        <v>1E-3</v>
      </c>
      <c r="GL25" s="26">
        <f t="shared" si="118"/>
        <v>2.2000000000000002E-2</v>
      </c>
      <c r="GM25" s="26">
        <f t="shared" si="119"/>
        <v>0.02</v>
      </c>
      <c r="GN25" s="26">
        <f t="shared" si="120"/>
        <v>7.0000000000000001E-3</v>
      </c>
      <c r="GO25" s="26">
        <f t="shared" si="121"/>
        <v>1.0999999999999999E-2</v>
      </c>
      <c r="GP25" s="26">
        <f t="shared" si="122"/>
        <v>1.9E-2</v>
      </c>
      <c r="GQ25" s="26">
        <f t="shared" si="123"/>
        <v>3.0000000000000001E-3</v>
      </c>
      <c r="GR25" s="26">
        <f t="shared" si="124"/>
        <v>1.7000000000000001E-2</v>
      </c>
      <c r="GS25" s="26">
        <f t="shared" si="125"/>
        <v>6.0000000000000001E-3</v>
      </c>
      <c r="GT25" s="26">
        <f t="shared" si="126"/>
        <v>0.01</v>
      </c>
      <c r="GU25" s="105">
        <f>SUM(SheetB!GG25:GT25)+SUM(SheetC!GG25:GT25)+SUM(SheetD!GG25:GT25)+SUM(SheetE!GG25:GT25)+SUM(SheetF!GG25:GT25)</f>
        <v>1.0130000000000001</v>
      </c>
    </row>
    <row r="26" spans="1:203" ht="15" customHeight="1" x14ac:dyDescent="0.2">
      <c r="A26" t="s">
        <v>2242</v>
      </c>
      <c r="B26" s="118" t="s">
        <v>2114</v>
      </c>
      <c r="C26" t="s">
        <v>2116</v>
      </c>
      <c r="D26" t="s">
        <v>2117</v>
      </c>
      <c r="E26">
        <v>1</v>
      </c>
      <c r="F26">
        <v>2010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2E-3</v>
      </c>
      <c r="BF26">
        <v>0</v>
      </c>
      <c r="BG26">
        <v>0</v>
      </c>
      <c r="BH26">
        <v>0</v>
      </c>
      <c r="BI26">
        <v>0</v>
      </c>
      <c r="BJ26">
        <v>0</v>
      </c>
      <c r="BK26">
        <v>0</v>
      </c>
      <c r="BL26">
        <v>2E-3</v>
      </c>
      <c r="BM26">
        <v>2E-3</v>
      </c>
      <c r="BN26">
        <v>2E-3</v>
      </c>
      <c r="BO26">
        <v>2E-3</v>
      </c>
      <c r="BP26">
        <v>0</v>
      </c>
      <c r="BQ26">
        <v>0</v>
      </c>
      <c r="BR26">
        <v>2E-3</v>
      </c>
      <c r="BS26">
        <v>0</v>
      </c>
      <c r="BT26">
        <v>0</v>
      </c>
      <c r="BU26">
        <v>0</v>
      </c>
      <c r="BV26">
        <v>0</v>
      </c>
      <c r="BW26">
        <v>0</v>
      </c>
      <c r="BX26">
        <v>0</v>
      </c>
      <c r="BY26">
        <v>2E-3</v>
      </c>
      <c r="BZ26">
        <v>0</v>
      </c>
      <c r="CA26">
        <v>0</v>
      </c>
      <c r="CB26">
        <v>0</v>
      </c>
      <c r="CC26">
        <v>0</v>
      </c>
      <c r="CD26">
        <v>0</v>
      </c>
      <c r="CE26">
        <v>0</v>
      </c>
      <c r="CF26">
        <v>0</v>
      </c>
      <c r="CG26">
        <v>0</v>
      </c>
      <c r="CH26">
        <v>0</v>
      </c>
      <c r="CI26">
        <v>0</v>
      </c>
      <c r="CJ26">
        <v>0</v>
      </c>
      <c r="CK26">
        <v>0</v>
      </c>
      <c r="CL26">
        <v>0</v>
      </c>
      <c r="CM26">
        <v>0</v>
      </c>
      <c r="CN26">
        <v>0</v>
      </c>
      <c r="CO26">
        <v>0</v>
      </c>
      <c r="CP26">
        <v>0</v>
      </c>
      <c r="CQ26">
        <v>0</v>
      </c>
      <c r="CR26">
        <v>0</v>
      </c>
      <c r="CS26">
        <v>0</v>
      </c>
      <c r="CT26">
        <v>0</v>
      </c>
      <c r="CU26">
        <v>3.0000000000000001E-3</v>
      </c>
      <c r="CV26">
        <v>0</v>
      </c>
      <c r="CW26">
        <v>0</v>
      </c>
      <c r="CX26">
        <v>0</v>
      </c>
      <c r="CY26">
        <v>0</v>
      </c>
      <c r="CZ26">
        <v>5.0000000000000001E-3</v>
      </c>
      <c r="DA26">
        <v>0</v>
      </c>
      <c r="DB26">
        <v>0</v>
      </c>
      <c r="DC26">
        <v>0</v>
      </c>
      <c r="DD26">
        <v>0</v>
      </c>
      <c r="DE26">
        <v>0</v>
      </c>
      <c r="DF26">
        <v>0</v>
      </c>
      <c r="DG26">
        <v>0</v>
      </c>
      <c r="DH26">
        <v>0</v>
      </c>
      <c r="DI26">
        <v>0</v>
      </c>
      <c r="DJ26">
        <v>0</v>
      </c>
      <c r="DK26">
        <v>0</v>
      </c>
      <c r="DL26">
        <v>0</v>
      </c>
      <c r="DM26">
        <v>0</v>
      </c>
      <c r="DN26">
        <v>0</v>
      </c>
      <c r="DO26">
        <v>0</v>
      </c>
      <c r="DP26">
        <v>1E-3</v>
      </c>
      <c r="DQ26">
        <v>3.0000000000000001E-3</v>
      </c>
      <c r="DR26">
        <v>3.0000000000000001E-3</v>
      </c>
      <c r="DS26">
        <v>0</v>
      </c>
      <c r="DT26">
        <v>3.0000000000000001E-3</v>
      </c>
      <c r="DU26">
        <v>4.0000000000000001E-3</v>
      </c>
      <c r="DV26">
        <v>0</v>
      </c>
      <c r="DW26">
        <v>0</v>
      </c>
      <c r="DX26">
        <v>2E-3</v>
      </c>
      <c r="DY26">
        <v>0</v>
      </c>
      <c r="DZ26">
        <v>8.9999999999999993E-3</v>
      </c>
      <c r="EA26">
        <v>3.0000000000000001E-3</v>
      </c>
      <c r="EB26">
        <v>1E-3</v>
      </c>
      <c r="EC26">
        <v>2E-3</v>
      </c>
      <c r="ED26">
        <v>0</v>
      </c>
      <c r="EE26">
        <v>3.0000000000000001E-3</v>
      </c>
      <c r="EF26">
        <v>0</v>
      </c>
      <c r="EG26">
        <v>0</v>
      </c>
      <c r="EH26">
        <v>0</v>
      </c>
      <c r="EI26">
        <v>0</v>
      </c>
      <c r="EJ26">
        <v>0</v>
      </c>
      <c r="EK26">
        <v>0</v>
      </c>
      <c r="EL26">
        <v>0</v>
      </c>
      <c r="EM26">
        <v>0</v>
      </c>
      <c r="EN26">
        <v>0</v>
      </c>
      <c r="EO26">
        <v>0</v>
      </c>
      <c r="EP26">
        <v>0</v>
      </c>
      <c r="EQ26">
        <v>0</v>
      </c>
      <c r="ER26">
        <v>0</v>
      </c>
      <c r="ES26">
        <v>0</v>
      </c>
      <c r="ET26">
        <v>0</v>
      </c>
      <c r="EU26">
        <v>0</v>
      </c>
      <c r="EV26">
        <v>0</v>
      </c>
      <c r="EW26">
        <v>0</v>
      </c>
      <c r="EX26">
        <v>0</v>
      </c>
      <c r="EY26">
        <v>0</v>
      </c>
      <c r="EZ26">
        <v>0</v>
      </c>
      <c r="FA26">
        <v>0</v>
      </c>
      <c r="FB26">
        <v>0</v>
      </c>
      <c r="FC26">
        <v>0</v>
      </c>
      <c r="FD26">
        <v>0</v>
      </c>
      <c r="FE26">
        <v>0</v>
      </c>
      <c r="FF26">
        <v>0</v>
      </c>
      <c r="FG26">
        <v>0</v>
      </c>
      <c r="FH26">
        <v>0</v>
      </c>
      <c r="FI26">
        <v>0</v>
      </c>
      <c r="FJ26">
        <v>0</v>
      </c>
      <c r="FK26">
        <v>0</v>
      </c>
      <c r="FL26">
        <v>0</v>
      </c>
      <c r="FM26">
        <v>0</v>
      </c>
      <c r="FN26">
        <v>0</v>
      </c>
      <c r="FO26">
        <v>0</v>
      </c>
      <c r="FP26">
        <v>0</v>
      </c>
      <c r="FQ26">
        <v>0</v>
      </c>
      <c r="FR26">
        <v>0</v>
      </c>
      <c r="FS26">
        <v>0</v>
      </c>
      <c r="FT26">
        <v>0</v>
      </c>
      <c r="FU26">
        <v>0</v>
      </c>
      <c r="FV26">
        <v>0</v>
      </c>
      <c r="FW26">
        <v>0</v>
      </c>
      <c r="FX26">
        <v>0</v>
      </c>
      <c r="FY26">
        <v>0</v>
      </c>
      <c r="FZ26">
        <v>0</v>
      </c>
      <c r="GA26">
        <v>0</v>
      </c>
      <c r="GB26">
        <v>0</v>
      </c>
      <c r="GC26">
        <v>0</v>
      </c>
      <c r="GE26" s="105">
        <f>SUM(SheetB!W26:GC26) + SUM(SheetC!W26:GC26) + SUM(SheetD!W26:GC26) + SUM(SheetE!W26:GC26) + SUM(SheetF!W26:GC26)</f>
        <v>1.0020000000000002</v>
      </c>
      <c r="GG26" s="26">
        <f t="shared" si="113"/>
        <v>0</v>
      </c>
      <c r="GH26" s="26">
        <f t="shared" si="114"/>
        <v>0</v>
      </c>
      <c r="GI26" s="26">
        <f t="shared" si="115"/>
        <v>2E-3</v>
      </c>
      <c r="GJ26" s="26">
        <f t="shared" si="116"/>
        <v>8.0000000000000002E-3</v>
      </c>
      <c r="GK26" s="26">
        <f t="shared" si="117"/>
        <v>2E-3</v>
      </c>
      <c r="GL26" s="26">
        <f t="shared" si="118"/>
        <v>2E-3</v>
      </c>
      <c r="GM26" s="26">
        <f t="shared" si="119"/>
        <v>8.0000000000000002E-3</v>
      </c>
      <c r="GN26" s="26">
        <f t="shared" si="120"/>
        <v>0</v>
      </c>
      <c r="GO26" s="26">
        <f t="shared" si="121"/>
        <v>1.4E-2</v>
      </c>
      <c r="GP26" s="26">
        <f t="shared" si="122"/>
        <v>0.02</v>
      </c>
      <c r="GQ26" s="26">
        <f t="shared" si="123"/>
        <v>0</v>
      </c>
      <c r="GR26" s="26">
        <f t="shared" si="124"/>
        <v>0</v>
      </c>
      <c r="GS26" s="26">
        <f t="shared" si="125"/>
        <v>0</v>
      </c>
      <c r="GT26" s="26">
        <f t="shared" si="126"/>
        <v>0</v>
      </c>
      <c r="GU26" s="105">
        <f>SUM(SheetB!GG26:GT26)+SUM(SheetC!GG26:GT26)+SUM(SheetD!GG26:GT26)+SUM(SheetE!GG26:GT26)+SUM(SheetF!GG26:GT26)</f>
        <v>1.0020000000000002</v>
      </c>
    </row>
    <row r="27" spans="1:203" ht="15" customHeight="1" x14ac:dyDescent="0.2">
      <c r="A27" t="s">
        <v>2243</v>
      </c>
      <c r="B27" s="118" t="s">
        <v>2114</v>
      </c>
      <c r="C27" t="s">
        <v>2115</v>
      </c>
      <c r="D27" t="s">
        <v>2117</v>
      </c>
      <c r="E27">
        <v>1</v>
      </c>
      <c r="F27">
        <v>2010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3.0000000000000001E-3</v>
      </c>
      <c r="AY27">
        <v>0</v>
      </c>
      <c r="AZ27">
        <v>0</v>
      </c>
      <c r="BA27">
        <v>2E-3</v>
      </c>
      <c r="BB27">
        <v>0</v>
      </c>
      <c r="BC27">
        <v>0</v>
      </c>
      <c r="BD27">
        <v>0</v>
      </c>
      <c r="BE27">
        <v>0</v>
      </c>
      <c r="BF27">
        <v>0</v>
      </c>
      <c r="BG27">
        <v>0</v>
      </c>
      <c r="BH27">
        <v>0</v>
      </c>
      <c r="BI27">
        <v>0</v>
      </c>
      <c r="BJ27">
        <v>0</v>
      </c>
      <c r="BK27">
        <v>0</v>
      </c>
      <c r="BL27">
        <v>0</v>
      </c>
      <c r="BM27">
        <v>0</v>
      </c>
      <c r="BN27">
        <v>0</v>
      </c>
      <c r="BO27">
        <v>2E-3</v>
      </c>
      <c r="BP27">
        <v>0</v>
      </c>
      <c r="BQ27">
        <v>0</v>
      </c>
      <c r="BR27">
        <v>4.0000000000000001E-3</v>
      </c>
      <c r="BS27">
        <v>0</v>
      </c>
      <c r="BT27">
        <v>0</v>
      </c>
      <c r="BU27">
        <v>0</v>
      </c>
      <c r="BV27">
        <v>0</v>
      </c>
      <c r="BW27">
        <v>0</v>
      </c>
      <c r="BX27">
        <v>0</v>
      </c>
      <c r="BY27">
        <v>5.0000000000000001E-3</v>
      </c>
      <c r="BZ27">
        <v>1E-3</v>
      </c>
      <c r="CA27">
        <v>0</v>
      </c>
      <c r="CB27">
        <v>0</v>
      </c>
      <c r="CC27">
        <v>0</v>
      </c>
      <c r="CD27">
        <v>8.0000000000000002E-3</v>
      </c>
      <c r="CE27">
        <v>0</v>
      </c>
      <c r="CF27">
        <v>0</v>
      </c>
      <c r="CG27">
        <v>0</v>
      </c>
      <c r="CH27">
        <v>0</v>
      </c>
      <c r="CI27">
        <v>0</v>
      </c>
      <c r="CJ27">
        <v>2E-3</v>
      </c>
      <c r="CK27">
        <v>0</v>
      </c>
      <c r="CL27">
        <v>0</v>
      </c>
      <c r="CM27">
        <v>0</v>
      </c>
      <c r="CN27">
        <v>0</v>
      </c>
      <c r="CO27">
        <v>0</v>
      </c>
      <c r="CP27">
        <v>0</v>
      </c>
      <c r="CQ27">
        <v>0</v>
      </c>
      <c r="CR27">
        <v>0</v>
      </c>
      <c r="CS27">
        <v>0</v>
      </c>
      <c r="CT27">
        <v>0</v>
      </c>
      <c r="CU27">
        <v>0</v>
      </c>
      <c r="CV27">
        <v>0</v>
      </c>
      <c r="CW27">
        <v>0</v>
      </c>
      <c r="CX27">
        <v>0</v>
      </c>
      <c r="CY27">
        <v>0</v>
      </c>
      <c r="CZ27">
        <v>1E-3</v>
      </c>
      <c r="DA27">
        <v>0</v>
      </c>
      <c r="DB27">
        <v>0</v>
      </c>
      <c r="DC27">
        <v>0</v>
      </c>
      <c r="DD27">
        <v>0</v>
      </c>
      <c r="DE27">
        <v>2E-3</v>
      </c>
      <c r="DF27">
        <v>5.0000000000000001E-3</v>
      </c>
      <c r="DG27">
        <v>0</v>
      </c>
      <c r="DH27">
        <v>3.0000000000000001E-3</v>
      </c>
      <c r="DI27">
        <v>0</v>
      </c>
      <c r="DJ27">
        <v>0</v>
      </c>
      <c r="DK27">
        <v>0</v>
      </c>
      <c r="DL27">
        <v>0</v>
      </c>
      <c r="DM27">
        <v>0</v>
      </c>
      <c r="DN27">
        <v>0</v>
      </c>
      <c r="DO27">
        <v>0</v>
      </c>
      <c r="DP27">
        <v>3.0000000000000001E-3</v>
      </c>
      <c r="DQ27">
        <v>0</v>
      </c>
      <c r="DR27">
        <v>2E-3</v>
      </c>
      <c r="DS27">
        <v>4.0000000000000001E-3</v>
      </c>
      <c r="DT27">
        <v>0</v>
      </c>
      <c r="DU27">
        <v>2E-3</v>
      </c>
      <c r="DV27">
        <v>0</v>
      </c>
      <c r="DW27">
        <v>0</v>
      </c>
      <c r="DX27">
        <v>0</v>
      </c>
      <c r="DY27">
        <v>0</v>
      </c>
      <c r="DZ27">
        <v>0</v>
      </c>
      <c r="EA27">
        <v>0</v>
      </c>
      <c r="EB27">
        <v>5.0000000000000001E-3</v>
      </c>
      <c r="EC27">
        <v>0</v>
      </c>
      <c r="ED27">
        <v>0</v>
      </c>
      <c r="EE27">
        <v>0</v>
      </c>
      <c r="EF27">
        <v>0</v>
      </c>
      <c r="EG27">
        <v>0</v>
      </c>
      <c r="EH27">
        <v>0</v>
      </c>
      <c r="EI27">
        <v>0</v>
      </c>
      <c r="EJ27">
        <v>5.0000000000000001E-3</v>
      </c>
      <c r="EK27">
        <v>0</v>
      </c>
      <c r="EL27">
        <v>0</v>
      </c>
      <c r="EM27">
        <v>0</v>
      </c>
      <c r="EN27">
        <v>0</v>
      </c>
      <c r="EO27">
        <v>0</v>
      </c>
      <c r="EP27">
        <v>0</v>
      </c>
      <c r="EQ27">
        <v>0</v>
      </c>
      <c r="ER27">
        <v>0</v>
      </c>
      <c r="ES27">
        <v>0</v>
      </c>
      <c r="ET27">
        <v>0</v>
      </c>
      <c r="EU27">
        <v>0</v>
      </c>
      <c r="EV27">
        <v>0</v>
      </c>
      <c r="EW27">
        <v>3.0000000000000001E-3</v>
      </c>
      <c r="EX27">
        <v>0</v>
      </c>
      <c r="EY27">
        <v>0</v>
      </c>
      <c r="EZ27">
        <v>0</v>
      </c>
      <c r="FA27">
        <v>0</v>
      </c>
      <c r="FB27">
        <v>0</v>
      </c>
      <c r="FC27">
        <v>0</v>
      </c>
      <c r="FD27">
        <v>0</v>
      </c>
      <c r="FE27">
        <v>0</v>
      </c>
      <c r="FF27">
        <v>0</v>
      </c>
      <c r="FG27">
        <v>0</v>
      </c>
      <c r="FH27">
        <v>0</v>
      </c>
      <c r="FI27">
        <v>7.0000000000000001E-3</v>
      </c>
      <c r="FJ27">
        <v>0</v>
      </c>
      <c r="FK27">
        <v>0</v>
      </c>
      <c r="FL27">
        <v>0</v>
      </c>
      <c r="FM27">
        <v>2E-3</v>
      </c>
      <c r="FN27">
        <v>0</v>
      </c>
      <c r="FO27">
        <v>0</v>
      </c>
      <c r="FP27">
        <v>0</v>
      </c>
      <c r="FQ27">
        <v>0</v>
      </c>
      <c r="FR27">
        <v>0</v>
      </c>
      <c r="FS27">
        <v>1E-3</v>
      </c>
      <c r="FT27">
        <v>0</v>
      </c>
      <c r="FU27">
        <v>0</v>
      </c>
      <c r="FV27">
        <v>0</v>
      </c>
      <c r="FW27">
        <v>0</v>
      </c>
      <c r="FX27">
        <v>0</v>
      </c>
      <c r="FY27">
        <v>0</v>
      </c>
      <c r="FZ27">
        <v>0</v>
      </c>
      <c r="GA27">
        <v>0</v>
      </c>
      <c r="GB27">
        <v>0</v>
      </c>
      <c r="GC27">
        <v>0</v>
      </c>
      <c r="GE27" s="105">
        <f>SUM(SheetB!W27:GC27) + SUM(SheetC!W27:GC27) + SUM(SheetD!W27:GC27) + SUM(SheetE!W27:GC27) + SUM(SheetF!W27:GC27)</f>
        <v>0.99800000000000044</v>
      </c>
      <c r="GG27" s="26">
        <f t="shared" si="113"/>
        <v>0</v>
      </c>
      <c r="GH27" s="26">
        <f t="shared" si="114"/>
        <v>0</v>
      </c>
      <c r="GI27" s="26">
        <f t="shared" si="115"/>
        <v>5.0000000000000001E-3</v>
      </c>
      <c r="GJ27" s="26">
        <f t="shared" si="116"/>
        <v>2E-3</v>
      </c>
      <c r="GK27" s="26">
        <f t="shared" si="117"/>
        <v>4.0000000000000001E-3</v>
      </c>
      <c r="GL27" s="26">
        <f t="shared" si="118"/>
        <v>1.6E-2</v>
      </c>
      <c r="GM27" s="26">
        <f t="shared" si="119"/>
        <v>1E-3</v>
      </c>
      <c r="GN27" s="26">
        <f t="shared" si="120"/>
        <v>0.01</v>
      </c>
      <c r="GO27" s="26">
        <f t="shared" si="121"/>
        <v>1.1000000000000001E-2</v>
      </c>
      <c r="GP27" s="26">
        <f t="shared" si="122"/>
        <v>5.0000000000000001E-3</v>
      </c>
      <c r="GQ27" s="26">
        <f t="shared" si="123"/>
        <v>5.0000000000000001E-3</v>
      </c>
      <c r="GR27" s="26">
        <f t="shared" si="124"/>
        <v>3.0000000000000001E-3</v>
      </c>
      <c r="GS27" s="26">
        <f t="shared" si="125"/>
        <v>9.0000000000000011E-3</v>
      </c>
      <c r="GT27" s="26">
        <f t="shared" si="126"/>
        <v>1E-3</v>
      </c>
      <c r="GU27" s="105">
        <f>SUM(SheetB!GG27:GT27)+SUM(SheetC!GG27:GT27)+SUM(SheetD!GG27:GT27)+SUM(SheetE!GG27:GT27)+SUM(SheetF!GG27:GT27)</f>
        <v>0.99800000000000011</v>
      </c>
    </row>
    <row r="28" spans="1:203" ht="15" customHeight="1" x14ac:dyDescent="0.2">
      <c r="A28" t="s">
        <v>2244</v>
      </c>
      <c r="B28" s="118" t="s">
        <v>2114</v>
      </c>
      <c r="C28" t="s">
        <v>2115</v>
      </c>
      <c r="D28" t="s">
        <v>2118</v>
      </c>
      <c r="E28">
        <v>1</v>
      </c>
      <c r="F28">
        <v>2010</v>
      </c>
      <c r="W28">
        <v>0</v>
      </c>
      <c r="X28">
        <v>0</v>
      </c>
      <c r="Y28">
        <v>0</v>
      </c>
      <c r="Z28">
        <v>0</v>
      </c>
      <c r="AA28">
        <v>0</v>
      </c>
      <c r="AB28">
        <v>0</v>
      </c>
      <c r="AC28">
        <v>0</v>
      </c>
      <c r="AD28">
        <v>0</v>
      </c>
      <c r="AE28">
        <v>1E-3</v>
      </c>
      <c r="AF28">
        <v>0</v>
      </c>
      <c r="AG28">
        <v>0</v>
      </c>
      <c r="AH28">
        <v>0</v>
      </c>
      <c r="AI28">
        <v>0</v>
      </c>
      <c r="AJ28">
        <v>0</v>
      </c>
      <c r="AK28">
        <v>0</v>
      </c>
      <c r="AL28">
        <v>0</v>
      </c>
      <c r="AM28">
        <v>0</v>
      </c>
      <c r="AN28">
        <v>0</v>
      </c>
      <c r="AO28">
        <v>0</v>
      </c>
      <c r="AP28">
        <v>0</v>
      </c>
      <c r="AQ28">
        <v>1E-3</v>
      </c>
      <c r="AR28">
        <v>0</v>
      </c>
      <c r="AS28">
        <v>0</v>
      </c>
      <c r="AT28">
        <v>1E-3</v>
      </c>
      <c r="AU28">
        <v>0</v>
      </c>
      <c r="AV28">
        <v>0</v>
      </c>
      <c r="AW28">
        <v>7.0000000000000001E-3</v>
      </c>
      <c r="AX28">
        <v>5.0000000000000001E-3</v>
      </c>
      <c r="AY28">
        <v>2E-3</v>
      </c>
      <c r="AZ28">
        <v>2E-3</v>
      </c>
      <c r="BA28">
        <v>7.0000000000000001E-3</v>
      </c>
      <c r="BB28">
        <v>2E-3</v>
      </c>
      <c r="BC28">
        <v>0</v>
      </c>
      <c r="BD28">
        <v>0</v>
      </c>
      <c r="BE28">
        <v>6.0000000000000001E-3</v>
      </c>
      <c r="BF28">
        <v>2E-3</v>
      </c>
      <c r="BG28">
        <v>0</v>
      </c>
      <c r="BH28">
        <v>0</v>
      </c>
      <c r="BI28">
        <v>0</v>
      </c>
      <c r="BJ28">
        <v>0</v>
      </c>
      <c r="BK28">
        <v>0</v>
      </c>
      <c r="BL28">
        <v>0</v>
      </c>
      <c r="BM28">
        <v>1E-3</v>
      </c>
      <c r="BN28">
        <v>0</v>
      </c>
      <c r="BO28">
        <v>0</v>
      </c>
      <c r="BP28">
        <v>0</v>
      </c>
      <c r="BQ28">
        <v>0</v>
      </c>
      <c r="BR28">
        <v>4.0000000000000001E-3</v>
      </c>
      <c r="BS28">
        <v>1E-3</v>
      </c>
      <c r="BT28">
        <v>0</v>
      </c>
      <c r="BU28">
        <v>1E-3</v>
      </c>
      <c r="BV28">
        <v>1E-3</v>
      </c>
      <c r="BW28">
        <v>0</v>
      </c>
      <c r="BX28">
        <v>0</v>
      </c>
      <c r="BY28">
        <v>6.0000000000000001E-3</v>
      </c>
      <c r="BZ28">
        <v>8.9999999999999993E-3</v>
      </c>
      <c r="CA28">
        <v>4.0000000000000001E-3</v>
      </c>
      <c r="CB28">
        <v>0</v>
      </c>
      <c r="CC28">
        <v>0</v>
      </c>
      <c r="CD28">
        <v>7.0000000000000001E-3</v>
      </c>
      <c r="CE28">
        <v>0</v>
      </c>
      <c r="CF28">
        <v>3.0000000000000001E-3</v>
      </c>
      <c r="CG28">
        <v>0</v>
      </c>
      <c r="CH28">
        <v>2E-3</v>
      </c>
      <c r="CI28">
        <v>0</v>
      </c>
      <c r="CJ28">
        <v>0</v>
      </c>
      <c r="CK28">
        <v>3.0000000000000001E-3</v>
      </c>
      <c r="CL28">
        <v>3.0000000000000001E-3</v>
      </c>
      <c r="CM28">
        <v>0</v>
      </c>
      <c r="CN28">
        <v>0</v>
      </c>
      <c r="CO28">
        <v>0</v>
      </c>
      <c r="CP28">
        <v>0</v>
      </c>
      <c r="CQ28">
        <v>0</v>
      </c>
      <c r="CR28">
        <v>0</v>
      </c>
      <c r="CS28">
        <v>0</v>
      </c>
      <c r="CT28">
        <v>0</v>
      </c>
      <c r="CU28">
        <v>0</v>
      </c>
      <c r="CV28">
        <v>0</v>
      </c>
      <c r="CW28">
        <v>0</v>
      </c>
      <c r="CX28">
        <v>0</v>
      </c>
      <c r="CY28">
        <v>0</v>
      </c>
      <c r="CZ28">
        <v>4.0000000000000001E-3</v>
      </c>
      <c r="DA28">
        <v>0</v>
      </c>
      <c r="DB28">
        <v>0</v>
      </c>
      <c r="DC28">
        <v>0</v>
      </c>
      <c r="DD28">
        <v>0</v>
      </c>
      <c r="DE28">
        <v>2E-3</v>
      </c>
      <c r="DF28">
        <v>0</v>
      </c>
      <c r="DG28">
        <v>2E-3</v>
      </c>
      <c r="DH28">
        <v>3.0000000000000001E-3</v>
      </c>
      <c r="DI28">
        <v>3.0000000000000001E-3</v>
      </c>
      <c r="DJ28">
        <v>0</v>
      </c>
      <c r="DK28">
        <v>0</v>
      </c>
      <c r="DL28">
        <v>0</v>
      </c>
      <c r="DM28">
        <v>0</v>
      </c>
      <c r="DN28">
        <v>1E-3</v>
      </c>
      <c r="DO28">
        <v>1E-3</v>
      </c>
      <c r="DP28">
        <v>3.0000000000000001E-3</v>
      </c>
      <c r="DQ28">
        <v>1E-3</v>
      </c>
      <c r="DR28">
        <v>2E-3</v>
      </c>
      <c r="DS28">
        <v>0</v>
      </c>
      <c r="DT28">
        <v>2E-3</v>
      </c>
      <c r="DU28">
        <v>2E-3</v>
      </c>
      <c r="DV28">
        <v>0</v>
      </c>
      <c r="DW28">
        <v>1.4999999999999999E-2</v>
      </c>
      <c r="DX28">
        <v>0</v>
      </c>
      <c r="DY28">
        <v>1E-3</v>
      </c>
      <c r="DZ28">
        <v>2E-3</v>
      </c>
      <c r="EA28">
        <v>1E-3</v>
      </c>
      <c r="EB28">
        <v>3.0000000000000001E-3</v>
      </c>
      <c r="EC28">
        <v>1E-3</v>
      </c>
      <c r="ED28">
        <v>2E-3</v>
      </c>
      <c r="EE28">
        <v>0</v>
      </c>
      <c r="EF28">
        <v>0</v>
      </c>
      <c r="EG28">
        <v>0</v>
      </c>
      <c r="EH28">
        <v>0</v>
      </c>
      <c r="EI28">
        <v>0</v>
      </c>
      <c r="EJ28">
        <v>0</v>
      </c>
      <c r="EK28">
        <v>0</v>
      </c>
      <c r="EL28">
        <v>0</v>
      </c>
      <c r="EM28">
        <v>0</v>
      </c>
      <c r="EN28">
        <v>0</v>
      </c>
      <c r="EO28">
        <v>3.0000000000000001E-3</v>
      </c>
      <c r="EP28">
        <v>0</v>
      </c>
      <c r="EQ28">
        <v>0</v>
      </c>
      <c r="ER28">
        <v>1E-3</v>
      </c>
      <c r="ES28">
        <v>0</v>
      </c>
      <c r="ET28">
        <v>8.0000000000000002E-3</v>
      </c>
      <c r="EU28">
        <v>1.7999999999999999E-2</v>
      </c>
      <c r="EV28">
        <v>0</v>
      </c>
      <c r="EW28">
        <v>7.0000000000000001E-3</v>
      </c>
      <c r="EX28">
        <v>3.6999999999999998E-2</v>
      </c>
      <c r="EY28">
        <v>2E-3</v>
      </c>
      <c r="EZ28">
        <v>1E-3</v>
      </c>
      <c r="FA28">
        <v>0</v>
      </c>
      <c r="FB28">
        <v>1E-3</v>
      </c>
      <c r="FC28">
        <v>0</v>
      </c>
      <c r="FD28">
        <v>0</v>
      </c>
      <c r="FE28">
        <v>2E-3</v>
      </c>
      <c r="FF28">
        <v>4.0000000000000001E-3</v>
      </c>
      <c r="FG28">
        <v>1E-3</v>
      </c>
      <c r="FH28">
        <v>0</v>
      </c>
      <c r="FI28">
        <v>2E-3</v>
      </c>
      <c r="FJ28">
        <v>0</v>
      </c>
      <c r="FK28">
        <v>0</v>
      </c>
      <c r="FL28">
        <v>0</v>
      </c>
      <c r="FM28">
        <v>0</v>
      </c>
      <c r="FN28">
        <v>0</v>
      </c>
      <c r="FO28">
        <v>8.0000000000000002E-3</v>
      </c>
      <c r="FP28">
        <v>1E-3</v>
      </c>
      <c r="FQ28">
        <v>2E-3</v>
      </c>
      <c r="FR28">
        <v>0</v>
      </c>
      <c r="FS28">
        <v>0</v>
      </c>
      <c r="FT28">
        <v>5.0000000000000001E-3</v>
      </c>
      <c r="FU28">
        <v>5.0000000000000001E-3</v>
      </c>
      <c r="FV28">
        <v>0</v>
      </c>
      <c r="FW28">
        <v>0</v>
      </c>
      <c r="FX28">
        <v>1E-3</v>
      </c>
      <c r="FY28">
        <v>0</v>
      </c>
      <c r="FZ28">
        <v>0</v>
      </c>
      <c r="GA28">
        <v>0</v>
      </c>
      <c r="GB28">
        <v>0</v>
      </c>
      <c r="GC28">
        <v>0</v>
      </c>
      <c r="GE28" s="105">
        <f>SUM(SheetB!W28:GC28) + SUM(SheetC!W28:GC28) + SUM(SheetD!W28:GC28) + SUM(SheetE!W28:GC28) + SUM(SheetF!W28:GC28)</f>
        <v>0.99200000000000055</v>
      </c>
      <c r="GG28" s="26">
        <f t="shared" si="113"/>
        <v>1E-3</v>
      </c>
      <c r="GH28" s="26">
        <f t="shared" si="114"/>
        <v>1E-3</v>
      </c>
      <c r="GI28" s="26">
        <f t="shared" si="115"/>
        <v>3.2000000000000001E-2</v>
      </c>
      <c r="GJ28" s="26">
        <f t="shared" si="116"/>
        <v>3.0000000000000001E-3</v>
      </c>
      <c r="GK28" s="26">
        <f t="shared" si="117"/>
        <v>7.0000000000000001E-3</v>
      </c>
      <c r="GL28" s="26">
        <f t="shared" si="118"/>
        <v>3.7000000000000005E-2</v>
      </c>
      <c r="GM28" s="26">
        <f t="shared" si="119"/>
        <v>4.0000000000000001E-3</v>
      </c>
      <c r="GN28" s="26">
        <f t="shared" si="120"/>
        <v>0.01</v>
      </c>
      <c r="GO28" s="26">
        <f t="shared" si="121"/>
        <v>1.2E-2</v>
      </c>
      <c r="GP28" s="26">
        <f t="shared" si="122"/>
        <v>2.5000000000000001E-2</v>
      </c>
      <c r="GQ28" s="26">
        <f t="shared" si="123"/>
        <v>3.0000000000000001E-3</v>
      </c>
      <c r="GR28" s="26">
        <f t="shared" si="124"/>
        <v>7.5000000000000011E-2</v>
      </c>
      <c r="GS28" s="26">
        <f t="shared" si="125"/>
        <v>9.0000000000000011E-3</v>
      </c>
      <c r="GT28" s="26">
        <f t="shared" si="126"/>
        <v>2.2000000000000002E-2</v>
      </c>
      <c r="GU28" s="105">
        <f>SUM(SheetB!GG28:GT28)+SUM(SheetC!GG28:GT28)+SUM(SheetD!GG28:GT28)+SUM(SheetE!GG28:GT28)+SUM(SheetF!GG28:GT28)</f>
        <v>0.9910000000000001</v>
      </c>
    </row>
    <row r="29" spans="1:203" ht="15" customHeight="1" x14ac:dyDescent="0.2">
      <c r="A29" t="s">
        <v>2245</v>
      </c>
      <c r="B29" s="118" t="s">
        <v>2114</v>
      </c>
      <c r="C29" t="s">
        <v>2116</v>
      </c>
      <c r="D29" t="s">
        <v>2119</v>
      </c>
      <c r="E29">
        <v>1</v>
      </c>
      <c r="F29">
        <v>2010</v>
      </c>
      <c r="W29">
        <v>0</v>
      </c>
      <c r="X29">
        <v>0</v>
      </c>
      <c r="Y29">
        <v>5.0000000000000001E-3</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2E-3</v>
      </c>
      <c r="AX29">
        <v>3.0000000000000001E-3</v>
      </c>
      <c r="AY29">
        <v>1E-3</v>
      </c>
      <c r="AZ29">
        <v>0</v>
      </c>
      <c r="BA29">
        <v>0.01</v>
      </c>
      <c r="BB29">
        <v>5.0000000000000001E-3</v>
      </c>
      <c r="BC29">
        <v>0</v>
      </c>
      <c r="BD29">
        <v>0</v>
      </c>
      <c r="BE29">
        <v>3.0000000000000001E-3</v>
      </c>
      <c r="BF29">
        <v>0</v>
      </c>
      <c r="BG29">
        <v>0</v>
      </c>
      <c r="BH29">
        <v>0</v>
      </c>
      <c r="BI29">
        <v>0</v>
      </c>
      <c r="BJ29">
        <v>0</v>
      </c>
      <c r="BK29">
        <v>0</v>
      </c>
      <c r="BL29">
        <v>2E-3</v>
      </c>
      <c r="BM29">
        <v>2E-3</v>
      </c>
      <c r="BN29">
        <v>2E-3</v>
      </c>
      <c r="BO29">
        <v>2E-3</v>
      </c>
      <c r="BP29">
        <v>0</v>
      </c>
      <c r="BQ29">
        <v>0</v>
      </c>
      <c r="BR29">
        <v>2E-3</v>
      </c>
      <c r="BS29">
        <v>0</v>
      </c>
      <c r="BT29">
        <v>0</v>
      </c>
      <c r="BU29">
        <v>0</v>
      </c>
      <c r="BV29">
        <v>0</v>
      </c>
      <c r="BW29">
        <v>0</v>
      </c>
      <c r="BX29">
        <v>0</v>
      </c>
      <c r="BY29">
        <v>2E-3</v>
      </c>
      <c r="BZ29">
        <v>4.0000000000000001E-3</v>
      </c>
      <c r="CA29">
        <v>3.0000000000000001E-3</v>
      </c>
      <c r="CB29">
        <v>0</v>
      </c>
      <c r="CC29">
        <v>0</v>
      </c>
      <c r="CD29">
        <v>0</v>
      </c>
      <c r="CE29">
        <v>0</v>
      </c>
      <c r="CF29">
        <v>0</v>
      </c>
      <c r="CG29">
        <v>0</v>
      </c>
      <c r="CH29">
        <v>1.2E-2</v>
      </c>
      <c r="CI29">
        <v>5.0000000000000001E-3</v>
      </c>
      <c r="CJ29">
        <v>0</v>
      </c>
      <c r="CK29">
        <v>0</v>
      </c>
      <c r="CL29">
        <v>0</v>
      </c>
      <c r="CM29">
        <v>0</v>
      </c>
      <c r="CN29">
        <v>0</v>
      </c>
      <c r="CO29">
        <v>0</v>
      </c>
      <c r="CP29">
        <v>0</v>
      </c>
      <c r="CQ29">
        <v>0</v>
      </c>
      <c r="CR29">
        <v>0</v>
      </c>
      <c r="CS29">
        <v>0</v>
      </c>
      <c r="CT29">
        <v>0</v>
      </c>
      <c r="CU29">
        <v>2E-3</v>
      </c>
      <c r="CV29">
        <v>0</v>
      </c>
      <c r="CW29">
        <v>0</v>
      </c>
      <c r="CX29">
        <v>0</v>
      </c>
      <c r="CY29">
        <v>0</v>
      </c>
      <c r="CZ29">
        <v>4.0000000000000001E-3</v>
      </c>
      <c r="DA29">
        <v>0</v>
      </c>
      <c r="DB29">
        <v>0</v>
      </c>
      <c r="DC29">
        <v>0</v>
      </c>
      <c r="DD29">
        <v>0</v>
      </c>
      <c r="DE29">
        <v>0</v>
      </c>
      <c r="DF29">
        <v>0</v>
      </c>
      <c r="DG29">
        <v>0</v>
      </c>
      <c r="DH29">
        <v>4.0000000000000001E-3</v>
      </c>
      <c r="DI29">
        <v>0</v>
      </c>
      <c r="DJ29">
        <v>0</v>
      </c>
      <c r="DK29">
        <v>0</v>
      </c>
      <c r="DL29">
        <v>0</v>
      </c>
      <c r="DM29">
        <v>0</v>
      </c>
      <c r="DN29">
        <v>0</v>
      </c>
      <c r="DO29">
        <v>0</v>
      </c>
      <c r="DP29">
        <v>1E-3</v>
      </c>
      <c r="DQ29">
        <v>3.0000000000000001E-3</v>
      </c>
      <c r="DR29">
        <v>3.0000000000000001E-3</v>
      </c>
      <c r="DS29">
        <v>0</v>
      </c>
      <c r="DT29">
        <v>3.0000000000000001E-3</v>
      </c>
      <c r="DU29">
        <v>3.0000000000000001E-3</v>
      </c>
      <c r="DV29">
        <v>0</v>
      </c>
      <c r="DW29">
        <v>0</v>
      </c>
      <c r="DX29">
        <v>0</v>
      </c>
      <c r="DY29">
        <v>0</v>
      </c>
      <c r="DZ29">
        <v>0.01</v>
      </c>
      <c r="EA29">
        <v>3.0000000000000001E-3</v>
      </c>
      <c r="EB29">
        <v>1E-3</v>
      </c>
      <c r="EC29">
        <v>3.0000000000000001E-3</v>
      </c>
      <c r="ED29">
        <v>0</v>
      </c>
      <c r="EE29">
        <v>2E-3</v>
      </c>
      <c r="EF29">
        <v>0</v>
      </c>
      <c r="EG29">
        <v>0</v>
      </c>
      <c r="EH29">
        <v>0</v>
      </c>
      <c r="EI29">
        <v>0</v>
      </c>
      <c r="EJ29">
        <v>5.0000000000000001E-3</v>
      </c>
      <c r="EK29">
        <v>0</v>
      </c>
      <c r="EL29">
        <v>0</v>
      </c>
      <c r="EM29">
        <v>0</v>
      </c>
      <c r="EN29">
        <v>8.9999999999999993E-3</v>
      </c>
      <c r="EO29">
        <v>0</v>
      </c>
      <c r="EP29">
        <v>0</v>
      </c>
      <c r="EQ29">
        <v>0</v>
      </c>
      <c r="ER29">
        <v>0</v>
      </c>
      <c r="ES29">
        <v>0</v>
      </c>
      <c r="ET29">
        <v>0</v>
      </c>
      <c r="EU29">
        <v>0</v>
      </c>
      <c r="EV29">
        <v>0</v>
      </c>
      <c r="EW29">
        <v>0</v>
      </c>
      <c r="EX29">
        <v>0</v>
      </c>
      <c r="EY29">
        <v>0</v>
      </c>
      <c r="EZ29">
        <v>0</v>
      </c>
      <c r="FA29">
        <v>0</v>
      </c>
      <c r="FB29">
        <v>0</v>
      </c>
      <c r="FC29">
        <v>0</v>
      </c>
      <c r="FD29">
        <v>0</v>
      </c>
      <c r="FE29">
        <v>0</v>
      </c>
      <c r="FF29">
        <v>0</v>
      </c>
      <c r="FG29">
        <v>0</v>
      </c>
      <c r="FH29">
        <v>0</v>
      </c>
      <c r="FI29">
        <v>0</v>
      </c>
      <c r="FJ29">
        <v>0</v>
      </c>
      <c r="FK29">
        <v>0</v>
      </c>
      <c r="FL29">
        <v>0</v>
      </c>
      <c r="FM29">
        <v>0</v>
      </c>
      <c r="FN29">
        <v>0</v>
      </c>
      <c r="FO29">
        <v>0</v>
      </c>
      <c r="FP29">
        <v>0</v>
      </c>
      <c r="FQ29">
        <v>0</v>
      </c>
      <c r="FR29">
        <v>0</v>
      </c>
      <c r="FS29">
        <v>0</v>
      </c>
      <c r="FT29">
        <v>0</v>
      </c>
      <c r="FU29">
        <v>0</v>
      </c>
      <c r="FV29">
        <v>0</v>
      </c>
      <c r="FW29">
        <v>0</v>
      </c>
      <c r="FX29">
        <v>0</v>
      </c>
      <c r="FY29">
        <v>0</v>
      </c>
      <c r="FZ29">
        <v>0</v>
      </c>
      <c r="GA29">
        <v>0</v>
      </c>
      <c r="GB29">
        <v>0</v>
      </c>
      <c r="GC29">
        <v>0</v>
      </c>
      <c r="GE29" s="105">
        <f>SUM(SheetB!W29:GC29) + SUM(SheetC!W29:GC29) + SUM(SheetD!W29:GC29) + SUM(SheetE!W29:GC29) + SUM(SheetF!W29:GC29)</f>
        <v>1.0060000000000004</v>
      </c>
      <c r="GG29" s="26">
        <f t="shared" si="113"/>
        <v>5.0000000000000001E-3</v>
      </c>
      <c r="GH29" s="26">
        <f t="shared" si="114"/>
        <v>0</v>
      </c>
      <c r="GI29" s="26">
        <f t="shared" si="115"/>
        <v>2.4E-2</v>
      </c>
      <c r="GJ29" s="26">
        <f t="shared" si="116"/>
        <v>8.0000000000000002E-3</v>
      </c>
      <c r="GK29" s="26">
        <f t="shared" si="117"/>
        <v>2E-3</v>
      </c>
      <c r="GL29" s="26">
        <f t="shared" si="118"/>
        <v>2.6000000000000002E-2</v>
      </c>
      <c r="GM29" s="26">
        <f t="shared" si="119"/>
        <v>6.0000000000000001E-3</v>
      </c>
      <c r="GN29" s="26">
        <f t="shared" si="120"/>
        <v>4.0000000000000001E-3</v>
      </c>
      <c r="GO29" s="26">
        <f t="shared" si="121"/>
        <v>1.3000000000000001E-2</v>
      </c>
      <c r="GP29" s="26">
        <f t="shared" si="122"/>
        <v>1.9000000000000003E-2</v>
      </c>
      <c r="GQ29" s="26">
        <f t="shared" si="123"/>
        <v>1.3999999999999999E-2</v>
      </c>
      <c r="GR29" s="26">
        <f t="shared" si="124"/>
        <v>0</v>
      </c>
      <c r="GS29" s="26">
        <f t="shared" si="125"/>
        <v>0</v>
      </c>
      <c r="GT29" s="26">
        <f t="shared" si="126"/>
        <v>0</v>
      </c>
      <c r="GU29" s="105">
        <f>SUM(SheetB!GG29:GT29)+SUM(SheetC!GG29:GT29)+SUM(SheetD!GG29:GT29)+SUM(SheetE!GG29:GT29)+SUM(SheetF!GG29:GT29)</f>
        <v>1.006</v>
      </c>
    </row>
    <row r="30" spans="1:203" ht="15" customHeight="1" x14ac:dyDescent="0.2">
      <c r="A30" t="s">
        <v>2246</v>
      </c>
      <c r="B30" s="118" t="s">
        <v>2114</v>
      </c>
      <c r="C30" t="s">
        <v>2115</v>
      </c>
      <c r="D30" t="s">
        <v>2119</v>
      </c>
      <c r="E30">
        <v>1</v>
      </c>
      <c r="F30">
        <v>2010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1E-3</v>
      </c>
      <c r="AS30">
        <v>0</v>
      </c>
      <c r="AT30">
        <v>1E-3</v>
      </c>
      <c r="AU30">
        <v>0</v>
      </c>
      <c r="AV30">
        <v>0</v>
      </c>
      <c r="AW30">
        <v>4.0000000000000001E-3</v>
      </c>
      <c r="AX30">
        <v>4.0000000000000001E-3</v>
      </c>
      <c r="AY30">
        <v>2E-3</v>
      </c>
      <c r="AZ30">
        <v>0</v>
      </c>
      <c r="BA30">
        <v>6.0000000000000001E-3</v>
      </c>
      <c r="BB30">
        <v>3.0000000000000001E-3</v>
      </c>
      <c r="BC30">
        <v>0</v>
      </c>
      <c r="BD30">
        <v>0</v>
      </c>
      <c r="BE30">
        <v>8.0000000000000002E-3</v>
      </c>
      <c r="BF30">
        <v>2E-3</v>
      </c>
      <c r="BG30">
        <v>0</v>
      </c>
      <c r="BH30">
        <v>0</v>
      </c>
      <c r="BI30">
        <v>0</v>
      </c>
      <c r="BJ30">
        <v>0</v>
      </c>
      <c r="BK30">
        <v>0</v>
      </c>
      <c r="BL30">
        <v>1E-3</v>
      </c>
      <c r="BM30">
        <v>1E-3</v>
      </c>
      <c r="BN30">
        <v>1E-3</v>
      </c>
      <c r="BO30">
        <v>0</v>
      </c>
      <c r="BP30">
        <v>0</v>
      </c>
      <c r="BQ30">
        <v>0</v>
      </c>
      <c r="BR30">
        <v>0</v>
      </c>
      <c r="BS30">
        <v>0</v>
      </c>
      <c r="BT30">
        <v>0</v>
      </c>
      <c r="BU30">
        <v>0</v>
      </c>
      <c r="BV30">
        <v>0</v>
      </c>
      <c r="BW30">
        <v>2E-3</v>
      </c>
      <c r="BX30">
        <v>0</v>
      </c>
      <c r="BY30">
        <v>5.0000000000000001E-3</v>
      </c>
      <c r="BZ30">
        <v>6.0000000000000001E-3</v>
      </c>
      <c r="CA30">
        <v>0</v>
      </c>
      <c r="CB30">
        <v>1E-3</v>
      </c>
      <c r="CC30">
        <v>1E-3</v>
      </c>
      <c r="CD30">
        <v>5.0000000000000001E-3</v>
      </c>
      <c r="CE30">
        <v>0</v>
      </c>
      <c r="CF30">
        <v>1E-3</v>
      </c>
      <c r="CG30">
        <v>0</v>
      </c>
      <c r="CH30">
        <v>3.0000000000000001E-3</v>
      </c>
      <c r="CI30">
        <v>0</v>
      </c>
      <c r="CJ30">
        <v>0</v>
      </c>
      <c r="CK30">
        <v>5.0000000000000001E-3</v>
      </c>
      <c r="CL30">
        <v>0</v>
      </c>
      <c r="CM30">
        <v>1E-3</v>
      </c>
      <c r="CN30">
        <v>0</v>
      </c>
      <c r="CO30">
        <v>0</v>
      </c>
      <c r="CP30">
        <v>0</v>
      </c>
      <c r="CQ30">
        <v>1E-3</v>
      </c>
      <c r="CR30">
        <v>1E-3</v>
      </c>
      <c r="CS30">
        <v>0</v>
      </c>
      <c r="CT30">
        <v>1E-3</v>
      </c>
      <c r="CU30">
        <v>1E-3</v>
      </c>
      <c r="CV30">
        <v>2E-3</v>
      </c>
      <c r="CW30">
        <v>2E-3</v>
      </c>
      <c r="CX30">
        <v>4.0000000000000001E-3</v>
      </c>
      <c r="CY30">
        <v>3.0000000000000001E-3</v>
      </c>
      <c r="CZ30">
        <v>0.01</v>
      </c>
      <c r="DA30">
        <v>0</v>
      </c>
      <c r="DB30">
        <v>0</v>
      </c>
      <c r="DC30">
        <v>0</v>
      </c>
      <c r="DD30">
        <v>1E-3</v>
      </c>
      <c r="DE30">
        <v>2E-3</v>
      </c>
      <c r="DF30">
        <v>1E-3</v>
      </c>
      <c r="DG30">
        <v>0</v>
      </c>
      <c r="DH30">
        <v>4.0000000000000001E-3</v>
      </c>
      <c r="DI30">
        <v>1E-3</v>
      </c>
      <c r="DJ30">
        <v>1E-3</v>
      </c>
      <c r="DK30">
        <v>0</v>
      </c>
      <c r="DL30">
        <v>0</v>
      </c>
      <c r="DM30">
        <v>0</v>
      </c>
      <c r="DN30">
        <v>1E-3</v>
      </c>
      <c r="DO30">
        <v>0</v>
      </c>
      <c r="DP30">
        <v>1E-3</v>
      </c>
      <c r="DQ30">
        <v>1E-3</v>
      </c>
      <c r="DR30">
        <v>3.0000000000000001E-3</v>
      </c>
      <c r="DS30">
        <v>1E-3</v>
      </c>
      <c r="DT30">
        <v>1E-3</v>
      </c>
      <c r="DU30">
        <v>2E-3</v>
      </c>
      <c r="DV30">
        <v>0</v>
      </c>
      <c r="DW30">
        <v>1E-3</v>
      </c>
      <c r="DX30">
        <v>1E-3</v>
      </c>
      <c r="DY30">
        <v>1E-3</v>
      </c>
      <c r="DZ30">
        <v>6.0000000000000001E-3</v>
      </c>
      <c r="EA30">
        <v>3.0000000000000001E-3</v>
      </c>
      <c r="EB30">
        <v>2E-3</v>
      </c>
      <c r="EC30">
        <v>2E-3</v>
      </c>
      <c r="ED30">
        <v>3.0000000000000001E-3</v>
      </c>
      <c r="EE30">
        <v>1E-3</v>
      </c>
      <c r="EF30">
        <v>0</v>
      </c>
      <c r="EG30">
        <v>1E-3</v>
      </c>
      <c r="EH30">
        <v>0</v>
      </c>
      <c r="EI30">
        <v>0</v>
      </c>
      <c r="EJ30">
        <v>1E-3</v>
      </c>
      <c r="EK30">
        <v>0</v>
      </c>
      <c r="EL30">
        <v>0</v>
      </c>
      <c r="EM30">
        <v>1E-3</v>
      </c>
      <c r="EN30">
        <v>0</v>
      </c>
      <c r="EO30">
        <v>0</v>
      </c>
      <c r="EP30">
        <v>0</v>
      </c>
      <c r="EQ30">
        <v>0</v>
      </c>
      <c r="ER30">
        <v>1E-3</v>
      </c>
      <c r="ES30">
        <v>0</v>
      </c>
      <c r="ET30">
        <v>4.0000000000000001E-3</v>
      </c>
      <c r="EU30">
        <v>3.0000000000000001E-3</v>
      </c>
      <c r="EV30">
        <v>0</v>
      </c>
      <c r="EW30">
        <v>1E-3</v>
      </c>
      <c r="EX30">
        <v>4.0000000000000001E-3</v>
      </c>
      <c r="EY30">
        <v>1E-3</v>
      </c>
      <c r="EZ30">
        <v>0</v>
      </c>
      <c r="FA30">
        <v>0</v>
      </c>
      <c r="FB30">
        <v>2E-3</v>
      </c>
      <c r="FC30">
        <v>0</v>
      </c>
      <c r="FD30">
        <v>0</v>
      </c>
      <c r="FE30">
        <v>1E-3</v>
      </c>
      <c r="FF30">
        <v>2E-3</v>
      </c>
      <c r="FG30">
        <v>0</v>
      </c>
      <c r="FH30">
        <v>0</v>
      </c>
      <c r="FI30">
        <v>2E-3</v>
      </c>
      <c r="FJ30">
        <v>0</v>
      </c>
      <c r="FK30">
        <v>0</v>
      </c>
      <c r="FL30">
        <v>0</v>
      </c>
      <c r="FM30">
        <v>1E-3</v>
      </c>
      <c r="FN30">
        <v>0</v>
      </c>
      <c r="FO30">
        <v>0</v>
      </c>
      <c r="FP30">
        <v>3.0000000000000001E-3</v>
      </c>
      <c r="FQ30">
        <v>1E-3</v>
      </c>
      <c r="FR30">
        <v>0</v>
      </c>
      <c r="FS30">
        <v>0</v>
      </c>
      <c r="FT30">
        <v>1E-3</v>
      </c>
      <c r="FU30">
        <v>3.0000000000000001E-3</v>
      </c>
      <c r="FV30">
        <v>0</v>
      </c>
      <c r="FW30">
        <v>0</v>
      </c>
      <c r="FX30">
        <v>1E-3</v>
      </c>
      <c r="FY30">
        <v>2E-3</v>
      </c>
      <c r="FZ30">
        <v>0</v>
      </c>
      <c r="GA30">
        <v>0</v>
      </c>
      <c r="GB30">
        <v>0</v>
      </c>
      <c r="GC30">
        <v>0</v>
      </c>
      <c r="GE30" s="105">
        <f>SUM(SheetB!W30:GC30) + SUM(SheetC!W30:GC30) + SUM(SheetD!W30:GC30) + SUM(SheetE!W30:GC30) + SUM(SheetF!W30:GC30)</f>
        <v>0.99700000000000055</v>
      </c>
      <c r="GG30" s="26">
        <f t="shared" si="113"/>
        <v>0</v>
      </c>
      <c r="GH30" s="26">
        <f t="shared" si="114"/>
        <v>1E-3</v>
      </c>
      <c r="GI30" s="26">
        <f t="shared" si="115"/>
        <v>2.8000000000000001E-2</v>
      </c>
      <c r="GJ30" s="26">
        <f t="shared" si="116"/>
        <v>5.0000000000000001E-3</v>
      </c>
      <c r="GK30" s="26">
        <f t="shared" si="117"/>
        <v>2E-3</v>
      </c>
      <c r="GL30" s="26">
        <f t="shared" si="118"/>
        <v>2.8000000000000004E-2</v>
      </c>
      <c r="GM30" s="26">
        <f t="shared" si="119"/>
        <v>2.5000000000000001E-2</v>
      </c>
      <c r="GN30" s="26">
        <f t="shared" si="120"/>
        <v>1.0000000000000002E-2</v>
      </c>
      <c r="GO30" s="26">
        <f t="shared" si="121"/>
        <v>0.01</v>
      </c>
      <c r="GP30" s="26">
        <f t="shared" si="122"/>
        <v>0.02</v>
      </c>
      <c r="GQ30" s="26">
        <f t="shared" si="123"/>
        <v>3.0000000000000001E-3</v>
      </c>
      <c r="GR30" s="26">
        <f t="shared" si="124"/>
        <v>1.6E-2</v>
      </c>
      <c r="GS30" s="26">
        <f t="shared" si="125"/>
        <v>6.0000000000000001E-3</v>
      </c>
      <c r="GT30" s="26">
        <f t="shared" si="126"/>
        <v>1.1000000000000001E-2</v>
      </c>
      <c r="GU30" s="105">
        <f>SUM(SheetB!GG30:GT30)+SUM(SheetC!GG30:GT30)+SUM(SheetD!GG30:GT30)+SUM(SheetE!GG30:GT30)+SUM(SheetF!GG30:GT30)</f>
        <v>0.996</v>
      </c>
    </row>
    <row r="31" spans="1:203" ht="15" customHeight="1" x14ac:dyDescent="0.2">
      <c r="A31" t="s">
        <v>2247</v>
      </c>
      <c r="B31" s="118" t="s">
        <v>2114</v>
      </c>
      <c r="C31" t="s">
        <v>2116</v>
      </c>
      <c r="D31" t="s">
        <v>2120</v>
      </c>
      <c r="E31">
        <v>1</v>
      </c>
      <c r="F31">
        <v>2010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2E-3</v>
      </c>
      <c r="BF31">
        <v>0</v>
      </c>
      <c r="BG31">
        <v>0</v>
      </c>
      <c r="BH31">
        <v>0</v>
      </c>
      <c r="BI31">
        <v>0</v>
      </c>
      <c r="BJ31">
        <v>0</v>
      </c>
      <c r="BK31">
        <v>0</v>
      </c>
      <c r="BL31">
        <v>2E-3</v>
      </c>
      <c r="BM31">
        <v>2E-3</v>
      </c>
      <c r="BN31">
        <v>2E-3</v>
      </c>
      <c r="BO31">
        <v>2E-3</v>
      </c>
      <c r="BP31">
        <v>0</v>
      </c>
      <c r="BQ31">
        <v>0</v>
      </c>
      <c r="BR31">
        <v>1.0999999999999999E-2</v>
      </c>
      <c r="BS31">
        <v>0</v>
      </c>
      <c r="BT31">
        <v>0</v>
      </c>
      <c r="BU31">
        <v>0</v>
      </c>
      <c r="BV31">
        <v>0</v>
      </c>
      <c r="BW31">
        <v>0</v>
      </c>
      <c r="BX31">
        <v>0</v>
      </c>
      <c r="BY31">
        <v>1.0999999999999999E-2</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c r="CU31">
        <v>2E-3</v>
      </c>
      <c r="CV31">
        <v>0</v>
      </c>
      <c r="CW31">
        <v>0</v>
      </c>
      <c r="CX31">
        <v>0</v>
      </c>
      <c r="CY31">
        <v>0</v>
      </c>
      <c r="CZ31">
        <v>5.0000000000000001E-3</v>
      </c>
      <c r="DA31">
        <v>0</v>
      </c>
      <c r="DB31">
        <v>0</v>
      </c>
      <c r="DC31">
        <v>0</v>
      </c>
      <c r="DD31">
        <v>0</v>
      </c>
      <c r="DE31">
        <v>0</v>
      </c>
      <c r="DF31">
        <v>0</v>
      </c>
      <c r="DG31">
        <v>0</v>
      </c>
      <c r="DH31">
        <v>0</v>
      </c>
      <c r="DI31">
        <v>0</v>
      </c>
      <c r="DJ31">
        <v>0</v>
      </c>
      <c r="DK31">
        <v>0</v>
      </c>
      <c r="DL31">
        <v>0</v>
      </c>
      <c r="DM31">
        <v>0</v>
      </c>
      <c r="DN31">
        <v>0</v>
      </c>
      <c r="DO31">
        <v>0</v>
      </c>
      <c r="DP31">
        <v>1E-3</v>
      </c>
      <c r="DQ31">
        <v>3.0000000000000001E-3</v>
      </c>
      <c r="DR31">
        <v>3.0000000000000001E-3</v>
      </c>
      <c r="DS31">
        <v>0</v>
      </c>
      <c r="DT31">
        <v>3.0000000000000001E-3</v>
      </c>
      <c r="DU31">
        <v>4.0000000000000001E-3</v>
      </c>
      <c r="DV31">
        <v>0</v>
      </c>
      <c r="DW31">
        <v>0</v>
      </c>
      <c r="DX31">
        <v>2E-3</v>
      </c>
      <c r="DY31">
        <v>0</v>
      </c>
      <c r="DZ31">
        <v>8.9999999999999993E-3</v>
      </c>
      <c r="EA31">
        <v>3.0000000000000001E-3</v>
      </c>
      <c r="EB31">
        <v>1E-3</v>
      </c>
      <c r="EC31">
        <v>2E-3</v>
      </c>
      <c r="ED31">
        <v>0</v>
      </c>
      <c r="EE31">
        <v>3.0000000000000001E-3</v>
      </c>
      <c r="EF31">
        <v>0</v>
      </c>
      <c r="EG31">
        <v>0</v>
      </c>
      <c r="EH31">
        <v>0</v>
      </c>
      <c r="EI31">
        <v>0</v>
      </c>
      <c r="EJ31">
        <v>0</v>
      </c>
      <c r="EK31">
        <v>0</v>
      </c>
      <c r="EL31">
        <v>0</v>
      </c>
      <c r="EM31">
        <v>0</v>
      </c>
      <c r="EN31">
        <v>0</v>
      </c>
      <c r="EO31">
        <v>0</v>
      </c>
      <c r="EP31">
        <v>0</v>
      </c>
      <c r="EQ31">
        <v>0</v>
      </c>
      <c r="ER31">
        <v>0</v>
      </c>
      <c r="ES31">
        <v>0</v>
      </c>
      <c r="ET31">
        <v>0</v>
      </c>
      <c r="EU31">
        <v>0</v>
      </c>
      <c r="EV31">
        <v>0</v>
      </c>
      <c r="EW31">
        <v>0</v>
      </c>
      <c r="EX31">
        <v>0</v>
      </c>
      <c r="EY31">
        <v>0</v>
      </c>
      <c r="EZ31">
        <v>0</v>
      </c>
      <c r="FA31">
        <v>0</v>
      </c>
      <c r="FB31">
        <v>0</v>
      </c>
      <c r="FC31">
        <v>0</v>
      </c>
      <c r="FD31">
        <v>0</v>
      </c>
      <c r="FE31">
        <v>0</v>
      </c>
      <c r="FF31">
        <v>0</v>
      </c>
      <c r="FG31">
        <v>0</v>
      </c>
      <c r="FH31">
        <v>0</v>
      </c>
      <c r="FI31">
        <v>0</v>
      </c>
      <c r="FJ31">
        <v>0</v>
      </c>
      <c r="FK31">
        <v>0</v>
      </c>
      <c r="FL31">
        <v>0</v>
      </c>
      <c r="FM31">
        <v>0</v>
      </c>
      <c r="FN31">
        <v>0</v>
      </c>
      <c r="FO31">
        <v>0</v>
      </c>
      <c r="FP31">
        <v>0</v>
      </c>
      <c r="FQ31">
        <v>0</v>
      </c>
      <c r="FR31">
        <v>0</v>
      </c>
      <c r="FS31">
        <v>0</v>
      </c>
      <c r="FT31">
        <v>0</v>
      </c>
      <c r="FU31">
        <v>0</v>
      </c>
      <c r="FV31">
        <v>0</v>
      </c>
      <c r="FW31">
        <v>0</v>
      </c>
      <c r="FX31">
        <v>0</v>
      </c>
      <c r="FY31">
        <v>0</v>
      </c>
      <c r="FZ31">
        <v>0</v>
      </c>
      <c r="GA31">
        <v>0</v>
      </c>
      <c r="GB31">
        <v>0</v>
      </c>
      <c r="GC31">
        <v>0</v>
      </c>
      <c r="GE31" s="105">
        <f>SUM(SheetB!W31:GC31) + SUM(SheetC!W31:GC31) + SUM(SheetD!W31:GC31) + SUM(SheetE!W31:GC31) + SUM(SheetF!W31:GC31)</f>
        <v>1.0100000000000005</v>
      </c>
      <c r="GG31" s="26">
        <f t="shared" si="113"/>
        <v>0</v>
      </c>
      <c r="GH31" s="26">
        <f t="shared" si="114"/>
        <v>0</v>
      </c>
      <c r="GI31" s="26">
        <f t="shared" si="115"/>
        <v>2E-3</v>
      </c>
      <c r="GJ31" s="26">
        <f t="shared" si="116"/>
        <v>8.0000000000000002E-3</v>
      </c>
      <c r="GK31" s="26">
        <f t="shared" si="117"/>
        <v>1.0999999999999999E-2</v>
      </c>
      <c r="GL31" s="26">
        <f t="shared" si="118"/>
        <v>1.0999999999999999E-2</v>
      </c>
      <c r="GM31" s="26">
        <f t="shared" si="119"/>
        <v>7.0000000000000001E-3</v>
      </c>
      <c r="GN31" s="26">
        <f t="shared" si="120"/>
        <v>0</v>
      </c>
      <c r="GO31" s="26">
        <f t="shared" si="121"/>
        <v>1.4E-2</v>
      </c>
      <c r="GP31" s="26">
        <f t="shared" si="122"/>
        <v>0.02</v>
      </c>
      <c r="GQ31" s="26">
        <f t="shared" si="123"/>
        <v>0</v>
      </c>
      <c r="GR31" s="26">
        <f t="shared" si="124"/>
        <v>0</v>
      </c>
      <c r="GS31" s="26">
        <f t="shared" si="125"/>
        <v>0</v>
      </c>
      <c r="GT31" s="26">
        <f t="shared" si="126"/>
        <v>0</v>
      </c>
      <c r="GU31" s="105">
        <f>SUM(SheetB!GG31:GT31)+SUM(SheetC!GG31:GT31)+SUM(SheetD!GG31:GT31)+SUM(SheetE!GG31:GT31)+SUM(SheetF!GG31:GT31)</f>
        <v>1.01</v>
      </c>
    </row>
    <row r="32" spans="1:203" ht="15" customHeight="1" x14ac:dyDescent="0.2">
      <c r="A32" t="s">
        <v>2248</v>
      </c>
      <c r="B32" s="118" t="s">
        <v>2114</v>
      </c>
      <c r="C32" t="s">
        <v>2115</v>
      </c>
      <c r="D32" t="s">
        <v>2120</v>
      </c>
      <c r="E32">
        <v>1</v>
      </c>
      <c r="F32">
        <v>2010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1E-3</v>
      </c>
      <c r="AW32">
        <v>1E-3</v>
      </c>
      <c r="AX32">
        <v>3.0000000000000001E-3</v>
      </c>
      <c r="AY32">
        <v>0</v>
      </c>
      <c r="AZ32">
        <v>0</v>
      </c>
      <c r="BA32">
        <v>2E-3</v>
      </c>
      <c r="BB32">
        <v>0</v>
      </c>
      <c r="BC32">
        <v>0</v>
      </c>
      <c r="BD32">
        <v>0</v>
      </c>
      <c r="BE32">
        <v>0</v>
      </c>
      <c r="BF32">
        <v>0</v>
      </c>
      <c r="BG32">
        <v>0</v>
      </c>
      <c r="BH32">
        <v>0</v>
      </c>
      <c r="BI32">
        <v>0</v>
      </c>
      <c r="BJ32">
        <v>0</v>
      </c>
      <c r="BK32">
        <v>0</v>
      </c>
      <c r="BL32">
        <v>0</v>
      </c>
      <c r="BM32">
        <v>0</v>
      </c>
      <c r="BN32">
        <v>0</v>
      </c>
      <c r="BO32">
        <v>2E-3</v>
      </c>
      <c r="BP32">
        <v>0</v>
      </c>
      <c r="BQ32">
        <v>0</v>
      </c>
      <c r="BR32">
        <v>4.0000000000000001E-3</v>
      </c>
      <c r="BS32">
        <v>0</v>
      </c>
      <c r="BT32">
        <v>0</v>
      </c>
      <c r="BU32">
        <v>0</v>
      </c>
      <c r="BV32">
        <v>0</v>
      </c>
      <c r="BW32">
        <v>0</v>
      </c>
      <c r="BX32">
        <v>0</v>
      </c>
      <c r="BY32">
        <v>5.0000000000000001E-3</v>
      </c>
      <c r="BZ32">
        <v>1E-3</v>
      </c>
      <c r="CA32">
        <v>0</v>
      </c>
      <c r="CB32">
        <v>0</v>
      </c>
      <c r="CC32">
        <v>0</v>
      </c>
      <c r="CD32">
        <v>5.0000000000000001E-3</v>
      </c>
      <c r="CE32">
        <v>0</v>
      </c>
      <c r="CF32">
        <v>1E-3</v>
      </c>
      <c r="CG32">
        <v>0</v>
      </c>
      <c r="CH32">
        <v>0</v>
      </c>
      <c r="CI32">
        <v>0</v>
      </c>
      <c r="CJ32">
        <v>2E-3</v>
      </c>
      <c r="CK32">
        <v>0</v>
      </c>
      <c r="CL32">
        <v>0</v>
      </c>
      <c r="CM32">
        <v>0</v>
      </c>
      <c r="CN32">
        <v>0</v>
      </c>
      <c r="CO32">
        <v>0</v>
      </c>
      <c r="CP32">
        <v>0</v>
      </c>
      <c r="CQ32">
        <v>0</v>
      </c>
      <c r="CR32">
        <v>0</v>
      </c>
      <c r="CS32">
        <v>0</v>
      </c>
      <c r="CT32">
        <v>0</v>
      </c>
      <c r="CU32">
        <v>4.0000000000000001E-3</v>
      </c>
      <c r="CV32">
        <v>0</v>
      </c>
      <c r="CW32">
        <v>0</v>
      </c>
      <c r="CX32">
        <v>0</v>
      </c>
      <c r="CY32">
        <v>0</v>
      </c>
      <c r="CZ32">
        <v>3.0000000000000001E-3</v>
      </c>
      <c r="DA32">
        <v>0</v>
      </c>
      <c r="DB32">
        <v>0</v>
      </c>
      <c r="DC32">
        <v>0</v>
      </c>
      <c r="DD32">
        <v>0</v>
      </c>
      <c r="DE32">
        <v>4.0000000000000001E-3</v>
      </c>
      <c r="DF32">
        <v>4.0000000000000001E-3</v>
      </c>
      <c r="DG32">
        <v>0</v>
      </c>
      <c r="DH32">
        <v>3.0000000000000001E-3</v>
      </c>
      <c r="DI32">
        <v>0</v>
      </c>
      <c r="DJ32">
        <v>0</v>
      </c>
      <c r="DK32">
        <v>0</v>
      </c>
      <c r="DL32">
        <v>0</v>
      </c>
      <c r="DM32">
        <v>0</v>
      </c>
      <c r="DN32">
        <v>0</v>
      </c>
      <c r="DO32">
        <v>0</v>
      </c>
      <c r="DP32">
        <v>3.0000000000000001E-3</v>
      </c>
      <c r="DQ32">
        <v>0</v>
      </c>
      <c r="DR32">
        <v>2E-3</v>
      </c>
      <c r="DS32">
        <v>4.0000000000000001E-3</v>
      </c>
      <c r="DT32">
        <v>0</v>
      </c>
      <c r="DU32">
        <v>2E-3</v>
      </c>
      <c r="DV32">
        <v>0</v>
      </c>
      <c r="DW32">
        <v>0</v>
      </c>
      <c r="DX32">
        <v>2E-3</v>
      </c>
      <c r="DY32">
        <v>0</v>
      </c>
      <c r="DZ32">
        <v>0</v>
      </c>
      <c r="EA32">
        <v>0</v>
      </c>
      <c r="EB32">
        <v>3.0000000000000001E-3</v>
      </c>
      <c r="EC32">
        <v>0</v>
      </c>
      <c r="ED32">
        <v>0</v>
      </c>
      <c r="EE32">
        <v>0</v>
      </c>
      <c r="EF32">
        <v>0</v>
      </c>
      <c r="EG32">
        <v>0</v>
      </c>
      <c r="EH32">
        <v>0</v>
      </c>
      <c r="EI32">
        <v>0</v>
      </c>
      <c r="EJ32">
        <v>4.0000000000000001E-3</v>
      </c>
      <c r="EK32">
        <v>0</v>
      </c>
      <c r="EL32">
        <v>0</v>
      </c>
      <c r="EM32">
        <v>0</v>
      </c>
      <c r="EN32">
        <v>0</v>
      </c>
      <c r="EO32">
        <v>0</v>
      </c>
      <c r="EP32">
        <v>0</v>
      </c>
      <c r="EQ32">
        <v>0</v>
      </c>
      <c r="ER32">
        <v>0</v>
      </c>
      <c r="ES32">
        <v>0</v>
      </c>
      <c r="ET32">
        <v>0</v>
      </c>
      <c r="EU32">
        <v>0</v>
      </c>
      <c r="EV32">
        <v>0</v>
      </c>
      <c r="EW32">
        <v>3.0000000000000001E-3</v>
      </c>
      <c r="EX32">
        <v>0</v>
      </c>
      <c r="EY32">
        <v>2E-3</v>
      </c>
      <c r="EZ32">
        <v>0</v>
      </c>
      <c r="FA32">
        <v>0</v>
      </c>
      <c r="FB32">
        <v>0</v>
      </c>
      <c r="FC32">
        <v>0</v>
      </c>
      <c r="FD32">
        <v>0</v>
      </c>
      <c r="FE32">
        <v>0</v>
      </c>
      <c r="FF32">
        <v>0</v>
      </c>
      <c r="FG32">
        <v>0</v>
      </c>
      <c r="FH32">
        <v>0</v>
      </c>
      <c r="FI32">
        <v>0</v>
      </c>
      <c r="FJ32">
        <v>0</v>
      </c>
      <c r="FK32">
        <v>0</v>
      </c>
      <c r="FL32">
        <v>0</v>
      </c>
      <c r="FM32">
        <v>2E-3</v>
      </c>
      <c r="FN32">
        <v>0</v>
      </c>
      <c r="FO32">
        <v>0</v>
      </c>
      <c r="FP32">
        <v>0</v>
      </c>
      <c r="FQ32">
        <v>0</v>
      </c>
      <c r="FR32">
        <v>0</v>
      </c>
      <c r="FS32">
        <v>1E-3</v>
      </c>
      <c r="FT32">
        <v>0</v>
      </c>
      <c r="FU32">
        <v>0</v>
      </c>
      <c r="FV32">
        <v>0</v>
      </c>
      <c r="FW32">
        <v>0</v>
      </c>
      <c r="FX32">
        <v>0</v>
      </c>
      <c r="FY32">
        <v>0</v>
      </c>
      <c r="FZ32">
        <v>0</v>
      </c>
      <c r="GA32">
        <v>0</v>
      </c>
      <c r="GB32">
        <v>0</v>
      </c>
      <c r="GC32">
        <v>0</v>
      </c>
      <c r="GE32" s="105">
        <f>SUM(SheetB!W32:GC32) + SUM(SheetC!W32:GC32) + SUM(SheetD!W32:GC32) + SUM(SheetE!W32:GC32) + SUM(SheetF!W32:GC32)</f>
        <v>1.0050000000000006</v>
      </c>
      <c r="GG32" s="26">
        <f t="shared" si="113"/>
        <v>0</v>
      </c>
      <c r="GH32" s="26">
        <f t="shared" si="114"/>
        <v>0</v>
      </c>
      <c r="GI32" s="26">
        <f t="shared" si="115"/>
        <v>7.0000000000000001E-3</v>
      </c>
      <c r="GJ32" s="26">
        <f t="shared" si="116"/>
        <v>2E-3</v>
      </c>
      <c r="GK32" s="26">
        <f t="shared" si="117"/>
        <v>4.0000000000000001E-3</v>
      </c>
      <c r="GL32" s="26">
        <f t="shared" si="118"/>
        <v>1.4E-2</v>
      </c>
      <c r="GM32" s="26">
        <f t="shared" si="119"/>
        <v>7.0000000000000001E-3</v>
      </c>
      <c r="GN32" s="26">
        <f t="shared" si="120"/>
        <v>1.0999999999999999E-2</v>
      </c>
      <c r="GO32" s="26">
        <f t="shared" si="121"/>
        <v>1.1000000000000001E-2</v>
      </c>
      <c r="GP32" s="26">
        <f t="shared" si="122"/>
        <v>5.0000000000000001E-3</v>
      </c>
      <c r="GQ32" s="26">
        <f t="shared" si="123"/>
        <v>4.0000000000000001E-3</v>
      </c>
      <c r="GR32" s="26">
        <f t="shared" si="124"/>
        <v>5.0000000000000001E-3</v>
      </c>
      <c r="GS32" s="26">
        <f t="shared" si="125"/>
        <v>2E-3</v>
      </c>
      <c r="GT32" s="26">
        <f t="shared" si="126"/>
        <v>1E-3</v>
      </c>
      <c r="GU32" s="105">
        <f>SUM(SheetB!GG32:GT32)+SUM(SheetC!GG32:GT32)+SUM(SheetD!GG32:GT32)+SUM(SheetE!GG32:GT32)+SUM(SheetF!GG32:GT32)</f>
        <v>1.0050000000000001</v>
      </c>
    </row>
    <row r="33" spans="1:203" ht="15" customHeight="1" x14ac:dyDescent="0.2">
      <c r="A33" t="s">
        <v>2249</v>
      </c>
      <c r="B33" s="118" t="s">
        <v>2114</v>
      </c>
      <c r="C33" t="s">
        <v>2115</v>
      </c>
      <c r="D33" t="s">
        <v>2113</v>
      </c>
      <c r="E33">
        <v>1</v>
      </c>
      <c r="F33">
        <v>2010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3.0000000000000001E-3</v>
      </c>
      <c r="AY33">
        <v>0</v>
      </c>
      <c r="AZ33">
        <v>0</v>
      </c>
      <c r="BA33">
        <v>2E-3</v>
      </c>
      <c r="BB33">
        <v>0</v>
      </c>
      <c r="BC33">
        <v>0</v>
      </c>
      <c r="BD33">
        <v>0</v>
      </c>
      <c r="BE33">
        <v>0</v>
      </c>
      <c r="BF33">
        <v>0</v>
      </c>
      <c r="BG33">
        <v>0</v>
      </c>
      <c r="BH33">
        <v>0</v>
      </c>
      <c r="BI33">
        <v>0</v>
      </c>
      <c r="BJ33">
        <v>0</v>
      </c>
      <c r="BK33">
        <v>0</v>
      </c>
      <c r="BL33">
        <v>0</v>
      </c>
      <c r="BM33">
        <v>0</v>
      </c>
      <c r="BN33">
        <v>0</v>
      </c>
      <c r="BO33">
        <v>2E-3</v>
      </c>
      <c r="BP33">
        <v>0</v>
      </c>
      <c r="BQ33">
        <v>0</v>
      </c>
      <c r="BR33">
        <v>4.0000000000000001E-3</v>
      </c>
      <c r="BS33">
        <v>0</v>
      </c>
      <c r="BT33">
        <v>0</v>
      </c>
      <c r="BU33">
        <v>0</v>
      </c>
      <c r="BV33">
        <v>0</v>
      </c>
      <c r="BW33">
        <v>0</v>
      </c>
      <c r="BX33">
        <v>0</v>
      </c>
      <c r="BY33">
        <v>5.0000000000000001E-3</v>
      </c>
      <c r="BZ33">
        <v>1E-3</v>
      </c>
      <c r="CA33">
        <v>0</v>
      </c>
      <c r="CB33">
        <v>0</v>
      </c>
      <c r="CC33">
        <v>0</v>
      </c>
      <c r="CD33">
        <v>7.0000000000000001E-3</v>
      </c>
      <c r="CE33">
        <v>0</v>
      </c>
      <c r="CF33">
        <v>0</v>
      </c>
      <c r="CG33">
        <v>0</v>
      </c>
      <c r="CH33">
        <v>0</v>
      </c>
      <c r="CI33">
        <v>0</v>
      </c>
      <c r="CJ33">
        <v>2E-3</v>
      </c>
      <c r="CK33">
        <v>0</v>
      </c>
      <c r="CL33">
        <v>0</v>
      </c>
      <c r="CM33">
        <v>0</v>
      </c>
      <c r="CN33">
        <v>0</v>
      </c>
      <c r="CO33">
        <v>0</v>
      </c>
      <c r="CP33">
        <v>0</v>
      </c>
      <c r="CQ33">
        <v>0</v>
      </c>
      <c r="CR33">
        <v>0</v>
      </c>
      <c r="CS33">
        <v>0</v>
      </c>
      <c r="CT33">
        <v>0</v>
      </c>
      <c r="CU33">
        <v>2E-3</v>
      </c>
      <c r="CV33">
        <v>0</v>
      </c>
      <c r="CW33">
        <v>0</v>
      </c>
      <c r="CX33">
        <v>0</v>
      </c>
      <c r="CY33">
        <v>0</v>
      </c>
      <c r="CZ33">
        <v>2E-3</v>
      </c>
      <c r="DA33">
        <v>0</v>
      </c>
      <c r="DB33">
        <v>0</v>
      </c>
      <c r="DC33">
        <v>0</v>
      </c>
      <c r="DD33">
        <v>0</v>
      </c>
      <c r="DE33">
        <v>3.0000000000000001E-3</v>
      </c>
      <c r="DF33">
        <v>5.0000000000000001E-3</v>
      </c>
      <c r="DG33">
        <v>0</v>
      </c>
      <c r="DH33">
        <v>3.0000000000000001E-3</v>
      </c>
      <c r="DI33">
        <v>0</v>
      </c>
      <c r="DJ33">
        <v>0</v>
      </c>
      <c r="DK33">
        <v>0</v>
      </c>
      <c r="DL33">
        <v>0</v>
      </c>
      <c r="DM33">
        <v>0</v>
      </c>
      <c r="DN33">
        <v>0</v>
      </c>
      <c r="DO33">
        <v>0</v>
      </c>
      <c r="DP33">
        <v>3.0000000000000001E-3</v>
      </c>
      <c r="DQ33">
        <v>0</v>
      </c>
      <c r="DR33">
        <v>2E-3</v>
      </c>
      <c r="DS33">
        <v>4.0000000000000001E-3</v>
      </c>
      <c r="DT33">
        <v>0</v>
      </c>
      <c r="DU33">
        <v>2E-3</v>
      </c>
      <c r="DV33">
        <v>0</v>
      </c>
      <c r="DW33">
        <v>0</v>
      </c>
      <c r="DX33">
        <v>1E-3</v>
      </c>
      <c r="DY33">
        <v>0</v>
      </c>
      <c r="DZ33">
        <v>0</v>
      </c>
      <c r="EA33">
        <v>0</v>
      </c>
      <c r="EB33">
        <v>4.0000000000000001E-3</v>
      </c>
      <c r="EC33">
        <v>0</v>
      </c>
      <c r="ED33">
        <v>0</v>
      </c>
      <c r="EE33">
        <v>0</v>
      </c>
      <c r="EF33">
        <v>0</v>
      </c>
      <c r="EG33">
        <v>0</v>
      </c>
      <c r="EH33">
        <v>0</v>
      </c>
      <c r="EI33">
        <v>0</v>
      </c>
      <c r="EJ33">
        <v>4.0000000000000001E-3</v>
      </c>
      <c r="EK33">
        <v>0</v>
      </c>
      <c r="EL33">
        <v>0</v>
      </c>
      <c r="EM33">
        <v>0</v>
      </c>
      <c r="EN33">
        <v>0</v>
      </c>
      <c r="EO33">
        <v>0</v>
      </c>
      <c r="EP33">
        <v>0</v>
      </c>
      <c r="EQ33">
        <v>0</v>
      </c>
      <c r="ER33">
        <v>0</v>
      </c>
      <c r="ES33">
        <v>0</v>
      </c>
      <c r="ET33">
        <v>0</v>
      </c>
      <c r="EU33">
        <v>0</v>
      </c>
      <c r="EV33">
        <v>0</v>
      </c>
      <c r="EW33">
        <v>3.0000000000000001E-3</v>
      </c>
      <c r="EX33">
        <v>0</v>
      </c>
      <c r="EY33">
        <v>1E-3</v>
      </c>
      <c r="EZ33">
        <v>0</v>
      </c>
      <c r="FA33">
        <v>0</v>
      </c>
      <c r="FB33">
        <v>0</v>
      </c>
      <c r="FC33">
        <v>0</v>
      </c>
      <c r="FD33">
        <v>0</v>
      </c>
      <c r="FE33">
        <v>0</v>
      </c>
      <c r="FF33">
        <v>0</v>
      </c>
      <c r="FG33">
        <v>0</v>
      </c>
      <c r="FH33">
        <v>0</v>
      </c>
      <c r="FI33">
        <v>4.0000000000000001E-3</v>
      </c>
      <c r="FJ33">
        <v>0</v>
      </c>
      <c r="FK33">
        <v>0</v>
      </c>
      <c r="FL33">
        <v>0</v>
      </c>
      <c r="FM33">
        <v>2E-3</v>
      </c>
      <c r="FN33">
        <v>0</v>
      </c>
      <c r="FO33">
        <v>0</v>
      </c>
      <c r="FP33">
        <v>0</v>
      </c>
      <c r="FQ33">
        <v>0</v>
      </c>
      <c r="FR33">
        <v>0</v>
      </c>
      <c r="FS33">
        <v>1E-3</v>
      </c>
      <c r="FT33">
        <v>0</v>
      </c>
      <c r="FU33">
        <v>0</v>
      </c>
      <c r="FV33">
        <v>0</v>
      </c>
      <c r="FW33">
        <v>0</v>
      </c>
      <c r="FX33">
        <v>0</v>
      </c>
      <c r="FY33">
        <v>0</v>
      </c>
      <c r="FZ33">
        <v>0</v>
      </c>
      <c r="GA33">
        <v>0</v>
      </c>
      <c r="GB33">
        <v>0</v>
      </c>
      <c r="GC33">
        <v>0</v>
      </c>
      <c r="GE33" s="105">
        <f>SUM(SheetB!W33:GC33) + SUM(SheetC!W33:GC33) + SUM(SheetD!W33:GC33) + SUM(SheetE!W33:GC33) + SUM(SheetF!W33:GC33)</f>
        <v>0.99200000000000055</v>
      </c>
      <c r="GG33" s="26">
        <f t="shared" si="113"/>
        <v>0</v>
      </c>
      <c r="GH33" s="26">
        <f t="shared" si="114"/>
        <v>0</v>
      </c>
      <c r="GI33" s="26">
        <f t="shared" si="115"/>
        <v>5.0000000000000001E-3</v>
      </c>
      <c r="GJ33" s="26">
        <f t="shared" si="116"/>
        <v>2E-3</v>
      </c>
      <c r="GK33" s="26">
        <f t="shared" si="117"/>
        <v>4.0000000000000001E-3</v>
      </c>
      <c r="GL33" s="26">
        <f t="shared" si="118"/>
        <v>1.5000000000000001E-2</v>
      </c>
      <c r="GM33" s="26">
        <f t="shared" si="119"/>
        <v>4.0000000000000001E-3</v>
      </c>
      <c r="GN33" s="26">
        <f t="shared" si="120"/>
        <v>1.0999999999999999E-2</v>
      </c>
      <c r="GO33" s="26">
        <f t="shared" si="121"/>
        <v>1.1000000000000001E-2</v>
      </c>
      <c r="GP33" s="26">
        <f t="shared" si="122"/>
        <v>5.0000000000000001E-3</v>
      </c>
      <c r="GQ33" s="26">
        <f t="shared" si="123"/>
        <v>4.0000000000000001E-3</v>
      </c>
      <c r="GR33" s="26">
        <f t="shared" si="124"/>
        <v>4.0000000000000001E-3</v>
      </c>
      <c r="GS33" s="26">
        <f t="shared" si="125"/>
        <v>6.0000000000000001E-3</v>
      </c>
      <c r="GT33" s="26">
        <f t="shared" si="126"/>
        <v>1E-3</v>
      </c>
      <c r="GU33" s="105">
        <f>SUM(SheetB!GG33:GT33)+SUM(SheetC!GG33:GT33)+SUM(SheetD!GG33:GT33)+SUM(SheetE!GG33:GT33)+SUM(SheetF!GG33:GT33)</f>
        <v>0.99200000000000021</v>
      </c>
    </row>
    <row r="34" spans="1:203" ht="15" customHeight="1" x14ac:dyDescent="0.2">
      <c r="A34" t="s">
        <v>2250</v>
      </c>
      <c r="B34" s="118" t="s">
        <v>2114</v>
      </c>
      <c r="C34" t="s">
        <v>2115</v>
      </c>
      <c r="D34" t="s">
        <v>2029</v>
      </c>
      <c r="E34">
        <v>1</v>
      </c>
      <c r="F34">
        <v>2010</v>
      </c>
      <c r="W34">
        <v>0</v>
      </c>
      <c r="X34">
        <v>0</v>
      </c>
      <c r="Y34">
        <v>0</v>
      </c>
      <c r="Z34">
        <v>0</v>
      </c>
      <c r="AA34">
        <v>0</v>
      </c>
      <c r="AB34">
        <v>0</v>
      </c>
      <c r="AC34">
        <v>0</v>
      </c>
      <c r="AD34">
        <v>3.0000000000000001E-3</v>
      </c>
      <c r="AE34">
        <v>0</v>
      </c>
      <c r="AF34">
        <v>0</v>
      </c>
      <c r="AG34">
        <v>4.0000000000000001E-3</v>
      </c>
      <c r="AH34">
        <v>8.9999999999999993E-3</v>
      </c>
      <c r="AI34">
        <v>0</v>
      </c>
      <c r="AJ34">
        <v>0</v>
      </c>
      <c r="AK34">
        <v>0</v>
      </c>
      <c r="AL34">
        <v>0</v>
      </c>
      <c r="AM34">
        <v>0</v>
      </c>
      <c r="AN34">
        <v>0</v>
      </c>
      <c r="AO34">
        <v>0</v>
      </c>
      <c r="AP34">
        <v>0</v>
      </c>
      <c r="AQ34">
        <v>7.0000000000000001E-3</v>
      </c>
      <c r="AR34">
        <v>0</v>
      </c>
      <c r="AS34">
        <v>0</v>
      </c>
      <c r="AT34">
        <v>1E-3</v>
      </c>
      <c r="AU34">
        <v>0</v>
      </c>
      <c r="AV34">
        <v>3.0000000000000001E-3</v>
      </c>
      <c r="AW34">
        <v>1E-3</v>
      </c>
      <c r="AX34">
        <v>1E-3</v>
      </c>
      <c r="AY34">
        <v>0</v>
      </c>
      <c r="AZ34">
        <v>0</v>
      </c>
      <c r="BA34">
        <v>2E-3</v>
      </c>
      <c r="BB34">
        <v>0</v>
      </c>
      <c r="BC34">
        <v>0</v>
      </c>
      <c r="BD34">
        <v>3.0000000000000001E-3</v>
      </c>
      <c r="BE34">
        <v>1E-3</v>
      </c>
      <c r="BF34">
        <v>4.0000000000000001E-3</v>
      </c>
      <c r="BG34">
        <v>0</v>
      </c>
      <c r="BH34">
        <v>1E-3</v>
      </c>
      <c r="BI34">
        <v>4.0000000000000001E-3</v>
      </c>
      <c r="BJ34">
        <v>0</v>
      </c>
      <c r="BK34">
        <v>6.0000000000000001E-3</v>
      </c>
      <c r="BL34">
        <v>2E-3</v>
      </c>
      <c r="BM34">
        <v>4.0000000000000001E-3</v>
      </c>
      <c r="BN34">
        <v>0</v>
      </c>
      <c r="BO34">
        <v>0</v>
      </c>
      <c r="BP34">
        <v>1E-3</v>
      </c>
      <c r="BQ34">
        <v>0</v>
      </c>
      <c r="BR34">
        <v>0</v>
      </c>
      <c r="BS34">
        <v>0</v>
      </c>
      <c r="BT34">
        <v>1E-3</v>
      </c>
      <c r="BU34">
        <v>0</v>
      </c>
      <c r="BV34">
        <v>0</v>
      </c>
      <c r="BW34">
        <v>0</v>
      </c>
      <c r="BX34">
        <v>0</v>
      </c>
      <c r="BY34">
        <v>3.0000000000000001E-3</v>
      </c>
      <c r="BZ34">
        <v>1E-3</v>
      </c>
      <c r="CA34">
        <v>0</v>
      </c>
      <c r="CB34">
        <v>0</v>
      </c>
      <c r="CC34">
        <v>0</v>
      </c>
      <c r="CD34">
        <v>1.2E-2</v>
      </c>
      <c r="CE34">
        <v>6.0000000000000001E-3</v>
      </c>
      <c r="CF34">
        <v>5.0000000000000001E-3</v>
      </c>
      <c r="CG34">
        <v>0</v>
      </c>
      <c r="CH34">
        <v>1E-3</v>
      </c>
      <c r="CI34">
        <v>1E-3</v>
      </c>
      <c r="CJ34">
        <v>0</v>
      </c>
      <c r="CK34">
        <v>7.0000000000000001E-3</v>
      </c>
      <c r="CL34">
        <v>0</v>
      </c>
      <c r="CM34">
        <v>0</v>
      </c>
      <c r="CN34">
        <v>0</v>
      </c>
      <c r="CO34">
        <v>0</v>
      </c>
      <c r="CP34">
        <v>0</v>
      </c>
      <c r="CQ34">
        <v>0</v>
      </c>
      <c r="CR34">
        <v>0</v>
      </c>
      <c r="CS34">
        <v>0</v>
      </c>
      <c r="CT34">
        <v>0</v>
      </c>
      <c r="CU34">
        <v>0</v>
      </c>
      <c r="CV34">
        <v>0</v>
      </c>
      <c r="CW34">
        <v>0</v>
      </c>
      <c r="CX34">
        <v>1E-3</v>
      </c>
      <c r="CY34">
        <v>0</v>
      </c>
      <c r="CZ34">
        <v>1E-3</v>
      </c>
      <c r="DA34">
        <v>0</v>
      </c>
      <c r="DB34">
        <v>0</v>
      </c>
      <c r="DC34">
        <v>0</v>
      </c>
      <c r="DD34">
        <v>0</v>
      </c>
      <c r="DE34">
        <v>0</v>
      </c>
      <c r="DF34">
        <v>0</v>
      </c>
      <c r="DG34">
        <v>1E-3</v>
      </c>
      <c r="DH34">
        <v>0</v>
      </c>
      <c r="DI34">
        <v>0</v>
      </c>
      <c r="DJ34">
        <v>0</v>
      </c>
      <c r="DK34">
        <v>0</v>
      </c>
      <c r="DL34">
        <v>0</v>
      </c>
      <c r="DM34">
        <v>0</v>
      </c>
      <c r="DN34">
        <v>1E-3</v>
      </c>
      <c r="DO34">
        <v>3.0000000000000001E-3</v>
      </c>
      <c r="DP34">
        <v>4.0000000000000001E-3</v>
      </c>
      <c r="DQ34">
        <v>3.0000000000000001E-3</v>
      </c>
      <c r="DR34">
        <v>3.0000000000000001E-3</v>
      </c>
      <c r="DS34">
        <v>0</v>
      </c>
      <c r="DT34">
        <v>0</v>
      </c>
      <c r="DU34">
        <v>1E-3</v>
      </c>
      <c r="DV34">
        <v>0</v>
      </c>
      <c r="DW34">
        <v>0</v>
      </c>
      <c r="DX34">
        <v>1E-3</v>
      </c>
      <c r="DY34">
        <v>1E-3</v>
      </c>
      <c r="DZ34">
        <v>1E-3</v>
      </c>
      <c r="EA34">
        <v>1E-3</v>
      </c>
      <c r="EB34">
        <v>0</v>
      </c>
      <c r="EC34">
        <v>1E-3</v>
      </c>
      <c r="ED34">
        <v>3.0000000000000001E-3</v>
      </c>
      <c r="EE34">
        <v>0</v>
      </c>
      <c r="EF34">
        <v>1E-3</v>
      </c>
      <c r="EG34">
        <v>1E-3</v>
      </c>
      <c r="EH34">
        <v>3.0000000000000001E-3</v>
      </c>
      <c r="EI34">
        <v>0</v>
      </c>
      <c r="EJ34">
        <v>1E-3</v>
      </c>
      <c r="EK34">
        <v>2E-3</v>
      </c>
      <c r="EL34">
        <v>0</v>
      </c>
      <c r="EM34">
        <v>1E-3</v>
      </c>
      <c r="EN34">
        <v>1E-3</v>
      </c>
      <c r="EO34">
        <v>5.0000000000000001E-3</v>
      </c>
      <c r="EP34">
        <v>1E-3</v>
      </c>
      <c r="EQ34">
        <v>0</v>
      </c>
      <c r="ER34">
        <v>0</v>
      </c>
      <c r="ES34">
        <v>0</v>
      </c>
      <c r="ET34">
        <v>3.0000000000000001E-3</v>
      </c>
      <c r="EU34">
        <v>6.0000000000000001E-3</v>
      </c>
      <c r="EV34">
        <v>1E-3</v>
      </c>
      <c r="EW34">
        <v>8.9999999999999993E-3</v>
      </c>
      <c r="EX34">
        <v>1.6E-2</v>
      </c>
      <c r="EY34">
        <v>2E-3</v>
      </c>
      <c r="EZ34">
        <v>0</v>
      </c>
      <c r="FA34">
        <v>0</v>
      </c>
      <c r="FB34">
        <v>0</v>
      </c>
      <c r="FC34">
        <v>0</v>
      </c>
      <c r="FD34">
        <v>0</v>
      </c>
      <c r="FE34">
        <v>0</v>
      </c>
      <c r="FF34">
        <v>5.0000000000000001E-3</v>
      </c>
      <c r="FG34">
        <v>0</v>
      </c>
      <c r="FH34">
        <v>3.0000000000000001E-3</v>
      </c>
      <c r="FI34">
        <v>1E-3</v>
      </c>
      <c r="FJ34">
        <v>0</v>
      </c>
      <c r="FK34">
        <v>0</v>
      </c>
      <c r="FL34">
        <v>0</v>
      </c>
      <c r="FM34">
        <v>1E-3</v>
      </c>
      <c r="FN34">
        <v>0</v>
      </c>
      <c r="FO34">
        <v>0</v>
      </c>
      <c r="FP34">
        <v>3.0000000000000001E-3</v>
      </c>
      <c r="FQ34">
        <v>1E-3</v>
      </c>
      <c r="FR34">
        <v>0</v>
      </c>
      <c r="FS34">
        <v>4.0000000000000001E-3</v>
      </c>
      <c r="FT34">
        <v>5.0000000000000001E-3</v>
      </c>
      <c r="FU34">
        <v>8.0000000000000002E-3</v>
      </c>
      <c r="FV34">
        <v>0</v>
      </c>
      <c r="FW34">
        <v>0</v>
      </c>
      <c r="FX34">
        <v>2E-3</v>
      </c>
      <c r="FY34">
        <v>0</v>
      </c>
      <c r="FZ34">
        <v>0</v>
      </c>
      <c r="GA34">
        <v>0</v>
      </c>
      <c r="GB34">
        <v>0</v>
      </c>
      <c r="GC34">
        <v>0</v>
      </c>
      <c r="GE34" s="105">
        <f>SUM(SheetB!W34:GC34) + SUM(SheetC!W34:GC34) + SUM(SheetD!W34:GC34) + SUM(SheetE!W34:GC34) + SUM(SheetF!W34:GC34)</f>
        <v>1.0040000000000004</v>
      </c>
      <c r="GG34" s="26">
        <f t="shared" si="113"/>
        <v>3.0000000000000001E-3</v>
      </c>
      <c r="GH34" s="26">
        <f t="shared" si="114"/>
        <v>0.02</v>
      </c>
      <c r="GI34" s="26">
        <f t="shared" si="115"/>
        <v>1.2E-2</v>
      </c>
      <c r="GJ34" s="26">
        <f t="shared" si="116"/>
        <v>2.2000000000000002E-2</v>
      </c>
      <c r="GK34" s="26">
        <f t="shared" si="117"/>
        <v>1E-3</v>
      </c>
      <c r="GL34" s="26">
        <f t="shared" si="118"/>
        <v>3.6000000000000004E-2</v>
      </c>
      <c r="GM34" s="26">
        <f t="shared" si="119"/>
        <v>2E-3</v>
      </c>
      <c r="GN34" s="26">
        <f t="shared" si="120"/>
        <v>1E-3</v>
      </c>
      <c r="GO34" s="26">
        <f t="shared" si="121"/>
        <v>1.4999999999999999E-2</v>
      </c>
      <c r="GP34" s="26">
        <f t="shared" si="122"/>
        <v>8.0000000000000002E-3</v>
      </c>
      <c r="GQ34" s="26">
        <f t="shared" si="123"/>
        <v>1.6000000000000004E-2</v>
      </c>
      <c r="GR34" s="26">
        <f t="shared" si="124"/>
        <v>3.7000000000000005E-2</v>
      </c>
      <c r="GS34" s="26">
        <f t="shared" si="125"/>
        <v>1.0000000000000002E-2</v>
      </c>
      <c r="GT34" s="26">
        <f t="shared" si="126"/>
        <v>2.3E-2</v>
      </c>
      <c r="GU34" s="105">
        <f>SUM(SheetB!GG34:GT34)+SUM(SheetC!GG34:GT34)+SUM(SheetD!GG34:GT34)+SUM(SheetE!GG34:GT34)+SUM(SheetF!GG34:GT34)</f>
        <v>1.004</v>
      </c>
    </row>
    <row r="35" spans="1:203" ht="15" customHeight="1" x14ac:dyDescent="0.2">
      <c r="A35" t="s">
        <v>2251</v>
      </c>
      <c r="B35" s="118" t="s">
        <v>2114</v>
      </c>
      <c r="C35" t="s">
        <v>2115</v>
      </c>
      <c r="D35" t="s">
        <v>2123</v>
      </c>
      <c r="E35">
        <v>1</v>
      </c>
      <c r="F35">
        <v>2010</v>
      </c>
      <c r="W35">
        <v>0</v>
      </c>
      <c r="X35">
        <v>1E-3</v>
      </c>
      <c r="Y35">
        <v>2E-3</v>
      </c>
      <c r="Z35">
        <v>2E-3</v>
      </c>
      <c r="AA35">
        <v>0</v>
      </c>
      <c r="AB35">
        <v>0</v>
      </c>
      <c r="AC35">
        <v>0</v>
      </c>
      <c r="AD35">
        <v>1E-3</v>
      </c>
      <c r="AE35">
        <v>0</v>
      </c>
      <c r="AF35">
        <v>0</v>
      </c>
      <c r="AG35">
        <v>1E-3</v>
      </c>
      <c r="AH35">
        <v>3.0000000000000001E-3</v>
      </c>
      <c r="AI35">
        <v>0</v>
      </c>
      <c r="AJ35">
        <v>0</v>
      </c>
      <c r="AK35">
        <v>1E-3</v>
      </c>
      <c r="AL35">
        <v>0</v>
      </c>
      <c r="AM35">
        <v>0</v>
      </c>
      <c r="AN35">
        <v>1E-3</v>
      </c>
      <c r="AO35">
        <v>0</v>
      </c>
      <c r="AP35">
        <v>2E-3</v>
      </c>
      <c r="AQ35">
        <v>3.0000000000000001E-3</v>
      </c>
      <c r="AR35">
        <v>1E-3</v>
      </c>
      <c r="AS35">
        <v>3.0000000000000001E-3</v>
      </c>
      <c r="AT35">
        <v>1E-3</v>
      </c>
      <c r="AU35">
        <v>1E-3</v>
      </c>
      <c r="AV35">
        <v>2E-3</v>
      </c>
      <c r="AW35">
        <v>5.0000000000000001E-3</v>
      </c>
      <c r="AX35">
        <v>1E-3</v>
      </c>
      <c r="AY35">
        <v>0</v>
      </c>
      <c r="AZ35">
        <v>0</v>
      </c>
      <c r="BA35">
        <v>2E-3</v>
      </c>
      <c r="BB35">
        <v>0</v>
      </c>
      <c r="BC35">
        <v>0</v>
      </c>
      <c r="BD35">
        <v>1E-3</v>
      </c>
      <c r="BE35">
        <v>2E-3</v>
      </c>
      <c r="BF35">
        <v>2E-3</v>
      </c>
      <c r="BG35">
        <v>1E-3</v>
      </c>
      <c r="BH35">
        <v>0</v>
      </c>
      <c r="BI35">
        <v>1E-3</v>
      </c>
      <c r="BJ35">
        <v>0</v>
      </c>
      <c r="BK35">
        <v>2E-3</v>
      </c>
      <c r="BL35">
        <v>2E-3</v>
      </c>
      <c r="BM35">
        <v>3.0000000000000001E-3</v>
      </c>
      <c r="BN35">
        <v>0</v>
      </c>
      <c r="BO35">
        <v>0</v>
      </c>
      <c r="BP35">
        <v>0</v>
      </c>
      <c r="BQ35">
        <v>0</v>
      </c>
      <c r="BR35">
        <v>0</v>
      </c>
      <c r="BS35">
        <v>4.0000000000000001E-3</v>
      </c>
      <c r="BT35">
        <v>2E-3</v>
      </c>
      <c r="BU35">
        <v>1E-3</v>
      </c>
      <c r="BV35">
        <v>3.0000000000000001E-3</v>
      </c>
      <c r="BW35">
        <v>0</v>
      </c>
      <c r="BX35">
        <v>0</v>
      </c>
      <c r="BY35">
        <v>5.0000000000000001E-3</v>
      </c>
      <c r="BZ35">
        <v>2E-3</v>
      </c>
      <c r="CA35">
        <v>0</v>
      </c>
      <c r="CB35">
        <v>1E-3</v>
      </c>
      <c r="CC35">
        <v>1E-3</v>
      </c>
      <c r="CD35">
        <v>1.2999999999999999E-2</v>
      </c>
      <c r="CE35">
        <v>5.0000000000000001E-3</v>
      </c>
      <c r="CF35">
        <v>4.0000000000000001E-3</v>
      </c>
      <c r="CG35">
        <v>0</v>
      </c>
      <c r="CH35">
        <v>3.0000000000000001E-3</v>
      </c>
      <c r="CI35">
        <v>1E-3</v>
      </c>
      <c r="CJ35">
        <v>1E-3</v>
      </c>
      <c r="CK35">
        <v>8.0000000000000002E-3</v>
      </c>
      <c r="CL35">
        <v>1E-3</v>
      </c>
      <c r="CM35">
        <v>0</v>
      </c>
      <c r="CN35">
        <v>0</v>
      </c>
      <c r="CO35">
        <v>0</v>
      </c>
      <c r="CP35">
        <v>0</v>
      </c>
      <c r="CQ35">
        <v>0</v>
      </c>
      <c r="CR35">
        <v>0</v>
      </c>
      <c r="CS35">
        <v>0</v>
      </c>
      <c r="CT35">
        <v>0</v>
      </c>
      <c r="CU35">
        <v>0</v>
      </c>
      <c r="CV35">
        <v>0</v>
      </c>
      <c r="CW35">
        <v>1E-3</v>
      </c>
      <c r="CX35">
        <v>1E-3</v>
      </c>
      <c r="CY35">
        <v>0</v>
      </c>
      <c r="CZ35">
        <v>2E-3</v>
      </c>
      <c r="DA35">
        <v>0</v>
      </c>
      <c r="DB35">
        <v>0</v>
      </c>
      <c r="DC35">
        <v>0</v>
      </c>
      <c r="DD35">
        <v>0</v>
      </c>
      <c r="DE35">
        <v>0</v>
      </c>
      <c r="DF35">
        <v>2E-3</v>
      </c>
      <c r="DG35">
        <v>1E-3</v>
      </c>
      <c r="DH35">
        <v>0</v>
      </c>
      <c r="DI35">
        <v>1E-3</v>
      </c>
      <c r="DJ35">
        <v>0</v>
      </c>
      <c r="DK35">
        <v>0</v>
      </c>
      <c r="DL35">
        <v>0</v>
      </c>
      <c r="DM35">
        <v>0</v>
      </c>
      <c r="DN35">
        <v>1E-3</v>
      </c>
      <c r="DO35">
        <v>2E-3</v>
      </c>
      <c r="DP35">
        <v>2E-3</v>
      </c>
      <c r="DQ35">
        <v>3.0000000000000001E-3</v>
      </c>
      <c r="DR35">
        <v>2E-3</v>
      </c>
      <c r="DS35">
        <v>0</v>
      </c>
      <c r="DT35">
        <v>1E-3</v>
      </c>
      <c r="DU35">
        <v>2E-3</v>
      </c>
      <c r="DV35">
        <v>0</v>
      </c>
      <c r="DW35">
        <v>0</v>
      </c>
      <c r="DX35">
        <v>1E-3</v>
      </c>
      <c r="DY35">
        <v>0</v>
      </c>
      <c r="DZ35">
        <v>4.0000000000000001E-3</v>
      </c>
      <c r="EA35">
        <v>2E-3</v>
      </c>
      <c r="EB35">
        <v>4.0000000000000001E-3</v>
      </c>
      <c r="EC35">
        <v>1E-3</v>
      </c>
      <c r="ED35">
        <v>4.0000000000000001E-3</v>
      </c>
      <c r="EE35">
        <v>0</v>
      </c>
      <c r="EF35">
        <v>0</v>
      </c>
      <c r="EG35">
        <v>1E-3</v>
      </c>
      <c r="EH35">
        <v>3.0000000000000001E-3</v>
      </c>
      <c r="EI35">
        <v>0</v>
      </c>
      <c r="EJ35">
        <v>2E-3</v>
      </c>
      <c r="EK35">
        <v>1E-3</v>
      </c>
      <c r="EL35">
        <v>0</v>
      </c>
      <c r="EM35">
        <v>2E-3</v>
      </c>
      <c r="EN35">
        <v>1E-3</v>
      </c>
      <c r="EO35">
        <v>4.0000000000000001E-3</v>
      </c>
      <c r="EP35">
        <v>1E-3</v>
      </c>
      <c r="EQ35">
        <v>0</v>
      </c>
      <c r="ER35">
        <v>0</v>
      </c>
      <c r="ES35">
        <v>0</v>
      </c>
      <c r="ET35">
        <v>3.0000000000000001E-3</v>
      </c>
      <c r="EU35">
        <v>1.2E-2</v>
      </c>
      <c r="EV35">
        <v>1E-3</v>
      </c>
      <c r="EW35">
        <v>0.01</v>
      </c>
      <c r="EX35">
        <v>1.7000000000000001E-2</v>
      </c>
      <c r="EY35">
        <v>2E-3</v>
      </c>
      <c r="EZ35">
        <v>0</v>
      </c>
      <c r="FA35">
        <v>0</v>
      </c>
      <c r="FB35">
        <v>0</v>
      </c>
      <c r="FC35">
        <v>0</v>
      </c>
      <c r="FD35">
        <v>0</v>
      </c>
      <c r="FE35">
        <v>0</v>
      </c>
      <c r="FF35">
        <v>4.0000000000000001E-3</v>
      </c>
      <c r="FG35">
        <v>0</v>
      </c>
      <c r="FH35">
        <v>2E-3</v>
      </c>
      <c r="FI35">
        <v>1E-3</v>
      </c>
      <c r="FJ35">
        <v>0</v>
      </c>
      <c r="FK35">
        <v>0</v>
      </c>
      <c r="FL35">
        <v>0</v>
      </c>
      <c r="FM35">
        <v>1E-3</v>
      </c>
      <c r="FN35">
        <v>0</v>
      </c>
      <c r="FO35">
        <v>0</v>
      </c>
      <c r="FP35">
        <v>3.0000000000000001E-3</v>
      </c>
      <c r="FQ35">
        <v>2E-3</v>
      </c>
      <c r="FR35">
        <v>0</v>
      </c>
      <c r="FS35">
        <v>3.0000000000000001E-3</v>
      </c>
      <c r="FT35">
        <v>3.0000000000000001E-3</v>
      </c>
      <c r="FU35">
        <v>8.0000000000000002E-3</v>
      </c>
      <c r="FV35">
        <v>0</v>
      </c>
      <c r="FW35">
        <v>0</v>
      </c>
      <c r="FX35">
        <v>1E-3</v>
      </c>
      <c r="FY35">
        <v>0</v>
      </c>
      <c r="FZ35">
        <v>0</v>
      </c>
      <c r="GA35">
        <v>1E-3</v>
      </c>
      <c r="GB35">
        <v>0</v>
      </c>
      <c r="GC35">
        <v>0</v>
      </c>
      <c r="GE35" s="105">
        <f>SUM(SheetB!W35:GC35) + SUM(SheetC!W35:GC35) + SUM(SheetD!W35:GC35) + SUM(SheetE!W35:GC35) + SUM(SheetF!W35:GC35)</f>
        <v>0.97800000000000065</v>
      </c>
      <c r="GG35" s="26">
        <f t="shared" si="113"/>
        <v>6.0000000000000001E-3</v>
      </c>
      <c r="GH35" s="26">
        <f t="shared" si="114"/>
        <v>1.2E-2</v>
      </c>
      <c r="GI35" s="26">
        <f t="shared" si="115"/>
        <v>1.8000000000000002E-2</v>
      </c>
      <c r="GJ35" s="26">
        <f t="shared" si="116"/>
        <v>1.0999999999999999E-2</v>
      </c>
      <c r="GK35" s="26">
        <f t="shared" si="117"/>
        <v>0.01</v>
      </c>
      <c r="GL35" s="26">
        <f t="shared" si="118"/>
        <v>4.5000000000000005E-2</v>
      </c>
      <c r="GM35" s="26">
        <f t="shared" si="119"/>
        <v>4.0000000000000001E-3</v>
      </c>
      <c r="GN35" s="26">
        <f t="shared" si="120"/>
        <v>4.0000000000000001E-3</v>
      </c>
      <c r="GO35" s="26">
        <f t="shared" si="121"/>
        <v>1.2999999999999999E-2</v>
      </c>
      <c r="GP35" s="26">
        <f t="shared" si="122"/>
        <v>1.6E-2</v>
      </c>
      <c r="GQ35" s="26">
        <f t="shared" si="123"/>
        <v>1.5000000000000003E-2</v>
      </c>
      <c r="GR35" s="26">
        <f t="shared" si="124"/>
        <v>4.5000000000000005E-2</v>
      </c>
      <c r="GS35" s="26">
        <f t="shared" si="125"/>
        <v>8.0000000000000002E-3</v>
      </c>
      <c r="GT35" s="26">
        <f t="shared" si="126"/>
        <v>2.1000000000000001E-2</v>
      </c>
      <c r="GU35" s="105">
        <f>SUM(SheetB!GG35:GT35)+SUM(SheetC!GG35:GT35)+SUM(SheetD!GG35:GT35)+SUM(SheetE!GG35:GT35)+SUM(SheetF!GG35:GT35)</f>
        <v>0.9780000000000002</v>
      </c>
    </row>
    <row r="36" spans="1:203" ht="15" customHeight="1" x14ac:dyDescent="0.2">
      <c r="A36" s="145" t="s">
        <v>2338</v>
      </c>
      <c r="B36" s="118" t="s">
        <v>2339</v>
      </c>
      <c r="C36" s="119" t="s">
        <v>2340</v>
      </c>
      <c r="D36" s="119" t="s">
        <v>2023</v>
      </c>
      <c r="F36">
        <v>2016</v>
      </c>
      <c r="W36" s="26">
        <v>0</v>
      </c>
      <c r="X36" s="26">
        <v>0</v>
      </c>
      <c r="Y36" s="26">
        <v>0</v>
      </c>
      <c r="Z36" s="26">
        <v>0</v>
      </c>
      <c r="AA36" s="26">
        <v>0</v>
      </c>
      <c r="AB36" s="26">
        <v>0</v>
      </c>
      <c r="AC36" s="26">
        <v>0</v>
      </c>
      <c r="AD36" s="26">
        <v>0</v>
      </c>
      <c r="AE36" s="26">
        <v>0</v>
      </c>
      <c r="AF36" s="26">
        <v>0</v>
      </c>
      <c r="AG36" s="26">
        <v>0</v>
      </c>
      <c r="AH36" s="26">
        <v>0</v>
      </c>
      <c r="AI36" s="26">
        <v>0</v>
      </c>
      <c r="AJ36" s="26">
        <v>0</v>
      </c>
      <c r="AK36" s="26">
        <v>0</v>
      </c>
      <c r="AL36" s="26">
        <v>0</v>
      </c>
      <c r="AM36" s="26">
        <v>0</v>
      </c>
      <c r="AN36" s="26">
        <v>0</v>
      </c>
      <c r="AO36" s="26">
        <v>0</v>
      </c>
      <c r="AP36" s="26">
        <v>0</v>
      </c>
      <c r="AQ36" s="26">
        <v>0</v>
      </c>
      <c r="AR36" s="26">
        <v>0</v>
      </c>
      <c r="AS36" s="26">
        <v>0</v>
      </c>
      <c r="AT36" s="26">
        <v>0</v>
      </c>
      <c r="AU36" s="26">
        <v>0</v>
      </c>
      <c r="AV36" s="26">
        <v>0</v>
      </c>
      <c r="AW36" s="26">
        <v>5.18897136036044E-3</v>
      </c>
      <c r="AX36" s="26">
        <v>1.5129152119476926E-2</v>
      </c>
      <c r="AY36" s="26">
        <v>0</v>
      </c>
      <c r="AZ36" s="26">
        <v>0</v>
      </c>
      <c r="BA36" s="26">
        <v>3.030303030303029E-3</v>
      </c>
      <c r="BB36" s="26">
        <v>0</v>
      </c>
      <c r="BC36" s="26">
        <v>0</v>
      </c>
      <c r="BD36" s="26">
        <v>5.1948051948051931E-3</v>
      </c>
      <c r="BE36" s="26">
        <v>0</v>
      </c>
      <c r="BF36" s="26">
        <v>0</v>
      </c>
      <c r="BG36" s="26">
        <v>0</v>
      </c>
      <c r="BH36" s="26">
        <v>0</v>
      </c>
      <c r="BI36" s="26">
        <v>0</v>
      </c>
      <c r="BJ36" s="26">
        <v>0</v>
      </c>
      <c r="BK36" s="26">
        <v>0</v>
      </c>
      <c r="BL36" s="26">
        <v>0</v>
      </c>
      <c r="BM36" s="26">
        <v>0</v>
      </c>
      <c r="BN36" s="26">
        <v>0</v>
      </c>
      <c r="BO36" s="26">
        <v>0</v>
      </c>
      <c r="BP36" s="26">
        <v>0</v>
      </c>
      <c r="BQ36" s="26">
        <v>0</v>
      </c>
      <c r="BR36" s="26">
        <v>0</v>
      </c>
      <c r="BS36" s="26">
        <v>0</v>
      </c>
      <c r="BT36" s="26">
        <v>0</v>
      </c>
      <c r="BU36" s="26">
        <v>0</v>
      </c>
      <c r="BV36" s="26">
        <v>0</v>
      </c>
      <c r="BW36" s="26">
        <v>0</v>
      </c>
      <c r="BX36" s="26">
        <v>0</v>
      </c>
      <c r="BY36" s="26">
        <v>0</v>
      </c>
      <c r="BZ36" s="26">
        <v>7.3554181363441884E-3</v>
      </c>
      <c r="CA36" s="26">
        <v>0</v>
      </c>
      <c r="CB36" s="26">
        <v>5.1831375259156877E-3</v>
      </c>
      <c r="CC36" s="26">
        <v>0</v>
      </c>
      <c r="CD36" s="26">
        <v>2.6983428918466924E-2</v>
      </c>
      <c r="CE36" s="26">
        <v>2.0501590093849935E-2</v>
      </c>
      <c r="CF36" s="26">
        <v>4.3192812715964063E-3</v>
      </c>
      <c r="CG36" s="26">
        <v>0</v>
      </c>
      <c r="CH36" s="26">
        <v>0</v>
      </c>
      <c r="CI36" s="26">
        <v>0</v>
      </c>
      <c r="CJ36" s="26">
        <v>0</v>
      </c>
      <c r="CK36" s="26">
        <v>9.9411530648572787E-3</v>
      </c>
      <c r="CL36" s="26">
        <v>0</v>
      </c>
      <c r="CM36" s="26">
        <v>0</v>
      </c>
      <c r="CN36" s="26">
        <v>0</v>
      </c>
      <c r="CO36" s="26">
        <v>0</v>
      </c>
      <c r="CP36" s="26">
        <v>0</v>
      </c>
      <c r="CQ36" s="26">
        <v>0</v>
      </c>
      <c r="CR36" s="26">
        <v>0</v>
      </c>
      <c r="CS36" s="26">
        <v>0</v>
      </c>
      <c r="CT36" s="26">
        <v>0</v>
      </c>
      <c r="CU36" s="26">
        <v>3.4593142402402936E-3</v>
      </c>
      <c r="CV36" s="26">
        <v>0</v>
      </c>
      <c r="CW36" s="26">
        <v>0</v>
      </c>
      <c r="CX36" s="26">
        <v>0</v>
      </c>
      <c r="CY36" s="26">
        <v>0</v>
      </c>
      <c r="CZ36" s="26">
        <v>2.1780845277735394E-2</v>
      </c>
      <c r="DA36" s="26">
        <v>0</v>
      </c>
      <c r="DB36" s="26">
        <v>0</v>
      </c>
      <c r="DC36" s="26">
        <v>0</v>
      </c>
      <c r="DD36" s="26">
        <v>0</v>
      </c>
      <c r="DE36" s="26">
        <v>0</v>
      </c>
      <c r="DF36" s="26">
        <v>0</v>
      </c>
      <c r="DG36" s="26">
        <v>0</v>
      </c>
      <c r="DH36" s="26">
        <v>5.1831375259156877E-3</v>
      </c>
      <c r="DI36" s="26">
        <v>0</v>
      </c>
      <c r="DJ36" s="26">
        <v>0</v>
      </c>
      <c r="DK36" s="26">
        <v>0</v>
      </c>
      <c r="DL36" s="26">
        <v>0</v>
      </c>
      <c r="DM36" s="26">
        <v>0</v>
      </c>
      <c r="DN36" s="204"/>
      <c r="DO36" s="204"/>
      <c r="DP36" s="204"/>
      <c r="DQ36" s="204"/>
      <c r="DR36" s="204"/>
      <c r="DS36" s="204"/>
      <c r="DT36" s="204"/>
      <c r="DU36" s="204"/>
      <c r="DV36" s="204"/>
      <c r="DW36" s="204"/>
      <c r="DX36" s="204"/>
      <c r="DY36" s="204"/>
      <c r="DZ36" s="204"/>
      <c r="EA36" s="204"/>
      <c r="EB36" s="204"/>
      <c r="EC36" s="204"/>
      <c r="ED36" s="204"/>
      <c r="EE36" s="204"/>
      <c r="EF36" s="204"/>
      <c r="EG36" s="204"/>
      <c r="EH36" s="204"/>
      <c r="EI36" s="204"/>
      <c r="EJ36" s="204"/>
      <c r="EK36" s="204"/>
      <c r="EL36" s="204"/>
      <c r="EM36" s="204"/>
      <c r="EN36" s="204"/>
      <c r="EO36" s="204"/>
      <c r="EP36" s="204"/>
      <c r="EQ36" s="204"/>
      <c r="ER36" s="26">
        <v>0</v>
      </c>
      <c r="ES36" s="26">
        <v>0</v>
      </c>
      <c r="ET36" s="26">
        <v>0</v>
      </c>
      <c r="EU36" s="26">
        <v>0</v>
      </c>
      <c r="EV36" s="26">
        <v>0</v>
      </c>
      <c r="EW36" s="26">
        <v>3.113382816216264E-2</v>
      </c>
      <c r="EX36" s="26">
        <v>5.1948051948051931E-3</v>
      </c>
      <c r="EY36" s="26">
        <v>0</v>
      </c>
      <c r="EZ36" s="26">
        <v>0</v>
      </c>
      <c r="FA36" s="26">
        <v>0</v>
      </c>
      <c r="FB36" s="26">
        <v>0</v>
      </c>
      <c r="FC36" s="26">
        <v>0</v>
      </c>
      <c r="FD36" s="26">
        <v>0</v>
      </c>
      <c r="FE36" s="26">
        <v>0</v>
      </c>
      <c r="FF36" s="26">
        <v>1.0376970414980088E-2</v>
      </c>
      <c r="FG36" s="26">
        <v>5.1909159718420243E-3</v>
      </c>
      <c r="FH36" s="26">
        <v>1.7277125086385624E-3</v>
      </c>
      <c r="FI36" s="26">
        <v>0</v>
      </c>
      <c r="FJ36" s="26">
        <v>0</v>
      </c>
      <c r="FK36" s="26">
        <v>0</v>
      </c>
      <c r="FL36" s="26">
        <v>0</v>
      </c>
      <c r="FM36" s="26">
        <v>0</v>
      </c>
      <c r="FN36" s="26">
        <v>0</v>
      </c>
      <c r="FO36" s="204"/>
      <c r="FP36" s="204"/>
      <c r="FQ36" s="204"/>
      <c r="FR36" s="204"/>
      <c r="FS36" s="204"/>
      <c r="FT36" s="204"/>
      <c r="FU36" s="204"/>
      <c r="FV36" s="204"/>
      <c r="FW36" s="204"/>
      <c r="FX36" s="204"/>
      <c r="FY36" s="204"/>
      <c r="FZ36" s="204"/>
      <c r="GA36" s="204"/>
      <c r="GB36" s="26">
        <v>0</v>
      </c>
      <c r="GC36" s="26">
        <v>0</v>
      </c>
      <c r="GD36" s="105"/>
      <c r="GE36" s="105">
        <f>SUM(SheetB!W36:GC36) + SUM(SheetC!W36:GC36) + SUM(SheetD!W36:GC36) + SUM(SheetE!W36:GC36) + SUM(SheetF!W36:GC36)</f>
        <v>0.55002901958672512</v>
      </c>
      <c r="GF36" s="26"/>
      <c r="GG36" s="26"/>
      <c r="GH36" s="26"/>
      <c r="GI36" s="26"/>
      <c r="GJ36" s="26"/>
      <c r="GK36" s="26"/>
      <c r="GL36" s="26"/>
      <c r="GM36" s="26"/>
      <c r="GN36" s="26"/>
      <c r="GO36" s="26"/>
      <c r="GP36" s="26"/>
      <c r="GQ36" s="26"/>
      <c r="GR36" s="26"/>
      <c r="GS36" s="26"/>
      <c r="GT36" s="105"/>
    </row>
    <row r="37" spans="1:203" ht="15" customHeight="1" x14ac:dyDescent="0.2">
      <c r="A37" s="145" t="s">
        <v>2341</v>
      </c>
      <c r="B37" s="118" t="s">
        <v>2339</v>
      </c>
      <c r="C37" s="119" t="s">
        <v>2340</v>
      </c>
      <c r="D37" s="119" t="s">
        <v>2024</v>
      </c>
      <c r="E37">
        <v>1</v>
      </c>
      <c r="F37">
        <v>2016</v>
      </c>
      <c r="W37">
        <v>0</v>
      </c>
      <c r="X37">
        <v>0</v>
      </c>
      <c r="Y37">
        <v>0</v>
      </c>
      <c r="Z37">
        <v>0</v>
      </c>
      <c r="AA37">
        <v>0</v>
      </c>
      <c r="AB37">
        <v>0</v>
      </c>
      <c r="AC37">
        <v>0</v>
      </c>
      <c r="AD37">
        <v>0</v>
      </c>
      <c r="AE37">
        <v>0</v>
      </c>
      <c r="AF37">
        <v>0</v>
      </c>
      <c r="AG37">
        <v>0</v>
      </c>
      <c r="AH37">
        <v>0</v>
      </c>
      <c r="AI37">
        <v>0</v>
      </c>
      <c r="AJ37">
        <v>0</v>
      </c>
      <c r="AK37">
        <v>0</v>
      </c>
      <c r="AL37">
        <v>0</v>
      </c>
      <c r="AM37">
        <v>0</v>
      </c>
      <c r="AN37">
        <v>8.0000000000000002E-3</v>
      </c>
      <c r="AO37">
        <v>0</v>
      </c>
      <c r="AP37">
        <v>0</v>
      </c>
      <c r="AQ37">
        <v>0.02</v>
      </c>
      <c r="AR37">
        <v>0</v>
      </c>
      <c r="AS37">
        <v>0</v>
      </c>
      <c r="AT37">
        <v>0</v>
      </c>
      <c r="AU37">
        <v>0</v>
      </c>
      <c r="AV37">
        <v>3.0000000000000001E-3</v>
      </c>
      <c r="AW37">
        <v>8.0000000000000002E-3</v>
      </c>
      <c r="AX37">
        <v>8.0000000000000002E-3</v>
      </c>
      <c r="AY37">
        <v>0</v>
      </c>
      <c r="AZ37">
        <v>0</v>
      </c>
      <c r="BA37">
        <v>3.6999999999999998E-2</v>
      </c>
      <c r="BB37">
        <v>1.0999999999999999E-2</v>
      </c>
      <c r="BC37">
        <v>0</v>
      </c>
      <c r="BD37">
        <v>0</v>
      </c>
      <c r="BE37">
        <v>0</v>
      </c>
      <c r="BF37">
        <v>0</v>
      </c>
      <c r="BG37">
        <v>0</v>
      </c>
      <c r="BH37">
        <v>0</v>
      </c>
      <c r="BI37">
        <v>0</v>
      </c>
      <c r="BJ37">
        <v>0</v>
      </c>
      <c r="BK37">
        <v>0</v>
      </c>
      <c r="BL37">
        <v>0</v>
      </c>
      <c r="BM37">
        <v>5.0000000000000001E-3</v>
      </c>
      <c r="BN37">
        <v>3.0000000000000001E-3</v>
      </c>
      <c r="BO37">
        <v>0</v>
      </c>
      <c r="BP37">
        <v>0</v>
      </c>
      <c r="BQ37">
        <v>0</v>
      </c>
      <c r="BR37">
        <v>0</v>
      </c>
      <c r="BS37">
        <v>0</v>
      </c>
      <c r="BT37">
        <v>0</v>
      </c>
      <c r="BU37">
        <v>0</v>
      </c>
      <c r="BV37">
        <v>0</v>
      </c>
      <c r="BW37">
        <v>0</v>
      </c>
      <c r="BX37">
        <v>0</v>
      </c>
      <c r="BY37">
        <v>0</v>
      </c>
      <c r="BZ37">
        <v>4.0000000000000001E-3</v>
      </c>
      <c r="CA37">
        <v>5.0000000000000001E-3</v>
      </c>
      <c r="CB37">
        <v>0</v>
      </c>
      <c r="CC37">
        <v>0</v>
      </c>
      <c r="CD37">
        <v>5.7000000000000002E-2</v>
      </c>
      <c r="CE37">
        <v>1.6E-2</v>
      </c>
      <c r="CF37">
        <v>0</v>
      </c>
      <c r="CG37">
        <v>0</v>
      </c>
      <c r="CH37">
        <v>0</v>
      </c>
      <c r="CI37">
        <v>0</v>
      </c>
      <c r="CJ37">
        <v>0</v>
      </c>
      <c r="CK37">
        <v>8.9999999999999993E-3</v>
      </c>
      <c r="CL37">
        <v>0</v>
      </c>
      <c r="CM37">
        <v>0</v>
      </c>
      <c r="CN37">
        <v>1.2E-2</v>
      </c>
      <c r="CO37">
        <v>0</v>
      </c>
      <c r="CP37">
        <v>0</v>
      </c>
      <c r="CQ37">
        <v>0</v>
      </c>
      <c r="CR37">
        <v>0</v>
      </c>
      <c r="CS37">
        <v>3.0000000000000001E-3</v>
      </c>
      <c r="CT37">
        <v>0</v>
      </c>
      <c r="CU37">
        <v>0</v>
      </c>
      <c r="CV37">
        <v>0</v>
      </c>
      <c r="CW37">
        <v>4.4999999999999998E-2</v>
      </c>
      <c r="CX37">
        <v>0</v>
      </c>
      <c r="CY37">
        <v>0</v>
      </c>
      <c r="CZ37">
        <v>0</v>
      </c>
      <c r="DA37">
        <v>0</v>
      </c>
      <c r="DB37">
        <v>0</v>
      </c>
      <c r="DC37">
        <v>0</v>
      </c>
      <c r="DD37">
        <v>0</v>
      </c>
      <c r="DE37">
        <v>0</v>
      </c>
      <c r="DF37">
        <v>0</v>
      </c>
      <c r="DG37">
        <v>0</v>
      </c>
      <c r="DH37">
        <v>0</v>
      </c>
      <c r="DI37">
        <v>4.0000000000000001E-3</v>
      </c>
      <c r="DJ37">
        <v>4.0000000000000001E-3</v>
      </c>
      <c r="DK37">
        <v>0</v>
      </c>
      <c r="DL37">
        <v>0</v>
      </c>
      <c r="DM37">
        <v>0</v>
      </c>
      <c r="DN37" s="204"/>
      <c r="DO37" s="204"/>
      <c r="DP37" s="204"/>
      <c r="DQ37" s="204"/>
      <c r="DR37" s="204"/>
      <c r="DS37" s="204"/>
      <c r="DT37" s="204"/>
      <c r="DU37" s="204"/>
      <c r="DV37" s="204"/>
      <c r="DW37" s="204"/>
      <c r="DX37" s="204"/>
      <c r="DY37" s="204"/>
      <c r="DZ37" s="204"/>
      <c r="EA37" s="204"/>
      <c r="EB37" s="204"/>
      <c r="EC37" s="204"/>
      <c r="ED37" s="204"/>
      <c r="EE37" s="204"/>
      <c r="EF37" s="204"/>
      <c r="EG37" s="204"/>
      <c r="EH37" s="204"/>
      <c r="EI37" s="204"/>
      <c r="EJ37" s="204"/>
      <c r="EK37" s="204"/>
      <c r="EL37" s="204"/>
      <c r="EM37" s="204"/>
      <c r="EN37" s="204"/>
      <c r="EO37" s="204"/>
      <c r="EP37" s="204"/>
      <c r="EQ37" s="204"/>
      <c r="ER37">
        <v>0</v>
      </c>
      <c r="ES37">
        <v>0</v>
      </c>
      <c r="ET37">
        <v>0.01</v>
      </c>
      <c r="EU37">
        <v>3.0000000000000001E-3</v>
      </c>
      <c r="EV37">
        <v>0</v>
      </c>
      <c r="EW37">
        <v>5.0000000000000001E-3</v>
      </c>
      <c r="EX37">
        <v>5.0000000000000001E-3</v>
      </c>
      <c r="EY37">
        <v>1.2E-2</v>
      </c>
      <c r="EZ37">
        <v>0</v>
      </c>
      <c r="FA37">
        <v>0</v>
      </c>
      <c r="FB37">
        <v>4.0000000000000001E-3</v>
      </c>
      <c r="FC37">
        <v>0</v>
      </c>
      <c r="FD37">
        <v>0</v>
      </c>
      <c r="FE37">
        <v>0</v>
      </c>
      <c r="FF37">
        <v>0</v>
      </c>
      <c r="FG37">
        <v>1.2E-2</v>
      </c>
      <c r="FH37">
        <v>0</v>
      </c>
      <c r="FI37">
        <v>0.01</v>
      </c>
      <c r="FJ37">
        <v>0</v>
      </c>
      <c r="FK37">
        <v>0</v>
      </c>
      <c r="FL37">
        <v>0</v>
      </c>
      <c r="FM37">
        <v>5.0000000000000001E-3</v>
      </c>
      <c r="FN37">
        <v>0</v>
      </c>
      <c r="FO37" s="204"/>
      <c r="FP37" s="204"/>
      <c r="FQ37" s="204"/>
      <c r="FR37" s="204"/>
      <c r="FS37" s="204"/>
      <c r="FT37" s="204"/>
      <c r="FU37" s="204"/>
      <c r="FV37" s="204"/>
      <c r="FW37" s="204"/>
      <c r="FX37" s="204"/>
      <c r="FY37" s="204"/>
      <c r="FZ37" s="204"/>
      <c r="GA37" s="204"/>
      <c r="GB37">
        <v>0</v>
      </c>
      <c r="GC37">
        <v>0</v>
      </c>
      <c r="GD37" s="105"/>
      <c r="GE37" s="105">
        <f>SUM(SheetB!W37:GC37) + SUM(SheetC!W37:GC37) + SUM(SheetD!W37:GC37) + SUM(SheetE!W37:GC37) + SUM(SheetF!W37:GC37)</f>
        <v>0.67100000000000004</v>
      </c>
      <c r="GF37" s="26">
        <f>SUM(U37:AD37)</f>
        <v>0</v>
      </c>
      <c r="GG37" s="26">
        <f>SUM(AE37:AQ37)</f>
        <v>2.8000000000000001E-2</v>
      </c>
      <c r="GH37" s="26">
        <f>SUM(AR37:BD37)</f>
        <v>6.699999999999999E-2</v>
      </c>
      <c r="GI37" s="26">
        <f>SUM(BE37:BO37)</f>
        <v>8.0000000000000002E-3</v>
      </c>
      <c r="GJ37" s="26">
        <f>SUM(BP37:BV37)</f>
        <v>0</v>
      </c>
      <c r="GK37" s="26">
        <f>SUM(BX37:CN37)</f>
        <v>0.10299999999999999</v>
      </c>
      <c r="GL37" s="26">
        <f>SUM(CO37:DA37)</f>
        <v>4.8000000000000001E-2</v>
      </c>
      <c r="GM37" s="26">
        <f>SUM(DB37:DK37)</f>
        <v>8.0000000000000002E-3</v>
      </c>
      <c r="GN37" s="26">
        <f>SUM(DL37:DT37)</f>
        <v>0</v>
      </c>
      <c r="GO37" s="26">
        <f>SUM(DU37:ED37)</f>
        <v>0</v>
      </c>
      <c r="GP37" s="26">
        <f>SUM(EE37:EO37)</f>
        <v>0</v>
      </c>
      <c r="GQ37" s="26">
        <f>SUM(EP37:FB37)</f>
        <v>3.9000000000000007E-2</v>
      </c>
      <c r="GR37" s="26">
        <f>SUM(FC37:FL37)</f>
        <v>2.1999999999999999E-2</v>
      </c>
      <c r="GS37" s="26">
        <f>SUM(FM37:FZ37)</f>
        <v>5.0000000000000001E-3</v>
      </c>
      <c r="GT37" s="105">
        <f>SUM([1]SheetB!GG37:GT37)+SUM([1]SheetC!GG37:GT37)+SUM([1]SheetD!GG37:GT37)+SUM([1]SheetE!GG37:GT37)+SUM([1]SheetF!GG37:GT37)</f>
        <v>1</v>
      </c>
    </row>
    <row r="38" spans="1:203" ht="15" customHeight="1" x14ac:dyDescent="0.2">
      <c r="A38" s="145" t="s">
        <v>2342</v>
      </c>
      <c r="B38" s="118" t="s">
        <v>2339</v>
      </c>
      <c r="C38" s="119" t="s">
        <v>2340</v>
      </c>
      <c r="D38" s="119" t="s">
        <v>2025</v>
      </c>
      <c r="E38">
        <v>1</v>
      </c>
      <c r="F38">
        <v>2016</v>
      </c>
      <c r="W38">
        <v>0</v>
      </c>
      <c r="X38">
        <v>0</v>
      </c>
      <c r="Y38">
        <v>0</v>
      </c>
      <c r="Z38">
        <v>0</v>
      </c>
      <c r="AA38">
        <v>0</v>
      </c>
      <c r="AB38">
        <v>0</v>
      </c>
      <c r="AC38">
        <v>0</v>
      </c>
      <c r="AD38">
        <v>0</v>
      </c>
      <c r="AE38">
        <v>2E-3</v>
      </c>
      <c r="AF38">
        <v>0</v>
      </c>
      <c r="AG38">
        <v>0</v>
      </c>
      <c r="AH38">
        <v>0</v>
      </c>
      <c r="AI38">
        <v>0</v>
      </c>
      <c r="AJ38">
        <v>0</v>
      </c>
      <c r="AK38">
        <v>0</v>
      </c>
      <c r="AL38">
        <v>0</v>
      </c>
      <c r="AM38">
        <v>0</v>
      </c>
      <c r="AN38">
        <v>0</v>
      </c>
      <c r="AO38">
        <v>0</v>
      </c>
      <c r="AP38">
        <v>0</v>
      </c>
      <c r="AQ38">
        <v>2E-3</v>
      </c>
      <c r="AR38">
        <v>6.0000000000000001E-3</v>
      </c>
      <c r="AS38">
        <v>0</v>
      </c>
      <c r="AT38">
        <v>0</v>
      </c>
      <c r="AU38">
        <v>0</v>
      </c>
      <c r="AV38">
        <v>5.0000000000000001E-3</v>
      </c>
      <c r="AW38">
        <v>7.0000000000000001E-3</v>
      </c>
      <c r="AX38">
        <v>0</v>
      </c>
      <c r="AY38">
        <v>0</v>
      </c>
      <c r="AZ38">
        <v>8.0000000000000002E-3</v>
      </c>
      <c r="BA38">
        <v>0.03</v>
      </c>
      <c r="BB38">
        <v>8.0000000000000002E-3</v>
      </c>
      <c r="BC38">
        <v>0</v>
      </c>
      <c r="BD38">
        <v>6.0000000000000001E-3</v>
      </c>
      <c r="BE38">
        <v>0</v>
      </c>
      <c r="BF38">
        <v>0</v>
      </c>
      <c r="BG38">
        <v>0</v>
      </c>
      <c r="BH38">
        <v>0</v>
      </c>
      <c r="BI38">
        <v>0</v>
      </c>
      <c r="BJ38">
        <v>0</v>
      </c>
      <c r="BK38">
        <v>0</v>
      </c>
      <c r="BL38">
        <v>0</v>
      </c>
      <c r="BM38">
        <v>0</v>
      </c>
      <c r="BN38">
        <v>0</v>
      </c>
      <c r="BO38">
        <v>0</v>
      </c>
      <c r="BP38">
        <v>0</v>
      </c>
      <c r="BQ38">
        <v>0</v>
      </c>
      <c r="BR38">
        <v>0</v>
      </c>
      <c r="BS38">
        <v>0</v>
      </c>
      <c r="BT38">
        <v>1.2999999999999999E-2</v>
      </c>
      <c r="BU38">
        <v>0</v>
      </c>
      <c r="BV38">
        <v>1.2E-2</v>
      </c>
      <c r="BW38">
        <v>0</v>
      </c>
      <c r="BX38">
        <v>0</v>
      </c>
      <c r="BY38">
        <v>0</v>
      </c>
      <c r="BZ38">
        <v>4.0000000000000001E-3</v>
      </c>
      <c r="CA38">
        <v>0</v>
      </c>
      <c r="CB38">
        <v>0</v>
      </c>
      <c r="CC38">
        <v>0</v>
      </c>
      <c r="CD38">
        <v>2.9000000000000001E-2</v>
      </c>
      <c r="CE38">
        <v>0</v>
      </c>
      <c r="CF38">
        <v>4.9000000000000002E-2</v>
      </c>
      <c r="CG38">
        <v>0</v>
      </c>
      <c r="CH38">
        <v>0.03</v>
      </c>
      <c r="CI38">
        <v>0</v>
      </c>
      <c r="CJ38">
        <v>4.0000000000000001E-3</v>
      </c>
      <c r="CK38">
        <v>8.9999999999999993E-3</v>
      </c>
      <c r="CL38">
        <v>0</v>
      </c>
      <c r="CM38">
        <v>0</v>
      </c>
      <c r="CN38">
        <v>4.0000000000000001E-3</v>
      </c>
      <c r="CO38">
        <v>0</v>
      </c>
      <c r="CP38">
        <v>0</v>
      </c>
      <c r="CQ38">
        <v>0</v>
      </c>
      <c r="CR38">
        <v>0</v>
      </c>
      <c r="CS38">
        <v>0</v>
      </c>
      <c r="CT38">
        <v>0</v>
      </c>
      <c r="CU38">
        <v>8.0000000000000002E-3</v>
      </c>
      <c r="CV38">
        <v>0</v>
      </c>
      <c r="CW38">
        <v>0</v>
      </c>
      <c r="CX38">
        <v>0</v>
      </c>
      <c r="CY38">
        <v>0</v>
      </c>
      <c r="CZ38">
        <v>2.5999999999999999E-2</v>
      </c>
      <c r="DA38">
        <v>0</v>
      </c>
      <c r="DB38">
        <v>0</v>
      </c>
      <c r="DC38">
        <v>0</v>
      </c>
      <c r="DD38">
        <v>0</v>
      </c>
      <c r="DE38">
        <v>0</v>
      </c>
      <c r="DF38">
        <v>0</v>
      </c>
      <c r="DG38">
        <v>0</v>
      </c>
      <c r="DH38">
        <v>2E-3</v>
      </c>
      <c r="DI38">
        <v>0</v>
      </c>
      <c r="DJ38">
        <v>0</v>
      </c>
      <c r="DK38">
        <v>0</v>
      </c>
      <c r="DL38">
        <v>0</v>
      </c>
      <c r="DM38">
        <v>0</v>
      </c>
      <c r="DN38" s="204"/>
      <c r="DO38" s="204"/>
      <c r="DP38" s="204"/>
      <c r="DQ38" s="204"/>
      <c r="DR38" s="204"/>
      <c r="DS38" s="204"/>
      <c r="DT38" s="204"/>
      <c r="DU38" s="204"/>
      <c r="DV38" s="204"/>
      <c r="DW38" s="204"/>
      <c r="DX38" s="204"/>
      <c r="DY38" s="204"/>
      <c r="DZ38" s="204"/>
      <c r="EA38" s="204"/>
      <c r="EB38" s="204"/>
      <c r="EC38" s="204"/>
      <c r="ED38" s="204"/>
      <c r="EE38" s="204"/>
      <c r="EF38" s="204"/>
      <c r="EG38" s="204"/>
      <c r="EH38" s="204"/>
      <c r="EI38" s="204"/>
      <c r="EJ38" s="204"/>
      <c r="EK38" s="204"/>
      <c r="EL38" s="204"/>
      <c r="EM38" s="204"/>
      <c r="EN38" s="204"/>
      <c r="EO38" s="204"/>
      <c r="EP38" s="204"/>
      <c r="EQ38" s="204"/>
      <c r="ER38">
        <v>0</v>
      </c>
      <c r="ES38">
        <v>0</v>
      </c>
      <c r="ET38">
        <v>8.0000000000000002E-3</v>
      </c>
      <c r="EU38">
        <v>8.0000000000000002E-3</v>
      </c>
      <c r="EV38">
        <v>0</v>
      </c>
      <c r="EW38">
        <v>1.7999999999999999E-2</v>
      </c>
      <c r="EX38">
        <v>1.2E-2</v>
      </c>
      <c r="EY38">
        <v>3.0000000000000001E-3</v>
      </c>
      <c r="EZ38">
        <v>0</v>
      </c>
      <c r="FA38">
        <v>0</v>
      </c>
      <c r="FB38">
        <v>0</v>
      </c>
      <c r="FC38">
        <v>0</v>
      </c>
      <c r="FD38">
        <v>0</v>
      </c>
      <c r="FE38">
        <v>0</v>
      </c>
      <c r="FF38">
        <v>1.7999999999999999E-2</v>
      </c>
      <c r="FG38">
        <v>0</v>
      </c>
      <c r="FH38">
        <v>0</v>
      </c>
      <c r="FI38">
        <v>3.0000000000000001E-3</v>
      </c>
      <c r="FJ38">
        <v>0</v>
      </c>
      <c r="FK38">
        <v>0</v>
      </c>
      <c r="FL38">
        <v>0</v>
      </c>
      <c r="FM38">
        <v>8.0000000000000002E-3</v>
      </c>
      <c r="FN38">
        <v>0</v>
      </c>
      <c r="FO38" s="204"/>
      <c r="FP38" s="204"/>
      <c r="FQ38" s="204"/>
      <c r="FR38" s="204"/>
      <c r="FS38" s="204"/>
      <c r="FT38" s="204"/>
      <c r="FU38" s="204"/>
      <c r="FV38" s="204"/>
      <c r="FW38" s="204"/>
      <c r="FX38" s="204"/>
      <c r="FY38" s="204"/>
      <c r="FZ38" s="204"/>
      <c r="GA38" s="204"/>
      <c r="GB38">
        <v>0</v>
      </c>
      <c r="GC38">
        <v>0</v>
      </c>
      <c r="GD38" s="105"/>
      <c r="GE38" s="105">
        <f>SUM(SheetB!W38:GC38) + SUM(SheetC!W38:GC38) + SUM(SheetD!W38:GC38) + SUM(SheetE!W38:GC38) + SUM(SheetF!W38:GC38)</f>
        <v>0.67</v>
      </c>
      <c r="GF38" s="26">
        <f>SUM(U38:AD38)</f>
        <v>0</v>
      </c>
      <c r="GG38" s="26">
        <f>SUM(AE38:AQ38)</f>
        <v>4.0000000000000001E-3</v>
      </c>
      <c r="GH38" s="26">
        <f>SUM(AR38:BD38)</f>
        <v>7.0000000000000007E-2</v>
      </c>
      <c r="GI38" s="26">
        <f>SUM(BE38:BO38)</f>
        <v>0</v>
      </c>
      <c r="GJ38" s="26">
        <f>SUM(BP38:BV38)</f>
        <v>2.5000000000000001E-2</v>
      </c>
      <c r="GK38" s="26">
        <f>SUM(BX38:CN38)</f>
        <v>0.129</v>
      </c>
      <c r="GL38" s="26">
        <f>SUM(CO38:DA38)</f>
        <v>3.4000000000000002E-2</v>
      </c>
      <c r="GM38" s="26">
        <f>SUM(DB38:DK38)</f>
        <v>2E-3</v>
      </c>
      <c r="GN38" s="26">
        <f>SUM(DL38:DT38)</f>
        <v>0</v>
      </c>
      <c r="GO38" s="26">
        <f>SUM(DU38:ED38)</f>
        <v>0</v>
      </c>
      <c r="GP38" s="26">
        <f>SUM(EE38:EO38)</f>
        <v>0</v>
      </c>
      <c r="GQ38" s="26">
        <f>SUM(EP38:FB38)</f>
        <v>4.9000000000000002E-2</v>
      </c>
      <c r="GR38" s="26">
        <f>SUM(FC38:FL38)</f>
        <v>2.0999999999999998E-2</v>
      </c>
      <c r="GS38" s="26">
        <f>SUM(FM38:FZ38)</f>
        <v>8.0000000000000002E-3</v>
      </c>
      <c r="GT38" s="105">
        <f>SUM([1]SheetB!GG38:GT38)+SUM([1]SheetC!GG38:GT38)+SUM([1]SheetD!GG38:GT38)+SUM([1]SheetE!GG38:GT38)+SUM([1]SheetF!GG38:GT38)</f>
        <v>1.0074257425742574</v>
      </c>
    </row>
    <row r="39" spans="1:203" ht="15" customHeight="1" x14ac:dyDescent="0.2">
      <c r="A39" s="145" t="s">
        <v>2343</v>
      </c>
      <c r="B39" s="118" t="s">
        <v>2339</v>
      </c>
      <c r="C39" s="119" t="s">
        <v>2340</v>
      </c>
      <c r="D39" s="119" t="s">
        <v>2026</v>
      </c>
      <c r="E39">
        <v>1</v>
      </c>
      <c r="F39">
        <v>2016</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1.2999999999999999E-2</v>
      </c>
      <c r="BA39">
        <v>3.6999999999999998E-2</v>
      </c>
      <c r="BB39">
        <v>8.0000000000000002E-3</v>
      </c>
      <c r="BC39">
        <v>0</v>
      </c>
      <c r="BD39">
        <v>0</v>
      </c>
      <c r="BE39">
        <v>2E-3</v>
      </c>
      <c r="BF39">
        <v>0</v>
      </c>
      <c r="BG39">
        <v>0</v>
      </c>
      <c r="BH39">
        <v>0</v>
      </c>
      <c r="BI39">
        <v>0</v>
      </c>
      <c r="BJ39">
        <v>0</v>
      </c>
      <c r="BK39">
        <v>0</v>
      </c>
      <c r="BL39">
        <v>0</v>
      </c>
      <c r="BM39">
        <v>0</v>
      </c>
      <c r="BN39">
        <v>0</v>
      </c>
      <c r="BO39">
        <v>0</v>
      </c>
      <c r="BP39">
        <v>0</v>
      </c>
      <c r="BQ39">
        <v>0</v>
      </c>
      <c r="BR39">
        <v>0</v>
      </c>
      <c r="BS39">
        <v>0</v>
      </c>
      <c r="BT39">
        <v>0</v>
      </c>
      <c r="BU39">
        <v>0</v>
      </c>
      <c r="BV39">
        <v>0</v>
      </c>
      <c r="BW39">
        <v>0</v>
      </c>
      <c r="BX39">
        <v>0</v>
      </c>
      <c r="BY39">
        <v>0</v>
      </c>
      <c r="BZ39">
        <v>2.5000000000000001E-2</v>
      </c>
      <c r="CA39">
        <v>1.0999999999999999E-2</v>
      </c>
      <c r="CB39">
        <v>0</v>
      </c>
      <c r="CC39">
        <v>0</v>
      </c>
      <c r="CD39">
        <v>1.7000000000000001E-2</v>
      </c>
      <c r="CE39">
        <v>0</v>
      </c>
      <c r="CF39">
        <v>5.0999999999999997E-2</v>
      </c>
      <c r="CG39">
        <v>0</v>
      </c>
      <c r="CH39">
        <v>1.0999999999999999E-2</v>
      </c>
      <c r="CI39">
        <v>0</v>
      </c>
      <c r="CJ39">
        <v>4.0000000000000001E-3</v>
      </c>
      <c r="CK39">
        <v>1.0999999999999999E-2</v>
      </c>
      <c r="CL39">
        <v>0</v>
      </c>
      <c r="CM39">
        <v>0</v>
      </c>
      <c r="CN39">
        <v>4.0000000000000001E-3</v>
      </c>
      <c r="CO39">
        <v>0</v>
      </c>
      <c r="CP39">
        <v>0</v>
      </c>
      <c r="CQ39">
        <v>0</v>
      </c>
      <c r="CR39">
        <v>0</v>
      </c>
      <c r="CS39">
        <v>0</v>
      </c>
      <c r="CT39">
        <v>3.0000000000000001E-3</v>
      </c>
      <c r="CU39">
        <v>0</v>
      </c>
      <c r="CV39">
        <v>0</v>
      </c>
      <c r="CW39">
        <v>0</v>
      </c>
      <c r="CX39">
        <v>0</v>
      </c>
      <c r="CY39">
        <v>0</v>
      </c>
      <c r="CZ39">
        <v>2.3E-2</v>
      </c>
      <c r="DA39">
        <v>0</v>
      </c>
      <c r="DB39">
        <v>0</v>
      </c>
      <c r="DC39">
        <v>0</v>
      </c>
      <c r="DD39">
        <v>0</v>
      </c>
      <c r="DE39">
        <v>2.5000000000000001E-2</v>
      </c>
      <c r="DF39">
        <v>8.9999999999999993E-3</v>
      </c>
      <c r="DG39">
        <v>0</v>
      </c>
      <c r="DH39">
        <v>0</v>
      </c>
      <c r="DI39">
        <v>2.9000000000000001E-2</v>
      </c>
      <c r="DJ39">
        <v>0</v>
      </c>
      <c r="DK39">
        <v>0</v>
      </c>
      <c r="DL39">
        <v>0</v>
      </c>
      <c r="DM39">
        <v>0</v>
      </c>
      <c r="DN39" s="204"/>
      <c r="DO39" s="204"/>
      <c r="DP39" s="204"/>
      <c r="DQ39" s="204"/>
      <c r="DR39" s="204"/>
      <c r="DS39" s="204"/>
      <c r="DT39" s="204"/>
      <c r="DU39" s="204"/>
      <c r="DV39" s="204"/>
      <c r="DW39" s="204"/>
      <c r="DX39" s="204"/>
      <c r="DY39" s="204"/>
      <c r="DZ39" s="204"/>
      <c r="EA39" s="204"/>
      <c r="EB39" s="204"/>
      <c r="EC39" s="204"/>
      <c r="ED39" s="204"/>
      <c r="EE39" s="204"/>
      <c r="EF39" s="204"/>
      <c r="EG39" s="204"/>
      <c r="EH39" s="204"/>
      <c r="EI39" s="204"/>
      <c r="EJ39" s="204"/>
      <c r="EK39" s="204"/>
      <c r="EL39" s="204"/>
      <c r="EM39" s="204"/>
      <c r="EN39" s="204"/>
      <c r="EO39" s="204"/>
      <c r="EP39" s="204"/>
      <c r="EQ39" s="204"/>
      <c r="ER39">
        <v>0</v>
      </c>
      <c r="ES39">
        <v>0</v>
      </c>
      <c r="ET39">
        <v>4.0000000000000001E-3</v>
      </c>
      <c r="EU39">
        <v>4.0000000000000001E-3</v>
      </c>
      <c r="EV39">
        <v>0</v>
      </c>
      <c r="EW39">
        <v>1.2E-2</v>
      </c>
      <c r="EX39">
        <v>4.0000000000000001E-3</v>
      </c>
      <c r="EY39">
        <v>2E-3</v>
      </c>
      <c r="EZ39">
        <v>0</v>
      </c>
      <c r="FA39">
        <v>0</v>
      </c>
      <c r="FB39">
        <v>0</v>
      </c>
      <c r="FC39">
        <v>0</v>
      </c>
      <c r="FD39">
        <v>0</v>
      </c>
      <c r="FE39">
        <v>0</v>
      </c>
      <c r="FF39">
        <v>1.7999999999999999E-2</v>
      </c>
      <c r="FG39">
        <v>0</v>
      </c>
      <c r="FH39">
        <v>4.0000000000000001E-3</v>
      </c>
      <c r="FI39">
        <v>5.0000000000000001E-3</v>
      </c>
      <c r="FJ39">
        <v>0</v>
      </c>
      <c r="FK39">
        <v>0</v>
      </c>
      <c r="FL39">
        <v>0</v>
      </c>
      <c r="FM39">
        <v>1.7000000000000001E-2</v>
      </c>
      <c r="FN39">
        <v>0</v>
      </c>
      <c r="FO39" s="204"/>
      <c r="FP39" s="204"/>
      <c r="FQ39" s="204"/>
      <c r="FR39" s="204"/>
      <c r="FS39" s="204"/>
      <c r="FT39" s="204"/>
      <c r="FU39" s="204"/>
      <c r="FV39" s="204"/>
      <c r="FW39" s="204"/>
      <c r="FX39" s="204"/>
      <c r="FY39" s="204"/>
      <c r="FZ39" s="204"/>
      <c r="GA39" s="204"/>
      <c r="GB39">
        <v>0</v>
      </c>
      <c r="GC39">
        <v>0</v>
      </c>
      <c r="GD39" s="105"/>
      <c r="GE39" s="105">
        <f>SUM(SheetB!W39:GC39) + SUM(SheetC!W39:GC39) + SUM(SheetD!W39:GC39) + SUM(SheetE!W39:GC39) + SUM(SheetF!W39:GC39)</f>
        <v>0.66400000000000015</v>
      </c>
      <c r="GF39" s="26">
        <f>SUM(U39:AD39)</f>
        <v>0</v>
      </c>
      <c r="GG39" s="26">
        <f>SUM(AE39:AQ39)</f>
        <v>0</v>
      </c>
      <c r="GH39" s="26">
        <f>SUM(AR39:BD39)</f>
        <v>5.7999999999999996E-2</v>
      </c>
      <c r="GI39" s="26">
        <f>SUM(BE39:BO39)</f>
        <v>2E-3</v>
      </c>
      <c r="GJ39" s="26">
        <f>SUM(BP39:BV39)</f>
        <v>0</v>
      </c>
      <c r="GK39" s="26">
        <f>SUM(BX39:CN39)</f>
        <v>0.13400000000000001</v>
      </c>
      <c r="GL39" s="26">
        <f>SUM(CO39:DA39)</f>
        <v>2.5999999999999999E-2</v>
      </c>
      <c r="GM39" s="26">
        <f>SUM(DB39:DK39)</f>
        <v>6.3E-2</v>
      </c>
      <c r="GN39" s="26">
        <f>SUM(DL39:DT39)</f>
        <v>0</v>
      </c>
      <c r="GO39" s="26">
        <f>SUM(DU39:ED39)</f>
        <v>0</v>
      </c>
      <c r="GP39" s="26">
        <f>SUM(EE39:EO39)</f>
        <v>0</v>
      </c>
      <c r="GQ39" s="26">
        <f>SUM(EP39:FB39)</f>
        <v>2.6000000000000002E-2</v>
      </c>
      <c r="GR39" s="26">
        <f>SUM(FC39:FL39)</f>
        <v>2.7E-2</v>
      </c>
      <c r="GS39" s="26">
        <f>SUM(FM39:FZ39)</f>
        <v>1.7000000000000001E-2</v>
      </c>
      <c r="GT39" s="105">
        <f>SUM([1]SheetB!GG39:GT39)+SUM([1]SheetC!GG39:GT39)+SUM([1]SheetD!GG39:GT39)+SUM([1]SheetE!GG39:GT39)+SUM([1]SheetF!GG39:GT39)</f>
        <v>1</v>
      </c>
    </row>
    <row r="40" spans="1:203" ht="15" customHeight="1" x14ac:dyDescent="0.2">
      <c r="A40" s="145" t="s">
        <v>2344</v>
      </c>
      <c r="B40" s="118" t="s">
        <v>2339</v>
      </c>
      <c r="C40" s="119" t="s">
        <v>2345</v>
      </c>
      <c r="D40" s="119" t="s">
        <v>2027</v>
      </c>
      <c r="E40">
        <v>1</v>
      </c>
      <c r="F40">
        <v>2016</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6.0000000000000001E-3</v>
      </c>
      <c r="AY40">
        <v>0</v>
      </c>
      <c r="AZ40">
        <v>1.2E-2</v>
      </c>
      <c r="BA40">
        <v>1.2E-2</v>
      </c>
      <c r="BB40">
        <v>0</v>
      </c>
      <c r="BC40">
        <v>0</v>
      </c>
      <c r="BD40">
        <v>5.0000000000000001E-3</v>
      </c>
      <c r="BE40">
        <v>1.7999999999999999E-2</v>
      </c>
      <c r="BF40">
        <v>0</v>
      </c>
      <c r="BG40">
        <v>0</v>
      </c>
      <c r="BH40">
        <v>0</v>
      </c>
      <c r="BI40">
        <v>0</v>
      </c>
      <c r="BJ40">
        <v>0</v>
      </c>
      <c r="BK40">
        <v>0</v>
      </c>
      <c r="BL40">
        <v>0.01</v>
      </c>
      <c r="BM40">
        <v>0</v>
      </c>
      <c r="BN40">
        <v>0</v>
      </c>
      <c r="BO40">
        <v>0</v>
      </c>
      <c r="BP40">
        <v>0</v>
      </c>
      <c r="BQ40">
        <v>0</v>
      </c>
      <c r="BR40">
        <v>0</v>
      </c>
      <c r="BS40">
        <v>0</v>
      </c>
      <c r="BT40">
        <v>0</v>
      </c>
      <c r="BU40">
        <v>0</v>
      </c>
      <c r="BV40">
        <v>0</v>
      </c>
      <c r="BW40">
        <v>0</v>
      </c>
      <c r="BX40">
        <v>0</v>
      </c>
      <c r="BY40">
        <v>0</v>
      </c>
      <c r="BZ40">
        <v>4.0000000000000001E-3</v>
      </c>
      <c r="CA40">
        <v>0</v>
      </c>
      <c r="CB40">
        <v>0</v>
      </c>
      <c r="CC40">
        <v>0</v>
      </c>
      <c r="CD40">
        <v>6.3E-2</v>
      </c>
      <c r="CE40">
        <v>6.0000000000000001E-3</v>
      </c>
      <c r="CF40">
        <v>0.01</v>
      </c>
      <c r="CG40">
        <v>0</v>
      </c>
      <c r="CH40">
        <v>2.1000000000000001E-2</v>
      </c>
      <c r="CI40">
        <v>0</v>
      </c>
      <c r="CJ40">
        <v>0</v>
      </c>
      <c r="CK40">
        <v>1.2999999999999999E-2</v>
      </c>
      <c r="CL40">
        <v>0</v>
      </c>
      <c r="CM40">
        <v>0</v>
      </c>
      <c r="CN40">
        <v>0</v>
      </c>
      <c r="CO40">
        <v>0</v>
      </c>
      <c r="CP40">
        <v>0</v>
      </c>
      <c r="CQ40">
        <v>0</v>
      </c>
      <c r="CR40">
        <v>2.1000000000000001E-2</v>
      </c>
      <c r="CS40">
        <v>0</v>
      </c>
      <c r="CT40">
        <v>0</v>
      </c>
      <c r="CU40">
        <v>4.0000000000000001E-3</v>
      </c>
      <c r="CV40">
        <v>0</v>
      </c>
      <c r="CW40">
        <v>3.0000000000000001E-3</v>
      </c>
      <c r="CX40">
        <v>3.0000000000000001E-3</v>
      </c>
      <c r="CY40">
        <v>0</v>
      </c>
      <c r="CZ40">
        <v>8.9999999999999993E-3</v>
      </c>
      <c r="DA40">
        <v>0</v>
      </c>
      <c r="DB40">
        <v>0</v>
      </c>
      <c r="DC40">
        <v>0</v>
      </c>
      <c r="DD40">
        <v>0</v>
      </c>
      <c r="DE40">
        <v>2.1000000000000001E-2</v>
      </c>
      <c r="DF40">
        <v>3.0000000000000001E-3</v>
      </c>
      <c r="DG40">
        <v>7.0000000000000001E-3</v>
      </c>
      <c r="DH40">
        <v>0</v>
      </c>
      <c r="DI40">
        <v>0.03</v>
      </c>
      <c r="DJ40">
        <v>0</v>
      </c>
      <c r="DK40">
        <v>0</v>
      </c>
      <c r="DL40">
        <v>8.0000000000000002E-3</v>
      </c>
      <c r="DM40">
        <v>0</v>
      </c>
      <c r="DN40" s="204"/>
      <c r="DO40" s="204"/>
      <c r="DP40" s="204"/>
      <c r="DQ40" s="204"/>
      <c r="DR40" s="204"/>
      <c r="DS40" s="204"/>
      <c r="DT40" s="204"/>
      <c r="DU40" s="204"/>
      <c r="DV40" s="204"/>
      <c r="DW40" s="204"/>
      <c r="DX40" s="204"/>
      <c r="DY40" s="204"/>
      <c r="DZ40" s="204"/>
      <c r="EA40" s="204"/>
      <c r="EB40" s="204"/>
      <c r="EC40" s="204"/>
      <c r="ED40" s="204"/>
      <c r="EE40" s="204"/>
      <c r="EF40" s="204"/>
      <c r="EG40" s="204"/>
      <c r="EH40" s="204"/>
      <c r="EI40" s="204"/>
      <c r="EJ40" s="204"/>
      <c r="EK40" s="204"/>
      <c r="EL40" s="204"/>
      <c r="EM40" s="204"/>
      <c r="EN40" s="204"/>
      <c r="EO40" s="204"/>
      <c r="EP40" s="204"/>
      <c r="EQ40" s="204"/>
      <c r="ER40">
        <v>0</v>
      </c>
      <c r="ES40">
        <v>0</v>
      </c>
      <c r="ET40">
        <v>1.0999999999999999E-2</v>
      </c>
      <c r="EU40">
        <v>1.7000000000000001E-2</v>
      </c>
      <c r="EV40">
        <v>0</v>
      </c>
      <c r="EW40">
        <v>8.0000000000000002E-3</v>
      </c>
      <c r="EX40">
        <v>6.0000000000000001E-3</v>
      </c>
      <c r="EY40">
        <v>3.4000000000000002E-2</v>
      </c>
      <c r="EZ40">
        <v>5.0000000000000001E-3</v>
      </c>
      <c r="FA40">
        <v>0</v>
      </c>
      <c r="FB40">
        <v>5.0000000000000001E-3</v>
      </c>
      <c r="FC40">
        <v>0</v>
      </c>
      <c r="FD40">
        <v>0</v>
      </c>
      <c r="FE40">
        <v>0</v>
      </c>
      <c r="FF40">
        <v>2.8000000000000001E-2</v>
      </c>
      <c r="FG40">
        <v>0.01</v>
      </c>
      <c r="FH40">
        <v>0</v>
      </c>
      <c r="FI40">
        <v>8.0000000000000002E-3</v>
      </c>
      <c r="FJ40">
        <v>6.0000000000000001E-3</v>
      </c>
      <c r="FK40">
        <v>0</v>
      </c>
      <c r="FL40">
        <v>0</v>
      </c>
      <c r="FM40">
        <v>4.0000000000000001E-3</v>
      </c>
      <c r="FN40">
        <v>0</v>
      </c>
      <c r="FO40" s="204"/>
      <c r="FP40" s="204"/>
      <c r="FQ40" s="204"/>
      <c r="FR40" s="204"/>
      <c r="FS40" s="204"/>
      <c r="FT40" s="204"/>
      <c r="FU40" s="204"/>
      <c r="FV40" s="204"/>
      <c r="FW40" s="204"/>
      <c r="FX40" s="204"/>
      <c r="FY40" s="204"/>
      <c r="FZ40" s="204"/>
      <c r="GA40" s="204"/>
      <c r="GB40">
        <v>0</v>
      </c>
      <c r="GC40">
        <v>0</v>
      </c>
      <c r="GD40" s="105"/>
      <c r="GE40" s="105">
        <f>SUM(SheetB!W40:GC40) + SUM(SheetC!W40:GC40) + SUM(SheetD!W40:GC40) + SUM(SheetE!W40:GC40) + SUM(SheetF!W40:GC40)</f>
        <v>0.69900000000000018</v>
      </c>
      <c r="GF40" s="26">
        <f>SUM(U40:AD40)</f>
        <v>0</v>
      </c>
      <c r="GG40" s="26">
        <f>SUM(AE40:AQ40)</f>
        <v>0</v>
      </c>
      <c r="GH40" s="26">
        <f>SUM(AR40:BD40)</f>
        <v>3.5000000000000003E-2</v>
      </c>
      <c r="GI40" s="26">
        <f>SUM(BE40:BO40)</f>
        <v>2.7999999999999997E-2</v>
      </c>
      <c r="GJ40" s="26">
        <f>SUM(BP40:BV40)</f>
        <v>0</v>
      </c>
      <c r="GK40" s="26">
        <f>SUM(BX40:CN40)</f>
        <v>0.11700000000000001</v>
      </c>
      <c r="GL40" s="26">
        <f>SUM(CO40:DA40)</f>
        <v>0.04</v>
      </c>
      <c r="GM40" s="26">
        <f>SUM(DB40:DK40)</f>
        <v>6.0999999999999999E-2</v>
      </c>
      <c r="GN40" s="26">
        <f>SUM(DL40:DT40)</f>
        <v>8.0000000000000002E-3</v>
      </c>
      <c r="GO40" s="26">
        <f>SUM(DU40:ED40)</f>
        <v>0</v>
      </c>
      <c r="GP40" s="26">
        <f>SUM(EE40:EO40)</f>
        <v>0</v>
      </c>
      <c r="GQ40" s="26">
        <f>SUM(EP40:FB40)</f>
        <v>8.6000000000000021E-2</v>
      </c>
      <c r="GR40" s="26">
        <f>SUM(FC40:FL40)</f>
        <v>5.1999999999999998E-2</v>
      </c>
      <c r="GS40" s="26">
        <f>SUM(FM40:FZ40)</f>
        <v>4.0000000000000001E-3</v>
      </c>
      <c r="GT40" s="105">
        <f>SUM([1]SheetB!GG40:GT40)+SUM([1]SheetC!GG40:GT40)+SUM([1]SheetD!GG40:GT40)+SUM([1]SheetE!GG40:GT40)+SUM([1]SheetF!GG40:GT40)</f>
        <v>1</v>
      </c>
    </row>
    <row r="41" spans="1:203" ht="15" customHeight="1" x14ac:dyDescent="0.2">
      <c r="A41" s="145" t="s">
        <v>2346</v>
      </c>
      <c r="B41" s="118" t="s">
        <v>2339</v>
      </c>
      <c r="C41" s="119" t="s">
        <v>2345</v>
      </c>
      <c r="D41" s="119" t="s">
        <v>2028</v>
      </c>
      <c r="E41">
        <v>1</v>
      </c>
      <c r="F41">
        <v>2016</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3.6999999999999998E-2</v>
      </c>
      <c r="AY41">
        <v>0</v>
      </c>
      <c r="AZ41">
        <v>0.02</v>
      </c>
      <c r="BA41">
        <v>0.03</v>
      </c>
      <c r="BB41">
        <v>8.0000000000000002E-3</v>
      </c>
      <c r="BC41">
        <v>1.4E-2</v>
      </c>
      <c r="BD41">
        <v>0</v>
      </c>
      <c r="BE41">
        <v>8.0000000000000002E-3</v>
      </c>
      <c r="BF41">
        <v>0</v>
      </c>
      <c r="BG41">
        <v>0</v>
      </c>
      <c r="BH41">
        <v>0</v>
      </c>
      <c r="BI41">
        <v>0</v>
      </c>
      <c r="BJ41">
        <v>0</v>
      </c>
      <c r="BK41">
        <v>0</v>
      </c>
      <c r="BL41">
        <v>0</v>
      </c>
      <c r="BM41">
        <v>8.0000000000000002E-3</v>
      </c>
      <c r="BN41">
        <v>0</v>
      </c>
      <c r="BO41">
        <v>0</v>
      </c>
      <c r="BP41">
        <v>0</v>
      </c>
      <c r="BQ41">
        <v>0</v>
      </c>
      <c r="BR41">
        <v>0</v>
      </c>
      <c r="BS41">
        <v>0</v>
      </c>
      <c r="BT41">
        <v>0</v>
      </c>
      <c r="BU41">
        <v>0</v>
      </c>
      <c r="BV41">
        <v>0</v>
      </c>
      <c r="BW41">
        <v>0</v>
      </c>
      <c r="BX41">
        <v>0</v>
      </c>
      <c r="BY41">
        <v>0</v>
      </c>
      <c r="BZ41">
        <v>1.9E-2</v>
      </c>
      <c r="CA41">
        <v>0</v>
      </c>
      <c r="CB41">
        <v>0</v>
      </c>
      <c r="CC41">
        <v>0</v>
      </c>
      <c r="CD41">
        <v>4.2999999999999997E-2</v>
      </c>
      <c r="CE41">
        <v>1.2E-2</v>
      </c>
      <c r="CF41">
        <v>2.1999999999999999E-2</v>
      </c>
      <c r="CG41">
        <v>0</v>
      </c>
      <c r="CH41">
        <v>1.2E-2</v>
      </c>
      <c r="CI41">
        <v>0</v>
      </c>
      <c r="CJ41">
        <v>0</v>
      </c>
      <c r="CK41">
        <v>7.0000000000000001E-3</v>
      </c>
      <c r="CL41">
        <v>0</v>
      </c>
      <c r="CM41">
        <v>0</v>
      </c>
      <c r="CN41">
        <v>0</v>
      </c>
      <c r="CO41">
        <v>0</v>
      </c>
      <c r="CP41">
        <v>0</v>
      </c>
      <c r="CQ41">
        <v>0</v>
      </c>
      <c r="CR41">
        <v>2.4E-2</v>
      </c>
      <c r="CS41">
        <v>0</v>
      </c>
      <c r="CT41">
        <v>0</v>
      </c>
      <c r="CU41">
        <v>0</v>
      </c>
      <c r="CV41">
        <v>0</v>
      </c>
      <c r="CW41">
        <v>0</v>
      </c>
      <c r="CX41">
        <v>0</v>
      </c>
      <c r="CY41">
        <v>0</v>
      </c>
      <c r="CZ41">
        <v>1.4999999999999999E-2</v>
      </c>
      <c r="DA41">
        <v>0</v>
      </c>
      <c r="DB41">
        <v>0</v>
      </c>
      <c r="DC41">
        <v>0</v>
      </c>
      <c r="DD41">
        <v>0</v>
      </c>
      <c r="DE41">
        <v>3.0000000000000001E-3</v>
      </c>
      <c r="DF41">
        <v>0</v>
      </c>
      <c r="DG41">
        <v>0</v>
      </c>
      <c r="DH41">
        <v>0</v>
      </c>
      <c r="DI41">
        <v>0</v>
      </c>
      <c r="DJ41">
        <v>0</v>
      </c>
      <c r="DK41">
        <v>0</v>
      </c>
      <c r="DL41">
        <v>0</v>
      </c>
      <c r="DM41">
        <v>0</v>
      </c>
      <c r="DN41" s="204"/>
      <c r="DO41" s="204"/>
      <c r="DP41" s="204"/>
      <c r="DQ41" s="204"/>
      <c r="DR41" s="204"/>
      <c r="DS41" s="204"/>
      <c r="DT41" s="204"/>
      <c r="DU41" s="204"/>
      <c r="DV41" s="204"/>
      <c r="DW41" s="204"/>
      <c r="DX41" s="204"/>
      <c r="DY41" s="204"/>
      <c r="DZ41" s="204"/>
      <c r="EA41" s="204"/>
      <c r="EB41" s="204"/>
      <c r="EC41" s="204"/>
      <c r="ED41" s="204"/>
      <c r="EE41" s="204"/>
      <c r="EF41" s="204"/>
      <c r="EG41" s="204"/>
      <c r="EH41" s="204"/>
      <c r="EI41" s="204"/>
      <c r="EJ41" s="204"/>
      <c r="EK41" s="204"/>
      <c r="EL41" s="204"/>
      <c r="EM41" s="204"/>
      <c r="EN41" s="204"/>
      <c r="EO41" s="204"/>
      <c r="EP41" s="204"/>
      <c r="EQ41" s="204"/>
      <c r="ER41">
        <v>0</v>
      </c>
      <c r="ES41">
        <v>0</v>
      </c>
      <c r="ET41">
        <v>1.2E-2</v>
      </c>
      <c r="EU41">
        <v>1.2E-2</v>
      </c>
      <c r="EV41">
        <v>0</v>
      </c>
      <c r="EW41">
        <v>0</v>
      </c>
      <c r="EX41">
        <v>2.4E-2</v>
      </c>
      <c r="EY41">
        <v>1.2E-2</v>
      </c>
      <c r="EZ41">
        <v>0</v>
      </c>
      <c r="FA41">
        <v>0</v>
      </c>
      <c r="FB41">
        <v>0</v>
      </c>
      <c r="FC41">
        <v>0</v>
      </c>
      <c r="FD41">
        <v>0</v>
      </c>
      <c r="FE41">
        <v>0</v>
      </c>
      <c r="FF41">
        <v>1.7999999999999999E-2</v>
      </c>
      <c r="FG41">
        <v>4.0000000000000001E-3</v>
      </c>
      <c r="FH41">
        <v>0</v>
      </c>
      <c r="FI41">
        <v>2.4E-2</v>
      </c>
      <c r="FJ41">
        <v>4.0000000000000001E-3</v>
      </c>
      <c r="FK41">
        <v>0</v>
      </c>
      <c r="FL41">
        <v>0</v>
      </c>
      <c r="FM41">
        <v>1.2E-2</v>
      </c>
      <c r="FN41">
        <v>0</v>
      </c>
      <c r="FO41" s="204"/>
      <c r="FP41" s="204"/>
      <c r="FQ41" s="204"/>
      <c r="FR41" s="204"/>
      <c r="FS41" s="204"/>
      <c r="FT41" s="204"/>
      <c r="FU41" s="204"/>
      <c r="FV41" s="204"/>
      <c r="FW41" s="204"/>
      <c r="FX41" s="204"/>
      <c r="FY41" s="204"/>
      <c r="FZ41" s="204"/>
      <c r="GA41" s="204"/>
      <c r="GB41">
        <v>0</v>
      </c>
      <c r="GC41">
        <v>0</v>
      </c>
      <c r="GD41" s="105"/>
      <c r="GE41" s="105">
        <f>SUM(SheetB!W41:GC41) + SUM(SheetC!W41:GC41) + SUM(SheetD!W41:GC41) + SUM(SheetE!W41:GC41) + SUM(SheetF!W41:GC41)</f>
        <v>0.69000000000000017</v>
      </c>
      <c r="GF41" s="26">
        <f t="shared" ref="GF41" si="127">SUM(U41:AD41)</f>
        <v>0</v>
      </c>
      <c r="GG41" s="26">
        <f t="shared" ref="GG41" si="128">SUM(AE41:AQ41)</f>
        <v>0</v>
      </c>
      <c r="GH41" s="26">
        <f t="shared" ref="GH41" si="129">SUM(AR41:BD41)</f>
        <v>0.109</v>
      </c>
      <c r="GI41" s="26">
        <f t="shared" ref="GI41" si="130">SUM(BE41:BO41)</f>
        <v>1.6E-2</v>
      </c>
      <c r="GJ41" s="26">
        <f t="shared" ref="GJ41" si="131">SUM(BP41:BV41)</f>
        <v>0</v>
      </c>
      <c r="GK41" s="26">
        <f t="shared" ref="GK41" si="132">SUM(BX41:CN41)</f>
        <v>0.115</v>
      </c>
      <c r="GL41" s="26">
        <f t="shared" ref="GL41" si="133">SUM(CO41:DA41)</f>
        <v>3.9E-2</v>
      </c>
      <c r="GM41" s="26">
        <f t="shared" ref="GM41" si="134">SUM(DB41:DK41)</f>
        <v>3.0000000000000001E-3</v>
      </c>
      <c r="GN41" s="26">
        <f t="shared" ref="GN41" si="135">SUM(DL41:DT41)</f>
        <v>0</v>
      </c>
      <c r="GO41" s="26">
        <f t="shared" ref="GO41" si="136">SUM(DU41:ED41)</f>
        <v>0</v>
      </c>
      <c r="GP41" s="26">
        <f t="shared" ref="GP41" si="137">SUM(EE41:EO41)</f>
        <v>0</v>
      </c>
      <c r="GQ41" s="26">
        <f t="shared" ref="GQ41" si="138">SUM(EP41:FB41)</f>
        <v>0.06</v>
      </c>
      <c r="GR41" s="26">
        <f t="shared" ref="GR41" si="139">SUM(FC41:FL41)</f>
        <v>0.05</v>
      </c>
      <c r="GS41" s="26">
        <f t="shared" ref="GS41" si="140">SUM(FM41:FZ41)</f>
        <v>1.2E-2</v>
      </c>
      <c r="GT41" s="105">
        <f>SUM([1]SheetB!GG41:GT41)+SUM([1]SheetC!GG41:GT41)+SUM([1]SheetD!GG41:GT41)+SUM([1]SheetE!GG41:GT41)+SUM([1]SheetF!GG41:GT41)</f>
        <v>1</v>
      </c>
    </row>
    <row r="42" spans="1:203" ht="15" customHeight="1" x14ac:dyDescent="0.2">
      <c r="A42" s="145" t="s">
        <v>2347</v>
      </c>
      <c r="B42" s="118" t="s">
        <v>2339</v>
      </c>
      <c r="C42" s="119" t="s">
        <v>2345</v>
      </c>
      <c r="D42" s="202">
        <v>10</v>
      </c>
      <c r="F42">
        <v>2016</v>
      </c>
      <c r="W42" s="26">
        <v>0</v>
      </c>
      <c r="X42" s="26">
        <v>0</v>
      </c>
      <c r="Y42" s="26">
        <v>0</v>
      </c>
      <c r="Z42" s="26">
        <v>0</v>
      </c>
      <c r="AA42" s="26">
        <v>0</v>
      </c>
      <c r="AB42" s="26">
        <v>0</v>
      </c>
      <c r="AC42" s="26">
        <v>0</v>
      </c>
      <c r="AD42" s="26">
        <v>0</v>
      </c>
      <c r="AE42" s="26">
        <v>0</v>
      </c>
      <c r="AF42" s="26">
        <v>0</v>
      </c>
      <c r="AG42" s="26">
        <v>0</v>
      </c>
      <c r="AH42" s="26">
        <v>0</v>
      </c>
      <c r="AI42" s="26">
        <v>0</v>
      </c>
      <c r="AJ42" s="26">
        <v>0</v>
      </c>
      <c r="AK42" s="26">
        <v>0</v>
      </c>
      <c r="AL42" s="26">
        <v>0</v>
      </c>
      <c r="AM42" s="26">
        <v>0</v>
      </c>
      <c r="AN42" s="26">
        <v>0</v>
      </c>
      <c r="AO42" s="26">
        <v>0</v>
      </c>
      <c r="AP42" s="26">
        <v>0</v>
      </c>
      <c r="AQ42" s="26">
        <v>0</v>
      </c>
      <c r="AR42" s="26">
        <v>0</v>
      </c>
      <c r="AS42" s="26">
        <v>0</v>
      </c>
      <c r="AT42" s="26">
        <v>0</v>
      </c>
      <c r="AU42" s="26">
        <v>0</v>
      </c>
      <c r="AV42" s="26">
        <v>0</v>
      </c>
      <c r="AW42" s="26">
        <v>0</v>
      </c>
      <c r="AX42" s="26">
        <v>1.7047391749062395E-3</v>
      </c>
      <c r="AY42" s="26">
        <v>0</v>
      </c>
      <c r="AZ42" s="26">
        <v>0</v>
      </c>
      <c r="BA42" s="26">
        <v>1.1009369036198879E-2</v>
      </c>
      <c r="BB42" s="26">
        <v>5.1142175247187189E-3</v>
      </c>
      <c r="BC42" s="26">
        <v>0</v>
      </c>
      <c r="BD42" s="26">
        <v>0</v>
      </c>
      <c r="BE42" s="26">
        <v>1.7047391749062395E-3</v>
      </c>
      <c r="BF42" s="26">
        <v>0</v>
      </c>
      <c r="BG42" s="26">
        <v>0</v>
      </c>
      <c r="BH42" s="26">
        <v>0</v>
      </c>
      <c r="BI42" s="26">
        <v>0</v>
      </c>
      <c r="BJ42" s="26">
        <v>0</v>
      </c>
      <c r="BK42" s="26">
        <v>0</v>
      </c>
      <c r="BL42" s="26">
        <v>0</v>
      </c>
      <c r="BM42" s="26">
        <v>0</v>
      </c>
      <c r="BN42" s="26">
        <v>0</v>
      </c>
      <c r="BO42" s="26">
        <v>0</v>
      </c>
      <c r="BP42" s="26">
        <v>0</v>
      </c>
      <c r="BQ42" s="26">
        <v>0</v>
      </c>
      <c r="BR42" s="26">
        <v>0</v>
      </c>
      <c r="BS42" s="26">
        <v>0</v>
      </c>
      <c r="BT42" s="26">
        <v>0</v>
      </c>
      <c r="BU42" s="26">
        <v>0</v>
      </c>
      <c r="BV42" s="26">
        <v>0</v>
      </c>
      <c r="BW42" s="26">
        <v>0</v>
      </c>
      <c r="BX42" s="26">
        <v>0</v>
      </c>
      <c r="BY42" s="26">
        <v>0</v>
      </c>
      <c r="BZ42" s="26">
        <v>1.2245062056963553E-2</v>
      </c>
      <c r="CA42" s="26">
        <v>0</v>
      </c>
      <c r="CB42" s="26">
        <v>0</v>
      </c>
      <c r="CC42" s="26">
        <v>0</v>
      </c>
      <c r="CD42" s="26">
        <v>5.9380128718951666E-3</v>
      </c>
      <c r="CE42" s="26">
        <v>1.6761649346295684E-3</v>
      </c>
      <c r="CF42" s="26">
        <v>0</v>
      </c>
      <c r="CG42" s="26">
        <v>0</v>
      </c>
      <c r="CH42" s="26">
        <v>3.3809041095358081E-3</v>
      </c>
      <c r="CI42" s="26">
        <v>0</v>
      </c>
      <c r="CJ42" s="26">
        <v>0</v>
      </c>
      <c r="CK42" s="26">
        <v>6.790382459348287E-3</v>
      </c>
      <c r="CL42" s="26">
        <v>0</v>
      </c>
      <c r="CM42" s="26">
        <v>0</v>
      </c>
      <c r="CN42" s="26">
        <v>0</v>
      </c>
      <c r="CO42" s="26">
        <v>0</v>
      </c>
      <c r="CP42" s="26">
        <v>0</v>
      </c>
      <c r="CQ42" s="26">
        <v>0</v>
      </c>
      <c r="CR42" s="26">
        <v>0</v>
      </c>
      <c r="CS42" s="26">
        <v>0</v>
      </c>
      <c r="CT42" s="26">
        <v>0</v>
      </c>
      <c r="CU42" s="26">
        <v>0</v>
      </c>
      <c r="CV42" s="26">
        <v>0</v>
      </c>
      <c r="CW42" s="26">
        <v>0</v>
      </c>
      <c r="CX42" s="26">
        <v>0</v>
      </c>
      <c r="CY42" s="26">
        <v>0</v>
      </c>
      <c r="CZ42" s="26">
        <v>0</v>
      </c>
      <c r="DA42" s="26">
        <v>0</v>
      </c>
      <c r="DB42" s="26">
        <v>0</v>
      </c>
      <c r="DC42" s="26">
        <v>0</v>
      </c>
      <c r="DD42" s="26">
        <v>0</v>
      </c>
      <c r="DE42" s="26">
        <v>0</v>
      </c>
      <c r="DF42" s="26">
        <v>0</v>
      </c>
      <c r="DG42" s="26">
        <v>0</v>
      </c>
      <c r="DH42" s="26">
        <v>0</v>
      </c>
      <c r="DI42" s="26">
        <v>0</v>
      </c>
      <c r="DJ42" s="26">
        <v>0</v>
      </c>
      <c r="DK42" s="26">
        <v>0</v>
      </c>
      <c r="DL42" s="26">
        <v>0</v>
      </c>
      <c r="DM42" s="26">
        <v>0</v>
      </c>
      <c r="DN42" s="200"/>
      <c r="DO42" s="200"/>
      <c r="DP42" s="200"/>
      <c r="DQ42" s="200"/>
      <c r="DR42" s="200"/>
      <c r="DS42" s="200"/>
      <c r="DT42" s="200"/>
      <c r="DU42" s="200"/>
      <c r="DV42" s="200"/>
      <c r="DW42" s="200"/>
      <c r="DX42" s="200"/>
      <c r="DY42" s="200"/>
      <c r="DZ42" s="200"/>
      <c r="EA42" s="200"/>
      <c r="EB42" s="200"/>
      <c r="EC42" s="200"/>
      <c r="ED42" s="200"/>
      <c r="EE42" s="200"/>
      <c r="EF42" s="200"/>
      <c r="EG42" s="200"/>
      <c r="EH42" s="200"/>
      <c r="EI42" s="200"/>
      <c r="EJ42" s="200"/>
      <c r="EK42" s="200"/>
      <c r="EL42" s="200"/>
      <c r="EM42" s="200"/>
      <c r="EN42" s="200"/>
      <c r="EO42" s="200"/>
      <c r="EP42" s="200"/>
      <c r="EQ42" s="200"/>
      <c r="ER42" s="26">
        <v>0</v>
      </c>
      <c r="ES42" s="26">
        <v>0</v>
      </c>
      <c r="ET42" s="26">
        <v>0</v>
      </c>
      <c r="EU42" s="26">
        <v>0</v>
      </c>
      <c r="EV42" s="26">
        <v>0</v>
      </c>
      <c r="EW42" s="26">
        <v>0</v>
      </c>
      <c r="EX42" s="26">
        <v>1.0142712328607424E-2</v>
      </c>
      <c r="EY42" s="26">
        <v>5.0713561643037121E-3</v>
      </c>
      <c r="EZ42" s="26">
        <v>0</v>
      </c>
      <c r="FA42" s="26">
        <v>0</v>
      </c>
      <c r="FB42" s="26">
        <v>0</v>
      </c>
      <c r="FC42" s="26">
        <v>0</v>
      </c>
      <c r="FD42" s="26">
        <v>0</v>
      </c>
      <c r="FE42" s="26">
        <v>0</v>
      </c>
      <c r="FF42" s="26">
        <v>7.6284649266630715E-3</v>
      </c>
      <c r="FG42" s="26">
        <v>0</v>
      </c>
      <c r="FH42" s="26">
        <v>0</v>
      </c>
      <c r="FI42" s="26">
        <v>0</v>
      </c>
      <c r="FJ42" s="26">
        <v>0</v>
      </c>
      <c r="FK42" s="26">
        <v>0</v>
      </c>
      <c r="FL42" s="26">
        <v>0</v>
      </c>
      <c r="FM42" s="26">
        <v>0</v>
      </c>
      <c r="FN42" s="26">
        <v>0</v>
      </c>
      <c r="FO42" s="200"/>
      <c r="FP42" s="200"/>
      <c r="FQ42" s="200"/>
      <c r="FR42" s="200"/>
      <c r="FS42" s="200"/>
      <c r="FT42" s="200"/>
      <c r="FU42" s="200"/>
      <c r="FV42" s="200"/>
      <c r="FW42" s="200"/>
      <c r="FX42" s="200"/>
      <c r="FY42" s="200"/>
      <c r="FZ42" s="200"/>
      <c r="GA42" s="200"/>
      <c r="GB42" s="26">
        <v>0</v>
      </c>
      <c r="GC42" s="26">
        <v>0</v>
      </c>
      <c r="GD42" s="105"/>
      <c r="GE42" s="105">
        <f>SUM(SheetB!W42:GC42) + SUM(SheetC!W42:GC42) + SUM(SheetD!W42:GC42) + SUM(SheetE!W42:GC42) + SUM(SheetF!W42:GC42)</f>
        <v>0.37240421600342627</v>
      </c>
      <c r="GF42" s="26"/>
      <c r="GG42" s="26"/>
      <c r="GH42" s="26"/>
      <c r="GI42" s="26"/>
      <c r="GJ42" s="26"/>
      <c r="GK42" s="26"/>
      <c r="GL42" s="26"/>
      <c r="GM42" s="26"/>
      <c r="GN42" s="26"/>
      <c r="GO42" s="26"/>
      <c r="GP42" s="26"/>
      <c r="GQ42" s="26"/>
      <c r="GR42" s="26"/>
      <c r="GS42" s="26"/>
      <c r="GT42" s="105"/>
    </row>
    <row r="43" spans="1:203" ht="15" customHeight="1" x14ac:dyDescent="0.2">
      <c r="A43" t="s">
        <v>2348</v>
      </c>
      <c r="B43" s="118" t="s">
        <v>2339</v>
      </c>
      <c r="C43" s="119" t="s">
        <v>2340</v>
      </c>
      <c r="D43" s="119" t="s">
        <v>2023</v>
      </c>
      <c r="F43">
        <v>2011</v>
      </c>
      <c r="W43" s="26">
        <v>0</v>
      </c>
      <c r="X43" s="26">
        <v>0</v>
      </c>
      <c r="Y43" s="26">
        <v>0</v>
      </c>
      <c r="Z43" s="26">
        <v>0</v>
      </c>
      <c r="AA43" s="26">
        <v>0</v>
      </c>
      <c r="AB43" s="26">
        <v>0</v>
      </c>
      <c r="AC43" s="26">
        <v>0</v>
      </c>
      <c r="AD43" s="26">
        <v>0</v>
      </c>
      <c r="AE43" s="26">
        <v>0</v>
      </c>
      <c r="AF43" s="26">
        <v>0</v>
      </c>
      <c r="AG43" s="26">
        <v>0</v>
      </c>
      <c r="AH43" s="26">
        <v>0</v>
      </c>
      <c r="AI43" s="26">
        <v>0</v>
      </c>
      <c r="AJ43" s="26">
        <v>0</v>
      </c>
      <c r="AK43" s="26">
        <v>0</v>
      </c>
      <c r="AL43" s="26">
        <v>0</v>
      </c>
      <c r="AM43" s="26">
        <v>0</v>
      </c>
      <c r="AN43" s="26">
        <v>0</v>
      </c>
      <c r="AO43" s="26">
        <v>0</v>
      </c>
      <c r="AP43" s="26">
        <v>0</v>
      </c>
      <c r="AQ43" s="26">
        <v>0</v>
      </c>
      <c r="AR43" s="26">
        <v>0</v>
      </c>
      <c r="AS43" s="26">
        <v>0</v>
      </c>
      <c r="AT43" s="26">
        <v>0</v>
      </c>
      <c r="AU43" s="26">
        <v>0</v>
      </c>
      <c r="AV43" s="26">
        <v>0</v>
      </c>
      <c r="AW43" s="26">
        <v>5.18897136036044E-3</v>
      </c>
      <c r="AX43" s="26">
        <v>1.5129152119476926E-2</v>
      </c>
      <c r="AY43" s="26">
        <v>0</v>
      </c>
      <c r="AZ43" s="26">
        <v>0</v>
      </c>
      <c r="BA43" s="26">
        <v>3.030303030303029E-3</v>
      </c>
      <c r="BB43" s="26">
        <v>0</v>
      </c>
      <c r="BC43" s="26">
        <v>0</v>
      </c>
      <c r="BD43" s="26">
        <v>5.1948051948051931E-3</v>
      </c>
      <c r="BE43" s="26">
        <v>0</v>
      </c>
      <c r="BF43" s="26">
        <v>0</v>
      </c>
      <c r="BG43" s="26">
        <v>0</v>
      </c>
      <c r="BH43" s="26">
        <v>0</v>
      </c>
      <c r="BI43" s="26">
        <v>0</v>
      </c>
      <c r="BJ43" s="26">
        <v>0</v>
      </c>
      <c r="BK43" s="26">
        <v>0</v>
      </c>
      <c r="BL43" s="26">
        <v>0</v>
      </c>
      <c r="BM43" s="26">
        <v>0</v>
      </c>
      <c r="BN43" s="26">
        <v>0</v>
      </c>
      <c r="BO43" s="26">
        <v>0</v>
      </c>
      <c r="BP43" s="26">
        <v>0</v>
      </c>
      <c r="BQ43" s="26">
        <v>0</v>
      </c>
      <c r="BR43" s="26">
        <v>0</v>
      </c>
      <c r="BS43" s="26">
        <v>0</v>
      </c>
      <c r="BT43" s="26">
        <v>0</v>
      </c>
      <c r="BU43" s="26">
        <v>0</v>
      </c>
      <c r="BV43" s="26">
        <v>0</v>
      </c>
      <c r="BW43" s="26">
        <v>0</v>
      </c>
      <c r="BX43" s="26">
        <v>0</v>
      </c>
      <c r="BY43" s="26">
        <v>0</v>
      </c>
      <c r="BZ43" s="26">
        <v>7.3554181363441884E-3</v>
      </c>
      <c r="CA43" s="26">
        <v>0</v>
      </c>
      <c r="CB43" s="26">
        <v>5.1831375259156877E-3</v>
      </c>
      <c r="CC43" s="26">
        <v>0</v>
      </c>
      <c r="CD43" s="26">
        <v>2.6983428918466924E-2</v>
      </c>
      <c r="CE43" s="26">
        <v>2.0501590093849935E-2</v>
      </c>
      <c r="CF43" s="26">
        <v>4.3192812715964063E-3</v>
      </c>
      <c r="CG43" s="26">
        <v>0</v>
      </c>
      <c r="CH43" s="26">
        <v>0</v>
      </c>
      <c r="CI43" s="26">
        <v>0</v>
      </c>
      <c r="CJ43" s="26">
        <v>0</v>
      </c>
      <c r="CK43" s="26">
        <v>9.9411530648572787E-3</v>
      </c>
      <c r="CL43" s="26">
        <v>0</v>
      </c>
      <c r="CM43" s="26">
        <v>0</v>
      </c>
      <c r="CN43" s="26">
        <v>0</v>
      </c>
      <c r="CO43" s="26">
        <v>0</v>
      </c>
      <c r="CP43" s="26">
        <v>0</v>
      </c>
      <c r="CQ43" s="26">
        <v>0</v>
      </c>
      <c r="CR43" s="26">
        <v>0</v>
      </c>
      <c r="CS43" s="26">
        <v>0</v>
      </c>
      <c r="CT43" s="26">
        <v>0</v>
      </c>
      <c r="CU43" s="26">
        <v>3.4593142402402936E-3</v>
      </c>
      <c r="CV43" s="26">
        <v>0</v>
      </c>
      <c r="CW43" s="26">
        <v>0</v>
      </c>
      <c r="CX43" s="26">
        <v>0</v>
      </c>
      <c r="CY43" s="26">
        <v>0</v>
      </c>
      <c r="CZ43" s="26">
        <v>2.1780845277735394E-2</v>
      </c>
      <c r="DA43" s="26">
        <v>0</v>
      </c>
      <c r="DB43" s="26">
        <v>0</v>
      </c>
      <c r="DC43" s="26">
        <v>0</v>
      </c>
      <c r="DD43" s="26">
        <v>0</v>
      </c>
      <c r="DE43" s="26">
        <v>0</v>
      </c>
      <c r="DF43" s="26">
        <v>0</v>
      </c>
      <c r="DG43" s="26">
        <v>0</v>
      </c>
      <c r="DH43" s="26">
        <v>5.1831375259156877E-3</v>
      </c>
      <c r="DI43" s="26">
        <v>0</v>
      </c>
      <c r="DJ43" s="26">
        <v>0</v>
      </c>
      <c r="DK43" s="26">
        <v>0</v>
      </c>
      <c r="DL43" s="26">
        <v>0</v>
      </c>
      <c r="DM43" s="26">
        <v>0</v>
      </c>
      <c r="DN43" s="26">
        <v>0</v>
      </c>
      <c r="DO43" s="26">
        <v>3.113382816216264E-2</v>
      </c>
      <c r="DP43" s="26">
        <v>0</v>
      </c>
      <c r="DQ43" s="26">
        <v>0</v>
      </c>
      <c r="DR43" s="26">
        <v>0</v>
      </c>
      <c r="DS43" s="26">
        <v>0</v>
      </c>
      <c r="DT43" s="26">
        <v>0</v>
      </c>
      <c r="DU43" s="26">
        <v>0</v>
      </c>
      <c r="DV43" s="26">
        <v>0</v>
      </c>
      <c r="DW43" s="26">
        <v>0</v>
      </c>
      <c r="DX43" s="26">
        <v>1.2109544452322612E-2</v>
      </c>
      <c r="DY43" s="26">
        <v>7.7922077922077896E-3</v>
      </c>
      <c r="DZ43" s="26">
        <v>1.1684422465348517E-2</v>
      </c>
      <c r="EA43" s="26">
        <v>7.8702315882689056E-2</v>
      </c>
      <c r="EB43" s="26">
        <v>8.2173297791818846E-3</v>
      </c>
      <c r="EC43" s="26">
        <v>0</v>
      </c>
      <c r="ED43" s="26">
        <v>0</v>
      </c>
      <c r="EE43" s="26">
        <v>0</v>
      </c>
      <c r="EF43" s="26">
        <v>0</v>
      </c>
      <c r="EG43" s="26">
        <v>0</v>
      </c>
      <c r="EH43" s="26">
        <v>0</v>
      </c>
      <c r="EI43" s="26">
        <v>0</v>
      </c>
      <c r="EJ43" s="26">
        <v>3.030303030303029E-3</v>
      </c>
      <c r="EK43" s="26">
        <v>0</v>
      </c>
      <c r="EL43" s="26">
        <v>0</v>
      </c>
      <c r="EM43" s="26">
        <v>0</v>
      </c>
      <c r="EN43" s="26">
        <v>0</v>
      </c>
      <c r="EO43" s="26">
        <v>0</v>
      </c>
      <c r="EP43" s="26">
        <v>0</v>
      </c>
      <c r="EQ43" s="26">
        <v>0</v>
      </c>
      <c r="ER43" s="26">
        <v>0</v>
      </c>
      <c r="ES43" s="26">
        <v>0</v>
      </c>
      <c r="ET43" s="26">
        <v>0</v>
      </c>
      <c r="EU43" s="26">
        <v>0</v>
      </c>
      <c r="EV43" s="26">
        <v>0</v>
      </c>
      <c r="EW43" s="26">
        <v>3.113382816216264E-2</v>
      </c>
      <c r="EX43" s="26">
        <v>5.1948051948051931E-3</v>
      </c>
      <c r="EY43" s="26">
        <v>0</v>
      </c>
      <c r="EZ43" s="26">
        <v>0</v>
      </c>
      <c r="FA43" s="26">
        <v>0</v>
      </c>
      <c r="FB43" s="26">
        <v>0</v>
      </c>
      <c r="FC43" s="26">
        <v>0</v>
      </c>
      <c r="FD43" s="26">
        <v>0</v>
      </c>
      <c r="FE43" s="26">
        <v>0</v>
      </c>
      <c r="FF43" s="26">
        <v>1.0376970414980088E-2</v>
      </c>
      <c r="FG43" s="26">
        <v>5.1909159718420243E-3</v>
      </c>
      <c r="FH43" s="26">
        <v>1.7277125086385624E-3</v>
      </c>
      <c r="FI43" s="26">
        <v>0</v>
      </c>
      <c r="FJ43" s="26">
        <v>0</v>
      </c>
      <c r="FK43" s="26">
        <v>0</v>
      </c>
      <c r="FL43" s="26">
        <v>0</v>
      </c>
      <c r="FM43" s="26">
        <v>0</v>
      </c>
      <c r="FN43" s="26">
        <v>0</v>
      </c>
      <c r="FO43" s="26">
        <v>0</v>
      </c>
      <c r="FP43" s="26">
        <v>0</v>
      </c>
      <c r="FQ43" s="26">
        <v>0</v>
      </c>
      <c r="FR43" s="26">
        <v>0</v>
      </c>
      <c r="FS43" s="26">
        <v>0</v>
      </c>
      <c r="FT43" s="26">
        <v>0</v>
      </c>
      <c r="FU43" s="26">
        <v>3.8920202119925681E-2</v>
      </c>
      <c r="FV43" s="26">
        <v>0</v>
      </c>
      <c r="FW43" s="26">
        <v>0</v>
      </c>
      <c r="FX43" s="26">
        <v>0</v>
      </c>
      <c r="FY43" s="26">
        <v>0</v>
      </c>
      <c r="FZ43" s="26">
        <v>0</v>
      </c>
      <c r="GA43" s="26">
        <v>0</v>
      </c>
      <c r="GB43" s="26">
        <v>0</v>
      </c>
      <c r="GC43" s="26">
        <v>0</v>
      </c>
      <c r="GD43" s="105"/>
      <c r="GE43" s="105">
        <f>SUM(SheetB!W43:GC43) + SUM(SheetC!W43:GC43) + SUM(SheetD!W43:GC43) + SUM(SheetE!W43:GC43) + SUM(SheetF!W43:GC43)</f>
        <v>1</v>
      </c>
      <c r="GF43" s="26"/>
      <c r="GG43" s="26"/>
      <c r="GH43" s="26"/>
      <c r="GI43" s="26"/>
      <c r="GJ43" s="26"/>
      <c r="GK43" s="26"/>
      <c r="GL43" s="26"/>
      <c r="GM43" s="26"/>
      <c r="GN43" s="26"/>
      <c r="GO43" s="26"/>
      <c r="GP43" s="26"/>
      <c r="GQ43" s="26"/>
      <c r="GR43" s="26"/>
      <c r="GS43" s="26"/>
      <c r="GT43" s="105"/>
    </row>
    <row r="44" spans="1:203" ht="15" customHeight="1" x14ac:dyDescent="0.2">
      <c r="A44" t="s">
        <v>2132</v>
      </c>
      <c r="B44" s="118" t="s">
        <v>2339</v>
      </c>
      <c r="C44" s="119" t="s">
        <v>2340</v>
      </c>
      <c r="D44" s="119" t="s">
        <v>2024</v>
      </c>
      <c r="E44">
        <v>1</v>
      </c>
      <c r="F44">
        <v>2011</v>
      </c>
      <c r="W44">
        <v>0</v>
      </c>
      <c r="X44">
        <v>0</v>
      </c>
      <c r="Y44">
        <v>0</v>
      </c>
      <c r="Z44">
        <v>0</v>
      </c>
      <c r="AA44">
        <v>0</v>
      </c>
      <c r="AB44">
        <v>0</v>
      </c>
      <c r="AC44">
        <v>0</v>
      </c>
      <c r="AD44">
        <v>0</v>
      </c>
      <c r="AE44">
        <v>0</v>
      </c>
      <c r="AF44">
        <v>0</v>
      </c>
      <c r="AG44">
        <v>0</v>
      </c>
      <c r="AH44">
        <v>0</v>
      </c>
      <c r="AI44">
        <v>0</v>
      </c>
      <c r="AJ44">
        <v>0</v>
      </c>
      <c r="AK44">
        <v>0</v>
      </c>
      <c r="AL44">
        <v>0</v>
      </c>
      <c r="AM44">
        <v>0</v>
      </c>
      <c r="AN44">
        <v>8.0000000000000002E-3</v>
      </c>
      <c r="AO44">
        <v>0</v>
      </c>
      <c r="AP44">
        <v>0</v>
      </c>
      <c r="AQ44">
        <v>0.02</v>
      </c>
      <c r="AR44">
        <v>0</v>
      </c>
      <c r="AS44">
        <v>0</v>
      </c>
      <c r="AT44">
        <v>0</v>
      </c>
      <c r="AU44">
        <v>0</v>
      </c>
      <c r="AV44">
        <v>3.0000000000000001E-3</v>
      </c>
      <c r="AW44">
        <v>8.0000000000000002E-3</v>
      </c>
      <c r="AX44">
        <v>8.0000000000000002E-3</v>
      </c>
      <c r="AY44">
        <v>0</v>
      </c>
      <c r="AZ44">
        <v>0</v>
      </c>
      <c r="BA44">
        <v>3.6999999999999998E-2</v>
      </c>
      <c r="BB44">
        <v>1.0999999999999999E-2</v>
      </c>
      <c r="BC44">
        <v>0</v>
      </c>
      <c r="BD44">
        <v>0</v>
      </c>
      <c r="BE44">
        <v>0</v>
      </c>
      <c r="BF44">
        <v>0</v>
      </c>
      <c r="BG44">
        <v>0</v>
      </c>
      <c r="BH44">
        <v>0</v>
      </c>
      <c r="BI44">
        <v>0</v>
      </c>
      <c r="BJ44">
        <v>0</v>
      </c>
      <c r="BK44">
        <v>0</v>
      </c>
      <c r="BL44">
        <v>0</v>
      </c>
      <c r="BM44">
        <v>5.0000000000000001E-3</v>
      </c>
      <c r="BN44">
        <v>3.0000000000000001E-3</v>
      </c>
      <c r="BO44">
        <v>0</v>
      </c>
      <c r="BP44">
        <v>0</v>
      </c>
      <c r="BQ44">
        <v>0</v>
      </c>
      <c r="BR44">
        <v>0</v>
      </c>
      <c r="BS44">
        <v>0</v>
      </c>
      <c r="BT44">
        <v>0</v>
      </c>
      <c r="BU44">
        <v>0</v>
      </c>
      <c r="BV44">
        <v>0</v>
      </c>
      <c r="BW44">
        <v>0</v>
      </c>
      <c r="BX44">
        <v>0</v>
      </c>
      <c r="BY44">
        <v>0</v>
      </c>
      <c r="BZ44">
        <v>4.0000000000000001E-3</v>
      </c>
      <c r="CA44">
        <v>5.0000000000000001E-3</v>
      </c>
      <c r="CB44">
        <v>0</v>
      </c>
      <c r="CC44">
        <v>0</v>
      </c>
      <c r="CD44">
        <v>5.7000000000000002E-2</v>
      </c>
      <c r="CE44">
        <v>1.6E-2</v>
      </c>
      <c r="CF44">
        <v>0</v>
      </c>
      <c r="CG44">
        <v>0</v>
      </c>
      <c r="CH44">
        <v>0</v>
      </c>
      <c r="CI44">
        <v>0</v>
      </c>
      <c r="CJ44">
        <v>0</v>
      </c>
      <c r="CK44">
        <v>8.9999999999999993E-3</v>
      </c>
      <c r="CL44">
        <v>0</v>
      </c>
      <c r="CM44">
        <v>0</v>
      </c>
      <c r="CN44">
        <v>1.2E-2</v>
      </c>
      <c r="CO44">
        <v>0</v>
      </c>
      <c r="CP44">
        <v>0</v>
      </c>
      <c r="CQ44">
        <v>0</v>
      </c>
      <c r="CR44">
        <v>0</v>
      </c>
      <c r="CS44">
        <v>3.0000000000000001E-3</v>
      </c>
      <c r="CT44">
        <v>0</v>
      </c>
      <c r="CU44">
        <v>0</v>
      </c>
      <c r="CV44">
        <v>0</v>
      </c>
      <c r="CW44">
        <v>4.4999999999999998E-2</v>
      </c>
      <c r="CX44">
        <v>0</v>
      </c>
      <c r="CY44">
        <v>0</v>
      </c>
      <c r="CZ44">
        <v>0</v>
      </c>
      <c r="DA44">
        <v>0</v>
      </c>
      <c r="DB44">
        <v>0</v>
      </c>
      <c r="DC44">
        <v>0</v>
      </c>
      <c r="DD44">
        <v>0</v>
      </c>
      <c r="DE44">
        <v>0</v>
      </c>
      <c r="DF44">
        <v>0</v>
      </c>
      <c r="DG44">
        <v>0</v>
      </c>
      <c r="DH44">
        <v>0</v>
      </c>
      <c r="DI44">
        <v>4.0000000000000001E-3</v>
      </c>
      <c r="DJ44">
        <v>4.0000000000000001E-3</v>
      </c>
      <c r="DK44">
        <v>0</v>
      </c>
      <c r="DL44">
        <v>0</v>
      </c>
      <c r="DM44">
        <v>0</v>
      </c>
      <c r="DN44">
        <v>0</v>
      </c>
      <c r="DO44">
        <v>0</v>
      </c>
      <c r="DP44">
        <v>6.0000000000000001E-3</v>
      </c>
      <c r="DQ44">
        <v>0</v>
      </c>
      <c r="DR44">
        <v>0</v>
      </c>
      <c r="DS44">
        <v>0</v>
      </c>
      <c r="DT44">
        <v>0</v>
      </c>
      <c r="DU44">
        <v>2.5000000000000001E-2</v>
      </c>
      <c r="DV44">
        <v>0</v>
      </c>
      <c r="DW44">
        <v>3.0000000000000001E-3</v>
      </c>
      <c r="DX44">
        <v>1.4E-2</v>
      </c>
      <c r="DY44">
        <v>0</v>
      </c>
      <c r="DZ44">
        <v>1.7999999999999999E-2</v>
      </c>
      <c r="EA44">
        <v>2.1000000000000001E-2</v>
      </c>
      <c r="EB44">
        <v>3.9E-2</v>
      </c>
      <c r="EC44">
        <v>8.0000000000000002E-3</v>
      </c>
      <c r="ED44">
        <v>0</v>
      </c>
      <c r="EE44">
        <v>0</v>
      </c>
      <c r="EF44">
        <v>0</v>
      </c>
      <c r="EG44">
        <v>0</v>
      </c>
      <c r="EH44">
        <v>0</v>
      </c>
      <c r="EI44">
        <v>0</v>
      </c>
      <c r="EJ44">
        <v>0</v>
      </c>
      <c r="EK44">
        <v>0</v>
      </c>
      <c r="EL44">
        <v>0</v>
      </c>
      <c r="EM44">
        <v>0</v>
      </c>
      <c r="EN44">
        <v>0</v>
      </c>
      <c r="EO44">
        <v>0</v>
      </c>
      <c r="EP44">
        <v>0</v>
      </c>
      <c r="EQ44">
        <v>0</v>
      </c>
      <c r="ER44">
        <v>0</v>
      </c>
      <c r="ES44">
        <v>0</v>
      </c>
      <c r="ET44">
        <v>0.01</v>
      </c>
      <c r="EU44">
        <v>3.0000000000000001E-3</v>
      </c>
      <c r="EV44">
        <v>0</v>
      </c>
      <c r="EW44">
        <v>5.0000000000000001E-3</v>
      </c>
      <c r="EX44">
        <v>5.0000000000000001E-3</v>
      </c>
      <c r="EY44">
        <v>1.2E-2</v>
      </c>
      <c r="EZ44">
        <v>0</v>
      </c>
      <c r="FA44">
        <v>0</v>
      </c>
      <c r="FB44">
        <v>4.0000000000000001E-3</v>
      </c>
      <c r="FC44">
        <v>0</v>
      </c>
      <c r="FD44">
        <v>0</v>
      </c>
      <c r="FE44">
        <v>0</v>
      </c>
      <c r="FF44">
        <v>0</v>
      </c>
      <c r="FG44">
        <v>1.2E-2</v>
      </c>
      <c r="FH44">
        <v>0</v>
      </c>
      <c r="FI44">
        <v>0.01</v>
      </c>
      <c r="FJ44">
        <v>0</v>
      </c>
      <c r="FK44">
        <v>0</v>
      </c>
      <c r="FL44">
        <v>0</v>
      </c>
      <c r="FM44">
        <v>5.0000000000000001E-3</v>
      </c>
      <c r="FN44">
        <v>0</v>
      </c>
      <c r="FO44">
        <v>0</v>
      </c>
      <c r="FP44">
        <v>2.1999999999999999E-2</v>
      </c>
      <c r="FQ44">
        <v>4.0000000000000001E-3</v>
      </c>
      <c r="FR44">
        <v>0</v>
      </c>
      <c r="FS44">
        <v>0</v>
      </c>
      <c r="FT44">
        <v>4.0000000000000001E-3</v>
      </c>
      <c r="FU44">
        <v>2.1000000000000001E-2</v>
      </c>
      <c r="FV44">
        <v>0</v>
      </c>
      <c r="FW44">
        <v>0</v>
      </c>
      <c r="FX44">
        <v>8.0000000000000002E-3</v>
      </c>
      <c r="FY44">
        <v>5.0000000000000001E-3</v>
      </c>
      <c r="FZ44">
        <v>0</v>
      </c>
      <c r="GA44">
        <v>0</v>
      </c>
      <c r="GB44">
        <v>0</v>
      </c>
      <c r="GC44">
        <v>0</v>
      </c>
      <c r="GD44" s="105"/>
      <c r="GE44" s="105">
        <f>SUM(SheetB!W44:GC44) + SUM(SheetC!W44:GC44) + SUM(SheetD!W44:GC44) + SUM(SheetE!W44:GC44) + SUM(SheetF!W44:GC44)</f>
        <v>1.0020000000000002</v>
      </c>
      <c r="GF44" s="26"/>
      <c r="GG44" s="26"/>
      <c r="GH44" s="26"/>
      <c r="GI44" s="26"/>
      <c r="GJ44" s="26"/>
      <c r="GK44" s="26"/>
      <c r="GL44" s="26"/>
      <c r="GM44" s="26"/>
      <c r="GN44" s="26"/>
      <c r="GO44" s="26"/>
      <c r="GP44" s="26"/>
      <c r="GQ44" s="26"/>
      <c r="GR44" s="26"/>
      <c r="GS44" s="26"/>
      <c r="GT44" s="105"/>
    </row>
    <row r="45" spans="1:203" ht="15" customHeight="1" x14ac:dyDescent="0.2">
      <c r="A45" t="s">
        <v>2135</v>
      </c>
      <c r="B45" s="118" t="s">
        <v>2339</v>
      </c>
      <c r="C45" s="119" t="s">
        <v>2340</v>
      </c>
      <c r="D45" s="119" t="s">
        <v>2025</v>
      </c>
      <c r="E45">
        <v>1</v>
      </c>
      <c r="F45">
        <v>2011</v>
      </c>
      <c r="W45">
        <v>0</v>
      </c>
      <c r="X45">
        <v>0</v>
      </c>
      <c r="Y45">
        <v>0</v>
      </c>
      <c r="Z45">
        <v>0</v>
      </c>
      <c r="AA45">
        <v>0</v>
      </c>
      <c r="AB45">
        <v>0</v>
      </c>
      <c r="AC45">
        <v>0</v>
      </c>
      <c r="AD45">
        <v>0</v>
      </c>
      <c r="AE45">
        <v>2E-3</v>
      </c>
      <c r="AF45">
        <v>0</v>
      </c>
      <c r="AG45">
        <v>0</v>
      </c>
      <c r="AH45">
        <v>0</v>
      </c>
      <c r="AI45">
        <v>0</v>
      </c>
      <c r="AJ45">
        <v>0</v>
      </c>
      <c r="AK45">
        <v>0</v>
      </c>
      <c r="AL45">
        <v>0</v>
      </c>
      <c r="AM45">
        <v>0</v>
      </c>
      <c r="AN45">
        <v>0</v>
      </c>
      <c r="AO45">
        <v>0</v>
      </c>
      <c r="AP45">
        <v>0</v>
      </c>
      <c r="AQ45">
        <v>2E-3</v>
      </c>
      <c r="AR45">
        <v>6.0000000000000001E-3</v>
      </c>
      <c r="AS45">
        <v>0</v>
      </c>
      <c r="AT45">
        <v>0</v>
      </c>
      <c r="AU45">
        <v>0</v>
      </c>
      <c r="AV45">
        <v>5.0000000000000001E-3</v>
      </c>
      <c r="AW45">
        <v>7.0000000000000001E-3</v>
      </c>
      <c r="AX45">
        <v>0</v>
      </c>
      <c r="AY45">
        <v>0</v>
      </c>
      <c r="AZ45">
        <v>8.0000000000000002E-3</v>
      </c>
      <c r="BA45">
        <v>0.03</v>
      </c>
      <c r="BB45">
        <v>8.0000000000000002E-3</v>
      </c>
      <c r="BC45">
        <v>0</v>
      </c>
      <c r="BD45">
        <v>6.0000000000000001E-3</v>
      </c>
      <c r="BE45">
        <v>0</v>
      </c>
      <c r="BF45">
        <v>0</v>
      </c>
      <c r="BG45">
        <v>0</v>
      </c>
      <c r="BH45">
        <v>0</v>
      </c>
      <c r="BI45">
        <v>0</v>
      </c>
      <c r="BJ45">
        <v>0</v>
      </c>
      <c r="BK45">
        <v>0</v>
      </c>
      <c r="BL45">
        <v>0</v>
      </c>
      <c r="BM45">
        <v>0</v>
      </c>
      <c r="BN45">
        <v>0</v>
      </c>
      <c r="BO45">
        <v>0</v>
      </c>
      <c r="BP45">
        <v>0</v>
      </c>
      <c r="BQ45">
        <v>0</v>
      </c>
      <c r="BR45">
        <v>0</v>
      </c>
      <c r="BS45">
        <v>0</v>
      </c>
      <c r="BT45">
        <v>1.2999999999999999E-2</v>
      </c>
      <c r="BU45">
        <v>0</v>
      </c>
      <c r="BV45">
        <v>1.2E-2</v>
      </c>
      <c r="BW45">
        <v>0</v>
      </c>
      <c r="BX45">
        <v>0</v>
      </c>
      <c r="BY45">
        <v>0</v>
      </c>
      <c r="BZ45">
        <v>4.0000000000000001E-3</v>
      </c>
      <c r="CA45">
        <v>0</v>
      </c>
      <c r="CB45">
        <v>0</v>
      </c>
      <c r="CC45">
        <v>0</v>
      </c>
      <c r="CD45">
        <v>2.9000000000000001E-2</v>
      </c>
      <c r="CE45">
        <v>0</v>
      </c>
      <c r="CF45">
        <v>4.9000000000000002E-2</v>
      </c>
      <c r="CG45">
        <v>0</v>
      </c>
      <c r="CH45">
        <v>0.03</v>
      </c>
      <c r="CI45">
        <v>0</v>
      </c>
      <c r="CJ45">
        <v>4.0000000000000001E-3</v>
      </c>
      <c r="CK45">
        <v>8.9999999999999993E-3</v>
      </c>
      <c r="CL45">
        <v>0</v>
      </c>
      <c r="CM45">
        <v>0</v>
      </c>
      <c r="CN45">
        <v>4.0000000000000001E-3</v>
      </c>
      <c r="CO45">
        <v>0</v>
      </c>
      <c r="CP45">
        <v>0</v>
      </c>
      <c r="CQ45">
        <v>0</v>
      </c>
      <c r="CR45">
        <v>0</v>
      </c>
      <c r="CS45">
        <v>0</v>
      </c>
      <c r="CT45">
        <v>0</v>
      </c>
      <c r="CU45">
        <v>8.0000000000000002E-3</v>
      </c>
      <c r="CV45">
        <v>0</v>
      </c>
      <c r="CW45">
        <v>0</v>
      </c>
      <c r="CX45">
        <v>0</v>
      </c>
      <c r="CY45">
        <v>0</v>
      </c>
      <c r="CZ45">
        <v>2.5999999999999999E-2</v>
      </c>
      <c r="DA45">
        <v>0</v>
      </c>
      <c r="DB45">
        <v>0</v>
      </c>
      <c r="DC45">
        <v>0</v>
      </c>
      <c r="DD45">
        <v>0</v>
      </c>
      <c r="DE45">
        <v>0</v>
      </c>
      <c r="DF45">
        <v>0</v>
      </c>
      <c r="DG45">
        <v>0</v>
      </c>
      <c r="DH45">
        <v>2E-3</v>
      </c>
      <c r="DI45">
        <v>0</v>
      </c>
      <c r="DJ45">
        <v>0</v>
      </c>
      <c r="DK45">
        <v>0</v>
      </c>
      <c r="DL45">
        <v>0</v>
      </c>
      <c r="DM45">
        <v>0</v>
      </c>
      <c r="DN45">
        <v>0</v>
      </c>
      <c r="DO45">
        <v>0</v>
      </c>
      <c r="DP45">
        <v>3.2000000000000001E-2</v>
      </c>
      <c r="DQ45">
        <v>8.0000000000000002E-3</v>
      </c>
      <c r="DR45">
        <v>0</v>
      </c>
      <c r="DS45">
        <v>0</v>
      </c>
      <c r="DT45">
        <v>4.0000000000000001E-3</v>
      </c>
      <c r="DU45">
        <v>4.0000000000000001E-3</v>
      </c>
      <c r="DV45">
        <v>0</v>
      </c>
      <c r="DW45">
        <v>0</v>
      </c>
      <c r="DX45">
        <v>0</v>
      </c>
      <c r="DY45">
        <v>0</v>
      </c>
      <c r="DZ45">
        <v>0</v>
      </c>
      <c r="EA45">
        <v>0</v>
      </c>
      <c r="EB45">
        <v>0</v>
      </c>
      <c r="EC45">
        <v>0</v>
      </c>
      <c r="ED45">
        <v>0</v>
      </c>
      <c r="EE45">
        <v>0</v>
      </c>
      <c r="EF45">
        <v>0</v>
      </c>
      <c r="EG45">
        <v>0</v>
      </c>
      <c r="EH45">
        <v>2E-3</v>
      </c>
      <c r="EI45">
        <v>0</v>
      </c>
      <c r="EJ45">
        <v>2E-3</v>
      </c>
      <c r="EK45">
        <v>2E-3</v>
      </c>
      <c r="EL45">
        <v>3.0000000000000001E-3</v>
      </c>
      <c r="EM45">
        <v>0</v>
      </c>
      <c r="EN45">
        <v>3.0000000000000001E-3</v>
      </c>
      <c r="EO45">
        <v>3.0000000000000001E-3</v>
      </c>
      <c r="EP45">
        <v>0</v>
      </c>
      <c r="EQ45">
        <v>0</v>
      </c>
      <c r="ER45">
        <v>0</v>
      </c>
      <c r="ES45">
        <v>0</v>
      </c>
      <c r="ET45">
        <v>8.0000000000000002E-3</v>
      </c>
      <c r="EU45">
        <v>8.0000000000000002E-3</v>
      </c>
      <c r="EV45">
        <v>0</v>
      </c>
      <c r="EW45">
        <v>1.7999999999999999E-2</v>
      </c>
      <c r="EX45">
        <v>1.2E-2</v>
      </c>
      <c r="EY45">
        <v>3.0000000000000001E-3</v>
      </c>
      <c r="EZ45">
        <v>0</v>
      </c>
      <c r="FA45">
        <v>0</v>
      </c>
      <c r="FB45">
        <v>0</v>
      </c>
      <c r="FC45">
        <v>0</v>
      </c>
      <c r="FD45">
        <v>0</v>
      </c>
      <c r="FE45">
        <v>0</v>
      </c>
      <c r="FF45">
        <v>1.7999999999999999E-2</v>
      </c>
      <c r="FG45">
        <v>0</v>
      </c>
      <c r="FH45">
        <v>0</v>
      </c>
      <c r="FI45">
        <v>3.0000000000000001E-3</v>
      </c>
      <c r="FJ45">
        <v>0</v>
      </c>
      <c r="FK45">
        <v>0</v>
      </c>
      <c r="FL45">
        <v>0</v>
      </c>
      <c r="FM45">
        <v>8.0000000000000002E-3</v>
      </c>
      <c r="FN45">
        <v>0</v>
      </c>
      <c r="FO45">
        <v>0</v>
      </c>
      <c r="FP45">
        <v>2.5000000000000001E-2</v>
      </c>
      <c r="FQ45">
        <v>0</v>
      </c>
      <c r="FR45">
        <v>3.0000000000000001E-3</v>
      </c>
      <c r="FS45">
        <v>0</v>
      </c>
      <c r="FT45">
        <v>1.2E-2</v>
      </c>
      <c r="FU45">
        <v>2.1000000000000001E-2</v>
      </c>
      <c r="FV45">
        <v>8.0000000000000002E-3</v>
      </c>
      <c r="FW45">
        <v>0</v>
      </c>
      <c r="FX45">
        <v>8.0000000000000002E-3</v>
      </c>
      <c r="FY45">
        <v>8.0000000000000002E-3</v>
      </c>
      <c r="FZ45">
        <v>0</v>
      </c>
      <c r="GA45">
        <v>8.0000000000000002E-3</v>
      </c>
      <c r="GB45">
        <v>0</v>
      </c>
      <c r="GC45">
        <v>0</v>
      </c>
      <c r="GD45" s="105"/>
      <c r="GE45" s="105">
        <f>SUM(SheetB!W45:GC45) + SUM(SheetC!W45:GC45) + SUM(SheetD!W45:GC45) + SUM(SheetE!W45:GC45) + SUM(SheetF!W45:GC45)</f>
        <v>1.0110000000000003</v>
      </c>
      <c r="GF45" s="26"/>
      <c r="GG45" s="26"/>
      <c r="GH45" s="26"/>
      <c r="GI45" s="26"/>
      <c r="GJ45" s="26"/>
      <c r="GK45" s="26"/>
      <c r="GL45" s="26"/>
      <c r="GM45" s="26"/>
      <c r="GN45" s="26"/>
      <c r="GO45" s="26"/>
      <c r="GP45" s="26"/>
      <c r="GQ45" s="26"/>
      <c r="GR45" s="26"/>
      <c r="GS45" s="26"/>
      <c r="GT45" s="105"/>
    </row>
    <row r="46" spans="1:203" ht="15" customHeight="1" x14ac:dyDescent="0.2">
      <c r="A46" t="s">
        <v>2136</v>
      </c>
      <c r="B46" s="118" t="s">
        <v>2339</v>
      </c>
      <c r="C46" s="119" t="s">
        <v>2340</v>
      </c>
      <c r="D46" s="119" t="s">
        <v>2026</v>
      </c>
      <c r="E46">
        <v>1</v>
      </c>
      <c r="F46">
        <v>2011</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1.2999999999999999E-2</v>
      </c>
      <c r="BA46">
        <v>3.6999999999999998E-2</v>
      </c>
      <c r="BB46">
        <v>8.0000000000000002E-3</v>
      </c>
      <c r="BC46">
        <v>0</v>
      </c>
      <c r="BD46">
        <v>0</v>
      </c>
      <c r="BE46">
        <v>2E-3</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2.5000000000000001E-2</v>
      </c>
      <c r="CA46">
        <v>1.0999999999999999E-2</v>
      </c>
      <c r="CB46">
        <v>0</v>
      </c>
      <c r="CC46">
        <v>0</v>
      </c>
      <c r="CD46">
        <v>1.7000000000000001E-2</v>
      </c>
      <c r="CE46">
        <v>0</v>
      </c>
      <c r="CF46">
        <v>5.0999999999999997E-2</v>
      </c>
      <c r="CG46">
        <v>0</v>
      </c>
      <c r="CH46">
        <v>1.0999999999999999E-2</v>
      </c>
      <c r="CI46">
        <v>0</v>
      </c>
      <c r="CJ46">
        <v>4.0000000000000001E-3</v>
      </c>
      <c r="CK46">
        <v>1.0999999999999999E-2</v>
      </c>
      <c r="CL46">
        <v>0</v>
      </c>
      <c r="CM46">
        <v>0</v>
      </c>
      <c r="CN46">
        <v>4.0000000000000001E-3</v>
      </c>
      <c r="CO46">
        <v>0</v>
      </c>
      <c r="CP46">
        <v>0</v>
      </c>
      <c r="CQ46">
        <v>0</v>
      </c>
      <c r="CR46">
        <v>0</v>
      </c>
      <c r="CS46">
        <v>0</v>
      </c>
      <c r="CT46">
        <v>3.0000000000000001E-3</v>
      </c>
      <c r="CU46">
        <v>0</v>
      </c>
      <c r="CV46">
        <v>0</v>
      </c>
      <c r="CW46">
        <v>0</v>
      </c>
      <c r="CX46">
        <v>0</v>
      </c>
      <c r="CY46">
        <v>0</v>
      </c>
      <c r="CZ46">
        <v>2.3E-2</v>
      </c>
      <c r="DA46">
        <v>0</v>
      </c>
      <c r="DB46">
        <v>0</v>
      </c>
      <c r="DC46">
        <v>0</v>
      </c>
      <c r="DD46">
        <v>0</v>
      </c>
      <c r="DE46">
        <v>2.5000000000000001E-2</v>
      </c>
      <c r="DF46">
        <v>8.9999999999999993E-3</v>
      </c>
      <c r="DG46">
        <v>0</v>
      </c>
      <c r="DH46">
        <v>0</v>
      </c>
      <c r="DI46">
        <v>2.9000000000000001E-2</v>
      </c>
      <c r="DJ46">
        <v>0</v>
      </c>
      <c r="DK46">
        <v>0</v>
      </c>
      <c r="DL46">
        <v>0</v>
      </c>
      <c r="DM46">
        <v>0</v>
      </c>
      <c r="DN46">
        <v>0</v>
      </c>
      <c r="DO46">
        <v>0</v>
      </c>
      <c r="DP46">
        <v>1.6E-2</v>
      </c>
      <c r="DQ46">
        <v>8.0000000000000002E-3</v>
      </c>
      <c r="DR46">
        <v>0</v>
      </c>
      <c r="DS46">
        <v>0</v>
      </c>
      <c r="DT46">
        <v>4.0000000000000001E-3</v>
      </c>
      <c r="DU46">
        <v>4.0000000000000001E-3</v>
      </c>
      <c r="DV46">
        <v>0</v>
      </c>
      <c r="DW46">
        <v>0</v>
      </c>
      <c r="DX46">
        <v>0</v>
      </c>
      <c r="DY46">
        <v>0</v>
      </c>
      <c r="DZ46">
        <v>0</v>
      </c>
      <c r="EA46">
        <v>2E-3</v>
      </c>
      <c r="EB46">
        <v>0</v>
      </c>
      <c r="EC46">
        <v>0</v>
      </c>
      <c r="ED46">
        <v>0</v>
      </c>
      <c r="EE46">
        <v>0</v>
      </c>
      <c r="EF46">
        <v>0</v>
      </c>
      <c r="EG46">
        <v>0</v>
      </c>
      <c r="EH46">
        <v>0</v>
      </c>
      <c r="EI46">
        <v>0</v>
      </c>
      <c r="EJ46">
        <v>4.0000000000000001E-3</v>
      </c>
      <c r="EK46">
        <v>0</v>
      </c>
      <c r="EL46">
        <v>0</v>
      </c>
      <c r="EM46">
        <v>0</v>
      </c>
      <c r="EN46">
        <v>0</v>
      </c>
      <c r="EO46">
        <v>0</v>
      </c>
      <c r="EP46">
        <v>1.2E-2</v>
      </c>
      <c r="EQ46">
        <v>0</v>
      </c>
      <c r="ER46">
        <v>0</v>
      </c>
      <c r="ES46">
        <v>0</v>
      </c>
      <c r="ET46">
        <v>4.0000000000000001E-3</v>
      </c>
      <c r="EU46">
        <v>4.0000000000000001E-3</v>
      </c>
      <c r="EV46">
        <v>0</v>
      </c>
      <c r="EW46">
        <v>1.2E-2</v>
      </c>
      <c r="EX46">
        <v>4.0000000000000001E-3</v>
      </c>
      <c r="EY46">
        <v>2E-3</v>
      </c>
      <c r="EZ46">
        <v>0</v>
      </c>
      <c r="FA46">
        <v>0</v>
      </c>
      <c r="FB46">
        <v>0</v>
      </c>
      <c r="FC46">
        <v>0</v>
      </c>
      <c r="FD46">
        <v>0</v>
      </c>
      <c r="FE46">
        <v>0</v>
      </c>
      <c r="FF46">
        <v>1.7999999999999999E-2</v>
      </c>
      <c r="FG46">
        <v>0</v>
      </c>
      <c r="FH46">
        <v>4.0000000000000001E-3</v>
      </c>
      <c r="FI46">
        <v>5.0000000000000001E-3</v>
      </c>
      <c r="FJ46">
        <v>0</v>
      </c>
      <c r="FK46">
        <v>0</v>
      </c>
      <c r="FL46">
        <v>0</v>
      </c>
      <c r="FM46">
        <v>1.7000000000000001E-2</v>
      </c>
      <c r="FN46">
        <v>0</v>
      </c>
      <c r="FO46">
        <v>0</v>
      </c>
      <c r="FP46">
        <v>2.7E-2</v>
      </c>
      <c r="FQ46">
        <v>0</v>
      </c>
      <c r="FR46">
        <v>3.0000000000000001E-3</v>
      </c>
      <c r="FS46">
        <v>0</v>
      </c>
      <c r="FT46">
        <v>2E-3</v>
      </c>
      <c r="FU46">
        <v>1.2E-2</v>
      </c>
      <c r="FV46">
        <v>8.0000000000000002E-3</v>
      </c>
      <c r="FW46">
        <v>0</v>
      </c>
      <c r="FX46">
        <v>8.0000000000000002E-3</v>
      </c>
      <c r="FY46">
        <v>8.0000000000000002E-3</v>
      </c>
      <c r="FZ46">
        <v>0</v>
      </c>
      <c r="GA46">
        <v>0</v>
      </c>
      <c r="GB46">
        <v>0</v>
      </c>
      <c r="GC46">
        <v>0</v>
      </c>
      <c r="GD46" s="105"/>
      <c r="GE46" s="105">
        <f>SUM(SheetB!W46:GC46) + SUM(SheetC!W46:GC46) + SUM(SheetD!W46:GC46) + SUM(SheetE!W46:GC46) + SUM(SheetF!W46:GC46)</f>
        <v>0.99700000000000044</v>
      </c>
      <c r="GF46" s="26"/>
      <c r="GG46" s="26"/>
      <c r="GH46" s="26"/>
      <c r="GI46" s="26"/>
      <c r="GJ46" s="26"/>
      <c r="GK46" s="26"/>
      <c r="GL46" s="26"/>
      <c r="GM46" s="26"/>
      <c r="GN46" s="26"/>
      <c r="GO46" s="26"/>
      <c r="GP46" s="26"/>
      <c r="GQ46" s="26"/>
      <c r="GR46" s="26"/>
      <c r="GS46" s="26"/>
      <c r="GT46" s="105"/>
    </row>
    <row r="47" spans="1:203" ht="15" customHeight="1" x14ac:dyDescent="0.2">
      <c r="A47" t="s">
        <v>2138</v>
      </c>
      <c r="B47" s="118" t="s">
        <v>2339</v>
      </c>
      <c r="C47" s="119" t="s">
        <v>2345</v>
      </c>
      <c r="D47" s="119" t="s">
        <v>2027</v>
      </c>
      <c r="E47">
        <v>1</v>
      </c>
      <c r="F47">
        <v>2011</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6.0000000000000001E-3</v>
      </c>
      <c r="AY47">
        <v>0</v>
      </c>
      <c r="AZ47">
        <v>1.2E-2</v>
      </c>
      <c r="BA47">
        <v>1.2E-2</v>
      </c>
      <c r="BB47">
        <v>0</v>
      </c>
      <c r="BC47">
        <v>0</v>
      </c>
      <c r="BD47">
        <v>5.0000000000000001E-3</v>
      </c>
      <c r="BE47">
        <v>1.7999999999999999E-2</v>
      </c>
      <c r="BF47">
        <v>0</v>
      </c>
      <c r="BG47">
        <v>0</v>
      </c>
      <c r="BH47">
        <v>0</v>
      </c>
      <c r="BI47">
        <v>0</v>
      </c>
      <c r="BJ47">
        <v>0</v>
      </c>
      <c r="BK47">
        <v>0</v>
      </c>
      <c r="BL47">
        <v>0.01</v>
      </c>
      <c r="BM47">
        <v>0</v>
      </c>
      <c r="BN47">
        <v>0</v>
      </c>
      <c r="BO47">
        <v>0</v>
      </c>
      <c r="BP47">
        <v>0</v>
      </c>
      <c r="BQ47">
        <v>0</v>
      </c>
      <c r="BR47">
        <v>0</v>
      </c>
      <c r="BS47">
        <v>0</v>
      </c>
      <c r="BT47">
        <v>0</v>
      </c>
      <c r="BU47">
        <v>0</v>
      </c>
      <c r="BV47">
        <v>0</v>
      </c>
      <c r="BW47">
        <v>0</v>
      </c>
      <c r="BX47">
        <v>0</v>
      </c>
      <c r="BY47">
        <v>0</v>
      </c>
      <c r="BZ47">
        <v>4.0000000000000001E-3</v>
      </c>
      <c r="CA47">
        <v>0</v>
      </c>
      <c r="CB47">
        <v>0</v>
      </c>
      <c r="CC47">
        <v>0</v>
      </c>
      <c r="CD47">
        <v>6.3E-2</v>
      </c>
      <c r="CE47">
        <v>6.0000000000000001E-3</v>
      </c>
      <c r="CF47">
        <v>0.01</v>
      </c>
      <c r="CG47">
        <v>0</v>
      </c>
      <c r="CH47">
        <v>2.1000000000000001E-2</v>
      </c>
      <c r="CI47">
        <v>0</v>
      </c>
      <c r="CJ47">
        <v>0</v>
      </c>
      <c r="CK47">
        <v>1.2999999999999999E-2</v>
      </c>
      <c r="CL47">
        <v>0</v>
      </c>
      <c r="CM47">
        <v>0</v>
      </c>
      <c r="CN47">
        <v>0</v>
      </c>
      <c r="CO47">
        <v>0</v>
      </c>
      <c r="CP47">
        <v>0</v>
      </c>
      <c r="CQ47">
        <v>0</v>
      </c>
      <c r="CR47">
        <v>2.1000000000000001E-2</v>
      </c>
      <c r="CS47">
        <v>0</v>
      </c>
      <c r="CT47">
        <v>0</v>
      </c>
      <c r="CU47">
        <v>4.0000000000000001E-3</v>
      </c>
      <c r="CV47">
        <v>0</v>
      </c>
      <c r="CW47">
        <v>3.0000000000000001E-3</v>
      </c>
      <c r="CX47">
        <v>3.0000000000000001E-3</v>
      </c>
      <c r="CY47">
        <v>0</v>
      </c>
      <c r="CZ47">
        <v>8.9999999999999993E-3</v>
      </c>
      <c r="DA47">
        <v>0</v>
      </c>
      <c r="DB47">
        <v>0</v>
      </c>
      <c r="DC47">
        <v>0</v>
      </c>
      <c r="DD47">
        <v>0</v>
      </c>
      <c r="DE47">
        <v>2.1000000000000001E-2</v>
      </c>
      <c r="DF47">
        <v>3.0000000000000001E-3</v>
      </c>
      <c r="DG47">
        <v>7.0000000000000001E-3</v>
      </c>
      <c r="DH47">
        <v>0</v>
      </c>
      <c r="DI47">
        <v>0.03</v>
      </c>
      <c r="DJ47">
        <v>0</v>
      </c>
      <c r="DK47">
        <v>0</v>
      </c>
      <c r="DL47">
        <v>8.0000000000000002E-3</v>
      </c>
      <c r="DM47">
        <v>0</v>
      </c>
      <c r="DN47">
        <v>0</v>
      </c>
      <c r="DO47">
        <v>0</v>
      </c>
      <c r="DP47">
        <v>0</v>
      </c>
      <c r="DQ47">
        <v>0</v>
      </c>
      <c r="DR47">
        <v>0</v>
      </c>
      <c r="DS47">
        <v>0</v>
      </c>
      <c r="DT47">
        <v>0</v>
      </c>
      <c r="DU47">
        <v>0</v>
      </c>
      <c r="DV47">
        <v>0</v>
      </c>
      <c r="DW47">
        <v>0</v>
      </c>
      <c r="DX47">
        <v>0</v>
      </c>
      <c r="DY47">
        <v>0</v>
      </c>
      <c r="DZ47">
        <v>0</v>
      </c>
      <c r="EA47">
        <v>0</v>
      </c>
      <c r="EB47">
        <v>0</v>
      </c>
      <c r="EC47">
        <v>0</v>
      </c>
      <c r="ED47">
        <v>4.0000000000000001E-3</v>
      </c>
      <c r="EE47">
        <v>0</v>
      </c>
      <c r="EF47">
        <v>0</v>
      </c>
      <c r="EG47">
        <v>0</v>
      </c>
      <c r="EH47">
        <v>0</v>
      </c>
      <c r="EI47">
        <v>0</v>
      </c>
      <c r="EJ47">
        <v>3.0000000000000001E-3</v>
      </c>
      <c r="EK47">
        <v>0</v>
      </c>
      <c r="EL47">
        <v>0</v>
      </c>
      <c r="EM47">
        <v>0</v>
      </c>
      <c r="EN47">
        <v>0</v>
      </c>
      <c r="EO47">
        <v>0</v>
      </c>
      <c r="EP47">
        <v>0</v>
      </c>
      <c r="EQ47">
        <v>0</v>
      </c>
      <c r="ER47">
        <v>0</v>
      </c>
      <c r="ES47">
        <v>0</v>
      </c>
      <c r="ET47">
        <v>1.0999999999999999E-2</v>
      </c>
      <c r="EU47">
        <v>1.7000000000000001E-2</v>
      </c>
      <c r="EV47">
        <v>0</v>
      </c>
      <c r="EW47">
        <v>8.0000000000000002E-3</v>
      </c>
      <c r="EX47">
        <v>6.0000000000000001E-3</v>
      </c>
      <c r="EY47">
        <v>3.4000000000000002E-2</v>
      </c>
      <c r="EZ47">
        <v>5.0000000000000001E-3</v>
      </c>
      <c r="FA47">
        <v>0</v>
      </c>
      <c r="FB47">
        <v>5.0000000000000001E-3</v>
      </c>
      <c r="FC47">
        <v>0</v>
      </c>
      <c r="FD47">
        <v>0</v>
      </c>
      <c r="FE47">
        <v>0</v>
      </c>
      <c r="FF47">
        <v>2.8000000000000001E-2</v>
      </c>
      <c r="FG47">
        <v>0.01</v>
      </c>
      <c r="FH47">
        <v>0</v>
      </c>
      <c r="FI47">
        <v>8.0000000000000002E-3</v>
      </c>
      <c r="FJ47">
        <v>6.0000000000000001E-3</v>
      </c>
      <c r="FK47">
        <v>0</v>
      </c>
      <c r="FL47">
        <v>0</v>
      </c>
      <c r="FM47">
        <v>4.0000000000000001E-3</v>
      </c>
      <c r="FN47">
        <v>0</v>
      </c>
      <c r="FO47">
        <v>0</v>
      </c>
      <c r="FP47">
        <v>5.0000000000000001E-3</v>
      </c>
      <c r="FQ47">
        <v>1.0999999999999999E-2</v>
      </c>
      <c r="FR47">
        <v>0</v>
      </c>
      <c r="FS47">
        <v>1.0999999999999999E-2</v>
      </c>
      <c r="FT47">
        <v>0</v>
      </c>
      <c r="FU47">
        <v>2.1000000000000001E-2</v>
      </c>
      <c r="FV47">
        <v>0</v>
      </c>
      <c r="FW47">
        <v>0</v>
      </c>
      <c r="FX47">
        <v>4.0000000000000001E-3</v>
      </c>
      <c r="FY47">
        <v>0</v>
      </c>
      <c r="FZ47">
        <v>0</v>
      </c>
      <c r="GA47">
        <v>0</v>
      </c>
      <c r="GB47">
        <v>0</v>
      </c>
      <c r="GC47">
        <v>0</v>
      </c>
      <c r="GD47" s="105"/>
      <c r="GE47" s="105">
        <f>SUM(SheetB!W47:GC47) + SUM(SheetC!W47:GC47) + SUM(SheetD!W47:GC47) + SUM(SheetE!W47:GC47) + SUM(SheetF!W47:GC47)</f>
        <v>0.99900000000000033</v>
      </c>
      <c r="GF47" s="26"/>
      <c r="GG47" s="26"/>
      <c r="GH47" s="26"/>
      <c r="GI47" s="26"/>
      <c r="GJ47" s="26"/>
      <c r="GK47" s="26"/>
      <c r="GL47" s="26"/>
      <c r="GM47" s="26"/>
      <c r="GN47" s="26"/>
      <c r="GO47" s="26"/>
      <c r="GP47" s="26"/>
      <c r="GQ47" s="26"/>
      <c r="GR47" s="26"/>
      <c r="GS47" s="26"/>
      <c r="GT47" s="105"/>
    </row>
    <row r="48" spans="1:203" ht="15" customHeight="1" x14ac:dyDescent="0.2">
      <c r="A48" t="s">
        <v>2141</v>
      </c>
      <c r="B48" s="118" t="s">
        <v>2339</v>
      </c>
      <c r="C48" s="119" t="s">
        <v>2345</v>
      </c>
      <c r="D48" s="119" t="s">
        <v>2028</v>
      </c>
      <c r="E48">
        <v>1</v>
      </c>
      <c r="F48">
        <v>2011</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3.6999999999999998E-2</v>
      </c>
      <c r="AY48">
        <v>0</v>
      </c>
      <c r="AZ48">
        <v>0.02</v>
      </c>
      <c r="BA48">
        <v>0.03</v>
      </c>
      <c r="BB48">
        <v>8.0000000000000002E-3</v>
      </c>
      <c r="BC48">
        <v>1.4E-2</v>
      </c>
      <c r="BD48">
        <v>0</v>
      </c>
      <c r="BE48">
        <v>8.0000000000000002E-3</v>
      </c>
      <c r="BF48">
        <v>0</v>
      </c>
      <c r="BG48">
        <v>0</v>
      </c>
      <c r="BH48">
        <v>0</v>
      </c>
      <c r="BI48">
        <v>0</v>
      </c>
      <c r="BJ48">
        <v>0</v>
      </c>
      <c r="BK48">
        <v>0</v>
      </c>
      <c r="BL48">
        <v>0</v>
      </c>
      <c r="BM48">
        <v>8.0000000000000002E-3</v>
      </c>
      <c r="BN48">
        <v>0</v>
      </c>
      <c r="BO48">
        <v>0</v>
      </c>
      <c r="BP48">
        <v>0</v>
      </c>
      <c r="BQ48">
        <v>0</v>
      </c>
      <c r="BR48">
        <v>0</v>
      </c>
      <c r="BS48">
        <v>0</v>
      </c>
      <c r="BT48">
        <v>0</v>
      </c>
      <c r="BU48">
        <v>0</v>
      </c>
      <c r="BV48">
        <v>0</v>
      </c>
      <c r="BW48">
        <v>0</v>
      </c>
      <c r="BX48">
        <v>0</v>
      </c>
      <c r="BY48">
        <v>0</v>
      </c>
      <c r="BZ48">
        <v>1.9E-2</v>
      </c>
      <c r="CA48">
        <v>0</v>
      </c>
      <c r="CB48">
        <v>0</v>
      </c>
      <c r="CC48">
        <v>0</v>
      </c>
      <c r="CD48">
        <v>4.2999999999999997E-2</v>
      </c>
      <c r="CE48">
        <v>1.2E-2</v>
      </c>
      <c r="CF48">
        <v>2.1999999999999999E-2</v>
      </c>
      <c r="CG48">
        <v>0</v>
      </c>
      <c r="CH48">
        <v>1.2E-2</v>
      </c>
      <c r="CI48">
        <v>0</v>
      </c>
      <c r="CJ48">
        <v>0</v>
      </c>
      <c r="CK48">
        <v>7.0000000000000001E-3</v>
      </c>
      <c r="CL48">
        <v>0</v>
      </c>
      <c r="CM48">
        <v>0</v>
      </c>
      <c r="CN48">
        <v>0</v>
      </c>
      <c r="CO48">
        <v>0</v>
      </c>
      <c r="CP48">
        <v>0</v>
      </c>
      <c r="CQ48">
        <v>0</v>
      </c>
      <c r="CR48">
        <v>2.4E-2</v>
      </c>
      <c r="CS48">
        <v>0</v>
      </c>
      <c r="CT48">
        <v>0</v>
      </c>
      <c r="CU48">
        <v>0</v>
      </c>
      <c r="CV48">
        <v>0</v>
      </c>
      <c r="CW48">
        <v>0</v>
      </c>
      <c r="CX48">
        <v>0</v>
      </c>
      <c r="CY48">
        <v>0</v>
      </c>
      <c r="CZ48">
        <v>1.4999999999999999E-2</v>
      </c>
      <c r="DA48">
        <v>0</v>
      </c>
      <c r="DB48">
        <v>0</v>
      </c>
      <c r="DC48">
        <v>0</v>
      </c>
      <c r="DD48">
        <v>0</v>
      </c>
      <c r="DE48">
        <v>3.0000000000000001E-3</v>
      </c>
      <c r="DF48">
        <v>0</v>
      </c>
      <c r="DG48">
        <v>0</v>
      </c>
      <c r="DH48">
        <v>0</v>
      </c>
      <c r="DI48">
        <v>0</v>
      </c>
      <c r="DJ48">
        <v>0</v>
      </c>
      <c r="DK48">
        <v>0</v>
      </c>
      <c r="DL48">
        <v>0</v>
      </c>
      <c r="DM48">
        <v>0</v>
      </c>
      <c r="DN48">
        <v>0</v>
      </c>
      <c r="DO48">
        <v>0</v>
      </c>
      <c r="DP48">
        <v>0</v>
      </c>
      <c r="DQ48">
        <v>0</v>
      </c>
      <c r="DR48">
        <v>0</v>
      </c>
      <c r="DS48">
        <v>0</v>
      </c>
      <c r="DT48">
        <v>0</v>
      </c>
      <c r="DU48">
        <v>0</v>
      </c>
      <c r="DV48">
        <v>0</v>
      </c>
      <c r="DW48">
        <v>0</v>
      </c>
      <c r="DX48">
        <v>0</v>
      </c>
      <c r="DY48">
        <v>0</v>
      </c>
      <c r="DZ48">
        <v>0</v>
      </c>
      <c r="EA48">
        <v>0</v>
      </c>
      <c r="EB48">
        <v>4.0000000000000001E-3</v>
      </c>
      <c r="EC48">
        <v>0</v>
      </c>
      <c r="ED48">
        <v>0</v>
      </c>
      <c r="EE48">
        <v>0</v>
      </c>
      <c r="EF48">
        <v>0</v>
      </c>
      <c r="EG48">
        <v>0</v>
      </c>
      <c r="EH48">
        <v>0</v>
      </c>
      <c r="EI48">
        <v>0</v>
      </c>
      <c r="EJ48">
        <v>0</v>
      </c>
      <c r="EK48">
        <v>0</v>
      </c>
      <c r="EL48">
        <v>0</v>
      </c>
      <c r="EM48">
        <v>0</v>
      </c>
      <c r="EN48">
        <v>0</v>
      </c>
      <c r="EO48">
        <v>0</v>
      </c>
      <c r="EP48">
        <v>0</v>
      </c>
      <c r="EQ48">
        <v>0</v>
      </c>
      <c r="ER48">
        <v>0</v>
      </c>
      <c r="ES48">
        <v>0</v>
      </c>
      <c r="ET48">
        <v>1.2E-2</v>
      </c>
      <c r="EU48">
        <v>1.2E-2</v>
      </c>
      <c r="EV48">
        <v>0</v>
      </c>
      <c r="EW48">
        <v>0</v>
      </c>
      <c r="EX48">
        <v>2.4E-2</v>
      </c>
      <c r="EY48">
        <v>1.2E-2</v>
      </c>
      <c r="EZ48">
        <v>0</v>
      </c>
      <c r="FA48">
        <v>0</v>
      </c>
      <c r="FB48">
        <v>0</v>
      </c>
      <c r="FC48">
        <v>0</v>
      </c>
      <c r="FD48">
        <v>0</v>
      </c>
      <c r="FE48">
        <v>0</v>
      </c>
      <c r="FF48">
        <v>1.7999999999999999E-2</v>
      </c>
      <c r="FG48">
        <v>4.0000000000000001E-3</v>
      </c>
      <c r="FH48">
        <v>0</v>
      </c>
      <c r="FI48">
        <v>2.4E-2</v>
      </c>
      <c r="FJ48">
        <v>4.0000000000000001E-3</v>
      </c>
      <c r="FK48">
        <v>0</v>
      </c>
      <c r="FL48">
        <v>0</v>
      </c>
      <c r="FM48">
        <v>1.2E-2</v>
      </c>
      <c r="FN48">
        <v>0</v>
      </c>
      <c r="FO48">
        <v>0</v>
      </c>
      <c r="FP48">
        <v>2.4E-2</v>
      </c>
      <c r="FQ48">
        <v>0</v>
      </c>
      <c r="FR48">
        <v>0</v>
      </c>
      <c r="FS48">
        <v>1.2E-2</v>
      </c>
      <c r="FT48">
        <v>0</v>
      </c>
      <c r="FU48">
        <v>1.2E-2</v>
      </c>
      <c r="FV48">
        <v>0</v>
      </c>
      <c r="FW48">
        <v>1.2E-2</v>
      </c>
      <c r="FX48">
        <v>2.8000000000000001E-2</v>
      </c>
      <c r="FY48">
        <v>0</v>
      </c>
      <c r="FZ48">
        <v>0</v>
      </c>
      <c r="GA48">
        <v>0</v>
      </c>
      <c r="GB48">
        <v>0</v>
      </c>
      <c r="GC48">
        <v>0</v>
      </c>
      <c r="GD48" s="105"/>
      <c r="GE48" s="105">
        <f>SUM(SheetB!W48:GC48) + SUM(SheetC!W48:GC48) + SUM(SheetD!W48:GC48) + SUM(SheetE!W48:GC48) + SUM(SheetF!W48:GC48)</f>
        <v>0.99500000000000044</v>
      </c>
      <c r="GF48" s="26"/>
      <c r="GG48" s="26"/>
      <c r="GH48" s="26"/>
      <c r="GI48" s="26"/>
      <c r="GJ48" s="26"/>
      <c r="GK48" s="26"/>
      <c r="GL48" s="26"/>
      <c r="GM48" s="26"/>
      <c r="GN48" s="26"/>
      <c r="GO48" s="26"/>
      <c r="GP48" s="26"/>
      <c r="GQ48" s="26"/>
      <c r="GR48" s="26"/>
      <c r="GS48" s="26"/>
      <c r="GT48" s="105"/>
    </row>
    <row r="49" spans="1:203" ht="15" customHeight="1" x14ac:dyDescent="0.2">
      <c r="A49" t="s">
        <v>2349</v>
      </c>
      <c r="B49" s="118" t="s">
        <v>2339</v>
      </c>
      <c r="C49" s="119" t="s">
        <v>2345</v>
      </c>
      <c r="D49" s="202">
        <v>10</v>
      </c>
      <c r="F49">
        <v>2011</v>
      </c>
      <c r="W49" s="26">
        <v>0</v>
      </c>
      <c r="X49" s="26">
        <v>0</v>
      </c>
      <c r="Y49" s="26">
        <v>0</v>
      </c>
      <c r="Z49" s="26">
        <v>0</v>
      </c>
      <c r="AA49" s="26">
        <v>0</v>
      </c>
      <c r="AB49" s="26">
        <v>0</v>
      </c>
      <c r="AC49" s="26">
        <v>0</v>
      </c>
      <c r="AD49" s="26">
        <v>0</v>
      </c>
      <c r="AE49" s="26">
        <v>0</v>
      </c>
      <c r="AF49" s="26">
        <v>0</v>
      </c>
      <c r="AG49" s="26">
        <v>0</v>
      </c>
      <c r="AH49" s="26">
        <v>0</v>
      </c>
      <c r="AI49" s="26">
        <v>0</v>
      </c>
      <c r="AJ49" s="26">
        <v>0</v>
      </c>
      <c r="AK49" s="26">
        <v>0</v>
      </c>
      <c r="AL49" s="26">
        <v>0</v>
      </c>
      <c r="AM49" s="26">
        <v>0</v>
      </c>
      <c r="AN49" s="26">
        <v>0</v>
      </c>
      <c r="AO49" s="26">
        <v>0</v>
      </c>
      <c r="AP49" s="26">
        <v>0</v>
      </c>
      <c r="AQ49" s="26">
        <v>0</v>
      </c>
      <c r="AR49" s="26">
        <v>0</v>
      </c>
      <c r="AS49" s="26">
        <v>0</v>
      </c>
      <c r="AT49" s="26">
        <v>0</v>
      </c>
      <c r="AU49" s="26">
        <v>0</v>
      </c>
      <c r="AV49" s="26">
        <v>0</v>
      </c>
      <c r="AW49" s="26">
        <v>0</v>
      </c>
      <c r="AX49" s="26">
        <v>1.7047391749062395E-3</v>
      </c>
      <c r="AY49" s="26">
        <v>0</v>
      </c>
      <c r="AZ49" s="26">
        <v>0</v>
      </c>
      <c r="BA49" s="26">
        <v>1.1009369036198879E-2</v>
      </c>
      <c r="BB49" s="26">
        <v>5.1142175247187189E-3</v>
      </c>
      <c r="BC49" s="26">
        <v>0</v>
      </c>
      <c r="BD49" s="26">
        <v>0</v>
      </c>
      <c r="BE49" s="26">
        <v>1.7047391749062395E-3</v>
      </c>
      <c r="BF49" s="26">
        <v>0</v>
      </c>
      <c r="BG49" s="26">
        <v>0</v>
      </c>
      <c r="BH49" s="26">
        <v>0</v>
      </c>
      <c r="BI49" s="26">
        <v>0</v>
      </c>
      <c r="BJ49" s="26">
        <v>0</v>
      </c>
      <c r="BK49" s="26">
        <v>0</v>
      </c>
      <c r="BL49" s="26">
        <v>0</v>
      </c>
      <c r="BM49" s="26">
        <v>0</v>
      </c>
      <c r="BN49" s="26">
        <v>0</v>
      </c>
      <c r="BO49" s="26">
        <v>0</v>
      </c>
      <c r="BP49" s="26">
        <v>0</v>
      </c>
      <c r="BQ49" s="26">
        <v>0</v>
      </c>
      <c r="BR49" s="26">
        <v>0</v>
      </c>
      <c r="BS49" s="26">
        <v>0</v>
      </c>
      <c r="BT49" s="26">
        <v>0</v>
      </c>
      <c r="BU49" s="26">
        <v>0</v>
      </c>
      <c r="BV49" s="26">
        <v>0</v>
      </c>
      <c r="BW49" s="26">
        <v>0</v>
      </c>
      <c r="BX49" s="26">
        <v>0</v>
      </c>
      <c r="BY49" s="26">
        <v>0</v>
      </c>
      <c r="BZ49" s="26">
        <v>1.2245062056963553E-2</v>
      </c>
      <c r="CA49" s="26">
        <v>0</v>
      </c>
      <c r="CB49" s="26">
        <v>0</v>
      </c>
      <c r="CC49" s="26">
        <v>0</v>
      </c>
      <c r="CD49" s="26">
        <v>5.9380128718951666E-3</v>
      </c>
      <c r="CE49" s="26">
        <v>1.6761649346295684E-3</v>
      </c>
      <c r="CF49" s="26">
        <v>0</v>
      </c>
      <c r="CG49" s="26">
        <v>0</v>
      </c>
      <c r="CH49" s="26">
        <v>3.3809041095358081E-3</v>
      </c>
      <c r="CI49" s="26">
        <v>0</v>
      </c>
      <c r="CJ49" s="26">
        <v>0</v>
      </c>
      <c r="CK49" s="26">
        <v>6.790382459348287E-3</v>
      </c>
      <c r="CL49" s="26">
        <v>0</v>
      </c>
      <c r="CM49" s="26">
        <v>0</v>
      </c>
      <c r="CN49" s="26">
        <v>0</v>
      </c>
      <c r="CO49" s="26">
        <v>0</v>
      </c>
      <c r="CP49" s="26">
        <v>0</v>
      </c>
      <c r="CQ49" s="26">
        <v>0</v>
      </c>
      <c r="CR49" s="26">
        <v>0</v>
      </c>
      <c r="CS49" s="26">
        <v>0</v>
      </c>
      <c r="CT49" s="26">
        <v>0</v>
      </c>
      <c r="CU49" s="26">
        <v>0</v>
      </c>
      <c r="CV49" s="26">
        <v>0</v>
      </c>
      <c r="CW49" s="26">
        <v>0</v>
      </c>
      <c r="CX49" s="26">
        <v>0</v>
      </c>
      <c r="CY49" s="26">
        <v>0</v>
      </c>
      <c r="CZ49" s="26">
        <v>0</v>
      </c>
      <c r="DA49" s="26">
        <v>0</v>
      </c>
      <c r="DB49" s="26">
        <v>0</v>
      </c>
      <c r="DC49" s="26">
        <v>0</v>
      </c>
      <c r="DD49" s="26">
        <v>0</v>
      </c>
      <c r="DE49" s="26">
        <v>0</v>
      </c>
      <c r="DF49" s="26">
        <v>0</v>
      </c>
      <c r="DG49" s="26">
        <v>0</v>
      </c>
      <c r="DH49" s="26">
        <v>0</v>
      </c>
      <c r="DI49" s="26">
        <v>0</v>
      </c>
      <c r="DJ49" s="26">
        <v>0</v>
      </c>
      <c r="DK49" s="26">
        <v>0</v>
      </c>
      <c r="DL49" s="26">
        <v>0</v>
      </c>
      <c r="DM49" s="26">
        <v>0</v>
      </c>
      <c r="DN49" s="26">
        <v>0</v>
      </c>
      <c r="DO49" s="26">
        <v>0</v>
      </c>
      <c r="DP49" s="26">
        <v>0</v>
      </c>
      <c r="DQ49" s="26">
        <v>0</v>
      </c>
      <c r="DR49" s="26">
        <v>0</v>
      </c>
      <c r="DS49" s="26">
        <v>0</v>
      </c>
      <c r="DT49" s="26">
        <v>0</v>
      </c>
      <c r="DU49" s="26">
        <v>0</v>
      </c>
      <c r="DV49" s="26">
        <v>0</v>
      </c>
      <c r="DW49" s="26">
        <v>0</v>
      </c>
      <c r="DX49" s="26">
        <v>0</v>
      </c>
      <c r="DY49" s="26">
        <v>0</v>
      </c>
      <c r="DZ49" s="26">
        <v>0</v>
      </c>
      <c r="EA49" s="26">
        <v>1.7047391749062395E-3</v>
      </c>
      <c r="EB49" s="26">
        <v>0</v>
      </c>
      <c r="EC49" s="26">
        <v>0</v>
      </c>
      <c r="ED49" s="26">
        <v>0</v>
      </c>
      <c r="EE49" s="26">
        <v>0</v>
      </c>
      <c r="EF49" s="26">
        <v>0</v>
      </c>
      <c r="EG49" s="26">
        <v>0</v>
      </c>
      <c r="EH49" s="26">
        <v>0</v>
      </c>
      <c r="EI49" s="26">
        <v>0</v>
      </c>
      <c r="EJ49" s="26">
        <v>0</v>
      </c>
      <c r="EK49" s="26">
        <v>0</v>
      </c>
      <c r="EL49" s="26">
        <v>0</v>
      </c>
      <c r="EM49" s="26">
        <v>0</v>
      </c>
      <c r="EN49" s="26">
        <v>0</v>
      </c>
      <c r="EO49" s="26">
        <v>0</v>
      </c>
      <c r="EP49" s="26">
        <v>0</v>
      </c>
      <c r="EQ49" s="26">
        <v>0</v>
      </c>
      <c r="ER49" s="26">
        <v>0</v>
      </c>
      <c r="ES49" s="26">
        <v>0</v>
      </c>
      <c r="ET49" s="26">
        <v>0</v>
      </c>
      <c r="EU49" s="26">
        <v>0</v>
      </c>
      <c r="EV49" s="26">
        <v>0</v>
      </c>
      <c r="EW49" s="26">
        <v>0</v>
      </c>
      <c r="EX49" s="26">
        <v>1.0142712328607424E-2</v>
      </c>
      <c r="EY49" s="26">
        <v>5.0713561643037121E-3</v>
      </c>
      <c r="EZ49" s="26">
        <v>0</v>
      </c>
      <c r="FA49" s="26">
        <v>0</v>
      </c>
      <c r="FB49" s="26">
        <v>0</v>
      </c>
      <c r="FC49" s="26">
        <v>0</v>
      </c>
      <c r="FD49" s="26">
        <v>0</v>
      </c>
      <c r="FE49" s="26">
        <v>0</v>
      </c>
      <c r="FF49" s="26">
        <v>7.6284649266630715E-3</v>
      </c>
      <c r="FG49" s="26">
        <v>0</v>
      </c>
      <c r="FH49" s="26">
        <v>0</v>
      </c>
      <c r="FI49" s="26">
        <v>0</v>
      </c>
      <c r="FJ49" s="26">
        <v>0</v>
      </c>
      <c r="FK49" s="26">
        <v>0</v>
      </c>
      <c r="FL49" s="26">
        <v>0</v>
      </c>
      <c r="FM49" s="26">
        <v>0</v>
      </c>
      <c r="FN49" s="26">
        <v>0</v>
      </c>
      <c r="FO49" s="26">
        <v>0</v>
      </c>
      <c r="FP49" s="26">
        <v>0</v>
      </c>
      <c r="FQ49" s="26">
        <v>0</v>
      </c>
      <c r="FR49" s="26">
        <v>0</v>
      </c>
      <c r="FS49" s="26">
        <v>0</v>
      </c>
      <c r="FT49" s="26">
        <v>0</v>
      </c>
      <c r="FU49" s="26">
        <v>0</v>
      </c>
      <c r="FV49" s="26">
        <v>0</v>
      </c>
      <c r="FW49" s="26">
        <v>0</v>
      </c>
      <c r="FX49" s="26">
        <v>0</v>
      </c>
      <c r="FY49" s="26">
        <v>0</v>
      </c>
      <c r="FZ49" s="26">
        <v>0</v>
      </c>
      <c r="GA49" s="26">
        <v>0</v>
      </c>
      <c r="GB49" s="26">
        <v>0</v>
      </c>
      <c r="GC49" s="26">
        <v>0</v>
      </c>
      <c r="GD49" s="105"/>
      <c r="GE49" s="105">
        <f>SUM(SheetB!W49:GC49) + SUM(SheetC!W49:GC49) + SUM(SheetD!W49:GC49) + SUM(SheetE!W49:GC49) + SUM(SheetF!W49:GC49)</f>
        <v>1.0000000000000004</v>
      </c>
      <c r="GF49" s="26"/>
      <c r="GG49" s="26"/>
      <c r="GH49" s="26"/>
      <c r="GI49" s="26"/>
      <c r="GJ49" s="26"/>
      <c r="GK49" s="26"/>
      <c r="GL49" s="26"/>
      <c r="GM49" s="26"/>
      <c r="GN49" s="26"/>
      <c r="GO49" s="26"/>
      <c r="GP49" s="26"/>
      <c r="GQ49" s="26"/>
      <c r="GR49" s="26"/>
      <c r="GS49" s="26"/>
      <c r="GT49" s="105"/>
    </row>
    <row r="50" spans="1:203" ht="15" customHeight="1" x14ac:dyDescent="0.2">
      <c r="A50" t="s">
        <v>2124</v>
      </c>
      <c r="B50" s="118" t="s">
        <v>2114</v>
      </c>
      <c r="C50" t="s">
        <v>2125</v>
      </c>
      <c r="D50" t="s">
        <v>2024</v>
      </c>
      <c r="E50">
        <v>2</v>
      </c>
      <c r="F50">
        <v>2009</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1E-3</v>
      </c>
      <c r="AV50">
        <v>1E-3</v>
      </c>
      <c r="AW50">
        <v>0</v>
      </c>
      <c r="AX50">
        <v>1.7000000000000001E-2</v>
      </c>
      <c r="AY50">
        <v>0</v>
      </c>
      <c r="AZ50">
        <v>1E-3</v>
      </c>
      <c r="BA50">
        <v>3.5000000000000003E-2</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2.5000000000000001E-2</v>
      </c>
      <c r="CA50">
        <v>6.0000000000000001E-3</v>
      </c>
      <c r="CB50">
        <v>2E-3</v>
      </c>
      <c r="CC50">
        <v>4.0000000000000001E-3</v>
      </c>
      <c r="CD50">
        <v>4.5999999999999999E-2</v>
      </c>
      <c r="CE50">
        <v>8.0000000000000002E-3</v>
      </c>
      <c r="CF50">
        <v>1.4999999999999999E-2</v>
      </c>
      <c r="CG50">
        <v>1E-3</v>
      </c>
      <c r="CH50">
        <v>1.4999999999999999E-2</v>
      </c>
      <c r="CI50">
        <v>0</v>
      </c>
      <c r="CJ50">
        <v>0</v>
      </c>
      <c r="CK50">
        <v>2.5999999999999999E-2</v>
      </c>
      <c r="CL50">
        <v>0</v>
      </c>
      <c r="CM50">
        <v>0</v>
      </c>
      <c r="CN50">
        <v>0</v>
      </c>
      <c r="CO50">
        <v>0</v>
      </c>
      <c r="CP50">
        <v>0</v>
      </c>
      <c r="CQ50">
        <v>0</v>
      </c>
      <c r="CR50">
        <v>0</v>
      </c>
      <c r="CS50">
        <v>0</v>
      </c>
      <c r="CT50">
        <v>0</v>
      </c>
      <c r="CU50">
        <v>3.0000000000000001E-3</v>
      </c>
      <c r="CV50">
        <v>0</v>
      </c>
      <c r="CW50">
        <v>0</v>
      </c>
      <c r="CX50">
        <v>3.0000000000000001E-3</v>
      </c>
      <c r="CY50">
        <v>3.0000000000000001E-3</v>
      </c>
      <c r="CZ50">
        <v>4.2000000000000003E-2</v>
      </c>
      <c r="DA50">
        <v>0</v>
      </c>
      <c r="DB50">
        <v>0</v>
      </c>
      <c r="DC50">
        <v>0</v>
      </c>
      <c r="DD50">
        <v>0</v>
      </c>
      <c r="DE50">
        <v>0</v>
      </c>
      <c r="DF50">
        <v>8.9999999999999993E-3</v>
      </c>
      <c r="DG50">
        <v>0</v>
      </c>
      <c r="DH50">
        <v>1E-3</v>
      </c>
      <c r="DI50">
        <v>0</v>
      </c>
      <c r="DJ50">
        <v>1E-3</v>
      </c>
      <c r="DK50">
        <v>1E-3</v>
      </c>
      <c r="DL50">
        <v>1E-3</v>
      </c>
      <c r="DM50">
        <v>0</v>
      </c>
      <c r="DN50">
        <v>0</v>
      </c>
      <c r="DO50">
        <v>0</v>
      </c>
      <c r="DP50">
        <v>0</v>
      </c>
      <c r="DQ50">
        <v>0</v>
      </c>
      <c r="DR50">
        <v>0</v>
      </c>
      <c r="DS50">
        <v>0</v>
      </c>
      <c r="DT50">
        <v>0</v>
      </c>
      <c r="DU50">
        <v>0</v>
      </c>
      <c r="DV50">
        <v>0</v>
      </c>
      <c r="DW50">
        <v>0</v>
      </c>
      <c r="DX50">
        <v>0</v>
      </c>
      <c r="DY50">
        <v>0</v>
      </c>
      <c r="DZ50">
        <v>0</v>
      </c>
      <c r="EA50">
        <v>0</v>
      </c>
      <c r="EB50">
        <v>0</v>
      </c>
      <c r="EC50">
        <v>0</v>
      </c>
      <c r="ED50">
        <v>0</v>
      </c>
      <c r="EE50">
        <v>0</v>
      </c>
      <c r="EF50">
        <v>0</v>
      </c>
      <c r="EG50">
        <v>0</v>
      </c>
      <c r="EH50">
        <v>0</v>
      </c>
      <c r="EI50">
        <v>0</v>
      </c>
      <c r="EJ50">
        <v>0</v>
      </c>
      <c r="EK50">
        <v>0</v>
      </c>
      <c r="EL50">
        <v>0</v>
      </c>
      <c r="EM50">
        <v>0</v>
      </c>
      <c r="EN50">
        <v>0</v>
      </c>
      <c r="EO50">
        <v>0</v>
      </c>
      <c r="EP50">
        <v>0</v>
      </c>
      <c r="EQ50">
        <v>0</v>
      </c>
      <c r="ER50">
        <v>0</v>
      </c>
      <c r="ES50">
        <v>0</v>
      </c>
      <c r="ET50">
        <v>0</v>
      </c>
      <c r="EU50">
        <v>0</v>
      </c>
      <c r="EV50">
        <v>0</v>
      </c>
      <c r="EW50">
        <v>0</v>
      </c>
      <c r="EX50">
        <v>0</v>
      </c>
      <c r="EY50">
        <v>0</v>
      </c>
      <c r="EZ50">
        <v>0</v>
      </c>
      <c r="FA50">
        <v>0</v>
      </c>
      <c r="FB50">
        <v>1E-3</v>
      </c>
      <c r="FC50">
        <v>0</v>
      </c>
      <c r="FD50">
        <v>0</v>
      </c>
      <c r="FE50">
        <v>0</v>
      </c>
      <c r="FF50">
        <v>0</v>
      </c>
      <c r="FG50">
        <v>0</v>
      </c>
      <c r="FH50">
        <v>0</v>
      </c>
      <c r="FI50">
        <v>0</v>
      </c>
      <c r="FJ50">
        <v>0</v>
      </c>
      <c r="FK50">
        <v>0</v>
      </c>
      <c r="FL50">
        <v>0</v>
      </c>
      <c r="FM50">
        <v>0</v>
      </c>
      <c r="FN50">
        <v>0</v>
      </c>
      <c r="FO50">
        <v>0</v>
      </c>
      <c r="FP50">
        <v>0</v>
      </c>
      <c r="FQ50">
        <v>0</v>
      </c>
      <c r="FR50">
        <v>0</v>
      </c>
      <c r="FS50">
        <v>0</v>
      </c>
      <c r="FT50">
        <v>0</v>
      </c>
      <c r="FU50">
        <v>0</v>
      </c>
      <c r="FV50">
        <v>0</v>
      </c>
      <c r="FW50">
        <v>0</v>
      </c>
      <c r="FX50">
        <v>0</v>
      </c>
      <c r="FY50">
        <v>0</v>
      </c>
      <c r="FZ50">
        <v>0</v>
      </c>
      <c r="GA50">
        <v>0</v>
      </c>
      <c r="GB50">
        <v>0</v>
      </c>
      <c r="GC50">
        <v>0</v>
      </c>
      <c r="GE50" s="105">
        <f>SUM(SheetB!W50:GC50) + SUM(SheetC!W50:GC50) + SUM(SheetD!W50:GC50) + SUM(SheetE!W50:GC50) + SUM(SheetF!W50:GC50)</f>
        <v>1.0020000000000002</v>
      </c>
      <c r="GG50" s="26">
        <f t="shared" si="113"/>
        <v>0</v>
      </c>
      <c r="GH50" s="26">
        <f t="shared" si="114"/>
        <v>0</v>
      </c>
      <c r="GI50" s="26">
        <f t="shared" si="115"/>
        <v>5.5000000000000007E-2</v>
      </c>
      <c r="GJ50" s="26">
        <f t="shared" si="116"/>
        <v>0</v>
      </c>
      <c r="GK50" s="26">
        <f t="shared" si="117"/>
        <v>0</v>
      </c>
      <c r="GL50" s="26">
        <f t="shared" si="118"/>
        <v>0.14799999999999999</v>
      </c>
      <c r="GM50" s="26">
        <f t="shared" si="119"/>
        <v>5.1000000000000004E-2</v>
      </c>
      <c r="GN50" s="26">
        <f t="shared" si="120"/>
        <v>1.3000000000000001E-2</v>
      </c>
      <c r="GO50" s="26">
        <f t="shared" si="121"/>
        <v>0</v>
      </c>
      <c r="GP50" s="26">
        <f t="shared" si="122"/>
        <v>0</v>
      </c>
      <c r="GQ50" s="26">
        <f t="shared" si="123"/>
        <v>0</v>
      </c>
      <c r="GR50" s="26">
        <f t="shared" si="124"/>
        <v>1E-3</v>
      </c>
      <c r="GS50" s="26">
        <f t="shared" si="125"/>
        <v>0</v>
      </c>
      <c r="GT50" s="26">
        <f t="shared" si="126"/>
        <v>0</v>
      </c>
      <c r="GU50" s="105">
        <f>SUM(SheetB!GG50:GT50)+SUM(SheetC!GG50:GT50)+SUM(SheetD!GG50:GT50)+SUM(SheetE!GG50:GT50)+SUM(SheetF!GG50:GT50)</f>
        <v>1.002</v>
      </c>
    </row>
    <row r="51" spans="1:203" ht="15" customHeight="1" x14ac:dyDescent="0.2">
      <c r="A51" t="s">
        <v>2126</v>
      </c>
      <c r="B51" s="118" t="s">
        <v>2114</v>
      </c>
      <c r="C51" t="s">
        <v>2125</v>
      </c>
      <c r="D51" t="s">
        <v>2028</v>
      </c>
      <c r="E51">
        <v>2</v>
      </c>
      <c r="F51">
        <v>2009</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2E-3</v>
      </c>
      <c r="AX51">
        <v>5.0000000000000001E-3</v>
      </c>
      <c r="AY51">
        <v>0</v>
      </c>
      <c r="AZ51">
        <v>0</v>
      </c>
      <c r="BA51">
        <v>2.7E-2</v>
      </c>
      <c r="BB51">
        <v>0</v>
      </c>
      <c r="BC51">
        <v>0</v>
      </c>
      <c r="BD51">
        <v>2E-3</v>
      </c>
      <c r="BE51">
        <v>0</v>
      </c>
      <c r="BF51">
        <v>0</v>
      </c>
      <c r="BG51">
        <v>0</v>
      </c>
      <c r="BH51">
        <v>0</v>
      </c>
      <c r="BI51">
        <v>0</v>
      </c>
      <c r="BJ51">
        <v>0</v>
      </c>
      <c r="BK51">
        <v>0</v>
      </c>
      <c r="BL51">
        <v>0</v>
      </c>
      <c r="BM51">
        <v>0</v>
      </c>
      <c r="BN51">
        <v>0</v>
      </c>
      <c r="BO51">
        <v>0</v>
      </c>
      <c r="BP51">
        <v>0</v>
      </c>
      <c r="BQ51">
        <v>0</v>
      </c>
      <c r="BR51">
        <v>0</v>
      </c>
      <c r="BS51">
        <v>0</v>
      </c>
      <c r="BT51">
        <v>0</v>
      </c>
      <c r="BU51">
        <v>0</v>
      </c>
      <c r="BV51">
        <v>0</v>
      </c>
      <c r="BW51">
        <v>0</v>
      </c>
      <c r="BX51">
        <v>0</v>
      </c>
      <c r="BY51">
        <v>1E-3</v>
      </c>
      <c r="BZ51">
        <v>5.6000000000000001E-2</v>
      </c>
      <c r="CA51">
        <v>2E-3</v>
      </c>
      <c r="CB51">
        <v>4.0000000000000001E-3</v>
      </c>
      <c r="CC51">
        <v>6.0000000000000001E-3</v>
      </c>
      <c r="CD51">
        <v>6.7000000000000004E-2</v>
      </c>
      <c r="CE51">
        <v>2E-3</v>
      </c>
      <c r="CF51">
        <v>1.6E-2</v>
      </c>
      <c r="CG51">
        <v>0</v>
      </c>
      <c r="CH51">
        <v>1.9E-2</v>
      </c>
      <c r="CI51">
        <v>0</v>
      </c>
      <c r="CJ51">
        <v>0</v>
      </c>
      <c r="CK51">
        <v>2.1000000000000001E-2</v>
      </c>
      <c r="CL51">
        <v>0</v>
      </c>
      <c r="CM51">
        <v>0</v>
      </c>
      <c r="CN51">
        <v>0</v>
      </c>
      <c r="CO51">
        <v>0</v>
      </c>
      <c r="CP51">
        <v>0</v>
      </c>
      <c r="CQ51">
        <v>0</v>
      </c>
      <c r="CR51">
        <v>0</v>
      </c>
      <c r="CS51">
        <v>1E-3</v>
      </c>
      <c r="CT51">
        <v>1E-3</v>
      </c>
      <c r="CU51">
        <v>2E-3</v>
      </c>
      <c r="CV51">
        <v>1E-3</v>
      </c>
      <c r="CW51">
        <v>1E-3</v>
      </c>
      <c r="CX51">
        <v>1.2E-2</v>
      </c>
      <c r="CY51">
        <v>3.0000000000000001E-3</v>
      </c>
      <c r="CZ51">
        <v>6.5000000000000002E-2</v>
      </c>
      <c r="DA51">
        <v>0</v>
      </c>
      <c r="DB51">
        <v>0</v>
      </c>
      <c r="DC51">
        <v>0</v>
      </c>
      <c r="DD51">
        <v>0</v>
      </c>
      <c r="DE51">
        <v>1E-3</v>
      </c>
      <c r="DF51">
        <v>8.9999999999999993E-3</v>
      </c>
      <c r="DG51">
        <v>1E-3</v>
      </c>
      <c r="DH51">
        <v>3.0000000000000001E-3</v>
      </c>
      <c r="DI51">
        <v>6.0000000000000001E-3</v>
      </c>
      <c r="DJ51">
        <v>5.0000000000000001E-3</v>
      </c>
      <c r="DK51">
        <v>1E-3</v>
      </c>
      <c r="DL51">
        <v>1E-3</v>
      </c>
      <c r="DM51">
        <v>0</v>
      </c>
      <c r="DN51">
        <v>0</v>
      </c>
      <c r="DO51">
        <v>0</v>
      </c>
      <c r="DP51">
        <v>0</v>
      </c>
      <c r="DQ51">
        <v>0</v>
      </c>
      <c r="DR51">
        <v>0</v>
      </c>
      <c r="DS51">
        <v>0</v>
      </c>
      <c r="DT51">
        <v>0</v>
      </c>
      <c r="DU51">
        <v>0</v>
      </c>
      <c r="DV51">
        <v>0</v>
      </c>
      <c r="DW51">
        <v>0</v>
      </c>
      <c r="DX51">
        <v>0</v>
      </c>
      <c r="DY51">
        <v>0</v>
      </c>
      <c r="DZ51">
        <v>0</v>
      </c>
      <c r="EA51">
        <v>0</v>
      </c>
      <c r="EB51">
        <v>1E-3</v>
      </c>
      <c r="EC51">
        <v>0</v>
      </c>
      <c r="ED51">
        <v>0</v>
      </c>
      <c r="EE51">
        <v>0</v>
      </c>
      <c r="EF51">
        <v>0</v>
      </c>
      <c r="EG51">
        <v>0</v>
      </c>
      <c r="EH51">
        <v>0</v>
      </c>
      <c r="EI51">
        <v>0</v>
      </c>
      <c r="EJ51">
        <v>0</v>
      </c>
      <c r="EK51">
        <v>0</v>
      </c>
      <c r="EL51">
        <v>0</v>
      </c>
      <c r="EM51">
        <v>0</v>
      </c>
      <c r="EN51">
        <v>0</v>
      </c>
      <c r="EO51">
        <v>0</v>
      </c>
      <c r="EP51">
        <v>0</v>
      </c>
      <c r="EQ51">
        <v>0</v>
      </c>
      <c r="ER51">
        <v>0</v>
      </c>
      <c r="ES51">
        <v>0</v>
      </c>
      <c r="ET51">
        <v>0</v>
      </c>
      <c r="EU51">
        <v>0</v>
      </c>
      <c r="EV51">
        <v>0</v>
      </c>
      <c r="EW51">
        <v>0</v>
      </c>
      <c r="EX51">
        <v>0</v>
      </c>
      <c r="EY51">
        <v>0</v>
      </c>
      <c r="EZ51">
        <v>0</v>
      </c>
      <c r="FA51">
        <v>0</v>
      </c>
      <c r="FB51">
        <v>0</v>
      </c>
      <c r="FC51">
        <v>0</v>
      </c>
      <c r="FD51">
        <v>0</v>
      </c>
      <c r="FE51">
        <v>0</v>
      </c>
      <c r="FF51">
        <v>0</v>
      </c>
      <c r="FG51">
        <v>0</v>
      </c>
      <c r="FH51">
        <v>0</v>
      </c>
      <c r="FI51">
        <v>0</v>
      </c>
      <c r="FJ51">
        <v>0</v>
      </c>
      <c r="FK51">
        <v>0</v>
      </c>
      <c r="FL51">
        <v>0</v>
      </c>
      <c r="FM51">
        <v>0</v>
      </c>
      <c r="FN51">
        <v>0</v>
      </c>
      <c r="FO51">
        <v>0</v>
      </c>
      <c r="FP51">
        <v>0</v>
      </c>
      <c r="FQ51">
        <v>0</v>
      </c>
      <c r="FR51">
        <v>0</v>
      </c>
      <c r="FS51">
        <v>0</v>
      </c>
      <c r="FT51">
        <v>0</v>
      </c>
      <c r="FU51">
        <v>0</v>
      </c>
      <c r="FV51">
        <v>0</v>
      </c>
      <c r="FW51">
        <v>0</v>
      </c>
      <c r="FX51">
        <v>0</v>
      </c>
      <c r="FY51">
        <v>0</v>
      </c>
      <c r="FZ51">
        <v>0</v>
      </c>
      <c r="GA51">
        <v>0</v>
      </c>
      <c r="GB51">
        <v>0</v>
      </c>
      <c r="GC51">
        <v>0</v>
      </c>
      <c r="GE51" s="105">
        <f>SUM(SheetB!W51:GC51) + SUM(SheetC!W51:GC51) + SUM(SheetD!W51:GC51) + SUM(SheetE!W51:GC51) + SUM(SheetF!W51:GC51)</f>
        <v>1.0110000000000001</v>
      </c>
      <c r="GG51" s="26">
        <f t="shared" si="113"/>
        <v>0</v>
      </c>
      <c r="GH51" s="26">
        <f t="shared" si="114"/>
        <v>0</v>
      </c>
      <c r="GI51" s="26">
        <f t="shared" si="115"/>
        <v>3.6000000000000004E-2</v>
      </c>
      <c r="GJ51" s="26">
        <f t="shared" si="116"/>
        <v>0</v>
      </c>
      <c r="GK51" s="26">
        <f t="shared" si="117"/>
        <v>0</v>
      </c>
      <c r="GL51" s="26">
        <f t="shared" si="118"/>
        <v>0.19400000000000001</v>
      </c>
      <c r="GM51" s="26">
        <f t="shared" si="119"/>
        <v>8.6000000000000007E-2</v>
      </c>
      <c r="GN51" s="26">
        <f t="shared" si="120"/>
        <v>2.7E-2</v>
      </c>
      <c r="GO51" s="26">
        <f t="shared" si="121"/>
        <v>0</v>
      </c>
      <c r="GP51" s="26">
        <f t="shared" si="122"/>
        <v>1E-3</v>
      </c>
      <c r="GQ51" s="26">
        <f t="shared" si="123"/>
        <v>0</v>
      </c>
      <c r="GR51" s="26">
        <f t="shared" si="124"/>
        <v>0</v>
      </c>
      <c r="GS51" s="26">
        <f t="shared" si="125"/>
        <v>0</v>
      </c>
      <c r="GT51" s="26">
        <f t="shared" si="126"/>
        <v>0</v>
      </c>
      <c r="GU51" s="105">
        <f>SUM(SheetB!GG51:GT51)+SUM(SheetC!GG51:GT51)+SUM(SheetD!GG51:GT51)+SUM(SheetE!GG51:GT51)+SUM(SheetF!GG51:GT51)</f>
        <v>1.0110000000000001</v>
      </c>
    </row>
    <row r="52" spans="1:203" ht="15" customHeight="1" x14ac:dyDescent="0.2">
      <c r="A52" t="s">
        <v>2121</v>
      </c>
      <c r="B52" s="118" t="s">
        <v>2114</v>
      </c>
      <c r="C52" t="s">
        <v>2122</v>
      </c>
      <c r="D52" t="s">
        <v>2113</v>
      </c>
      <c r="E52">
        <v>1</v>
      </c>
      <c r="F52">
        <v>2008</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4.0000000000000001E-3</v>
      </c>
      <c r="CB52">
        <v>4.0000000000000001E-3</v>
      </c>
      <c r="CC52">
        <v>0</v>
      </c>
      <c r="CD52">
        <v>8.0000000000000002E-3</v>
      </c>
      <c r="CE52">
        <v>0</v>
      </c>
      <c r="CF52">
        <v>0</v>
      </c>
      <c r="CG52">
        <v>0</v>
      </c>
      <c r="CH52">
        <v>0</v>
      </c>
      <c r="CI52">
        <v>0</v>
      </c>
      <c r="CJ52">
        <v>0</v>
      </c>
      <c r="CK52">
        <v>0</v>
      </c>
      <c r="CL52">
        <v>0</v>
      </c>
      <c r="CM52">
        <v>0</v>
      </c>
      <c r="CN52">
        <v>0</v>
      </c>
      <c r="CO52">
        <v>0</v>
      </c>
      <c r="CP52">
        <v>0</v>
      </c>
      <c r="CQ52">
        <v>0</v>
      </c>
      <c r="CR52">
        <v>0</v>
      </c>
      <c r="CS52">
        <v>0</v>
      </c>
      <c r="CT52">
        <v>0</v>
      </c>
      <c r="CU52">
        <v>0</v>
      </c>
      <c r="CV52">
        <v>0</v>
      </c>
      <c r="CW52">
        <v>0</v>
      </c>
      <c r="CX52">
        <v>0</v>
      </c>
      <c r="CY52">
        <v>0</v>
      </c>
      <c r="CZ52">
        <v>0</v>
      </c>
      <c r="DA52">
        <v>0</v>
      </c>
      <c r="DB52">
        <v>0</v>
      </c>
      <c r="DC52">
        <v>0</v>
      </c>
      <c r="DD52">
        <v>0</v>
      </c>
      <c r="DE52">
        <v>0</v>
      </c>
      <c r="DF52">
        <v>0</v>
      </c>
      <c r="DG52">
        <v>0</v>
      </c>
      <c r="DH52">
        <v>0</v>
      </c>
      <c r="DI52">
        <v>0</v>
      </c>
      <c r="DJ52">
        <v>4.0000000000000001E-3</v>
      </c>
      <c r="DK52">
        <v>0</v>
      </c>
      <c r="DL52">
        <v>0</v>
      </c>
      <c r="DM52">
        <v>0</v>
      </c>
      <c r="DN52">
        <v>0</v>
      </c>
      <c r="DO52">
        <v>0</v>
      </c>
      <c r="DP52">
        <v>0</v>
      </c>
      <c r="DQ52">
        <v>0</v>
      </c>
      <c r="DR52">
        <v>2E-3</v>
      </c>
      <c r="DS52">
        <v>0</v>
      </c>
      <c r="DT52">
        <v>0</v>
      </c>
      <c r="DU52">
        <v>0</v>
      </c>
      <c r="DV52">
        <v>0</v>
      </c>
      <c r="DW52">
        <v>0</v>
      </c>
      <c r="DX52">
        <v>0</v>
      </c>
      <c r="DY52">
        <v>0</v>
      </c>
      <c r="DZ52">
        <v>0</v>
      </c>
      <c r="EA52">
        <v>0</v>
      </c>
      <c r="EB52">
        <v>0</v>
      </c>
      <c r="EC52">
        <v>1E-3</v>
      </c>
      <c r="ED52">
        <v>2E-3</v>
      </c>
      <c r="EE52">
        <v>1E-3</v>
      </c>
      <c r="EF52">
        <v>0</v>
      </c>
      <c r="EG52">
        <v>0</v>
      </c>
      <c r="EH52">
        <v>0</v>
      </c>
      <c r="EI52">
        <v>0</v>
      </c>
      <c r="EJ52">
        <v>0</v>
      </c>
      <c r="EK52">
        <v>0</v>
      </c>
      <c r="EL52">
        <v>0</v>
      </c>
      <c r="EM52">
        <v>0</v>
      </c>
      <c r="EN52">
        <v>0</v>
      </c>
      <c r="EO52">
        <v>0</v>
      </c>
      <c r="EP52">
        <v>0</v>
      </c>
      <c r="EQ52">
        <v>0</v>
      </c>
      <c r="ER52">
        <v>0</v>
      </c>
      <c r="ES52">
        <v>0</v>
      </c>
      <c r="ET52">
        <v>0</v>
      </c>
      <c r="EU52">
        <v>3.0000000000000001E-3</v>
      </c>
      <c r="EV52">
        <v>0</v>
      </c>
      <c r="EW52">
        <v>2E-3</v>
      </c>
      <c r="EX52">
        <v>1.2999999999999999E-2</v>
      </c>
      <c r="EY52">
        <v>4.0000000000000001E-3</v>
      </c>
      <c r="EZ52">
        <v>0</v>
      </c>
      <c r="FA52">
        <v>0</v>
      </c>
      <c r="FB52">
        <v>3.0000000000000001E-3</v>
      </c>
      <c r="FC52">
        <v>0</v>
      </c>
      <c r="FD52">
        <v>0</v>
      </c>
      <c r="FE52">
        <v>0</v>
      </c>
      <c r="FF52">
        <v>0</v>
      </c>
      <c r="FG52">
        <v>0</v>
      </c>
      <c r="FH52">
        <v>0</v>
      </c>
      <c r="FI52">
        <v>0</v>
      </c>
      <c r="FJ52">
        <v>0</v>
      </c>
      <c r="FK52">
        <v>0</v>
      </c>
      <c r="FL52">
        <v>0</v>
      </c>
      <c r="FM52">
        <v>0</v>
      </c>
      <c r="FN52">
        <v>0</v>
      </c>
      <c r="FO52">
        <v>0</v>
      </c>
      <c r="FP52">
        <v>0</v>
      </c>
      <c r="FQ52">
        <v>0</v>
      </c>
      <c r="FR52">
        <v>0</v>
      </c>
      <c r="FS52">
        <v>0</v>
      </c>
      <c r="FT52">
        <v>0</v>
      </c>
      <c r="FU52">
        <v>0</v>
      </c>
      <c r="FV52">
        <v>0</v>
      </c>
      <c r="FW52">
        <v>0</v>
      </c>
      <c r="FX52">
        <v>0</v>
      </c>
      <c r="FY52">
        <v>0</v>
      </c>
      <c r="FZ52">
        <v>0</v>
      </c>
      <c r="GA52">
        <v>0</v>
      </c>
      <c r="GB52">
        <v>0</v>
      </c>
      <c r="GC52">
        <v>0</v>
      </c>
      <c r="GE52" s="105">
        <f>SUM(SheetB!W52:GC52) + SUM(SheetC!W52:GC52) + SUM(SheetD!W52:GC52) + SUM(SheetE!W52:GC52) + SUM(SheetF!W52:GC52)</f>
        <v>1.0110000000000001</v>
      </c>
      <c r="GG52" s="26">
        <f>SUM(V52:AE52)</f>
        <v>0</v>
      </c>
      <c r="GH52" s="26">
        <f>SUM(AF52:AR52)</f>
        <v>0</v>
      </c>
      <c r="GI52" s="26">
        <f>SUM(AS52:BE52)</f>
        <v>0</v>
      </c>
      <c r="GJ52" s="26">
        <f>SUM(BF52:BP52)</f>
        <v>0</v>
      </c>
      <c r="GK52" s="26">
        <f>SUM(BQ52:BW52)</f>
        <v>0</v>
      </c>
      <c r="GL52" s="26">
        <f>SUM(BY52:CO52)</f>
        <v>1.6E-2</v>
      </c>
      <c r="GM52" s="26">
        <f>SUM(CP52:DB52)</f>
        <v>0</v>
      </c>
      <c r="GN52" s="26">
        <f>SUM(DC52:DL52)</f>
        <v>4.0000000000000001E-3</v>
      </c>
      <c r="GO52" s="26">
        <f>SUM(DM52:DU52)</f>
        <v>2E-3</v>
      </c>
      <c r="GP52" s="26">
        <f>SUM(DV52:EE52)</f>
        <v>4.0000000000000001E-3</v>
      </c>
      <c r="GQ52" s="26">
        <f>SUM(EF52:EP52)</f>
        <v>0</v>
      </c>
      <c r="GR52" s="26">
        <f>SUM(EQ52:FC52)</f>
        <v>2.4999999999999998E-2</v>
      </c>
      <c r="GS52" s="26">
        <f>SUM(FD52:FM52)</f>
        <v>0</v>
      </c>
      <c r="GT52" s="26">
        <f>SUM(FN52:GA52)</f>
        <v>0</v>
      </c>
      <c r="GU52" s="105">
        <f>SUM(SheetB!GG52:GT52)+SUM(SheetC!GG52:GT52)+SUM(SheetD!GG52:GT52)+SUM(SheetE!GG52:GT52)+SUM(SheetF!GG52:GT52)</f>
        <v>1.0110000000000001</v>
      </c>
    </row>
    <row r="53" spans="1:203" ht="15" customHeight="1" x14ac:dyDescent="0.2">
      <c r="A53" t="s">
        <v>2127</v>
      </c>
      <c r="B53" s="118" t="s">
        <v>2114</v>
      </c>
      <c r="C53" t="s">
        <v>2128</v>
      </c>
      <c r="D53" t="s">
        <v>2030</v>
      </c>
      <c r="E53">
        <v>2</v>
      </c>
      <c r="F53">
        <v>2005</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2E-3</v>
      </c>
      <c r="BB53">
        <v>1E-3</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6.0000000000000001E-3</v>
      </c>
      <c r="CA53">
        <v>1E-3</v>
      </c>
      <c r="CB53">
        <v>1.6E-2</v>
      </c>
      <c r="CC53">
        <v>0</v>
      </c>
      <c r="CD53">
        <v>1.0999999999999999E-2</v>
      </c>
      <c r="CE53">
        <v>0</v>
      </c>
      <c r="CF53">
        <v>5.0000000000000001E-3</v>
      </c>
      <c r="CG53">
        <v>6.0000000000000001E-3</v>
      </c>
      <c r="CH53">
        <v>5.0000000000000001E-3</v>
      </c>
      <c r="CI53">
        <v>0</v>
      </c>
      <c r="CJ53">
        <v>0</v>
      </c>
      <c r="CK53">
        <v>1E-3</v>
      </c>
      <c r="CL53">
        <v>1E-3</v>
      </c>
      <c r="CM53">
        <v>0</v>
      </c>
      <c r="CN53">
        <v>0</v>
      </c>
      <c r="CO53">
        <v>0</v>
      </c>
      <c r="CP53">
        <v>0</v>
      </c>
      <c r="CQ53">
        <v>0</v>
      </c>
      <c r="CR53">
        <v>0</v>
      </c>
      <c r="CS53">
        <v>1E-3</v>
      </c>
      <c r="CT53">
        <v>0</v>
      </c>
      <c r="CU53">
        <v>1E-3</v>
      </c>
      <c r="CV53">
        <v>0</v>
      </c>
      <c r="CW53">
        <v>0</v>
      </c>
      <c r="CX53">
        <v>0</v>
      </c>
      <c r="CY53">
        <v>0</v>
      </c>
      <c r="CZ53">
        <v>1.4999999999999999E-2</v>
      </c>
      <c r="DA53">
        <v>0</v>
      </c>
      <c r="DB53">
        <v>0</v>
      </c>
      <c r="DC53">
        <v>0</v>
      </c>
      <c r="DD53">
        <v>0</v>
      </c>
      <c r="DE53">
        <v>0</v>
      </c>
      <c r="DF53">
        <v>2E-3</v>
      </c>
      <c r="DG53">
        <v>0</v>
      </c>
      <c r="DH53">
        <v>0</v>
      </c>
      <c r="DI53">
        <v>1E-3</v>
      </c>
      <c r="DJ53">
        <v>0</v>
      </c>
      <c r="DK53">
        <v>0</v>
      </c>
      <c r="DL53">
        <v>0</v>
      </c>
      <c r="DM53">
        <v>0</v>
      </c>
      <c r="DN53">
        <v>0</v>
      </c>
      <c r="DO53">
        <v>0</v>
      </c>
      <c r="DP53">
        <v>0</v>
      </c>
      <c r="DQ53">
        <v>0</v>
      </c>
      <c r="DR53">
        <v>2.5999999999999999E-2</v>
      </c>
      <c r="DS53">
        <v>0</v>
      </c>
      <c r="DT53">
        <v>1E-3</v>
      </c>
      <c r="DU53">
        <v>0</v>
      </c>
      <c r="DV53">
        <v>0</v>
      </c>
      <c r="DW53">
        <v>0</v>
      </c>
      <c r="DX53">
        <v>0</v>
      </c>
      <c r="DY53">
        <v>0</v>
      </c>
      <c r="DZ53">
        <v>0</v>
      </c>
      <c r="EA53">
        <v>2E-3</v>
      </c>
      <c r="EB53">
        <v>1E-3</v>
      </c>
      <c r="EC53">
        <v>3.0000000000000001E-3</v>
      </c>
      <c r="ED53">
        <v>0</v>
      </c>
      <c r="EE53">
        <v>0</v>
      </c>
      <c r="EF53">
        <v>0</v>
      </c>
      <c r="EG53">
        <v>0</v>
      </c>
      <c r="EH53">
        <v>0</v>
      </c>
      <c r="EI53">
        <v>0</v>
      </c>
      <c r="EJ53">
        <v>0</v>
      </c>
      <c r="EK53">
        <v>0</v>
      </c>
      <c r="EL53">
        <v>0</v>
      </c>
      <c r="EM53">
        <v>0</v>
      </c>
      <c r="EN53">
        <v>0</v>
      </c>
      <c r="EO53">
        <v>0</v>
      </c>
      <c r="EP53">
        <v>0</v>
      </c>
      <c r="EQ53">
        <v>0</v>
      </c>
      <c r="ER53">
        <v>0</v>
      </c>
      <c r="ES53">
        <v>0</v>
      </c>
      <c r="ET53">
        <v>0</v>
      </c>
      <c r="EU53">
        <v>0</v>
      </c>
      <c r="EV53">
        <v>0</v>
      </c>
      <c r="EW53">
        <v>1.0999999999999999E-2</v>
      </c>
      <c r="EX53">
        <v>4.0000000000000001E-3</v>
      </c>
      <c r="EY53">
        <v>0</v>
      </c>
      <c r="EZ53">
        <v>0</v>
      </c>
      <c r="FA53">
        <v>0</v>
      </c>
      <c r="FB53">
        <v>0</v>
      </c>
      <c r="FC53">
        <v>0</v>
      </c>
      <c r="FD53">
        <v>0</v>
      </c>
      <c r="FE53">
        <v>0</v>
      </c>
      <c r="FF53">
        <v>0</v>
      </c>
      <c r="FG53">
        <v>0</v>
      </c>
      <c r="FH53">
        <v>0</v>
      </c>
      <c r="FI53">
        <v>0</v>
      </c>
      <c r="FJ53">
        <v>0</v>
      </c>
      <c r="FK53">
        <v>0</v>
      </c>
      <c r="FL53">
        <v>0</v>
      </c>
      <c r="FM53">
        <v>0</v>
      </c>
      <c r="FN53">
        <v>0</v>
      </c>
      <c r="FO53">
        <v>0</v>
      </c>
      <c r="FP53">
        <v>0</v>
      </c>
      <c r="FQ53">
        <v>0</v>
      </c>
      <c r="FR53">
        <v>0</v>
      </c>
      <c r="FS53">
        <v>0</v>
      </c>
      <c r="FT53">
        <v>0</v>
      </c>
      <c r="FU53">
        <v>0</v>
      </c>
      <c r="FV53">
        <v>0</v>
      </c>
      <c r="FW53">
        <v>0</v>
      </c>
      <c r="FX53">
        <v>0</v>
      </c>
      <c r="FY53">
        <v>0</v>
      </c>
      <c r="FZ53">
        <v>0</v>
      </c>
      <c r="GA53">
        <v>0</v>
      </c>
      <c r="GB53">
        <v>0</v>
      </c>
      <c r="GC53">
        <v>0</v>
      </c>
      <c r="GE53" s="105">
        <f>SUM(SheetB!W53:GC53) + SUM(SheetC!W53:GC53) + SUM(SheetD!W53:GC53) + SUM(SheetE!W53:GC53) + SUM(SheetF!W53:GC53)</f>
        <v>1.0040000000000002</v>
      </c>
      <c r="GG53" s="26">
        <f t="shared" si="113"/>
        <v>0</v>
      </c>
      <c r="GH53" s="26">
        <f t="shared" si="114"/>
        <v>0</v>
      </c>
      <c r="GI53" s="26">
        <f t="shared" si="115"/>
        <v>3.0000000000000001E-3</v>
      </c>
      <c r="GJ53" s="26">
        <f t="shared" si="116"/>
        <v>0</v>
      </c>
      <c r="GK53" s="26">
        <f t="shared" si="117"/>
        <v>0</v>
      </c>
      <c r="GL53" s="26">
        <f t="shared" si="118"/>
        <v>5.1999999999999998E-2</v>
      </c>
      <c r="GM53" s="26">
        <f t="shared" si="119"/>
        <v>1.7000000000000001E-2</v>
      </c>
      <c r="GN53" s="26">
        <f t="shared" si="120"/>
        <v>3.0000000000000001E-3</v>
      </c>
      <c r="GO53" s="26">
        <f t="shared" si="121"/>
        <v>2.7E-2</v>
      </c>
      <c r="GP53" s="26">
        <f t="shared" si="122"/>
        <v>6.0000000000000001E-3</v>
      </c>
      <c r="GQ53" s="26">
        <f t="shared" si="123"/>
        <v>0</v>
      </c>
      <c r="GR53" s="26">
        <f t="shared" si="124"/>
        <v>1.4999999999999999E-2</v>
      </c>
      <c r="GS53" s="26">
        <f t="shared" si="125"/>
        <v>0</v>
      </c>
      <c r="GT53" s="26">
        <f t="shared" si="126"/>
        <v>0</v>
      </c>
      <c r="GU53" s="105">
        <f>SUM(SheetB!GG53:GT53)+SUM(SheetC!GG53:GT53)+SUM(SheetD!GG53:GT53)+SUM(SheetE!GG53:GT53)+SUM(SheetF!GG53:GT53)</f>
        <v>1.0040000000000002</v>
      </c>
    </row>
    <row r="54" spans="1:203" ht="15" customHeight="1" x14ac:dyDescent="0.2">
      <c r="A54" t="s">
        <v>2129</v>
      </c>
      <c r="B54" s="118" t="s">
        <v>2114</v>
      </c>
      <c r="C54" t="s">
        <v>2130</v>
      </c>
      <c r="D54" t="s">
        <v>2131</v>
      </c>
      <c r="E54">
        <v>3</v>
      </c>
      <c r="F54">
        <v>2006</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1.7999999999999999E-2</v>
      </c>
      <c r="BG54">
        <v>1.4999999999999999E-2</v>
      </c>
      <c r="BH54">
        <v>0</v>
      </c>
      <c r="BI54">
        <v>0</v>
      </c>
      <c r="BJ54">
        <v>0</v>
      </c>
      <c r="BK54">
        <v>0</v>
      </c>
      <c r="BL54">
        <v>0</v>
      </c>
      <c r="BM54">
        <v>4.0000000000000001E-3</v>
      </c>
      <c r="BN54">
        <v>7.0000000000000001E-3</v>
      </c>
      <c r="BO54">
        <v>0</v>
      </c>
      <c r="BP54">
        <v>0</v>
      </c>
      <c r="BQ54">
        <v>0</v>
      </c>
      <c r="BR54">
        <v>6.8000000000000005E-2</v>
      </c>
      <c r="BS54">
        <v>0</v>
      </c>
      <c r="BT54">
        <v>0</v>
      </c>
      <c r="BU54">
        <v>0</v>
      </c>
      <c r="BV54">
        <v>0</v>
      </c>
      <c r="BW54">
        <v>0</v>
      </c>
      <c r="BX54">
        <v>0</v>
      </c>
      <c r="BY54">
        <v>8.5999999999999993E-2</v>
      </c>
      <c r="BZ54">
        <v>0</v>
      </c>
      <c r="CA54">
        <v>0</v>
      </c>
      <c r="CB54">
        <v>0</v>
      </c>
      <c r="CC54">
        <v>0</v>
      </c>
      <c r="CD54">
        <v>2.7E-2</v>
      </c>
      <c r="CE54">
        <v>2.3E-2</v>
      </c>
      <c r="CF54">
        <v>0</v>
      </c>
      <c r="CG54">
        <v>1.9E-2</v>
      </c>
      <c r="CH54">
        <v>5.0000000000000001E-3</v>
      </c>
      <c r="CI54">
        <v>0</v>
      </c>
      <c r="CJ54">
        <v>7.0999999999999994E-2</v>
      </c>
      <c r="CK54">
        <v>6.0000000000000001E-3</v>
      </c>
      <c r="CL54">
        <v>1.7999999999999999E-2</v>
      </c>
      <c r="CM54">
        <v>0</v>
      </c>
      <c r="CN54">
        <v>0</v>
      </c>
      <c r="CO54">
        <v>0</v>
      </c>
      <c r="CP54">
        <v>4.7E-2</v>
      </c>
      <c r="CQ54">
        <v>1.0999999999999999E-2</v>
      </c>
      <c r="CR54">
        <v>0</v>
      </c>
      <c r="CS54">
        <v>0</v>
      </c>
      <c r="CT54">
        <v>0</v>
      </c>
      <c r="CU54">
        <v>0.01</v>
      </c>
      <c r="CV54">
        <v>0</v>
      </c>
      <c r="CW54">
        <v>0</v>
      </c>
      <c r="CX54">
        <v>0</v>
      </c>
      <c r="CY54">
        <v>0</v>
      </c>
      <c r="CZ54">
        <v>7.0000000000000001E-3</v>
      </c>
      <c r="DA54">
        <v>0</v>
      </c>
      <c r="DB54">
        <v>0</v>
      </c>
      <c r="DC54">
        <v>3.0000000000000001E-3</v>
      </c>
      <c r="DD54">
        <v>8.0000000000000002E-3</v>
      </c>
      <c r="DE54">
        <v>1.4999999999999999E-2</v>
      </c>
      <c r="DF54">
        <v>1.6E-2</v>
      </c>
      <c r="DG54">
        <v>1.9E-2</v>
      </c>
      <c r="DH54">
        <v>0</v>
      </c>
      <c r="DI54">
        <v>0</v>
      </c>
      <c r="DJ54">
        <v>0</v>
      </c>
      <c r="DK54">
        <v>0</v>
      </c>
      <c r="DL54">
        <v>0</v>
      </c>
      <c r="DM54">
        <v>0</v>
      </c>
      <c r="DN54">
        <v>0</v>
      </c>
      <c r="DO54">
        <v>0</v>
      </c>
      <c r="DP54">
        <v>0</v>
      </c>
      <c r="DQ54">
        <v>0</v>
      </c>
      <c r="DR54">
        <v>0</v>
      </c>
      <c r="DS54">
        <v>0</v>
      </c>
      <c r="DT54">
        <v>0</v>
      </c>
      <c r="DU54">
        <v>0</v>
      </c>
      <c r="DV54">
        <v>0</v>
      </c>
      <c r="DW54">
        <v>0</v>
      </c>
      <c r="DX54">
        <v>0</v>
      </c>
      <c r="DY54">
        <v>0</v>
      </c>
      <c r="DZ54">
        <v>0</v>
      </c>
      <c r="EA54">
        <v>0</v>
      </c>
      <c r="EB54">
        <v>0</v>
      </c>
      <c r="EC54">
        <v>0</v>
      </c>
      <c r="ED54">
        <v>0</v>
      </c>
      <c r="EE54">
        <v>0</v>
      </c>
      <c r="EF54">
        <v>0</v>
      </c>
      <c r="EG54">
        <v>0</v>
      </c>
      <c r="EH54">
        <v>0</v>
      </c>
      <c r="EI54">
        <v>0</v>
      </c>
      <c r="EJ54">
        <v>0</v>
      </c>
      <c r="EK54">
        <v>0</v>
      </c>
      <c r="EL54">
        <v>0</v>
      </c>
      <c r="EM54">
        <v>0</v>
      </c>
      <c r="EN54">
        <v>0</v>
      </c>
      <c r="EO54">
        <v>0</v>
      </c>
      <c r="EP54">
        <v>0</v>
      </c>
      <c r="EQ54">
        <v>0</v>
      </c>
      <c r="ER54">
        <v>0</v>
      </c>
      <c r="ES54">
        <v>0</v>
      </c>
      <c r="ET54">
        <v>0</v>
      </c>
      <c r="EU54">
        <v>0</v>
      </c>
      <c r="EV54">
        <v>0</v>
      </c>
      <c r="EW54">
        <v>0</v>
      </c>
      <c r="EX54">
        <v>0</v>
      </c>
      <c r="EY54">
        <v>0</v>
      </c>
      <c r="EZ54">
        <v>0</v>
      </c>
      <c r="FA54">
        <v>0</v>
      </c>
      <c r="FB54">
        <v>1.2999999999999999E-2</v>
      </c>
      <c r="FC54">
        <v>0</v>
      </c>
      <c r="FD54">
        <v>0</v>
      </c>
      <c r="FE54">
        <v>0</v>
      </c>
      <c r="FF54">
        <v>0</v>
      </c>
      <c r="FG54">
        <v>0</v>
      </c>
      <c r="FH54">
        <v>0</v>
      </c>
      <c r="FI54">
        <v>0</v>
      </c>
      <c r="FJ54">
        <v>0</v>
      </c>
      <c r="FK54">
        <v>0</v>
      </c>
      <c r="FL54">
        <v>0</v>
      </c>
      <c r="FM54">
        <v>0</v>
      </c>
      <c r="FN54">
        <v>0</v>
      </c>
      <c r="FO54">
        <v>0</v>
      </c>
      <c r="FP54">
        <v>0</v>
      </c>
      <c r="FQ54">
        <v>0</v>
      </c>
      <c r="FR54">
        <v>0</v>
      </c>
      <c r="FS54">
        <v>0</v>
      </c>
      <c r="FT54">
        <v>0</v>
      </c>
      <c r="FU54">
        <v>0</v>
      </c>
      <c r="FV54">
        <v>0</v>
      </c>
      <c r="FW54">
        <v>0</v>
      </c>
      <c r="FX54">
        <v>0</v>
      </c>
      <c r="FY54">
        <v>0</v>
      </c>
      <c r="FZ54">
        <v>0</v>
      </c>
      <c r="GA54">
        <v>0</v>
      </c>
      <c r="GB54">
        <v>0</v>
      </c>
      <c r="GC54">
        <v>0</v>
      </c>
      <c r="GE54" s="105">
        <f>SUM(SheetB!W54:GC54) + SUM(SheetC!W54:GC54) + SUM(SheetD!W54:GC54) + SUM(SheetE!W54:GC54) + SUM(SheetF!W54:GC54)</f>
        <v>1.0030000000000001</v>
      </c>
      <c r="GG54" s="26">
        <f t="shared" si="113"/>
        <v>0</v>
      </c>
      <c r="GH54" s="26">
        <f t="shared" si="114"/>
        <v>0</v>
      </c>
      <c r="GI54" s="26">
        <f t="shared" si="115"/>
        <v>0</v>
      </c>
      <c r="GJ54" s="26">
        <f t="shared" si="116"/>
        <v>4.4000000000000004E-2</v>
      </c>
      <c r="GK54" s="26">
        <f t="shared" si="117"/>
        <v>6.8000000000000005E-2</v>
      </c>
      <c r="GL54" s="26">
        <f t="shared" si="118"/>
        <v>0.255</v>
      </c>
      <c r="GM54" s="26">
        <f t="shared" si="119"/>
        <v>7.4999999999999997E-2</v>
      </c>
      <c r="GN54" s="26">
        <f t="shared" si="120"/>
        <v>6.0999999999999999E-2</v>
      </c>
      <c r="GO54" s="26">
        <f t="shared" si="121"/>
        <v>0</v>
      </c>
      <c r="GP54" s="26">
        <f t="shared" si="122"/>
        <v>0</v>
      </c>
      <c r="GQ54" s="26">
        <f t="shared" si="123"/>
        <v>0</v>
      </c>
      <c r="GR54" s="26">
        <f t="shared" si="124"/>
        <v>1.2999999999999999E-2</v>
      </c>
      <c r="GS54" s="26">
        <f t="shared" si="125"/>
        <v>0</v>
      </c>
      <c r="GT54" s="26">
        <f t="shared" si="126"/>
        <v>0</v>
      </c>
      <c r="GU54" s="105">
        <f>SUM(SheetB!GG54:GT54)+SUM(SheetC!GG54:GT54)+SUM(SheetD!GG54:GT54)+SUM(SheetE!GG54:GT54)+SUM(SheetF!GG54:GT54)</f>
        <v>1.0030000000000001</v>
      </c>
    </row>
    <row r="55" spans="1:203" ht="15" customHeight="1" x14ac:dyDescent="0.2">
      <c r="A55" s="134" t="s">
        <v>2188</v>
      </c>
      <c r="D55">
        <v>3</v>
      </c>
      <c r="E55">
        <v>2</v>
      </c>
      <c r="F55">
        <v>2015</v>
      </c>
      <c r="G55" t="s">
        <v>201</v>
      </c>
      <c r="W55" s="26">
        <v>0</v>
      </c>
      <c r="X55" s="26">
        <v>0</v>
      </c>
      <c r="Y55" s="26">
        <v>0</v>
      </c>
      <c r="Z55" s="26">
        <v>0</v>
      </c>
      <c r="AA55" s="26">
        <v>0</v>
      </c>
      <c r="AB55" s="26">
        <v>0</v>
      </c>
      <c r="AC55" s="26">
        <v>0</v>
      </c>
      <c r="AD55" s="26">
        <v>0</v>
      </c>
      <c r="AE55" s="26">
        <v>0</v>
      </c>
      <c r="AF55" s="26">
        <v>0</v>
      </c>
      <c r="AG55" s="26">
        <v>0</v>
      </c>
      <c r="AH55" s="26">
        <v>0</v>
      </c>
      <c r="AI55" s="26">
        <v>0</v>
      </c>
      <c r="AJ55" s="26">
        <v>0</v>
      </c>
      <c r="AK55" s="26">
        <v>0</v>
      </c>
      <c r="AL55" s="26">
        <v>0</v>
      </c>
      <c r="AM55" s="26">
        <v>0</v>
      </c>
      <c r="AN55" s="26">
        <v>0</v>
      </c>
      <c r="AO55" s="26">
        <v>0</v>
      </c>
      <c r="AP55" s="26">
        <v>0</v>
      </c>
      <c r="AQ55" s="26">
        <v>0</v>
      </c>
      <c r="AR55" s="26">
        <v>0</v>
      </c>
      <c r="AS55" s="26">
        <v>0</v>
      </c>
      <c r="AT55" s="26">
        <v>0</v>
      </c>
      <c r="AU55" s="26">
        <v>0</v>
      </c>
      <c r="AV55" s="26">
        <v>0</v>
      </c>
      <c r="AW55" s="26">
        <v>0</v>
      </c>
      <c r="AX55" s="26">
        <v>0</v>
      </c>
      <c r="AY55" s="26">
        <v>0</v>
      </c>
      <c r="AZ55" s="26">
        <v>0</v>
      </c>
      <c r="BA55" s="26">
        <v>7.590564065269762E-3</v>
      </c>
      <c r="BB55" s="26">
        <v>0</v>
      </c>
      <c r="BC55" s="26">
        <v>0</v>
      </c>
      <c r="BD55" s="26">
        <v>0</v>
      </c>
      <c r="BE55" s="26">
        <v>0</v>
      </c>
      <c r="BF55" s="26">
        <v>0</v>
      </c>
      <c r="BG55" s="26">
        <v>0</v>
      </c>
      <c r="BH55" s="26">
        <v>0</v>
      </c>
      <c r="BI55" s="26">
        <v>0</v>
      </c>
      <c r="BJ55" s="26">
        <v>0</v>
      </c>
      <c r="BK55" s="26">
        <v>0</v>
      </c>
      <c r="BL55" s="26">
        <v>0</v>
      </c>
      <c r="BM55" s="26">
        <v>7.5678378255533852E-3</v>
      </c>
      <c r="BN55" s="26">
        <v>0</v>
      </c>
      <c r="BO55" s="26">
        <v>0</v>
      </c>
      <c r="BP55" s="26">
        <v>0</v>
      </c>
      <c r="BQ55" s="26">
        <v>0</v>
      </c>
      <c r="BR55" s="26">
        <v>0</v>
      </c>
      <c r="BS55" s="26">
        <v>0</v>
      </c>
      <c r="BT55" s="26">
        <v>0</v>
      </c>
      <c r="BU55" s="26">
        <v>0</v>
      </c>
      <c r="BV55" s="26">
        <v>0</v>
      </c>
      <c r="BW55" s="26">
        <v>0</v>
      </c>
      <c r="BX55" s="26">
        <v>0</v>
      </c>
      <c r="BY55" s="26">
        <v>0</v>
      </c>
      <c r="BZ55" s="26">
        <v>0</v>
      </c>
      <c r="CA55" s="26">
        <v>1.1385846097904643E-2</v>
      </c>
      <c r="CB55" s="26">
        <v>0</v>
      </c>
      <c r="CC55" s="26">
        <v>0</v>
      </c>
      <c r="CD55" s="26">
        <v>3.4089359574564798E-2</v>
      </c>
      <c r="CE55" s="26">
        <v>0</v>
      </c>
      <c r="CF55" s="26">
        <v>2.6521521749011411E-2</v>
      </c>
      <c r="CG55" s="26">
        <v>0</v>
      </c>
      <c r="CH55" s="26">
        <v>0</v>
      </c>
      <c r="CI55" s="26">
        <v>0</v>
      </c>
      <c r="CJ55" s="26">
        <v>0</v>
      </c>
      <c r="CK55" s="26">
        <v>0</v>
      </c>
      <c r="CL55" s="26">
        <v>0</v>
      </c>
      <c r="CM55" s="26">
        <v>0</v>
      </c>
      <c r="CN55" s="26">
        <v>0</v>
      </c>
      <c r="CO55" s="26">
        <v>0</v>
      </c>
      <c r="CP55" s="26">
        <v>0</v>
      </c>
      <c r="CQ55" s="26">
        <v>0</v>
      </c>
      <c r="CR55" s="26">
        <v>0</v>
      </c>
      <c r="CS55" s="26">
        <v>0</v>
      </c>
      <c r="CT55" s="26">
        <v>0</v>
      </c>
      <c r="CU55" s="26">
        <v>0</v>
      </c>
      <c r="CV55" s="26">
        <v>0</v>
      </c>
      <c r="CW55" s="26">
        <v>0</v>
      </c>
      <c r="CX55" s="26">
        <v>0</v>
      </c>
      <c r="CY55" s="26">
        <v>0</v>
      </c>
      <c r="CZ55" s="26">
        <v>0</v>
      </c>
      <c r="DA55" s="26">
        <v>0</v>
      </c>
      <c r="DB55" s="26">
        <v>0</v>
      </c>
      <c r="DC55" s="26">
        <v>0</v>
      </c>
      <c r="DD55" s="26">
        <v>0</v>
      </c>
      <c r="DE55" s="26">
        <v>0</v>
      </c>
      <c r="DF55" s="26">
        <v>0</v>
      </c>
      <c r="DG55" s="26">
        <v>0</v>
      </c>
      <c r="DH55" s="26">
        <v>0</v>
      </c>
      <c r="DI55" s="26">
        <v>0</v>
      </c>
      <c r="DJ55" s="26">
        <v>3.795282032634881E-3</v>
      </c>
      <c r="DK55" s="26">
        <v>0</v>
      </c>
      <c r="DL55" s="26">
        <v>0</v>
      </c>
      <c r="DM55" s="26">
        <v>0</v>
      </c>
      <c r="DN55" s="26">
        <v>0</v>
      </c>
      <c r="DO55" s="26">
        <v>0</v>
      </c>
      <c r="DP55" s="26">
        <v>0</v>
      </c>
      <c r="DQ55" s="26">
        <v>0</v>
      </c>
      <c r="DR55" s="26">
        <v>0</v>
      </c>
      <c r="DS55" s="26">
        <v>0</v>
      </c>
      <c r="DT55" s="26">
        <v>0</v>
      </c>
      <c r="DU55" s="26">
        <v>0</v>
      </c>
      <c r="DV55" s="26">
        <v>0</v>
      </c>
      <c r="DW55" s="26">
        <v>0</v>
      </c>
      <c r="DX55" s="26">
        <v>0</v>
      </c>
      <c r="DY55" s="26">
        <v>0</v>
      </c>
      <c r="DZ55" s="26">
        <v>0</v>
      </c>
      <c r="EA55" s="26">
        <v>0</v>
      </c>
      <c r="EB55" s="26">
        <v>0</v>
      </c>
      <c r="EC55" s="26">
        <v>0</v>
      </c>
      <c r="ED55" s="26">
        <v>0</v>
      </c>
      <c r="EE55" s="26">
        <v>0</v>
      </c>
      <c r="EF55" s="26">
        <v>0</v>
      </c>
      <c r="EG55" s="26">
        <v>0</v>
      </c>
      <c r="EH55" s="26">
        <v>0</v>
      </c>
      <c r="EI55" s="26">
        <v>0</v>
      </c>
      <c r="EJ55" s="26">
        <v>0</v>
      </c>
      <c r="EK55" s="26">
        <v>0</v>
      </c>
      <c r="EL55" s="26">
        <v>0</v>
      </c>
      <c r="EM55" s="26">
        <v>0</v>
      </c>
      <c r="EN55" s="26">
        <v>0</v>
      </c>
      <c r="EO55" s="26">
        <v>0</v>
      </c>
      <c r="EP55" s="26">
        <v>0</v>
      </c>
      <c r="EQ55" s="26">
        <v>0</v>
      </c>
      <c r="ER55" s="26">
        <v>0</v>
      </c>
      <c r="ES55" s="26">
        <v>0</v>
      </c>
      <c r="ET55" s="26">
        <v>0</v>
      </c>
      <c r="EU55" s="26">
        <v>0</v>
      </c>
      <c r="EV55" s="26">
        <v>0</v>
      </c>
      <c r="EW55" s="26">
        <v>0</v>
      </c>
      <c r="EX55" s="26">
        <v>0</v>
      </c>
      <c r="EY55" s="26">
        <v>0</v>
      </c>
      <c r="EZ55" s="26">
        <v>0</v>
      </c>
      <c r="FA55" s="26">
        <v>0</v>
      </c>
      <c r="FB55" s="26">
        <v>0</v>
      </c>
      <c r="FC55" s="26">
        <v>0</v>
      </c>
      <c r="FD55" s="26">
        <v>0</v>
      </c>
      <c r="FE55" s="26">
        <v>0</v>
      </c>
      <c r="FF55" s="26">
        <v>0</v>
      </c>
      <c r="FG55" s="26">
        <v>0</v>
      </c>
      <c r="FH55" s="26">
        <v>0</v>
      </c>
      <c r="FI55" s="26">
        <v>0</v>
      </c>
      <c r="FJ55" s="26">
        <v>0</v>
      </c>
      <c r="FK55" s="26">
        <v>0</v>
      </c>
      <c r="FL55" s="26">
        <v>0</v>
      </c>
      <c r="FM55" s="26">
        <v>0</v>
      </c>
      <c r="FN55" s="26">
        <v>0</v>
      </c>
      <c r="FO55" s="26">
        <v>0</v>
      </c>
      <c r="FP55" s="26">
        <v>0</v>
      </c>
      <c r="FQ55" s="26">
        <v>0</v>
      </c>
      <c r="FR55" s="26">
        <v>0</v>
      </c>
      <c r="FS55" s="26">
        <v>0</v>
      </c>
      <c r="FT55" s="26">
        <v>0</v>
      </c>
      <c r="FU55" s="26">
        <v>0</v>
      </c>
      <c r="FV55" s="26">
        <v>0</v>
      </c>
      <c r="FW55" s="26">
        <v>0</v>
      </c>
      <c r="FX55" s="26">
        <v>0</v>
      </c>
      <c r="FY55" s="26">
        <v>0</v>
      </c>
      <c r="FZ55" s="26">
        <v>0</v>
      </c>
      <c r="GA55" s="26">
        <v>0</v>
      </c>
      <c r="GB55" s="26">
        <v>0</v>
      </c>
      <c r="GC55" s="26">
        <v>0</v>
      </c>
      <c r="GE55" s="105">
        <f>SUM(SheetB!W55:GC55) + SUM(SheetC!W55:GC55) + SUM(SheetD!W55:GC55) + SUM(SheetE!W55:GC55) + SUM(SheetF!W55:GC55)</f>
        <v>1.0000000000000004</v>
      </c>
      <c r="GG55" s="26"/>
      <c r="GH55" s="26"/>
      <c r="GI55" s="26"/>
      <c r="GJ55" s="26"/>
      <c r="GK55" s="26"/>
      <c r="GL55" s="26"/>
      <c r="GM55" s="26"/>
      <c r="GN55" s="26"/>
      <c r="GO55" s="26"/>
      <c r="GP55" s="26"/>
      <c r="GQ55" s="26"/>
      <c r="GR55" s="26"/>
      <c r="GS55" s="26"/>
      <c r="GT55" s="26"/>
      <c r="GU55" s="105"/>
    </row>
    <row r="56" spans="1:203" ht="15" customHeight="1" x14ac:dyDescent="0.2">
      <c r="A56" s="136" t="s">
        <v>2189</v>
      </c>
      <c r="D56">
        <v>3</v>
      </c>
      <c r="E56">
        <v>2</v>
      </c>
      <c r="F56">
        <v>2015</v>
      </c>
      <c r="G56" t="s">
        <v>201</v>
      </c>
      <c r="W56" s="26">
        <v>0</v>
      </c>
      <c r="X56" s="26">
        <v>0</v>
      </c>
      <c r="Y56" s="26">
        <v>0</v>
      </c>
      <c r="Z56" s="26">
        <v>0</v>
      </c>
      <c r="AA56" s="26">
        <v>0</v>
      </c>
      <c r="AB56" s="26">
        <v>0</v>
      </c>
      <c r="AC56" s="26">
        <v>0</v>
      </c>
      <c r="AD56" s="26">
        <v>0</v>
      </c>
      <c r="AE56" s="26">
        <v>0</v>
      </c>
      <c r="AF56" s="26">
        <v>0</v>
      </c>
      <c r="AG56" s="26">
        <v>0</v>
      </c>
      <c r="AH56" s="26">
        <v>0</v>
      </c>
      <c r="AI56" s="26">
        <v>0</v>
      </c>
      <c r="AJ56" s="26">
        <v>0</v>
      </c>
      <c r="AK56" s="26">
        <v>0</v>
      </c>
      <c r="AL56" s="26">
        <v>0</v>
      </c>
      <c r="AM56" s="26">
        <v>0</v>
      </c>
      <c r="AN56" s="26">
        <v>0</v>
      </c>
      <c r="AO56" s="26">
        <v>0</v>
      </c>
      <c r="AP56" s="26">
        <v>0</v>
      </c>
      <c r="AQ56" s="26">
        <v>0</v>
      </c>
      <c r="AR56" s="26">
        <v>0</v>
      </c>
      <c r="AS56" s="26">
        <v>0</v>
      </c>
      <c r="AT56" s="26">
        <v>0</v>
      </c>
      <c r="AU56" s="26">
        <v>0</v>
      </c>
      <c r="AV56" s="26">
        <v>0</v>
      </c>
      <c r="AW56" s="26">
        <v>0</v>
      </c>
      <c r="AX56" s="26">
        <v>0</v>
      </c>
      <c r="AY56" s="26">
        <v>0</v>
      </c>
      <c r="AZ56" s="26">
        <v>0</v>
      </c>
      <c r="BA56" s="26">
        <v>2.841619495783038E-3</v>
      </c>
      <c r="BB56" s="26">
        <v>0</v>
      </c>
      <c r="BC56" s="26">
        <v>0</v>
      </c>
      <c r="BD56" s="26">
        <v>0</v>
      </c>
      <c r="BE56" s="26">
        <v>0</v>
      </c>
      <c r="BF56" s="26">
        <v>0</v>
      </c>
      <c r="BG56" s="26">
        <v>0</v>
      </c>
      <c r="BH56" s="26">
        <v>0</v>
      </c>
      <c r="BI56" s="26">
        <v>0</v>
      </c>
      <c r="BJ56" s="26">
        <v>0</v>
      </c>
      <c r="BK56" s="26">
        <v>0</v>
      </c>
      <c r="BL56" s="26">
        <v>0</v>
      </c>
      <c r="BM56" s="26">
        <v>2.841619495783038E-3</v>
      </c>
      <c r="BN56" s="26">
        <v>0</v>
      </c>
      <c r="BO56" s="26">
        <v>0</v>
      </c>
      <c r="BP56" s="26">
        <v>0</v>
      </c>
      <c r="BQ56" s="26">
        <v>0</v>
      </c>
      <c r="BR56" s="26">
        <v>0</v>
      </c>
      <c r="BS56" s="26">
        <v>0</v>
      </c>
      <c r="BT56" s="26">
        <v>0</v>
      </c>
      <c r="BU56" s="26">
        <v>0</v>
      </c>
      <c r="BV56" s="26">
        <v>0</v>
      </c>
      <c r="BW56" s="26">
        <v>0</v>
      </c>
      <c r="BX56" s="26">
        <v>0</v>
      </c>
      <c r="BY56" s="26">
        <v>0</v>
      </c>
      <c r="BZ56" s="26">
        <v>2.841619495783038E-3</v>
      </c>
      <c r="CA56" s="26">
        <v>0</v>
      </c>
      <c r="CB56" s="26">
        <v>5.683238991566076E-3</v>
      </c>
      <c r="CC56" s="26">
        <v>5.683238991566076E-3</v>
      </c>
      <c r="CD56" s="26">
        <v>5.114915092409468E-2</v>
      </c>
      <c r="CE56" s="26">
        <v>1.1366477983132152E-2</v>
      </c>
      <c r="CF56" s="26">
        <v>2.841619495783038E-3</v>
      </c>
      <c r="CG56" s="26">
        <v>0</v>
      </c>
      <c r="CH56" s="26">
        <v>1.1366477983132152E-2</v>
      </c>
      <c r="CI56" s="26">
        <v>0</v>
      </c>
      <c r="CJ56" s="26">
        <v>0</v>
      </c>
      <c r="CK56" s="26">
        <v>5.683238991566076E-3</v>
      </c>
      <c r="CL56" s="26">
        <v>0</v>
      </c>
      <c r="CM56" s="26">
        <v>0</v>
      </c>
      <c r="CN56" s="26">
        <v>2.841619495783038E-3</v>
      </c>
      <c r="CO56" s="26">
        <v>0</v>
      </c>
      <c r="CP56" s="26">
        <v>0</v>
      </c>
      <c r="CQ56" s="26">
        <v>0</v>
      </c>
      <c r="CR56" s="26">
        <v>0</v>
      </c>
      <c r="CS56" s="26">
        <v>0</v>
      </c>
      <c r="CT56" s="26">
        <v>0</v>
      </c>
      <c r="CU56" s="26">
        <v>8.5248584873491139E-3</v>
      </c>
      <c r="CV56" s="26">
        <v>0</v>
      </c>
      <c r="CW56" s="26">
        <v>0</v>
      </c>
      <c r="CX56" s="26">
        <v>0</v>
      </c>
      <c r="CY56" s="26">
        <v>0</v>
      </c>
      <c r="CZ56" s="26">
        <v>0</v>
      </c>
      <c r="DA56" s="26">
        <v>0</v>
      </c>
      <c r="DB56" s="26">
        <v>0</v>
      </c>
      <c r="DC56" s="26">
        <v>0</v>
      </c>
      <c r="DD56" s="26">
        <v>0</v>
      </c>
      <c r="DE56" s="26">
        <v>0</v>
      </c>
      <c r="DF56" s="26">
        <v>0</v>
      </c>
      <c r="DG56" s="26">
        <v>0</v>
      </c>
      <c r="DH56" s="26">
        <v>0</v>
      </c>
      <c r="DI56" s="26">
        <v>0</v>
      </c>
      <c r="DJ56" s="26">
        <v>0</v>
      </c>
      <c r="DK56" s="26">
        <v>0</v>
      </c>
      <c r="DL56" s="26">
        <v>0</v>
      </c>
      <c r="DM56" s="26">
        <v>0</v>
      </c>
      <c r="DN56" s="26">
        <v>0</v>
      </c>
      <c r="DO56" s="26">
        <v>0</v>
      </c>
      <c r="DP56" s="26">
        <v>0</v>
      </c>
      <c r="DQ56" s="26">
        <v>0</v>
      </c>
      <c r="DR56" s="26">
        <v>0</v>
      </c>
      <c r="DS56" s="26">
        <v>0</v>
      </c>
      <c r="DT56" s="26">
        <v>0</v>
      </c>
      <c r="DU56" s="26">
        <v>0</v>
      </c>
      <c r="DV56" s="26">
        <v>0</v>
      </c>
      <c r="DW56" s="26">
        <v>0</v>
      </c>
      <c r="DX56" s="26">
        <v>0</v>
      </c>
      <c r="DY56" s="26">
        <v>0</v>
      </c>
      <c r="DZ56" s="26">
        <v>0</v>
      </c>
      <c r="EA56" s="26">
        <v>0</v>
      </c>
      <c r="EB56" s="26">
        <v>0</v>
      </c>
      <c r="EC56" s="26">
        <v>0</v>
      </c>
      <c r="ED56" s="26">
        <v>0</v>
      </c>
      <c r="EE56" s="26">
        <v>0</v>
      </c>
      <c r="EF56" s="26">
        <v>0</v>
      </c>
      <c r="EG56" s="26">
        <v>0</v>
      </c>
      <c r="EH56" s="26">
        <v>0</v>
      </c>
      <c r="EI56" s="26">
        <v>0</v>
      </c>
      <c r="EJ56" s="26">
        <v>0</v>
      </c>
      <c r="EK56" s="26">
        <v>0</v>
      </c>
      <c r="EL56" s="26">
        <v>0</v>
      </c>
      <c r="EM56" s="26">
        <v>0</v>
      </c>
      <c r="EN56" s="26">
        <v>0</v>
      </c>
      <c r="EO56" s="26">
        <v>0</v>
      </c>
      <c r="EP56" s="26">
        <v>0</v>
      </c>
      <c r="EQ56" s="26">
        <v>0</v>
      </c>
      <c r="ER56" s="26">
        <v>0</v>
      </c>
      <c r="ES56" s="26">
        <v>0</v>
      </c>
      <c r="ET56" s="26">
        <v>0</v>
      </c>
      <c r="EU56" s="26">
        <v>0</v>
      </c>
      <c r="EV56" s="26">
        <v>0</v>
      </c>
      <c r="EW56" s="26">
        <v>0</v>
      </c>
      <c r="EX56" s="26">
        <v>0</v>
      </c>
      <c r="EY56" s="26">
        <v>0</v>
      </c>
      <c r="EZ56" s="26">
        <v>0</v>
      </c>
      <c r="FA56" s="26">
        <v>0</v>
      </c>
      <c r="FB56" s="26">
        <v>0</v>
      </c>
      <c r="FC56" s="26">
        <v>0</v>
      </c>
      <c r="FD56" s="26">
        <v>0</v>
      </c>
      <c r="FE56" s="26">
        <v>0</v>
      </c>
      <c r="FF56" s="26">
        <v>0</v>
      </c>
      <c r="FG56" s="26">
        <v>0</v>
      </c>
      <c r="FH56" s="26">
        <v>0</v>
      </c>
      <c r="FI56" s="26">
        <v>0</v>
      </c>
      <c r="FJ56" s="26">
        <v>0</v>
      </c>
      <c r="FK56" s="26">
        <v>0</v>
      </c>
      <c r="FL56" s="26">
        <v>0</v>
      </c>
      <c r="FM56" s="26">
        <v>0</v>
      </c>
      <c r="FN56" s="26">
        <v>0</v>
      </c>
      <c r="FO56" s="26">
        <v>0</v>
      </c>
      <c r="FP56" s="26">
        <v>0</v>
      </c>
      <c r="FQ56" s="26">
        <v>0</v>
      </c>
      <c r="FR56" s="26">
        <v>0</v>
      </c>
      <c r="FS56" s="26">
        <v>0</v>
      </c>
      <c r="FT56" s="26">
        <v>0</v>
      </c>
      <c r="FU56" s="26">
        <v>0</v>
      </c>
      <c r="FV56" s="26">
        <v>0</v>
      </c>
      <c r="FW56" s="26">
        <v>0</v>
      </c>
      <c r="FX56" s="26">
        <v>0</v>
      </c>
      <c r="FY56" s="26">
        <v>0</v>
      </c>
      <c r="FZ56" s="26">
        <v>0</v>
      </c>
      <c r="GA56" s="26">
        <v>0</v>
      </c>
      <c r="GB56" s="26">
        <v>0</v>
      </c>
      <c r="GC56" s="26">
        <v>0</v>
      </c>
      <c r="GE56" s="105">
        <f>SUM(SheetB!W56:GC56) + SUM(SheetC!W56:GC56) + SUM(SheetD!W56:GC56) + SUM(SheetE!W56:GC56) + SUM(SheetF!W56:GC56)</f>
        <v>1.0000000000000004</v>
      </c>
      <c r="GG56" s="26"/>
      <c r="GH56" s="26"/>
      <c r="GI56" s="26"/>
      <c r="GJ56" s="26"/>
      <c r="GK56" s="26"/>
      <c r="GL56" s="26"/>
      <c r="GM56" s="26"/>
      <c r="GN56" s="26"/>
      <c r="GO56" s="26"/>
      <c r="GP56" s="26"/>
      <c r="GQ56" s="26"/>
      <c r="GR56" s="26"/>
      <c r="GS56" s="26"/>
      <c r="GT56" s="26"/>
      <c r="GU56" s="105"/>
    </row>
    <row r="57" spans="1:203" ht="15" customHeight="1" x14ac:dyDescent="0.2">
      <c r="A57" s="136" t="s">
        <v>2190</v>
      </c>
      <c r="D57">
        <v>3</v>
      </c>
      <c r="E57">
        <v>2</v>
      </c>
      <c r="F57">
        <v>2015</v>
      </c>
      <c r="G57" t="s">
        <v>201</v>
      </c>
      <c r="W57" s="26">
        <v>0</v>
      </c>
      <c r="X57" s="26">
        <v>0</v>
      </c>
      <c r="Y57" s="26">
        <v>0</v>
      </c>
      <c r="Z57" s="26">
        <v>0</v>
      </c>
      <c r="AA57" s="26">
        <v>0</v>
      </c>
      <c r="AB57" s="26">
        <v>0</v>
      </c>
      <c r="AC57" s="26">
        <v>0</v>
      </c>
      <c r="AD57" s="26">
        <v>0</v>
      </c>
      <c r="AE57" s="26">
        <v>0</v>
      </c>
      <c r="AF57" s="26">
        <v>0</v>
      </c>
      <c r="AG57" s="26">
        <v>0</v>
      </c>
      <c r="AH57" s="26">
        <v>0</v>
      </c>
      <c r="AI57" s="26">
        <v>0</v>
      </c>
      <c r="AJ57" s="26">
        <v>0</v>
      </c>
      <c r="AK57" s="26">
        <v>0</v>
      </c>
      <c r="AL57" s="26">
        <v>0</v>
      </c>
      <c r="AM57" s="26">
        <v>0</v>
      </c>
      <c r="AN57" s="26">
        <v>0</v>
      </c>
      <c r="AO57" s="26">
        <v>0</v>
      </c>
      <c r="AP57" s="26">
        <v>0</v>
      </c>
      <c r="AQ57" s="26">
        <v>0</v>
      </c>
      <c r="AR57" s="26">
        <v>0</v>
      </c>
      <c r="AS57" s="26">
        <v>0</v>
      </c>
      <c r="AT57" s="26">
        <v>0</v>
      </c>
      <c r="AU57" s="26">
        <v>0</v>
      </c>
      <c r="AV57" s="26">
        <v>0</v>
      </c>
      <c r="AW57" s="26">
        <v>0</v>
      </c>
      <c r="AX57" s="26">
        <v>0</v>
      </c>
      <c r="AY57" s="26">
        <v>0</v>
      </c>
      <c r="AZ57" s="26">
        <v>0</v>
      </c>
      <c r="BA57" s="26">
        <v>1.7048941829010483E-2</v>
      </c>
      <c r="BB57" s="26">
        <v>0</v>
      </c>
      <c r="BC57" s="26">
        <v>0</v>
      </c>
      <c r="BD57" s="26">
        <v>0</v>
      </c>
      <c r="BE57" s="26">
        <v>0</v>
      </c>
      <c r="BF57" s="26">
        <v>0</v>
      </c>
      <c r="BG57" s="26">
        <v>0</v>
      </c>
      <c r="BH57" s="26">
        <v>0</v>
      </c>
      <c r="BI57" s="26">
        <v>0</v>
      </c>
      <c r="BJ57" s="26">
        <v>0</v>
      </c>
      <c r="BK57" s="26">
        <v>0</v>
      </c>
      <c r="BL57" s="26">
        <v>0</v>
      </c>
      <c r="BM57" s="26">
        <v>1.4207451524175402E-2</v>
      </c>
      <c r="BN57" s="26">
        <v>0</v>
      </c>
      <c r="BO57" s="26">
        <v>0</v>
      </c>
      <c r="BP57" s="26">
        <v>0</v>
      </c>
      <c r="BQ57" s="26">
        <v>0</v>
      </c>
      <c r="BR57" s="26">
        <v>0</v>
      </c>
      <c r="BS57" s="26">
        <v>0</v>
      </c>
      <c r="BT57" s="26">
        <v>0</v>
      </c>
      <c r="BU57" s="26">
        <v>0</v>
      </c>
      <c r="BV57" s="26">
        <v>0</v>
      </c>
      <c r="BW57" s="26">
        <v>0</v>
      </c>
      <c r="BX57" s="26">
        <v>0</v>
      </c>
      <c r="BY57" s="26">
        <v>0</v>
      </c>
      <c r="BZ57" s="26">
        <v>4.2622354572526208E-2</v>
      </c>
      <c r="CA57" s="26">
        <v>5.6829806096701605E-3</v>
      </c>
      <c r="CB57" s="26">
        <v>5.6829806096701605E-3</v>
      </c>
      <c r="CC57" s="26">
        <v>1.1365961219340321E-2</v>
      </c>
      <c r="CD57" s="26">
        <v>6.4399536268782268E-2</v>
      </c>
      <c r="CE57" s="26">
        <v>2.5573412743515725E-2</v>
      </c>
      <c r="CF57" s="26">
        <v>3.1256393353185884E-2</v>
      </c>
      <c r="CG57" s="26">
        <v>0</v>
      </c>
      <c r="CH57" s="26">
        <v>8.5244709145052416E-3</v>
      </c>
      <c r="CI57" s="26">
        <v>2.8414903048350803E-3</v>
      </c>
      <c r="CJ57" s="26">
        <v>0</v>
      </c>
      <c r="CK57" s="26">
        <v>1.4207451524175402E-2</v>
      </c>
      <c r="CL57" s="26">
        <v>0</v>
      </c>
      <c r="CM57" s="26">
        <v>0</v>
      </c>
      <c r="CN57" s="26">
        <v>0</v>
      </c>
      <c r="CO57" s="26">
        <v>0</v>
      </c>
      <c r="CP57" s="26">
        <v>0</v>
      </c>
      <c r="CQ57" s="26">
        <v>0</v>
      </c>
      <c r="CR57" s="26">
        <v>0</v>
      </c>
      <c r="CS57" s="26">
        <v>0</v>
      </c>
      <c r="CT57" s="26">
        <v>0</v>
      </c>
      <c r="CU57" s="26">
        <v>7.5697301720806546E-3</v>
      </c>
      <c r="CV57" s="26">
        <v>0</v>
      </c>
      <c r="CW57" s="26">
        <v>0</v>
      </c>
      <c r="CX57" s="26">
        <v>0</v>
      </c>
      <c r="CY57" s="26">
        <v>0</v>
      </c>
      <c r="CZ57" s="26">
        <v>0</v>
      </c>
      <c r="DA57" s="26">
        <v>0</v>
      </c>
      <c r="DB57" s="26">
        <v>0</v>
      </c>
      <c r="DC57" s="26">
        <v>0</v>
      </c>
      <c r="DD57" s="26">
        <v>0</v>
      </c>
      <c r="DE57" s="26">
        <v>4.7282398672455744E-3</v>
      </c>
      <c r="DF57" s="26">
        <v>8.5244709145052416E-3</v>
      </c>
      <c r="DG57" s="26">
        <v>0</v>
      </c>
      <c r="DH57" s="26">
        <v>2.8414903048350803E-3</v>
      </c>
      <c r="DI57" s="26">
        <v>5.6829806096701605E-3</v>
      </c>
      <c r="DJ57" s="26">
        <v>1.1365961219340321E-2</v>
      </c>
      <c r="DK57" s="26">
        <v>0</v>
      </c>
      <c r="DL57" s="26">
        <v>0</v>
      </c>
      <c r="DM57" s="26">
        <v>0</v>
      </c>
      <c r="DN57" s="26">
        <v>0</v>
      </c>
      <c r="DO57" s="26">
        <v>0</v>
      </c>
      <c r="DP57" s="26">
        <v>0</v>
      </c>
      <c r="DQ57" s="26">
        <v>0</v>
      </c>
      <c r="DR57" s="26">
        <v>0</v>
      </c>
      <c r="DS57" s="26">
        <v>0</v>
      </c>
      <c r="DT57" s="26">
        <v>0</v>
      </c>
      <c r="DU57" s="26">
        <v>0</v>
      </c>
      <c r="DV57" s="26">
        <v>0</v>
      </c>
      <c r="DW57" s="26">
        <v>0</v>
      </c>
      <c r="DX57" s="26">
        <v>0</v>
      </c>
      <c r="DY57" s="26">
        <v>0</v>
      </c>
      <c r="DZ57" s="26">
        <v>0</v>
      </c>
      <c r="EA57" s="26">
        <v>0</v>
      </c>
      <c r="EB57" s="26">
        <v>0</v>
      </c>
      <c r="EC57" s="26">
        <v>0</v>
      </c>
      <c r="ED57" s="26">
        <v>0</v>
      </c>
      <c r="EE57" s="26">
        <v>0</v>
      </c>
      <c r="EF57" s="26">
        <v>0</v>
      </c>
      <c r="EG57" s="26">
        <v>0</v>
      </c>
      <c r="EH57" s="26">
        <v>0</v>
      </c>
      <c r="EI57" s="26">
        <v>0</v>
      </c>
      <c r="EJ57" s="26">
        <v>0</v>
      </c>
      <c r="EK57" s="26">
        <v>0</v>
      </c>
      <c r="EL57" s="26">
        <v>0</v>
      </c>
      <c r="EM57" s="26">
        <v>0</v>
      </c>
      <c r="EN57" s="26">
        <v>0</v>
      </c>
      <c r="EO57" s="26">
        <v>0</v>
      </c>
      <c r="EP57" s="26">
        <v>0</v>
      </c>
      <c r="EQ57" s="26">
        <v>0</v>
      </c>
      <c r="ER57" s="26">
        <v>0</v>
      </c>
      <c r="ES57" s="26">
        <v>0</v>
      </c>
      <c r="ET57" s="26">
        <v>0</v>
      </c>
      <c r="EU57" s="26">
        <v>0</v>
      </c>
      <c r="EV57" s="26">
        <v>0</v>
      </c>
      <c r="EW57" s="26">
        <v>0</v>
      </c>
      <c r="EX57" s="26">
        <v>0</v>
      </c>
      <c r="EY57" s="26">
        <v>0</v>
      </c>
      <c r="EZ57" s="26">
        <v>0</v>
      </c>
      <c r="FA57" s="26">
        <v>0</v>
      </c>
      <c r="FB57" s="26">
        <v>0</v>
      </c>
      <c r="FC57" s="26">
        <v>0</v>
      </c>
      <c r="FD57" s="26">
        <v>0</v>
      </c>
      <c r="FE57" s="26">
        <v>0</v>
      </c>
      <c r="FF57" s="26">
        <v>0</v>
      </c>
      <c r="FG57" s="26">
        <v>0</v>
      </c>
      <c r="FH57" s="26">
        <v>0</v>
      </c>
      <c r="FI57" s="26">
        <v>0</v>
      </c>
      <c r="FJ57" s="26">
        <v>0</v>
      </c>
      <c r="FK57" s="26">
        <v>0</v>
      </c>
      <c r="FL57" s="26">
        <v>0</v>
      </c>
      <c r="FM57" s="26">
        <v>0</v>
      </c>
      <c r="FN57" s="26">
        <v>0</v>
      </c>
      <c r="FO57" s="26">
        <v>0</v>
      </c>
      <c r="FP57" s="26">
        <v>0</v>
      </c>
      <c r="FQ57" s="26">
        <v>0</v>
      </c>
      <c r="FR57" s="26">
        <v>0</v>
      </c>
      <c r="FS57" s="26">
        <v>0</v>
      </c>
      <c r="FT57" s="26">
        <v>0</v>
      </c>
      <c r="FU57" s="26">
        <v>0</v>
      </c>
      <c r="FV57" s="26">
        <v>0</v>
      </c>
      <c r="FW57" s="26">
        <v>0</v>
      </c>
      <c r="FX57" s="26">
        <v>0</v>
      </c>
      <c r="FY57" s="26">
        <v>0</v>
      </c>
      <c r="FZ57" s="26">
        <v>0</v>
      </c>
      <c r="GA57" s="26">
        <v>0</v>
      </c>
      <c r="GB57" s="26">
        <v>0</v>
      </c>
      <c r="GC57" s="26">
        <v>0</v>
      </c>
      <c r="GE57" s="105">
        <f>SUM(SheetB!W57:GC57) + SUM(SheetC!W57:GC57) + SUM(SheetD!W57:GC57) + SUM(SheetE!W57:GC57) + SUM(SheetF!W57:GC57)</f>
        <v>1.0000000000000002</v>
      </c>
      <c r="GG57" s="26"/>
      <c r="GH57" s="26"/>
      <c r="GI57" s="26"/>
      <c r="GJ57" s="26"/>
      <c r="GK57" s="26"/>
      <c r="GL57" s="26"/>
      <c r="GM57" s="26"/>
      <c r="GN57" s="26"/>
      <c r="GO57" s="26"/>
      <c r="GP57" s="26"/>
      <c r="GQ57" s="26"/>
      <c r="GR57" s="26"/>
      <c r="GS57" s="26"/>
      <c r="GT57" s="26"/>
      <c r="GU57" s="105"/>
    </row>
    <row r="58" spans="1:203" ht="15" customHeight="1" x14ac:dyDescent="0.25">
      <c r="A58" s="134" t="s">
        <v>2209</v>
      </c>
      <c r="D58">
        <v>3</v>
      </c>
      <c r="E58">
        <v>2</v>
      </c>
      <c r="F58">
        <v>2015</v>
      </c>
      <c r="G58" t="str">
        <f>G57</f>
        <v>Explain</v>
      </c>
      <c r="W58" s="135">
        <f t="shared" ref="W58:CH58" si="141">AVERAGE(W55:W57)</f>
        <v>0</v>
      </c>
      <c r="X58" s="135">
        <f t="shared" si="141"/>
        <v>0</v>
      </c>
      <c r="Y58" s="135">
        <f t="shared" si="141"/>
        <v>0</v>
      </c>
      <c r="Z58" s="135">
        <f t="shared" si="141"/>
        <v>0</v>
      </c>
      <c r="AA58" s="135">
        <f t="shared" si="141"/>
        <v>0</v>
      </c>
      <c r="AB58" s="135">
        <f t="shared" si="141"/>
        <v>0</v>
      </c>
      <c r="AC58" s="135">
        <f t="shared" si="141"/>
        <v>0</v>
      </c>
      <c r="AD58" s="135">
        <f t="shared" si="141"/>
        <v>0</v>
      </c>
      <c r="AE58" s="135">
        <f t="shared" si="141"/>
        <v>0</v>
      </c>
      <c r="AF58" s="135">
        <f t="shared" si="141"/>
        <v>0</v>
      </c>
      <c r="AG58" s="135">
        <f t="shared" si="141"/>
        <v>0</v>
      </c>
      <c r="AH58" s="135">
        <f t="shared" si="141"/>
        <v>0</v>
      </c>
      <c r="AI58" s="135">
        <f t="shared" si="141"/>
        <v>0</v>
      </c>
      <c r="AJ58" s="135">
        <f t="shared" si="141"/>
        <v>0</v>
      </c>
      <c r="AK58" s="135">
        <f t="shared" si="141"/>
        <v>0</v>
      </c>
      <c r="AL58" s="135">
        <f t="shared" si="141"/>
        <v>0</v>
      </c>
      <c r="AM58" s="135">
        <f t="shared" si="141"/>
        <v>0</v>
      </c>
      <c r="AN58" s="135">
        <f t="shared" si="141"/>
        <v>0</v>
      </c>
      <c r="AO58" s="135">
        <f t="shared" si="141"/>
        <v>0</v>
      </c>
      <c r="AP58" s="135">
        <f t="shared" si="141"/>
        <v>0</v>
      </c>
      <c r="AQ58" s="135">
        <f t="shared" si="141"/>
        <v>0</v>
      </c>
      <c r="AR58" s="135">
        <f t="shared" si="141"/>
        <v>0</v>
      </c>
      <c r="AS58" s="135">
        <f t="shared" si="141"/>
        <v>0</v>
      </c>
      <c r="AT58" s="135">
        <f t="shared" si="141"/>
        <v>0</v>
      </c>
      <c r="AU58" s="135">
        <f t="shared" si="141"/>
        <v>0</v>
      </c>
      <c r="AV58" s="135">
        <f t="shared" si="141"/>
        <v>0</v>
      </c>
      <c r="AW58" s="135">
        <f t="shared" si="141"/>
        <v>0</v>
      </c>
      <c r="AX58" s="135">
        <f t="shared" si="141"/>
        <v>0</v>
      </c>
      <c r="AY58" s="135">
        <f t="shared" si="141"/>
        <v>0</v>
      </c>
      <c r="AZ58" s="135">
        <f t="shared" si="141"/>
        <v>0</v>
      </c>
      <c r="BA58" s="135">
        <f t="shared" si="141"/>
        <v>9.1603751300210947E-3</v>
      </c>
      <c r="BB58" s="135">
        <f t="shared" si="141"/>
        <v>0</v>
      </c>
      <c r="BC58" s="135">
        <f t="shared" si="141"/>
        <v>0</v>
      </c>
      <c r="BD58" s="135">
        <f t="shared" si="141"/>
        <v>0</v>
      </c>
      <c r="BE58" s="135">
        <f t="shared" si="141"/>
        <v>0</v>
      </c>
      <c r="BF58" s="135">
        <f t="shared" si="141"/>
        <v>0</v>
      </c>
      <c r="BG58" s="135">
        <f t="shared" si="141"/>
        <v>0</v>
      </c>
      <c r="BH58" s="135">
        <f t="shared" si="141"/>
        <v>0</v>
      </c>
      <c r="BI58" s="135">
        <f t="shared" si="141"/>
        <v>0</v>
      </c>
      <c r="BJ58" s="135">
        <f t="shared" si="141"/>
        <v>0</v>
      </c>
      <c r="BK58" s="135">
        <f t="shared" si="141"/>
        <v>0</v>
      </c>
      <c r="BL58" s="135">
        <f t="shared" si="141"/>
        <v>0</v>
      </c>
      <c r="BM58" s="135">
        <f t="shared" si="141"/>
        <v>8.2056362818372763E-3</v>
      </c>
      <c r="BN58" s="135">
        <f t="shared" si="141"/>
        <v>0</v>
      </c>
      <c r="BO58" s="135">
        <f t="shared" si="141"/>
        <v>0</v>
      </c>
      <c r="BP58" s="135">
        <f t="shared" si="141"/>
        <v>0</v>
      </c>
      <c r="BQ58" s="135">
        <f t="shared" si="141"/>
        <v>0</v>
      </c>
      <c r="BR58" s="135">
        <f t="shared" si="141"/>
        <v>0</v>
      </c>
      <c r="BS58" s="135">
        <f t="shared" si="141"/>
        <v>0</v>
      </c>
      <c r="BT58" s="135">
        <f t="shared" si="141"/>
        <v>0</v>
      </c>
      <c r="BU58" s="135">
        <f t="shared" si="141"/>
        <v>0</v>
      </c>
      <c r="BV58" s="135">
        <f t="shared" si="141"/>
        <v>0</v>
      </c>
      <c r="BW58" s="135">
        <f t="shared" si="141"/>
        <v>0</v>
      </c>
      <c r="BX58" s="135">
        <f t="shared" si="141"/>
        <v>0</v>
      </c>
      <c r="BY58" s="135">
        <f t="shared" si="141"/>
        <v>0</v>
      </c>
      <c r="BZ58" s="135">
        <f t="shared" si="141"/>
        <v>1.5154658022769748E-2</v>
      </c>
      <c r="CA58" s="135">
        <f t="shared" si="141"/>
        <v>5.6896089025249346E-3</v>
      </c>
      <c r="CB58" s="135">
        <f t="shared" si="141"/>
        <v>3.7887398670787453E-3</v>
      </c>
      <c r="CC58" s="135">
        <f t="shared" si="141"/>
        <v>5.683066736968799E-3</v>
      </c>
      <c r="CD58" s="135">
        <f t="shared" si="141"/>
        <v>4.9879348922480582E-2</v>
      </c>
      <c r="CE58" s="135">
        <f t="shared" si="141"/>
        <v>1.2313296908882625E-2</v>
      </c>
      <c r="CF58" s="135">
        <f t="shared" si="141"/>
        <v>2.020651153266011E-2</v>
      </c>
      <c r="CG58" s="135">
        <f t="shared" si="141"/>
        <v>0</v>
      </c>
      <c r="CH58" s="135">
        <f t="shared" si="141"/>
        <v>6.6303162992124645E-3</v>
      </c>
      <c r="CI58" s="135">
        <f t="shared" ref="CI58:ET58" si="142">AVERAGE(CI55:CI57)</f>
        <v>9.4716343494502672E-4</v>
      </c>
      <c r="CJ58" s="135">
        <f t="shared" si="142"/>
        <v>0</v>
      </c>
      <c r="CK58" s="135">
        <f t="shared" si="142"/>
        <v>6.6302301719138269E-3</v>
      </c>
      <c r="CL58" s="135">
        <f t="shared" si="142"/>
        <v>0</v>
      </c>
      <c r="CM58" s="135">
        <f t="shared" si="142"/>
        <v>0</v>
      </c>
      <c r="CN58" s="135">
        <f t="shared" si="142"/>
        <v>9.4720649859434596E-4</v>
      </c>
      <c r="CO58" s="135">
        <f t="shared" si="142"/>
        <v>0</v>
      </c>
      <c r="CP58" s="135">
        <f t="shared" si="142"/>
        <v>0</v>
      </c>
      <c r="CQ58" s="135">
        <f t="shared" si="142"/>
        <v>0</v>
      </c>
      <c r="CR58" s="135">
        <f t="shared" si="142"/>
        <v>0</v>
      </c>
      <c r="CS58" s="135">
        <f t="shared" si="142"/>
        <v>0</v>
      </c>
      <c r="CT58" s="135">
        <f t="shared" si="142"/>
        <v>0</v>
      </c>
      <c r="CU58" s="135">
        <f t="shared" si="142"/>
        <v>5.3648628864765889E-3</v>
      </c>
      <c r="CV58" s="135">
        <f t="shared" si="142"/>
        <v>0</v>
      </c>
      <c r="CW58" s="135">
        <f t="shared" si="142"/>
        <v>0</v>
      </c>
      <c r="CX58" s="135">
        <f t="shared" si="142"/>
        <v>0</v>
      </c>
      <c r="CY58" s="135">
        <f t="shared" si="142"/>
        <v>0</v>
      </c>
      <c r="CZ58" s="135">
        <f t="shared" si="142"/>
        <v>0</v>
      </c>
      <c r="DA58" s="135">
        <f t="shared" si="142"/>
        <v>0</v>
      </c>
      <c r="DB58" s="135">
        <f t="shared" si="142"/>
        <v>0</v>
      </c>
      <c r="DC58" s="135">
        <f t="shared" si="142"/>
        <v>0</v>
      </c>
      <c r="DD58" s="135">
        <f t="shared" si="142"/>
        <v>0</v>
      </c>
      <c r="DE58" s="135">
        <f t="shared" si="142"/>
        <v>1.5760799557485248E-3</v>
      </c>
      <c r="DF58" s="135">
        <f t="shared" si="142"/>
        <v>2.8414903048350807E-3</v>
      </c>
      <c r="DG58" s="135">
        <f t="shared" si="142"/>
        <v>0</v>
      </c>
      <c r="DH58" s="135">
        <f t="shared" si="142"/>
        <v>9.4716343494502672E-4</v>
      </c>
      <c r="DI58" s="135">
        <f t="shared" si="142"/>
        <v>1.8943268698900534E-3</v>
      </c>
      <c r="DJ58" s="135">
        <f t="shared" si="142"/>
        <v>5.0537477506584008E-3</v>
      </c>
      <c r="DK58" s="135">
        <f t="shared" si="142"/>
        <v>0</v>
      </c>
      <c r="DL58" s="135">
        <f t="shared" si="142"/>
        <v>0</v>
      </c>
      <c r="DM58" s="135">
        <f t="shared" si="142"/>
        <v>0</v>
      </c>
      <c r="DN58" s="135">
        <f t="shared" si="142"/>
        <v>0</v>
      </c>
      <c r="DO58" s="135">
        <f t="shared" si="142"/>
        <v>0</v>
      </c>
      <c r="DP58" s="135">
        <f t="shared" si="142"/>
        <v>0</v>
      </c>
      <c r="DQ58" s="135">
        <f t="shared" si="142"/>
        <v>0</v>
      </c>
      <c r="DR58" s="135">
        <f t="shared" si="142"/>
        <v>0</v>
      </c>
      <c r="DS58" s="135">
        <f t="shared" si="142"/>
        <v>0</v>
      </c>
      <c r="DT58" s="135">
        <f t="shared" si="142"/>
        <v>0</v>
      </c>
      <c r="DU58" s="135">
        <f t="shared" si="142"/>
        <v>0</v>
      </c>
      <c r="DV58" s="135">
        <f t="shared" si="142"/>
        <v>0</v>
      </c>
      <c r="DW58" s="135">
        <f t="shared" si="142"/>
        <v>0</v>
      </c>
      <c r="DX58" s="135">
        <f t="shared" si="142"/>
        <v>0</v>
      </c>
      <c r="DY58" s="135">
        <f t="shared" si="142"/>
        <v>0</v>
      </c>
      <c r="DZ58" s="135">
        <f t="shared" si="142"/>
        <v>0</v>
      </c>
      <c r="EA58" s="135">
        <f t="shared" si="142"/>
        <v>0</v>
      </c>
      <c r="EB58" s="135">
        <f t="shared" si="142"/>
        <v>0</v>
      </c>
      <c r="EC58" s="135">
        <f t="shared" si="142"/>
        <v>0</v>
      </c>
      <c r="ED58" s="135">
        <f t="shared" si="142"/>
        <v>0</v>
      </c>
      <c r="EE58" s="135">
        <f t="shared" si="142"/>
        <v>0</v>
      </c>
      <c r="EF58" s="135">
        <f t="shared" si="142"/>
        <v>0</v>
      </c>
      <c r="EG58" s="135">
        <f t="shared" si="142"/>
        <v>0</v>
      </c>
      <c r="EH58" s="135">
        <f t="shared" si="142"/>
        <v>0</v>
      </c>
      <c r="EI58" s="135">
        <f t="shared" si="142"/>
        <v>0</v>
      </c>
      <c r="EJ58" s="135">
        <f t="shared" si="142"/>
        <v>0</v>
      </c>
      <c r="EK58" s="135">
        <f t="shared" si="142"/>
        <v>0</v>
      </c>
      <c r="EL58" s="135">
        <f t="shared" si="142"/>
        <v>0</v>
      </c>
      <c r="EM58" s="135">
        <f t="shared" si="142"/>
        <v>0</v>
      </c>
      <c r="EN58" s="135">
        <f t="shared" si="142"/>
        <v>0</v>
      </c>
      <c r="EO58" s="135">
        <f t="shared" si="142"/>
        <v>0</v>
      </c>
      <c r="EP58" s="135">
        <f t="shared" si="142"/>
        <v>0</v>
      </c>
      <c r="EQ58" s="135">
        <f t="shared" si="142"/>
        <v>0</v>
      </c>
      <c r="ER58" s="135">
        <f t="shared" si="142"/>
        <v>0</v>
      </c>
      <c r="ES58" s="135">
        <f t="shared" si="142"/>
        <v>0</v>
      </c>
      <c r="ET58" s="135">
        <f t="shared" si="142"/>
        <v>0</v>
      </c>
      <c r="EU58" s="135">
        <f t="shared" ref="EU58:GC58" si="143">AVERAGE(EU55:EU57)</f>
        <v>0</v>
      </c>
      <c r="EV58" s="135">
        <f t="shared" si="143"/>
        <v>0</v>
      </c>
      <c r="EW58" s="135">
        <f t="shared" si="143"/>
        <v>0</v>
      </c>
      <c r="EX58" s="135">
        <f t="shared" si="143"/>
        <v>0</v>
      </c>
      <c r="EY58" s="135">
        <f t="shared" si="143"/>
        <v>0</v>
      </c>
      <c r="EZ58" s="135">
        <f t="shared" si="143"/>
        <v>0</v>
      </c>
      <c r="FA58" s="135">
        <f t="shared" si="143"/>
        <v>0</v>
      </c>
      <c r="FB58" s="135">
        <f t="shared" si="143"/>
        <v>0</v>
      </c>
      <c r="FC58" s="135">
        <f t="shared" si="143"/>
        <v>0</v>
      </c>
      <c r="FD58" s="135">
        <f t="shared" si="143"/>
        <v>0</v>
      </c>
      <c r="FE58" s="135">
        <f t="shared" si="143"/>
        <v>0</v>
      </c>
      <c r="FF58" s="135">
        <f t="shared" si="143"/>
        <v>0</v>
      </c>
      <c r="FG58" s="135">
        <f t="shared" si="143"/>
        <v>0</v>
      </c>
      <c r="FH58" s="135">
        <f t="shared" si="143"/>
        <v>0</v>
      </c>
      <c r="FI58" s="135">
        <f t="shared" si="143"/>
        <v>0</v>
      </c>
      <c r="FJ58" s="135">
        <f t="shared" si="143"/>
        <v>0</v>
      </c>
      <c r="FK58" s="135">
        <f t="shared" si="143"/>
        <v>0</v>
      </c>
      <c r="FL58" s="135">
        <f t="shared" si="143"/>
        <v>0</v>
      </c>
      <c r="FM58" s="135">
        <f t="shared" si="143"/>
        <v>0</v>
      </c>
      <c r="FN58" s="135">
        <f t="shared" si="143"/>
        <v>0</v>
      </c>
      <c r="FO58" s="135">
        <f t="shared" si="143"/>
        <v>0</v>
      </c>
      <c r="FP58" s="135">
        <f t="shared" si="143"/>
        <v>0</v>
      </c>
      <c r="FQ58" s="135">
        <f t="shared" si="143"/>
        <v>0</v>
      </c>
      <c r="FR58" s="135">
        <f t="shared" si="143"/>
        <v>0</v>
      </c>
      <c r="FS58" s="135">
        <f t="shared" si="143"/>
        <v>0</v>
      </c>
      <c r="FT58" s="135">
        <f t="shared" si="143"/>
        <v>0</v>
      </c>
      <c r="FU58" s="135">
        <f t="shared" si="143"/>
        <v>0</v>
      </c>
      <c r="FV58" s="135">
        <f t="shared" si="143"/>
        <v>0</v>
      </c>
      <c r="FW58" s="135">
        <f t="shared" si="143"/>
        <v>0</v>
      </c>
      <c r="FX58" s="135">
        <f t="shared" si="143"/>
        <v>0</v>
      </c>
      <c r="FY58" s="135">
        <f t="shared" si="143"/>
        <v>0</v>
      </c>
      <c r="FZ58" s="135">
        <f t="shared" si="143"/>
        <v>0</v>
      </c>
      <c r="GA58" s="135">
        <f t="shared" si="143"/>
        <v>0</v>
      </c>
      <c r="GB58" s="135">
        <f t="shared" si="143"/>
        <v>0</v>
      </c>
      <c r="GC58" s="135">
        <f t="shared" si="143"/>
        <v>0</v>
      </c>
      <c r="GE58" s="105">
        <f>SUM(SheetB!W58:GC58) + SUM(SheetC!W58:GC58) + SUM(SheetD!W58:GC58) + SUM(SheetE!W58:GC58) + SUM(SheetF!W58:GC58)</f>
        <v>1.0000000000000002</v>
      </c>
      <c r="GG58" s="26"/>
      <c r="GH58" s="26"/>
      <c r="GI58" s="26"/>
      <c r="GJ58" s="26"/>
      <c r="GK58" s="26"/>
      <c r="GL58" s="26"/>
      <c r="GM58" s="26"/>
      <c r="GN58" s="26"/>
      <c r="GO58" s="26"/>
      <c r="GP58" s="26"/>
      <c r="GQ58" s="26"/>
      <c r="GR58" s="26"/>
      <c r="GS58" s="26"/>
      <c r="GT58" s="26"/>
      <c r="GU58" s="105"/>
    </row>
    <row r="59" spans="1:203" ht="15" customHeight="1" x14ac:dyDescent="0.2">
      <c r="A59" s="136" t="s">
        <v>2191</v>
      </c>
      <c r="D59">
        <v>4</v>
      </c>
      <c r="E59">
        <v>2</v>
      </c>
      <c r="F59">
        <v>2015</v>
      </c>
      <c r="G59" t="s">
        <v>201</v>
      </c>
      <c r="W59" s="26">
        <v>0</v>
      </c>
      <c r="X59" s="26">
        <v>0</v>
      </c>
      <c r="Y59" s="26">
        <v>0</v>
      </c>
      <c r="Z59" s="26">
        <v>0</v>
      </c>
      <c r="AA59" s="26">
        <v>0</v>
      </c>
      <c r="AB59" s="26">
        <v>0</v>
      </c>
      <c r="AC59" s="26">
        <v>0</v>
      </c>
      <c r="AD59" s="26">
        <v>0</v>
      </c>
      <c r="AE59" s="26">
        <v>0</v>
      </c>
      <c r="AF59" s="26">
        <v>0</v>
      </c>
      <c r="AG59" s="26">
        <v>0</v>
      </c>
      <c r="AH59" s="26">
        <v>0</v>
      </c>
      <c r="AI59" s="26">
        <v>0</v>
      </c>
      <c r="AJ59" s="26">
        <v>0</v>
      </c>
      <c r="AK59" s="26">
        <v>0</v>
      </c>
      <c r="AL59" s="26">
        <v>0</v>
      </c>
      <c r="AM59" s="26">
        <v>0</v>
      </c>
      <c r="AN59" s="26">
        <v>0</v>
      </c>
      <c r="AO59" s="26">
        <v>0</v>
      </c>
      <c r="AP59" s="26">
        <v>0</v>
      </c>
      <c r="AQ59" s="26">
        <v>0</v>
      </c>
      <c r="AR59" s="26">
        <v>0</v>
      </c>
      <c r="AS59" s="26">
        <v>0</v>
      </c>
      <c r="AT59" s="26">
        <v>0</v>
      </c>
      <c r="AU59" s="26">
        <v>0</v>
      </c>
      <c r="AV59" s="26">
        <v>0</v>
      </c>
      <c r="AW59" s="26">
        <v>0</v>
      </c>
      <c r="AX59" s="26">
        <v>0</v>
      </c>
      <c r="AY59" s="26">
        <v>0</v>
      </c>
      <c r="AZ59" s="26">
        <v>0</v>
      </c>
      <c r="BA59" s="26">
        <v>1.989178866963718E-2</v>
      </c>
      <c r="BB59" s="26">
        <v>0</v>
      </c>
      <c r="BC59" s="26">
        <v>0</v>
      </c>
      <c r="BD59" s="26">
        <v>0</v>
      </c>
      <c r="BE59" s="26">
        <v>0</v>
      </c>
      <c r="BF59" s="26">
        <v>0</v>
      </c>
      <c r="BG59" s="26">
        <v>0</v>
      </c>
      <c r="BH59" s="26">
        <v>0</v>
      </c>
      <c r="BI59" s="26">
        <v>0</v>
      </c>
      <c r="BJ59" s="26">
        <v>0</v>
      </c>
      <c r="BK59" s="26">
        <v>0</v>
      </c>
      <c r="BL59" s="26">
        <v>0</v>
      </c>
      <c r="BM59" s="26">
        <v>5.6833681913249084E-3</v>
      </c>
      <c r="BN59" s="26">
        <v>0</v>
      </c>
      <c r="BO59" s="26">
        <v>0</v>
      </c>
      <c r="BP59" s="26">
        <v>0</v>
      </c>
      <c r="BQ59" s="26">
        <v>0</v>
      </c>
      <c r="BR59" s="26">
        <v>0</v>
      </c>
      <c r="BS59" s="26">
        <v>0</v>
      </c>
      <c r="BT59" s="26">
        <v>0</v>
      </c>
      <c r="BU59" s="26">
        <v>0</v>
      </c>
      <c r="BV59" s="26">
        <v>0</v>
      </c>
      <c r="BW59" s="26">
        <v>0</v>
      </c>
      <c r="BX59" s="26">
        <v>0</v>
      </c>
      <c r="BY59" s="26">
        <v>0</v>
      </c>
      <c r="BZ59" s="26">
        <v>1.989178866963718E-2</v>
      </c>
      <c r="CA59" s="26">
        <v>0</v>
      </c>
      <c r="CB59" s="26">
        <v>5.6833681913249084E-3</v>
      </c>
      <c r="CC59" s="26">
        <v>0</v>
      </c>
      <c r="CD59" s="26">
        <v>8.7137401109393497E-2</v>
      </c>
      <c r="CE59" s="26">
        <v>1.1366736382649817E-2</v>
      </c>
      <c r="CF59" s="26">
        <v>3.9783577339274359E-2</v>
      </c>
      <c r="CG59" s="26">
        <v>0</v>
      </c>
      <c r="CH59" s="26">
        <v>1.1366736382649817E-2</v>
      </c>
      <c r="CI59" s="26">
        <v>0</v>
      </c>
      <c r="CJ59" s="26">
        <v>0</v>
      </c>
      <c r="CK59" s="26">
        <v>1.8868782395198697E-3</v>
      </c>
      <c r="CL59" s="26">
        <v>0</v>
      </c>
      <c r="CM59" s="26">
        <v>0</v>
      </c>
      <c r="CN59" s="26">
        <v>0</v>
      </c>
      <c r="CO59" s="26">
        <v>0</v>
      </c>
      <c r="CP59" s="26">
        <v>0</v>
      </c>
      <c r="CQ59" s="26">
        <v>0</v>
      </c>
      <c r="CR59" s="26">
        <v>0</v>
      </c>
      <c r="CS59" s="26">
        <v>0</v>
      </c>
      <c r="CT59" s="26">
        <v>0</v>
      </c>
      <c r="CU59" s="26">
        <v>1.4208420478312271E-2</v>
      </c>
      <c r="CV59" s="26">
        <v>0</v>
      </c>
      <c r="CW59" s="26">
        <v>0</v>
      </c>
      <c r="CX59" s="26">
        <v>7.5702464308447792E-3</v>
      </c>
      <c r="CY59" s="26">
        <v>0</v>
      </c>
      <c r="CZ59" s="26">
        <v>1.1366736382649817E-2</v>
      </c>
      <c r="DA59" s="26">
        <v>0</v>
      </c>
      <c r="DB59" s="26">
        <v>0</v>
      </c>
      <c r="DC59" s="26">
        <v>0</v>
      </c>
      <c r="DD59" s="26">
        <v>0</v>
      </c>
      <c r="DE59" s="26">
        <v>2.8416840956624542E-3</v>
      </c>
      <c r="DF59" s="26">
        <v>0</v>
      </c>
      <c r="DG59" s="26">
        <v>0</v>
      </c>
      <c r="DH59" s="26">
        <v>0</v>
      </c>
      <c r="DI59" s="26">
        <v>0</v>
      </c>
      <c r="DJ59" s="26">
        <v>0</v>
      </c>
      <c r="DK59" s="26">
        <v>0</v>
      </c>
      <c r="DL59" s="26">
        <v>0</v>
      </c>
      <c r="DM59" s="26">
        <v>0</v>
      </c>
      <c r="DN59" s="26">
        <v>0</v>
      </c>
      <c r="DO59" s="26">
        <v>0</v>
      </c>
      <c r="DP59" s="26">
        <v>0</v>
      </c>
      <c r="DQ59" s="26">
        <v>0</v>
      </c>
      <c r="DR59" s="26">
        <v>0</v>
      </c>
      <c r="DS59" s="26">
        <v>0</v>
      </c>
      <c r="DT59" s="26">
        <v>0</v>
      </c>
      <c r="DU59" s="26">
        <v>0</v>
      </c>
      <c r="DV59" s="26">
        <v>0</v>
      </c>
      <c r="DW59" s="26">
        <v>0</v>
      </c>
      <c r="DX59" s="26">
        <v>0</v>
      </c>
      <c r="DY59" s="26">
        <v>0</v>
      </c>
      <c r="DZ59" s="26">
        <v>0</v>
      </c>
      <c r="EA59" s="26">
        <v>0</v>
      </c>
      <c r="EB59" s="26">
        <v>0</v>
      </c>
      <c r="EC59" s="26">
        <v>0</v>
      </c>
      <c r="ED59" s="26">
        <v>0</v>
      </c>
      <c r="EE59" s="26">
        <v>0</v>
      </c>
      <c r="EF59" s="26">
        <v>0</v>
      </c>
      <c r="EG59" s="26">
        <v>0</v>
      </c>
      <c r="EH59" s="26">
        <v>0</v>
      </c>
      <c r="EI59" s="26">
        <v>0</v>
      </c>
      <c r="EJ59" s="26">
        <v>0</v>
      </c>
      <c r="EK59" s="26">
        <v>0</v>
      </c>
      <c r="EL59" s="26">
        <v>0</v>
      </c>
      <c r="EM59" s="26">
        <v>0</v>
      </c>
      <c r="EN59" s="26">
        <v>0</v>
      </c>
      <c r="EO59" s="26">
        <v>0</v>
      </c>
      <c r="EP59" s="26">
        <v>0</v>
      </c>
      <c r="EQ59" s="26">
        <v>0</v>
      </c>
      <c r="ER59" s="26">
        <v>0</v>
      </c>
      <c r="ES59" s="26">
        <v>0</v>
      </c>
      <c r="ET59" s="26">
        <v>0</v>
      </c>
      <c r="EU59" s="26">
        <v>0</v>
      </c>
      <c r="EV59" s="26">
        <v>0</v>
      </c>
      <c r="EW59" s="26">
        <v>0</v>
      </c>
      <c r="EX59" s="26">
        <v>0</v>
      </c>
      <c r="EY59" s="26">
        <v>0</v>
      </c>
      <c r="EZ59" s="26">
        <v>0</v>
      </c>
      <c r="FA59" s="26">
        <v>0</v>
      </c>
      <c r="FB59" s="26">
        <v>0</v>
      </c>
      <c r="FC59" s="26">
        <v>0</v>
      </c>
      <c r="FD59" s="26">
        <v>0</v>
      </c>
      <c r="FE59" s="26">
        <v>0</v>
      </c>
      <c r="FF59" s="26">
        <v>0</v>
      </c>
      <c r="FG59" s="26">
        <v>0</v>
      </c>
      <c r="FH59" s="26">
        <v>0</v>
      </c>
      <c r="FI59" s="26">
        <v>0</v>
      </c>
      <c r="FJ59" s="26">
        <v>0</v>
      </c>
      <c r="FK59" s="26">
        <v>0</v>
      </c>
      <c r="FL59" s="26">
        <v>0</v>
      </c>
      <c r="FM59" s="26">
        <v>0</v>
      </c>
      <c r="FN59" s="26">
        <v>0</v>
      </c>
      <c r="FO59" s="26">
        <v>0</v>
      </c>
      <c r="FP59" s="26">
        <v>0</v>
      </c>
      <c r="FQ59" s="26">
        <v>0</v>
      </c>
      <c r="FR59" s="26">
        <v>0</v>
      </c>
      <c r="FS59" s="26">
        <v>0</v>
      </c>
      <c r="FT59" s="26">
        <v>0</v>
      </c>
      <c r="FU59" s="26">
        <v>0</v>
      </c>
      <c r="FV59" s="26">
        <v>0</v>
      </c>
      <c r="FW59" s="26">
        <v>0</v>
      </c>
      <c r="FX59" s="26">
        <v>0</v>
      </c>
      <c r="FY59" s="26">
        <v>0</v>
      </c>
      <c r="FZ59" s="26">
        <v>0</v>
      </c>
      <c r="GA59" s="26">
        <v>0</v>
      </c>
      <c r="GB59" s="26">
        <v>0</v>
      </c>
      <c r="GC59" s="26">
        <v>0</v>
      </c>
      <c r="GE59" s="105">
        <f>SUM(SheetB!W59:GC59) + SUM(SheetC!W59:GC59) + SUM(SheetD!W59:GC59) + SUM(SheetE!W59:GC59) + SUM(SheetF!W59:GC59)</f>
        <v>1.0000000000000004</v>
      </c>
      <c r="GG59" s="26"/>
      <c r="GH59" s="26"/>
      <c r="GI59" s="26"/>
      <c r="GJ59" s="26"/>
      <c r="GK59" s="26"/>
      <c r="GL59" s="26"/>
      <c r="GM59" s="26"/>
      <c r="GN59" s="26"/>
      <c r="GO59" s="26"/>
      <c r="GP59" s="26"/>
      <c r="GQ59" s="26"/>
      <c r="GR59" s="26"/>
      <c r="GS59" s="26"/>
      <c r="GT59" s="26"/>
      <c r="GU59" s="105"/>
    </row>
    <row r="60" spans="1:203" ht="15" customHeight="1" x14ac:dyDescent="0.2">
      <c r="A60" s="134" t="s">
        <v>2192</v>
      </c>
      <c r="D60">
        <v>4</v>
      </c>
      <c r="E60">
        <v>2</v>
      </c>
      <c r="F60">
        <v>2015</v>
      </c>
      <c r="G60" t="s">
        <v>201</v>
      </c>
      <c r="W60" s="26">
        <v>0</v>
      </c>
      <c r="X60" s="26">
        <v>0</v>
      </c>
      <c r="Y60" s="26">
        <v>0</v>
      </c>
      <c r="Z60" s="26">
        <v>0</v>
      </c>
      <c r="AA60" s="26">
        <v>0</v>
      </c>
      <c r="AB60" s="26">
        <v>0</v>
      </c>
      <c r="AC60" s="26">
        <v>0</v>
      </c>
      <c r="AD60" s="26">
        <v>0</v>
      </c>
      <c r="AE60" s="26">
        <v>0</v>
      </c>
      <c r="AF60" s="26">
        <v>0</v>
      </c>
      <c r="AG60" s="26">
        <v>0</v>
      </c>
      <c r="AH60" s="26">
        <v>0</v>
      </c>
      <c r="AI60" s="26">
        <v>0</v>
      </c>
      <c r="AJ60" s="26">
        <v>0</v>
      </c>
      <c r="AK60" s="26">
        <v>0</v>
      </c>
      <c r="AL60" s="26">
        <v>0</v>
      </c>
      <c r="AM60" s="26">
        <v>0</v>
      </c>
      <c r="AN60" s="26">
        <v>0</v>
      </c>
      <c r="AO60" s="26">
        <v>0</v>
      </c>
      <c r="AP60" s="26">
        <v>0</v>
      </c>
      <c r="AQ60" s="26">
        <v>0</v>
      </c>
      <c r="AR60" s="26">
        <v>0</v>
      </c>
      <c r="AS60" s="26">
        <v>0</v>
      </c>
      <c r="AT60" s="26">
        <v>0</v>
      </c>
      <c r="AU60" s="26">
        <v>0</v>
      </c>
      <c r="AV60" s="26">
        <v>0</v>
      </c>
      <c r="AW60" s="26">
        <v>0</v>
      </c>
      <c r="AX60" s="26">
        <v>0</v>
      </c>
      <c r="AY60" s="26">
        <v>0</v>
      </c>
      <c r="AZ60" s="26">
        <v>0</v>
      </c>
      <c r="BA60" s="26">
        <v>3.4152881294310135E-2</v>
      </c>
      <c r="BB60" s="26">
        <v>0</v>
      </c>
      <c r="BC60" s="26">
        <v>0</v>
      </c>
      <c r="BD60" s="26">
        <v>0</v>
      </c>
      <c r="BE60" s="26">
        <v>0</v>
      </c>
      <c r="BF60" s="26">
        <v>0</v>
      </c>
      <c r="BG60" s="26">
        <v>0</v>
      </c>
      <c r="BH60" s="26">
        <v>0</v>
      </c>
      <c r="BI60" s="26">
        <v>0</v>
      </c>
      <c r="BJ60" s="26">
        <v>0</v>
      </c>
      <c r="BK60" s="26">
        <v>0</v>
      </c>
      <c r="BL60" s="26">
        <v>0</v>
      </c>
      <c r="BM60" s="26">
        <v>0</v>
      </c>
      <c r="BN60" s="26">
        <v>0</v>
      </c>
      <c r="BO60" s="26">
        <v>0</v>
      </c>
      <c r="BP60" s="26">
        <v>0</v>
      </c>
      <c r="BQ60" s="26">
        <v>0</v>
      </c>
      <c r="BR60" s="26">
        <v>0</v>
      </c>
      <c r="BS60" s="26">
        <v>0</v>
      </c>
      <c r="BT60" s="26">
        <v>0</v>
      </c>
      <c r="BU60" s="26">
        <v>0</v>
      </c>
      <c r="BV60" s="26">
        <v>0</v>
      </c>
      <c r="BW60" s="26">
        <v>0</v>
      </c>
      <c r="BX60" s="26">
        <v>0</v>
      </c>
      <c r="BY60" s="26">
        <v>0</v>
      </c>
      <c r="BZ60" s="26">
        <v>6.4442828576622452E-2</v>
      </c>
      <c r="CA60" s="26">
        <v>2.5222686784221052E-3</v>
      </c>
      <c r="CB60" s="26">
        <v>0</v>
      </c>
      <c r="CC60" s="26">
        <v>0</v>
      </c>
      <c r="CD60" s="26">
        <v>8.7029630976186143E-2</v>
      </c>
      <c r="CE60" s="26">
        <v>2.3972914015633527E-2</v>
      </c>
      <c r="CF60" s="26">
        <v>3.4061988729321944E-2</v>
      </c>
      <c r="CG60" s="26">
        <v>0</v>
      </c>
      <c r="CH60" s="26">
        <v>6.6874204690056366E-2</v>
      </c>
      <c r="CI60" s="26">
        <v>3.7947645882566812E-3</v>
      </c>
      <c r="CJ60" s="26">
        <v>0</v>
      </c>
      <c r="CK60" s="26">
        <v>3.7947645882566812E-3</v>
      </c>
      <c r="CL60" s="26">
        <v>0</v>
      </c>
      <c r="CM60" s="26">
        <v>0</v>
      </c>
      <c r="CN60" s="26">
        <v>0</v>
      </c>
      <c r="CO60" s="26">
        <v>2.5222686784221052E-3</v>
      </c>
      <c r="CP60" s="26">
        <v>0</v>
      </c>
      <c r="CQ60" s="26">
        <v>0</v>
      </c>
      <c r="CR60" s="26">
        <v>0</v>
      </c>
      <c r="CS60" s="26">
        <v>0</v>
      </c>
      <c r="CT60" s="26">
        <v>0</v>
      </c>
      <c r="CU60" s="26">
        <v>2.5222686784221052E-3</v>
      </c>
      <c r="CV60" s="26">
        <v>0</v>
      </c>
      <c r="CW60" s="26">
        <v>0</v>
      </c>
      <c r="CX60" s="26">
        <v>0</v>
      </c>
      <c r="CY60" s="26">
        <v>5.0445373568442104E-3</v>
      </c>
      <c r="CZ60" s="26">
        <v>2.6495182694055628E-2</v>
      </c>
      <c r="DA60" s="26">
        <v>0</v>
      </c>
      <c r="DB60" s="26">
        <v>0</v>
      </c>
      <c r="DC60" s="26">
        <v>0</v>
      </c>
      <c r="DD60" s="26">
        <v>0</v>
      </c>
      <c r="DE60" s="26">
        <v>0</v>
      </c>
      <c r="DF60" s="26">
        <v>0</v>
      </c>
      <c r="DG60" s="26">
        <v>0</v>
      </c>
      <c r="DH60" s="26">
        <v>0</v>
      </c>
      <c r="DI60" s="26">
        <v>2.1450645337211419E-2</v>
      </c>
      <c r="DJ60" s="26">
        <v>0</v>
      </c>
      <c r="DK60" s="26">
        <v>0</v>
      </c>
      <c r="DL60" s="26">
        <v>0</v>
      </c>
      <c r="DM60" s="26">
        <v>0</v>
      </c>
      <c r="DN60" s="26">
        <v>0</v>
      </c>
      <c r="DO60" s="26">
        <v>0</v>
      </c>
      <c r="DP60" s="26">
        <v>0</v>
      </c>
      <c r="DQ60" s="26">
        <v>0</v>
      </c>
      <c r="DR60" s="26">
        <v>0</v>
      </c>
      <c r="DS60" s="26">
        <v>0</v>
      </c>
      <c r="DT60" s="26">
        <v>0</v>
      </c>
      <c r="DU60" s="26">
        <v>0</v>
      </c>
      <c r="DV60" s="26">
        <v>0</v>
      </c>
      <c r="DW60" s="26">
        <v>0</v>
      </c>
      <c r="DX60" s="26">
        <v>0</v>
      </c>
      <c r="DY60" s="26">
        <v>0</v>
      </c>
      <c r="DZ60" s="26">
        <v>0</v>
      </c>
      <c r="EA60" s="26">
        <v>0</v>
      </c>
      <c r="EB60" s="26">
        <v>0</v>
      </c>
      <c r="EC60" s="26">
        <v>0</v>
      </c>
      <c r="ED60" s="26">
        <v>0</v>
      </c>
      <c r="EE60" s="26">
        <v>0</v>
      </c>
      <c r="EF60" s="26">
        <v>0</v>
      </c>
      <c r="EG60" s="26">
        <v>0</v>
      </c>
      <c r="EH60" s="26">
        <v>0</v>
      </c>
      <c r="EI60" s="26">
        <v>0</v>
      </c>
      <c r="EJ60" s="26">
        <v>0</v>
      </c>
      <c r="EK60" s="26">
        <v>0</v>
      </c>
      <c r="EL60" s="26">
        <v>0</v>
      </c>
      <c r="EM60" s="26">
        <v>0</v>
      </c>
      <c r="EN60" s="26">
        <v>0</v>
      </c>
      <c r="EO60" s="26">
        <v>0</v>
      </c>
      <c r="EP60" s="26">
        <v>0</v>
      </c>
      <c r="EQ60" s="26">
        <v>0</v>
      </c>
      <c r="ER60" s="26">
        <v>0</v>
      </c>
      <c r="ES60" s="26">
        <v>0</v>
      </c>
      <c r="ET60" s="26">
        <v>0</v>
      </c>
      <c r="EU60" s="26">
        <v>0</v>
      </c>
      <c r="EV60" s="26">
        <v>0</v>
      </c>
      <c r="EW60" s="26">
        <v>0</v>
      </c>
      <c r="EX60" s="26">
        <v>0</v>
      </c>
      <c r="EY60" s="26">
        <v>0</v>
      </c>
      <c r="EZ60" s="26">
        <v>0</v>
      </c>
      <c r="FA60" s="26">
        <v>0</v>
      </c>
      <c r="FB60" s="26">
        <v>0</v>
      </c>
      <c r="FC60" s="26">
        <v>0</v>
      </c>
      <c r="FD60" s="26">
        <v>0</v>
      </c>
      <c r="FE60" s="26">
        <v>0</v>
      </c>
      <c r="FF60" s="26">
        <v>0</v>
      </c>
      <c r="FG60" s="26">
        <v>0</v>
      </c>
      <c r="FH60" s="26">
        <v>0</v>
      </c>
      <c r="FI60" s="26">
        <v>0</v>
      </c>
      <c r="FJ60" s="26">
        <v>0</v>
      </c>
      <c r="FK60" s="26">
        <v>0</v>
      </c>
      <c r="FL60" s="26">
        <v>0</v>
      </c>
      <c r="FM60" s="26">
        <v>0</v>
      </c>
      <c r="FN60" s="26">
        <v>0</v>
      </c>
      <c r="FO60" s="26">
        <v>0</v>
      </c>
      <c r="FP60" s="26">
        <v>0</v>
      </c>
      <c r="FQ60" s="26">
        <v>0</v>
      </c>
      <c r="FR60" s="26">
        <v>0</v>
      </c>
      <c r="FS60" s="26">
        <v>0</v>
      </c>
      <c r="FT60" s="26">
        <v>0</v>
      </c>
      <c r="FU60" s="26">
        <v>0</v>
      </c>
      <c r="FV60" s="26">
        <v>0</v>
      </c>
      <c r="FW60" s="26">
        <v>0</v>
      </c>
      <c r="FX60" s="26">
        <v>0</v>
      </c>
      <c r="FY60" s="26">
        <v>0</v>
      </c>
      <c r="FZ60" s="26">
        <v>0</v>
      </c>
      <c r="GA60" s="26">
        <v>0</v>
      </c>
      <c r="GB60" s="26">
        <v>0</v>
      </c>
      <c r="GC60" s="26">
        <v>0</v>
      </c>
      <c r="GE60" s="105">
        <f>SUM(SheetB!W60:GC60) + SUM(SheetC!W60:GC60) + SUM(SheetD!W60:GC60) + SUM(SheetE!W60:GC60) + SUM(SheetF!W60:GC60)</f>
        <v>1.0000000000000002</v>
      </c>
      <c r="GG60" s="26"/>
      <c r="GH60" s="26"/>
      <c r="GI60" s="26"/>
      <c r="GJ60" s="26"/>
      <c r="GK60" s="26"/>
      <c r="GL60" s="26"/>
      <c r="GM60" s="26"/>
      <c r="GN60" s="26"/>
      <c r="GO60" s="26"/>
      <c r="GP60" s="26"/>
      <c r="GQ60" s="26"/>
      <c r="GR60" s="26"/>
      <c r="GS60" s="26"/>
      <c r="GT60" s="26"/>
      <c r="GU60" s="105"/>
    </row>
    <row r="61" spans="1:203" ht="15" customHeight="1" x14ac:dyDescent="0.2">
      <c r="A61" s="136" t="s">
        <v>2193</v>
      </c>
      <c r="D61">
        <v>4</v>
      </c>
      <c r="E61">
        <v>2</v>
      </c>
      <c r="F61">
        <v>2015</v>
      </c>
      <c r="G61" t="s">
        <v>201</v>
      </c>
      <c r="W61" s="26">
        <v>0</v>
      </c>
      <c r="X61" s="26">
        <v>0</v>
      </c>
      <c r="Y61" s="26">
        <v>0</v>
      </c>
      <c r="Z61" s="26">
        <v>0</v>
      </c>
      <c r="AA61" s="26">
        <v>0</v>
      </c>
      <c r="AB61" s="26">
        <v>0</v>
      </c>
      <c r="AC61" s="26">
        <v>0</v>
      </c>
      <c r="AD61" s="26">
        <v>0</v>
      </c>
      <c r="AE61" s="26">
        <v>0</v>
      </c>
      <c r="AF61" s="26">
        <v>0</v>
      </c>
      <c r="AG61" s="26">
        <v>0</v>
      </c>
      <c r="AH61" s="26">
        <v>0</v>
      </c>
      <c r="AI61" s="26">
        <v>0</v>
      </c>
      <c r="AJ61" s="26">
        <v>0</v>
      </c>
      <c r="AK61" s="26">
        <v>0</v>
      </c>
      <c r="AL61" s="26">
        <v>0</v>
      </c>
      <c r="AM61" s="26">
        <v>0</v>
      </c>
      <c r="AN61" s="26">
        <v>0</v>
      </c>
      <c r="AO61" s="26">
        <v>0</v>
      </c>
      <c r="AP61" s="26">
        <v>0</v>
      </c>
      <c r="AQ61" s="26">
        <v>0</v>
      </c>
      <c r="AR61" s="26">
        <v>0</v>
      </c>
      <c r="AS61" s="26">
        <v>0</v>
      </c>
      <c r="AT61" s="26">
        <v>0</v>
      </c>
      <c r="AU61" s="26">
        <v>0</v>
      </c>
      <c r="AV61" s="26">
        <v>0</v>
      </c>
      <c r="AW61" s="26">
        <v>0</v>
      </c>
      <c r="AX61" s="26">
        <v>0</v>
      </c>
      <c r="AY61" s="26">
        <v>0</v>
      </c>
      <c r="AZ61" s="26">
        <v>5.6820764580208204E-3</v>
      </c>
      <c r="BA61" s="26">
        <v>5.6820764580208204E-3</v>
      </c>
      <c r="BB61" s="26">
        <v>0</v>
      </c>
      <c r="BC61" s="26">
        <v>0</v>
      </c>
      <c r="BD61" s="26">
        <v>0</v>
      </c>
      <c r="BE61" s="26">
        <v>0</v>
      </c>
      <c r="BF61" s="26">
        <v>0</v>
      </c>
      <c r="BG61" s="26">
        <v>0</v>
      </c>
      <c r="BH61" s="26">
        <v>0</v>
      </c>
      <c r="BI61" s="26">
        <v>0</v>
      </c>
      <c r="BJ61" s="26">
        <v>0</v>
      </c>
      <c r="BK61" s="26">
        <v>0</v>
      </c>
      <c r="BL61" s="26">
        <v>0</v>
      </c>
      <c r="BM61" s="26">
        <v>0</v>
      </c>
      <c r="BN61" s="26">
        <v>0</v>
      </c>
      <c r="BO61" s="26">
        <v>0</v>
      </c>
      <c r="BP61" s="26">
        <v>0</v>
      </c>
      <c r="BQ61" s="26">
        <v>0</v>
      </c>
      <c r="BR61" s="26">
        <v>0</v>
      </c>
      <c r="BS61" s="26">
        <v>0</v>
      </c>
      <c r="BT61" s="26">
        <v>0</v>
      </c>
      <c r="BU61" s="26">
        <v>0</v>
      </c>
      <c r="BV61" s="26">
        <v>0</v>
      </c>
      <c r="BW61" s="26">
        <v>0</v>
      </c>
      <c r="BX61" s="26">
        <v>0</v>
      </c>
      <c r="BY61" s="26">
        <v>0</v>
      </c>
      <c r="BZ61" s="26">
        <v>4.5456611664166563E-2</v>
      </c>
      <c r="CA61" s="26">
        <v>2.8410382290104102E-3</v>
      </c>
      <c r="CB61" s="26">
        <v>2.8410382290104102E-3</v>
      </c>
      <c r="CC61" s="26">
        <v>0</v>
      </c>
      <c r="CD61" s="26">
        <v>0.11268694031546891</v>
      </c>
      <c r="CE61" s="26">
        <v>1.7046229374062461E-2</v>
      </c>
      <c r="CF61" s="26">
        <v>2.2728305832083281E-2</v>
      </c>
      <c r="CG61" s="26">
        <v>0</v>
      </c>
      <c r="CH61" s="26">
        <v>6.4389290422291939E-2</v>
      </c>
      <c r="CI61" s="26">
        <v>5.6820764580208204E-3</v>
      </c>
      <c r="CJ61" s="26">
        <v>0</v>
      </c>
      <c r="CK61" s="26">
        <v>5.6820764580208204E-3</v>
      </c>
      <c r="CL61" s="26">
        <v>0</v>
      </c>
      <c r="CM61" s="26">
        <v>0</v>
      </c>
      <c r="CN61" s="26">
        <v>1.8864493840629124E-3</v>
      </c>
      <c r="CO61" s="26">
        <v>0</v>
      </c>
      <c r="CP61" s="26">
        <v>0</v>
      </c>
      <c r="CQ61" s="26">
        <v>0</v>
      </c>
      <c r="CR61" s="26">
        <v>0</v>
      </c>
      <c r="CS61" s="26">
        <v>0</v>
      </c>
      <c r="CT61" s="26">
        <v>1.8864493840629124E-3</v>
      </c>
      <c r="CU61" s="26">
        <v>0</v>
      </c>
      <c r="CV61" s="26">
        <v>0</v>
      </c>
      <c r="CW61" s="26">
        <v>0</v>
      </c>
      <c r="CX61" s="26">
        <v>0</v>
      </c>
      <c r="CY61" s="26">
        <v>8.5231146870312306E-3</v>
      </c>
      <c r="CZ61" s="26">
        <v>2.4614755216146193E-2</v>
      </c>
      <c r="DA61" s="26">
        <v>0</v>
      </c>
      <c r="DB61" s="26">
        <v>0</v>
      </c>
      <c r="DC61" s="26">
        <v>0</v>
      </c>
      <c r="DD61" s="26">
        <v>0</v>
      </c>
      <c r="DE61" s="26">
        <v>0</v>
      </c>
      <c r="DF61" s="26">
        <v>7.568525842083733E-3</v>
      </c>
      <c r="DG61" s="26">
        <v>0</v>
      </c>
      <c r="DH61" s="26">
        <v>0</v>
      </c>
      <c r="DI61" s="26">
        <v>2.8410382290104102E-3</v>
      </c>
      <c r="DJ61" s="26">
        <v>0</v>
      </c>
      <c r="DK61" s="26">
        <v>0</v>
      </c>
      <c r="DL61" s="26">
        <v>0</v>
      </c>
      <c r="DM61" s="26">
        <v>0</v>
      </c>
      <c r="DN61" s="26">
        <v>0</v>
      </c>
      <c r="DO61" s="26">
        <v>0</v>
      </c>
      <c r="DP61" s="26">
        <v>0</v>
      </c>
      <c r="DQ61" s="26">
        <v>0</v>
      </c>
      <c r="DR61" s="26">
        <v>0</v>
      </c>
      <c r="DS61" s="26">
        <v>0</v>
      </c>
      <c r="DT61" s="26">
        <v>0</v>
      </c>
      <c r="DU61" s="26">
        <v>0</v>
      </c>
      <c r="DV61" s="26">
        <v>0</v>
      </c>
      <c r="DW61" s="26">
        <v>0</v>
      </c>
      <c r="DX61" s="26">
        <v>0</v>
      </c>
      <c r="DY61" s="26">
        <v>0</v>
      </c>
      <c r="DZ61" s="26">
        <v>0</v>
      </c>
      <c r="EA61" s="26">
        <v>0</v>
      </c>
      <c r="EB61" s="26">
        <v>0</v>
      </c>
      <c r="EC61" s="26">
        <v>0</v>
      </c>
      <c r="ED61" s="26">
        <v>0</v>
      </c>
      <c r="EE61" s="26">
        <v>0</v>
      </c>
      <c r="EF61" s="26">
        <v>0</v>
      </c>
      <c r="EG61" s="26">
        <v>0</v>
      </c>
      <c r="EH61" s="26">
        <v>0</v>
      </c>
      <c r="EI61" s="26">
        <v>0</v>
      </c>
      <c r="EJ61" s="26">
        <v>0</v>
      </c>
      <c r="EK61" s="26">
        <v>0</v>
      </c>
      <c r="EL61" s="26">
        <v>0</v>
      </c>
      <c r="EM61" s="26">
        <v>0</v>
      </c>
      <c r="EN61" s="26">
        <v>0</v>
      </c>
      <c r="EO61" s="26">
        <v>0</v>
      </c>
      <c r="EP61" s="26">
        <v>0</v>
      </c>
      <c r="EQ61" s="26">
        <v>0</v>
      </c>
      <c r="ER61" s="26">
        <v>0</v>
      </c>
      <c r="ES61" s="26">
        <v>0</v>
      </c>
      <c r="ET61" s="26">
        <v>0</v>
      </c>
      <c r="EU61" s="26">
        <v>0</v>
      </c>
      <c r="EV61" s="26">
        <v>0</v>
      </c>
      <c r="EW61" s="26">
        <v>0</v>
      </c>
      <c r="EX61" s="26">
        <v>0</v>
      </c>
      <c r="EY61" s="26">
        <v>0</v>
      </c>
      <c r="EZ61" s="26">
        <v>0</v>
      </c>
      <c r="FA61" s="26">
        <v>0</v>
      </c>
      <c r="FB61" s="26">
        <v>0</v>
      </c>
      <c r="FC61" s="26">
        <v>0</v>
      </c>
      <c r="FD61" s="26">
        <v>0</v>
      </c>
      <c r="FE61" s="26">
        <v>0</v>
      </c>
      <c r="FF61" s="26">
        <v>0</v>
      </c>
      <c r="FG61" s="26">
        <v>0</v>
      </c>
      <c r="FH61" s="26">
        <v>0</v>
      </c>
      <c r="FI61" s="26">
        <v>0</v>
      </c>
      <c r="FJ61" s="26">
        <v>0</v>
      </c>
      <c r="FK61" s="26">
        <v>0</v>
      </c>
      <c r="FL61" s="26">
        <v>0</v>
      </c>
      <c r="FM61" s="26">
        <v>0</v>
      </c>
      <c r="FN61" s="26">
        <v>0</v>
      </c>
      <c r="FO61" s="26">
        <v>0</v>
      </c>
      <c r="FP61" s="26">
        <v>0</v>
      </c>
      <c r="FQ61" s="26">
        <v>0</v>
      </c>
      <c r="FR61" s="26">
        <v>0</v>
      </c>
      <c r="FS61" s="26">
        <v>0</v>
      </c>
      <c r="FT61" s="26">
        <v>0</v>
      </c>
      <c r="FU61" s="26">
        <v>0</v>
      </c>
      <c r="FV61" s="26">
        <v>0</v>
      </c>
      <c r="FW61" s="26">
        <v>0</v>
      </c>
      <c r="FX61" s="26">
        <v>0</v>
      </c>
      <c r="FY61" s="26">
        <v>0</v>
      </c>
      <c r="FZ61" s="26">
        <v>0</v>
      </c>
      <c r="GA61" s="26">
        <v>0</v>
      </c>
      <c r="GB61" s="26">
        <v>0</v>
      </c>
      <c r="GC61" s="26">
        <v>0</v>
      </c>
      <c r="GE61" s="105">
        <f>SUM(SheetB!W61:GC61) + SUM(SheetC!W61:GC61) + SUM(SheetD!W61:GC61) + SUM(SheetE!W61:GC61) + SUM(SheetF!W61:GC61)</f>
        <v>1.0000000000000002</v>
      </c>
      <c r="GG61" s="26"/>
      <c r="GH61" s="26"/>
      <c r="GI61" s="26"/>
      <c r="GJ61" s="26"/>
      <c r="GK61" s="26"/>
      <c r="GL61" s="26"/>
      <c r="GM61" s="26"/>
      <c r="GN61" s="26"/>
      <c r="GO61" s="26"/>
      <c r="GP61" s="26"/>
      <c r="GQ61" s="26"/>
      <c r="GR61" s="26"/>
      <c r="GS61" s="26"/>
      <c r="GT61" s="26"/>
      <c r="GU61" s="105"/>
    </row>
    <row r="62" spans="1:203" ht="15" customHeight="1" x14ac:dyDescent="0.25">
      <c r="A62" s="134" t="s">
        <v>2210</v>
      </c>
      <c r="D62">
        <v>4</v>
      </c>
      <c r="E62">
        <v>2</v>
      </c>
      <c r="F62">
        <v>2015</v>
      </c>
      <c r="G62" t="str">
        <f>G61</f>
        <v>Explain</v>
      </c>
      <c r="W62" s="135">
        <f t="shared" ref="W62:CH62" si="144">AVERAGE(W59:W61)</f>
        <v>0</v>
      </c>
      <c r="X62" s="135">
        <f t="shared" si="144"/>
        <v>0</v>
      </c>
      <c r="Y62" s="135">
        <f t="shared" si="144"/>
        <v>0</v>
      </c>
      <c r="Z62" s="135">
        <f t="shared" si="144"/>
        <v>0</v>
      </c>
      <c r="AA62" s="135">
        <f t="shared" si="144"/>
        <v>0</v>
      </c>
      <c r="AB62" s="135">
        <f t="shared" si="144"/>
        <v>0</v>
      </c>
      <c r="AC62" s="135">
        <f t="shared" si="144"/>
        <v>0</v>
      </c>
      <c r="AD62" s="135">
        <f t="shared" si="144"/>
        <v>0</v>
      </c>
      <c r="AE62" s="135">
        <f t="shared" si="144"/>
        <v>0</v>
      </c>
      <c r="AF62" s="135">
        <f t="shared" si="144"/>
        <v>0</v>
      </c>
      <c r="AG62" s="135">
        <f t="shared" si="144"/>
        <v>0</v>
      </c>
      <c r="AH62" s="135">
        <f t="shared" si="144"/>
        <v>0</v>
      </c>
      <c r="AI62" s="135">
        <f t="shared" si="144"/>
        <v>0</v>
      </c>
      <c r="AJ62" s="135">
        <f t="shared" si="144"/>
        <v>0</v>
      </c>
      <c r="AK62" s="135">
        <f t="shared" si="144"/>
        <v>0</v>
      </c>
      <c r="AL62" s="135">
        <f t="shared" si="144"/>
        <v>0</v>
      </c>
      <c r="AM62" s="135">
        <f t="shared" si="144"/>
        <v>0</v>
      </c>
      <c r="AN62" s="135">
        <f t="shared" si="144"/>
        <v>0</v>
      </c>
      <c r="AO62" s="135">
        <f t="shared" si="144"/>
        <v>0</v>
      </c>
      <c r="AP62" s="135">
        <f t="shared" si="144"/>
        <v>0</v>
      </c>
      <c r="AQ62" s="135">
        <f t="shared" si="144"/>
        <v>0</v>
      </c>
      <c r="AR62" s="135">
        <f t="shared" si="144"/>
        <v>0</v>
      </c>
      <c r="AS62" s="135">
        <f t="shared" si="144"/>
        <v>0</v>
      </c>
      <c r="AT62" s="135">
        <f t="shared" si="144"/>
        <v>0</v>
      </c>
      <c r="AU62" s="135">
        <f t="shared" si="144"/>
        <v>0</v>
      </c>
      <c r="AV62" s="135">
        <f t="shared" si="144"/>
        <v>0</v>
      </c>
      <c r="AW62" s="135">
        <f t="shared" si="144"/>
        <v>0</v>
      </c>
      <c r="AX62" s="135">
        <f t="shared" si="144"/>
        <v>0</v>
      </c>
      <c r="AY62" s="135">
        <f t="shared" si="144"/>
        <v>0</v>
      </c>
      <c r="AZ62" s="135">
        <f t="shared" si="144"/>
        <v>1.8940254860069401E-3</v>
      </c>
      <c r="BA62" s="135">
        <f t="shared" si="144"/>
        <v>1.9908915473989378E-2</v>
      </c>
      <c r="BB62" s="135">
        <f t="shared" si="144"/>
        <v>0</v>
      </c>
      <c r="BC62" s="135">
        <f t="shared" si="144"/>
        <v>0</v>
      </c>
      <c r="BD62" s="135">
        <f t="shared" si="144"/>
        <v>0</v>
      </c>
      <c r="BE62" s="135">
        <f t="shared" si="144"/>
        <v>0</v>
      </c>
      <c r="BF62" s="135">
        <f t="shared" si="144"/>
        <v>0</v>
      </c>
      <c r="BG62" s="135">
        <f t="shared" si="144"/>
        <v>0</v>
      </c>
      <c r="BH62" s="135">
        <f t="shared" si="144"/>
        <v>0</v>
      </c>
      <c r="BI62" s="135">
        <f t="shared" si="144"/>
        <v>0</v>
      </c>
      <c r="BJ62" s="135">
        <f t="shared" si="144"/>
        <v>0</v>
      </c>
      <c r="BK62" s="135">
        <f t="shared" si="144"/>
        <v>0</v>
      </c>
      <c r="BL62" s="135">
        <f t="shared" si="144"/>
        <v>0</v>
      </c>
      <c r="BM62" s="135">
        <f t="shared" si="144"/>
        <v>1.8944560637749696E-3</v>
      </c>
      <c r="BN62" s="135">
        <f t="shared" si="144"/>
        <v>0</v>
      </c>
      <c r="BO62" s="135">
        <f t="shared" si="144"/>
        <v>0</v>
      </c>
      <c r="BP62" s="135">
        <f t="shared" si="144"/>
        <v>0</v>
      </c>
      <c r="BQ62" s="135">
        <f t="shared" si="144"/>
        <v>0</v>
      </c>
      <c r="BR62" s="135">
        <f t="shared" si="144"/>
        <v>0</v>
      </c>
      <c r="BS62" s="135">
        <f t="shared" si="144"/>
        <v>0</v>
      </c>
      <c r="BT62" s="135">
        <f t="shared" si="144"/>
        <v>0</v>
      </c>
      <c r="BU62" s="135">
        <f t="shared" si="144"/>
        <v>0</v>
      </c>
      <c r="BV62" s="135">
        <f t="shared" si="144"/>
        <v>0</v>
      </c>
      <c r="BW62" s="135">
        <f t="shared" si="144"/>
        <v>0</v>
      </c>
      <c r="BX62" s="135">
        <f t="shared" si="144"/>
        <v>0</v>
      </c>
      <c r="BY62" s="135">
        <f t="shared" si="144"/>
        <v>0</v>
      </c>
      <c r="BZ62" s="135">
        <f t="shared" si="144"/>
        <v>4.3263742970142065E-2</v>
      </c>
      <c r="CA62" s="135">
        <f t="shared" si="144"/>
        <v>1.7877689691441717E-3</v>
      </c>
      <c r="CB62" s="135">
        <f t="shared" si="144"/>
        <v>2.8414688067784394E-3</v>
      </c>
      <c r="CC62" s="135">
        <f t="shared" si="144"/>
        <v>0</v>
      </c>
      <c r="CD62" s="135">
        <f t="shared" si="144"/>
        <v>9.5617990800349537E-2</v>
      </c>
      <c r="CE62" s="135">
        <f t="shared" si="144"/>
        <v>1.746195992411527E-2</v>
      </c>
      <c r="CF62" s="135">
        <f t="shared" si="144"/>
        <v>3.2191290633559862E-2</v>
      </c>
      <c r="CG62" s="135">
        <f t="shared" si="144"/>
        <v>0</v>
      </c>
      <c r="CH62" s="135">
        <f t="shared" si="144"/>
        <v>4.754341049833271E-2</v>
      </c>
      <c r="CI62" s="135">
        <f t="shared" ref="CI62:ET62" si="145">AVERAGE(CI59:CI61)</f>
        <v>3.1589470154258343E-3</v>
      </c>
      <c r="CJ62" s="135">
        <f t="shared" si="145"/>
        <v>0</v>
      </c>
      <c r="CK62" s="135">
        <f t="shared" si="145"/>
        <v>3.7879064285991238E-3</v>
      </c>
      <c r="CL62" s="135">
        <f t="shared" si="145"/>
        <v>0</v>
      </c>
      <c r="CM62" s="135">
        <f t="shared" si="145"/>
        <v>0</v>
      </c>
      <c r="CN62" s="135">
        <f t="shared" si="145"/>
        <v>6.2881646135430418E-4</v>
      </c>
      <c r="CO62" s="135">
        <f t="shared" si="145"/>
        <v>8.4075622614070177E-4</v>
      </c>
      <c r="CP62" s="135">
        <f t="shared" si="145"/>
        <v>0</v>
      </c>
      <c r="CQ62" s="135">
        <f t="shared" si="145"/>
        <v>0</v>
      </c>
      <c r="CR62" s="135">
        <f t="shared" si="145"/>
        <v>0</v>
      </c>
      <c r="CS62" s="135">
        <f t="shared" si="145"/>
        <v>0</v>
      </c>
      <c r="CT62" s="135">
        <f t="shared" si="145"/>
        <v>6.2881646135430418E-4</v>
      </c>
      <c r="CU62" s="135">
        <f t="shared" si="145"/>
        <v>5.5768963855781254E-3</v>
      </c>
      <c r="CV62" s="135">
        <f t="shared" si="145"/>
        <v>0</v>
      </c>
      <c r="CW62" s="135">
        <f t="shared" si="145"/>
        <v>0</v>
      </c>
      <c r="CX62" s="135">
        <f t="shared" si="145"/>
        <v>2.5234154769482597E-3</v>
      </c>
      <c r="CY62" s="135">
        <f t="shared" si="145"/>
        <v>4.5225506812918139E-3</v>
      </c>
      <c r="CZ62" s="135">
        <f t="shared" si="145"/>
        <v>2.082555809761721E-2</v>
      </c>
      <c r="DA62" s="135">
        <f t="shared" si="145"/>
        <v>0</v>
      </c>
      <c r="DB62" s="135">
        <f t="shared" si="145"/>
        <v>0</v>
      </c>
      <c r="DC62" s="135">
        <f t="shared" si="145"/>
        <v>0</v>
      </c>
      <c r="DD62" s="135">
        <f t="shared" si="145"/>
        <v>0</v>
      </c>
      <c r="DE62" s="135">
        <f t="shared" si="145"/>
        <v>9.4722803188748478E-4</v>
      </c>
      <c r="DF62" s="135">
        <f t="shared" si="145"/>
        <v>2.5228419473612442E-3</v>
      </c>
      <c r="DG62" s="135">
        <f t="shared" si="145"/>
        <v>0</v>
      </c>
      <c r="DH62" s="135">
        <f t="shared" si="145"/>
        <v>0</v>
      </c>
      <c r="DI62" s="135">
        <f t="shared" si="145"/>
        <v>8.0972278554072765E-3</v>
      </c>
      <c r="DJ62" s="135">
        <f t="shared" si="145"/>
        <v>0</v>
      </c>
      <c r="DK62" s="135">
        <f t="shared" si="145"/>
        <v>0</v>
      </c>
      <c r="DL62" s="135">
        <f t="shared" si="145"/>
        <v>0</v>
      </c>
      <c r="DM62" s="135">
        <f t="shared" si="145"/>
        <v>0</v>
      </c>
      <c r="DN62" s="135">
        <f t="shared" si="145"/>
        <v>0</v>
      </c>
      <c r="DO62" s="135">
        <f t="shared" si="145"/>
        <v>0</v>
      </c>
      <c r="DP62" s="135">
        <f t="shared" si="145"/>
        <v>0</v>
      </c>
      <c r="DQ62" s="135">
        <f t="shared" si="145"/>
        <v>0</v>
      </c>
      <c r="DR62" s="135">
        <f t="shared" si="145"/>
        <v>0</v>
      </c>
      <c r="DS62" s="135">
        <f t="shared" si="145"/>
        <v>0</v>
      </c>
      <c r="DT62" s="135">
        <f t="shared" si="145"/>
        <v>0</v>
      </c>
      <c r="DU62" s="135">
        <f t="shared" si="145"/>
        <v>0</v>
      </c>
      <c r="DV62" s="135">
        <f t="shared" si="145"/>
        <v>0</v>
      </c>
      <c r="DW62" s="135">
        <f t="shared" si="145"/>
        <v>0</v>
      </c>
      <c r="DX62" s="135">
        <f t="shared" si="145"/>
        <v>0</v>
      </c>
      <c r="DY62" s="135">
        <f t="shared" si="145"/>
        <v>0</v>
      </c>
      <c r="DZ62" s="135">
        <f t="shared" si="145"/>
        <v>0</v>
      </c>
      <c r="EA62" s="135">
        <f t="shared" si="145"/>
        <v>0</v>
      </c>
      <c r="EB62" s="135">
        <f t="shared" si="145"/>
        <v>0</v>
      </c>
      <c r="EC62" s="135">
        <f t="shared" si="145"/>
        <v>0</v>
      </c>
      <c r="ED62" s="135">
        <f t="shared" si="145"/>
        <v>0</v>
      </c>
      <c r="EE62" s="135">
        <f t="shared" si="145"/>
        <v>0</v>
      </c>
      <c r="EF62" s="135">
        <f t="shared" si="145"/>
        <v>0</v>
      </c>
      <c r="EG62" s="135">
        <f t="shared" si="145"/>
        <v>0</v>
      </c>
      <c r="EH62" s="135">
        <f t="shared" si="145"/>
        <v>0</v>
      </c>
      <c r="EI62" s="135">
        <f t="shared" si="145"/>
        <v>0</v>
      </c>
      <c r="EJ62" s="135">
        <f t="shared" si="145"/>
        <v>0</v>
      </c>
      <c r="EK62" s="135">
        <f t="shared" si="145"/>
        <v>0</v>
      </c>
      <c r="EL62" s="135">
        <f t="shared" si="145"/>
        <v>0</v>
      </c>
      <c r="EM62" s="135">
        <f t="shared" si="145"/>
        <v>0</v>
      </c>
      <c r="EN62" s="135">
        <f t="shared" si="145"/>
        <v>0</v>
      </c>
      <c r="EO62" s="135">
        <f t="shared" si="145"/>
        <v>0</v>
      </c>
      <c r="EP62" s="135">
        <f t="shared" si="145"/>
        <v>0</v>
      </c>
      <c r="EQ62" s="135">
        <f t="shared" si="145"/>
        <v>0</v>
      </c>
      <c r="ER62" s="135">
        <f t="shared" si="145"/>
        <v>0</v>
      </c>
      <c r="ES62" s="135">
        <f t="shared" si="145"/>
        <v>0</v>
      </c>
      <c r="ET62" s="135">
        <f t="shared" si="145"/>
        <v>0</v>
      </c>
      <c r="EU62" s="135">
        <f t="shared" ref="EU62:GC62" si="146">AVERAGE(EU59:EU61)</f>
        <v>0</v>
      </c>
      <c r="EV62" s="135">
        <f t="shared" si="146"/>
        <v>0</v>
      </c>
      <c r="EW62" s="135">
        <f t="shared" si="146"/>
        <v>0</v>
      </c>
      <c r="EX62" s="135">
        <f t="shared" si="146"/>
        <v>0</v>
      </c>
      <c r="EY62" s="135">
        <f t="shared" si="146"/>
        <v>0</v>
      </c>
      <c r="EZ62" s="135">
        <f t="shared" si="146"/>
        <v>0</v>
      </c>
      <c r="FA62" s="135">
        <f t="shared" si="146"/>
        <v>0</v>
      </c>
      <c r="FB62" s="135">
        <f t="shared" si="146"/>
        <v>0</v>
      </c>
      <c r="FC62" s="135">
        <f t="shared" si="146"/>
        <v>0</v>
      </c>
      <c r="FD62" s="135">
        <f t="shared" si="146"/>
        <v>0</v>
      </c>
      <c r="FE62" s="135">
        <f t="shared" si="146"/>
        <v>0</v>
      </c>
      <c r="FF62" s="135">
        <f t="shared" si="146"/>
        <v>0</v>
      </c>
      <c r="FG62" s="135">
        <f t="shared" si="146"/>
        <v>0</v>
      </c>
      <c r="FH62" s="135">
        <f t="shared" si="146"/>
        <v>0</v>
      </c>
      <c r="FI62" s="135">
        <f t="shared" si="146"/>
        <v>0</v>
      </c>
      <c r="FJ62" s="135">
        <f t="shared" si="146"/>
        <v>0</v>
      </c>
      <c r="FK62" s="135">
        <f t="shared" si="146"/>
        <v>0</v>
      </c>
      <c r="FL62" s="135">
        <f t="shared" si="146"/>
        <v>0</v>
      </c>
      <c r="FM62" s="135">
        <f t="shared" si="146"/>
        <v>0</v>
      </c>
      <c r="FN62" s="135">
        <f t="shared" si="146"/>
        <v>0</v>
      </c>
      <c r="FO62" s="135">
        <f t="shared" si="146"/>
        <v>0</v>
      </c>
      <c r="FP62" s="135">
        <f t="shared" si="146"/>
        <v>0</v>
      </c>
      <c r="FQ62" s="135">
        <f t="shared" si="146"/>
        <v>0</v>
      </c>
      <c r="FR62" s="135">
        <f t="shared" si="146"/>
        <v>0</v>
      </c>
      <c r="FS62" s="135">
        <f t="shared" si="146"/>
        <v>0</v>
      </c>
      <c r="FT62" s="135">
        <f t="shared" si="146"/>
        <v>0</v>
      </c>
      <c r="FU62" s="135">
        <f t="shared" si="146"/>
        <v>0</v>
      </c>
      <c r="FV62" s="135">
        <f t="shared" si="146"/>
        <v>0</v>
      </c>
      <c r="FW62" s="135">
        <f t="shared" si="146"/>
        <v>0</v>
      </c>
      <c r="FX62" s="135">
        <f t="shared" si="146"/>
        <v>0</v>
      </c>
      <c r="FY62" s="135">
        <f t="shared" si="146"/>
        <v>0</v>
      </c>
      <c r="FZ62" s="135">
        <f t="shared" si="146"/>
        <v>0</v>
      </c>
      <c r="GA62" s="135">
        <f t="shared" si="146"/>
        <v>0</v>
      </c>
      <c r="GB62" s="135">
        <f t="shared" si="146"/>
        <v>0</v>
      </c>
      <c r="GC62" s="135">
        <f t="shared" si="146"/>
        <v>0</v>
      </c>
      <c r="GE62" s="105">
        <f>SUM(SheetB!W62:GC62) + SUM(SheetC!W62:GC62) + SUM(SheetD!W62:GC62) + SUM(SheetE!W62:GC62) + SUM(SheetF!W62:GC62)</f>
        <v>1.0000000000000002</v>
      </c>
      <c r="GG62" s="26"/>
      <c r="GH62" s="26"/>
      <c r="GI62" s="26"/>
      <c r="GJ62" s="26"/>
      <c r="GK62" s="26"/>
      <c r="GL62" s="26"/>
      <c r="GM62" s="26"/>
      <c r="GN62" s="26"/>
      <c r="GO62" s="26"/>
      <c r="GP62" s="26"/>
      <c r="GQ62" s="26"/>
      <c r="GR62" s="26"/>
      <c r="GS62" s="26"/>
      <c r="GT62" s="26"/>
      <c r="GU62" s="105"/>
    </row>
    <row r="63" spans="1:203" ht="15" customHeight="1" x14ac:dyDescent="0.2">
      <c r="A63" s="136" t="s">
        <v>2194</v>
      </c>
      <c r="D63">
        <v>5</v>
      </c>
      <c r="E63">
        <v>2</v>
      </c>
      <c r="F63">
        <v>2015</v>
      </c>
      <c r="G63" t="s">
        <v>201</v>
      </c>
      <c r="W63" s="26">
        <v>0</v>
      </c>
      <c r="X63" s="26">
        <v>0</v>
      </c>
      <c r="Y63" s="26">
        <v>0</v>
      </c>
      <c r="Z63" s="26">
        <v>0</v>
      </c>
      <c r="AA63" s="26">
        <v>0</v>
      </c>
      <c r="AB63" s="26">
        <v>0</v>
      </c>
      <c r="AC63" s="26">
        <v>0</v>
      </c>
      <c r="AD63" s="26">
        <v>0</v>
      </c>
      <c r="AE63" s="26">
        <v>0</v>
      </c>
      <c r="AF63" s="26">
        <v>0</v>
      </c>
      <c r="AG63" s="26">
        <v>0</v>
      </c>
      <c r="AH63" s="26">
        <v>0</v>
      </c>
      <c r="AI63" s="26">
        <v>0</v>
      </c>
      <c r="AJ63" s="26">
        <v>0</v>
      </c>
      <c r="AK63" s="26">
        <v>0</v>
      </c>
      <c r="AL63" s="26">
        <v>0</v>
      </c>
      <c r="AM63" s="26">
        <v>0</v>
      </c>
      <c r="AN63" s="26">
        <v>0</v>
      </c>
      <c r="AO63" s="26">
        <v>0</v>
      </c>
      <c r="AP63" s="26">
        <v>0</v>
      </c>
      <c r="AQ63" s="26">
        <v>0</v>
      </c>
      <c r="AR63" s="26">
        <v>0</v>
      </c>
      <c r="AS63" s="26">
        <v>0</v>
      </c>
      <c r="AT63" s="26">
        <v>0</v>
      </c>
      <c r="AU63" s="26">
        <v>0</v>
      </c>
      <c r="AV63" s="26">
        <v>0</v>
      </c>
      <c r="AW63" s="26">
        <v>0</v>
      </c>
      <c r="AX63" s="26">
        <v>0</v>
      </c>
      <c r="AY63" s="26">
        <v>0</v>
      </c>
      <c r="AZ63" s="26">
        <v>0</v>
      </c>
      <c r="BA63" s="26">
        <v>2.8427827431716387E-3</v>
      </c>
      <c r="BB63" s="26">
        <v>0</v>
      </c>
      <c r="BC63" s="26">
        <v>0</v>
      </c>
      <c r="BD63" s="26">
        <v>0</v>
      </c>
      <c r="BE63" s="26">
        <v>0</v>
      </c>
      <c r="BF63" s="26">
        <v>0</v>
      </c>
      <c r="BG63" s="26">
        <v>0</v>
      </c>
      <c r="BH63" s="26">
        <v>0</v>
      </c>
      <c r="BI63" s="26">
        <v>0</v>
      </c>
      <c r="BJ63" s="26">
        <v>0</v>
      </c>
      <c r="BK63" s="26">
        <v>0</v>
      </c>
      <c r="BL63" s="26">
        <v>0</v>
      </c>
      <c r="BM63" s="26">
        <v>0</v>
      </c>
      <c r="BN63" s="26">
        <v>0</v>
      </c>
      <c r="BO63" s="26">
        <v>0</v>
      </c>
      <c r="BP63" s="26">
        <v>0</v>
      </c>
      <c r="BQ63" s="26">
        <v>0</v>
      </c>
      <c r="BR63" s="26">
        <v>0</v>
      </c>
      <c r="BS63" s="26">
        <v>0</v>
      </c>
      <c r="BT63" s="26">
        <v>0</v>
      </c>
      <c r="BU63" s="26">
        <v>0</v>
      </c>
      <c r="BV63" s="26">
        <v>0</v>
      </c>
      <c r="BW63" s="26">
        <v>0</v>
      </c>
      <c r="BX63" s="26">
        <v>0</v>
      </c>
      <c r="BY63" s="26">
        <v>0</v>
      </c>
      <c r="BZ63" s="26">
        <v>2.8427827431716388E-2</v>
      </c>
      <c r="CA63" s="26">
        <v>1.8944304200495799E-2</v>
      </c>
      <c r="CB63" s="26">
        <v>5.6855654863432773E-3</v>
      </c>
      <c r="CC63" s="26">
        <v>2.8427827431716387E-3</v>
      </c>
      <c r="CD63" s="26">
        <v>8.3350390029792457E-2</v>
      </c>
      <c r="CE63" s="26">
        <v>1.0415955970980885E-2</v>
      </c>
      <c r="CF63" s="26">
        <v>3.8843783402697271E-2</v>
      </c>
      <c r="CG63" s="26">
        <v>0</v>
      </c>
      <c r="CH63" s="26">
        <v>1.1371130972686555E-2</v>
      </c>
      <c r="CI63" s="26">
        <v>0</v>
      </c>
      <c r="CJ63" s="26">
        <v>0</v>
      </c>
      <c r="CK63" s="26">
        <v>1.3235996452207152E-2</v>
      </c>
      <c r="CL63" s="26">
        <v>0</v>
      </c>
      <c r="CM63" s="26">
        <v>0</v>
      </c>
      <c r="CN63" s="26">
        <v>5.6855654863432773E-3</v>
      </c>
      <c r="CO63" s="26">
        <v>0</v>
      </c>
      <c r="CP63" s="26">
        <v>0</v>
      </c>
      <c r="CQ63" s="26">
        <v>0</v>
      </c>
      <c r="CR63" s="26">
        <v>0</v>
      </c>
      <c r="CS63" s="26">
        <v>0</v>
      </c>
      <c r="CT63" s="26">
        <v>0</v>
      </c>
      <c r="CU63" s="26">
        <v>4.7303904846376071E-3</v>
      </c>
      <c r="CV63" s="26">
        <v>0</v>
      </c>
      <c r="CW63" s="26">
        <v>2.8427827431716387E-3</v>
      </c>
      <c r="CX63" s="26">
        <v>8.505605967569543E-3</v>
      </c>
      <c r="CY63" s="26">
        <v>7.5731732278092462E-3</v>
      </c>
      <c r="CZ63" s="26">
        <v>2.178708694366744E-2</v>
      </c>
      <c r="DA63" s="26">
        <v>0</v>
      </c>
      <c r="DB63" s="26">
        <v>0</v>
      </c>
      <c r="DC63" s="26">
        <v>0</v>
      </c>
      <c r="DD63" s="26">
        <v>0</v>
      </c>
      <c r="DE63" s="26">
        <v>1.8876077414659682E-3</v>
      </c>
      <c r="DF63" s="26">
        <v>0</v>
      </c>
      <c r="DG63" s="26">
        <v>0</v>
      </c>
      <c r="DH63" s="26">
        <v>1.8876077414659682E-3</v>
      </c>
      <c r="DI63" s="26">
        <v>1.8876077414659682E-3</v>
      </c>
      <c r="DJ63" s="26">
        <v>0</v>
      </c>
      <c r="DK63" s="26">
        <v>0</v>
      </c>
      <c r="DL63" s="26">
        <v>0</v>
      </c>
      <c r="DM63" s="26">
        <v>0</v>
      </c>
      <c r="DN63" s="26">
        <v>0</v>
      </c>
      <c r="DO63" s="26">
        <v>0</v>
      </c>
      <c r="DP63" s="26">
        <v>0</v>
      </c>
      <c r="DQ63" s="26">
        <v>0</v>
      </c>
      <c r="DR63" s="26">
        <v>0</v>
      </c>
      <c r="DS63" s="26">
        <v>0</v>
      </c>
      <c r="DT63" s="26">
        <v>0</v>
      </c>
      <c r="DU63" s="26">
        <v>0</v>
      </c>
      <c r="DV63" s="26">
        <v>0</v>
      </c>
      <c r="DW63" s="26">
        <v>0</v>
      </c>
      <c r="DX63" s="26">
        <v>0</v>
      </c>
      <c r="DY63" s="26">
        <v>0</v>
      </c>
      <c r="DZ63" s="26">
        <v>0</v>
      </c>
      <c r="EA63" s="26">
        <v>0</v>
      </c>
      <c r="EB63" s="26">
        <v>0</v>
      </c>
      <c r="EC63" s="26">
        <v>0</v>
      </c>
      <c r="ED63" s="26">
        <v>0</v>
      </c>
      <c r="EE63" s="26">
        <v>0</v>
      </c>
      <c r="EF63" s="26">
        <v>0</v>
      </c>
      <c r="EG63" s="26">
        <v>0</v>
      </c>
      <c r="EH63" s="26">
        <v>0</v>
      </c>
      <c r="EI63" s="26">
        <v>0</v>
      </c>
      <c r="EJ63" s="26">
        <v>0</v>
      </c>
      <c r="EK63" s="26">
        <v>0</v>
      </c>
      <c r="EL63" s="26">
        <v>0</v>
      </c>
      <c r="EM63" s="26">
        <v>0</v>
      </c>
      <c r="EN63" s="26">
        <v>0</v>
      </c>
      <c r="EO63" s="26">
        <v>0</v>
      </c>
      <c r="EP63" s="26">
        <v>0</v>
      </c>
      <c r="EQ63" s="26">
        <v>0</v>
      </c>
      <c r="ER63" s="26">
        <v>0</v>
      </c>
      <c r="ES63" s="26">
        <v>0</v>
      </c>
      <c r="ET63" s="26">
        <v>0</v>
      </c>
      <c r="EU63" s="26">
        <v>0</v>
      </c>
      <c r="EV63" s="26">
        <v>0</v>
      </c>
      <c r="EW63" s="26">
        <v>0</v>
      </c>
      <c r="EX63" s="26">
        <v>0</v>
      </c>
      <c r="EY63" s="26">
        <v>0</v>
      </c>
      <c r="EZ63" s="26">
        <v>0</v>
      </c>
      <c r="FA63" s="26">
        <v>0</v>
      </c>
      <c r="FB63" s="26">
        <v>0</v>
      </c>
      <c r="FC63" s="26">
        <v>0</v>
      </c>
      <c r="FD63" s="26">
        <v>0</v>
      </c>
      <c r="FE63" s="26">
        <v>0</v>
      </c>
      <c r="FF63" s="26">
        <v>0</v>
      </c>
      <c r="FG63" s="26">
        <v>0</v>
      </c>
      <c r="FH63" s="26">
        <v>0</v>
      </c>
      <c r="FI63" s="26">
        <v>0</v>
      </c>
      <c r="FJ63" s="26">
        <v>0</v>
      </c>
      <c r="FK63" s="26">
        <v>0</v>
      </c>
      <c r="FL63" s="26">
        <v>0</v>
      </c>
      <c r="FM63" s="26">
        <v>0</v>
      </c>
      <c r="FN63" s="26">
        <v>0</v>
      </c>
      <c r="FO63" s="26">
        <v>0</v>
      </c>
      <c r="FP63" s="26">
        <v>0</v>
      </c>
      <c r="FQ63" s="26">
        <v>0</v>
      </c>
      <c r="FR63" s="26">
        <v>0</v>
      </c>
      <c r="FS63" s="26">
        <v>0</v>
      </c>
      <c r="FT63" s="26">
        <v>0</v>
      </c>
      <c r="FU63" s="26">
        <v>0</v>
      </c>
      <c r="FV63" s="26">
        <v>0</v>
      </c>
      <c r="FW63" s="26">
        <v>0</v>
      </c>
      <c r="FX63" s="26">
        <v>0</v>
      </c>
      <c r="FY63" s="26">
        <v>0</v>
      </c>
      <c r="FZ63" s="26">
        <v>0</v>
      </c>
      <c r="GA63" s="26">
        <v>0</v>
      </c>
      <c r="GB63" s="26">
        <v>0</v>
      </c>
      <c r="GC63" s="26">
        <v>0</v>
      </c>
      <c r="GE63" s="105">
        <f>SUM(SheetB!W63:GC63) + SUM(SheetC!W63:GC63) + SUM(SheetD!W63:GC63) + SUM(SheetE!W63:GC63) + SUM(SheetF!W63:GC63)</f>
        <v>1.0000000000000011</v>
      </c>
      <c r="GG63" s="26"/>
      <c r="GH63" s="26"/>
      <c r="GI63" s="26"/>
      <c r="GJ63" s="26"/>
      <c r="GK63" s="26"/>
      <c r="GL63" s="26"/>
      <c r="GM63" s="26"/>
      <c r="GN63" s="26"/>
      <c r="GO63" s="26"/>
      <c r="GP63" s="26"/>
      <c r="GQ63" s="26"/>
      <c r="GR63" s="26"/>
      <c r="GS63" s="26"/>
      <c r="GT63" s="26"/>
      <c r="GU63" s="105"/>
    </row>
    <row r="64" spans="1:203" ht="15" customHeight="1" x14ac:dyDescent="0.2">
      <c r="A64" s="136" t="s">
        <v>2195</v>
      </c>
      <c r="D64">
        <v>5</v>
      </c>
      <c r="E64">
        <v>2</v>
      </c>
      <c r="F64">
        <v>2015</v>
      </c>
      <c r="G64" t="s">
        <v>201</v>
      </c>
      <c r="W64" s="26">
        <v>0</v>
      </c>
      <c r="X64" s="26">
        <v>0</v>
      </c>
      <c r="Y64" s="26">
        <v>0</v>
      </c>
      <c r="Z64" s="26">
        <v>0</v>
      </c>
      <c r="AA64" s="26">
        <v>0</v>
      </c>
      <c r="AB64" s="26">
        <v>0</v>
      </c>
      <c r="AC64" s="26">
        <v>0</v>
      </c>
      <c r="AD64" s="26">
        <v>0</v>
      </c>
      <c r="AE64" s="26">
        <v>0</v>
      </c>
      <c r="AF64" s="26">
        <v>0</v>
      </c>
      <c r="AG64" s="26">
        <v>0</v>
      </c>
      <c r="AH64" s="26">
        <v>0</v>
      </c>
      <c r="AI64" s="26">
        <v>0</v>
      </c>
      <c r="AJ64" s="26">
        <v>0</v>
      </c>
      <c r="AK64" s="26">
        <v>0</v>
      </c>
      <c r="AL64" s="26">
        <v>0</v>
      </c>
      <c r="AM64" s="26">
        <v>0</v>
      </c>
      <c r="AN64" s="26">
        <v>0</v>
      </c>
      <c r="AO64" s="26">
        <v>0</v>
      </c>
      <c r="AP64" s="26">
        <v>0</v>
      </c>
      <c r="AQ64" s="26">
        <v>0</v>
      </c>
      <c r="AR64" s="26">
        <v>0</v>
      </c>
      <c r="AS64" s="26">
        <v>0</v>
      </c>
      <c r="AT64" s="26">
        <v>0</v>
      </c>
      <c r="AU64" s="26">
        <v>0</v>
      </c>
      <c r="AV64" s="26">
        <v>0</v>
      </c>
      <c r="AW64" s="26">
        <v>0</v>
      </c>
      <c r="AX64" s="26">
        <v>0</v>
      </c>
      <c r="AY64" s="26">
        <v>0</v>
      </c>
      <c r="AZ64" s="26">
        <v>0</v>
      </c>
      <c r="BA64" s="26">
        <v>0</v>
      </c>
      <c r="BB64" s="26">
        <v>0</v>
      </c>
      <c r="BC64" s="26">
        <v>0</v>
      </c>
      <c r="BD64" s="26">
        <v>0</v>
      </c>
      <c r="BE64" s="26">
        <v>0</v>
      </c>
      <c r="BF64" s="26">
        <v>0</v>
      </c>
      <c r="BG64" s="26">
        <v>0</v>
      </c>
      <c r="BH64" s="26">
        <v>0</v>
      </c>
      <c r="BI64" s="26">
        <v>0</v>
      </c>
      <c r="BJ64" s="26">
        <v>0</v>
      </c>
      <c r="BK64" s="26">
        <v>0</v>
      </c>
      <c r="BL64" s="26">
        <v>0</v>
      </c>
      <c r="BM64" s="26">
        <v>0</v>
      </c>
      <c r="BN64" s="26">
        <v>0</v>
      </c>
      <c r="BO64" s="26">
        <v>0</v>
      </c>
      <c r="BP64" s="26">
        <v>0</v>
      </c>
      <c r="BQ64" s="26">
        <v>0</v>
      </c>
      <c r="BR64" s="26">
        <v>0</v>
      </c>
      <c r="BS64" s="26">
        <v>0</v>
      </c>
      <c r="BT64" s="26">
        <v>0</v>
      </c>
      <c r="BU64" s="26">
        <v>0</v>
      </c>
      <c r="BV64" s="26">
        <v>0</v>
      </c>
      <c r="BW64" s="26">
        <v>0</v>
      </c>
      <c r="BX64" s="26">
        <v>0</v>
      </c>
      <c r="BY64" s="26">
        <v>0</v>
      </c>
      <c r="BZ64" s="26">
        <v>1.6013995424572727E-2</v>
      </c>
      <c r="CA64" s="26">
        <v>1.6013995424572731E-2</v>
      </c>
      <c r="CB64" s="26">
        <v>0</v>
      </c>
      <c r="CC64" s="26">
        <v>8.5548955149278086E-3</v>
      </c>
      <c r="CD64" s="26">
        <v>9.1796912547820866E-2</v>
      </c>
      <c r="CE64" s="26">
        <v>3.6295826364457752E-2</v>
      </c>
      <c r="CF64" s="26">
        <v>5.6577657304342784E-2</v>
      </c>
      <c r="CG64" s="26">
        <v>0</v>
      </c>
      <c r="CH64" s="26">
        <v>3.7391621969740649E-2</v>
      </c>
      <c r="CI64" s="26">
        <v>0</v>
      </c>
      <c r="CJ64" s="26">
        <v>0</v>
      </c>
      <c r="CK64" s="26">
        <v>0</v>
      </c>
      <c r="CL64" s="26">
        <v>0</v>
      </c>
      <c r="CM64" s="26">
        <v>0</v>
      </c>
      <c r="CN64" s="26">
        <v>6.4209777572716582E-3</v>
      </c>
      <c r="CO64" s="26">
        <v>0</v>
      </c>
      <c r="CP64" s="26">
        <v>0</v>
      </c>
      <c r="CQ64" s="26">
        <v>0</v>
      </c>
      <c r="CR64" s="26">
        <v>0</v>
      </c>
      <c r="CS64" s="26">
        <v>0</v>
      </c>
      <c r="CT64" s="26">
        <v>0</v>
      </c>
      <c r="CU64" s="26">
        <v>0</v>
      </c>
      <c r="CV64" s="26">
        <v>0</v>
      </c>
      <c r="CW64" s="26">
        <v>5.3444066362919795E-3</v>
      </c>
      <c r="CX64" s="26">
        <v>8.5548955149278086E-3</v>
      </c>
      <c r="CY64" s="26">
        <v>3.2104888786358291E-3</v>
      </c>
      <c r="CZ64" s="26">
        <v>1.8167137666532086E-2</v>
      </c>
      <c r="DA64" s="26">
        <v>0</v>
      </c>
      <c r="DB64" s="26">
        <v>0</v>
      </c>
      <c r="DC64" s="26">
        <v>0</v>
      </c>
      <c r="DD64" s="26">
        <v>0</v>
      </c>
      <c r="DE64" s="26">
        <v>0</v>
      </c>
      <c r="DF64" s="26">
        <v>0</v>
      </c>
      <c r="DG64" s="26">
        <v>0</v>
      </c>
      <c r="DH64" s="26">
        <v>0</v>
      </c>
      <c r="DI64" s="26">
        <v>0</v>
      </c>
      <c r="DJ64" s="26">
        <v>0</v>
      </c>
      <c r="DK64" s="26">
        <v>0</v>
      </c>
      <c r="DL64" s="26">
        <v>0</v>
      </c>
      <c r="DM64" s="26">
        <v>0</v>
      </c>
      <c r="DN64" s="26">
        <v>0</v>
      </c>
      <c r="DO64" s="26">
        <v>0</v>
      </c>
      <c r="DP64" s="26">
        <v>0</v>
      </c>
      <c r="DQ64" s="26">
        <v>0</v>
      </c>
      <c r="DR64" s="26">
        <v>0</v>
      </c>
      <c r="DS64" s="26">
        <v>0</v>
      </c>
      <c r="DT64" s="26">
        <v>0</v>
      </c>
      <c r="DU64" s="26">
        <v>0</v>
      </c>
      <c r="DV64" s="26">
        <v>0</v>
      </c>
      <c r="DW64" s="26">
        <v>0</v>
      </c>
      <c r="DX64" s="26">
        <v>0</v>
      </c>
      <c r="DY64" s="26">
        <v>0</v>
      </c>
      <c r="DZ64" s="26">
        <v>0</v>
      </c>
      <c r="EA64" s="26">
        <v>0</v>
      </c>
      <c r="EB64" s="26">
        <v>0</v>
      </c>
      <c r="EC64" s="26">
        <v>0</v>
      </c>
      <c r="ED64" s="26">
        <v>0</v>
      </c>
      <c r="EE64" s="26">
        <v>0</v>
      </c>
      <c r="EF64" s="26">
        <v>0</v>
      </c>
      <c r="EG64" s="26">
        <v>0</v>
      </c>
      <c r="EH64" s="26">
        <v>0</v>
      </c>
      <c r="EI64" s="26">
        <v>0</v>
      </c>
      <c r="EJ64" s="26">
        <v>0</v>
      </c>
      <c r="EK64" s="26">
        <v>0</v>
      </c>
      <c r="EL64" s="26">
        <v>0</v>
      </c>
      <c r="EM64" s="26">
        <v>0</v>
      </c>
      <c r="EN64" s="26">
        <v>0</v>
      </c>
      <c r="EO64" s="26">
        <v>0</v>
      </c>
      <c r="EP64" s="26">
        <v>0</v>
      </c>
      <c r="EQ64" s="26">
        <v>0</v>
      </c>
      <c r="ER64" s="26">
        <v>0</v>
      </c>
      <c r="ES64" s="26">
        <v>0</v>
      </c>
      <c r="ET64" s="26">
        <v>0</v>
      </c>
      <c r="EU64" s="26">
        <v>0</v>
      </c>
      <c r="EV64" s="26">
        <v>0</v>
      </c>
      <c r="EW64" s="26">
        <v>0</v>
      </c>
      <c r="EX64" s="26">
        <v>0</v>
      </c>
      <c r="EY64" s="26">
        <v>0</v>
      </c>
      <c r="EZ64" s="26">
        <v>0</v>
      </c>
      <c r="FA64" s="26">
        <v>0</v>
      </c>
      <c r="FB64" s="26">
        <v>0</v>
      </c>
      <c r="FC64" s="26">
        <v>0</v>
      </c>
      <c r="FD64" s="26">
        <v>0</v>
      </c>
      <c r="FE64" s="26">
        <v>0</v>
      </c>
      <c r="FF64" s="26">
        <v>0</v>
      </c>
      <c r="FG64" s="26">
        <v>0</v>
      </c>
      <c r="FH64" s="26">
        <v>0</v>
      </c>
      <c r="FI64" s="26">
        <v>0</v>
      </c>
      <c r="FJ64" s="26">
        <v>0</v>
      </c>
      <c r="FK64" s="26">
        <v>0</v>
      </c>
      <c r="FL64" s="26">
        <v>0</v>
      </c>
      <c r="FM64" s="26">
        <v>0</v>
      </c>
      <c r="FN64" s="26">
        <v>0</v>
      </c>
      <c r="FO64" s="26">
        <v>0</v>
      </c>
      <c r="FP64" s="26">
        <v>0</v>
      </c>
      <c r="FQ64" s="26">
        <v>0</v>
      </c>
      <c r="FR64" s="26">
        <v>0</v>
      </c>
      <c r="FS64" s="26">
        <v>0</v>
      </c>
      <c r="FT64" s="26">
        <v>0</v>
      </c>
      <c r="FU64" s="26">
        <v>0</v>
      </c>
      <c r="FV64" s="26">
        <v>0</v>
      </c>
      <c r="FW64" s="26">
        <v>0</v>
      </c>
      <c r="FX64" s="26">
        <v>0</v>
      </c>
      <c r="FY64" s="26">
        <v>0</v>
      </c>
      <c r="FZ64" s="26">
        <v>0</v>
      </c>
      <c r="GA64" s="26">
        <v>0</v>
      </c>
      <c r="GB64" s="26">
        <v>0</v>
      </c>
      <c r="GC64" s="26">
        <v>0</v>
      </c>
      <c r="GE64" s="105">
        <f>SUM(SheetB!W64:GC64) + SUM(SheetC!W64:GC64) + SUM(SheetD!W64:GC64) + SUM(SheetE!W64:GC64) + SUM(SheetF!W64:GC64)</f>
        <v>0.99678951112136382</v>
      </c>
      <c r="GG64" s="26"/>
      <c r="GH64" s="26"/>
      <c r="GI64" s="26"/>
      <c r="GJ64" s="26"/>
      <c r="GK64" s="26"/>
      <c r="GL64" s="26"/>
      <c r="GM64" s="26"/>
      <c r="GN64" s="26"/>
      <c r="GO64" s="26"/>
      <c r="GP64" s="26"/>
      <c r="GQ64" s="26"/>
      <c r="GR64" s="26"/>
      <c r="GS64" s="26"/>
      <c r="GT64" s="26"/>
      <c r="GU64" s="105"/>
    </row>
    <row r="65" spans="1:203" ht="15" customHeight="1" x14ac:dyDescent="0.2">
      <c r="A65" s="136" t="s">
        <v>2196</v>
      </c>
      <c r="D65">
        <v>5</v>
      </c>
      <c r="E65">
        <v>2</v>
      </c>
      <c r="F65">
        <v>2015</v>
      </c>
      <c r="G65" t="s">
        <v>201</v>
      </c>
      <c r="W65" s="26">
        <v>0</v>
      </c>
      <c r="X65" s="26">
        <v>0</v>
      </c>
      <c r="Y65" s="26">
        <v>0</v>
      </c>
      <c r="Z65" s="26">
        <v>0</v>
      </c>
      <c r="AA65" s="26">
        <v>0</v>
      </c>
      <c r="AB65" s="26">
        <v>0</v>
      </c>
      <c r="AC65" s="26">
        <v>0</v>
      </c>
      <c r="AD65" s="26">
        <v>0</v>
      </c>
      <c r="AE65" s="26">
        <v>0</v>
      </c>
      <c r="AF65" s="26">
        <v>0</v>
      </c>
      <c r="AG65" s="26">
        <v>0</v>
      </c>
      <c r="AH65" s="26">
        <v>0</v>
      </c>
      <c r="AI65" s="26">
        <v>0</v>
      </c>
      <c r="AJ65" s="26">
        <v>0</v>
      </c>
      <c r="AK65" s="26">
        <v>0</v>
      </c>
      <c r="AL65" s="26">
        <v>0</v>
      </c>
      <c r="AM65" s="26">
        <v>0</v>
      </c>
      <c r="AN65" s="26">
        <v>0</v>
      </c>
      <c r="AO65" s="26">
        <v>0</v>
      </c>
      <c r="AP65" s="26">
        <v>0</v>
      </c>
      <c r="AQ65" s="26">
        <v>0</v>
      </c>
      <c r="AR65" s="26">
        <v>0</v>
      </c>
      <c r="AS65" s="26">
        <v>0</v>
      </c>
      <c r="AT65" s="26">
        <v>0</v>
      </c>
      <c r="AU65" s="26">
        <v>0</v>
      </c>
      <c r="AV65" s="26">
        <v>0</v>
      </c>
      <c r="AW65" s="26">
        <v>0</v>
      </c>
      <c r="AX65" s="26">
        <v>0</v>
      </c>
      <c r="AY65" s="26">
        <v>0</v>
      </c>
      <c r="AZ65" s="26">
        <v>2.8423302560371126E-3</v>
      </c>
      <c r="BA65" s="26">
        <v>5.6846605120742253E-3</v>
      </c>
      <c r="BB65" s="26">
        <v>0</v>
      </c>
      <c r="BC65" s="26">
        <v>0</v>
      </c>
      <c r="BD65" s="26">
        <v>0</v>
      </c>
      <c r="BE65" s="26">
        <v>0</v>
      </c>
      <c r="BF65" s="26">
        <v>0</v>
      </c>
      <c r="BG65" s="26">
        <v>0</v>
      </c>
      <c r="BH65" s="26">
        <v>0</v>
      </c>
      <c r="BI65" s="26">
        <v>0</v>
      </c>
      <c r="BJ65" s="26">
        <v>0</v>
      </c>
      <c r="BK65" s="26">
        <v>0</v>
      </c>
      <c r="BL65" s="26">
        <v>0</v>
      </c>
      <c r="BM65" s="26">
        <v>0</v>
      </c>
      <c r="BN65" s="26">
        <v>0</v>
      </c>
      <c r="BO65" s="26">
        <v>0</v>
      </c>
      <c r="BP65" s="26">
        <v>0</v>
      </c>
      <c r="BQ65" s="26">
        <v>0</v>
      </c>
      <c r="BR65" s="26">
        <v>0</v>
      </c>
      <c r="BS65" s="26">
        <v>0</v>
      </c>
      <c r="BT65" s="26">
        <v>0</v>
      </c>
      <c r="BU65" s="26">
        <v>0</v>
      </c>
      <c r="BV65" s="26">
        <v>0</v>
      </c>
      <c r="BW65" s="26">
        <v>0</v>
      </c>
      <c r="BX65" s="26">
        <v>0</v>
      </c>
      <c r="BY65" s="26">
        <v>0</v>
      </c>
      <c r="BZ65" s="26">
        <v>1.7053981536222677E-2</v>
      </c>
      <c r="CA65" s="26">
        <v>2.5580972304334013E-2</v>
      </c>
      <c r="CB65" s="26">
        <v>1.4211651280185563E-2</v>
      </c>
      <c r="CC65" s="26">
        <v>5.6846605120742253E-3</v>
      </c>
      <c r="CD65" s="26">
        <v>3.3152940106416881E-2</v>
      </c>
      <c r="CE65" s="26">
        <v>3.1265632816408241E-2</v>
      </c>
      <c r="CF65" s="26">
        <v>3.0310609850379769E-2</v>
      </c>
      <c r="CG65" s="26">
        <v>0</v>
      </c>
      <c r="CH65" s="26">
        <v>3.6950293328482466E-2</v>
      </c>
      <c r="CI65" s="26">
        <v>0</v>
      </c>
      <c r="CJ65" s="26">
        <v>0</v>
      </c>
      <c r="CK65" s="26">
        <v>1.8873072900086429E-3</v>
      </c>
      <c r="CL65" s="26">
        <v>0</v>
      </c>
      <c r="CM65" s="26">
        <v>0</v>
      </c>
      <c r="CN65" s="26">
        <v>7.5719678020828669E-3</v>
      </c>
      <c r="CO65" s="26">
        <v>0</v>
      </c>
      <c r="CP65" s="26">
        <v>0</v>
      </c>
      <c r="CQ65" s="26">
        <v>0</v>
      </c>
      <c r="CR65" s="26">
        <v>0</v>
      </c>
      <c r="CS65" s="26">
        <v>0</v>
      </c>
      <c r="CT65" s="26">
        <v>1.8873072900086429E-3</v>
      </c>
      <c r="CU65" s="26">
        <v>0</v>
      </c>
      <c r="CV65" s="26">
        <v>0</v>
      </c>
      <c r="CW65" s="26">
        <v>0</v>
      </c>
      <c r="CX65" s="26">
        <v>3.7746145800172859E-3</v>
      </c>
      <c r="CY65" s="26">
        <v>1.8873072900086429E-3</v>
      </c>
      <c r="CZ65" s="26">
        <v>1.3256628314157092E-2</v>
      </c>
      <c r="DA65" s="26">
        <v>0</v>
      </c>
      <c r="DB65" s="26">
        <v>0</v>
      </c>
      <c r="DC65" s="26">
        <v>0</v>
      </c>
      <c r="DD65" s="26">
        <v>0</v>
      </c>
      <c r="DE65" s="26">
        <v>0</v>
      </c>
      <c r="DF65" s="26">
        <v>1.8873072900086429E-3</v>
      </c>
      <c r="DG65" s="26">
        <v>0</v>
      </c>
      <c r="DH65" s="26">
        <v>0</v>
      </c>
      <c r="DI65" s="26">
        <v>1.6098958570194204E-2</v>
      </c>
      <c r="DJ65" s="26">
        <v>2.8423302560371126E-3</v>
      </c>
      <c r="DK65" s="26">
        <v>0</v>
      </c>
      <c r="DL65" s="26">
        <v>0</v>
      </c>
      <c r="DM65" s="26">
        <v>0</v>
      </c>
      <c r="DN65" s="26">
        <v>0</v>
      </c>
      <c r="DO65" s="26">
        <v>0</v>
      </c>
      <c r="DP65" s="26">
        <v>0</v>
      </c>
      <c r="DQ65" s="26">
        <v>0</v>
      </c>
      <c r="DR65" s="26">
        <v>0</v>
      </c>
      <c r="DS65" s="26">
        <v>0</v>
      </c>
      <c r="DT65" s="26">
        <v>0</v>
      </c>
      <c r="DU65" s="26">
        <v>0</v>
      </c>
      <c r="DV65" s="26">
        <v>0</v>
      </c>
      <c r="DW65" s="26">
        <v>0</v>
      </c>
      <c r="DX65" s="26">
        <v>0</v>
      </c>
      <c r="DY65" s="26">
        <v>0</v>
      </c>
      <c r="DZ65" s="26">
        <v>0</v>
      </c>
      <c r="EA65" s="26">
        <v>0</v>
      </c>
      <c r="EB65" s="26">
        <v>0</v>
      </c>
      <c r="EC65" s="26">
        <v>0</v>
      </c>
      <c r="ED65" s="26">
        <v>0</v>
      </c>
      <c r="EE65" s="26">
        <v>0</v>
      </c>
      <c r="EF65" s="26">
        <v>0</v>
      </c>
      <c r="EG65" s="26">
        <v>0</v>
      </c>
      <c r="EH65" s="26">
        <v>0</v>
      </c>
      <c r="EI65" s="26">
        <v>0</v>
      </c>
      <c r="EJ65" s="26">
        <v>0</v>
      </c>
      <c r="EK65" s="26">
        <v>0</v>
      </c>
      <c r="EL65" s="26">
        <v>0</v>
      </c>
      <c r="EM65" s="26">
        <v>0</v>
      </c>
      <c r="EN65" s="26">
        <v>0</v>
      </c>
      <c r="EO65" s="26">
        <v>0</v>
      </c>
      <c r="EP65" s="26">
        <v>0</v>
      </c>
      <c r="EQ65" s="26">
        <v>0</v>
      </c>
      <c r="ER65" s="26">
        <v>0</v>
      </c>
      <c r="ES65" s="26">
        <v>0</v>
      </c>
      <c r="ET65" s="26">
        <v>0</v>
      </c>
      <c r="EU65" s="26">
        <v>0</v>
      </c>
      <c r="EV65" s="26">
        <v>0</v>
      </c>
      <c r="EW65" s="26">
        <v>0</v>
      </c>
      <c r="EX65" s="26">
        <v>0</v>
      </c>
      <c r="EY65" s="26">
        <v>0</v>
      </c>
      <c r="EZ65" s="26">
        <v>0</v>
      </c>
      <c r="FA65" s="26">
        <v>0</v>
      </c>
      <c r="FB65" s="26">
        <v>0</v>
      </c>
      <c r="FC65" s="26">
        <v>0</v>
      </c>
      <c r="FD65" s="26">
        <v>0</v>
      </c>
      <c r="FE65" s="26">
        <v>0</v>
      </c>
      <c r="FF65" s="26">
        <v>0</v>
      </c>
      <c r="FG65" s="26">
        <v>0</v>
      </c>
      <c r="FH65" s="26">
        <v>0</v>
      </c>
      <c r="FI65" s="26">
        <v>0</v>
      </c>
      <c r="FJ65" s="26">
        <v>0</v>
      </c>
      <c r="FK65" s="26">
        <v>0</v>
      </c>
      <c r="FL65" s="26">
        <v>0</v>
      </c>
      <c r="FM65" s="26">
        <v>0</v>
      </c>
      <c r="FN65" s="26">
        <v>0</v>
      </c>
      <c r="FO65" s="26">
        <v>0</v>
      </c>
      <c r="FP65" s="26">
        <v>0</v>
      </c>
      <c r="FQ65" s="26">
        <v>0</v>
      </c>
      <c r="FR65" s="26">
        <v>0</v>
      </c>
      <c r="FS65" s="26">
        <v>0</v>
      </c>
      <c r="FT65" s="26">
        <v>0</v>
      </c>
      <c r="FU65" s="26">
        <v>0</v>
      </c>
      <c r="FV65" s="26">
        <v>0</v>
      </c>
      <c r="FW65" s="26">
        <v>0</v>
      </c>
      <c r="FX65" s="26">
        <v>0</v>
      </c>
      <c r="FY65" s="26">
        <v>0</v>
      </c>
      <c r="FZ65" s="26">
        <v>0</v>
      </c>
      <c r="GA65" s="26">
        <v>0</v>
      </c>
      <c r="GB65" s="26">
        <v>0</v>
      </c>
      <c r="GC65" s="26">
        <v>0</v>
      </c>
      <c r="GE65" s="105">
        <f>SUM(SheetB!W65:GC65) + SUM(SheetC!W65:GC65) + SUM(SheetD!W65:GC65) + SUM(SheetE!W65:GC65) + SUM(SheetF!W65:GC65)</f>
        <v>1.0000000000000011</v>
      </c>
      <c r="GG65" s="26"/>
      <c r="GH65" s="26"/>
      <c r="GI65" s="26"/>
      <c r="GJ65" s="26"/>
      <c r="GK65" s="26"/>
      <c r="GL65" s="26"/>
      <c r="GM65" s="26"/>
      <c r="GN65" s="26"/>
      <c r="GO65" s="26"/>
      <c r="GP65" s="26"/>
      <c r="GQ65" s="26"/>
      <c r="GR65" s="26"/>
      <c r="GS65" s="26"/>
      <c r="GT65" s="26"/>
      <c r="GU65" s="105"/>
    </row>
    <row r="66" spans="1:203" ht="15" customHeight="1" x14ac:dyDescent="0.25">
      <c r="A66" s="134" t="s">
        <v>2211</v>
      </c>
      <c r="D66">
        <v>5</v>
      </c>
      <c r="E66">
        <v>2</v>
      </c>
      <c r="F66">
        <v>2015</v>
      </c>
      <c r="G66" t="str">
        <f>G65</f>
        <v>Explain</v>
      </c>
      <c r="W66" s="135">
        <f t="shared" ref="W66:CH66" si="147">AVERAGE(W63:W65)</f>
        <v>0</v>
      </c>
      <c r="X66" s="135">
        <f t="shared" si="147"/>
        <v>0</v>
      </c>
      <c r="Y66" s="135">
        <f t="shared" si="147"/>
        <v>0</v>
      </c>
      <c r="Z66" s="135">
        <f t="shared" si="147"/>
        <v>0</v>
      </c>
      <c r="AA66" s="135">
        <f t="shared" si="147"/>
        <v>0</v>
      </c>
      <c r="AB66" s="135">
        <f t="shared" si="147"/>
        <v>0</v>
      </c>
      <c r="AC66" s="135">
        <f t="shared" si="147"/>
        <v>0</v>
      </c>
      <c r="AD66" s="135">
        <f t="shared" si="147"/>
        <v>0</v>
      </c>
      <c r="AE66" s="135">
        <f t="shared" si="147"/>
        <v>0</v>
      </c>
      <c r="AF66" s="135">
        <f t="shared" si="147"/>
        <v>0</v>
      </c>
      <c r="AG66" s="135">
        <f t="shared" si="147"/>
        <v>0</v>
      </c>
      <c r="AH66" s="135">
        <f t="shared" si="147"/>
        <v>0</v>
      </c>
      <c r="AI66" s="135">
        <f t="shared" si="147"/>
        <v>0</v>
      </c>
      <c r="AJ66" s="135">
        <f t="shared" si="147"/>
        <v>0</v>
      </c>
      <c r="AK66" s="135">
        <f t="shared" si="147"/>
        <v>0</v>
      </c>
      <c r="AL66" s="135">
        <f t="shared" si="147"/>
        <v>0</v>
      </c>
      <c r="AM66" s="135">
        <f t="shared" si="147"/>
        <v>0</v>
      </c>
      <c r="AN66" s="135">
        <f t="shared" si="147"/>
        <v>0</v>
      </c>
      <c r="AO66" s="135">
        <f t="shared" si="147"/>
        <v>0</v>
      </c>
      <c r="AP66" s="135">
        <f t="shared" si="147"/>
        <v>0</v>
      </c>
      <c r="AQ66" s="135">
        <f t="shared" si="147"/>
        <v>0</v>
      </c>
      <c r="AR66" s="135">
        <f t="shared" si="147"/>
        <v>0</v>
      </c>
      <c r="AS66" s="135">
        <f t="shared" si="147"/>
        <v>0</v>
      </c>
      <c r="AT66" s="135">
        <f t="shared" si="147"/>
        <v>0</v>
      </c>
      <c r="AU66" s="135">
        <f t="shared" si="147"/>
        <v>0</v>
      </c>
      <c r="AV66" s="135">
        <f t="shared" si="147"/>
        <v>0</v>
      </c>
      <c r="AW66" s="135">
        <f t="shared" si="147"/>
        <v>0</v>
      </c>
      <c r="AX66" s="135">
        <f t="shared" si="147"/>
        <v>0</v>
      </c>
      <c r="AY66" s="135">
        <f t="shared" si="147"/>
        <v>0</v>
      </c>
      <c r="AZ66" s="135">
        <f t="shared" si="147"/>
        <v>9.4744341867903758E-4</v>
      </c>
      <c r="BA66" s="135">
        <f t="shared" si="147"/>
        <v>2.8424810850819545E-3</v>
      </c>
      <c r="BB66" s="135">
        <f t="shared" si="147"/>
        <v>0</v>
      </c>
      <c r="BC66" s="135">
        <f t="shared" si="147"/>
        <v>0</v>
      </c>
      <c r="BD66" s="135">
        <f t="shared" si="147"/>
        <v>0</v>
      </c>
      <c r="BE66" s="135">
        <f t="shared" si="147"/>
        <v>0</v>
      </c>
      <c r="BF66" s="135">
        <f t="shared" si="147"/>
        <v>0</v>
      </c>
      <c r="BG66" s="135">
        <f t="shared" si="147"/>
        <v>0</v>
      </c>
      <c r="BH66" s="135">
        <f t="shared" si="147"/>
        <v>0</v>
      </c>
      <c r="BI66" s="135">
        <f t="shared" si="147"/>
        <v>0</v>
      </c>
      <c r="BJ66" s="135">
        <f t="shared" si="147"/>
        <v>0</v>
      </c>
      <c r="BK66" s="135">
        <f t="shared" si="147"/>
        <v>0</v>
      </c>
      <c r="BL66" s="135">
        <f t="shared" si="147"/>
        <v>0</v>
      </c>
      <c r="BM66" s="135">
        <f t="shared" si="147"/>
        <v>0</v>
      </c>
      <c r="BN66" s="135">
        <f t="shared" si="147"/>
        <v>0</v>
      </c>
      <c r="BO66" s="135">
        <f t="shared" si="147"/>
        <v>0</v>
      </c>
      <c r="BP66" s="135">
        <f t="shared" si="147"/>
        <v>0</v>
      </c>
      <c r="BQ66" s="135">
        <f t="shared" si="147"/>
        <v>0</v>
      </c>
      <c r="BR66" s="135">
        <f t="shared" si="147"/>
        <v>0</v>
      </c>
      <c r="BS66" s="135">
        <f t="shared" si="147"/>
        <v>0</v>
      </c>
      <c r="BT66" s="135">
        <f t="shared" si="147"/>
        <v>0</v>
      </c>
      <c r="BU66" s="135">
        <f t="shared" si="147"/>
        <v>0</v>
      </c>
      <c r="BV66" s="135">
        <f t="shared" si="147"/>
        <v>0</v>
      </c>
      <c r="BW66" s="135">
        <f t="shared" si="147"/>
        <v>0</v>
      </c>
      <c r="BX66" s="135">
        <f t="shared" si="147"/>
        <v>0</v>
      </c>
      <c r="BY66" s="135">
        <f t="shared" si="147"/>
        <v>0</v>
      </c>
      <c r="BZ66" s="135">
        <f t="shared" si="147"/>
        <v>2.0498601464170596E-2</v>
      </c>
      <c r="CA66" s="135">
        <f t="shared" si="147"/>
        <v>2.0179757309800848E-2</v>
      </c>
      <c r="CB66" s="135">
        <f t="shared" si="147"/>
        <v>6.6324055888429467E-3</v>
      </c>
      <c r="CC66" s="135">
        <f t="shared" si="147"/>
        <v>5.6941129233912249E-3</v>
      </c>
      <c r="CD66" s="135">
        <f t="shared" si="147"/>
        <v>6.9433414228010068E-2</v>
      </c>
      <c r="CE66" s="135">
        <f t="shared" si="147"/>
        <v>2.5992471717282292E-2</v>
      </c>
      <c r="CF66" s="135">
        <f t="shared" si="147"/>
        <v>4.1910683519139937E-2</v>
      </c>
      <c r="CG66" s="135">
        <f t="shared" si="147"/>
        <v>0</v>
      </c>
      <c r="CH66" s="135">
        <f t="shared" si="147"/>
        <v>2.8571015423636558E-2</v>
      </c>
      <c r="CI66" s="135">
        <f t="shared" ref="CI66:ET66" si="148">AVERAGE(CI63:CI65)</f>
        <v>0</v>
      </c>
      <c r="CJ66" s="135">
        <f t="shared" si="148"/>
        <v>0</v>
      </c>
      <c r="CK66" s="135">
        <f t="shared" si="148"/>
        <v>5.0411012474052648E-3</v>
      </c>
      <c r="CL66" s="135">
        <f t="shared" si="148"/>
        <v>0</v>
      </c>
      <c r="CM66" s="135">
        <f t="shared" si="148"/>
        <v>0</v>
      </c>
      <c r="CN66" s="135">
        <f t="shared" si="148"/>
        <v>6.5595036818992675E-3</v>
      </c>
      <c r="CO66" s="135">
        <f t="shared" si="148"/>
        <v>0</v>
      </c>
      <c r="CP66" s="135">
        <f t="shared" si="148"/>
        <v>0</v>
      </c>
      <c r="CQ66" s="135">
        <f t="shared" si="148"/>
        <v>0</v>
      </c>
      <c r="CR66" s="135">
        <f t="shared" si="148"/>
        <v>0</v>
      </c>
      <c r="CS66" s="135">
        <f t="shared" si="148"/>
        <v>0</v>
      </c>
      <c r="CT66" s="135">
        <f t="shared" si="148"/>
        <v>6.2910243000288094E-4</v>
      </c>
      <c r="CU66" s="135">
        <f t="shared" si="148"/>
        <v>1.5767968282125358E-3</v>
      </c>
      <c r="CV66" s="135">
        <f t="shared" si="148"/>
        <v>0</v>
      </c>
      <c r="CW66" s="135">
        <f t="shared" si="148"/>
        <v>2.7290631264878726E-3</v>
      </c>
      <c r="CX66" s="135">
        <f t="shared" si="148"/>
        <v>6.94503868750488E-3</v>
      </c>
      <c r="CY66" s="135">
        <f t="shared" si="148"/>
        <v>4.2236564654845729E-3</v>
      </c>
      <c r="CZ66" s="135">
        <f t="shared" si="148"/>
        <v>1.7736950974785542E-2</v>
      </c>
      <c r="DA66" s="135">
        <f t="shared" si="148"/>
        <v>0</v>
      </c>
      <c r="DB66" s="135">
        <f t="shared" si="148"/>
        <v>0</v>
      </c>
      <c r="DC66" s="135">
        <f t="shared" si="148"/>
        <v>0</v>
      </c>
      <c r="DD66" s="135">
        <f t="shared" si="148"/>
        <v>0</v>
      </c>
      <c r="DE66" s="135">
        <f t="shared" si="148"/>
        <v>6.292025804886561E-4</v>
      </c>
      <c r="DF66" s="135">
        <f t="shared" si="148"/>
        <v>6.2910243000288094E-4</v>
      </c>
      <c r="DG66" s="135">
        <f t="shared" si="148"/>
        <v>0</v>
      </c>
      <c r="DH66" s="135">
        <f t="shared" si="148"/>
        <v>6.292025804886561E-4</v>
      </c>
      <c r="DI66" s="135">
        <f t="shared" si="148"/>
        <v>5.9955221038867244E-3</v>
      </c>
      <c r="DJ66" s="135">
        <f t="shared" si="148"/>
        <v>9.4744341867903758E-4</v>
      </c>
      <c r="DK66" s="135">
        <f t="shared" si="148"/>
        <v>0</v>
      </c>
      <c r="DL66" s="135">
        <f t="shared" si="148"/>
        <v>0</v>
      </c>
      <c r="DM66" s="135">
        <f t="shared" si="148"/>
        <v>0</v>
      </c>
      <c r="DN66" s="135">
        <f t="shared" si="148"/>
        <v>0</v>
      </c>
      <c r="DO66" s="135">
        <f t="shared" si="148"/>
        <v>0</v>
      </c>
      <c r="DP66" s="135">
        <f t="shared" si="148"/>
        <v>0</v>
      </c>
      <c r="DQ66" s="135">
        <f t="shared" si="148"/>
        <v>0</v>
      </c>
      <c r="DR66" s="135">
        <f t="shared" si="148"/>
        <v>0</v>
      </c>
      <c r="DS66" s="135">
        <f t="shared" si="148"/>
        <v>0</v>
      </c>
      <c r="DT66" s="135">
        <f t="shared" si="148"/>
        <v>0</v>
      </c>
      <c r="DU66" s="135">
        <f t="shared" si="148"/>
        <v>0</v>
      </c>
      <c r="DV66" s="135">
        <f t="shared" si="148"/>
        <v>0</v>
      </c>
      <c r="DW66" s="135">
        <f t="shared" si="148"/>
        <v>0</v>
      </c>
      <c r="DX66" s="135">
        <f t="shared" si="148"/>
        <v>0</v>
      </c>
      <c r="DY66" s="135">
        <f t="shared" si="148"/>
        <v>0</v>
      </c>
      <c r="DZ66" s="135">
        <f t="shared" si="148"/>
        <v>0</v>
      </c>
      <c r="EA66" s="135">
        <f t="shared" si="148"/>
        <v>0</v>
      </c>
      <c r="EB66" s="135">
        <f t="shared" si="148"/>
        <v>0</v>
      </c>
      <c r="EC66" s="135">
        <f t="shared" si="148"/>
        <v>0</v>
      </c>
      <c r="ED66" s="135">
        <f t="shared" si="148"/>
        <v>0</v>
      </c>
      <c r="EE66" s="135">
        <f t="shared" si="148"/>
        <v>0</v>
      </c>
      <c r="EF66" s="135">
        <f t="shared" si="148"/>
        <v>0</v>
      </c>
      <c r="EG66" s="135">
        <f t="shared" si="148"/>
        <v>0</v>
      </c>
      <c r="EH66" s="135">
        <f t="shared" si="148"/>
        <v>0</v>
      </c>
      <c r="EI66" s="135">
        <f t="shared" si="148"/>
        <v>0</v>
      </c>
      <c r="EJ66" s="135">
        <f t="shared" si="148"/>
        <v>0</v>
      </c>
      <c r="EK66" s="135">
        <f t="shared" si="148"/>
        <v>0</v>
      </c>
      <c r="EL66" s="135">
        <f t="shared" si="148"/>
        <v>0</v>
      </c>
      <c r="EM66" s="135">
        <f t="shared" si="148"/>
        <v>0</v>
      </c>
      <c r="EN66" s="135">
        <f t="shared" si="148"/>
        <v>0</v>
      </c>
      <c r="EO66" s="135">
        <f t="shared" si="148"/>
        <v>0</v>
      </c>
      <c r="EP66" s="135">
        <f t="shared" si="148"/>
        <v>0</v>
      </c>
      <c r="EQ66" s="135">
        <f t="shared" si="148"/>
        <v>0</v>
      </c>
      <c r="ER66" s="135">
        <f t="shared" si="148"/>
        <v>0</v>
      </c>
      <c r="ES66" s="135">
        <f t="shared" si="148"/>
        <v>0</v>
      </c>
      <c r="ET66" s="135">
        <f t="shared" si="148"/>
        <v>0</v>
      </c>
      <c r="EU66" s="135">
        <f t="shared" ref="EU66:GC66" si="149">AVERAGE(EU63:EU65)</f>
        <v>0</v>
      </c>
      <c r="EV66" s="135">
        <f t="shared" si="149"/>
        <v>0</v>
      </c>
      <c r="EW66" s="135">
        <f t="shared" si="149"/>
        <v>0</v>
      </c>
      <c r="EX66" s="135">
        <f t="shared" si="149"/>
        <v>0</v>
      </c>
      <c r="EY66" s="135">
        <f t="shared" si="149"/>
        <v>0</v>
      </c>
      <c r="EZ66" s="135">
        <f t="shared" si="149"/>
        <v>0</v>
      </c>
      <c r="FA66" s="135">
        <f t="shared" si="149"/>
        <v>0</v>
      </c>
      <c r="FB66" s="135">
        <f t="shared" si="149"/>
        <v>0</v>
      </c>
      <c r="FC66" s="135">
        <f t="shared" si="149"/>
        <v>0</v>
      </c>
      <c r="FD66" s="135">
        <f t="shared" si="149"/>
        <v>0</v>
      </c>
      <c r="FE66" s="135">
        <f t="shared" si="149"/>
        <v>0</v>
      </c>
      <c r="FF66" s="135">
        <f t="shared" si="149"/>
        <v>0</v>
      </c>
      <c r="FG66" s="135">
        <f t="shared" si="149"/>
        <v>0</v>
      </c>
      <c r="FH66" s="135">
        <f t="shared" si="149"/>
        <v>0</v>
      </c>
      <c r="FI66" s="135">
        <f t="shared" si="149"/>
        <v>0</v>
      </c>
      <c r="FJ66" s="135">
        <f t="shared" si="149"/>
        <v>0</v>
      </c>
      <c r="FK66" s="135">
        <f t="shared" si="149"/>
        <v>0</v>
      </c>
      <c r="FL66" s="135">
        <f t="shared" si="149"/>
        <v>0</v>
      </c>
      <c r="FM66" s="135">
        <f t="shared" si="149"/>
        <v>0</v>
      </c>
      <c r="FN66" s="135">
        <f t="shared" si="149"/>
        <v>0</v>
      </c>
      <c r="FO66" s="135">
        <f t="shared" si="149"/>
        <v>0</v>
      </c>
      <c r="FP66" s="135">
        <f t="shared" si="149"/>
        <v>0</v>
      </c>
      <c r="FQ66" s="135">
        <f t="shared" si="149"/>
        <v>0</v>
      </c>
      <c r="FR66" s="135">
        <f t="shared" si="149"/>
        <v>0</v>
      </c>
      <c r="FS66" s="135">
        <f t="shared" si="149"/>
        <v>0</v>
      </c>
      <c r="FT66" s="135">
        <f t="shared" si="149"/>
        <v>0</v>
      </c>
      <c r="FU66" s="135">
        <f t="shared" si="149"/>
        <v>0</v>
      </c>
      <c r="FV66" s="135">
        <f t="shared" si="149"/>
        <v>0</v>
      </c>
      <c r="FW66" s="135">
        <f t="shared" si="149"/>
        <v>0</v>
      </c>
      <c r="FX66" s="135">
        <f t="shared" si="149"/>
        <v>0</v>
      </c>
      <c r="FY66" s="135">
        <f t="shared" si="149"/>
        <v>0</v>
      </c>
      <c r="FZ66" s="135">
        <f t="shared" si="149"/>
        <v>0</v>
      </c>
      <c r="GA66" s="135">
        <f t="shared" si="149"/>
        <v>0</v>
      </c>
      <c r="GB66" s="135">
        <f t="shared" si="149"/>
        <v>0</v>
      </c>
      <c r="GC66" s="135">
        <f t="shared" si="149"/>
        <v>0</v>
      </c>
      <c r="GE66" s="105">
        <f>SUM(SheetB!W66:GC66) + SUM(SheetC!W66:GC66) + SUM(SheetD!W66:GC66) + SUM(SheetE!W66:GC66) + SUM(SheetF!W66:GC66)</f>
        <v>0.99892983704045513</v>
      </c>
      <c r="GG66" s="26"/>
      <c r="GH66" s="26"/>
      <c r="GI66" s="26"/>
      <c r="GJ66" s="26"/>
      <c r="GK66" s="26"/>
      <c r="GL66" s="26"/>
      <c r="GM66" s="26"/>
      <c r="GN66" s="26"/>
      <c r="GO66" s="26"/>
      <c r="GP66" s="26"/>
      <c r="GQ66" s="26"/>
      <c r="GR66" s="26"/>
      <c r="GS66" s="26"/>
      <c r="GT66" s="26"/>
      <c r="GU66" s="105"/>
    </row>
    <row r="67" spans="1:203" ht="15" customHeight="1" x14ac:dyDescent="0.2">
      <c r="A67" s="136" t="s">
        <v>2197</v>
      </c>
      <c r="D67">
        <v>6</v>
      </c>
      <c r="E67">
        <v>2</v>
      </c>
      <c r="F67">
        <v>2015</v>
      </c>
      <c r="G67" t="s">
        <v>201</v>
      </c>
      <c r="W67" s="26">
        <v>0</v>
      </c>
      <c r="X67" s="26">
        <v>0</v>
      </c>
      <c r="Y67" s="26">
        <v>0</v>
      </c>
      <c r="Z67" s="26">
        <v>0</v>
      </c>
      <c r="AA67" s="26">
        <v>0</v>
      </c>
      <c r="AB67" s="26">
        <v>0</v>
      </c>
      <c r="AC67" s="26">
        <v>0</v>
      </c>
      <c r="AD67" s="26">
        <v>0</v>
      </c>
      <c r="AE67" s="26">
        <v>0</v>
      </c>
      <c r="AF67" s="26">
        <v>0</v>
      </c>
      <c r="AG67" s="26">
        <v>0</v>
      </c>
      <c r="AH67" s="26">
        <v>0</v>
      </c>
      <c r="AI67" s="26">
        <v>0</v>
      </c>
      <c r="AJ67" s="26">
        <v>0</v>
      </c>
      <c r="AK67" s="26">
        <v>0</v>
      </c>
      <c r="AL67" s="26">
        <v>0</v>
      </c>
      <c r="AM67" s="26">
        <v>0</v>
      </c>
      <c r="AN67" s="26">
        <v>0</v>
      </c>
      <c r="AO67" s="26">
        <v>0</v>
      </c>
      <c r="AP67" s="26">
        <v>0</v>
      </c>
      <c r="AQ67" s="26">
        <v>0</v>
      </c>
      <c r="AR67" s="26">
        <v>0</v>
      </c>
      <c r="AS67" s="26">
        <v>0</v>
      </c>
      <c r="AT67" s="26">
        <v>0</v>
      </c>
      <c r="AU67" s="26">
        <v>0</v>
      </c>
      <c r="AV67" s="26">
        <v>0</v>
      </c>
      <c r="AW67" s="26">
        <v>0</v>
      </c>
      <c r="AX67" s="26">
        <v>0</v>
      </c>
      <c r="AY67" s="26">
        <v>0</v>
      </c>
      <c r="AZ67" s="26">
        <v>3.4807620159239654E-3</v>
      </c>
      <c r="BA67" s="26">
        <v>2.3135603818416773E-3</v>
      </c>
      <c r="BB67" s="26">
        <v>0</v>
      </c>
      <c r="BC67" s="26">
        <v>0</v>
      </c>
      <c r="BD67" s="26">
        <v>0</v>
      </c>
      <c r="BE67" s="26">
        <v>0</v>
      </c>
      <c r="BF67" s="26">
        <v>0</v>
      </c>
      <c r="BG67" s="26">
        <v>0</v>
      </c>
      <c r="BH67" s="26">
        <v>0</v>
      </c>
      <c r="BI67" s="26">
        <v>0</v>
      </c>
      <c r="BJ67" s="26">
        <v>0</v>
      </c>
      <c r="BK67" s="26">
        <v>0</v>
      </c>
      <c r="BL67" s="26">
        <v>0</v>
      </c>
      <c r="BM67" s="26">
        <v>0</v>
      </c>
      <c r="BN67" s="26">
        <v>0</v>
      </c>
      <c r="BO67" s="26">
        <v>0</v>
      </c>
      <c r="BP67" s="26">
        <v>0</v>
      </c>
      <c r="BQ67" s="26">
        <v>0</v>
      </c>
      <c r="BR67" s="26">
        <v>0</v>
      </c>
      <c r="BS67" s="26">
        <v>0</v>
      </c>
      <c r="BT67" s="26">
        <v>0</v>
      </c>
      <c r="BU67" s="26">
        <v>0</v>
      </c>
      <c r="BV67" s="26">
        <v>0</v>
      </c>
      <c r="BW67" s="26">
        <v>0</v>
      </c>
      <c r="BX67" s="26">
        <v>0</v>
      </c>
      <c r="BY67" s="26">
        <v>0</v>
      </c>
      <c r="BZ67" s="26">
        <v>0</v>
      </c>
      <c r="CA67" s="26">
        <v>0</v>
      </c>
      <c r="CB67" s="26">
        <v>0</v>
      </c>
      <c r="CC67" s="26">
        <v>6.9406811455250328E-3</v>
      </c>
      <c r="CD67" s="26">
        <v>4.1644086873150195E-2</v>
      </c>
      <c r="CE67" s="26">
        <v>0</v>
      </c>
      <c r="CF67" s="26">
        <v>2.6616365834340742E-2</v>
      </c>
      <c r="CG67" s="26">
        <v>0</v>
      </c>
      <c r="CH67" s="26">
        <v>1.3881362291050066E-2</v>
      </c>
      <c r="CI67" s="26">
        <v>0</v>
      </c>
      <c r="CJ67" s="26">
        <v>0</v>
      </c>
      <c r="CK67" s="26">
        <v>3.0076284963941807E-2</v>
      </c>
      <c r="CL67" s="26">
        <v>0</v>
      </c>
      <c r="CM67" s="26">
        <v>0</v>
      </c>
      <c r="CN67" s="26">
        <v>3.4807620159239654E-3</v>
      </c>
      <c r="CO67" s="26">
        <v>0</v>
      </c>
      <c r="CP67" s="26">
        <v>0</v>
      </c>
      <c r="CQ67" s="26">
        <v>0</v>
      </c>
      <c r="CR67" s="26">
        <v>0</v>
      </c>
      <c r="CS67" s="26">
        <v>0</v>
      </c>
      <c r="CT67" s="26">
        <v>0</v>
      </c>
      <c r="CU67" s="26">
        <v>3.4807620159239654E-3</v>
      </c>
      <c r="CV67" s="26">
        <v>0</v>
      </c>
      <c r="CW67" s="26">
        <v>0</v>
      </c>
      <c r="CX67" s="26">
        <v>1.0421443161448997E-2</v>
      </c>
      <c r="CY67" s="26">
        <v>6.9406811455250328E-3</v>
      </c>
      <c r="CZ67" s="26">
        <v>0</v>
      </c>
      <c r="DA67" s="26">
        <v>0</v>
      </c>
      <c r="DB67" s="26">
        <v>0</v>
      </c>
      <c r="DC67" s="26">
        <v>0</v>
      </c>
      <c r="DD67" s="26">
        <v>0</v>
      </c>
      <c r="DE67" s="26">
        <v>0</v>
      </c>
      <c r="DF67" s="26">
        <v>6.9406811455250328E-3</v>
      </c>
      <c r="DG67" s="26">
        <v>0</v>
      </c>
      <c r="DH67" s="26">
        <v>0</v>
      </c>
      <c r="DI67" s="26">
        <v>0</v>
      </c>
      <c r="DJ67" s="26">
        <v>1.0421443161448997E-2</v>
      </c>
      <c r="DK67" s="26">
        <v>0</v>
      </c>
      <c r="DL67" s="26">
        <v>0</v>
      </c>
      <c r="DM67" s="26">
        <v>0</v>
      </c>
      <c r="DN67" s="26">
        <v>0</v>
      </c>
      <c r="DO67" s="26">
        <v>0</v>
      </c>
      <c r="DP67" s="26">
        <v>0</v>
      </c>
      <c r="DQ67" s="26">
        <v>0</v>
      </c>
      <c r="DR67" s="26">
        <v>0</v>
      </c>
      <c r="DS67" s="26">
        <v>0</v>
      </c>
      <c r="DT67" s="26">
        <v>0</v>
      </c>
      <c r="DU67" s="26">
        <v>0</v>
      </c>
      <c r="DV67" s="26">
        <v>0</v>
      </c>
      <c r="DW67" s="26">
        <v>0</v>
      </c>
      <c r="DX67" s="26">
        <v>0</v>
      </c>
      <c r="DY67" s="26">
        <v>0</v>
      </c>
      <c r="DZ67" s="26">
        <v>0</v>
      </c>
      <c r="EA67" s="26">
        <v>0</v>
      </c>
      <c r="EB67" s="26">
        <v>0</v>
      </c>
      <c r="EC67" s="26">
        <v>0</v>
      </c>
      <c r="ED67" s="26">
        <v>0</v>
      </c>
      <c r="EE67" s="26">
        <v>0</v>
      </c>
      <c r="EF67" s="26">
        <v>0</v>
      </c>
      <c r="EG67" s="26">
        <v>0</v>
      </c>
      <c r="EH67" s="26">
        <v>0</v>
      </c>
      <c r="EI67" s="26">
        <v>0</v>
      </c>
      <c r="EJ67" s="26">
        <v>0</v>
      </c>
      <c r="EK67" s="26">
        <v>0</v>
      </c>
      <c r="EL67" s="26">
        <v>0</v>
      </c>
      <c r="EM67" s="26">
        <v>0</v>
      </c>
      <c r="EN67" s="26">
        <v>0</v>
      </c>
      <c r="EO67" s="26">
        <v>0</v>
      </c>
      <c r="EP67" s="26">
        <v>0</v>
      </c>
      <c r="EQ67" s="26">
        <v>0</v>
      </c>
      <c r="ER67" s="26">
        <v>0</v>
      </c>
      <c r="ES67" s="26">
        <v>0</v>
      </c>
      <c r="ET67" s="26">
        <v>0</v>
      </c>
      <c r="EU67" s="26">
        <v>0</v>
      </c>
      <c r="EV67" s="26">
        <v>0</v>
      </c>
      <c r="EW67" s="26">
        <v>0</v>
      </c>
      <c r="EX67" s="26">
        <v>0</v>
      </c>
      <c r="EY67" s="26">
        <v>0</v>
      </c>
      <c r="EZ67" s="26">
        <v>0</v>
      </c>
      <c r="FA67" s="26">
        <v>0</v>
      </c>
      <c r="FB67" s="26">
        <v>0</v>
      </c>
      <c r="FC67" s="26">
        <v>0</v>
      </c>
      <c r="FD67" s="26">
        <v>0</v>
      </c>
      <c r="FE67" s="26">
        <v>0</v>
      </c>
      <c r="FF67" s="26">
        <v>0</v>
      </c>
      <c r="FG67" s="26">
        <v>0</v>
      </c>
      <c r="FH67" s="26">
        <v>0</v>
      </c>
      <c r="FI67" s="26">
        <v>0</v>
      </c>
      <c r="FJ67" s="26">
        <v>0</v>
      </c>
      <c r="FK67" s="26">
        <v>0</v>
      </c>
      <c r="FL67" s="26">
        <v>0</v>
      </c>
      <c r="FM67" s="26">
        <v>0</v>
      </c>
      <c r="FN67" s="26">
        <v>0</v>
      </c>
      <c r="FO67" s="26">
        <v>0</v>
      </c>
      <c r="FP67" s="26">
        <v>0</v>
      </c>
      <c r="FQ67" s="26">
        <v>0</v>
      </c>
      <c r="FR67" s="26">
        <v>0</v>
      </c>
      <c r="FS67" s="26">
        <v>0</v>
      </c>
      <c r="FT67" s="26">
        <v>0</v>
      </c>
      <c r="FU67" s="26">
        <v>0</v>
      </c>
      <c r="FV67" s="26">
        <v>0</v>
      </c>
      <c r="FW67" s="26">
        <v>0</v>
      </c>
      <c r="FX67" s="26">
        <v>0</v>
      </c>
      <c r="FY67" s="26">
        <v>0</v>
      </c>
      <c r="FZ67" s="26">
        <v>0</v>
      </c>
      <c r="GA67" s="26">
        <v>0</v>
      </c>
      <c r="GB67" s="26">
        <v>0</v>
      </c>
      <c r="GC67" s="26">
        <v>0</v>
      </c>
      <c r="GE67" s="105">
        <f>SUM(SheetB!W67:GC67) + SUM(SheetC!W67:GC67) + SUM(SheetD!W67:GC67) + SUM(SheetE!W67:GC67) + SUM(SheetF!W67:GC67)</f>
        <v>1</v>
      </c>
      <c r="GG67" s="26"/>
      <c r="GH67" s="26"/>
      <c r="GI67" s="26"/>
      <c r="GJ67" s="26"/>
      <c r="GK67" s="26"/>
      <c r="GL67" s="26"/>
      <c r="GM67" s="26"/>
      <c r="GN67" s="26"/>
      <c r="GO67" s="26"/>
      <c r="GP67" s="26"/>
      <c r="GQ67" s="26"/>
      <c r="GR67" s="26"/>
      <c r="GS67" s="26"/>
      <c r="GT67" s="26"/>
      <c r="GU67" s="105"/>
    </row>
    <row r="68" spans="1:203" ht="15" customHeight="1" x14ac:dyDescent="0.2">
      <c r="A68" s="136" t="s">
        <v>2198</v>
      </c>
      <c r="D68">
        <v>6</v>
      </c>
      <c r="E68">
        <v>2</v>
      </c>
      <c r="F68">
        <v>2015</v>
      </c>
      <c r="G68" t="s">
        <v>201</v>
      </c>
      <c r="W68" s="26">
        <v>0</v>
      </c>
      <c r="X68" s="26">
        <v>0</v>
      </c>
      <c r="Y68" s="26">
        <v>0</v>
      </c>
      <c r="Z68" s="26">
        <v>0</v>
      </c>
      <c r="AA68" s="26">
        <v>0</v>
      </c>
      <c r="AB68" s="26">
        <v>0</v>
      </c>
      <c r="AC68" s="26">
        <v>0</v>
      </c>
      <c r="AD68" s="26">
        <v>0</v>
      </c>
      <c r="AE68" s="26">
        <v>0</v>
      </c>
      <c r="AF68" s="26">
        <v>0</v>
      </c>
      <c r="AG68" s="26">
        <v>0</v>
      </c>
      <c r="AH68" s="26">
        <v>0</v>
      </c>
      <c r="AI68" s="26">
        <v>0</v>
      </c>
      <c r="AJ68" s="26">
        <v>0</v>
      </c>
      <c r="AK68" s="26">
        <v>0</v>
      </c>
      <c r="AL68" s="26">
        <v>0</v>
      </c>
      <c r="AM68" s="26">
        <v>0</v>
      </c>
      <c r="AN68" s="26">
        <v>0</v>
      </c>
      <c r="AO68" s="26">
        <v>0</v>
      </c>
      <c r="AP68" s="26">
        <v>0</v>
      </c>
      <c r="AQ68" s="26">
        <v>0</v>
      </c>
      <c r="AR68" s="26">
        <v>0</v>
      </c>
      <c r="AS68" s="26">
        <v>0</v>
      </c>
      <c r="AT68" s="26">
        <v>0</v>
      </c>
      <c r="AU68" s="26">
        <v>0</v>
      </c>
      <c r="AV68" s="26">
        <v>0</v>
      </c>
      <c r="AW68" s="26">
        <v>0</v>
      </c>
      <c r="AX68" s="26">
        <v>0</v>
      </c>
      <c r="AY68" s="26">
        <v>0</v>
      </c>
      <c r="AZ68" s="26">
        <v>0</v>
      </c>
      <c r="BA68" s="26">
        <v>1.0420357209845155E-2</v>
      </c>
      <c r="BB68" s="26">
        <v>0</v>
      </c>
      <c r="BC68" s="26">
        <v>0</v>
      </c>
      <c r="BD68" s="26">
        <v>0</v>
      </c>
      <c r="BE68" s="26">
        <v>0</v>
      </c>
      <c r="BF68" s="26">
        <v>0</v>
      </c>
      <c r="BG68" s="26">
        <v>0</v>
      </c>
      <c r="BH68" s="26">
        <v>0</v>
      </c>
      <c r="BI68" s="26">
        <v>0</v>
      </c>
      <c r="BJ68" s="26">
        <v>0</v>
      </c>
      <c r="BK68" s="26">
        <v>0</v>
      </c>
      <c r="BL68" s="26">
        <v>0</v>
      </c>
      <c r="BM68" s="26">
        <v>0</v>
      </c>
      <c r="BN68" s="26">
        <v>0</v>
      </c>
      <c r="BO68" s="26">
        <v>0</v>
      </c>
      <c r="BP68" s="26">
        <v>0</v>
      </c>
      <c r="BQ68" s="26">
        <v>0</v>
      </c>
      <c r="BR68" s="26">
        <v>0</v>
      </c>
      <c r="BS68" s="26">
        <v>0</v>
      </c>
      <c r="BT68" s="26">
        <v>0</v>
      </c>
      <c r="BU68" s="26">
        <v>0</v>
      </c>
      <c r="BV68" s="26">
        <v>0</v>
      </c>
      <c r="BW68" s="26">
        <v>0</v>
      </c>
      <c r="BX68" s="26">
        <v>0</v>
      </c>
      <c r="BY68" s="26">
        <v>0</v>
      </c>
      <c r="BZ68" s="26">
        <v>2.6050893024612888E-3</v>
      </c>
      <c r="CA68" s="26">
        <v>2.6050893024612888E-3</v>
      </c>
      <c r="CB68" s="26">
        <v>0</v>
      </c>
      <c r="CC68" s="26">
        <v>0</v>
      </c>
      <c r="CD68" s="26">
        <v>4.3411208136214921E-2</v>
      </c>
      <c r="CE68" s="26">
        <v>5.2101786049225775E-3</v>
      </c>
      <c r="CF68" s="26">
        <v>1.0420357209845155E-2</v>
      </c>
      <c r="CG68" s="26">
        <v>0</v>
      </c>
      <c r="CH68" s="26">
        <v>1.8235625117229023E-2</v>
      </c>
      <c r="CI68" s="26">
        <v>0</v>
      </c>
      <c r="CJ68" s="26">
        <v>0</v>
      </c>
      <c r="CK68" s="26">
        <v>2.5175583018985894E-2</v>
      </c>
      <c r="CL68" s="26">
        <v>0</v>
      </c>
      <c r="CM68" s="26">
        <v>0</v>
      </c>
      <c r="CN68" s="26">
        <v>0</v>
      </c>
      <c r="CO68" s="26">
        <v>0</v>
      </c>
      <c r="CP68" s="26">
        <v>0</v>
      </c>
      <c r="CQ68" s="26">
        <v>0</v>
      </c>
      <c r="CR68" s="26">
        <v>0</v>
      </c>
      <c r="CS68" s="26">
        <v>0</v>
      </c>
      <c r="CT68" s="26">
        <v>0</v>
      </c>
      <c r="CU68" s="26">
        <v>0</v>
      </c>
      <c r="CV68" s="26">
        <v>0</v>
      </c>
      <c r="CW68" s="26">
        <v>0</v>
      </c>
      <c r="CX68" s="26">
        <v>6.9399579017568741E-3</v>
      </c>
      <c r="CY68" s="26">
        <v>5.2101786049225775E-3</v>
      </c>
      <c r="CZ68" s="26">
        <v>5.2101786049225775E-3</v>
      </c>
      <c r="DA68" s="26">
        <v>0</v>
      </c>
      <c r="DB68" s="26">
        <v>0</v>
      </c>
      <c r="DC68" s="26">
        <v>0</v>
      </c>
      <c r="DD68" s="26">
        <v>0</v>
      </c>
      <c r="DE68" s="26">
        <v>1.0420357209845155E-2</v>
      </c>
      <c r="DF68" s="26">
        <v>0</v>
      </c>
      <c r="DG68" s="26">
        <v>0</v>
      </c>
      <c r="DH68" s="26">
        <v>0</v>
      </c>
      <c r="DI68" s="26">
        <v>0</v>
      </c>
      <c r="DJ68" s="26">
        <v>0</v>
      </c>
      <c r="DK68" s="26">
        <v>0</v>
      </c>
      <c r="DL68" s="26">
        <v>2.6050893024612888E-3</v>
      </c>
      <c r="DM68" s="26">
        <v>0</v>
      </c>
      <c r="DN68" s="26">
        <v>0</v>
      </c>
      <c r="DO68" s="26">
        <v>0</v>
      </c>
      <c r="DP68" s="26">
        <v>0</v>
      </c>
      <c r="DQ68" s="26">
        <v>0</v>
      </c>
      <c r="DR68" s="26">
        <v>0</v>
      </c>
      <c r="DS68" s="26">
        <v>0</v>
      </c>
      <c r="DT68" s="26">
        <v>0</v>
      </c>
      <c r="DU68" s="26">
        <v>0</v>
      </c>
      <c r="DV68" s="26">
        <v>0</v>
      </c>
      <c r="DW68" s="26">
        <v>0</v>
      </c>
      <c r="DX68" s="26">
        <v>0</v>
      </c>
      <c r="DY68" s="26">
        <v>0</v>
      </c>
      <c r="DZ68" s="26">
        <v>0</v>
      </c>
      <c r="EA68" s="26">
        <v>0</v>
      </c>
      <c r="EB68" s="26">
        <v>0</v>
      </c>
      <c r="EC68" s="26">
        <v>0</v>
      </c>
      <c r="ED68" s="26">
        <v>0</v>
      </c>
      <c r="EE68" s="26">
        <v>0</v>
      </c>
      <c r="EF68" s="26">
        <v>0</v>
      </c>
      <c r="EG68" s="26">
        <v>0</v>
      </c>
      <c r="EH68" s="26">
        <v>0</v>
      </c>
      <c r="EI68" s="26">
        <v>0</v>
      </c>
      <c r="EJ68" s="26">
        <v>0</v>
      </c>
      <c r="EK68" s="26">
        <v>0</v>
      </c>
      <c r="EL68" s="26">
        <v>0</v>
      </c>
      <c r="EM68" s="26">
        <v>0</v>
      </c>
      <c r="EN68" s="26">
        <v>0</v>
      </c>
      <c r="EO68" s="26">
        <v>0</v>
      </c>
      <c r="EP68" s="26">
        <v>0</v>
      </c>
      <c r="EQ68" s="26">
        <v>0</v>
      </c>
      <c r="ER68" s="26">
        <v>0</v>
      </c>
      <c r="ES68" s="26">
        <v>0</v>
      </c>
      <c r="ET68" s="26">
        <v>0</v>
      </c>
      <c r="EU68" s="26">
        <v>0</v>
      </c>
      <c r="EV68" s="26">
        <v>0</v>
      </c>
      <c r="EW68" s="26">
        <v>0</v>
      </c>
      <c r="EX68" s="26">
        <v>0</v>
      </c>
      <c r="EY68" s="26">
        <v>0</v>
      </c>
      <c r="EZ68" s="26">
        <v>0</v>
      </c>
      <c r="FA68" s="26">
        <v>0</v>
      </c>
      <c r="FB68" s="26">
        <v>0</v>
      </c>
      <c r="FC68" s="26">
        <v>0</v>
      </c>
      <c r="FD68" s="26">
        <v>0</v>
      </c>
      <c r="FE68" s="26">
        <v>0</v>
      </c>
      <c r="FF68" s="26">
        <v>0</v>
      </c>
      <c r="FG68" s="26">
        <v>0</v>
      </c>
      <c r="FH68" s="26">
        <v>0</v>
      </c>
      <c r="FI68" s="26">
        <v>0</v>
      </c>
      <c r="FJ68" s="26">
        <v>0</v>
      </c>
      <c r="FK68" s="26">
        <v>0</v>
      </c>
      <c r="FL68" s="26">
        <v>0</v>
      </c>
      <c r="FM68" s="26">
        <v>0</v>
      </c>
      <c r="FN68" s="26">
        <v>0</v>
      </c>
      <c r="FO68" s="26">
        <v>0</v>
      </c>
      <c r="FP68" s="26">
        <v>0</v>
      </c>
      <c r="FQ68" s="26">
        <v>0</v>
      </c>
      <c r="FR68" s="26">
        <v>0</v>
      </c>
      <c r="FS68" s="26">
        <v>0</v>
      </c>
      <c r="FT68" s="26">
        <v>0</v>
      </c>
      <c r="FU68" s="26">
        <v>0</v>
      </c>
      <c r="FV68" s="26">
        <v>0</v>
      </c>
      <c r="FW68" s="26">
        <v>0</v>
      </c>
      <c r="FX68" s="26">
        <v>0</v>
      </c>
      <c r="FY68" s="26">
        <v>0</v>
      </c>
      <c r="FZ68" s="26">
        <v>0</v>
      </c>
      <c r="GA68" s="26">
        <v>0</v>
      </c>
      <c r="GB68" s="26">
        <v>0</v>
      </c>
      <c r="GC68" s="26">
        <v>0</v>
      </c>
      <c r="GE68" s="105">
        <f>SUM(SheetB!W68:GC68) + SUM(SheetC!W68:GC68) + SUM(SheetD!W68:GC68) + SUM(SheetE!W68:GC68) + SUM(SheetF!W68:GC68)</f>
        <v>1.0000000000000002</v>
      </c>
      <c r="GG68" s="26"/>
      <c r="GH68" s="26"/>
      <c r="GI68" s="26"/>
      <c r="GJ68" s="26"/>
      <c r="GK68" s="26"/>
      <c r="GL68" s="26"/>
      <c r="GM68" s="26"/>
      <c r="GN68" s="26"/>
      <c r="GO68" s="26"/>
      <c r="GP68" s="26"/>
      <c r="GQ68" s="26"/>
      <c r="GR68" s="26"/>
      <c r="GS68" s="26"/>
      <c r="GT68" s="26"/>
      <c r="GU68" s="105"/>
    </row>
    <row r="69" spans="1:203" ht="15" customHeight="1" x14ac:dyDescent="0.2">
      <c r="A69" s="136" t="s">
        <v>2199</v>
      </c>
      <c r="D69">
        <v>6</v>
      </c>
      <c r="E69">
        <v>2</v>
      </c>
      <c r="F69">
        <v>2015</v>
      </c>
      <c r="G69" t="s">
        <v>201</v>
      </c>
      <c r="W69" s="26">
        <v>0</v>
      </c>
      <c r="X69" s="26">
        <v>0</v>
      </c>
      <c r="Y69" s="26">
        <v>0</v>
      </c>
      <c r="Z69" s="26">
        <v>0</v>
      </c>
      <c r="AA69" s="26">
        <v>0</v>
      </c>
      <c r="AB69" s="26">
        <v>0</v>
      </c>
      <c r="AC69" s="26">
        <v>0</v>
      </c>
      <c r="AD69" s="26">
        <v>0</v>
      </c>
      <c r="AE69" s="26">
        <v>0</v>
      </c>
      <c r="AF69" s="26">
        <v>0</v>
      </c>
      <c r="AG69" s="26">
        <v>0</v>
      </c>
      <c r="AH69" s="26">
        <v>0</v>
      </c>
      <c r="AI69" s="26">
        <v>0</v>
      </c>
      <c r="AJ69" s="26">
        <v>0</v>
      </c>
      <c r="AK69" s="26">
        <v>0</v>
      </c>
      <c r="AL69" s="26">
        <v>0</v>
      </c>
      <c r="AM69" s="26">
        <v>0</v>
      </c>
      <c r="AN69" s="26">
        <v>0</v>
      </c>
      <c r="AO69" s="26">
        <v>0</v>
      </c>
      <c r="AP69" s="26">
        <v>0</v>
      </c>
      <c r="AQ69" s="26">
        <v>0</v>
      </c>
      <c r="AR69" s="26">
        <v>0</v>
      </c>
      <c r="AS69" s="26">
        <v>0</v>
      </c>
      <c r="AT69" s="26">
        <v>0</v>
      </c>
      <c r="AU69" s="26">
        <v>0</v>
      </c>
      <c r="AV69" s="26">
        <v>0</v>
      </c>
      <c r="AW69" s="26">
        <v>0</v>
      </c>
      <c r="AX69" s="26">
        <v>0</v>
      </c>
      <c r="AY69" s="26">
        <v>0</v>
      </c>
      <c r="AZ69" s="26">
        <v>0</v>
      </c>
      <c r="BA69" s="26">
        <v>0.10761892860118298</v>
      </c>
      <c r="BB69" s="26">
        <v>0</v>
      </c>
      <c r="BC69" s="26">
        <v>0</v>
      </c>
      <c r="BD69" s="26">
        <v>0</v>
      </c>
      <c r="BE69" s="26">
        <v>0</v>
      </c>
      <c r="BF69" s="26">
        <v>0</v>
      </c>
      <c r="BG69" s="26">
        <v>0</v>
      </c>
      <c r="BH69" s="26">
        <v>0</v>
      </c>
      <c r="BI69" s="26">
        <v>0</v>
      </c>
      <c r="BJ69" s="26">
        <v>0</v>
      </c>
      <c r="BK69" s="26">
        <v>0</v>
      </c>
      <c r="BL69" s="26">
        <v>0</v>
      </c>
      <c r="BM69" s="26">
        <v>0</v>
      </c>
      <c r="BN69" s="26">
        <v>0</v>
      </c>
      <c r="BO69" s="26">
        <v>0</v>
      </c>
      <c r="BP69" s="26">
        <v>0</v>
      </c>
      <c r="BQ69" s="26">
        <v>0</v>
      </c>
      <c r="BR69" s="26">
        <v>0</v>
      </c>
      <c r="BS69" s="26">
        <v>0</v>
      </c>
      <c r="BT69" s="26">
        <v>0</v>
      </c>
      <c r="BU69" s="26">
        <v>0</v>
      </c>
      <c r="BV69" s="26">
        <v>0</v>
      </c>
      <c r="BW69" s="26">
        <v>0</v>
      </c>
      <c r="BX69" s="26">
        <v>0</v>
      </c>
      <c r="BY69" s="26">
        <v>0</v>
      </c>
      <c r="BZ69" s="26">
        <v>1.3913188369574267E-2</v>
      </c>
      <c r="CA69" s="26">
        <v>2.08697825543614E-2</v>
      </c>
      <c r="CB69" s="26">
        <v>0</v>
      </c>
      <c r="CC69" s="26">
        <v>0</v>
      </c>
      <c r="CD69" s="26">
        <v>0.15619011913688235</v>
      </c>
      <c r="CE69" s="26">
        <v>1.3913188369574267E-2</v>
      </c>
      <c r="CF69" s="26">
        <v>4.8592018662001142E-2</v>
      </c>
      <c r="CG69" s="26">
        <v>0</v>
      </c>
      <c r="CH69" s="26">
        <v>6.9565941847871335E-3</v>
      </c>
      <c r="CI69" s="26">
        <v>0</v>
      </c>
      <c r="CJ69" s="26">
        <v>0</v>
      </c>
      <c r="CK69" s="26">
        <v>9.0289927518120441E-2</v>
      </c>
      <c r="CL69" s="26">
        <v>0</v>
      </c>
      <c r="CM69" s="26">
        <v>0</v>
      </c>
      <c r="CN69" s="26">
        <v>0</v>
      </c>
      <c r="CO69" s="26">
        <v>0</v>
      </c>
      <c r="CP69" s="26">
        <v>0</v>
      </c>
      <c r="CQ69" s="26">
        <v>0</v>
      </c>
      <c r="CR69" s="26">
        <v>0</v>
      </c>
      <c r="CS69" s="26">
        <v>0</v>
      </c>
      <c r="CT69" s="26">
        <v>0</v>
      </c>
      <c r="CU69" s="26">
        <v>0</v>
      </c>
      <c r="CV69" s="26">
        <v>3.4782970923935667E-3</v>
      </c>
      <c r="CW69" s="26">
        <v>3.4782970923935667E-3</v>
      </c>
      <c r="CX69" s="26">
        <v>1.0414063150878942E-2</v>
      </c>
      <c r="CY69" s="26">
        <v>0</v>
      </c>
      <c r="CZ69" s="26">
        <v>4.5155377822211094E-2</v>
      </c>
      <c r="DA69" s="26">
        <v>0</v>
      </c>
      <c r="DB69" s="26">
        <v>0</v>
      </c>
      <c r="DC69" s="26">
        <v>0</v>
      </c>
      <c r="DD69" s="26">
        <v>0</v>
      </c>
      <c r="DE69" s="26">
        <v>0</v>
      </c>
      <c r="DF69" s="26">
        <v>3.4782970923935667E-3</v>
      </c>
      <c r="DG69" s="26">
        <v>0</v>
      </c>
      <c r="DH69" s="26">
        <v>3.4782970923935667E-3</v>
      </c>
      <c r="DI69" s="26">
        <v>3.4782970923935667E-3</v>
      </c>
      <c r="DJ69" s="26">
        <v>6.9357660584853757E-3</v>
      </c>
      <c r="DK69" s="26">
        <v>0</v>
      </c>
      <c r="DL69" s="26">
        <v>6.9565941847871335E-3</v>
      </c>
      <c r="DM69" s="26">
        <v>0</v>
      </c>
      <c r="DN69" s="26">
        <v>0</v>
      </c>
      <c r="DO69" s="26">
        <v>0</v>
      </c>
      <c r="DP69" s="26">
        <v>0</v>
      </c>
      <c r="DQ69" s="26">
        <v>0</v>
      </c>
      <c r="DR69" s="26">
        <v>0</v>
      </c>
      <c r="DS69" s="26">
        <v>0</v>
      </c>
      <c r="DT69" s="26">
        <v>0</v>
      </c>
      <c r="DU69" s="26">
        <v>0</v>
      </c>
      <c r="DV69" s="26">
        <v>0</v>
      </c>
      <c r="DW69" s="26">
        <v>0</v>
      </c>
      <c r="DX69" s="26">
        <v>0</v>
      </c>
      <c r="DY69" s="26">
        <v>0</v>
      </c>
      <c r="DZ69" s="26">
        <v>0</v>
      </c>
      <c r="EA69" s="26">
        <v>0</v>
      </c>
      <c r="EB69" s="26">
        <v>0</v>
      </c>
      <c r="EC69" s="26">
        <v>0</v>
      </c>
      <c r="ED69" s="26">
        <v>0</v>
      </c>
      <c r="EE69" s="26">
        <v>0</v>
      </c>
      <c r="EF69" s="26">
        <v>0</v>
      </c>
      <c r="EG69" s="26">
        <v>0</v>
      </c>
      <c r="EH69" s="26">
        <v>0</v>
      </c>
      <c r="EI69" s="26">
        <v>0</v>
      </c>
      <c r="EJ69" s="26">
        <v>0</v>
      </c>
      <c r="EK69" s="26">
        <v>0</v>
      </c>
      <c r="EL69" s="26">
        <v>0</v>
      </c>
      <c r="EM69" s="26">
        <v>0</v>
      </c>
      <c r="EN69" s="26">
        <v>0</v>
      </c>
      <c r="EO69" s="26">
        <v>0</v>
      </c>
      <c r="EP69" s="26">
        <v>0</v>
      </c>
      <c r="EQ69" s="26">
        <v>0</v>
      </c>
      <c r="ER69" s="26">
        <v>0</v>
      </c>
      <c r="ES69" s="26">
        <v>0</v>
      </c>
      <c r="ET69" s="26">
        <v>0</v>
      </c>
      <c r="EU69" s="26">
        <v>0</v>
      </c>
      <c r="EV69" s="26">
        <v>0</v>
      </c>
      <c r="EW69" s="26">
        <v>0</v>
      </c>
      <c r="EX69" s="26">
        <v>0</v>
      </c>
      <c r="EY69" s="26">
        <v>0</v>
      </c>
      <c r="EZ69" s="26">
        <v>0</v>
      </c>
      <c r="FA69" s="26">
        <v>0</v>
      </c>
      <c r="FB69" s="26">
        <v>0</v>
      </c>
      <c r="FC69" s="26">
        <v>0</v>
      </c>
      <c r="FD69" s="26">
        <v>0</v>
      </c>
      <c r="FE69" s="26">
        <v>0</v>
      </c>
      <c r="FF69" s="26">
        <v>0</v>
      </c>
      <c r="FG69" s="26">
        <v>0</v>
      </c>
      <c r="FH69" s="26">
        <v>0</v>
      </c>
      <c r="FI69" s="26">
        <v>0</v>
      </c>
      <c r="FJ69" s="26">
        <v>0</v>
      </c>
      <c r="FK69" s="26">
        <v>0</v>
      </c>
      <c r="FL69" s="26">
        <v>0</v>
      </c>
      <c r="FM69" s="26">
        <v>0</v>
      </c>
      <c r="FN69" s="26">
        <v>0</v>
      </c>
      <c r="FO69" s="26">
        <v>0</v>
      </c>
      <c r="FP69" s="26">
        <v>0</v>
      </c>
      <c r="FQ69" s="26">
        <v>0</v>
      </c>
      <c r="FR69" s="26">
        <v>0</v>
      </c>
      <c r="FS69" s="26">
        <v>0</v>
      </c>
      <c r="FT69" s="26">
        <v>0</v>
      </c>
      <c r="FU69" s="26">
        <v>0</v>
      </c>
      <c r="FV69" s="26">
        <v>0</v>
      </c>
      <c r="FW69" s="26">
        <v>0</v>
      </c>
      <c r="FX69" s="26">
        <v>0</v>
      </c>
      <c r="FY69" s="26">
        <v>0</v>
      </c>
      <c r="FZ69" s="26">
        <v>0</v>
      </c>
      <c r="GA69" s="26">
        <v>0</v>
      </c>
      <c r="GB69" s="26">
        <v>0</v>
      </c>
      <c r="GC69" s="26">
        <v>0</v>
      </c>
      <c r="GE69" s="105">
        <f>SUM(SheetB!W69:GC69) + SUM(SheetC!W69:GC69) + SUM(SheetD!W69:GC69) + SUM(SheetE!W69:GC69) + SUM(SheetF!W69:GC69)</f>
        <v>0.99999999999999944</v>
      </c>
      <c r="GG69" s="26"/>
      <c r="GH69" s="26"/>
      <c r="GI69" s="26"/>
      <c r="GJ69" s="26"/>
      <c r="GK69" s="26"/>
      <c r="GL69" s="26"/>
      <c r="GM69" s="26"/>
      <c r="GN69" s="26"/>
      <c r="GO69" s="26"/>
      <c r="GP69" s="26"/>
      <c r="GQ69" s="26"/>
      <c r="GR69" s="26"/>
      <c r="GS69" s="26"/>
      <c r="GT69" s="26"/>
      <c r="GU69" s="105"/>
    </row>
    <row r="70" spans="1:203" ht="15" customHeight="1" x14ac:dyDescent="0.25">
      <c r="A70" s="134" t="s">
        <v>2212</v>
      </c>
      <c r="D70">
        <v>6</v>
      </c>
      <c r="E70">
        <v>2</v>
      </c>
      <c r="F70">
        <v>2015</v>
      </c>
      <c r="G70" t="str">
        <f>G69</f>
        <v>Explain</v>
      </c>
      <c r="W70" s="135">
        <f t="shared" ref="W70:CH70" si="150">AVERAGE(W67:W69)</f>
        <v>0</v>
      </c>
      <c r="X70" s="135">
        <f t="shared" si="150"/>
        <v>0</v>
      </c>
      <c r="Y70" s="135">
        <f t="shared" si="150"/>
        <v>0</v>
      </c>
      <c r="Z70" s="135">
        <f t="shared" si="150"/>
        <v>0</v>
      </c>
      <c r="AA70" s="135">
        <f t="shared" si="150"/>
        <v>0</v>
      </c>
      <c r="AB70" s="135">
        <f t="shared" si="150"/>
        <v>0</v>
      </c>
      <c r="AC70" s="135">
        <f t="shared" si="150"/>
        <v>0</v>
      </c>
      <c r="AD70" s="135">
        <f t="shared" si="150"/>
        <v>0</v>
      </c>
      <c r="AE70" s="135">
        <f t="shared" si="150"/>
        <v>0</v>
      </c>
      <c r="AF70" s="135">
        <f t="shared" si="150"/>
        <v>0</v>
      </c>
      <c r="AG70" s="135">
        <f t="shared" si="150"/>
        <v>0</v>
      </c>
      <c r="AH70" s="135">
        <f t="shared" si="150"/>
        <v>0</v>
      </c>
      <c r="AI70" s="135">
        <f t="shared" si="150"/>
        <v>0</v>
      </c>
      <c r="AJ70" s="135">
        <f t="shared" si="150"/>
        <v>0</v>
      </c>
      <c r="AK70" s="135">
        <f t="shared" si="150"/>
        <v>0</v>
      </c>
      <c r="AL70" s="135">
        <f t="shared" si="150"/>
        <v>0</v>
      </c>
      <c r="AM70" s="135">
        <f t="shared" si="150"/>
        <v>0</v>
      </c>
      <c r="AN70" s="135">
        <f t="shared" si="150"/>
        <v>0</v>
      </c>
      <c r="AO70" s="135">
        <f t="shared" si="150"/>
        <v>0</v>
      </c>
      <c r="AP70" s="135">
        <f t="shared" si="150"/>
        <v>0</v>
      </c>
      <c r="AQ70" s="135">
        <f t="shared" si="150"/>
        <v>0</v>
      </c>
      <c r="AR70" s="135">
        <f t="shared" si="150"/>
        <v>0</v>
      </c>
      <c r="AS70" s="135">
        <f t="shared" si="150"/>
        <v>0</v>
      </c>
      <c r="AT70" s="135">
        <f t="shared" si="150"/>
        <v>0</v>
      </c>
      <c r="AU70" s="135">
        <f t="shared" si="150"/>
        <v>0</v>
      </c>
      <c r="AV70" s="135">
        <f t="shared" si="150"/>
        <v>0</v>
      </c>
      <c r="AW70" s="135">
        <f t="shared" si="150"/>
        <v>0</v>
      </c>
      <c r="AX70" s="135">
        <f t="shared" si="150"/>
        <v>0</v>
      </c>
      <c r="AY70" s="135">
        <f t="shared" si="150"/>
        <v>0</v>
      </c>
      <c r="AZ70" s="135">
        <f t="shared" si="150"/>
        <v>1.1602540053079885E-3</v>
      </c>
      <c r="BA70" s="135">
        <f t="shared" si="150"/>
        <v>4.011761539762327E-2</v>
      </c>
      <c r="BB70" s="135">
        <f t="shared" si="150"/>
        <v>0</v>
      </c>
      <c r="BC70" s="135">
        <f t="shared" si="150"/>
        <v>0</v>
      </c>
      <c r="BD70" s="135">
        <f t="shared" si="150"/>
        <v>0</v>
      </c>
      <c r="BE70" s="135">
        <f t="shared" si="150"/>
        <v>0</v>
      </c>
      <c r="BF70" s="135">
        <f t="shared" si="150"/>
        <v>0</v>
      </c>
      <c r="BG70" s="135">
        <f t="shared" si="150"/>
        <v>0</v>
      </c>
      <c r="BH70" s="135">
        <f t="shared" si="150"/>
        <v>0</v>
      </c>
      <c r="BI70" s="135">
        <f t="shared" si="150"/>
        <v>0</v>
      </c>
      <c r="BJ70" s="135">
        <f t="shared" si="150"/>
        <v>0</v>
      </c>
      <c r="BK70" s="135">
        <f t="shared" si="150"/>
        <v>0</v>
      </c>
      <c r="BL70" s="135">
        <f t="shared" si="150"/>
        <v>0</v>
      </c>
      <c r="BM70" s="135">
        <f t="shared" si="150"/>
        <v>0</v>
      </c>
      <c r="BN70" s="135">
        <f t="shared" si="150"/>
        <v>0</v>
      </c>
      <c r="BO70" s="135">
        <f t="shared" si="150"/>
        <v>0</v>
      </c>
      <c r="BP70" s="135">
        <f t="shared" si="150"/>
        <v>0</v>
      </c>
      <c r="BQ70" s="135">
        <f t="shared" si="150"/>
        <v>0</v>
      </c>
      <c r="BR70" s="135">
        <f t="shared" si="150"/>
        <v>0</v>
      </c>
      <c r="BS70" s="135">
        <f t="shared" si="150"/>
        <v>0</v>
      </c>
      <c r="BT70" s="135">
        <f t="shared" si="150"/>
        <v>0</v>
      </c>
      <c r="BU70" s="135">
        <f t="shared" si="150"/>
        <v>0</v>
      </c>
      <c r="BV70" s="135">
        <f t="shared" si="150"/>
        <v>0</v>
      </c>
      <c r="BW70" s="135">
        <f t="shared" si="150"/>
        <v>0</v>
      </c>
      <c r="BX70" s="135">
        <f t="shared" si="150"/>
        <v>0</v>
      </c>
      <c r="BY70" s="135">
        <f t="shared" si="150"/>
        <v>0</v>
      </c>
      <c r="BZ70" s="135">
        <f t="shared" si="150"/>
        <v>5.5060925573451854E-3</v>
      </c>
      <c r="CA70" s="135">
        <f t="shared" si="150"/>
        <v>7.8249572856075641E-3</v>
      </c>
      <c r="CB70" s="135">
        <f t="shared" si="150"/>
        <v>0</v>
      </c>
      <c r="CC70" s="135">
        <f t="shared" si="150"/>
        <v>2.3135603818416777E-3</v>
      </c>
      <c r="CD70" s="135">
        <f t="shared" si="150"/>
        <v>8.0415138048749155E-2</v>
      </c>
      <c r="CE70" s="135">
        <f t="shared" si="150"/>
        <v>6.3744556581656142E-3</v>
      </c>
      <c r="CF70" s="135">
        <f t="shared" si="150"/>
        <v>2.8542913902062345E-2</v>
      </c>
      <c r="CG70" s="135">
        <f t="shared" si="150"/>
        <v>0</v>
      </c>
      <c r="CH70" s="135">
        <f t="shared" si="150"/>
        <v>1.3024527197688741E-2</v>
      </c>
      <c r="CI70" s="135">
        <f t="shared" ref="CI70:ET70" si="151">AVERAGE(CI67:CI69)</f>
        <v>0</v>
      </c>
      <c r="CJ70" s="135">
        <f t="shared" si="151"/>
        <v>0</v>
      </c>
      <c r="CK70" s="135">
        <f t="shared" si="151"/>
        <v>4.8513931833682716E-2</v>
      </c>
      <c r="CL70" s="135">
        <f t="shared" si="151"/>
        <v>0</v>
      </c>
      <c r="CM70" s="135">
        <f t="shared" si="151"/>
        <v>0</v>
      </c>
      <c r="CN70" s="135">
        <f t="shared" si="151"/>
        <v>1.1602540053079885E-3</v>
      </c>
      <c r="CO70" s="135">
        <f t="shared" si="151"/>
        <v>0</v>
      </c>
      <c r="CP70" s="135">
        <f t="shared" si="151"/>
        <v>0</v>
      </c>
      <c r="CQ70" s="135">
        <f t="shared" si="151"/>
        <v>0</v>
      </c>
      <c r="CR70" s="135">
        <f t="shared" si="151"/>
        <v>0</v>
      </c>
      <c r="CS70" s="135">
        <f t="shared" si="151"/>
        <v>0</v>
      </c>
      <c r="CT70" s="135">
        <f t="shared" si="151"/>
        <v>0</v>
      </c>
      <c r="CU70" s="135">
        <f t="shared" si="151"/>
        <v>1.1602540053079885E-3</v>
      </c>
      <c r="CV70" s="135">
        <f t="shared" si="151"/>
        <v>1.1594323641311889E-3</v>
      </c>
      <c r="CW70" s="135">
        <f t="shared" si="151"/>
        <v>1.1594323641311889E-3</v>
      </c>
      <c r="CX70" s="135">
        <f t="shared" si="151"/>
        <v>9.2584880713616046E-3</v>
      </c>
      <c r="CY70" s="135">
        <f t="shared" si="151"/>
        <v>4.0502865834825368E-3</v>
      </c>
      <c r="CZ70" s="135">
        <f t="shared" si="151"/>
        <v>1.6788518809044559E-2</v>
      </c>
      <c r="DA70" s="135">
        <f t="shared" si="151"/>
        <v>0</v>
      </c>
      <c r="DB70" s="135">
        <f t="shared" si="151"/>
        <v>0</v>
      </c>
      <c r="DC70" s="135">
        <f t="shared" si="151"/>
        <v>0</v>
      </c>
      <c r="DD70" s="135">
        <f t="shared" si="151"/>
        <v>0</v>
      </c>
      <c r="DE70" s="135">
        <f t="shared" si="151"/>
        <v>3.4734524032817185E-3</v>
      </c>
      <c r="DF70" s="135">
        <f t="shared" si="151"/>
        <v>3.4729927459728666E-3</v>
      </c>
      <c r="DG70" s="135">
        <f t="shared" si="151"/>
        <v>0</v>
      </c>
      <c r="DH70" s="135">
        <f t="shared" si="151"/>
        <v>1.1594323641311889E-3</v>
      </c>
      <c r="DI70" s="135">
        <f t="shared" si="151"/>
        <v>1.1594323641311889E-3</v>
      </c>
      <c r="DJ70" s="135">
        <f t="shared" si="151"/>
        <v>5.7857364066447913E-3</v>
      </c>
      <c r="DK70" s="135">
        <f t="shared" si="151"/>
        <v>0</v>
      </c>
      <c r="DL70" s="135">
        <f t="shared" si="151"/>
        <v>3.1872278290828071E-3</v>
      </c>
      <c r="DM70" s="135">
        <f t="shared" si="151"/>
        <v>0</v>
      </c>
      <c r="DN70" s="135">
        <f t="shared" si="151"/>
        <v>0</v>
      </c>
      <c r="DO70" s="135">
        <f t="shared" si="151"/>
        <v>0</v>
      </c>
      <c r="DP70" s="135">
        <f t="shared" si="151"/>
        <v>0</v>
      </c>
      <c r="DQ70" s="135">
        <f t="shared" si="151"/>
        <v>0</v>
      </c>
      <c r="DR70" s="135">
        <f t="shared" si="151"/>
        <v>0</v>
      </c>
      <c r="DS70" s="135">
        <f t="shared" si="151"/>
        <v>0</v>
      </c>
      <c r="DT70" s="135">
        <f t="shared" si="151"/>
        <v>0</v>
      </c>
      <c r="DU70" s="135">
        <f t="shared" si="151"/>
        <v>0</v>
      </c>
      <c r="DV70" s="135">
        <f t="shared" si="151"/>
        <v>0</v>
      </c>
      <c r="DW70" s="135">
        <f t="shared" si="151"/>
        <v>0</v>
      </c>
      <c r="DX70" s="135">
        <f t="shared" si="151"/>
        <v>0</v>
      </c>
      <c r="DY70" s="135">
        <f t="shared" si="151"/>
        <v>0</v>
      </c>
      <c r="DZ70" s="135">
        <f t="shared" si="151"/>
        <v>0</v>
      </c>
      <c r="EA70" s="135">
        <f t="shared" si="151"/>
        <v>0</v>
      </c>
      <c r="EB70" s="135">
        <f t="shared" si="151"/>
        <v>0</v>
      </c>
      <c r="EC70" s="135">
        <f t="shared" si="151"/>
        <v>0</v>
      </c>
      <c r="ED70" s="135">
        <f t="shared" si="151"/>
        <v>0</v>
      </c>
      <c r="EE70" s="135">
        <f t="shared" si="151"/>
        <v>0</v>
      </c>
      <c r="EF70" s="135">
        <f t="shared" si="151"/>
        <v>0</v>
      </c>
      <c r="EG70" s="135">
        <f t="shared" si="151"/>
        <v>0</v>
      </c>
      <c r="EH70" s="135">
        <f t="shared" si="151"/>
        <v>0</v>
      </c>
      <c r="EI70" s="135">
        <f t="shared" si="151"/>
        <v>0</v>
      </c>
      <c r="EJ70" s="135">
        <f t="shared" si="151"/>
        <v>0</v>
      </c>
      <c r="EK70" s="135">
        <f t="shared" si="151"/>
        <v>0</v>
      </c>
      <c r="EL70" s="135">
        <f t="shared" si="151"/>
        <v>0</v>
      </c>
      <c r="EM70" s="135">
        <f t="shared" si="151"/>
        <v>0</v>
      </c>
      <c r="EN70" s="135">
        <f t="shared" si="151"/>
        <v>0</v>
      </c>
      <c r="EO70" s="135">
        <f t="shared" si="151"/>
        <v>0</v>
      </c>
      <c r="EP70" s="135">
        <f t="shared" si="151"/>
        <v>0</v>
      </c>
      <c r="EQ70" s="135">
        <f t="shared" si="151"/>
        <v>0</v>
      </c>
      <c r="ER70" s="135">
        <f t="shared" si="151"/>
        <v>0</v>
      </c>
      <c r="ES70" s="135">
        <f t="shared" si="151"/>
        <v>0</v>
      </c>
      <c r="ET70" s="135">
        <f t="shared" si="151"/>
        <v>0</v>
      </c>
      <c r="EU70" s="135">
        <f t="shared" ref="EU70:GC70" si="152">AVERAGE(EU67:EU69)</f>
        <v>0</v>
      </c>
      <c r="EV70" s="135">
        <f t="shared" si="152"/>
        <v>0</v>
      </c>
      <c r="EW70" s="135">
        <f t="shared" si="152"/>
        <v>0</v>
      </c>
      <c r="EX70" s="135">
        <f t="shared" si="152"/>
        <v>0</v>
      </c>
      <c r="EY70" s="135">
        <f t="shared" si="152"/>
        <v>0</v>
      </c>
      <c r="EZ70" s="135">
        <f t="shared" si="152"/>
        <v>0</v>
      </c>
      <c r="FA70" s="135">
        <f t="shared" si="152"/>
        <v>0</v>
      </c>
      <c r="FB70" s="135">
        <f t="shared" si="152"/>
        <v>0</v>
      </c>
      <c r="FC70" s="135">
        <f t="shared" si="152"/>
        <v>0</v>
      </c>
      <c r="FD70" s="135">
        <f t="shared" si="152"/>
        <v>0</v>
      </c>
      <c r="FE70" s="135">
        <f t="shared" si="152"/>
        <v>0</v>
      </c>
      <c r="FF70" s="135">
        <f t="shared" si="152"/>
        <v>0</v>
      </c>
      <c r="FG70" s="135">
        <f t="shared" si="152"/>
        <v>0</v>
      </c>
      <c r="FH70" s="135">
        <f t="shared" si="152"/>
        <v>0</v>
      </c>
      <c r="FI70" s="135">
        <f t="shared" si="152"/>
        <v>0</v>
      </c>
      <c r="FJ70" s="135">
        <f t="shared" si="152"/>
        <v>0</v>
      </c>
      <c r="FK70" s="135">
        <f t="shared" si="152"/>
        <v>0</v>
      </c>
      <c r="FL70" s="135">
        <f t="shared" si="152"/>
        <v>0</v>
      </c>
      <c r="FM70" s="135">
        <f t="shared" si="152"/>
        <v>0</v>
      </c>
      <c r="FN70" s="135">
        <f t="shared" si="152"/>
        <v>0</v>
      </c>
      <c r="FO70" s="135">
        <f t="shared" si="152"/>
        <v>0</v>
      </c>
      <c r="FP70" s="135">
        <f t="shared" si="152"/>
        <v>0</v>
      </c>
      <c r="FQ70" s="135">
        <f t="shared" si="152"/>
        <v>0</v>
      </c>
      <c r="FR70" s="135">
        <f t="shared" si="152"/>
        <v>0</v>
      </c>
      <c r="FS70" s="135">
        <f t="shared" si="152"/>
        <v>0</v>
      </c>
      <c r="FT70" s="135">
        <f t="shared" si="152"/>
        <v>0</v>
      </c>
      <c r="FU70" s="135">
        <f t="shared" si="152"/>
        <v>0</v>
      </c>
      <c r="FV70" s="135">
        <f t="shared" si="152"/>
        <v>0</v>
      </c>
      <c r="FW70" s="135">
        <f t="shared" si="152"/>
        <v>0</v>
      </c>
      <c r="FX70" s="135">
        <f t="shared" si="152"/>
        <v>0</v>
      </c>
      <c r="FY70" s="135">
        <f t="shared" si="152"/>
        <v>0</v>
      </c>
      <c r="FZ70" s="135">
        <f t="shared" si="152"/>
        <v>0</v>
      </c>
      <c r="GA70" s="135">
        <f t="shared" si="152"/>
        <v>0</v>
      </c>
      <c r="GB70" s="135">
        <f t="shared" si="152"/>
        <v>0</v>
      </c>
      <c r="GC70" s="135">
        <f t="shared" si="152"/>
        <v>0</v>
      </c>
      <c r="GE70" s="105">
        <f>SUM(SheetB!W70:GC70) + SUM(SheetC!W70:GC70) + SUM(SheetD!W70:GC70) + SUM(SheetE!W70:GC70) + SUM(SheetF!W70:GC70)</f>
        <v>0.99999999999999989</v>
      </c>
      <c r="GG70" s="26"/>
      <c r="GH70" s="26"/>
      <c r="GI70" s="26"/>
      <c r="GJ70" s="26"/>
      <c r="GK70" s="26"/>
      <c r="GL70" s="26"/>
      <c r="GM70" s="26"/>
      <c r="GN70" s="26"/>
      <c r="GO70" s="26"/>
      <c r="GP70" s="26"/>
      <c r="GQ70" s="26"/>
      <c r="GR70" s="26"/>
      <c r="GS70" s="26"/>
      <c r="GT70" s="26"/>
      <c r="GU70" s="105"/>
    </row>
    <row r="71" spans="1:203" ht="15" customHeight="1" x14ac:dyDescent="0.2">
      <c r="A71" s="136" t="s">
        <v>2200</v>
      </c>
      <c r="D71">
        <v>7</v>
      </c>
      <c r="E71">
        <v>2</v>
      </c>
      <c r="F71">
        <v>2015</v>
      </c>
      <c r="G71" t="s">
        <v>201</v>
      </c>
      <c r="W71" s="26">
        <v>0</v>
      </c>
      <c r="X71" s="26">
        <v>0</v>
      </c>
      <c r="Y71" s="26">
        <v>0</v>
      </c>
      <c r="Z71" s="26">
        <v>0</v>
      </c>
      <c r="AA71" s="26">
        <v>0</v>
      </c>
      <c r="AB71" s="26">
        <v>0</v>
      </c>
      <c r="AC71" s="26">
        <v>0</v>
      </c>
      <c r="AD71" s="26">
        <v>0</v>
      </c>
      <c r="AE71" s="26">
        <v>0</v>
      </c>
      <c r="AF71" s="26">
        <v>0</v>
      </c>
      <c r="AG71" s="26">
        <v>0</v>
      </c>
      <c r="AH71" s="26">
        <v>0</v>
      </c>
      <c r="AI71" s="26">
        <v>0</v>
      </c>
      <c r="AJ71" s="26">
        <v>0</v>
      </c>
      <c r="AK71" s="26">
        <v>0</v>
      </c>
      <c r="AL71" s="26">
        <v>0</v>
      </c>
      <c r="AM71" s="26">
        <v>0</v>
      </c>
      <c r="AN71" s="26">
        <v>0</v>
      </c>
      <c r="AO71" s="26">
        <v>0</v>
      </c>
      <c r="AP71" s="26">
        <v>0</v>
      </c>
      <c r="AQ71" s="26">
        <v>0</v>
      </c>
      <c r="AR71" s="26">
        <v>0</v>
      </c>
      <c r="AS71" s="26">
        <v>0</v>
      </c>
      <c r="AT71" s="26">
        <v>0</v>
      </c>
      <c r="AU71" s="26">
        <v>0</v>
      </c>
      <c r="AV71" s="26">
        <v>0</v>
      </c>
      <c r="AW71" s="26">
        <v>0</v>
      </c>
      <c r="AX71" s="26">
        <v>2.6044922281951918E-3</v>
      </c>
      <c r="AY71" s="26">
        <v>0</v>
      </c>
      <c r="AZ71" s="26">
        <v>2.6044922281951918E-3</v>
      </c>
      <c r="BA71" s="26">
        <v>8.8552735758636522E-2</v>
      </c>
      <c r="BB71" s="26">
        <v>0</v>
      </c>
      <c r="BC71" s="26">
        <v>0</v>
      </c>
      <c r="BD71" s="26">
        <v>0</v>
      </c>
      <c r="BE71" s="26">
        <v>0</v>
      </c>
      <c r="BF71" s="26">
        <v>0</v>
      </c>
      <c r="BG71" s="26">
        <v>0</v>
      </c>
      <c r="BH71" s="26">
        <v>0</v>
      </c>
      <c r="BI71" s="26">
        <v>0</v>
      </c>
      <c r="BJ71" s="26">
        <v>0</v>
      </c>
      <c r="BK71" s="26">
        <v>0</v>
      </c>
      <c r="BL71" s="26">
        <v>0</v>
      </c>
      <c r="BM71" s="26">
        <v>0</v>
      </c>
      <c r="BN71" s="26">
        <v>0</v>
      </c>
      <c r="BO71" s="26">
        <v>0</v>
      </c>
      <c r="BP71" s="26">
        <v>0</v>
      </c>
      <c r="BQ71" s="26">
        <v>0</v>
      </c>
      <c r="BR71" s="26">
        <v>0</v>
      </c>
      <c r="BS71" s="26">
        <v>0</v>
      </c>
      <c r="BT71" s="26">
        <v>0</v>
      </c>
      <c r="BU71" s="26">
        <v>0</v>
      </c>
      <c r="BV71" s="26">
        <v>0</v>
      </c>
      <c r="BW71" s="26">
        <v>0</v>
      </c>
      <c r="BX71" s="26">
        <v>0</v>
      </c>
      <c r="BY71" s="26">
        <v>0</v>
      </c>
      <c r="BZ71" s="26">
        <v>2.864941451014711E-2</v>
      </c>
      <c r="CA71" s="26">
        <v>1.5626953369171151E-2</v>
      </c>
      <c r="CB71" s="26">
        <v>0</v>
      </c>
      <c r="CC71" s="26">
        <v>2.6044922281951918E-3</v>
      </c>
      <c r="CD71" s="26">
        <v>5.729882902029422E-2</v>
      </c>
      <c r="CE71" s="26">
        <v>0</v>
      </c>
      <c r="CF71" s="26">
        <v>1.3022461140975959E-2</v>
      </c>
      <c r="CG71" s="26">
        <v>0</v>
      </c>
      <c r="CH71" s="26">
        <v>0</v>
      </c>
      <c r="CI71" s="26">
        <v>0</v>
      </c>
      <c r="CJ71" s="26">
        <v>0</v>
      </c>
      <c r="CK71" s="26">
        <v>4.1671875651123069E-2</v>
      </c>
      <c r="CL71" s="26">
        <v>0</v>
      </c>
      <c r="CM71" s="26">
        <v>0</v>
      </c>
      <c r="CN71" s="26">
        <v>0</v>
      </c>
      <c r="CO71" s="26">
        <v>0</v>
      </c>
      <c r="CP71" s="26">
        <v>0</v>
      </c>
      <c r="CQ71" s="26">
        <v>0</v>
      </c>
      <c r="CR71" s="26">
        <v>0</v>
      </c>
      <c r="CS71" s="26">
        <v>0</v>
      </c>
      <c r="CT71" s="26">
        <v>0</v>
      </c>
      <c r="CU71" s="26">
        <v>5.2089844563903837E-3</v>
      </c>
      <c r="CV71" s="26">
        <v>0</v>
      </c>
      <c r="CW71" s="26">
        <v>0</v>
      </c>
      <c r="CX71" s="26">
        <v>2.6044922281951918E-3</v>
      </c>
      <c r="CY71" s="26">
        <v>0</v>
      </c>
      <c r="CZ71" s="26">
        <v>5.729882902029422E-2</v>
      </c>
      <c r="DA71" s="26">
        <v>2.6044922281951918E-3</v>
      </c>
      <c r="DB71" s="26">
        <v>0</v>
      </c>
      <c r="DC71" s="26">
        <v>0</v>
      </c>
      <c r="DD71" s="26">
        <v>0</v>
      </c>
      <c r="DE71" s="26">
        <v>5.2089844563903837E-3</v>
      </c>
      <c r="DF71" s="26">
        <v>2.6044922281951918E-2</v>
      </c>
      <c r="DG71" s="26">
        <v>0</v>
      </c>
      <c r="DH71" s="26">
        <v>0</v>
      </c>
      <c r="DI71" s="26">
        <v>5.2089844563903837E-3</v>
      </c>
      <c r="DJ71" s="26">
        <v>5.2089844563903837E-3</v>
      </c>
      <c r="DK71" s="26">
        <v>0</v>
      </c>
      <c r="DL71" s="26">
        <v>5.2089844563903837E-3</v>
      </c>
      <c r="DM71" s="26">
        <v>0</v>
      </c>
      <c r="DN71" s="26">
        <v>0</v>
      </c>
      <c r="DO71" s="26">
        <v>0</v>
      </c>
      <c r="DP71" s="26">
        <v>0</v>
      </c>
      <c r="DQ71" s="26">
        <v>0</v>
      </c>
      <c r="DR71" s="26">
        <v>0</v>
      </c>
      <c r="DS71" s="26">
        <v>0</v>
      </c>
      <c r="DT71" s="26">
        <v>0</v>
      </c>
      <c r="DU71" s="26">
        <v>0</v>
      </c>
      <c r="DV71" s="26">
        <v>0</v>
      </c>
      <c r="DW71" s="26">
        <v>0</v>
      </c>
      <c r="DX71" s="26">
        <v>0</v>
      </c>
      <c r="DY71" s="26">
        <v>0</v>
      </c>
      <c r="DZ71" s="26">
        <v>5.2089844563903837E-3</v>
      </c>
      <c r="EA71" s="26">
        <v>0</v>
      </c>
      <c r="EB71" s="26">
        <v>0</v>
      </c>
      <c r="EC71" s="26">
        <v>0</v>
      </c>
      <c r="ED71" s="26">
        <v>0</v>
      </c>
      <c r="EE71" s="26">
        <v>0</v>
      </c>
      <c r="EF71" s="26">
        <v>0</v>
      </c>
      <c r="EG71" s="26">
        <v>0</v>
      </c>
      <c r="EH71" s="26">
        <v>0</v>
      </c>
      <c r="EI71" s="26">
        <v>0</v>
      </c>
      <c r="EJ71" s="26">
        <v>0</v>
      </c>
      <c r="EK71" s="26">
        <v>0</v>
      </c>
      <c r="EL71" s="26">
        <v>0</v>
      </c>
      <c r="EM71" s="26">
        <v>0</v>
      </c>
      <c r="EN71" s="26">
        <v>0</v>
      </c>
      <c r="EO71" s="26">
        <v>0</v>
      </c>
      <c r="EP71" s="26">
        <v>0</v>
      </c>
      <c r="EQ71" s="26">
        <v>0</v>
      </c>
      <c r="ER71" s="26">
        <v>0</v>
      </c>
      <c r="ES71" s="26">
        <v>0</v>
      </c>
      <c r="ET71" s="26">
        <v>0</v>
      </c>
      <c r="EU71" s="26">
        <v>0</v>
      </c>
      <c r="EV71" s="26">
        <v>0</v>
      </c>
      <c r="EW71" s="26">
        <v>0</v>
      </c>
      <c r="EX71" s="26">
        <v>0</v>
      </c>
      <c r="EY71" s="26">
        <v>0</v>
      </c>
      <c r="EZ71" s="26">
        <v>0</v>
      </c>
      <c r="FA71" s="26">
        <v>0</v>
      </c>
      <c r="FB71" s="26">
        <v>0</v>
      </c>
      <c r="FC71" s="26">
        <v>0</v>
      </c>
      <c r="FD71" s="26">
        <v>0</v>
      </c>
      <c r="FE71" s="26">
        <v>0</v>
      </c>
      <c r="FF71" s="26">
        <v>0</v>
      </c>
      <c r="FG71" s="26">
        <v>0</v>
      </c>
      <c r="FH71" s="26">
        <v>0</v>
      </c>
      <c r="FI71" s="26">
        <v>0</v>
      </c>
      <c r="FJ71" s="26">
        <v>0</v>
      </c>
      <c r="FK71" s="26">
        <v>0</v>
      </c>
      <c r="FL71" s="26">
        <v>0</v>
      </c>
      <c r="FM71" s="26">
        <v>0</v>
      </c>
      <c r="FN71" s="26">
        <v>0</v>
      </c>
      <c r="FO71" s="26">
        <v>0</v>
      </c>
      <c r="FP71" s="26">
        <v>0</v>
      </c>
      <c r="FQ71" s="26">
        <v>0</v>
      </c>
      <c r="FR71" s="26">
        <v>0</v>
      </c>
      <c r="FS71" s="26">
        <v>0</v>
      </c>
      <c r="FT71" s="26">
        <v>0</v>
      </c>
      <c r="FU71" s="26">
        <v>0</v>
      </c>
      <c r="FV71" s="26">
        <v>0</v>
      </c>
      <c r="FW71" s="26">
        <v>0</v>
      </c>
      <c r="FX71" s="26">
        <v>0</v>
      </c>
      <c r="FY71" s="26">
        <v>0</v>
      </c>
      <c r="FZ71" s="26">
        <v>0</v>
      </c>
      <c r="GA71" s="26">
        <v>0</v>
      </c>
      <c r="GB71" s="26">
        <v>0</v>
      </c>
      <c r="GC71" s="26">
        <v>0</v>
      </c>
      <c r="GE71" s="105">
        <f>SUM(SheetB!W71:GC71) + SUM(SheetC!W71:GC71) + SUM(SheetD!W71:GC71) + SUM(SheetE!W71:GC71) + SUM(SheetF!W71:GC71)</f>
        <v>0.99479101554361005</v>
      </c>
      <c r="GG71" s="26"/>
      <c r="GH71" s="26"/>
      <c r="GI71" s="26"/>
      <c r="GJ71" s="26"/>
      <c r="GK71" s="26"/>
      <c r="GL71" s="26"/>
      <c r="GM71" s="26"/>
      <c r="GN71" s="26"/>
      <c r="GO71" s="26"/>
      <c r="GP71" s="26"/>
      <c r="GQ71" s="26"/>
      <c r="GR71" s="26"/>
      <c r="GS71" s="26"/>
      <c r="GT71" s="26"/>
      <c r="GU71" s="105"/>
    </row>
    <row r="72" spans="1:203" ht="15" customHeight="1" x14ac:dyDescent="0.2">
      <c r="A72" s="136" t="s">
        <v>2201</v>
      </c>
      <c r="D72">
        <v>7</v>
      </c>
      <c r="E72">
        <v>2</v>
      </c>
      <c r="F72">
        <v>2015</v>
      </c>
      <c r="G72" t="s">
        <v>201</v>
      </c>
      <c r="W72" s="26">
        <v>0</v>
      </c>
      <c r="X72" s="26">
        <v>0</v>
      </c>
      <c r="Y72" s="26">
        <v>0</v>
      </c>
      <c r="Z72" s="26">
        <v>0</v>
      </c>
      <c r="AA72" s="26">
        <v>0</v>
      </c>
      <c r="AB72" s="26">
        <v>0</v>
      </c>
      <c r="AC72" s="26">
        <v>0</v>
      </c>
      <c r="AD72" s="26">
        <v>0</v>
      </c>
      <c r="AE72" s="26">
        <v>0</v>
      </c>
      <c r="AF72" s="26">
        <v>0</v>
      </c>
      <c r="AG72" s="26">
        <v>0</v>
      </c>
      <c r="AH72" s="26">
        <v>0</v>
      </c>
      <c r="AI72" s="26">
        <v>0</v>
      </c>
      <c r="AJ72" s="26">
        <v>0</v>
      </c>
      <c r="AK72" s="26">
        <v>0</v>
      </c>
      <c r="AL72" s="26">
        <v>0</v>
      </c>
      <c r="AM72" s="26">
        <v>0</v>
      </c>
      <c r="AN72" s="26">
        <v>0</v>
      </c>
      <c r="AO72" s="26">
        <v>0</v>
      </c>
      <c r="AP72" s="26">
        <v>0</v>
      </c>
      <c r="AQ72" s="26">
        <v>0</v>
      </c>
      <c r="AR72" s="26">
        <v>0</v>
      </c>
      <c r="AS72" s="26">
        <v>0</v>
      </c>
      <c r="AT72" s="26">
        <v>0</v>
      </c>
      <c r="AU72" s="26">
        <v>0</v>
      </c>
      <c r="AV72" s="26">
        <v>0</v>
      </c>
      <c r="AW72" s="26">
        <v>0</v>
      </c>
      <c r="AX72" s="26">
        <v>2.6043836986415539E-3</v>
      </c>
      <c r="AY72" s="26">
        <v>0</v>
      </c>
      <c r="AZ72" s="26">
        <v>0</v>
      </c>
      <c r="BA72" s="26">
        <v>8.7673972831069286E-2</v>
      </c>
      <c r="BB72" s="26">
        <v>0</v>
      </c>
      <c r="BC72" s="26">
        <v>0</v>
      </c>
      <c r="BD72" s="26">
        <v>0</v>
      </c>
      <c r="BE72" s="26">
        <v>0</v>
      </c>
      <c r="BF72" s="26">
        <v>0</v>
      </c>
      <c r="BG72" s="26">
        <v>0</v>
      </c>
      <c r="BH72" s="26">
        <v>0</v>
      </c>
      <c r="BI72" s="26">
        <v>0</v>
      </c>
      <c r="BJ72" s="26">
        <v>0</v>
      </c>
      <c r="BK72" s="26">
        <v>0</v>
      </c>
      <c r="BL72" s="26">
        <v>0</v>
      </c>
      <c r="BM72" s="26">
        <v>0</v>
      </c>
      <c r="BN72" s="26">
        <v>0</v>
      </c>
      <c r="BO72" s="26">
        <v>0</v>
      </c>
      <c r="BP72" s="26">
        <v>0</v>
      </c>
      <c r="BQ72" s="26">
        <v>0</v>
      </c>
      <c r="BR72" s="26">
        <v>0</v>
      </c>
      <c r="BS72" s="26">
        <v>0</v>
      </c>
      <c r="BT72" s="26">
        <v>0</v>
      </c>
      <c r="BU72" s="26">
        <v>0</v>
      </c>
      <c r="BV72" s="26">
        <v>0</v>
      </c>
      <c r="BW72" s="26">
        <v>0</v>
      </c>
      <c r="BX72" s="26">
        <v>0</v>
      </c>
      <c r="BY72" s="26">
        <v>0</v>
      </c>
      <c r="BZ72" s="26">
        <v>1.5626302191849326E-2</v>
      </c>
      <c r="CA72" s="26">
        <v>2.6043836986415539E-3</v>
      </c>
      <c r="CB72" s="26">
        <v>2.6043836986415539E-3</v>
      </c>
      <c r="CC72" s="26">
        <v>0</v>
      </c>
      <c r="CD72" s="26">
        <v>0.11892657721476793</v>
      </c>
      <c r="CE72" s="26">
        <v>3.1252604383698653E-2</v>
      </c>
      <c r="CF72" s="26">
        <v>2.8648220685057096E-2</v>
      </c>
      <c r="CG72" s="26">
        <v>0</v>
      </c>
      <c r="CH72" s="26">
        <v>2.6043836986415539E-3</v>
      </c>
      <c r="CI72" s="26">
        <v>0</v>
      </c>
      <c r="CJ72" s="26">
        <v>0</v>
      </c>
      <c r="CK72" s="26">
        <v>5.9025752146012189E-2</v>
      </c>
      <c r="CL72" s="26">
        <v>0</v>
      </c>
      <c r="CM72" s="26">
        <v>0</v>
      </c>
      <c r="CN72" s="26">
        <v>0</v>
      </c>
      <c r="CO72" s="26">
        <v>0</v>
      </c>
      <c r="CP72" s="26">
        <v>0</v>
      </c>
      <c r="CQ72" s="26">
        <v>0</v>
      </c>
      <c r="CR72" s="26">
        <v>0</v>
      </c>
      <c r="CS72" s="26">
        <v>0</v>
      </c>
      <c r="CT72" s="26">
        <v>0</v>
      </c>
      <c r="CU72" s="26">
        <v>0</v>
      </c>
      <c r="CV72" s="26">
        <v>0</v>
      </c>
      <c r="CW72" s="26">
        <v>0</v>
      </c>
      <c r="CX72" s="26">
        <v>2.2564380365030424E-2</v>
      </c>
      <c r="CY72" s="26">
        <v>1.7355612967747316E-2</v>
      </c>
      <c r="CZ72" s="26">
        <v>6.94432869405784E-2</v>
      </c>
      <c r="DA72" s="26">
        <v>0</v>
      </c>
      <c r="DB72" s="26">
        <v>0</v>
      </c>
      <c r="DC72" s="26">
        <v>0</v>
      </c>
      <c r="DD72" s="26">
        <v>0</v>
      </c>
      <c r="DE72" s="26">
        <v>1.0417534794566216E-2</v>
      </c>
      <c r="DF72" s="26">
        <v>5.2087673972831079E-3</v>
      </c>
      <c r="DG72" s="26">
        <v>0</v>
      </c>
      <c r="DH72" s="26">
        <v>1.0417534794566216E-2</v>
      </c>
      <c r="DI72" s="26">
        <v>1.9959996666388868E-2</v>
      </c>
      <c r="DJ72" s="26">
        <v>5.2087673972831079E-3</v>
      </c>
      <c r="DK72" s="26">
        <v>0</v>
      </c>
      <c r="DL72" s="26">
        <v>5.2087673972831079E-3</v>
      </c>
      <c r="DM72" s="26">
        <v>0</v>
      </c>
      <c r="DN72" s="26">
        <v>0</v>
      </c>
      <c r="DO72" s="26">
        <v>0</v>
      </c>
      <c r="DP72" s="26">
        <v>0</v>
      </c>
      <c r="DQ72" s="26">
        <v>0</v>
      </c>
      <c r="DR72" s="26">
        <v>0</v>
      </c>
      <c r="DS72" s="26">
        <v>0</v>
      </c>
      <c r="DT72" s="26">
        <v>0</v>
      </c>
      <c r="DU72" s="26">
        <v>0</v>
      </c>
      <c r="DV72" s="26">
        <v>0</v>
      </c>
      <c r="DW72" s="26">
        <v>0</v>
      </c>
      <c r="DX72" s="26">
        <v>0</v>
      </c>
      <c r="DY72" s="26">
        <v>0</v>
      </c>
      <c r="DZ72" s="26">
        <v>0</v>
      </c>
      <c r="EA72" s="26">
        <v>0</v>
      </c>
      <c r="EB72" s="26">
        <v>0</v>
      </c>
      <c r="EC72" s="26">
        <v>0</v>
      </c>
      <c r="ED72" s="26">
        <v>0</v>
      </c>
      <c r="EE72" s="26">
        <v>0</v>
      </c>
      <c r="EF72" s="26">
        <v>0</v>
      </c>
      <c r="EG72" s="26">
        <v>0</v>
      </c>
      <c r="EH72" s="26">
        <v>0</v>
      </c>
      <c r="EI72" s="26">
        <v>0</v>
      </c>
      <c r="EJ72" s="26">
        <v>0</v>
      </c>
      <c r="EK72" s="26">
        <v>0</v>
      </c>
      <c r="EL72" s="26">
        <v>0</v>
      </c>
      <c r="EM72" s="26">
        <v>0</v>
      </c>
      <c r="EN72" s="26">
        <v>0</v>
      </c>
      <c r="EO72" s="26">
        <v>0</v>
      </c>
      <c r="EP72" s="26">
        <v>0</v>
      </c>
      <c r="EQ72" s="26">
        <v>0</v>
      </c>
      <c r="ER72" s="26">
        <v>0</v>
      </c>
      <c r="ES72" s="26">
        <v>0</v>
      </c>
      <c r="ET72" s="26">
        <v>0</v>
      </c>
      <c r="EU72" s="26">
        <v>0</v>
      </c>
      <c r="EV72" s="26">
        <v>0</v>
      </c>
      <c r="EW72" s="26">
        <v>0</v>
      </c>
      <c r="EX72" s="26">
        <v>0</v>
      </c>
      <c r="EY72" s="26">
        <v>0</v>
      </c>
      <c r="EZ72" s="26">
        <v>0</v>
      </c>
      <c r="FA72" s="26">
        <v>0</v>
      </c>
      <c r="FB72" s="26">
        <v>0</v>
      </c>
      <c r="FC72" s="26">
        <v>0</v>
      </c>
      <c r="FD72" s="26">
        <v>0</v>
      </c>
      <c r="FE72" s="26">
        <v>0</v>
      </c>
      <c r="FF72" s="26">
        <v>0</v>
      </c>
      <c r="FG72" s="26">
        <v>0</v>
      </c>
      <c r="FH72" s="26">
        <v>0</v>
      </c>
      <c r="FI72" s="26">
        <v>0</v>
      </c>
      <c r="FJ72" s="26">
        <v>0</v>
      </c>
      <c r="FK72" s="26">
        <v>0</v>
      </c>
      <c r="FL72" s="26">
        <v>0</v>
      </c>
      <c r="FM72" s="26">
        <v>0</v>
      </c>
      <c r="FN72" s="26">
        <v>0</v>
      </c>
      <c r="FO72" s="26">
        <v>0</v>
      </c>
      <c r="FP72" s="26">
        <v>0</v>
      </c>
      <c r="FQ72" s="26">
        <v>0</v>
      </c>
      <c r="FR72" s="26">
        <v>0</v>
      </c>
      <c r="FS72" s="26">
        <v>0</v>
      </c>
      <c r="FT72" s="26">
        <v>0</v>
      </c>
      <c r="FU72" s="26">
        <v>0</v>
      </c>
      <c r="FV72" s="26">
        <v>0</v>
      </c>
      <c r="FW72" s="26">
        <v>0</v>
      </c>
      <c r="FX72" s="26">
        <v>0</v>
      </c>
      <c r="FY72" s="26">
        <v>0</v>
      </c>
      <c r="FZ72" s="26">
        <v>0</v>
      </c>
      <c r="GA72" s="26">
        <v>0</v>
      </c>
      <c r="GB72" s="26">
        <v>0</v>
      </c>
      <c r="GC72" s="26">
        <v>0</v>
      </c>
      <c r="GE72" s="105">
        <f>SUM(SheetB!W72:GC72) + SUM(SheetC!W72:GC72) + SUM(SheetD!W72:GC72) + SUM(SheetE!W72:GC72) + SUM(SheetF!W72:GC72)</f>
        <v>0.9921868489040756</v>
      </c>
      <c r="GG72" s="26"/>
      <c r="GH72" s="26"/>
      <c r="GI72" s="26"/>
      <c r="GJ72" s="26"/>
      <c r="GK72" s="26"/>
      <c r="GL72" s="26"/>
      <c r="GM72" s="26"/>
      <c r="GN72" s="26"/>
      <c r="GO72" s="26"/>
      <c r="GP72" s="26"/>
      <c r="GQ72" s="26"/>
      <c r="GR72" s="26"/>
      <c r="GS72" s="26"/>
      <c r="GT72" s="26"/>
      <c r="GU72" s="105"/>
    </row>
    <row r="73" spans="1:203" ht="15" customHeight="1" x14ac:dyDescent="0.2">
      <c r="A73" s="136" t="s">
        <v>2202</v>
      </c>
      <c r="D73">
        <v>7</v>
      </c>
      <c r="E73">
        <v>2</v>
      </c>
      <c r="F73">
        <v>2015</v>
      </c>
      <c r="G73" t="s">
        <v>201</v>
      </c>
      <c r="W73" s="26">
        <v>0</v>
      </c>
      <c r="X73" s="26">
        <v>0</v>
      </c>
      <c r="Y73" s="26">
        <v>0</v>
      </c>
      <c r="Z73" s="26">
        <v>0</v>
      </c>
      <c r="AA73" s="26">
        <v>0</v>
      </c>
      <c r="AB73" s="26">
        <v>0</v>
      </c>
      <c r="AC73" s="26">
        <v>0</v>
      </c>
      <c r="AD73" s="26">
        <v>0</v>
      </c>
      <c r="AE73" s="26">
        <v>0</v>
      </c>
      <c r="AF73" s="26">
        <v>0</v>
      </c>
      <c r="AG73" s="26">
        <v>0</v>
      </c>
      <c r="AH73" s="26">
        <v>0</v>
      </c>
      <c r="AI73" s="26">
        <v>0</v>
      </c>
      <c r="AJ73" s="26">
        <v>0</v>
      </c>
      <c r="AK73" s="26">
        <v>0</v>
      </c>
      <c r="AL73" s="26">
        <v>0</v>
      </c>
      <c r="AM73" s="26">
        <v>0</v>
      </c>
      <c r="AN73" s="26">
        <v>0</v>
      </c>
      <c r="AO73" s="26">
        <v>0</v>
      </c>
      <c r="AP73" s="26">
        <v>0</v>
      </c>
      <c r="AQ73" s="26">
        <v>0</v>
      </c>
      <c r="AR73" s="26">
        <v>0</v>
      </c>
      <c r="AS73" s="26">
        <v>0</v>
      </c>
      <c r="AT73" s="26">
        <v>0</v>
      </c>
      <c r="AU73" s="26">
        <v>0</v>
      </c>
      <c r="AV73" s="26">
        <v>0</v>
      </c>
      <c r="AW73" s="26">
        <v>0</v>
      </c>
      <c r="AX73" s="26">
        <v>4.6261565391347839E-3</v>
      </c>
      <c r="AY73" s="26">
        <v>0</v>
      </c>
      <c r="AZ73" s="26">
        <v>0</v>
      </c>
      <c r="BA73" s="26">
        <v>4.9762440610152545E-2</v>
      </c>
      <c r="BB73" s="26">
        <v>0</v>
      </c>
      <c r="BC73" s="26">
        <v>0</v>
      </c>
      <c r="BD73" s="26">
        <v>0</v>
      </c>
      <c r="BE73" s="26">
        <v>0</v>
      </c>
      <c r="BF73" s="26">
        <v>0</v>
      </c>
      <c r="BG73" s="26">
        <v>0</v>
      </c>
      <c r="BH73" s="26">
        <v>0</v>
      </c>
      <c r="BI73" s="26">
        <v>0</v>
      </c>
      <c r="BJ73" s="26">
        <v>0</v>
      </c>
      <c r="BK73" s="26">
        <v>0</v>
      </c>
      <c r="BL73" s="26">
        <v>0</v>
      </c>
      <c r="BM73" s="26">
        <v>0</v>
      </c>
      <c r="BN73" s="26">
        <v>0</v>
      </c>
      <c r="BO73" s="26">
        <v>0</v>
      </c>
      <c r="BP73" s="26">
        <v>0</v>
      </c>
      <c r="BQ73" s="26">
        <v>0</v>
      </c>
      <c r="BR73" s="26">
        <v>0</v>
      </c>
      <c r="BS73" s="26">
        <v>0</v>
      </c>
      <c r="BT73" s="26">
        <v>0</v>
      </c>
      <c r="BU73" s="26">
        <v>0</v>
      </c>
      <c r="BV73" s="26">
        <v>0</v>
      </c>
      <c r="BW73" s="26">
        <v>0</v>
      </c>
      <c r="BX73" s="26">
        <v>0</v>
      </c>
      <c r="BY73" s="26">
        <v>0</v>
      </c>
      <c r="BZ73" s="26">
        <v>1.5045428023672584E-2</v>
      </c>
      <c r="CA73" s="26">
        <v>2.0880220055013755E-2</v>
      </c>
      <c r="CB73" s="26">
        <v>0</v>
      </c>
      <c r="CC73" s="26">
        <v>0</v>
      </c>
      <c r="CD73" s="26">
        <v>1.7358506293239977E-2</v>
      </c>
      <c r="CE73" s="26">
        <v>1.3878469617404353E-2</v>
      </c>
      <c r="CF73" s="26">
        <v>6.9600733516712518E-3</v>
      </c>
      <c r="CG73" s="26">
        <v>0</v>
      </c>
      <c r="CH73" s="26">
        <v>0</v>
      </c>
      <c r="CI73" s="26">
        <v>0</v>
      </c>
      <c r="CJ73" s="26">
        <v>0</v>
      </c>
      <c r="CK73" s="26">
        <v>2.0817704426106528E-2</v>
      </c>
      <c r="CL73" s="26">
        <v>0</v>
      </c>
      <c r="CM73" s="26">
        <v>0</v>
      </c>
      <c r="CN73" s="26">
        <v>0</v>
      </c>
      <c r="CO73" s="26">
        <v>0</v>
      </c>
      <c r="CP73" s="26">
        <v>0</v>
      </c>
      <c r="CQ73" s="26">
        <v>0</v>
      </c>
      <c r="CR73" s="26">
        <v>6.9392348087021763E-3</v>
      </c>
      <c r="CS73" s="26">
        <v>0</v>
      </c>
      <c r="CT73" s="26">
        <v>0</v>
      </c>
      <c r="CU73" s="26">
        <v>1.3878469617404353E-2</v>
      </c>
      <c r="CV73" s="26">
        <v>2.3130782695673919E-3</v>
      </c>
      <c r="CW73" s="26">
        <v>3.4800366758356259E-3</v>
      </c>
      <c r="CX73" s="26">
        <v>5.7931149454030183E-3</v>
      </c>
      <c r="CY73" s="26">
        <v>0</v>
      </c>
      <c r="CZ73" s="26">
        <v>6.5953988497124277E-2</v>
      </c>
      <c r="DA73" s="26">
        <v>0</v>
      </c>
      <c r="DB73" s="26">
        <v>0</v>
      </c>
      <c r="DC73" s="26">
        <v>0</v>
      </c>
      <c r="DD73" s="26">
        <v>0</v>
      </c>
      <c r="DE73" s="26">
        <v>0</v>
      </c>
      <c r="DF73" s="26">
        <v>6.9392348087021763E-3</v>
      </c>
      <c r="DG73" s="26">
        <v>0</v>
      </c>
      <c r="DH73" s="26">
        <v>1.3878469617404353E-2</v>
      </c>
      <c r="DI73" s="26">
        <v>0</v>
      </c>
      <c r="DJ73" s="26">
        <v>0</v>
      </c>
      <c r="DK73" s="26">
        <v>0</v>
      </c>
      <c r="DL73" s="26">
        <v>6.9392348087021763E-3</v>
      </c>
      <c r="DM73" s="26">
        <v>0</v>
      </c>
      <c r="DN73" s="26">
        <v>0</v>
      </c>
      <c r="DO73" s="26">
        <v>0</v>
      </c>
      <c r="DP73" s="26">
        <v>0</v>
      </c>
      <c r="DQ73" s="26">
        <v>0</v>
      </c>
      <c r="DR73" s="26">
        <v>0</v>
      </c>
      <c r="DS73" s="26">
        <v>0</v>
      </c>
      <c r="DT73" s="26">
        <v>0</v>
      </c>
      <c r="DU73" s="26">
        <v>0</v>
      </c>
      <c r="DV73" s="26">
        <v>0</v>
      </c>
      <c r="DW73" s="26">
        <v>0</v>
      </c>
      <c r="DX73" s="26">
        <v>0</v>
      </c>
      <c r="DY73" s="26">
        <v>0</v>
      </c>
      <c r="DZ73" s="26">
        <v>0</v>
      </c>
      <c r="EA73" s="26">
        <v>0</v>
      </c>
      <c r="EB73" s="26">
        <v>3.4800366758356259E-3</v>
      </c>
      <c r="EC73" s="26">
        <v>0</v>
      </c>
      <c r="ED73" s="26">
        <v>0</v>
      </c>
      <c r="EE73" s="26">
        <v>0</v>
      </c>
      <c r="EF73" s="26">
        <v>0</v>
      </c>
      <c r="EG73" s="26">
        <v>0</v>
      </c>
      <c r="EH73" s="26">
        <v>0</v>
      </c>
      <c r="EI73" s="26">
        <v>0</v>
      </c>
      <c r="EJ73" s="26">
        <v>0</v>
      </c>
      <c r="EK73" s="26">
        <v>0</v>
      </c>
      <c r="EL73" s="26">
        <v>0</v>
      </c>
      <c r="EM73" s="26">
        <v>0</v>
      </c>
      <c r="EN73" s="26">
        <v>0</v>
      </c>
      <c r="EO73" s="26">
        <v>0</v>
      </c>
      <c r="EP73" s="26">
        <v>0</v>
      </c>
      <c r="EQ73" s="26">
        <v>0</v>
      </c>
      <c r="ER73" s="26">
        <v>0</v>
      </c>
      <c r="ES73" s="26">
        <v>0</v>
      </c>
      <c r="ET73" s="26">
        <v>0</v>
      </c>
      <c r="EU73" s="26">
        <v>0</v>
      </c>
      <c r="EV73" s="26">
        <v>0</v>
      </c>
      <c r="EW73" s="26">
        <v>0</v>
      </c>
      <c r="EX73" s="26">
        <v>0</v>
      </c>
      <c r="EY73" s="26">
        <v>0</v>
      </c>
      <c r="EZ73" s="26">
        <v>0</v>
      </c>
      <c r="FA73" s="26">
        <v>0</v>
      </c>
      <c r="FB73" s="26">
        <v>0</v>
      </c>
      <c r="FC73" s="26">
        <v>0</v>
      </c>
      <c r="FD73" s="26">
        <v>0</v>
      </c>
      <c r="FE73" s="26">
        <v>0</v>
      </c>
      <c r="FF73" s="26">
        <v>0</v>
      </c>
      <c r="FG73" s="26">
        <v>0</v>
      </c>
      <c r="FH73" s="26">
        <v>0</v>
      </c>
      <c r="FI73" s="26">
        <v>0</v>
      </c>
      <c r="FJ73" s="26">
        <v>0</v>
      </c>
      <c r="FK73" s="26">
        <v>0</v>
      </c>
      <c r="FL73" s="26">
        <v>0</v>
      </c>
      <c r="FM73" s="26">
        <v>0</v>
      </c>
      <c r="FN73" s="26">
        <v>0</v>
      </c>
      <c r="FO73" s="26">
        <v>0</v>
      </c>
      <c r="FP73" s="26">
        <v>0</v>
      </c>
      <c r="FQ73" s="26">
        <v>0</v>
      </c>
      <c r="FR73" s="26">
        <v>0</v>
      </c>
      <c r="FS73" s="26">
        <v>0</v>
      </c>
      <c r="FT73" s="26">
        <v>0</v>
      </c>
      <c r="FU73" s="26">
        <v>0</v>
      </c>
      <c r="FV73" s="26">
        <v>0</v>
      </c>
      <c r="FW73" s="26">
        <v>0</v>
      </c>
      <c r="FX73" s="26">
        <v>0</v>
      </c>
      <c r="FY73" s="26">
        <v>0</v>
      </c>
      <c r="FZ73" s="26">
        <v>0</v>
      </c>
      <c r="GA73" s="26">
        <v>0</v>
      </c>
      <c r="GB73" s="26">
        <v>0</v>
      </c>
      <c r="GC73" s="26">
        <v>0</v>
      </c>
      <c r="GE73" s="105">
        <f>SUM(SheetB!W73:GC73) + SUM(SheetC!W73:GC73) + SUM(SheetD!W73:GC73) + SUM(SheetE!W73:GC73) + SUM(SheetF!W73:GC73)</f>
        <v>0.97916145703092461</v>
      </c>
      <c r="GG73" s="26"/>
      <c r="GH73" s="26"/>
      <c r="GI73" s="26"/>
      <c r="GJ73" s="26"/>
      <c r="GK73" s="26"/>
      <c r="GL73" s="26"/>
      <c r="GM73" s="26"/>
      <c r="GN73" s="26"/>
      <c r="GO73" s="26"/>
      <c r="GP73" s="26"/>
      <c r="GQ73" s="26"/>
      <c r="GR73" s="26"/>
      <c r="GS73" s="26"/>
      <c r="GT73" s="26"/>
      <c r="GU73" s="105"/>
    </row>
    <row r="74" spans="1:203" ht="15" customHeight="1" x14ac:dyDescent="0.25">
      <c r="A74" s="134" t="s">
        <v>2213</v>
      </c>
      <c r="D74">
        <v>7</v>
      </c>
      <c r="E74">
        <v>2</v>
      </c>
      <c r="F74">
        <v>2015</v>
      </c>
      <c r="G74" t="str">
        <f>G73</f>
        <v>Explain</v>
      </c>
      <c r="W74" s="135">
        <f t="shared" ref="W74:CH74" si="153">AVERAGE(W71:W73)</f>
        <v>0</v>
      </c>
      <c r="X74" s="135">
        <f t="shared" si="153"/>
        <v>0</v>
      </c>
      <c r="Y74" s="135">
        <f t="shared" si="153"/>
        <v>0</v>
      </c>
      <c r="Z74" s="135">
        <f t="shared" si="153"/>
        <v>0</v>
      </c>
      <c r="AA74" s="135">
        <f t="shared" si="153"/>
        <v>0</v>
      </c>
      <c r="AB74" s="135">
        <f t="shared" si="153"/>
        <v>0</v>
      </c>
      <c r="AC74" s="135">
        <f t="shared" si="153"/>
        <v>0</v>
      </c>
      <c r="AD74" s="135">
        <f t="shared" si="153"/>
        <v>0</v>
      </c>
      <c r="AE74" s="135">
        <f t="shared" si="153"/>
        <v>0</v>
      </c>
      <c r="AF74" s="135">
        <f t="shared" si="153"/>
        <v>0</v>
      </c>
      <c r="AG74" s="135">
        <f t="shared" si="153"/>
        <v>0</v>
      </c>
      <c r="AH74" s="135">
        <f t="shared" si="153"/>
        <v>0</v>
      </c>
      <c r="AI74" s="135">
        <f t="shared" si="153"/>
        <v>0</v>
      </c>
      <c r="AJ74" s="135">
        <f t="shared" si="153"/>
        <v>0</v>
      </c>
      <c r="AK74" s="135">
        <f t="shared" si="153"/>
        <v>0</v>
      </c>
      <c r="AL74" s="135">
        <f t="shared" si="153"/>
        <v>0</v>
      </c>
      <c r="AM74" s="135">
        <f t="shared" si="153"/>
        <v>0</v>
      </c>
      <c r="AN74" s="135">
        <f t="shared" si="153"/>
        <v>0</v>
      </c>
      <c r="AO74" s="135">
        <f t="shared" si="153"/>
        <v>0</v>
      </c>
      <c r="AP74" s="135">
        <f t="shared" si="153"/>
        <v>0</v>
      </c>
      <c r="AQ74" s="135">
        <f t="shared" si="153"/>
        <v>0</v>
      </c>
      <c r="AR74" s="135">
        <f t="shared" si="153"/>
        <v>0</v>
      </c>
      <c r="AS74" s="135">
        <f t="shared" si="153"/>
        <v>0</v>
      </c>
      <c r="AT74" s="135">
        <f t="shared" si="153"/>
        <v>0</v>
      </c>
      <c r="AU74" s="135">
        <f t="shared" si="153"/>
        <v>0</v>
      </c>
      <c r="AV74" s="135">
        <f t="shared" si="153"/>
        <v>0</v>
      </c>
      <c r="AW74" s="135">
        <f t="shared" si="153"/>
        <v>0</v>
      </c>
      <c r="AX74" s="135">
        <f t="shared" si="153"/>
        <v>3.2783441553238431E-3</v>
      </c>
      <c r="AY74" s="135">
        <f t="shared" si="153"/>
        <v>0</v>
      </c>
      <c r="AZ74" s="135">
        <f t="shared" si="153"/>
        <v>8.6816407606506391E-4</v>
      </c>
      <c r="BA74" s="135">
        <f t="shared" si="153"/>
        <v>7.5329716399952784E-2</v>
      </c>
      <c r="BB74" s="135">
        <f t="shared" si="153"/>
        <v>0</v>
      </c>
      <c r="BC74" s="135">
        <f t="shared" si="153"/>
        <v>0</v>
      </c>
      <c r="BD74" s="135">
        <f t="shared" si="153"/>
        <v>0</v>
      </c>
      <c r="BE74" s="135">
        <f t="shared" si="153"/>
        <v>0</v>
      </c>
      <c r="BF74" s="135">
        <f t="shared" si="153"/>
        <v>0</v>
      </c>
      <c r="BG74" s="135">
        <f t="shared" si="153"/>
        <v>0</v>
      </c>
      <c r="BH74" s="135">
        <f t="shared" si="153"/>
        <v>0</v>
      </c>
      <c r="BI74" s="135">
        <f t="shared" si="153"/>
        <v>0</v>
      </c>
      <c r="BJ74" s="135">
        <f t="shared" si="153"/>
        <v>0</v>
      </c>
      <c r="BK74" s="135">
        <f t="shared" si="153"/>
        <v>0</v>
      </c>
      <c r="BL74" s="135">
        <f t="shared" si="153"/>
        <v>0</v>
      </c>
      <c r="BM74" s="135">
        <f t="shared" si="153"/>
        <v>0</v>
      </c>
      <c r="BN74" s="135">
        <f t="shared" si="153"/>
        <v>0</v>
      </c>
      <c r="BO74" s="135">
        <f t="shared" si="153"/>
        <v>0</v>
      </c>
      <c r="BP74" s="135">
        <f t="shared" si="153"/>
        <v>0</v>
      </c>
      <c r="BQ74" s="135">
        <f t="shared" si="153"/>
        <v>0</v>
      </c>
      <c r="BR74" s="135">
        <f t="shared" si="153"/>
        <v>0</v>
      </c>
      <c r="BS74" s="135">
        <f t="shared" si="153"/>
        <v>0</v>
      </c>
      <c r="BT74" s="135">
        <f t="shared" si="153"/>
        <v>0</v>
      </c>
      <c r="BU74" s="135">
        <f t="shared" si="153"/>
        <v>0</v>
      </c>
      <c r="BV74" s="135">
        <f t="shared" si="153"/>
        <v>0</v>
      </c>
      <c r="BW74" s="135">
        <f t="shared" si="153"/>
        <v>0</v>
      </c>
      <c r="BX74" s="135">
        <f t="shared" si="153"/>
        <v>0</v>
      </c>
      <c r="BY74" s="135">
        <f t="shared" si="153"/>
        <v>0</v>
      </c>
      <c r="BZ74" s="135">
        <f t="shared" si="153"/>
        <v>1.9773714908556343E-2</v>
      </c>
      <c r="CA74" s="135">
        <f t="shared" si="153"/>
        <v>1.303718570760882E-2</v>
      </c>
      <c r="CB74" s="135">
        <f t="shared" si="153"/>
        <v>8.6812789954718468E-4</v>
      </c>
      <c r="CC74" s="135">
        <f t="shared" si="153"/>
        <v>8.6816407606506391E-4</v>
      </c>
      <c r="CD74" s="135">
        <f t="shared" si="153"/>
        <v>6.4527970842767388E-2</v>
      </c>
      <c r="CE74" s="135">
        <f t="shared" si="153"/>
        <v>1.5043691333701002E-2</v>
      </c>
      <c r="CF74" s="135">
        <f t="shared" si="153"/>
        <v>1.6210251725901435E-2</v>
      </c>
      <c r="CG74" s="135">
        <f t="shared" si="153"/>
        <v>0</v>
      </c>
      <c r="CH74" s="135">
        <f t="shared" si="153"/>
        <v>8.6812789954718468E-4</v>
      </c>
      <c r="CI74" s="135">
        <f t="shared" ref="CI74:ET74" si="154">AVERAGE(CI71:CI73)</f>
        <v>0</v>
      </c>
      <c r="CJ74" s="135">
        <f t="shared" si="154"/>
        <v>0</v>
      </c>
      <c r="CK74" s="135">
        <f t="shared" si="154"/>
        <v>4.0505110741080597E-2</v>
      </c>
      <c r="CL74" s="135">
        <f t="shared" si="154"/>
        <v>0</v>
      </c>
      <c r="CM74" s="135">
        <f t="shared" si="154"/>
        <v>0</v>
      </c>
      <c r="CN74" s="135">
        <f t="shared" si="154"/>
        <v>0</v>
      </c>
      <c r="CO74" s="135">
        <f t="shared" si="154"/>
        <v>0</v>
      </c>
      <c r="CP74" s="135">
        <f t="shared" si="154"/>
        <v>0</v>
      </c>
      <c r="CQ74" s="135">
        <f t="shared" si="154"/>
        <v>0</v>
      </c>
      <c r="CR74" s="135">
        <f t="shared" si="154"/>
        <v>2.3130782695673919E-3</v>
      </c>
      <c r="CS74" s="135">
        <f t="shared" si="154"/>
        <v>0</v>
      </c>
      <c r="CT74" s="135">
        <f t="shared" si="154"/>
        <v>0</v>
      </c>
      <c r="CU74" s="135">
        <f t="shared" si="154"/>
        <v>6.3624846912649123E-3</v>
      </c>
      <c r="CV74" s="135">
        <f t="shared" si="154"/>
        <v>7.7102608985579735E-4</v>
      </c>
      <c r="CW74" s="135">
        <f t="shared" si="154"/>
        <v>1.1600122252785419E-3</v>
      </c>
      <c r="CX74" s="135">
        <f t="shared" si="154"/>
        <v>1.0320662512876212E-2</v>
      </c>
      <c r="CY74" s="135">
        <f t="shared" si="154"/>
        <v>5.7852043225824386E-3</v>
      </c>
      <c r="CZ74" s="135">
        <f t="shared" si="154"/>
        <v>6.4232034819332304E-2</v>
      </c>
      <c r="DA74" s="135">
        <f t="shared" si="154"/>
        <v>8.6816407606506391E-4</v>
      </c>
      <c r="DB74" s="135">
        <f t="shared" si="154"/>
        <v>0</v>
      </c>
      <c r="DC74" s="135">
        <f t="shared" si="154"/>
        <v>0</v>
      </c>
      <c r="DD74" s="135">
        <f t="shared" si="154"/>
        <v>0</v>
      </c>
      <c r="DE74" s="135">
        <f t="shared" si="154"/>
        <v>5.2088397503188668E-3</v>
      </c>
      <c r="DF74" s="135">
        <f t="shared" si="154"/>
        <v>1.2730974829312401E-2</v>
      </c>
      <c r="DG74" s="135">
        <f t="shared" si="154"/>
        <v>0</v>
      </c>
      <c r="DH74" s="135">
        <f t="shared" si="154"/>
        <v>8.0986681373235222E-3</v>
      </c>
      <c r="DI74" s="135">
        <f t="shared" si="154"/>
        <v>8.3896603742597501E-3</v>
      </c>
      <c r="DJ74" s="135">
        <f t="shared" si="154"/>
        <v>3.4725839512244976E-3</v>
      </c>
      <c r="DK74" s="135">
        <f t="shared" si="154"/>
        <v>0</v>
      </c>
      <c r="DL74" s="135">
        <f t="shared" si="154"/>
        <v>5.7856622207918896E-3</v>
      </c>
      <c r="DM74" s="135">
        <f t="shared" si="154"/>
        <v>0</v>
      </c>
      <c r="DN74" s="135">
        <f t="shared" si="154"/>
        <v>0</v>
      </c>
      <c r="DO74" s="135">
        <f t="shared" si="154"/>
        <v>0</v>
      </c>
      <c r="DP74" s="135">
        <f t="shared" si="154"/>
        <v>0</v>
      </c>
      <c r="DQ74" s="135">
        <f t="shared" si="154"/>
        <v>0</v>
      </c>
      <c r="DR74" s="135">
        <f t="shared" si="154"/>
        <v>0</v>
      </c>
      <c r="DS74" s="135">
        <f t="shared" si="154"/>
        <v>0</v>
      </c>
      <c r="DT74" s="135">
        <f t="shared" si="154"/>
        <v>0</v>
      </c>
      <c r="DU74" s="135">
        <f t="shared" si="154"/>
        <v>0</v>
      </c>
      <c r="DV74" s="135">
        <f t="shared" si="154"/>
        <v>0</v>
      </c>
      <c r="DW74" s="135">
        <f t="shared" si="154"/>
        <v>0</v>
      </c>
      <c r="DX74" s="135">
        <f t="shared" si="154"/>
        <v>0</v>
      </c>
      <c r="DY74" s="135">
        <f t="shared" si="154"/>
        <v>0</v>
      </c>
      <c r="DZ74" s="135">
        <f t="shared" si="154"/>
        <v>1.7363281521301278E-3</v>
      </c>
      <c r="EA74" s="135">
        <f t="shared" si="154"/>
        <v>0</v>
      </c>
      <c r="EB74" s="135">
        <f t="shared" si="154"/>
        <v>1.1600122252785419E-3</v>
      </c>
      <c r="EC74" s="135">
        <f t="shared" si="154"/>
        <v>0</v>
      </c>
      <c r="ED74" s="135">
        <f t="shared" si="154"/>
        <v>0</v>
      </c>
      <c r="EE74" s="135">
        <f t="shared" si="154"/>
        <v>0</v>
      </c>
      <c r="EF74" s="135">
        <f t="shared" si="154"/>
        <v>0</v>
      </c>
      <c r="EG74" s="135">
        <f t="shared" si="154"/>
        <v>0</v>
      </c>
      <c r="EH74" s="135">
        <f t="shared" si="154"/>
        <v>0</v>
      </c>
      <c r="EI74" s="135">
        <f t="shared" si="154"/>
        <v>0</v>
      </c>
      <c r="EJ74" s="135">
        <f t="shared" si="154"/>
        <v>0</v>
      </c>
      <c r="EK74" s="135">
        <f t="shared" si="154"/>
        <v>0</v>
      </c>
      <c r="EL74" s="135">
        <f t="shared" si="154"/>
        <v>0</v>
      </c>
      <c r="EM74" s="135">
        <f t="shared" si="154"/>
        <v>0</v>
      </c>
      <c r="EN74" s="135">
        <f t="shared" si="154"/>
        <v>0</v>
      </c>
      <c r="EO74" s="135">
        <f t="shared" si="154"/>
        <v>0</v>
      </c>
      <c r="EP74" s="135">
        <f t="shared" si="154"/>
        <v>0</v>
      </c>
      <c r="EQ74" s="135">
        <f t="shared" si="154"/>
        <v>0</v>
      </c>
      <c r="ER74" s="135">
        <f t="shared" si="154"/>
        <v>0</v>
      </c>
      <c r="ES74" s="135">
        <f t="shared" si="154"/>
        <v>0</v>
      </c>
      <c r="ET74" s="135">
        <f t="shared" si="154"/>
        <v>0</v>
      </c>
      <c r="EU74" s="135">
        <f t="shared" ref="EU74:GC74" si="155">AVERAGE(EU71:EU73)</f>
        <v>0</v>
      </c>
      <c r="EV74" s="135">
        <f t="shared" si="155"/>
        <v>0</v>
      </c>
      <c r="EW74" s="135">
        <f t="shared" si="155"/>
        <v>0</v>
      </c>
      <c r="EX74" s="135">
        <f t="shared" si="155"/>
        <v>0</v>
      </c>
      <c r="EY74" s="135">
        <f t="shared" si="155"/>
        <v>0</v>
      </c>
      <c r="EZ74" s="135">
        <f t="shared" si="155"/>
        <v>0</v>
      </c>
      <c r="FA74" s="135">
        <f t="shared" si="155"/>
        <v>0</v>
      </c>
      <c r="FB74" s="135">
        <f t="shared" si="155"/>
        <v>0</v>
      </c>
      <c r="FC74" s="135">
        <f t="shared" si="155"/>
        <v>0</v>
      </c>
      <c r="FD74" s="135">
        <f t="shared" si="155"/>
        <v>0</v>
      </c>
      <c r="FE74" s="135">
        <f t="shared" si="155"/>
        <v>0</v>
      </c>
      <c r="FF74" s="135">
        <f t="shared" si="155"/>
        <v>0</v>
      </c>
      <c r="FG74" s="135">
        <f t="shared" si="155"/>
        <v>0</v>
      </c>
      <c r="FH74" s="135">
        <f t="shared" si="155"/>
        <v>0</v>
      </c>
      <c r="FI74" s="135">
        <f t="shared" si="155"/>
        <v>0</v>
      </c>
      <c r="FJ74" s="135">
        <f t="shared" si="155"/>
        <v>0</v>
      </c>
      <c r="FK74" s="135">
        <f t="shared" si="155"/>
        <v>0</v>
      </c>
      <c r="FL74" s="135">
        <f t="shared" si="155"/>
        <v>0</v>
      </c>
      <c r="FM74" s="135">
        <f t="shared" si="155"/>
        <v>0</v>
      </c>
      <c r="FN74" s="135">
        <f t="shared" si="155"/>
        <v>0</v>
      </c>
      <c r="FO74" s="135">
        <f t="shared" si="155"/>
        <v>0</v>
      </c>
      <c r="FP74" s="135">
        <f t="shared" si="155"/>
        <v>0</v>
      </c>
      <c r="FQ74" s="135">
        <f t="shared" si="155"/>
        <v>0</v>
      </c>
      <c r="FR74" s="135">
        <f t="shared" si="155"/>
        <v>0</v>
      </c>
      <c r="FS74" s="135">
        <f t="shared" si="155"/>
        <v>0</v>
      </c>
      <c r="FT74" s="135">
        <f t="shared" si="155"/>
        <v>0</v>
      </c>
      <c r="FU74" s="135">
        <f t="shared" si="155"/>
        <v>0</v>
      </c>
      <c r="FV74" s="135">
        <f t="shared" si="155"/>
        <v>0</v>
      </c>
      <c r="FW74" s="135">
        <f t="shared" si="155"/>
        <v>0</v>
      </c>
      <c r="FX74" s="135">
        <f t="shared" si="155"/>
        <v>0</v>
      </c>
      <c r="FY74" s="135">
        <f t="shared" si="155"/>
        <v>0</v>
      </c>
      <c r="FZ74" s="135">
        <f t="shared" si="155"/>
        <v>0</v>
      </c>
      <c r="GA74" s="135">
        <f t="shared" si="155"/>
        <v>0</v>
      </c>
      <c r="GB74" s="135">
        <f t="shared" si="155"/>
        <v>0</v>
      </c>
      <c r="GC74" s="135">
        <f t="shared" si="155"/>
        <v>0</v>
      </c>
      <c r="GE74" s="105">
        <f>SUM(SheetB!W74:GC74) + SUM(SheetC!W74:GC74) + SUM(SheetD!W74:GC74) + SUM(SheetE!W74:GC74) + SUM(SheetF!W74:GC74)</f>
        <v>0.98871310715953686</v>
      </c>
      <c r="GG74" s="26"/>
      <c r="GH74" s="26"/>
      <c r="GI74" s="26"/>
      <c r="GJ74" s="26"/>
      <c r="GK74" s="26"/>
      <c r="GL74" s="26"/>
      <c r="GM74" s="26"/>
      <c r="GN74" s="26"/>
      <c r="GO74" s="26"/>
      <c r="GP74" s="26"/>
      <c r="GQ74" s="26"/>
      <c r="GR74" s="26"/>
      <c r="GS74" s="26"/>
      <c r="GT74" s="26"/>
      <c r="GU74" s="105"/>
    </row>
    <row r="75" spans="1:203" ht="15" customHeight="1" x14ac:dyDescent="0.2">
      <c r="A75" s="136" t="s">
        <v>2203</v>
      </c>
      <c r="D75">
        <v>8</v>
      </c>
      <c r="E75">
        <v>2</v>
      </c>
      <c r="F75">
        <v>2015</v>
      </c>
      <c r="G75" t="s">
        <v>201</v>
      </c>
      <c r="W75" s="26">
        <v>0</v>
      </c>
      <c r="X75" s="26">
        <v>0</v>
      </c>
      <c r="Y75" s="26">
        <v>0</v>
      </c>
      <c r="Z75" s="26">
        <v>0</v>
      </c>
      <c r="AA75" s="26">
        <v>0</v>
      </c>
      <c r="AB75" s="26">
        <v>0</v>
      </c>
      <c r="AC75" s="26">
        <v>0</v>
      </c>
      <c r="AD75" s="26">
        <v>0</v>
      </c>
      <c r="AE75" s="26">
        <v>0</v>
      </c>
      <c r="AF75" s="26">
        <v>0</v>
      </c>
      <c r="AG75" s="26">
        <v>0</v>
      </c>
      <c r="AH75" s="26">
        <v>0</v>
      </c>
      <c r="AI75" s="26">
        <v>0</v>
      </c>
      <c r="AJ75" s="26">
        <v>0</v>
      </c>
      <c r="AK75" s="26">
        <v>0</v>
      </c>
      <c r="AL75" s="26">
        <v>0</v>
      </c>
      <c r="AM75" s="26">
        <v>0</v>
      </c>
      <c r="AN75" s="26">
        <v>0</v>
      </c>
      <c r="AO75" s="26">
        <v>0</v>
      </c>
      <c r="AP75" s="26">
        <v>0</v>
      </c>
      <c r="AQ75" s="26">
        <v>0</v>
      </c>
      <c r="AR75" s="26">
        <v>0</v>
      </c>
      <c r="AS75" s="26">
        <v>0</v>
      </c>
      <c r="AT75" s="26">
        <v>0</v>
      </c>
      <c r="AU75" s="26">
        <v>0</v>
      </c>
      <c r="AV75" s="26">
        <v>5.3194884779879581E-3</v>
      </c>
      <c r="AW75" s="26">
        <v>0</v>
      </c>
      <c r="AX75" s="26">
        <v>0</v>
      </c>
      <c r="AY75" s="26">
        <v>0</v>
      </c>
      <c r="AZ75" s="26">
        <v>0</v>
      </c>
      <c r="BA75" s="26">
        <v>5.5854629018873565E-2</v>
      </c>
      <c r="BB75" s="26">
        <v>0</v>
      </c>
      <c r="BC75" s="26">
        <v>0</v>
      </c>
      <c r="BD75" s="26">
        <v>0</v>
      </c>
      <c r="BE75" s="26">
        <v>0</v>
      </c>
      <c r="BF75" s="26">
        <v>0</v>
      </c>
      <c r="BG75" s="26">
        <v>0</v>
      </c>
      <c r="BH75" s="26">
        <v>0</v>
      </c>
      <c r="BI75" s="26">
        <v>0</v>
      </c>
      <c r="BJ75" s="26">
        <v>0</v>
      </c>
      <c r="BK75" s="26">
        <v>0</v>
      </c>
      <c r="BL75" s="26">
        <v>0</v>
      </c>
      <c r="BM75" s="26">
        <v>0</v>
      </c>
      <c r="BN75" s="26">
        <v>0</v>
      </c>
      <c r="BO75" s="26">
        <v>0</v>
      </c>
      <c r="BP75" s="26">
        <v>0</v>
      </c>
      <c r="BQ75" s="26">
        <v>0</v>
      </c>
      <c r="BR75" s="26">
        <v>0</v>
      </c>
      <c r="BS75" s="26">
        <v>0</v>
      </c>
      <c r="BT75" s="26">
        <v>0</v>
      </c>
      <c r="BU75" s="26">
        <v>0</v>
      </c>
      <c r="BV75" s="26">
        <v>0</v>
      </c>
      <c r="BW75" s="26">
        <v>0</v>
      </c>
      <c r="BX75" s="26">
        <v>0</v>
      </c>
      <c r="BY75" s="26">
        <v>0</v>
      </c>
      <c r="BZ75" s="26">
        <v>7.9792327169819367E-3</v>
      </c>
      <c r="CA75" s="26">
        <v>2.1277953911951832E-2</v>
      </c>
      <c r="CB75" s="26">
        <v>5.3194884779879581E-3</v>
      </c>
      <c r="CC75" s="26">
        <v>0</v>
      </c>
      <c r="CD75" s="26">
        <v>0.12677404940740902</v>
      </c>
      <c r="CE75" s="26">
        <v>7.9792327169819367E-3</v>
      </c>
      <c r="CF75" s="26">
        <v>7.9792327169819367E-3</v>
      </c>
      <c r="CG75" s="26">
        <v>0</v>
      </c>
      <c r="CH75" s="26">
        <v>7.0855586526799609E-3</v>
      </c>
      <c r="CI75" s="26">
        <v>0</v>
      </c>
      <c r="CJ75" s="26">
        <v>0</v>
      </c>
      <c r="CK75" s="26">
        <v>4.076855969529971E-2</v>
      </c>
      <c r="CL75" s="26">
        <v>0</v>
      </c>
      <c r="CM75" s="26">
        <v>0</v>
      </c>
      <c r="CN75" s="26">
        <v>0</v>
      </c>
      <c r="CO75" s="26">
        <v>0</v>
      </c>
      <c r="CP75" s="26">
        <v>0</v>
      </c>
      <c r="CQ75" s="26">
        <v>0</v>
      </c>
      <c r="CR75" s="26">
        <v>0</v>
      </c>
      <c r="CS75" s="26">
        <v>0</v>
      </c>
      <c r="CT75" s="26">
        <v>2.659744238993979E-3</v>
      </c>
      <c r="CU75" s="26">
        <v>7.9792327169819367E-3</v>
      </c>
      <c r="CV75" s="26">
        <v>2.659744238993979E-3</v>
      </c>
      <c r="CW75" s="26">
        <v>0</v>
      </c>
      <c r="CX75" s="26">
        <v>2.1277953911951832E-2</v>
      </c>
      <c r="CY75" s="26">
        <v>2.3937698150945812E-2</v>
      </c>
      <c r="CZ75" s="26">
        <v>5.4960954954571588E-2</v>
      </c>
      <c r="DA75" s="26">
        <v>0</v>
      </c>
      <c r="DB75" s="26">
        <v>0</v>
      </c>
      <c r="DC75" s="26">
        <v>0</v>
      </c>
      <c r="DD75" s="26">
        <v>0</v>
      </c>
      <c r="DE75" s="26">
        <v>2.1277953911951832E-2</v>
      </c>
      <c r="DF75" s="26">
        <v>5.0535140540885606E-2</v>
      </c>
      <c r="DG75" s="26">
        <v>0</v>
      </c>
      <c r="DH75" s="26">
        <v>5.3194884779879581E-3</v>
      </c>
      <c r="DI75" s="26">
        <v>0</v>
      </c>
      <c r="DJ75" s="26">
        <v>2.3937698150945812E-2</v>
      </c>
      <c r="DK75" s="26">
        <v>0</v>
      </c>
      <c r="DL75" s="26">
        <v>7.9792327169819367E-3</v>
      </c>
      <c r="DM75" s="26">
        <v>0</v>
      </c>
      <c r="DN75" s="26">
        <v>0</v>
      </c>
      <c r="DO75" s="26">
        <v>0</v>
      </c>
      <c r="DP75" s="26">
        <v>0</v>
      </c>
      <c r="DQ75" s="26">
        <v>0</v>
      </c>
      <c r="DR75" s="26">
        <v>0</v>
      </c>
      <c r="DS75" s="26">
        <v>0</v>
      </c>
      <c r="DT75" s="26">
        <v>0</v>
      </c>
      <c r="DU75" s="26">
        <v>0</v>
      </c>
      <c r="DV75" s="26">
        <v>0</v>
      </c>
      <c r="DW75" s="26">
        <v>0</v>
      </c>
      <c r="DX75" s="26">
        <v>0</v>
      </c>
      <c r="DY75" s="26">
        <v>0</v>
      </c>
      <c r="DZ75" s="26">
        <v>0</v>
      </c>
      <c r="EA75" s="26">
        <v>0</v>
      </c>
      <c r="EB75" s="26">
        <v>5.3194884779879581E-3</v>
      </c>
      <c r="EC75" s="26">
        <v>0</v>
      </c>
      <c r="ED75" s="26">
        <v>0</v>
      </c>
      <c r="EE75" s="26">
        <v>0</v>
      </c>
      <c r="EF75" s="26">
        <v>0</v>
      </c>
      <c r="EG75" s="26">
        <v>0</v>
      </c>
      <c r="EH75" s="26">
        <v>0</v>
      </c>
      <c r="EI75" s="26">
        <v>0</v>
      </c>
      <c r="EJ75" s="26">
        <v>0</v>
      </c>
      <c r="EK75" s="26">
        <v>0</v>
      </c>
      <c r="EL75" s="26">
        <v>0</v>
      </c>
      <c r="EM75" s="26">
        <v>0</v>
      </c>
      <c r="EN75" s="26">
        <v>0</v>
      </c>
      <c r="EO75" s="26">
        <v>0</v>
      </c>
      <c r="EP75" s="26">
        <v>0</v>
      </c>
      <c r="EQ75" s="26">
        <v>0</v>
      </c>
      <c r="ER75" s="26">
        <v>0</v>
      </c>
      <c r="ES75" s="26">
        <v>0</v>
      </c>
      <c r="ET75" s="26">
        <v>0</v>
      </c>
      <c r="EU75" s="26">
        <v>0</v>
      </c>
      <c r="EV75" s="26">
        <v>0</v>
      </c>
      <c r="EW75" s="26">
        <v>0</v>
      </c>
      <c r="EX75" s="26">
        <v>0</v>
      </c>
      <c r="EY75" s="26">
        <v>0</v>
      </c>
      <c r="EZ75" s="26">
        <v>0</v>
      </c>
      <c r="FA75" s="26">
        <v>0</v>
      </c>
      <c r="FB75" s="26">
        <v>0</v>
      </c>
      <c r="FC75" s="26">
        <v>0</v>
      </c>
      <c r="FD75" s="26">
        <v>0</v>
      </c>
      <c r="FE75" s="26">
        <v>0</v>
      </c>
      <c r="FF75" s="26">
        <v>0</v>
      </c>
      <c r="FG75" s="26">
        <v>0</v>
      </c>
      <c r="FH75" s="26">
        <v>0</v>
      </c>
      <c r="FI75" s="26">
        <v>0</v>
      </c>
      <c r="FJ75" s="26">
        <v>0</v>
      </c>
      <c r="FK75" s="26">
        <v>0</v>
      </c>
      <c r="FL75" s="26">
        <v>0</v>
      </c>
      <c r="FM75" s="26">
        <v>0</v>
      </c>
      <c r="FN75" s="26">
        <v>0</v>
      </c>
      <c r="FO75" s="26">
        <v>0</v>
      </c>
      <c r="FP75" s="26">
        <v>0</v>
      </c>
      <c r="FQ75" s="26">
        <v>0</v>
      </c>
      <c r="FR75" s="26">
        <v>0</v>
      </c>
      <c r="FS75" s="26">
        <v>0</v>
      </c>
      <c r="FT75" s="26">
        <v>0</v>
      </c>
      <c r="FU75" s="26">
        <v>0</v>
      </c>
      <c r="FV75" s="26">
        <v>0</v>
      </c>
      <c r="FW75" s="26">
        <v>0</v>
      </c>
      <c r="FX75" s="26">
        <v>0</v>
      </c>
      <c r="FY75" s="26">
        <v>0</v>
      </c>
      <c r="FZ75" s="26">
        <v>0</v>
      </c>
      <c r="GA75" s="26">
        <v>0</v>
      </c>
      <c r="GB75" s="26">
        <v>0</v>
      </c>
      <c r="GC75" s="26">
        <v>0</v>
      </c>
      <c r="GE75" s="105">
        <f>SUM(SheetB!W75:GC75) + SUM(SheetC!W75:GC75) + SUM(SheetD!W75:GC75) + SUM(SheetE!W75:GC75) + SUM(SheetF!W75:GC75)</f>
        <v>0.99202076728301813</v>
      </c>
      <c r="GG75" s="26"/>
      <c r="GH75" s="26"/>
      <c r="GI75" s="26"/>
      <c r="GJ75" s="26"/>
      <c r="GK75" s="26"/>
      <c r="GL75" s="26"/>
      <c r="GM75" s="26"/>
      <c r="GN75" s="26"/>
      <c r="GO75" s="26"/>
      <c r="GP75" s="26"/>
      <c r="GQ75" s="26"/>
      <c r="GR75" s="26"/>
      <c r="GS75" s="26"/>
      <c r="GT75" s="26"/>
      <c r="GU75" s="105"/>
    </row>
    <row r="76" spans="1:203" ht="15" customHeight="1" x14ac:dyDescent="0.2">
      <c r="A76" s="136" t="s">
        <v>2204</v>
      </c>
      <c r="D76">
        <v>8</v>
      </c>
      <c r="E76">
        <v>2</v>
      </c>
      <c r="F76">
        <v>2015</v>
      </c>
      <c r="G76" t="s">
        <v>201</v>
      </c>
      <c r="W76" s="26">
        <v>0</v>
      </c>
      <c r="X76" s="26">
        <v>0</v>
      </c>
      <c r="Y76" s="26">
        <v>0</v>
      </c>
      <c r="Z76" s="26">
        <v>0</v>
      </c>
      <c r="AA76" s="26">
        <v>0</v>
      </c>
      <c r="AB76" s="26">
        <v>0</v>
      </c>
      <c r="AC76" s="26">
        <v>0</v>
      </c>
      <c r="AD76" s="26">
        <v>0</v>
      </c>
      <c r="AE76" s="26">
        <v>0</v>
      </c>
      <c r="AF76" s="26">
        <v>0</v>
      </c>
      <c r="AG76" s="26">
        <v>0</v>
      </c>
      <c r="AH76" s="26">
        <v>0</v>
      </c>
      <c r="AI76" s="26">
        <v>0</v>
      </c>
      <c r="AJ76" s="26">
        <v>0</v>
      </c>
      <c r="AK76" s="26">
        <v>0</v>
      </c>
      <c r="AL76" s="26">
        <v>0</v>
      </c>
      <c r="AM76" s="26">
        <v>0</v>
      </c>
      <c r="AN76" s="26">
        <v>0</v>
      </c>
      <c r="AO76" s="26">
        <v>0</v>
      </c>
      <c r="AP76" s="26">
        <v>0</v>
      </c>
      <c r="AQ76" s="26">
        <v>0</v>
      </c>
      <c r="AR76" s="26">
        <v>0</v>
      </c>
      <c r="AS76" s="26">
        <v>0</v>
      </c>
      <c r="AT76" s="26">
        <v>0</v>
      </c>
      <c r="AU76" s="26">
        <v>0</v>
      </c>
      <c r="AV76" s="26">
        <v>0</v>
      </c>
      <c r="AW76" s="26">
        <v>0</v>
      </c>
      <c r="AX76" s="26">
        <v>0</v>
      </c>
      <c r="AY76" s="26">
        <v>0</v>
      </c>
      <c r="AZ76" s="26">
        <v>0</v>
      </c>
      <c r="BA76" s="26">
        <v>6.5944594876067492E-2</v>
      </c>
      <c r="BB76" s="26">
        <v>2.3120183295146845E-3</v>
      </c>
      <c r="BC76" s="26">
        <v>0</v>
      </c>
      <c r="BD76" s="26">
        <v>0</v>
      </c>
      <c r="BE76" s="26">
        <v>0</v>
      </c>
      <c r="BF76" s="26">
        <v>0</v>
      </c>
      <c r="BG76" s="26">
        <v>0</v>
      </c>
      <c r="BH76" s="26">
        <v>0</v>
      </c>
      <c r="BI76" s="26">
        <v>0</v>
      </c>
      <c r="BJ76" s="26">
        <v>0</v>
      </c>
      <c r="BK76" s="26">
        <v>0</v>
      </c>
      <c r="BL76" s="26">
        <v>0</v>
      </c>
      <c r="BM76" s="26">
        <v>0</v>
      </c>
      <c r="BN76" s="26">
        <v>0</v>
      </c>
      <c r="BO76" s="26">
        <v>0</v>
      </c>
      <c r="BP76" s="26">
        <v>0</v>
      </c>
      <c r="BQ76" s="26">
        <v>0</v>
      </c>
      <c r="BR76" s="26">
        <v>0</v>
      </c>
      <c r="BS76" s="26">
        <v>0</v>
      </c>
      <c r="BT76" s="26">
        <v>0</v>
      </c>
      <c r="BU76" s="26">
        <v>0</v>
      </c>
      <c r="BV76" s="26">
        <v>0</v>
      </c>
      <c r="BW76" s="26">
        <v>0</v>
      </c>
      <c r="BX76" s="26">
        <v>0</v>
      </c>
      <c r="BY76" s="26">
        <v>0</v>
      </c>
      <c r="BZ76" s="26">
        <v>1.3913767965007292E-2</v>
      </c>
      <c r="CA76" s="26">
        <v>3.4784419912518229E-3</v>
      </c>
      <c r="CB76" s="26">
        <v>2.3120183295146845E-3</v>
      </c>
      <c r="CC76" s="26">
        <v>0</v>
      </c>
      <c r="CD76" s="26">
        <v>0.18283690897729646</v>
      </c>
      <c r="CE76" s="26">
        <v>1.2747344303270153E-2</v>
      </c>
      <c r="CF76" s="26">
        <v>2.0828993959591754E-2</v>
      </c>
      <c r="CG76" s="26">
        <v>0</v>
      </c>
      <c r="CH76" s="26">
        <v>2.0808164965632162E-2</v>
      </c>
      <c r="CI76" s="26">
        <v>0</v>
      </c>
      <c r="CJ76" s="26">
        <v>0</v>
      </c>
      <c r="CK76" s="26">
        <v>9.2564049156425743E-2</v>
      </c>
      <c r="CL76" s="26">
        <v>0</v>
      </c>
      <c r="CM76" s="26">
        <v>0</v>
      </c>
      <c r="CN76" s="26">
        <v>0</v>
      </c>
      <c r="CO76" s="26">
        <v>0</v>
      </c>
      <c r="CP76" s="26">
        <v>0</v>
      </c>
      <c r="CQ76" s="26">
        <v>0</v>
      </c>
      <c r="CR76" s="26">
        <v>0</v>
      </c>
      <c r="CS76" s="26">
        <v>0</v>
      </c>
      <c r="CT76" s="26">
        <v>0</v>
      </c>
      <c r="CU76" s="26">
        <v>0</v>
      </c>
      <c r="CV76" s="26">
        <v>6.9568839825036458E-3</v>
      </c>
      <c r="CW76" s="26">
        <v>0</v>
      </c>
      <c r="CX76" s="26">
        <v>1.0414496979795877E-2</v>
      </c>
      <c r="CY76" s="26">
        <v>2.0849822953551346E-2</v>
      </c>
      <c r="CZ76" s="26">
        <v>3.7013122266194541E-2</v>
      </c>
      <c r="DA76" s="26">
        <v>0</v>
      </c>
      <c r="DB76" s="26">
        <v>0</v>
      </c>
      <c r="DC76" s="26">
        <v>0</v>
      </c>
      <c r="DD76" s="26">
        <v>0</v>
      </c>
      <c r="DE76" s="26">
        <v>3.4784419912518229E-3</v>
      </c>
      <c r="DF76" s="26">
        <v>3.4784419912518229E-3</v>
      </c>
      <c r="DG76" s="26">
        <v>0</v>
      </c>
      <c r="DH76" s="26">
        <v>2.0849822953551346E-2</v>
      </c>
      <c r="DI76" s="26">
        <v>1.2726515309310561E-2</v>
      </c>
      <c r="DJ76" s="26">
        <v>2.4328264944803168E-2</v>
      </c>
      <c r="DK76" s="26">
        <v>0</v>
      </c>
      <c r="DL76" s="26">
        <v>0</v>
      </c>
      <c r="DM76" s="26">
        <v>0</v>
      </c>
      <c r="DN76" s="26">
        <v>0</v>
      </c>
      <c r="DO76" s="26">
        <v>0</v>
      </c>
      <c r="DP76" s="26">
        <v>0</v>
      </c>
      <c r="DQ76" s="26">
        <v>0</v>
      </c>
      <c r="DR76" s="26">
        <v>0</v>
      </c>
      <c r="DS76" s="26">
        <v>0</v>
      </c>
      <c r="DT76" s="26">
        <v>0</v>
      </c>
      <c r="DU76" s="26">
        <v>0</v>
      </c>
      <c r="DV76" s="26">
        <v>0</v>
      </c>
      <c r="DW76" s="26">
        <v>0</v>
      </c>
      <c r="DX76" s="26">
        <v>0</v>
      </c>
      <c r="DY76" s="26">
        <v>0</v>
      </c>
      <c r="DZ76" s="26">
        <v>0</v>
      </c>
      <c r="EA76" s="26">
        <v>0</v>
      </c>
      <c r="EB76" s="26">
        <v>0</v>
      </c>
      <c r="EC76" s="26">
        <v>0</v>
      </c>
      <c r="ED76" s="26">
        <v>0</v>
      </c>
      <c r="EE76" s="26">
        <v>0</v>
      </c>
      <c r="EF76" s="26">
        <v>0</v>
      </c>
      <c r="EG76" s="26">
        <v>0</v>
      </c>
      <c r="EH76" s="26">
        <v>0</v>
      </c>
      <c r="EI76" s="26">
        <v>0</v>
      </c>
      <c r="EJ76" s="26">
        <v>0</v>
      </c>
      <c r="EK76" s="26">
        <v>0</v>
      </c>
      <c r="EL76" s="26">
        <v>0</v>
      </c>
      <c r="EM76" s="26">
        <v>0</v>
      </c>
      <c r="EN76" s="26">
        <v>0</v>
      </c>
      <c r="EO76" s="26">
        <v>0</v>
      </c>
      <c r="EP76" s="26">
        <v>0</v>
      </c>
      <c r="EQ76" s="26">
        <v>0</v>
      </c>
      <c r="ER76" s="26">
        <v>0</v>
      </c>
      <c r="ES76" s="26">
        <v>0</v>
      </c>
      <c r="ET76" s="26">
        <v>0</v>
      </c>
      <c r="EU76" s="26">
        <v>0</v>
      </c>
      <c r="EV76" s="26">
        <v>0</v>
      </c>
      <c r="EW76" s="26">
        <v>0</v>
      </c>
      <c r="EX76" s="26">
        <v>0</v>
      </c>
      <c r="EY76" s="26">
        <v>0</v>
      </c>
      <c r="EZ76" s="26">
        <v>0</v>
      </c>
      <c r="FA76" s="26">
        <v>0</v>
      </c>
      <c r="FB76" s="26">
        <v>0</v>
      </c>
      <c r="FC76" s="26">
        <v>0</v>
      </c>
      <c r="FD76" s="26">
        <v>0</v>
      </c>
      <c r="FE76" s="26">
        <v>0</v>
      </c>
      <c r="FF76" s="26">
        <v>0</v>
      </c>
      <c r="FG76" s="26">
        <v>0</v>
      </c>
      <c r="FH76" s="26">
        <v>0</v>
      </c>
      <c r="FI76" s="26">
        <v>0</v>
      </c>
      <c r="FJ76" s="26">
        <v>0</v>
      </c>
      <c r="FK76" s="26">
        <v>0</v>
      </c>
      <c r="FL76" s="26">
        <v>0</v>
      </c>
      <c r="FM76" s="26">
        <v>0</v>
      </c>
      <c r="FN76" s="26">
        <v>0</v>
      </c>
      <c r="FO76" s="26">
        <v>0</v>
      </c>
      <c r="FP76" s="26">
        <v>0</v>
      </c>
      <c r="FQ76" s="26">
        <v>0</v>
      </c>
      <c r="FR76" s="26">
        <v>0</v>
      </c>
      <c r="FS76" s="26">
        <v>0</v>
      </c>
      <c r="FT76" s="26">
        <v>0</v>
      </c>
      <c r="FU76" s="26">
        <v>0</v>
      </c>
      <c r="FV76" s="26">
        <v>0</v>
      </c>
      <c r="FW76" s="26">
        <v>0</v>
      </c>
      <c r="FX76" s="26">
        <v>0</v>
      </c>
      <c r="FY76" s="26">
        <v>0</v>
      </c>
      <c r="FZ76" s="26">
        <v>0</v>
      </c>
      <c r="GA76" s="26">
        <v>0</v>
      </c>
      <c r="GB76" s="26">
        <v>0</v>
      </c>
      <c r="GC76" s="26">
        <v>0</v>
      </c>
      <c r="GE76" s="105">
        <f>SUM(SheetB!W76:GC76) + SUM(SheetC!W76:GC76) + SUM(SheetD!W76:GC76) + SUM(SheetE!W76:GC76) + SUM(SheetF!W76:GC76)</f>
        <v>0.9965215580087482</v>
      </c>
      <c r="GG76" s="26"/>
      <c r="GH76" s="26"/>
      <c r="GI76" s="26"/>
      <c r="GJ76" s="26"/>
      <c r="GK76" s="26"/>
      <c r="GL76" s="26"/>
      <c r="GM76" s="26"/>
      <c r="GN76" s="26"/>
      <c r="GO76" s="26"/>
      <c r="GP76" s="26"/>
      <c r="GQ76" s="26"/>
      <c r="GR76" s="26"/>
      <c r="GS76" s="26"/>
      <c r="GT76" s="26"/>
      <c r="GU76" s="105"/>
    </row>
    <row r="77" spans="1:203" ht="15" customHeight="1" x14ac:dyDescent="0.2">
      <c r="A77" s="136" t="s">
        <v>2205</v>
      </c>
      <c r="D77">
        <v>8</v>
      </c>
      <c r="E77">
        <v>2</v>
      </c>
      <c r="F77">
        <v>2015</v>
      </c>
      <c r="G77" t="s">
        <v>201</v>
      </c>
      <c r="W77" s="26">
        <v>0</v>
      </c>
      <c r="X77" s="26">
        <v>0</v>
      </c>
      <c r="Y77" s="26">
        <v>0</v>
      </c>
      <c r="Z77" s="26">
        <v>0</v>
      </c>
      <c r="AA77" s="26">
        <v>0</v>
      </c>
      <c r="AB77" s="26">
        <v>0</v>
      </c>
      <c r="AC77" s="26">
        <v>0</v>
      </c>
      <c r="AD77" s="26">
        <v>0</v>
      </c>
      <c r="AE77" s="26">
        <v>0</v>
      </c>
      <c r="AF77" s="26">
        <v>0</v>
      </c>
      <c r="AG77" s="26">
        <v>0</v>
      </c>
      <c r="AH77" s="26">
        <v>0</v>
      </c>
      <c r="AI77" s="26">
        <v>0</v>
      </c>
      <c r="AJ77" s="26">
        <v>0</v>
      </c>
      <c r="AK77" s="26">
        <v>0</v>
      </c>
      <c r="AL77" s="26">
        <v>0</v>
      </c>
      <c r="AM77" s="26">
        <v>0</v>
      </c>
      <c r="AN77" s="26">
        <v>0</v>
      </c>
      <c r="AO77" s="26">
        <v>0</v>
      </c>
      <c r="AP77" s="26">
        <v>0</v>
      </c>
      <c r="AQ77" s="26">
        <v>0</v>
      </c>
      <c r="AR77" s="26">
        <v>0</v>
      </c>
      <c r="AS77" s="26">
        <v>0</v>
      </c>
      <c r="AT77" s="26">
        <v>0</v>
      </c>
      <c r="AU77" s="26">
        <v>0</v>
      </c>
      <c r="AV77" s="26">
        <v>0</v>
      </c>
      <c r="AW77" s="26">
        <v>3.4808345665631457E-3</v>
      </c>
      <c r="AX77" s="26">
        <v>0</v>
      </c>
      <c r="AY77" s="26">
        <v>0</v>
      </c>
      <c r="AZ77" s="26">
        <v>6.940825812368428E-3</v>
      </c>
      <c r="BA77" s="26">
        <v>4.8606624007336854E-2</v>
      </c>
      <c r="BB77" s="26">
        <v>0</v>
      </c>
      <c r="BC77" s="26">
        <v>0</v>
      </c>
      <c r="BD77" s="26">
        <v>0</v>
      </c>
      <c r="BE77" s="26">
        <v>0</v>
      </c>
      <c r="BF77" s="26">
        <v>0</v>
      </c>
      <c r="BG77" s="26">
        <v>0</v>
      </c>
      <c r="BH77" s="26">
        <v>0</v>
      </c>
      <c r="BI77" s="26">
        <v>0</v>
      </c>
      <c r="BJ77" s="26">
        <v>0</v>
      </c>
      <c r="BK77" s="26">
        <v>0</v>
      </c>
      <c r="BL77" s="26">
        <v>0</v>
      </c>
      <c r="BM77" s="26">
        <v>0</v>
      </c>
      <c r="BN77" s="26">
        <v>0</v>
      </c>
      <c r="BO77" s="26">
        <v>0</v>
      </c>
      <c r="BP77" s="26">
        <v>0</v>
      </c>
      <c r="BQ77" s="26">
        <v>0</v>
      </c>
      <c r="BR77" s="26">
        <v>0</v>
      </c>
      <c r="BS77" s="26">
        <v>0</v>
      </c>
      <c r="BT77" s="26">
        <v>0</v>
      </c>
      <c r="BU77" s="26">
        <v>0</v>
      </c>
      <c r="BV77" s="26">
        <v>0</v>
      </c>
      <c r="BW77" s="26">
        <v>0</v>
      </c>
      <c r="BX77" s="26">
        <v>0</v>
      </c>
      <c r="BY77" s="26">
        <v>0</v>
      </c>
      <c r="BZ77" s="26">
        <v>6.940825812368428E-3</v>
      </c>
      <c r="CA77" s="26">
        <v>0</v>
      </c>
      <c r="CB77" s="26">
        <v>3.4808345665631457E-3</v>
      </c>
      <c r="CC77" s="26">
        <v>0</v>
      </c>
      <c r="CD77" s="26">
        <v>9.371157012735272E-2</v>
      </c>
      <c r="CE77" s="26">
        <v>0</v>
      </c>
      <c r="CF77" s="26">
        <v>0</v>
      </c>
      <c r="CG77" s="26">
        <v>0</v>
      </c>
      <c r="CH77" s="26">
        <v>0</v>
      </c>
      <c r="CI77" s="26">
        <v>0</v>
      </c>
      <c r="CJ77" s="26">
        <v>0</v>
      </c>
      <c r="CK77" s="26">
        <v>2.7763303249473712E-2</v>
      </c>
      <c r="CL77" s="26">
        <v>0</v>
      </c>
      <c r="CM77" s="26">
        <v>0</v>
      </c>
      <c r="CN77" s="26">
        <v>0</v>
      </c>
      <c r="CO77" s="26">
        <v>0</v>
      </c>
      <c r="CP77" s="26">
        <v>0</v>
      </c>
      <c r="CQ77" s="26">
        <v>0</v>
      </c>
      <c r="CR77" s="26">
        <v>0</v>
      </c>
      <c r="CS77" s="26">
        <v>0</v>
      </c>
      <c r="CT77" s="26">
        <v>0</v>
      </c>
      <c r="CU77" s="26">
        <v>0</v>
      </c>
      <c r="CV77" s="26">
        <v>0</v>
      </c>
      <c r="CW77" s="26">
        <v>0</v>
      </c>
      <c r="CX77" s="26">
        <v>0</v>
      </c>
      <c r="CY77" s="26">
        <v>0</v>
      </c>
      <c r="CZ77" s="26">
        <v>3.47249723826E-2</v>
      </c>
      <c r="DA77" s="26">
        <v>0</v>
      </c>
      <c r="DB77" s="26">
        <v>0</v>
      </c>
      <c r="DC77" s="26">
        <v>0</v>
      </c>
      <c r="DD77" s="26">
        <v>0</v>
      </c>
      <c r="DE77" s="26">
        <v>0</v>
      </c>
      <c r="DF77" s="26">
        <v>1.3881651624736856E-2</v>
      </c>
      <c r="DG77" s="26">
        <v>0</v>
      </c>
      <c r="DH77" s="26">
        <v>0</v>
      </c>
      <c r="DI77" s="26">
        <v>0</v>
      </c>
      <c r="DJ77" s="26">
        <v>1.0421660378931573E-2</v>
      </c>
      <c r="DK77" s="26">
        <v>0</v>
      </c>
      <c r="DL77" s="26">
        <v>0</v>
      </c>
      <c r="DM77" s="26">
        <v>0</v>
      </c>
      <c r="DN77" s="26">
        <v>0</v>
      </c>
      <c r="DO77" s="26">
        <v>0</v>
      </c>
      <c r="DP77" s="26">
        <v>0</v>
      </c>
      <c r="DQ77" s="26">
        <v>0</v>
      </c>
      <c r="DR77" s="26">
        <v>0</v>
      </c>
      <c r="DS77" s="26">
        <v>0</v>
      </c>
      <c r="DT77" s="26">
        <v>0</v>
      </c>
      <c r="DU77" s="26">
        <v>0</v>
      </c>
      <c r="DV77" s="26">
        <v>0</v>
      </c>
      <c r="DW77" s="26">
        <v>0</v>
      </c>
      <c r="DX77" s="26">
        <v>0</v>
      </c>
      <c r="DY77" s="26">
        <v>0</v>
      </c>
      <c r="DZ77" s="26">
        <v>0</v>
      </c>
      <c r="EA77" s="26">
        <v>0</v>
      </c>
      <c r="EB77" s="26">
        <v>0</v>
      </c>
      <c r="EC77" s="26">
        <v>6.940825812368428E-3</v>
      </c>
      <c r="ED77" s="26">
        <v>0</v>
      </c>
      <c r="EE77" s="26">
        <v>0</v>
      </c>
      <c r="EF77" s="26">
        <v>0</v>
      </c>
      <c r="EG77" s="26">
        <v>0</v>
      </c>
      <c r="EH77" s="26">
        <v>0</v>
      </c>
      <c r="EI77" s="26">
        <v>0</v>
      </c>
      <c r="EJ77" s="26">
        <v>0</v>
      </c>
      <c r="EK77" s="26">
        <v>0</v>
      </c>
      <c r="EL77" s="26">
        <v>0</v>
      </c>
      <c r="EM77" s="26">
        <v>0</v>
      </c>
      <c r="EN77" s="26">
        <v>0</v>
      </c>
      <c r="EO77" s="26">
        <v>0</v>
      </c>
      <c r="EP77" s="26">
        <v>0</v>
      </c>
      <c r="EQ77" s="26">
        <v>0</v>
      </c>
      <c r="ER77" s="26">
        <v>0</v>
      </c>
      <c r="ES77" s="26">
        <v>0</v>
      </c>
      <c r="ET77" s="26">
        <v>0</v>
      </c>
      <c r="EU77" s="26">
        <v>0</v>
      </c>
      <c r="EV77" s="26">
        <v>0</v>
      </c>
      <c r="EW77" s="26">
        <v>0</v>
      </c>
      <c r="EX77" s="26">
        <v>0</v>
      </c>
      <c r="EY77" s="26">
        <v>0</v>
      </c>
      <c r="EZ77" s="26">
        <v>0</v>
      </c>
      <c r="FA77" s="26">
        <v>0</v>
      </c>
      <c r="FB77" s="26">
        <v>0</v>
      </c>
      <c r="FC77" s="26">
        <v>0</v>
      </c>
      <c r="FD77" s="26">
        <v>0</v>
      </c>
      <c r="FE77" s="26">
        <v>0</v>
      </c>
      <c r="FF77" s="26">
        <v>0</v>
      </c>
      <c r="FG77" s="26">
        <v>0</v>
      </c>
      <c r="FH77" s="26">
        <v>0</v>
      </c>
      <c r="FI77" s="26">
        <v>0</v>
      </c>
      <c r="FJ77" s="26">
        <v>0</v>
      </c>
      <c r="FK77" s="26">
        <v>0</v>
      </c>
      <c r="FL77" s="26">
        <v>0</v>
      </c>
      <c r="FM77" s="26">
        <v>0</v>
      </c>
      <c r="FN77" s="26">
        <v>0</v>
      </c>
      <c r="FO77" s="26">
        <v>0</v>
      </c>
      <c r="FP77" s="26">
        <v>0</v>
      </c>
      <c r="FQ77" s="26">
        <v>0</v>
      </c>
      <c r="FR77" s="26">
        <v>0</v>
      </c>
      <c r="FS77" s="26">
        <v>0</v>
      </c>
      <c r="FT77" s="26">
        <v>0</v>
      </c>
      <c r="FU77" s="26">
        <v>0</v>
      </c>
      <c r="FV77" s="26">
        <v>0</v>
      </c>
      <c r="FW77" s="26">
        <v>0</v>
      </c>
      <c r="FX77" s="26">
        <v>0</v>
      </c>
      <c r="FY77" s="26">
        <v>0</v>
      </c>
      <c r="FZ77" s="26">
        <v>0</v>
      </c>
      <c r="GA77" s="26">
        <v>0</v>
      </c>
      <c r="GB77" s="26">
        <v>0</v>
      </c>
      <c r="GC77" s="26">
        <v>0</v>
      </c>
      <c r="GE77" s="105">
        <f>SUM(SheetB!W77:GC77) + SUM(SheetC!W77:GC77) + SUM(SheetD!W77:GC77) + SUM(SheetE!W77:GC77) + SUM(SheetF!W77:GC77)</f>
        <v>1.0000000000000002</v>
      </c>
      <c r="GG77" s="26"/>
      <c r="GH77" s="26"/>
      <c r="GI77" s="26"/>
      <c r="GJ77" s="26"/>
      <c r="GK77" s="26"/>
      <c r="GL77" s="26"/>
      <c r="GM77" s="26"/>
      <c r="GN77" s="26"/>
      <c r="GO77" s="26"/>
      <c r="GP77" s="26"/>
      <c r="GQ77" s="26"/>
      <c r="GR77" s="26"/>
      <c r="GS77" s="26"/>
      <c r="GT77" s="26"/>
      <c r="GU77" s="105"/>
    </row>
    <row r="78" spans="1:203" ht="15" customHeight="1" x14ac:dyDescent="0.25">
      <c r="A78" s="134" t="s">
        <v>2214</v>
      </c>
      <c r="D78">
        <v>8</v>
      </c>
      <c r="E78">
        <v>2</v>
      </c>
      <c r="F78">
        <v>2015</v>
      </c>
      <c r="G78" t="str">
        <f>G77</f>
        <v>Explain</v>
      </c>
      <c r="W78" s="135">
        <f t="shared" ref="W78:CH78" si="156">AVERAGE(W75:W77)</f>
        <v>0</v>
      </c>
      <c r="X78" s="135">
        <f t="shared" si="156"/>
        <v>0</v>
      </c>
      <c r="Y78" s="135">
        <f t="shared" si="156"/>
        <v>0</v>
      </c>
      <c r="Z78" s="135">
        <f t="shared" si="156"/>
        <v>0</v>
      </c>
      <c r="AA78" s="135">
        <f t="shared" si="156"/>
        <v>0</v>
      </c>
      <c r="AB78" s="135">
        <f t="shared" si="156"/>
        <v>0</v>
      </c>
      <c r="AC78" s="135">
        <f t="shared" si="156"/>
        <v>0</v>
      </c>
      <c r="AD78" s="135">
        <f t="shared" si="156"/>
        <v>0</v>
      </c>
      <c r="AE78" s="135">
        <f t="shared" si="156"/>
        <v>0</v>
      </c>
      <c r="AF78" s="135">
        <f t="shared" si="156"/>
        <v>0</v>
      </c>
      <c r="AG78" s="135">
        <f t="shared" si="156"/>
        <v>0</v>
      </c>
      <c r="AH78" s="135">
        <f t="shared" si="156"/>
        <v>0</v>
      </c>
      <c r="AI78" s="135">
        <f t="shared" si="156"/>
        <v>0</v>
      </c>
      <c r="AJ78" s="135">
        <f t="shared" si="156"/>
        <v>0</v>
      </c>
      <c r="AK78" s="135">
        <f t="shared" si="156"/>
        <v>0</v>
      </c>
      <c r="AL78" s="135">
        <f t="shared" si="156"/>
        <v>0</v>
      </c>
      <c r="AM78" s="135">
        <f t="shared" si="156"/>
        <v>0</v>
      </c>
      <c r="AN78" s="135">
        <f t="shared" si="156"/>
        <v>0</v>
      </c>
      <c r="AO78" s="135">
        <f t="shared" si="156"/>
        <v>0</v>
      </c>
      <c r="AP78" s="135">
        <f t="shared" si="156"/>
        <v>0</v>
      </c>
      <c r="AQ78" s="135">
        <f t="shared" si="156"/>
        <v>0</v>
      </c>
      <c r="AR78" s="135">
        <f t="shared" si="156"/>
        <v>0</v>
      </c>
      <c r="AS78" s="135">
        <f t="shared" si="156"/>
        <v>0</v>
      </c>
      <c r="AT78" s="135">
        <f t="shared" si="156"/>
        <v>0</v>
      </c>
      <c r="AU78" s="135">
        <f t="shared" si="156"/>
        <v>0</v>
      </c>
      <c r="AV78" s="135">
        <f t="shared" si="156"/>
        <v>1.773162825995986E-3</v>
      </c>
      <c r="AW78" s="135">
        <f t="shared" si="156"/>
        <v>1.1602781888543818E-3</v>
      </c>
      <c r="AX78" s="135">
        <f t="shared" si="156"/>
        <v>0</v>
      </c>
      <c r="AY78" s="135">
        <f t="shared" si="156"/>
        <v>0</v>
      </c>
      <c r="AZ78" s="135">
        <f t="shared" si="156"/>
        <v>2.3136086041228095E-3</v>
      </c>
      <c r="BA78" s="135">
        <f t="shared" si="156"/>
        <v>5.6801949300759304E-2</v>
      </c>
      <c r="BB78" s="135">
        <f t="shared" si="156"/>
        <v>7.706727765048948E-4</v>
      </c>
      <c r="BC78" s="135">
        <f t="shared" si="156"/>
        <v>0</v>
      </c>
      <c r="BD78" s="135">
        <f t="shared" si="156"/>
        <v>0</v>
      </c>
      <c r="BE78" s="135">
        <f t="shared" si="156"/>
        <v>0</v>
      </c>
      <c r="BF78" s="135">
        <f t="shared" si="156"/>
        <v>0</v>
      </c>
      <c r="BG78" s="135">
        <f t="shared" si="156"/>
        <v>0</v>
      </c>
      <c r="BH78" s="135">
        <f t="shared" si="156"/>
        <v>0</v>
      </c>
      <c r="BI78" s="135">
        <f t="shared" si="156"/>
        <v>0</v>
      </c>
      <c r="BJ78" s="135">
        <f t="shared" si="156"/>
        <v>0</v>
      </c>
      <c r="BK78" s="135">
        <f t="shared" si="156"/>
        <v>0</v>
      </c>
      <c r="BL78" s="135">
        <f t="shared" si="156"/>
        <v>0</v>
      </c>
      <c r="BM78" s="135">
        <f t="shared" si="156"/>
        <v>0</v>
      </c>
      <c r="BN78" s="135">
        <f t="shared" si="156"/>
        <v>0</v>
      </c>
      <c r="BO78" s="135">
        <f t="shared" si="156"/>
        <v>0</v>
      </c>
      <c r="BP78" s="135">
        <f t="shared" si="156"/>
        <v>0</v>
      </c>
      <c r="BQ78" s="135">
        <f t="shared" si="156"/>
        <v>0</v>
      </c>
      <c r="BR78" s="135">
        <f t="shared" si="156"/>
        <v>0</v>
      </c>
      <c r="BS78" s="135">
        <f t="shared" si="156"/>
        <v>0</v>
      </c>
      <c r="BT78" s="135">
        <f t="shared" si="156"/>
        <v>0</v>
      </c>
      <c r="BU78" s="135">
        <f t="shared" si="156"/>
        <v>0</v>
      </c>
      <c r="BV78" s="135">
        <f t="shared" si="156"/>
        <v>0</v>
      </c>
      <c r="BW78" s="135">
        <f t="shared" si="156"/>
        <v>0</v>
      </c>
      <c r="BX78" s="135">
        <f t="shared" si="156"/>
        <v>0</v>
      </c>
      <c r="BY78" s="135">
        <f t="shared" si="156"/>
        <v>0</v>
      </c>
      <c r="BZ78" s="135">
        <f t="shared" si="156"/>
        <v>9.6112754981192185E-3</v>
      </c>
      <c r="CA78" s="135">
        <f t="shared" si="156"/>
        <v>8.2521319677345516E-3</v>
      </c>
      <c r="CB78" s="135">
        <f t="shared" si="156"/>
        <v>3.7041137913552628E-3</v>
      </c>
      <c r="CC78" s="135">
        <f t="shared" si="156"/>
        <v>0</v>
      </c>
      <c r="CD78" s="135">
        <f t="shared" si="156"/>
        <v>0.13444084283735272</v>
      </c>
      <c r="CE78" s="135">
        <f t="shared" si="156"/>
        <v>6.9088590067506962E-3</v>
      </c>
      <c r="CF78" s="135">
        <f t="shared" si="156"/>
        <v>9.6027422255245635E-3</v>
      </c>
      <c r="CG78" s="135">
        <f t="shared" si="156"/>
        <v>0</v>
      </c>
      <c r="CH78" s="135">
        <f t="shared" si="156"/>
        <v>9.2979078727707075E-3</v>
      </c>
      <c r="CI78" s="135">
        <f t="shared" ref="CI78:ET78" si="157">AVERAGE(CI75:CI77)</f>
        <v>0</v>
      </c>
      <c r="CJ78" s="135">
        <f t="shared" si="157"/>
        <v>0</v>
      </c>
      <c r="CK78" s="135">
        <f t="shared" si="157"/>
        <v>5.3698637367066392E-2</v>
      </c>
      <c r="CL78" s="135">
        <f t="shared" si="157"/>
        <v>0</v>
      </c>
      <c r="CM78" s="135">
        <f t="shared" si="157"/>
        <v>0</v>
      </c>
      <c r="CN78" s="135">
        <f t="shared" si="157"/>
        <v>0</v>
      </c>
      <c r="CO78" s="135">
        <f t="shared" si="157"/>
        <v>0</v>
      </c>
      <c r="CP78" s="135">
        <f t="shared" si="157"/>
        <v>0</v>
      </c>
      <c r="CQ78" s="135">
        <f t="shared" si="157"/>
        <v>0</v>
      </c>
      <c r="CR78" s="135">
        <f t="shared" si="157"/>
        <v>0</v>
      </c>
      <c r="CS78" s="135">
        <f t="shared" si="157"/>
        <v>0</v>
      </c>
      <c r="CT78" s="135">
        <f t="shared" si="157"/>
        <v>8.8658141299799301E-4</v>
      </c>
      <c r="CU78" s="135">
        <f t="shared" si="157"/>
        <v>2.659744238993979E-3</v>
      </c>
      <c r="CV78" s="135">
        <f t="shared" si="157"/>
        <v>3.205542740499208E-3</v>
      </c>
      <c r="CW78" s="135">
        <f t="shared" si="157"/>
        <v>0</v>
      </c>
      <c r="CX78" s="135">
        <f t="shared" si="157"/>
        <v>1.0564150297249235E-2</v>
      </c>
      <c r="CY78" s="135">
        <f t="shared" si="157"/>
        <v>1.4929173701499052E-2</v>
      </c>
      <c r="CZ78" s="135">
        <f t="shared" si="157"/>
        <v>4.2233016534455381E-2</v>
      </c>
      <c r="DA78" s="135">
        <f t="shared" si="157"/>
        <v>0</v>
      </c>
      <c r="DB78" s="135">
        <f t="shared" si="157"/>
        <v>0</v>
      </c>
      <c r="DC78" s="135">
        <f t="shared" si="157"/>
        <v>0</v>
      </c>
      <c r="DD78" s="135">
        <f t="shared" si="157"/>
        <v>0</v>
      </c>
      <c r="DE78" s="135">
        <f t="shared" si="157"/>
        <v>8.2521319677345516E-3</v>
      </c>
      <c r="DF78" s="135">
        <f t="shared" si="157"/>
        <v>2.2631744718958097E-2</v>
      </c>
      <c r="DG78" s="135">
        <f t="shared" si="157"/>
        <v>0</v>
      </c>
      <c r="DH78" s="135">
        <f t="shared" si="157"/>
        <v>8.7231038105131022E-3</v>
      </c>
      <c r="DI78" s="135">
        <f t="shared" si="157"/>
        <v>4.2421717697701871E-3</v>
      </c>
      <c r="DJ78" s="135">
        <f t="shared" si="157"/>
        <v>1.9562541158226851E-2</v>
      </c>
      <c r="DK78" s="135">
        <f t="shared" si="157"/>
        <v>0</v>
      </c>
      <c r="DL78" s="135">
        <f t="shared" si="157"/>
        <v>2.659744238993979E-3</v>
      </c>
      <c r="DM78" s="135">
        <f t="shared" si="157"/>
        <v>0</v>
      </c>
      <c r="DN78" s="135">
        <f t="shared" si="157"/>
        <v>0</v>
      </c>
      <c r="DO78" s="135">
        <f t="shared" si="157"/>
        <v>0</v>
      </c>
      <c r="DP78" s="135">
        <f t="shared" si="157"/>
        <v>0</v>
      </c>
      <c r="DQ78" s="135">
        <f t="shared" si="157"/>
        <v>0</v>
      </c>
      <c r="DR78" s="135">
        <f t="shared" si="157"/>
        <v>0</v>
      </c>
      <c r="DS78" s="135">
        <f t="shared" si="157"/>
        <v>0</v>
      </c>
      <c r="DT78" s="135">
        <f t="shared" si="157"/>
        <v>0</v>
      </c>
      <c r="DU78" s="135">
        <f t="shared" si="157"/>
        <v>0</v>
      </c>
      <c r="DV78" s="135">
        <f t="shared" si="157"/>
        <v>0</v>
      </c>
      <c r="DW78" s="135">
        <f t="shared" si="157"/>
        <v>0</v>
      </c>
      <c r="DX78" s="135">
        <f t="shared" si="157"/>
        <v>0</v>
      </c>
      <c r="DY78" s="135">
        <f t="shared" si="157"/>
        <v>0</v>
      </c>
      <c r="DZ78" s="135">
        <f t="shared" si="157"/>
        <v>0</v>
      </c>
      <c r="EA78" s="135">
        <f t="shared" si="157"/>
        <v>0</v>
      </c>
      <c r="EB78" s="135">
        <f t="shared" si="157"/>
        <v>1.773162825995986E-3</v>
      </c>
      <c r="EC78" s="135">
        <f t="shared" si="157"/>
        <v>2.3136086041228095E-3</v>
      </c>
      <c r="ED78" s="135">
        <f t="shared" si="157"/>
        <v>0</v>
      </c>
      <c r="EE78" s="135">
        <f t="shared" si="157"/>
        <v>0</v>
      </c>
      <c r="EF78" s="135">
        <f t="shared" si="157"/>
        <v>0</v>
      </c>
      <c r="EG78" s="135">
        <f t="shared" si="157"/>
        <v>0</v>
      </c>
      <c r="EH78" s="135">
        <f t="shared" si="157"/>
        <v>0</v>
      </c>
      <c r="EI78" s="135">
        <f t="shared" si="157"/>
        <v>0</v>
      </c>
      <c r="EJ78" s="135">
        <f t="shared" si="157"/>
        <v>0</v>
      </c>
      <c r="EK78" s="135">
        <f t="shared" si="157"/>
        <v>0</v>
      </c>
      <c r="EL78" s="135">
        <f t="shared" si="157"/>
        <v>0</v>
      </c>
      <c r="EM78" s="135">
        <f t="shared" si="157"/>
        <v>0</v>
      </c>
      <c r="EN78" s="135">
        <f t="shared" si="157"/>
        <v>0</v>
      </c>
      <c r="EO78" s="135">
        <f t="shared" si="157"/>
        <v>0</v>
      </c>
      <c r="EP78" s="135">
        <f t="shared" si="157"/>
        <v>0</v>
      </c>
      <c r="EQ78" s="135">
        <f t="shared" si="157"/>
        <v>0</v>
      </c>
      <c r="ER78" s="135">
        <f t="shared" si="157"/>
        <v>0</v>
      </c>
      <c r="ES78" s="135">
        <f t="shared" si="157"/>
        <v>0</v>
      </c>
      <c r="ET78" s="135">
        <f t="shared" si="157"/>
        <v>0</v>
      </c>
      <c r="EU78" s="135">
        <f t="shared" ref="EU78:GC78" si="158">AVERAGE(EU75:EU77)</f>
        <v>0</v>
      </c>
      <c r="EV78" s="135">
        <f t="shared" si="158"/>
        <v>0</v>
      </c>
      <c r="EW78" s="135">
        <f t="shared" si="158"/>
        <v>0</v>
      </c>
      <c r="EX78" s="135">
        <f t="shared" si="158"/>
        <v>0</v>
      </c>
      <c r="EY78" s="135">
        <f t="shared" si="158"/>
        <v>0</v>
      </c>
      <c r="EZ78" s="135">
        <f t="shared" si="158"/>
        <v>0</v>
      </c>
      <c r="FA78" s="135">
        <f t="shared" si="158"/>
        <v>0</v>
      </c>
      <c r="FB78" s="135">
        <f t="shared" si="158"/>
        <v>0</v>
      </c>
      <c r="FC78" s="135">
        <f t="shared" si="158"/>
        <v>0</v>
      </c>
      <c r="FD78" s="135">
        <f t="shared" si="158"/>
        <v>0</v>
      </c>
      <c r="FE78" s="135">
        <f t="shared" si="158"/>
        <v>0</v>
      </c>
      <c r="FF78" s="135">
        <f t="shared" si="158"/>
        <v>0</v>
      </c>
      <c r="FG78" s="135">
        <f t="shared" si="158"/>
        <v>0</v>
      </c>
      <c r="FH78" s="135">
        <f t="shared" si="158"/>
        <v>0</v>
      </c>
      <c r="FI78" s="135">
        <f t="shared" si="158"/>
        <v>0</v>
      </c>
      <c r="FJ78" s="135">
        <f t="shared" si="158"/>
        <v>0</v>
      </c>
      <c r="FK78" s="135">
        <f t="shared" si="158"/>
        <v>0</v>
      </c>
      <c r="FL78" s="135">
        <f t="shared" si="158"/>
        <v>0</v>
      </c>
      <c r="FM78" s="135">
        <f t="shared" si="158"/>
        <v>0</v>
      </c>
      <c r="FN78" s="135">
        <f t="shared" si="158"/>
        <v>0</v>
      </c>
      <c r="FO78" s="135">
        <f t="shared" si="158"/>
        <v>0</v>
      </c>
      <c r="FP78" s="135">
        <f t="shared" si="158"/>
        <v>0</v>
      </c>
      <c r="FQ78" s="135">
        <f t="shared" si="158"/>
        <v>0</v>
      </c>
      <c r="FR78" s="135">
        <f t="shared" si="158"/>
        <v>0</v>
      </c>
      <c r="FS78" s="135">
        <f t="shared" si="158"/>
        <v>0</v>
      </c>
      <c r="FT78" s="135">
        <f t="shared" si="158"/>
        <v>0</v>
      </c>
      <c r="FU78" s="135">
        <f t="shared" si="158"/>
        <v>0</v>
      </c>
      <c r="FV78" s="135">
        <f t="shared" si="158"/>
        <v>0</v>
      </c>
      <c r="FW78" s="135">
        <f t="shared" si="158"/>
        <v>0</v>
      </c>
      <c r="FX78" s="135">
        <f t="shared" si="158"/>
        <v>0</v>
      </c>
      <c r="FY78" s="135">
        <f t="shared" si="158"/>
        <v>0</v>
      </c>
      <c r="FZ78" s="135">
        <f t="shared" si="158"/>
        <v>0</v>
      </c>
      <c r="GA78" s="135">
        <f t="shared" si="158"/>
        <v>0</v>
      </c>
      <c r="GB78" s="135">
        <f t="shared" si="158"/>
        <v>0</v>
      </c>
      <c r="GC78" s="135">
        <f t="shared" si="158"/>
        <v>0</v>
      </c>
      <c r="GE78" s="105">
        <f>SUM(SheetB!W78:GC78) + SUM(SheetC!W78:GC78) + SUM(SheetD!W78:GC78) + SUM(SheetE!W78:GC78) + SUM(SheetF!W78:GC78)</f>
        <v>0.99618077509725567</v>
      </c>
      <c r="GG78" s="26"/>
      <c r="GH78" s="26"/>
      <c r="GI78" s="26"/>
      <c r="GJ78" s="26"/>
      <c r="GK78" s="26"/>
      <c r="GL78" s="26"/>
      <c r="GM78" s="26"/>
      <c r="GN78" s="26"/>
      <c r="GO78" s="26"/>
      <c r="GP78" s="26"/>
      <c r="GQ78" s="26"/>
      <c r="GR78" s="26"/>
      <c r="GS78" s="26"/>
      <c r="GT78" s="26"/>
      <c r="GU78" s="105"/>
    </row>
    <row r="79" spans="1:203" ht="15" customHeight="1" x14ac:dyDescent="0.2">
      <c r="A79" s="136" t="s">
        <v>2206</v>
      </c>
      <c r="D79">
        <v>10</v>
      </c>
      <c r="E79">
        <v>2</v>
      </c>
      <c r="F79">
        <v>2015</v>
      </c>
      <c r="G79" t="s">
        <v>201</v>
      </c>
      <c r="W79" s="26">
        <v>0</v>
      </c>
      <c r="X79" s="26">
        <v>0</v>
      </c>
      <c r="Y79" s="26">
        <v>0</v>
      </c>
      <c r="Z79" s="26">
        <v>0</v>
      </c>
      <c r="AA79" s="26">
        <v>0</v>
      </c>
      <c r="AB79" s="26">
        <v>0</v>
      </c>
      <c r="AC79" s="26">
        <v>0</v>
      </c>
      <c r="AD79" s="26">
        <v>0</v>
      </c>
      <c r="AE79" s="26">
        <v>0</v>
      </c>
      <c r="AF79" s="26">
        <v>0</v>
      </c>
      <c r="AG79" s="26">
        <v>0</v>
      </c>
      <c r="AH79" s="26">
        <v>0</v>
      </c>
      <c r="AI79" s="26">
        <v>0</v>
      </c>
      <c r="AJ79" s="26">
        <v>0</v>
      </c>
      <c r="AK79" s="26">
        <v>0</v>
      </c>
      <c r="AL79" s="26">
        <v>0</v>
      </c>
      <c r="AM79" s="26">
        <v>0</v>
      </c>
      <c r="AN79" s="26">
        <v>0</v>
      </c>
      <c r="AO79" s="26">
        <v>0</v>
      </c>
      <c r="AP79" s="26">
        <v>0</v>
      </c>
      <c r="AQ79" s="26">
        <v>0</v>
      </c>
      <c r="AR79" s="26">
        <v>0</v>
      </c>
      <c r="AS79" s="26">
        <v>0</v>
      </c>
      <c r="AT79" s="26">
        <v>0</v>
      </c>
      <c r="AU79" s="26">
        <v>0</v>
      </c>
      <c r="AV79" s="26">
        <v>0</v>
      </c>
      <c r="AW79" s="26">
        <v>0</v>
      </c>
      <c r="AX79" s="26">
        <v>1.2583006338665865E-2</v>
      </c>
      <c r="AY79" s="26">
        <v>0</v>
      </c>
      <c r="AZ79" s="26">
        <v>0</v>
      </c>
      <c r="BA79" s="26">
        <v>5.2388318744340488E-2</v>
      </c>
      <c r="BB79" s="26">
        <v>0</v>
      </c>
      <c r="BC79" s="26">
        <v>0</v>
      </c>
      <c r="BD79" s="26">
        <v>0</v>
      </c>
      <c r="BE79" s="26">
        <v>0</v>
      </c>
      <c r="BF79" s="26">
        <v>0</v>
      </c>
      <c r="BG79" s="26">
        <v>0</v>
      </c>
      <c r="BH79" s="26">
        <v>0</v>
      </c>
      <c r="BI79" s="26">
        <v>0</v>
      </c>
      <c r="BJ79" s="26">
        <v>0</v>
      </c>
      <c r="BK79" s="26">
        <v>0</v>
      </c>
      <c r="BL79" s="26">
        <v>0</v>
      </c>
      <c r="BM79" s="26">
        <v>0</v>
      </c>
      <c r="BN79" s="26">
        <v>0</v>
      </c>
      <c r="BO79" s="26">
        <v>0</v>
      </c>
      <c r="BP79" s="26">
        <v>0</v>
      </c>
      <c r="BQ79" s="26">
        <v>0</v>
      </c>
      <c r="BR79" s="26">
        <v>0</v>
      </c>
      <c r="BS79" s="26">
        <v>0</v>
      </c>
      <c r="BT79" s="26">
        <v>0</v>
      </c>
      <c r="BU79" s="26">
        <v>0</v>
      </c>
      <c r="BV79" s="26">
        <v>0</v>
      </c>
      <c r="BW79" s="26">
        <v>0</v>
      </c>
      <c r="BX79" s="26">
        <v>0</v>
      </c>
      <c r="BY79" s="26">
        <v>0</v>
      </c>
      <c r="BZ79" s="26">
        <v>9.4514035617265339E-3</v>
      </c>
      <c r="CA79" s="26">
        <v>9.4514035617265339E-3</v>
      </c>
      <c r="CB79" s="26">
        <v>3.1504678539088448E-3</v>
      </c>
      <c r="CC79" s="26">
        <v>6.2820706308481756E-3</v>
      </c>
      <c r="CD79" s="26">
        <v>6.6046634470268636E-2</v>
      </c>
      <c r="CE79" s="26">
        <v>6.3009357078176896E-3</v>
      </c>
      <c r="CF79" s="26">
        <v>3.1504678539088448E-3</v>
      </c>
      <c r="CG79" s="26">
        <v>8.3760941744642336E-3</v>
      </c>
      <c r="CH79" s="26">
        <v>9.43253848475702E-3</v>
      </c>
      <c r="CI79" s="26">
        <v>0</v>
      </c>
      <c r="CJ79" s="26">
        <v>0</v>
      </c>
      <c r="CK79" s="26">
        <v>0</v>
      </c>
      <c r="CL79" s="26">
        <v>0</v>
      </c>
      <c r="CM79" s="26">
        <v>0</v>
      </c>
      <c r="CN79" s="26">
        <v>0</v>
      </c>
      <c r="CO79" s="26">
        <v>0</v>
      </c>
      <c r="CP79" s="26">
        <v>0</v>
      </c>
      <c r="CQ79" s="26">
        <v>0</v>
      </c>
      <c r="CR79" s="26">
        <v>0</v>
      </c>
      <c r="CS79" s="26">
        <v>0</v>
      </c>
      <c r="CT79" s="26">
        <v>0</v>
      </c>
      <c r="CU79" s="26">
        <v>0</v>
      </c>
      <c r="CV79" s="26">
        <v>3.1504678539088448E-3</v>
      </c>
      <c r="CW79" s="26">
        <v>0</v>
      </c>
      <c r="CX79" s="26">
        <v>1.573347419257471E-2</v>
      </c>
      <c r="CY79" s="26">
        <v>1.2564141261696351E-2</v>
      </c>
      <c r="CZ79" s="26">
        <v>7.657334741925749E-2</v>
      </c>
      <c r="DA79" s="26">
        <v>0</v>
      </c>
      <c r="DB79" s="26">
        <v>0</v>
      </c>
      <c r="DC79" s="26">
        <v>0</v>
      </c>
      <c r="DD79" s="26">
        <v>0</v>
      </c>
      <c r="DE79" s="26">
        <v>2.0940235436160584E-3</v>
      </c>
      <c r="DF79" s="26">
        <v>3.7692423785089052E-2</v>
      </c>
      <c r="DG79" s="26">
        <v>0</v>
      </c>
      <c r="DH79" s="26">
        <v>0</v>
      </c>
      <c r="DI79" s="26">
        <v>0</v>
      </c>
      <c r="DJ79" s="26">
        <v>5.2444913975249032E-3</v>
      </c>
      <c r="DK79" s="26">
        <v>0</v>
      </c>
      <c r="DL79" s="26">
        <v>0</v>
      </c>
      <c r="DM79" s="26">
        <v>0</v>
      </c>
      <c r="DN79" s="26">
        <v>0</v>
      </c>
      <c r="DO79" s="26">
        <v>0</v>
      </c>
      <c r="DP79" s="26">
        <v>0</v>
      </c>
      <c r="DQ79" s="26">
        <v>0</v>
      </c>
      <c r="DR79" s="26">
        <v>0</v>
      </c>
      <c r="DS79" s="26">
        <v>0</v>
      </c>
      <c r="DT79" s="26">
        <v>0</v>
      </c>
      <c r="DU79" s="26">
        <v>0</v>
      </c>
      <c r="DV79" s="26">
        <v>0</v>
      </c>
      <c r="DW79" s="26">
        <v>0</v>
      </c>
      <c r="DX79" s="26">
        <v>0</v>
      </c>
      <c r="DY79" s="26">
        <v>3.1504678539088448E-3</v>
      </c>
      <c r="DZ79" s="26">
        <v>0</v>
      </c>
      <c r="EA79" s="26">
        <v>0</v>
      </c>
      <c r="EB79" s="26">
        <v>3.1504678539088448E-3</v>
      </c>
      <c r="EC79" s="26">
        <v>6.2820706308481756E-3</v>
      </c>
      <c r="ED79" s="26">
        <v>0</v>
      </c>
      <c r="EE79" s="26">
        <v>0</v>
      </c>
      <c r="EF79" s="26">
        <v>0</v>
      </c>
      <c r="EG79" s="26">
        <v>0</v>
      </c>
      <c r="EH79" s="26">
        <v>0</v>
      </c>
      <c r="EI79" s="26">
        <v>0</v>
      </c>
      <c r="EJ79" s="26">
        <v>0</v>
      </c>
      <c r="EK79" s="26">
        <v>0</v>
      </c>
      <c r="EL79" s="26">
        <v>0</v>
      </c>
      <c r="EM79" s="26">
        <v>0</v>
      </c>
      <c r="EN79" s="26">
        <v>0</v>
      </c>
      <c r="EO79" s="26">
        <v>0</v>
      </c>
      <c r="EP79" s="26">
        <v>0</v>
      </c>
      <c r="EQ79" s="26">
        <v>0</v>
      </c>
      <c r="ER79" s="26">
        <v>0</v>
      </c>
      <c r="ES79" s="26">
        <v>0</v>
      </c>
      <c r="ET79" s="26">
        <v>0</v>
      </c>
      <c r="EU79" s="26">
        <v>0</v>
      </c>
      <c r="EV79" s="26">
        <v>0</v>
      </c>
      <c r="EW79" s="26">
        <v>0</v>
      </c>
      <c r="EX79" s="26">
        <v>0</v>
      </c>
      <c r="EY79" s="26">
        <v>0</v>
      </c>
      <c r="EZ79" s="26">
        <v>0</v>
      </c>
      <c r="FA79" s="26">
        <v>0</v>
      </c>
      <c r="FB79" s="26">
        <v>0</v>
      </c>
      <c r="FC79" s="26">
        <v>0</v>
      </c>
      <c r="FD79" s="26">
        <v>0</v>
      </c>
      <c r="FE79" s="26">
        <v>0</v>
      </c>
      <c r="FF79" s="26">
        <v>0</v>
      </c>
      <c r="FG79" s="26">
        <v>0</v>
      </c>
      <c r="FH79" s="26">
        <v>0</v>
      </c>
      <c r="FI79" s="26">
        <v>0</v>
      </c>
      <c r="FJ79" s="26">
        <v>0</v>
      </c>
      <c r="FK79" s="26">
        <v>0</v>
      </c>
      <c r="FL79" s="26">
        <v>0</v>
      </c>
      <c r="FM79" s="26">
        <v>0</v>
      </c>
      <c r="FN79" s="26">
        <v>0</v>
      </c>
      <c r="FO79" s="26">
        <v>0</v>
      </c>
      <c r="FP79" s="26">
        <v>0</v>
      </c>
      <c r="FQ79" s="26">
        <v>0</v>
      </c>
      <c r="FR79" s="26">
        <v>0</v>
      </c>
      <c r="FS79" s="26">
        <v>0</v>
      </c>
      <c r="FT79" s="26">
        <v>0</v>
      </c>
      <c r="FU79" s="26">
        <v>0</v>
      </c>
      <c r="FV79" s="26">
        <v>0</v>
      </c>
      <c r="FW79" s="26">
        <v>0</v>
      </c>
      <c r="FX79" s="26">
        <v>0</v>
      </c>
      <c r="FY79" s="26">
        <v>0</v>
      </c>
      <c r="FZ79" s="26">
        <v>0</v>
      </c>
      <c r="GA79" s="26">
        <v>0</v>
      </c>
      <c r="GB79" s="26">
        <v>0</v>
      </c>
      <c r="GC79" s="26">
        <v>0</v>
      </c>
      <c r="GE79" s="105">
        <f>SUM(SheetB!W79:GC79) + SUM(SheetC!W79:GC79) + SUM(SheetD!W79:GC79) + SUM(SheetE!W79:GC79) + SUM(SheetF!W79:GC79)</f>
        <v>0.97170238454572899</v>
      </c>
      <c r="GG79" s="26"/>
      <c r="GH79" s="26"/>
      <c r="GI79" s="26"/>
      <c r="GJ79" s="26"/>
      <c r="GK79" s="26"/>
      <c r="GL79" s="26"/>
      <c r="GM79" s="26"/>
      <c r="GN79" s="26"/>
      <c r="GO79" s="26"/>
      <c r="GP79" s="26"/>
      <c r="GQ79" s="26"/>
      <c r="GR79" s="26"/>
      <c r="GS79" s="26"/>
      <c r="GT79" s="26"/>
      <c r="GU79" s="105"/>
    </row>
    <row r="80" spans="1:203" ht="15" customHeight="1" x14ac:dyDescent="0.2">
      <c r="A80" s="136" t="s">
        <v>2207</v>
      </c>
      <c r="D80">
        <v>10</v>
      </c>
      <c r="E80">
        <v>2</v>
      </c>
      <c r="F80">
        <v>2015</v>
      </c>
      <c r="G80" t="s">
        <v>201</v>
      </c>
      <c r="W80" s="26">
        <v>0</v>
      </c>
      <c r="X80" s="26">
        <v>0</v>
      </c>
      <c r="Y80" s="26">
        <v>0</v>
      </c>
      <c r="Z80" s="26">
        <v>0</v>
      </c>
      <c r="AA80" s="26">
        <v>0</v>
      </c>
      <c r="AB80" s="26">
        <v>0</v>
      </c>
      <c r="AC80" s="26">
        <v>0</v>
      </c>
      <c r="AD80" s="26">
        <v>0</v>
      </c>
      <c r="AE80" s="26">
        <v>0</v>
      </c>
      <c r="AF80" s="26">
        <v>0</v>
      </c>
      <c r="AG80" s="26">
        <v>0</v>
      </c>
      <c r="AH80" s="26">
        <v>0</v>
      </c>
      <c r="AI80" s="26">
        <v>0</v>
      </c>
      <c r="AJ80" s="26">
        <v>0</v>
      </c>
      <c r="AK80" s="26">
        <v>0</v>
      </c>
      <c r="AL80" s="26">
        <v>0</v>
      </c>
      <c r="AM80" s="26">
        <v>0</v>
      </c>
      <c r="AN80" s="26">
        <v>0</v>
      </c>
      <c r="AO80" s="26">
        <v>0</v>
      </c>
      <c r="AP80" s="26">
        <v>0</v>
      </c>
      <c r="AQ80" s="26">
        <v>0</v>
      </c>
      <c r="AR80" s="26">
        <v>0</v>
      </c>
      <c r="AS80" s="26">
        <v>0</v>
      </c>
      <c r="AT80" s="26">
        <v>0</v>
      </c>
      <c r="AU80" s="26">
        <v>0</v>
      </c>
      <c r="AV80" s="26">
        <v>0</v>
      </c>
      <c r="AW80" s="26">
        <v>0</v>
      </c>
      <c r="AX80" s="26">
        <v>0</v>
      </c>
      <c r="AY80" s="26">
        <v>0</v>
      </c>
      <c r="AZ80" s="26">
        <v>1.566392390729977E-3</v>
      </c>
      <c r="BA80" s="26">
        <v>5.1087038574771669E-2</v>
      </c>
      <c r="BB80" s="26">
        <v>0</v>
      </c>
      <c r="BC80" s="26">
        <v>0</v>
      </c>
      <c r="BD80" s="26">
        <v>0</v>
      </c>
      <c r="BE80" s="26">
        <v>0</v>
      </c>
      <c r="BF80" s="26">
        <v>0</v>
      </c>
      <c r="BG80" s="26">
        <v>0</v>
      </c>
      <c r="BH80" s="26">
        <v>0</v>
      </c>
      <c r="BI80" s="26">
        <v>0</v>
      </c>
      <c r="BJ80" s="26">
        <v>0</v>
      </c>
      <c r="BK80" s="26">
        <v>0</v>
      </c>
      <c r="BL80" s="26">
        <v>0</v>
      </c>
      <c r="BM80" s="26">
        <v>0</v>
      </c>
      <c r="BN80" s="26">
        <v>0</v>
      </c>
      <c r="BO80" s="26">
        <v>0</v>
      </c>
      <c r="BP80" s="26">
        <v>0</v>
      </c>
      <c r="BQ80" s="26">
        <v>0</v>
      </c>
      <c r="BR80" s="26">
        <v>0</v>
      </c>
      <c r="BS80" s="26">
        <v>0</v>
      </c>
      <c r="BT80" s="26">
        <v>0</v>
      </c>
      <c r="BU80" s="26">
        <v>0</v>
      </c>
      <c r="BV80" s="26">
        <v>0</v>
      </c>
      <c r="BW80" s="26">
        <v>0</v>
      </c>
      <c r="BX80" s="26">
        <v>0</v>
      </c>
      <c r="BY80" s="26">
        <v>0</v>
      </c>
      <c r="BZ80" s="26">
        <v>8.6245942477542123E-3</v>
      </c>
      <c r="CA80" s="26">
        <v>7.8508341511285603E-3</v>
      </c>
      <c r="CB80" s="26">
        <v>7.0770740545029083E-3</v>
      </c>
      <c r="CC80" s="26">
        <v>4.7180493696686058E-3</v>
      </c>
      <c r="CD80" s="26">
        <v>5.8182984826753249E-2</v>
      </c>
      <c r="CE80" s="26">
        <v>9.4360987393372116E-3</v>
      </c>
      <c r="CF80" s="26">
        <v>2.1231222163508725E-2</v>
      </c>
      <c r="CG80" s="26">
        <v>0</v>
      </c>
      <c r="CH80" s="26">
        <v>1.1795123424171513E-2</v>
      </c>
      <c r="CI80" s="26">
        <v>4.7180493696686058E-3</v>
      </c>
      <c r="CJ80" s="26">
        <v>0</v>
      </c>
      <c r="CK80" s="26">
        <v>2.0438589869404399E-2</v>
      </c>
      <c r="CL80" s="26">
        <v>0</v>
      </c>
      <c r="CM80" s="26">
        <v>0</v>
      </c>
      <c r="CN80" s="26">
        <v>0</v>
      </c>
      <c r="CO80" s="26">
        <v>0</v>
      </c>
      <c r="CP80" s="26">
        <v>0</v>
      </c>
      <c r="CQ80" s="26">
        <v>0</v>
      </c>
      <c r="CR80" s="26">
        <v>0</v>
      </c>
      <c r="CS80" s="26">
        <v>2.3590246848343029E-3</v>
      </c>
      <c r="CT80" s="26">
        <v>0</v>
      </c>
      <c r="CU80" s="26">
        <v>2.3590246848343027E-2</v>
      </c>
      <c r="CV80" s="26">
        <v>1.566392390729977E-3</v>
      </c>
      <c r="CW80" s="26">
        <v>0</v>
      </c>
      <c r="CX80" s="26">
        <v>3.3026345587680236E-2</v>
      </c>
      <c r="CY80" s="26">
        <v>2.0438589869404399E-2</v>
      </c>
      <c r="CZ80" s="26">
        <v>7.5469917717219018E-2</v>
      </c>
      <c r="DA80" s="26">
        <v>0</v>
      </c>
      <c r="DB80" s="26">
        <v>0</v>
      </c>
      <c r="DC80" s="26">
        <v>0</v>
      </c>
      <c r="DD80" s="26">
        <v>0</v>
      </c>
      <c r="DE80" s="26">
        <v>3.7744394957348847E-2</v>
      </c>
      <c r="DF80" s="26">
        <v>3.3026345587680236E-2</v>
      </c>
      <c r="DG80" s="26">
        <v>0</v>
      </c>
      <c r="DH80" s="26">
        <v>0</v>
      </c>
      <c r="DI80" s="26">
        <v>4.7180493696686058E-3</v>
      </c>
      <c r="DJ80" s="26">
        <v>7.0770740545029083E-3</v>
      </c>
      <c r="DK80" s="26">
        <v>0</v>
      </c>
      <c r="DL80" s="26">
        <v>2.3590246848343029E-3</v>
      </c>
      <c r="DM80" s="26">
        <v>0</v>
      </c>
      <c r="DN80" s="26">
        <v>0</v>
      </c>
      <c r="DO80" s="26">
        <v>0</v>
      </c>
      <c r="DP80" s="26">
        <v>0</v>
      </c>
      <c r="DQ80" s="26">
        <v>0</v>
      </c>
      <c r="DR80" s="26">
        <v>0</v>
      </c>
      <c r="DS80" s="26">
        <v>0</v>
      </c>
      <c r="DT80" s="26">
        <v>0</v>
      </c>
      <c r="DU80" s="26">
        <v>0</v>
      </c>
      <c r="DV80" s="26">
        <v>0</v>
      </c>
      <c r="DW80" s="26">
        <v>0</v>
      </c>
      <c r="DX80" s="26">
        <v>0</v>
      </c>
      <c r="DY80" s="26">
        <v>0</v>
      </c>
      <c r="DZ80" s="26">
        <v>4.7180493696686058E-3</v>
      </c>
      <c r="EA80" s="26">
        <v>0</v>
      </c>
      <c r="EB80" s="26">
        <v>4.7180493696686058E-3</v>
      </c>
      <c r="EC80" s="26">
        <v>2.3590246848343029E-3</v>
      </c>
      <c r="ED80" s="26">
        <v>0</v>
      </c>
      <c r="EE80" s="26">
        <v>0</v>
      </c>
      <c r="EF80" s="26">
        <v>0</v>
      </c>
      <c r="EG80" s="26">
        <v>0</v>
      </c>
      <c r="EH80" s="26">
        <v>0</v>
      </c>
      <c r="EI80" s="26">
        <v>0</v>
      </c>
      <c r="EJ80" s="26">
        <v>0</v>
      </c>
      <c r="EK80" s="26">
        <v>0</v>
      </c>
      <c r="EL80" s="26">
        <v>0</v>
      </c>
      <c r="EM80" s="26">
        <v>0</v>
      </c>
      <c r="EN80" s="26">
        <v>4.7180493696686058E-3</v>
      </c>
      <c r="EO80" s="26">
        <v>0</v>
      </c>
      <c r="EP80" s="26">
        <v>0</v>
      </c>
      <c r="EQ80" s="26">
        <v>0</v>
      </c>
      <c r="ER80" s="26">
        <v>0</v>
      </c>
      <c r="ES80" s="26">
        <v>0</v>
      </c>
      <c r="ET80" s="26">
        <v>0</v>
      </c>
      <c r="EU80" s="26">
        <v>0</v>
      </c>
      <c r="EV80" s="26">
        <v>0</v>
      </c>
      <c r="EW80" s="26">
        <v>0</v>
      </c>
      <c r="EX80" s="26">
        <v>0</v>
      </c>
      <c r="EY80" s="26">
        <v>0</v>
      </c>
      <c r="EZ80" s="26">
        <v>0</v>
      </c>
      <c r="FA80" s="26">
        <v>0</v>
      </c>
      <c r="FB80" s="26">
        <v>0</v>
      </c>
      <c r="FC80" s="26">
        <v>0</v>
      </c>
      <c r="FD80" s="26">
        <v>0</v>
      </c>
      <c r="FE80" s="26">
        <v>0</v>
      </c>
      <c r="FF80" s="26">
        <v>0</v>
      </c>
      <c r="FG80" s="26">
        <v>0</v>
      </c>
      <c r="FH80" s="26">
        <v>0</v>
      </c>
      <c r="FI80" s="26">
        <v>0</v>
      </c>
      <c r="FJ80" s="26">
        <v>0</v>
      </c>
      <c r="FK80" s="26">
        <v>0</v>
      </c>
      <c r="FL80" s="26">
        <v>0</v>
      </c>
      <c r="FM80" s="26">
        <v>0</v>
      </c>
      <c r="FN80" s="26">
        <v>0</v>
      </c>
      <c r="FO80" s="26">
        <v>0</v>
      </c>
      <c r="FP80" s="26">
        <v>0</v>
      </c>
      <c r="FQ80" s="26">
        <v>0</v>
      </c>
      <c r="FR80" s="26">
        <v>0</v>
      </c>
      <c r="FS80" s="26">
        <v>0</v>
      </c>
      <c r="FT80" s="26">
        <v>0</v>
      </c>
      <c r="FU80" s="26">
        <v>0</v>
      </c>
      <c r="FV80" s="26">
        <v>0</v>
      </c>
      <c r="FW80" s="26">
        <v>0</v>
      </c>
      <c r="FX80" s="26">
        <v>0</v>
      </c>
      <c r="FY80" s="26">
        <v>0</v>
      </c>
      <c r="FZ80" s="26">
        <v>0</v>
      </c>
      <c r="GA80" s="26">
        <v>0</v>
      </c>
      <c r="GB80" s="26">
        <v>0</v>
      </c>
      <c r="GC80" s="26">
        <v>0</v>
      </c>
      <c r="GE80" s="105">
        <f>SUM(SheetB!W80:GC80) + SUM(SheetC!W80:GC80) + SUM(SheetD!W80:GC80) + SUM(SheetE!W80:GC80) + SUM(SheetF!W80:GC80)</f>
        <v>0.99292292594549758</v>
      </c>
      <c r="GG80" s="26"/>
      <c r="GH80" s="26"/>
      <c r="GI80" s="26"/>
      <c r="GJ80" s="26"/>
      <c r="GK80" s="26"/>
      <c r="GL80" s="26"/>
      <c r="GM80" s="26"/>
      <c r="GN80" s="26"/>
      <c r="GO80" s="26"/>
      <c r="GP80" s="26"/>
      <c r="GQ80" s="26"/>
      <c r="GR80" s="26"/>
      <c r="GS80" s="26"/>
      <c r="GT80" s="26"/>
      <c r="GU80" s="105"/>
    </row>
    <row r="81" spans="1:203" ht="15" customHeight="1" x14ac:dyDescent="0.2">
      <c r="A81" s="136" t="s">
        <v>2208</v>
      </c>
      <c r="D81">
        <v>10</v>
      </c>
      <c r="E81">
        <v>2</v>
      </c>
      <c r="F81">
        <v>2015</v>
      </c>
      <c r="G81" t="s">
        <v>201</v>
      </c>
      <c r="W81" s="26">
        <v>0</v>
      </c>
      <c r="X81" s="26">
        <v>0</v>
      </c>
      <c r="Y81" s="26">
        <v>0</v>
      </c>
      <c r="Z81" s="26">
        <v>0</v>
      </c>
      <c r="AA81" s="26">
        <v>0</v>
      </c>
      <c r="AB81" s="26">
        <v>0</v>
      </c>
      <c r="AC81" s="26">
        <v>0</v>
      </c>
      <c r="AD81" s="26">
        <v>0</v>
      </c>
      <c r="AE81" s="26">
        <v>0</v>
      </c>
      <c r="AF81" s="26">
        <v>0</v>
      </c>
      <c r="AG81" s="26">
        <v>0</v>
      </c>
      <c r="AH81" s="26">
        <v>0</v>
      </c>
      <c r="AI81" s="26">
        <v>0</v>
      </c>
      <c r="AJ81" s="26">
        <v>0</v>
      </c>
      <c r="AK81" s="26">
        <v>0</v>
      </c>
      <c r="AL81" s="26">
        <v>0</v>
      </c>
      <c r="AM81" s="26">
        <v>0</v>
      </c>
      <c r="AN81" s="26">
        <v>0</v>
      </c>
      <c r="AO81" s="26">
        <v>0</v>
      </c>
      <c r="AP81" s="26">
        <v>0</v>
      </c>
      <c r="AQ81" s="26">
        <v>0</v>
      </c>
      <c r="AR81" s="26">
        <v>0</v>
      </c>
      <c r="AS81" s="26">
        <v>0</v>
      </c>
      <c r="AT81" s="26">
        <v>0</v>
      </c>
      <c r="AU81" s="26">
        <v>0</v>
      </c>
      <c r="AV81" s="26">
        <v>0</v>
      </c>
      <c r="AW81" s="26">
        <v>0</v>
      </c>
      <c r="AX81" s="26">
        <v>9.4339622641509396E-3</v>
      </c>
      <c r="AY81" s="26">
        <v>0</v>
      </c>
      <c r="AZ81" s="26">
        <v>3.1509433962264139E-3</v>
      </c>
      <c r="BA81" s="26">
        <v>3.4566037735849042E-2</v>
      </c>
      <c r="BB81" s="26">
        <v>3.1509433962264139E-3</v>
      </c>
      <c r="BC81" s="26">
        <v>0</v>
      </c>
      <c r="BD81" s="26">
        <v>0</v>
      </c>
      <c r="BE81" s="26">
        <v>0</v>
      </c>
      <c r="BF81" s="26">
        <v>0</v>
      </c>
      <c r="BG81" s="26">
        <v>0</v>
      </c>
      <c r="BH81" s="26">
        <v>0</v>
      </c>
      <c r="BI81" s="26">
        <v>0</v>
      </c>
      <c r="BJ81" s="26">
        <v>0</v>
      </c>
      <c r="BK81" s="26">
        <v>0</v>
      </c>
      <c r="BL81" s="26">
        <v>0</v>
      </c>
      <c r="BM81" s="26">
        <v>0</v>
      </c>
      <c r="BN81" s="26">
        <v>0</v>
      </c>
      <c r="BO81" s="26">
        <v>0</v>
      </c>
      <c r="BP81" s="26">
        <v>0</v>
      </c>
      <c r="BQ81" s="26">
        <v>0</v>
      </c>
      <c r="BR81" s="26">
        <v>0</v>
      </c>
      <c r="BS81" s="26">
        <v>0</v>
      </c>
      <c r="BT81" s="26">
        <v>0</v>
      </c>
      <c r="BU81" s="26">
        <v>0</v>
      </c>
      <c r="BV81" s="26">
        <v>0</v>
      </c>
      <c r="BW81" s="26">
        <v>0</v>
      </c>
      <c r="BX81" s="26">
        <v>0</v>
      </c>
      <c r="BY81" s="26">
        <v>0</v>
      </c>
      <c r="BZ81" s="26">
        <v>3.1509433962264139E-3</v>
      </c>
      <c r="CA81" s="26">
        <v>6.3018867924528278E-3</v>
      </c>
      <c r="CB81" s="26">
        <v>0</v>
      </c>
      <c r="CC81" s="26">
        <v>0</v>
      </c>
      <c r="CD81" s="26">
        <v>6.4981132075471681E-2</v>
      </c>
      <c r="CE81" s="26">
        <v>3.1509433962264139E-3</v>
      </c>
      <c r="CF81" s="26">
        <v>0</v>
      </c>
      <c r="CG81" s="26">
        <v>0</v>
      </c>
      <c r="CH81" s="26">
        <v>6.2830188679245261E-3</v>
      </c>
      <c r="CI81" s="26">
        <v>0</v>
      </c>
      <c r="CJ81" s="26">
        <v>0</v>
      </c>
      <c r="CK81" s="26">
        <v>0</v>
      </c>
      <c r="CL81" s="26">
        <v>0</v>
      </c>
      <c r="CM81" s="26">
        <v>0</v>
      </c>
      <c r="CN81" s="26">
        <v>0</v>
      </c>
      <c r="CO81" s="26">
        <v>0</v>
      </c>
      <c r="CP81" s="26">
        <v>0</v>
      </c>
      <c r="CQ81" s="26">
        <v>0</v>
      </c>
      <c r="CR81" s="26">
        <v>0</v>
      </c>
      <c r="CS81" s="26">
        <v>0</v>
      </c>
      <c r="CT81" s="26">
        <v>0</v>
      </c>
      <c r="CU81" s="26">
        <v>9.4339622641509396E-3</v>
      </c>
      <c r="CV81" s="26">
        <v>0</v>
      </c>
      <c r="CW81" s="26">
        <v>0</v>
      </c>
      <c r="CX81" s="26">
        <v>6.2830188679245261E-3</v>
      </c>
      <c r="CY81" s="26">
        <v>0</v>
      </c>
      <c r="CZ81" s="26">
        <v>3.9849056603773574E-2</v>
      </c>
      <c r="DA81" s="26">
        <v>0</v>
      </c>
      <c r="DB81" s="26">
        <v>0</v>
      </c>
      <c r="DC81" s="26">
        <v>0</v>
      </c>
      <c r="DD81" s="26">
        <v>0</v>
      </c>
      <c r="DE81" s="26">
        <v>6.2830188679245261E-3</v>
      </c>
      <c r="DF81" s="26">
        <v>9.4528301886792412E-3</v>
      </c>
      <c r="DG81" s="26">
        <v>0</v>
      </c>
      <c r="DH81" s="26">
        <v>3.1509433962264139E-3</v>
      </c>
      <c r="DI81" s="26">
        <v>6.3018867924528278E-3</v>
      </c>
      <c r="DJ81" s="26">
        <v>1.573584905660377E-2</v>
      </c>
      <c r="DK81" s="26">
        <v>0</v>
      </c>
      <c r="DL81" s="26">
        <v>0</v>
      </c>
      <c r="DM81" s="26">
        <v>0</v>
      </c>
      <c r="DN81" s="26">
        <v>0</v>
      </c>
      <c r="DO81" s="26">
        <v>0</v>
      </c>
      <c r="DP81" s="26">
        <v>0</v>
      </c>
      <c r="DQ81" s="26">
        <v>0</v>
      </c>
      <c r="DR81" s="26">
        <v>0</v>
      </c>
      <c r="DS81" s="26">
        <v>0</v>
      </c>
      <c r="DT81" s="26">
        <v>0</v>
      </c>
      <c r="DU81" s="26">
        <v>0</v>
      </c>
      <c r="DV81" s="26">
        <v>0</v>
      </c>
      <c r="DW81" s="26">
        <v>0</v>
      </c>
      <c r="DX81" s="26">
        <v>0</v>
      </c>
      <c r="DY81" s="26">
        <v>0</v>
      </c>
      <c r="DZ81" s="26">
        <v>0</v>
      </c>
      <c r="EA81" s="26">
        <v>0</v>
      </c>
      <c r="EB81" s="26">
        <v>6.3018867924528278E-3</v>
      </c>
      <c r="EC81" s="26">
        <v>0</v>
      </c>
      <c r="ED81" s="26">
        <v>0</v>
      </c>
      <c r="EE81" s="26">
        <v>0</v>
      </c>
      <c r="EF81" s="26">
        <v>0</v>
      </c>
      <c r="EG81" s="26">
        <v>0</v>
      </c>
      <c r="EH81" s="26">
        <v>0</v>
      </c>
      <c r="EI81" s="26">
        <v>0</v>
      </c>
      <c r="EJ81" s="26">
        <v>0</v>
      </c>
      <c r="EK81" s="26">
        <v>0</v>
      </c>
      <c r="EL81" s="26">
        <v>0</v>
      </c>
      <c r="EM81" s="26">
        <v>0</v>
      </c>
      <c r="EN81" s="26">
        <v>0</v>
      </c>
      <c r="EO81" s="26">
        <v>0</v>
      </c>
      <c r="EP81" s="26">
        <v>0</v>
      </c>
      <c r="EQ81" s="26">
        <v>0</v>
      </c>
      <c r="ER81" s="26">
        <v>0</v>
      </c>
      <c r="ES81" s="26">
        <v>0</v>
      </c>
      <c r="ET81" s="26">
        <v>0</v>
      </c>
      <c r="EU81" s="26">
        <v>0</v>
      </c>
      <c r="EV81" s="26">
        <v>0</v>
      </c>
      <c r="EW81" s="26">
        <v>6.3018867924528278E-3</v>
      </c>
      <c r="EX81" s="26">
        <v>0</v>
      </c>
      <c r="EY81" s="26">
        <v>0</v>
      </c>
      <c r="EZ81" s="26">
        <v>0</v>
      </c>
      <c r="FA81" s="26">
        <v>0</v>
      </c>
      <c r="FB81" s="26">
        <v>9.4339622641509396E-3</v>
      </c>
      <c r="FC81" s="26">
        <v>0</v>
      </c>
      <c r="FD81" s="26">
        <v>0</v>
      </c>
      <c r="FE81" s="26">
        <v>0</v>
      </c>
      <c r="FF81" s="26">
        <v>0</v>
      </c>
      <c r="FG81" s="26">
        <v>0</v>
      </c>
      <c r="FH81" s="26">
        <v>0</v>
      </c>
      <c r="FI81" s="26">
        <v>0</v>
      </c>
      <c r="FJ81" s="26">
        <v>0</v>
      </c>
      <c r="FK81" s="26">
        <v>0</v>
      </c>
      <c r="FL81" s="26">
        <v>0</v>
      </c>
      <c r="FM81" s="26">
        <v>0</v>
      </c>
      <c r="FN81" s="26">
        <v>0</v>
      </c>
      <c r="FO81" s="26">
        <v>0</v>
      </c>
      <c r="FP81" s="26">
        <v>0</v>
      </c>
      <c r="FQ81" s="26">
        <v>0</v>
      </c>
      <c r="FR81" s="26">
        <v>0</v>
      </c>
      <c r="FS81" s="26">
        <v>0</v>
      </c>
      <c r="FT81" s="26">
        <v>0</v>
      </c>
      <c r="FU81" s="26">
        <v>0</v>
      </c>
      <c r="FV81" s="26">
        <v>0</v>
      </c>
      <c r="FW81" s="26">
        <v>0</v>
      </c>
      <c r="FX81" s="26">
        <v>0</v>
      </c>
      <c r="FY81" s="26">
        <v>0</v>
      </c>
      <c r="FZ81" s="26">
        <v>0</v>
      </c>
      <c r="GA81" s="26">
        <v>0</v>
      </c>
      <c r="GB81" s="26">
        <v>0</v>
      </c>
      <c r="GC81" s="26">
        <v>0</v>
      </c>
      <c r="GE81" s="105">
        <f>SUM(SheetB!W81:GC81) + SUM(SheetC!W81:GC81) + SUM(SheetD!W81:GC81) + SUM(SheetE!W81:GC81) + SUM(SheetF!W81:GC81)</f>
        <v>0.97590566037735804</v>
      </c>
      <c r="GG81" s="26"/>
      <c r="GH81" s="26"/>
      <c r="GI81" s="26"/>
      <c r="GJ81" s="26"/>
      <c r="GK81" s="26"/>
      <c r="GL81" s="26"/>
      <c r="GM81" s="26"/>
      <c r="GN81" s="26"/>
      <c r="GO81" s="26"/>
      <c r="GP81" s="26"/>
      <c r="GQ81" s="26"/>
      <c r="GR81" s="26"/>
      <c r="GS81" s="26"/>
      <c r="GT81" s="26"/>
      <c r="GU81" s="105"/>
    </row>
    <row r="82" spans="1:203" ht="15" customHeight="1" x14ac:dyDescent="0.25">
      <c r="A82" s="134" t="s">
        <v>2215</v>
      </c>
      <c r="D82">
        <v>10</v>
      </c>
      <c r="E82">
        <v>2</v>
      </c>
      <c r="F82">
        <v>2015</v>
      </c>
      <c r="G82" t="str">
        <f>G81</f>
        <v>Explain</v>
      </c>
      <c r="W82" s="135">
        <f t="shared" ref="W82:CH82" si="159">AVERAGE(W79:W81)</f>
        <v>0</v>
      </c>
      <c r="X82" s="135">
        <f t="shared" si="159"/>
        <v>0</v>
      </c>
      <c r="Y82" s="135">
        <f t="shared" si="159"/>
        <v>0</v>
      </c>
      <c r="Z82" s="135">
        <f t="shared" si="159"/>
        <v>0</v>
      </c>
      <c r="AA82" s="135">
        <f t="shared" si="159"/>
        <v>0</v>
      </c>
      <c r="AB82" s="135">
        <f t="shared" si="159"/>
        <v>0</v>
      </c>
      <c r="AC82" s="135">
        <f t="shared" si="159"/>
        <v>0</v>
      </c>
      <c r="AD82" s="135">
        <f t="shared" si="159"/>
        <v>0</v>
      </c>
      <c r="AE82" s="135">
        <f t="shared" si="159"/>
        <v>0</v>
      </c>
      <c r="AF82" s="135">
        <f t="shared" si="159"/>
        <v>0</v>
      </c>
      <c r="AG82" s="135">
        <f t="shared" si="159"/>
        <v>0</v>
      </c>
      <c r="AH82" s="135">
        <f t="shared" si="159"/>
        <v>0</v>
      </c>
      <c r="AI82" s="135">
        <f t="shared" si="159"/>
        <v>0</v>
      </c>
      <c r="AJ82" s="135">
        <f t="shared" si="159"/>
        <v>0</v>
      </c>
      <c r="AK82" s="135">
        <f t="shared" si="159"/>
        <v>0</v>
      </c>
      <c r="AL82" s="135">
        <f t="shared" si="159"/>
        <v>0</v>
      </c>
      <c r="AM82" s="135">
        <f t="shared" si="159"/>
        <v>0</v>
      </c>
      <c r="AN82" s="135">
        <f t="shared" si="159"/>
        <v>0</v>
      </c>
      <c r="AO82" s="135">
        <f t="shared" si="159"/>
        <v>0</v>
      </c>
      <c r="AP82" s="135">
        <f t="shared" si="159"/>
        <v>0</v>
      </c>
      <c r="AQ82" s="135">
        <f t="shared" si="159"/>
        <v>0</v>
      </c>
      <c r="AR82" s="135">
        <f t="shared" si="159"/>
        <v>0</v>
      </c>
      <c r="AS82" s="135">
        <f t="shared" si="159"/>
        <v>0</v>
      </c>
      <c r="AT82" s="135">
        <f t="shared" si="159"/>
        <v>0</v>
      </c>
      <c r="AU82" s="135">
        <f t="shared" si="159"/>
        <v>0</v>
      </c>
      <c r="AV82" s="135">
        <f t="shared" si="159"/>
        <v>0</v>
      </c>
      <c r="AW82" s="135">
        <f t="shared" si="159"/>
        <v>0</v>
      </c>
      <c r="AX82" s="135">
        <f t="shared" si="159"/>
        <v>7.3389895342722685E-3</v>
      </c>
      <c r="AY82" s="135">
        <f t="shared" si="159"/>
        <v>0</v>
      </c>
      <c r="AZ82" s="135">
        <f t="shared" si="159"/>
        <v>1.5724452623187971E-3</v>
      </c>
      <c r="BA82" s="135">
        <f t="shared" si="159"/>
        <v>4.6013798351653735E-2</v>
      </c>
      <c r="BB82" s="135">
        <f t="shared" si="159"/>
        <v>1.0503144654088047E-3</v>
      </c>
      <c r="BC82" s="135">
        <f t="shared" si="159"/>
        <v>0</v>
      </c>
      <c r="BD82" s="135">
        <f t="shared" si="159"/>
        <v>0</v>
      </c>
      <c r="BE82" s="135">
        <f t="shared" si="159"/>
        <v>0</v>
      </c>
      <c r="BF82" s="135">
        <f t="shared" si="159"/>
        <v>0</v>
      </c>
      <c r="BG82" s="135">
        <f t="shared" si="159"/>
        <v>0</v>
      </c>
      <c r="BH82" s="135">
        <f t="shared" si="159"/>
        <v>0</v>
      </c>
      <c r="BI82" s="135">
        <f t="shared" si="159"/>
        <v>0</v>
      </c>
      <c r="BJ82" s="135">
        <f t="shared" si="159"/>
        <v>0</v>
      </c>
      <c r="BK82" s="135">
        <f t="shared" si="159"/>
        <v>0</v>
      </c>
      <c r="BL82" s="135">
        <f t="shared" si="159"/>
        <v>0</v>
      </c>
      <c r="BM82" s="135">
        <f t="shared" si="159"/>
        <v>0</v>
      </c>
      <c r="BN82" s="135">
        <f t="shared" si="159"/>
        <v>0</v>
      </c>
      <c r="BO82" s="135">
        <f t="shared" si="159"/>
        <v>0</v>
      </c>
      <c r="BP82" s="135">
        <f t="shared" si="159"/>
        <v>0</v>
      </c>
      <c r="BQ82" s="135">
        <f t="shared" si="159"/>
        <v>0</v>
      </c>
      <c r="BR82" s="135">
        <f t="shared" si="159"/>
        <v>0</v>
      </c>
      <c r="BS82" s="135">
        <f t="shared" si="159"/>
        <v>0</v>
      </c>
      <c r="BT82" s="135">
        <f t="shared" si="159"/>
        <v>0</v>
      </c>
      <c r="BU82" s="135">
        <f t="shared" si="159"/>
        <v>0</v>
      </c>
      <c r="BV82" s="135">
        <f t="shared" si="159"/>
        <v>0</v>
      </c>
      <c r="BW82" s="135">
        <f t="shared" si="159"/>
        <v>0</v>
      </c>
      <c r="BX82" s="135">
        <f t="shared" si="159"/>
        <v>0</v>
      </c>
      <c r="BY82" s="135">
        <f t="shared" si="159"/>
        <v>0</v>
      </c>
      <c r="BZ82" s="135">
        <f t="shared" si="159"/>
        <v>7.0756470685690532E-3</v>
      </c>
      <c r="CA82" s="135">
        <f t="shared" si="159"/>
        <v>7.8680415017693076E-3</v>
      </c>
      <c r="CB82" s="135">
        <f t="shared" si="159"/>
        <v>3.4091806361372513E-3</v>
      </c>
      <c r="CC82" s="135">
        <f t="shared" si="159"/>
        <v>3.666706666838927E-3</v>
      </c>
      <c r="CD82" s="135">
        <f t="shared" si="159"/>
        <v>6.3070250457497853E-2</v>
      </c>
      <c r="CE82" s="135">
        <f t="shared" si="159"/>
        <v>6.2959926144604376E-3</v>
      </c>
      <c r="CF82" s="135">
        <f t="shared" si="159"/>
        <v>8.1272300058058567E-3</v>
      </c>
      <c r="CG82" s="135">
        <f t="shared" si="159"/>
        <v>2.792031391488078E-3</v>
      </c>
      <c r="CH82" s="135">
        <f t="shared" si="159"/>
        <v>9.170226925617685E-3</v>
      </c>
      <c r="CI82" s="135">
        <f t="shared" ref="CI82:ET82" si="160">AVERAGE(CI79:CI81)</f>
        <v>1.5726831232228686E-3</v>
      </c>
      <c r="CJ82" s="135">
        <f t="shared" si="160"/>
        <v>0</v>
      </c>
      <c r="CK82" s="135">
        <f t="shared" si="160"/>
        <v>6.8128632898014664E-3</v>
      </c>
      <c r="CL82" s="135">
        <f t="shared" si="160"/>
        <v>0</v>
      </c>
      <c r="CM82" s="135">
        <f t="shared" si="160"/>
        <v>0</v>
      </c>
      <c r="CN82" s="135">
        <f t="shared" si="160"/>
        <v>0</v>
      </c>
      <c r="CO82" s="135">
        <f t="shared" si="160"/>
        <v>0</v>
      </c>
      <c r="CP82" s="135">
        <f t="shared" si="160"/>
        <v>0</v>
      </c>
      <c r="CQ82" s="135">
        <f t="shared" si="160"/>
        <v>0</v>
      </c>
      <c r="CR82" s="135">
        <f t="shared" si="160"/>
        <v>0</v>
      </c>
      <c r="CS82" s="135">
        <f t="shared" si="160"/>
        <v>7.863415616114343E-4</v>
      </c>
      <c r="CT82" s="135">
        <f t="shared" si="160"/>
        <v>0</v>
      </c>
      <c r="CU82" s="135">
        <f t="shared" si="160"/>
        <v>1.1008069704164654E-2</v>
      </c>
      <c r="CV82" s="135">
        <f t="shared" si="160"/>
        <v>1.5722867482129406E-3</v>
      </c>
      <c r="CW82" s="135">
        <f t="shared" si="160"/>
        <v>0</v>
      </c>
      <c r="CX82" s="135">
        <f t="shared" si="160"/>
        <v>1.8347612882726492E-2</v>
      </c>
      <c r="CY82" s="135">
        <f t="shared" si="160"/>
        <v>1.1000910377033582E-2</v>
      </c>
      <c r="CZ82" s="135">
        <f t="shared" si="160"/>
        <v>6.3964107246750029E-2</v>
      </c>
      <c r="DA82" s="135">
        <f t="shared" si="160"/>
        <v>0</v>
      </c>
      <c r="DB82" s="135">
        <f t="shared" si="160"/>
        <v>0</v>
      </c>
      <c r="DC82" s="135">
        <f t="shared" si="160"/>
        <v>0</v>
      </c>
      <c r="DD82" s="135">
        <f t="shared" si="160"/>
        <v>0</v>
      </c>
      <c r="DE82" s="135">
        <f t="shared" si="160"/>
        <v>1.5373812456296475E-2</v>
      </c>
      <c r="DF82" s="135">
        <f t="shared" si="160"/>
        <v>2.6723866520482847E-2</v>
      </c>
      <c r="DG82" s="135">
        <f t="shared" si="160"/>
        <v>0</v>
      </c>
      <c r="DH82" s="135">
        <f t="shared" si="160"/>
        <v>1.0503144654088047E-3</v>
      </c>
      <c r="DI82" s="135">
        <f t="shared" si="160"/>
        <v>3.673312054040478E-3</v>
      </c>
      <c r="DJ82" s="135">
        <f t="shared" si="160"/>
        <v>9.3524715028771941E-3</v>
      </c>
      <c r="DK82" s="135">
        <f t="shared" si="160"/>
        <v>0</v>
      </c>
      <c r="DL82" s="135">
        <f t="shared" si="160"/>
        <v>7.863415616114343E-4</v>
      </c>
      <c r="DM82" s="135">
        <f t="shared" si="160"/>
        <v>0</v>
      </c>
      <c r="DN82" s="135">
        <f t="shared" si="160"/>
        <v>0</v>
      </c>
      <c r="DO82" s="135">
        <f t="shared" si="160"/>
        <v>0</v>
      </c>
      <c r="DP82" s="135">
        <f t="shared" si="160"/>
        <v>0</v>
      </c>
      <c r="DQ82" s="135">
        <f t="shared" si="160"/>
        <v>0</v>
      </c>
      <c r="DR82" s="135">
        <f t="shared" si="160"/>
        <v>0</v>
      </c>
      <c r="DS82" s="135">
        <f t="shared" si="160"/>
        <v>0</v>
      </c>
      <c r="DT82" s="135">
        <f t="shared" si="160"/>
        <v>0</v>
      </c>
      <c r="DU82" s="135">
        <f t="shared" si="160"/>
        <v>0</v>
      </c>
      <c r="DV82" s="135">
        <f t="shared" si="160"/>
        <v>0</v>
      </c>
      <c r="DW82" s="135">
        <f t="shared" si="160"/>
        <v>0</v>
      </c>
      <c r="DX82" s="135">
        <f t="shared" si="160"/>
        <v>0</v>
      </c>
      <c r="DY82" s="135">
        <f t="shared" si="160"/>
        <v>1.0501559513029482E-3</v>
      </c>
      <c r="DZ82" s="135">
        <f t="shared" si="160"/>
        <v>1.5726831232228686E-3</v>
      </c>
      <c r="EA82" s="135">
        <f t="shared" si="160"/>
        <v>0</v>
      </c>
      <c r="EB82" s="135">
        <f t="shared" si="160"/>
        <v>4.723468005343426E-3</v>
      </c>
      <c r="EC82" s="135">
        <f t="shared" si="160"/>
        <v>2.8803651052274927E-3</v>
      </c>
      <c r="ED82" s="135">
        <f t="shared" si="160"/>
        <v>0</v>
      </c>
      <c r="EE82" s="135">
        <f t="shared" si="160"/>
        <v>0</v>
      </c>
      <c r="EF82" s="135">
        <f t="shared" si="160"/>
        <v>0</v>
      </c>
      <c r="EG82" s="135">
        <f t="shared" si="160"/>
        <v>0</v>
      </c>
      <c r="EH82" s="135">
        <f t="shared" si="160"/>
        <v>0</v>
      </c>
      <c r="EI82" s="135">
        <f t="shared" si="160"/>
        <v>0</v>
      </c>
      <c r="EJ82" s="135">
        <f t="shared" si="160"/>
        <v>0</v>
      </c>
      <c r="EK82" s="135">
        <f t="shared" si="160"/>
        <v>0</v>
      </c>
      <c r="EL82" s="135">
        <f t="shared" si="160"/>
        <v>0</v>
      </c>
      <c r="EM82" s="135">
        <f t="shared" si="160"/>
        <v>0</v>
      </c>
      <c r="EN82" s="135">
        <f t="shared" si="160"/>
        <v>1.5726831232228686E-3</v>
      </c>
      <c r="EO82" s="135">
        <f t="shared" si="160"/>
        <v>0</v>
      </c>
      <c r="EP82" s="135">
        <f t="shared" si="160"/>
        <v>0</v>
      </c>
      <c r="EQ82" s="135">
        <f t="shared" si="160"/>
        <v>0</v>
      </c>
      <c r="ER82" s="135">
        <f t="shared" si="160"/>
        <v>0</v>
      </c>
      <c r="ES82" s="135">
        <f t="shared" si="160"/>
        <v>0</v>
      </c>
      <c r="ET82" s="135">
        <f t="shared" si="160"/>
        <v>0</v>
      </c>
      <c r="EU82" s="135">
        <f t="shared" ref="EU82:GC82" si="161">AVERAGE(EU79:EU81)</f>
        <v>0</v>
      </c>
      <c r="EV82" s="135">
        <f t="shared" si="161"/>
        <v>0</v>
      </c>
      <c r="EW82" s="135">
        <f t="shared" si="161"/>
        <v>2.1006289308176094E-3</v>
      </c>
      <c r="EX82" s="135">
        <f t="shared" si="161"/>
        <v>0</v>
      </c>
      <c r="EY82" s="135">
        <f t="shared" si="161"/>
        <v>0</v>
      </c>
      <c r="EZ82" s="135">
        <f t="shared" si="161"/>
        <v>0</v>
      </c>
      <c r="FA82" s="135">
        <f t="shared" si="161"/>
        <v>0</v>
      </c>
      <c r="FB82" s="135">
        <f t="shared" si="161"/>
        <v>3.1446540880503133E-3</v>
      </c>
      <c r="FC82" s="135">
        <f t="shared" si="161"/>
        <v>0</v>
      </c>
      <c r="FD82" s="135">
        <f t="shared" si="161"/>
        <v>0</v>
      </c>
      <c r="FE82" s="135">
        <f t="shared" si="161"/>
        <v>0</v>
      </c>
      <c r="FF82" s="135">
        <f t="shared" si="161"/>
        <v>0</v>
      </c>
      <c r="FG82" s="135">
        <f t="shared" si="161"/>
        <v>0</v>
      </c>
      <c r="FH82" s="135">
        <f t="shared" si="161"/>
        <v>0</v>
      </c>
      <c r="FI82" s="135">
        <f t="shared" si="161"/>
        <v>0</v>
      </c>
      <c r="FJ82" s="135">
        <f t="shared" si="161"/>
        <v>0</v>
      </c>
      <c r="FK82" s="135">
        <f t="shared" si="161"/>
        <v>0</v>
      </c>
      <c r="FL82" s="135">
        <f t="shared" si="161"/>
        <v>0</v>
      </c>
      <c r="FM82" s="135">
        <f t="shared" si="161"/>
        <v>0</v>
      </c>
      <c r="FN82" s="135">
        <f t="shared" si="161"/>
        <v>0</v>
      </c>
      <c r="FO82" s="135">
        <f t="shared" si="161"/>
        <v>0</v>
      </c>
      <c r="FP82" s="135">
        <f t="shared" si="161"/>
        <v>0</v>
      </c>
      <c r="FQ82" s="135">
        <f t="shared" si="161"/>
        <v>0</v>
      </c>
      <c r="FR82" s="135">
        <f t="shared" si="161"/>
        <v>0</v>
      </c>
      <c r="FS82" s="135">
        <f t="shared" si="161"/>
        <v>0</v>
      </c>
      <c r="FT82" s="135">
        <f t="shared" si="161"/>
        <v>0</v>
      </c>
      <c r="FU82" s="135">
        <f t="shared" si="161"/>
        <v>0</v>
      </c>
      <c r="FV82" s="135">
        <f t="shared" si="161"/>
        <v>0</v>
      </c>
      <c r="FW82" s="135">
        <f t="shared" si="161"/>
        <v>0</v>
      </c>
      <c r="FX82" s="135">
        <f t="shared" si="161"/>
        <v>0</v>
      </c>
      <c r="FY82" s="135">
        <f t="shared" si="161"/>
        <v>0</v>
      </c>
      <c r="FZ82" s="135">
        <f t="shared" si="161"/>
        <v>0</v>
      </c>
      <c r="GA82" s="135">
        <f t="shared" si="161"/>
        <v>0</v>
      </c>
      <c r="GB82" s="135">
        <f t="shared" si="161"/>
        <v>0</v>
      </c>
      <c r="GC82" s="135">
        <f t="shared" si="161"/>
        <v>0</v>
      </c>
      <c r="GE82" s="105">
        <f>SUM(SheetB!W82:GC82) + SUM(SheetC!W82:GC82) + SUM(SheetD!W82:GC82) + SUM(SheetE!W82:GC82) + SUM(SheetF!W82:GC82)</f>
        <v>0.98017699028952843</v>
      </c>
      <c r="GG82" s="26"/>
      <c r="GH82" s="26"/>
      <c r="GI82" s="26"/>
      <c r="GJ82" s="26"/>
      <c r="GK82" s="26"/>
      <c r="GL82" s="26"/>
      <c r="GM82" s="26"/>
      <c r="GN82" s="26"/>
      <c r="GO82" s="26"/>
      <c r="GP82" s="26"/>
      <c r="GQ82" s="26"/>
      <c r="GR82" s="26"/>
      <c r="GS82" s="26"/>
      <c r="GT82" s="26"/>
      <c r="GU82" s="105"/>
    </row>
    <row r="83" spans="1:203" ht="15" customHeight="1" x14ac:dyDescent="0.2">
      <c r="A83" t="s">
        <v>2143</v>
      </c>
      <c r="B83" s="118" t="s">
        <v>2339</v>
      </c>
      <c r="C83" t="s">
        <v>2351</v>
      </c>
      <c r="D83" t="s">
        <v>2023</v>
      </c>
      <c r="E83">
        <v>2</v>
      </c>
      <c r="F83">
        <v>2004</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c r="BA83">
        <v>2E-3</v>
      </c>
      <c r="BB83">
        <v>0</v>
      </c>
      <c r="BC83">
        <v>0</v>
      </c>
      <c r="BD83">
        <v>0</v>
      </c>
      <c r="BE83">
        <v>0</v>
      </c>
      <c r="BF83">
        <v>0</v>
      </c>
      <c r="BG83">
        <v>0</v>
      </c>
      <c r="BH83">
        <v>0</v>
      </c>
      <c r="BI83">
        <v>0</v>
      </c>
      <c r="BJ83">
        <v>0</v>
      </c>
      <c r="BK83">
        <v>0</v>
      </c>
      <c r="BL83">
        <v>0</v>
      </c>
      <c r="BM83">
        <v>3.0000000000000001E-3</v>
      </c>
      <c r="BN83">
        <v>0</v>
      </c>
      <c r="BO83">
        <v>0</v>
      </c>
      <c r="BP83">
        <v>0</v>
      </c>
      <c r="BQ83">
        <v>0</v>
      </c>
      <c r="BR83">
        <v>0</v>
      </c>
      <c r="BS83">
        <v>0</v>
      </c>
      <c r="BT83">
        <v>0</v>
      </c>
      <c r="BU83">
        <v>0</v>
      </c>
      <c r="BV83">
        <v>0</v>
      </c>
      <c r="BW83">
        <v>0</v>
      </c>
      <c r="BX83">
        <v>0</v>
      </c>
      <c r="BY83">
        <v>0</v>
      </c>
      <c r="BZ83">
        <v>5.0000000000000001E-3</v>
      </c>
      <c r="CA83">
        <v>0</v>
      </c>
      <c r="CB83">
        <v>8.9999999999999993E-3</v>
      </c>
      <c r="CC83">
        <v>5.0000000000000001E-3</v>
      </c>
      <c r="CD83">
        <v>1.0999999999999999E-2</v>
      </c>
      <c r="CE83">
        <v>0</v>
      </c>
      <c r="CF83">
        <v>2.3E-2</v>
      </c>
      <c r="CG83">
        <v>0</v>
      </c>
      <c r="CH83">
        <v>2.1000000000000001E-2</v>
      </c>
      <c r="CI83">
        <v>1.2999999999999999E-2</v>
      </c>
      <c r="CJ83">
        <v>0</v>
      </c>
      <c r="CK83">
        <v>2.7E-2</v>
      </c>
      <c r="CL83">
        <v>0</v>
      </c>
      <c r="CM83">
        <v>0</v>
      </c>
      <c r="CN83">
        <v>0</v>
      </c>
      <c r="CO83">
        <v>0</v>
      </c>
      <c r="CP83">
        <v>0</v>
      </c>
      <c r="CQ83">
        <v>0</v>
      </c>
      <c r="CR83">
        <v>0</v>
      </c>
      <c r="CS83">
        <v>0</v>
      </c>
      <c r="CT83">
        <v>3.0000000000000001E-3</v>
      </c>
      <c r="CU83">
        <v>1E-3</v>
      </c>
      <c r="CV83">
        <v>0</v>
      </c>
      <c r="CW83">
        <v>0</v>
      </c>
      <c r="CX83">
        <v>4.0000000000000001E-3</v>
      </c>
      <c r="CY83">
        <v>0</v>
      </c>
      <c r="CZ83">
        <v>1E-3</v>
      </c>
      <c r="DA83">
        <v>0</v>
      </c>
      <c r="DB83">
        <v>0</v>
      </c>
      <c r="DC83">
        <v>0</v>
      </c>
      <c r="DD83">
        <v>0</v>
      </c>
      <c r="DE83">
        <v>0</v>
      </c>
      <c r="DF83">
        <v>2E-3</v>
      </c>
      <c r="DG83">
        <v>0</v>
      </c>
      <c r="DH83">
        <v>0</v>
      </c>
      <c r="DI83">
        <v>4.0000000000000001E-3</v>
      </c>
      <c r="DJ83">
        <v>3.0000000000000001E-3</v>
      </c>
      <c r="DK83">
        <v>0</v>
      </c>
      <c r="DL83">
        <v>0</v>
      </c>
      <c r="DM83">
        <v>0</v>
      </c>
      <c r="DN83">
        <v>0</v>
      </c>
      <c r="DO83">
        <v>0</v>
      </c>
      <c r="DP83">
        <v>0</v>
      </c>
      <c r="DQ83">
        <v>0</v>
      </c>
      <c r="DR83">
        <v>0</v>
      </c>
      <c r="DS83">
        <v>0</v>
      </c>
      <c r="DT83">
        <v>0</v>
      </c>
      <c r="DU83">
        <v>0</v>
      </c>
      <c r="DV83">
        <v>0</v>
      </c>
      <c r="DW83">
        <v>0</v>
      </c>
      <c r="DX83">
        <v>1E-3</v>
      </c>
      <c r="DY83">
        <v>0</v>
      </c>
      <c r="DZ83">
        <v>0</v>
      </c>
      <c r="EA83">
        <v>0</v>
      </c>
      <c r="EB83">
        <v>0</v>
      </c>
      <c r="EC83">
        <v>0</v>
      </c>
      <c r="ED83">
        <v>0</v>
      </c>
      <c r="EE83">
        <v>0</v>
      </c>
      <c r="EF83">
        <v>0</v>
      </c>
      <c r="EG83">
        <v>0</v>
      </c>
      <c r="EH83">
        <v>0</v>
      </c>
      <c r="EI83">
        <v>0</v>
      </c>
      <c r="EJ83">
        <v>1E-3</v>
      </c>
      <c r="EK83">
        <v>0</v>
      </c>
      <c r="EL83">
        <v>0</v>
      </c>
      <c r="EM83">
        <v>0</v>
      </c>
      <c r="EN83">
        <v>0</v>
      </c>
      <c r="EO83">
        <v>0</v>
      </c>
      <c r="EP83">
        <v>1E-3</v>
      </c>
      <c r="EQ83">
        <v>0</v>
      </c>
      <c r="ER83">
        <v>0</v>
      </c>
      <c r="ES83">
        <v>0</v>
      </c>
      <c r="ET83">
        <v>0</v>
      </c>
      <c r="EU83">
        <v>0</v>
      </c>
      <c r="EV83">
        <v>0</v>
      </c>
      <c r="EW83">
        <v>0</v>
      </c>
      <c r="EX83">
        <v>0</v>
      </c>
      <c r="EY83">
        <v>0</v>
      </c>
      <c r="EZ83">
        <v>0</v>
      </c>
      <c r="FA83">
        <v>0</v>
      </c>
      <c r="FB83">
        <v>0</v>
      </c>
      <c r="FC83">
        <v>0</v>
      </c>
      <c r="FD83">
        <v>0</v>
      </c>
      <c r="FE83">
        <v>0</v>
      </c>
      <c r="FF83">
        <v>0</v>
      </c>
      <c r="FG83">
        <v>0</v>
      </c>
      <c r="FH83">
        <v>0</v>
      </c>
      <c r="FI83">
        <v>0</v>
      </c>
      <c r="FJ83">
        <v>0</v>
      </c>
      <c r="FK83">
        <v>0</v>
      </c>
      <c r="FL83">
        <v>0</v>
      </c>
      <c r="FM83">
        <v>0</v>
      </c>
      <c r="FN83">
        <v>0</v>
      </c>
      <c r="FO83">
        <v>0</v>
      </c>
      <c r="FP83">
        <v>0</v>
      </c>
      <c r="FQ83">
        <v>0</v>
      </c>
      <c r="FR83">
        <v>0</v>
      </c>
      <c r="FS83">
        <v>0</v>
      </c>
      <c r="FT83">
        <v>0</v>
      </c>
      <c r="FU83">
        <v>0</v>
      </c>
      <c r="FV83">
        <v>0</v>
      </c>
      <c r="FW83">
        <v>0</v>
      </c>
      <c r="FX83">
        <v>0</v>
      </c>
      <c r="FY83">
        <v>0</v>
      </c>
      <c r="FZ83">
        <v>0</v>
      </c>
      <c r="GA83">
        <v>0</v>
      </c>
      <c r="GB83">
        <v>0</v>
      </c>
      <c r="GC83">
        <v>0</v>
      </c>
      <c r="GE83" s="105">
        <f>SUM(SheetB!W83:GC83) + SUM(SheetC!W83:GC83) + SUM(SheetD!W83:GC83) + SUM(SheetE!W83:GC83) + SUM(SheetF!W83:GC83)</f>
        <v>0.99500000000000033</v>
      </c>
      <c r="GG83" s="26"/>
      <c r="GH83" s="26"/>
      <c r="GI83" s="26"/>
      <c r="GJ83" s="26"/>
      <c r="GK83" s="26"/>
      <c r="GL83" s="26"/>
      <c r="GM83" s="26"/>
      <c r="GN83" s="26"/>
      <c r="GO83" s="26"/>
      <c r="GP83" s="26"/>
      <c r="GQ83" s="26"/>
      <c r="GR83" s="26"/>
      <c r="GS83" s="26"/>
      <c r="GT83" s="26"/>
      <c r="GU83" s="105"/>
    </row>
    <row r="84" spans="1:203" ht="15" customHeight="1" x14ac:dyDescent="0.2">
      <c r="A84" t="s">
        <v>2144</v>
      </c>
      <c r="B84" s="118" t="s">
        <v>2339</v>
      </c>
      <c r="C84" t="s">
        <v>2351</v>
      </c>
      <c r="D84" t="s">
        <v>2024</v>
      </c>
      <c r="E84">
        <v>2</v>
      </c>
      <c r="F84">
        <v>2004</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0</v>
      </c>
      <c r="AR84">
        <v>0</v>
      </c>
      <c r="AS84">
        <v>0</v>
      </c>
      <c r="AT84">
        <v>0</v>
      </c>
      <c r="AU84">
        <v>0</v>
      </c>
      <c r="AV84">
        <v>0</v>
      </c>
      <c r="AW84">
        <v>0</v>
      </c>
      <c r="AX84">
        <v>0</v>
      </c>
      <c r="AY84">
        <v>0</v>
      </c>
      <c r="AZ84">
        <v>0</v>
      </c>
      <c r="BA84">
        <v>1E-3</v>
      </c>
      <c r="BB84">
        <v>0</v>
      </c>
      <c r="BC84">
        <v>0</v>
      </c>
      <c r="BD84">
        <v>0</v>
      </c>
      <c r="BE84">
        <v>0</v>
      </c>
      <c r="BF84">
        <v>0</v>
      </c>
      <c r="BG84">
        <v>0</v>
      </c>
      <c r="BH84">
        <v>0</v>
      </c>
      <c r="BI84">
        <v>0</v>
      </c>
      <c r="BJ84">
        <v>0</v>
      </c>
      <c r="BK84">
        <v>0</v>
      </c>
      <c r="BL84">
        <v>1.0999999999999999E-2</v>
      </c>
      <c r="BM84">
        <v>1E-3</v>
      </c>
      <c r="BN84">
        <v>0</v>
      </c>
      <c r="BO84">
        <v>0</v>
      </c>
      <c r="BP84">
        <v>0</v>
      </c>
      <c r="BQ84">
        <v>0</v>
      </c>
      <c r="BR84">
        <v>0</v>
      </c>
      <c r="BS84">
        <v>0</v>
      </c>
      <c r="BT84">
        <v>0</v>
      </c>
      <c r="BU84">
        <v>0</v>
      </c>
      <c r="BV84">
        <v>0</v>
      </c>
      <c r="BW84">
        <v>0</v>
      </c>
      <c r="BX84">
        <v>0</v>
      </c>
      <c r="BY84">
        <v>0</v>
      </c>
      <c r="BZ84">
        <v>0</v>
      </c>
      <c r="CA84">
        <v>0</v>
      </c>
      <c r="CB84">
        <v>0</v>
      </c>
      <c r="CC84">
        <v>2E-3</v>
      </c>
      <c r="CD84">
        <v>1.0999999999999999E-2</v>
      </c>
      <c r="CE84">
        <v>0</v>
      </c>
      <c r="CF84">
        <v>1.4999999999999999E-2</v>
      </c>
      <c r="CG84">
        <v>0</v>
      </c>
      <c r="CH84">
        <v>2E-3</v>
      </c>
      <c r="CI84">
        <v>0</v>
      </c>
      <c r="CJ84">
        <v>0</v>
      </c>
      <c r="CK84">
        <v>1.6E-2</v>
      </c>
      <c r="CL84">
        <v>0</v>
      </c>
      <c r="CM84">
        <v>0</v>
      </c>
      <c r="CN84">
        <v>0</v>
      </c>
      <c r="CO84">
        <v>0</v>
      </c>
      <c r="CP84">
        <v>0</v>
      </c>
      <c r="CQ84">
        <v>0</v>
      </c>
      <c r="CR84">
        <v>0</v>
      </c>
      <c r="CS84">
        <v>0</v>
      </c>
      <c r="CT84">
        <v>0</v>
      </c>
      <c r="CU84">
        <v>2E-3</v>
      </c>
      <c r="CV84">
        <v>0</v>
      </c>
      <c r="CW84">
        <v>1E-3</v>
      </c>
      <c r="CX84">
        <v>5.0000000000000001E-3</v>
      </c>
      <c r="CY84">
        <v>0</v>
      </c>
      <c r="CZ84">
        <v>5.0000000000000001E-3</v>
      </c>
      <c r="DA84">
        <v>0</v>
      </c>
      <c r="DB84">
        <v>0</v>
      </c>
      <c r="DC84">
        <v>0</v>
      </c>
      <c r="DD84">
        <v>0</v>
      </c>
      <c r="DE84">
        <v>0</v>
      </c>
      <c r="DF84">
        <v>0</v>
      </c>
      <c r="DG84">
        <v>1E-3</v>
      </c>
      <c r="DH84">
        <v>0</v>
      </c>
      <c r="DI84">
        <v>1.6E-2</v>
      </c>
      <c r="DJ84">
        <v>5.0000000000000001E-3</v>
      </c>
      <c r="DK84">
        <v>0</v>
      </c>
      <c r="DL84">
        <v>0</v>
      </c>
      <c r="DM84">
        <v>0</v>
      </c>
      <c r="DN84">
        <v>0</v>
      </c>
      <c r="DO84">
        <v>0</v>
      </c>
      <c r="DP84">
        <v>0</v>
      </c>
      <c r="DQ84">
        <v>0</v>
      </c>
      <c r="DR84">
        <v>0</v>
      </c>
      <c r="DS84">
        <v>0</v>
      </c>
      <c r="DT84">
        <v>0</v>
      </c>
      <c r="DU84">
        <v>0</v>
      </c>
      <c r="DV84">
        <v>0</v>
      </c>
      <c r="DW84">
        <v>0</v>
      </c>
      <c r="DX84">
        <v>0</v>
      </c>
      <c r="DY84">
        <v>0</v>
      </c>
      <c r="DZ84">
        <v>0</v>
      </c>
      <c r="EA84">
        <v>0</v>
      </c>
      <c r="EB84">
        <v>0</v>
      </c>
      <c r="EC84">
        <v>0</v>
      </c>
      <c r="ED84">
        <v>0</v>
      </c>
      <c r="EE84">
        <v>0</v>
      </c>
      <c r="EF84">
        <v>0</v>
      </c>
      <c r="EG84">
        <v>0</v>
      </c>
      <c r="EH84">
        <v>0</v>
      </c>
      <c r="EI84">
        <v>0</v>
      </c>
      <c r="EJ84">
        <v>0</v>
      </c>
      <c r="EK84">
        <v>0</v>
      </c>
      <c r="EL84">
        <v>0</v>
      </c>
      <c r="EM84">
        <v>0</v>
      </c>
      <c r="EN84">
        <v>0</v>
      </c>
      <c r="EO84">
        <v>0</v>
      </c>
      <c r="EP84">
        <v>0</v>
      </c>
      <c r="EQ84">
        <v>0</v>
      </c>
      <c r="ER84">
        <v>0</v>
      </c>
      <c r="ES84">
        <v>0</v>
      </c>
      <c r="ET84">
        <v>0</v>
      </c>
      <c r="EU84">
        <v>0</v>
      </c>
      <c r="EV84">
        <v>0</v>
      </c>
      <c r="EW84">
        <v>0</v>
      </c>
      <c r="EX84">
        <v>0</v>
      </c>
      <c r="EY84">
        <v>5.0000000000000001E-3</v>
      </c>
      <c r="EZ84">
        <v>0</v>
      </c>
      <c r="FA84">
        <v>0</v>
      </c>
      <c r="FB84">
        <v>0</v>
      </c>
      <c r="FC84">
        <v>0</v>
      </c>
      <c r="FD84">
        <v>0</v>
      </c>
      <c r="FE84">
        <v>0</v>
      </c>
      <c r="FF84">
        <v>0</v>
      </c>
      <c r="FG84">
        <v>0</v>
      </c>
      <c r="FH84">
        <v>0</v>
      </c>
      <c r="FI84">
        <v>0</v>
      </c>
      <c r="FJ84">
        <v>0</v>
      </c>
      <c r="FK84">
        <v>0</v>
      </c>
      <c r="FL84">
        <v>0</v>
      </c>
      <c r="FM84">
        <v>0</v>
      </c>
      <c r="FN84">
        <v>0</v>
      </c>
      <c r="FO84">
        <v>0</v>
      </c>
      <c r="FP84">
        <v>0</v>
      </c>
      <c r="FQ84">
        <v>0</v>
      </c>
      <c r="FR84">
        <v>0</v>
      </c>
      <c r="FS84">
        <v>0</v>
      </c>
      <c r="FT84">
        <v>0</v>
      </c>
      <c r="FU84">
        <v>0</v>
      </c>
      <c r="FV84">
        <v>0</v>
      </c>
      <c r="FW84">
        <v>0</v>
      </c>
      <c r="FX84">
        <v>0</v>
      </c>
      <c r="FY84">
        <v>0</v>
      </c>
      <c r="FZ84">
        <v>0</v>
      </c>
      <c r="GA84">
        <v>0</v>
      </c>
      <c r="GB84">
        <v>0</v>
      </c>
      <c r="GC84">
        <v>0</v>
      </c>
      <c r="GE84" s="105">
        <f>SUM(SheetB!W84:GC84) + SUM(SheetC!W84:GC84) + SUM(SheetD!W84:GC84) + SUM(SheetE!W84:GC84) + SUM(SheetF!W84:GC84)</f>
        <v>0.99900000000000022</v>
      </c>
      <c r="GG84" s="26"/>
      <c r="GH84" s="26"/>
      <c r="GI84" s="26"/>
      <c r="GJ84" s="26"/>
      <c r="GK84" s="26"/>
      <c r="GL84" s="26"/>
      <c r="GM84" s="26"/>
      <c r="GN84" s="26"/>
      <c r="GO84" s="26"/>
      <c r="GP84" s="26"/>
      <c r="GQ84" s="26"/>
      <c r="GR84" s="26"/>
      <c r="GS84" s="26"/>
      <c r="GT84" s="26"/>
      <c r="GU84" s="105"/>
    </row>
    <row r="85" spans="1:203" ht="15" customHeight="1" x14ac:dyDescent="0.2">
      <c r="A85" t="s">
        <v>2145</v>
      </c>
      <c r="B85" s="118" t="s">
        <v>2339</v>
      </c>
      <c r="C85" t="s">
        <v>2352</v>
      </c>
      <c r="D85" t="s">
        <v>2024</v>
      </c>
      <c r="E85">
        <v>2</v>
      </c>
      <c r="F85">
        <v>2011</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0</v>
      </c>
      <c r="BX85">
        <v>0</v>
      </c>
      <c r="BY85">
        <v>0</v>
      </c>
      <c r="BZ85">
        <v>0</v>
      </c>
      <c r="CA85">
        <v>0</v>
      </c>
      <c r="CB85">
        <v>0</v>
      </c>
      <c r="CC85">
        <v>0</v>
      </c>
      <c r="CD85">
        <v>0</v>
      </c>
      <c r="CE85">
        <v>0</v>
      </c>
      <c r="CF85">
        <v>0</v>
      </c>
      <c r="CG85">
        <v>0</v>
      </c>
      <c r="CH85">
        <v>0</v>
      </c>
      <c r="CI85">
        <v>0</v>
      </c>
      <c r="CJ85">
        <v>0</v>
      </c>
      <c r="CK85">
        <v>0.03</v>
      </c>
      <c r="CL85">
        <v>0</v>
      </c>
      <c r="CM85">
        <v>0</v>
      </c>
      <c r="CN85">
        <v>0</v>
      </c>
      <c r="CO85">
        <v>0</v>
      </c>
      <c r="CP85">
        <v>0</v>
      </c>
      <c r="CQ85">
        <v>0</v>
      </c>
      <c r="CR85">
        <v>0</v>
      </c>
      <c r="CS85">
        <v>0</v>
      </c>
      <c r="CT85">
        <v>0</v>
      </c>
      <c r="CU85">
        <v>0</v>
      </c>
      <c r="CV85">
        <v>0</v>
      </c>
      <c r="CW85">
        <v>0</v>
      </c>
      <c r="CX85">
        <v>0</v>
      </c>
      <c r="CY85">
        <v>0</v>
      </c>
      <c r="CZ85">
        <v>0</v>
      </c>
      <c r="DA85">
        <v>0</v>
      </c>
      <c r="DB85">
        <v>0</v>
      </c>
      <c r="DC85">
        <v>0</v>
      </c>
      <c r="DD85">
        <v>0</v>
      </c>
      <c r="DE85">
        <v>0</v>
      </c>
      <c r="DF85">
        <v>0</v>
      </c>
      <c r="DG85">
        <v>0</v>
      </c>
      <c r="DH85">
        <v>0</v>
      </c>
      <c r="DI85">
        <v>0</v>
      </c>
      <c r="DJ85">
        <v>0</v>
      </c>
      <c r="DK85">
        <v>0</v>
      </c>
      <c r="DL85">
        <v>0</v>
      </c>
      <c r="DM85">
        <v>0</v>
      </c>
      <c r="DN85">
        <v>0</v>
      </c>
      <c r="DO85">
        <v>0</v>
      </c>
      <c r="DP85">
        <v>0</v>
      </c>
      <c r="DQ85">
        <v>0</v>
      </c>
      <c r="DR85">
        <v>0</v>
      </c>
      <c r="DS85">
        <v>0</v>
      </c>
      <c r="DT85">
        <v>0</v>
      </c>
      <c r="DU85">
        <v>0</v>
      </c>
      <c r="DV85">
        <v>0</v>
      </c>
      <c r="DW85">
        <v>0</v>
      </c>
      <c r="DX85">
        <v>0</v>
      </c>
      <c r="DY85">
        <v>0</v>
      </c>
      <c r="DZ85">
        <v>0</v>
      </c>
      <c r="EA85">
        <v>0</v>
      </c>
      <c r="EB85">
        <v>0</v>
      </c>
      <c r="EC85">
        <v>0</v>
      </c>
      <c r="ED85">
        <v>0</v>
      </c>
      <c r="EE85">
        <v>0</v>
      </c>
      <c r="EF85">
        <v>0</v>
      </c>
      <c r="EG85">
        <v>0</v>
      </c>
      <c r="EH85">
        <v>0</v>
      </c>
      <c r="EI85">
        <v>0</v>
      </c>
      <c r="EJ85">
        <v>0</v>
      </c>
      <c r="EK85">
        <v>0</v>
      </c>
      <c r="EL85">
        <v>0</v>
      </c>
      <c r="EM85">
        <v>0</v>
      </c>
      <c r="EN85">
        <v>0</v>
      </c>
      <c r="EO85">
        <v>0</v>
      </c>
      <c r="EP85">
        <v>0</v>
      </c>
      <c r="EQ85">
        <v>0</v>
      </c>
      <c r="ER85">
        <v>0</v>
      </c>
      <c r="ES85">
        <v>0</v>
      </c>
      <c r="ET85">
        <v>0</v>
      </c>
      <c r="EU85">
        <v>0</v>
      </c>
      <c r="EV85">
        <v>0</v>
      </c>
      <c r="EW85">
        <v>0</v>
      </c>
      <c r="EX85">
        <v>0</v>
      </c>
      <c r="EY85">
        <v>0</v>
      </c>
      <c r="EZ85">
        <v>0</v>
      </c>
      <c r="FA85">
        <v>0</v>
      </c>
      <c r="FB85">
        <v>0</v>
      </c>
      <c r="FC85">
        <v>0</v>
      </c>
      <c r="FD85">
        <v>0</v>
      </c>
      <c r="FE85">
        <v>0</v>
      </c>
      <c r="FF85">
        <v>0</v>
      </c>
      <c r="FG85">
        <v>0</v>
      </c>
      <c r="FH85">
        <v>0</v>
      </c>
      <c r="FI85">
        <v>0</v>
      </c>
      <c r="FJ85">
        <v>0</v>
      </c>
      <c r="FK85">
        <v>0</v>
      </c>
      <c r="FL85">
        <v>0</v>
      </c>
      <c r="FM85">
        <v>0</v>
      </c>
      <c r="FN85">
        <v>0</v>
      </c>
      <c r="FO85">
        <v>0</v>
      </c>
      <c r="FP85">
        <v>0</v>
      </c>
      <c r="FQ85">
        <v>0</v>
      </c>
      <c r="FR85">
        <v>0</v>
      </c>
      <c r="FS85">
        <v>0</v>
      </c>
      <c r="FT85">
        <v>0</v>
      </c>
      <c r="FU85">
        <v>0</v>
      </c>
      <c r="FV85">
        <v>0</v>
      </c>
      <c r="FW85">
        <v>0</v>
      </c>
      <c r="FX85">
        <v>0</v>
      </c>
      <c r="FY85">
        <v>0</v>
      </c>
      <c r="FZ85">
        <v>0</v>
      </c>
      <c r="GA85">
        <v>0</v>
      </c>
      <c r="GB85">
        <v>0</v>
      </c>
      <c r="GC85">
        <v>0</v>
      </c>
      <c r="GE85" s="105">
        <f>SUM(SheetB!W85:GC85) + SUM(SheetC!W85:GC85) + SUM(SheetD!W85:GC85) + SUM(SheetE!W85:GC85) + SUM(SheetF!W85:GC85)</f>
        <v>0.999</v>
      </c>
      <c r="GG85" s="26"/>
      <c r="GH85" s="26"/>
      <c r="GI85" s="26"/>
      <c r="GJ85" s="26"/>
      <c r="GK85" s="26"/>
      <c r="GL85" s="26"/>
      <c r="GM85" s="26"/>
      <c r="GN85" s="26"/>
      <c r="GO85" s="26"/>
      <c r="GP85" s="26"/>
      <c r="GQ85" s="26"/>
      <c r="GR85" s="26"/>
      <c r="GS85" s="26"/>
      <c r="GT85" s="26"/>
      <c r="GU85" s="105"/>
    </row>
    <row r="86" spans="1:203" ht="15" customHeight="1" x14ac:dyDescent="0.2">
      <c r="A86" t="s">
        <v>2146</v>
      </c>
      <c r="B86" s="118" t="s">
        <v>2339</v>
      </c>
      <c r="C86" t="s">
        <v>2353</v>
      </c>
      <c r="D86" t="s">
        <v>2024</v>
      </c>
      <c r="E86">
        <v>2</v>
      </c>
      <c r="F86">
        <v>2011</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6.0000000000000001E-3</v>
      </c>
      <c r="AX86">
        <v>0</v>
      </c>
      <c r="AY86">
        <v>0</v>
      </c>
      <c r="AZ86">
        <v>0</v>
      </c>
      <c r="BA86">
        <v>1.0999999999999999E-2</v>
      </c>
      <c r="BB86">
        <v>0</v>
      </c>
      <c r="BC86">
        <v>0</v>
      </c>
      <c r="BD86">
        <v>0</v>
      </c>
      <c r="BE86">
        <v>0</v>
      </c>
      <c r="BF86">
        <v>0</v>
      </c>
      <c r="BG86">
        <v>0</v>
      </c>
      <c r="BH86">
        <v>0</v>
      </c>
      <c r="BI86">
        <v>0</v>
      </c>
      <c r="BJ86">
        <v>0</v>
      </c>
      <c r="BK86">
        <v>0</v>
      </c>
      <c r="BL86">
        <v>0</v>
      </c>
      <c r="BM86">
        <v>8.0000000000000002E-3</v>
      </c>
      <c r="BN86">
        <v>0</v>
      </c>
      <c r="BO86">
        <v>0</v>
      </c>
      <c r="BP86">
        <v>0</v>
      </c>
      <c r="BQ86">
        <v>0</v>
      </c>
      <c r="BR86">
        <v>0</v>
      </c>
      <c r="BS86">
        <v>0</v>
      </c>
      <c r="BT86">
        <v>0</v>
      </c>
      <c r="BU86">
        <v>0</v>
      </c>
      <c r="BV86">
        <v>0</v>
      </c>
      <c r="BW86">
        <v>0</v>
      </c>
      <c r="BX86">
        <v>0</v>
      </c>
      <c r="BY86">
        <v>0</v>
      </c>
      <c r="BZ86">
        <v>7.0000000000000001E-3</v>
      </c>
      <c r="CA86">
        <v>8.0000000000000002E-3</v>
      </c>
      <c r="CB86">
        <v>1.7000000000000001E-2</v>
      </c>
      <c r="CC86">
        <v>1.4999999999999999E-2</v>
      </c>
      <c r="CD86">
        <v>9.2999999999999999E-2</v>
      </c>
      <c r="CE86">
        <v>3.0000000000000001E-3</v>
      </c>
      <c r="CF86">
        <v>2.4E-2</v>
      </c>
      <c r="CG86">
        <v>0</v>
      </c>
      <c r="CH86">
        <v>4.0000000000000001E-3</v>
      </c>
      <c r="CI86">
        <v>0</v>
      </c>
      <c r="CJ86">
        <v>0</v>
      </c>
      <c r="CK86">
        <v>4.7E-2</v>
      </c>
      <c r="CL86">
        <v>0</v>
      </c>
      <c r="CM86">
        <v>0</v>
      </c>
      <c r="CN86">
        <v>3.0000000000000001E-3</v>
      </c>
      <c r="CO86">
        <v>0</v>
      </c>
      <c r="CP86">
        <v>0</v>
      </c>
      <c r="CQ86">
        <v>0</v>
      </c>
      <c r="CR86">
        <v>0</v>
      </c>
      <c r="CS86">
        <v>0</v>
      </c>
      <c r="CT86">
        <v>0</v>
      </c>
      <c r="CU86">
        <v>0</v>
      </c>
      <c r="CV86">
        <v>0</v>
      </c>
      <c r="CW86">
        <v>0</v>
      </c>
      <c r="CX86">
        <v>4.2999999999999997E-2</v>
      </c>
      <c r="CY86">
        <v>6.0000000000000001E-3</v>
      </c>
      <c r="CZ86">
        <v>1.2999999999999999E-2</v>
      </c>
      <c r="DA86">
        <v>0</v>
      </c>
      <c r="DB86">
        <v>0</v>
      </c>
      <c r="DC86">
        <v>0</v>
      </c>
      <c r="DD86">
        <v>0</v>
      </c>
      <c r="DE86">
        <v>0</v>
      </c>
      <c r="DF86">
        <v>3.7999999999999999E-2</v>
      </c>
      <c r="DG86">
        <v>0</v>
      </c>
      <c r="DH86">
        <v>0</v>
      </c>
      <c r="DI86">
        <v>1.9E-2</v>
      </c>
      <c r="DJ86">
        <v>0</v>
      </c>
      <c r="DK86">
        <v>0</v>
      </c>
      <c r="DL86">
        <v>0</v>
      </c>
      <c r="DM86">
        <v>0</v>
      </c>
      <c r="DN86">
        <v>0</v>
      </c>
      <c r="DO86">
        <v>0</v>
      </c>
      <c r="DP86">
        <v>0</v>
      </c>
      <c r="DQ86">
        <v>0</v>
      </c>
      <c r="DR86">
        <v>0</v>
      </c>
      <c r="DS86">
        <v>0</v>
      </c>
      <c r="DT86">
        <v>0</v>
      </c>
      <c r="DU86">
        <v>0</v>
      </c>
      <c r="DV86">
        <v>0</v>
      </c>
      <c r="DW86">
        <v>0</v>
      </c>
      <c r="DX86">
        <v>0</v>
      </c>
      <c r="DY86">
        <v>0</v>
      </c>
      <c r="DZ86">
        <v>0</v>
      </c>
      <c r="EA86">
        <v>0</v>
      </c>
      <c r="EB86">
        <v>0</v>
      </c>
      <c r="EC86">
        <v>0</v>
      </c>
      <c r="ED86">
        <v>0</v>
      </c>
      <c r="EE86">
        <v>0</v>
      </c>
      <c r="EF86">
        <v>0</v>
      </c>
      <c r="EG86">
        <v>0</v>
      </c>
      <c r="EH86">
        <v>0</v>
      </c>
      <c r="EI86">
        <v>0</v>
      </c>
      <c r="EJ86">
        <v>0</v>
      </c>
      <c r="EK86">
        <v>0</v>
      </c>
      <c r="EL86">
        <v>0</v>
      </c>
      <c r="EM86">
        <v>0</v>
      </c>
      <c r="EN86">
        <v>0</v>
      </c>
      <c r="EO86">
        <v>0</v>
      </c>
      <c r="EP86">
        <v>0</v>
      </c>
      <c r="EQ86">
        <v>0</v>
      </c>
      <c r="ER86">
        <v>0</v>
      </c>
      <c r="ES86">
        <v>0</v>
      </c>
      <c r="ET86">
        <v>0</v>
      </c>
      <c r="EU86">
        <v>0</v>
      </c>
      <c r="EV86">
        <v>0</v>
      </c>
      <c r="EW86">
        <v>0</v>
      </c>
      <c r="EX86">
        <v>0</v>
      </c>
      <c r="EY86">
        <v>0</v>
      </c>
      <c r="EZ86">
        <v>0</v>
      </c>
      <c r="FA86">
        <v>0</v>
      </c>
      <c r="FB86">
        <v>0</v>
      </c>
      <c r="FC86">
        <v>0</v>
      </c>
      <c r="FD86">
        <v>0</v>
      </c>
      <c r="FE86">
        <v>0</v>
      </c>
      <c r="FF86">
        <v>0</v>
      </c>
      <c r="FG86">
        <v>0</v>
      </c>
      <c r="FH86">
        <v>0</v>
      </c>
      <c r="FI86">
        <v>0</v>
      </c>
      <c r="FJ86">
        <v>0</v>
      </c>
      <c r="FK86">
        <v>0</v>
      </c>
      <c r="FL86">
        <v>0</v>
      </c>
      <c r="FM86">
        <v>0</v>
      </c>
      <c r="FN86">
        <v>0</v>
      </c>
      <c r="FO86">
        <v>0</v>
      </c>
      <c r="FP86">
        <v>0</v>
      </c>
      <c r="FQ86">
        <v>0</v>
      </c>
      <c r="FR86">
        <v>0</v>
      </c>
      <c r="FS86">
        <v>0</v>
      </c>
      <c r="FT86">
        <v>0</v>
      </c>
      <c r="FU86">
        <v>0</v>
      </c>
      <c r="FV86">
        <v>0</v>
      </c>
      <c r="FW86">
        <v>0</v>
      </c>
      <c r="FX86">
        <v>0</v>
      </c>
      <c r="FY86">
        <v>0</v>
      </c>
      <c r="FZ86">
        <v>0</v>
      </c>
      <c r="GA86">
        <v>0</v>
      </c>
      <c r="GB86">
        <v>0</v>
      </c>
      <c r="GC86">
        <v>0</v>
      </c>
      <c r="GE86" s="105">
        <f>SUM(SheetB!W86:GC86) + SUM(SheetC!W86:GC86) + SUM(SheetD!W86:GC86) + SUM(SheetE!W86:GC86) + SUM(SheetF!W86:GC86)</f>
        <v>0.999</v>
      </c>
      <c r="GG86" s="26"/>
      <c r="GH86" s="26"/>
      <c r="GI86" s="26"/>
      <c r="GJ86" s="26"/>
      <c r="GK86" s="26"/>
      <c r="GL86" s="26"/>
      <c r="GM86" s="26"/>
      <c r="GN86" s="26"/>
      <c r="GO86" s="26"/>
      <c r="GP86" s="26"/>
      <c r="GQ86" s="26"/>
      <c r="GR86" s="26"/>
      <c r="GS86" s="26"/>
      <c r="GT86" s="26"/>
      <c r="GU86" s="105"/>
    </row>
    <row r="87" spans="1:203" ht="15" customHeight="1" x14ac:dyDescent="0.2">
      <c r="A87" t="s">
        <v>2147</v>
      </c>
      <c r="B87" s="118" t="s">
        <v>2339</v>
      </c>
      <c r="C87" t="s">
        <v>2354</v>
      </c>
      <c r="D87" t="s">
        <v>2024</v>
      </c>
      <c r="E87">
        <v>2</v>
      </c>
      <c r="F87">
        <v>2011</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2E-3</v>
      </c>
      <c r="AY87">
        <v>0</v>
      </c>
      <c r="AZ87">
        <v>6.0000000000000001E-3</v>
      </c>
      <c r="BA87">
        <v>6.0000000000000001E-3</v>
      </c>
      <c r="BB87">
        <v>0</v>
      </c>
      <c r="BC87">
        <v>0</v>
      </c>
      <c r="BD87">
        <v>0</v>
      </c>
      <c r="BE87">
        <v>0</v>
      </c>
      <c r="BF87">
        <v>0</v>
      </c>
      <c r="BG87">
        <v>0</v>
      </c>
      <c r="BH87">
        <v>0</v>
      </c>
      <c r="BI87">
        <v>0</v>
      </c>
      <c r="BJ87">
        <v>0</v>
      </c>
      <c r="BK87">
        <v>0</v>
      </c>
      <c r="BL87">
        <v>0</v>
      </c>
      <c r="BM87">
        <v>1.2E-2</v>
      </c>
      <c r="BN87">
        <v>2.5999999999999999E-2</v>
      </c>
      <c r="BO87">
        <v>0</v>
      </c>
      <c r="BP87">
        <v>0</v>
      </c>
      <c r="BQ87">
        <v>0</v>
      </c>
      <c r="BR87">
        <v>0</v>
      </c>
      <c r="BS87">
        <v>0</v>
      </c>
      <c r="BT87">
        <v>0</v>
      </c>
      <c r="BU87">
        <v>0</v>
      </c>
      <c r="BV87">
        <v>0</v>
      </c>
      <c r="BW87">
        <v>0</v>
      </c>
      <c r="BX87">
        <v>0</v>
      </c>
      <c r="BY87">
        <v>0</v>
      </c>
      <c r="BZ87">
        <v>0.01</v>
      </c>
      <c r="CA87">
        <v>7.0000000000000001E-3</v>
      </c>
      <c r="CB87">
        <v>2.4E-2</v>
      </c>
      <c r="CC87">
        <v>1.7000000000000001E-2</v>
      </c>
      <c r="CD87">
        <v>5.7000000000000002E-2</v>
      </c>
      <c r="CE87">
        <v>0.01</v>
      </c>
      <c r="CF87">
        <v>0.01</v>
      </c>
      <c r="CG87">
        <v>0</v>
      </c>
      <c r="CH87">
        <v>1.6E-2</v>
      </c>
      <c r="CI87">
        <v>0</v>
      </c>
      <c r="CJ87">
        <v>0</v>
      </c>
      <c r="CK87">
        <v>2.1999999999999999E-2</v>
      </c>
      <c r="CL87">
        <v>0</v>
      </c>
      <c r="CM87">
        <v>0</v>
      </c>
      <c r="CN87">
        <v>0</v>
      </c>
      <c r="CO87">
        <v>0</v>
      </c>
      <c r="CP87">
        <v>0</v>
      </c>
      <c r="CQ87">
        <v>0</v>
      </c>
      <c r="CR87">
        <v>3.0000000000000001E-3</v>
      </c>
      <c r="CS87">
        <v>0</v>
      </c>
      <c r="CT87">
        <v>0</v>
      </c>
      <c r="CU87">
        <v>0</v>
      </c>
      <c r="CV87">
        <v>0</v>
      </c>
      <c r="CW87">
        <v>0</v>
      </c>
      <c r="CX87">
        <v>2.7E-2</v>
      </c>
      <c r="CY87">
        <v>7.0000000000000001E-3</v>
      </c>
      <c r="CZ87">
        <v>2.3E-2</v>
      </c>
      <c r="DA87">
        <v>0</v>
      </c>
      <c r="DB87">
        <v>0</v>
      </c>
      <c r="DC87">
        <v>0</v>
      </c>
      <c r="DD87">
        <v>0</v>
      </c>
      <c r="DE87">
        <v>0</v>
      </c>
      <c r="DF87">
        <v>8.0000000000000002E-3</v>
      </c>
      <c r="DG87">
        <v>0</v>
      </c>
      <c r="DH87">
        <v>0</v>
      </c>
      <c r="DI87">
        <v>1.4E-2</v>
      </c>
      <c r="DJ87">
        <v>0</v>
      </c>
      <c r="DK87">
        <v>0</v>
      </c>
      <c r="DL87">
        <v>0</v>
      </c>
      <c r="DM87">
        <v>0</v>
      </c>
      <c r="DN87">
        <v>0</v>
      </c>
      <c r="DO87">
        <v>0</v>
      </c>
      <c r="DP87">
        <v>0</v>
      </c>
      <c r="DQ87">
        <v>0</v>
      </c>
      <c r="DR87">
        <v>0</v>
      </c>
      <c r="DS87">
        <v>0</v>
      </c>
      <c r="DT87">
        <v>0</v>
      </c>
      <c r="DU87">
        <v>0</v>
      </c>
      <c r="DV87">
        <v>0</v>
      </c>
      <c r="DW87">
        <v>0</v>
      </c>
      <c r="DX87">
        <v>0</v>
      </c>
      <c r="DY87">
        <v>0</v>
      </c>
      <c r="DZ87">
        <v>0</v>
      </c>
      <c r="EA87">
        <v>0</v>
      </c>
      <c r="EB87">
        <v>0</v>
      </c>
      <c r="EC87">
        <v>0</v>
      </c>
      <c r="ED87">
        <v>0</v>
      </c>
      <c r="EE87">
        <v>0</v>
      </c>
      <c r="EF87">
        <v>0</v>
      </c>
      <c r="EG87">
        <v>0</v>
      </c>
      <c r="EH87">
        <v>0</v>
      </c>
      <c r="EI87">
        <v>0</v>
      </c>
      <c r="EJ87">
        <v>0</v>
      </c>
      <c r="EK87">
        <v>0</v>
      </c>
      <c r="EL87">
        <v>0</v>
      </c>
      <c r="EM87">
        <v>0</v>
      </c>
      <c r="EN87">
        <v>0</v>
      </c>
      <c r="EO87">
        <v>0</v>
      </c>
      <c r="EP87">
        <v>0</v>
      </c>
      <c r="EQ87">
        <v>0</v>
      </c>
      <c r="ER87">
        <v>0</v>
      </c>
      <c r="ES87">
        <v>0</v>
      </c>
      <c r="ET87">
        <v>0</v>
      </c>
      <c r="EU87">
        <v>0</v>
      </c>
      <c r="EV87">
        <v>0</v>
      </c>
      <c r="EW87">
        <v>0</v>
      </c>
      <c r="EX87">
        <v>0</v>
      </c>
      <c r="EY87">
        <v>0</v>
      </c>
      <c r="EZ87">
        <v>0</v>
      </c>
      <c r="FA87">
        <v>0</v>
      </c>
      <c r="FB87">
        <v>0</v>
      </c>
      <c r="FC87">
        <v>0</v>
      </c>
      <c r="FD87">
        <v>0</v>
      </c>
      <c r="FE87">
        <v>0</v>
      </c>
      <c r="FF87">
        <v>0</v>
      </c>
      <c r="FG87">
        <v>0</v>
      </c>
      <c r="FH87">
        <v>0</v>
      </c>
      <c r="FI87">
        <v>0</v>
      </c>
      <c r="FJ87">
        <v>0</v>
      </c>
      <c r="FK87">
        <v>0</v>
      </c>
      <c r="FL87">
        <v>0</v>
      </c>
      <c r="FM87">
        <v>0</v>
      </c>
      <c r="FN87">
        <v>0</v>
      </c>
      <c r="FO87">
        <v>0</v>
      </c>
      <c r="FP87">
        <v>0</v>
      </c>
      <c r="FQ87">
        <v>0</v>
      </c>
      <c r="FR87">
        <v>0</v>
      </c>
      <c r="FS87">
        <v>0</v>
      </c>
      <c r="FT87">
        <v>0</v>
      </c>
      <c r="FU87">
        <v>0</v>
      </c>
      <c r="FV87">
        <v>0</v>
      </c>
      <c r="FW87">
        <v>0</v>
      </c>
      <c r="FX87">
        <v>0</v>
      </c>
      <c r="FY87">
        <v>0</v>
      </c>
      <c r="FZ87">
        <v>0</v>
      </c>
      <c r="GA87">
        <v>0</v>
      </c>
      <c r="GB87">
        <v>0</v>
      </c>
      <c r="GC87">
        <v>0</v>
      </c>
      <c r="GE87" s="105">
        <f>SUM(SheetB!W87:GC87) + SUM(SheetC!W87:GC87) + SUM(SheetD!W87:GC87) + SUM(SheetE!W87:GC87) + SUM(SheetF!W87:GC87)</f>
        <v>1.0020000000000002</v>
      </c>
      <c r="GG87" s="26"/>
      <c r="GH87" s="26"/>
      <c r="GI87" s="26"/>
      <c r="GJ87" s="26"/>
      <c r="GK87" s="26"/>
      <c r="GL87" s="26"/>
      <c r="GM87" s="26"/>
      <c r="GN87" s="26"/>
      <c r="GO87" s="26"/>
      <c r="GP87" s="26"/>
      <c r="GQ87" s="26"/>
      <c r="GR87" s="26"/>
      <c r="GS87" s="26"/>
      <c r="GT87" s="26"/>
      <c r="GU87" s="105"/>
    </row>
    <row r="88" spans="1:203" ht="15" customHeight="1" x14ac:dyDescent="0.2">
      <c r="A88" t="s">
        <v>2148</v>
      </c>
      <c r="B88" s="118" t="s">
        <v>2339</v>
      </c>
      <c r="C88" t="s">
        <v>2355</v>
      </c>
      <c r="D88" t="s">
        <v>2025</v>
      </c>
      <c r="E88">
        <v>2</v>
      </c>
      <c r="F88">
        <v>2003</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c r="BL88">
        <v>0</v>
      </c>
      <c r="BM88">
        <v>1.2E-2</v>
      </c>
      <c r="BN88">
        <v>0</v>
      </c>
      <c r="BO88">
        <v>0</v>
      </c>
      <c r="BP88">
        <v>0</v>
      </c>
      <c r="BQ88">
        <v>0</v>
      </c>
      <c r="BR88">
        <v>0</v>
      </c>
      <c r="BS88">
        <v>0</v>
      </c>
      <c r="BT88">
        <v>0</v>
      </c>
      <c r="BU88">
        <v>0</v>
      </c>
      <c r="BV88">
        <v>0</v>
      </c>
      <c r="BW88">
        <v>0</v>
      </c>
      <c r="BX88">
        <v>0</v>
      </c>
      <c r="BY88">
        <v>0</v>
      </c>
      <c r="BZ88">
        <v>6.0000000000000001E-3</v>
      </c>
      <c r="CA88">
        <v>1E-3</v>
      </c>
      <c r="CB88">
        <v>1.4E-2</v>
      </c>
      <c r="CC88">
        <v>8.0000000000000002E-3</v>
      </c>
      <c r="CD88">
        <v>2.5000000000000001E-2</v>
      </c>
      <c r="CE88">
        <v>0</v>
      </c>
      <c r="CF88">
        <v>1.2E-2</v>
      </c>
      <c r="CG88">
        <v>0</v>
      </c>
      <c r="CH88">
        <v>6.0000000000000001E-3</v>
      </c>
      <c r="CI88">
        <v>0</v>
      </c>
      <c r="CJ88">
        <v>0</v>
      </c>
      <c r="CK88">
        <v>3.0000000000000001E-3</v>
      </c>
      <c r="CL88">
        <v>0</v>
      </c>
      <c r="CM88">
        <v>0</v>
      </c>
      <c r="CN88">
        <v>0</v>
      </c>
      <c r="CO88">
        <v>0</v>
      </c>
      <c r="CP88">
        <v>0</v>
      </c>
      <c r="CQ88">
        <v>0</v>
      </c>
      <c r="CR88">
        <v>0</v>
      </c>
      <c r="CS88">
        <v>1E-3</v>
      </c>
      <c r="CT88">
        <v>0</v>
      </c>
      <c r="CU88">
        <v>5.0000000000000001E-3</v>
      </c>
      <c r="CV88">
        <v>0</v>
      </c>
      <c r="CW88">
        <v>1E-3</v>
      </c>
      <c r="CX88">
        <v>0</v>
      </c>
      <c r="CY88">
        <v>1E-3</v>
      </c>
      <c r="CZ88">
        <v>4.0000000000000001E-3</v>
      </c>
      <c r="DA88">
        <v>0</v>
      </c>
      <c r="DB88">
        <v>0</v>
      </c>
      <c r="DC88">
        <v>0</v>
      </c>
      <c r="DD88">
        <v>0</v>
      </c>
      <c r="DE88">
        <v>1E-3</v>
      </c>
      <c r="DF88">
        <v>1E-3</v>
      </c>
      <c r="DG88">
        <v>0</v>
      </c>
      <c r="DH88">
        <v>0</v>
      </c>
      <c r="DI88">
        <v>1E-3</v>
      </c>
      <c r="DJ88">
        <v>0</v>
      </c>
      <c r="DK88">
        <v>0</v>
      </c>
      <c r="DL88">
        <v>0</v>
      </c>
      <c r="DM88">
        <v>0</v>
      </c>
      <c r="DN88">
        <v>0</v>
      </c>
      <c r="DO88">
        <v>0</v>
      </c>
      <c r="DP88">
        <v>0</v>
      </c>
      <c r="DQ88">
        <v>0</v>
      </c>
      <c r="DR88">
        <v>0</v>
      </c>
      <c r="DS88">
        <v>0</v>
      </c>
      <c r="DT88">
        <v>0</v>
      </c>
      <c r="DU88">
        <v>0</v>
      </c>
      <c r="DV88">
        <v>0</v>
      </c>
      <c r="DW88">
        <v>0</v>
      </c>
      <c r="DX88">
        <v>0</v>
      </c>
      <c r="DY88">
        <v>0</v>
      </c>
      <c r="DZ88">
        <v>0</v>
      </c>
      <c r="EA88">
        <v>0</v>
      </c>
      <c r="EB88">
        <v>0</v>
      </c>
      <c r="EC88">
        <v>0</v>
      </c>
      <c r="ED88">
        <v>1E-3</v>
      </c>
      <c r="EE88">
        <v>0</v>
      </c>
      <c r="EF88">
        <v>0</v>
      </c>
      <c r="EG88">
        <v>0</v>
      </c>
      <c r="EH88">
        <v>0</v>
      </c>
      <c r="EI88">
        <v>0</v>
      </c>
      <c r="EJ88">
        <v>0</v>
      </c>
      <c r="EK88">
        <v>0</v>
      </c>
      <c r="EL88">
        <v>0</v>
      </c>
      <c r="EM88">
        <v>0</v>
      </c>
      <c r="EN88">
        <v>0</v>
      </c>
      <c r="EO88">
        <v>0</v>
      </c>
      <c r="EP88">
        <v>0</v>
      </c>
      <c r="EQ88">
        <v>0</v>
      </c>
      <c r="ER88">
        <v>0</v>
      </c>
      <c r="ES88">
        <v>0</v>
      </c>
      <c r="ET88">
        <v>0</v>
      </c>
      <c r="EU88">
        <v>0</v>
      </c>
      <c r="EV88">
        <v>0</v>
      </c>
      <c r="EW88">
        <v>0</v>
      </c>
      <c r="EX88">
        <v>0</v>
      </c>
      <c r="EY88">
        <v>0</v>
      </c>
      <c r="EZ88">
        <v>0</v>
      </c>
      <c r="FA88">
        <v>0</v>
      </c>
      <c r="FB88">
        <v>0</v>
      </c>
      <c r="FC88">
        <v>0</v>
      </c>
      <c r="FD88">
        <v>0</v>
      </c>
      <c r="FE88">
        <v>0</v>
      </c>
      <c r="FF88">
        <v>0</v>
      </c>
      <c r="FG88">
        <v>0</v>
      </c>
      <c r="FH88">
        <v>0</v>
      </c>
      <c r="FI88">
        <v>0</v>
      </c>
      <c r="FJ88">
        <v>0</v>
      </c>
      <c r="FK88">
        <v>0</v>
      </c>
      <c r="FL88">
        <v>0</v>
      </c>
      <c r="FM88">
        <v>0</v>
      </c>
      <c r="FN88">
        <v>0</v>
      </c>
      <c r="FO88">
        <v>0</v>
      </c>
      <c r="FP88">
        <v>0</v>
      </c>
      <c r="FQ88">
        <v>0</v>
      </c>
      <c r="FR88">
        <v>0</v>
      </c>
      <c r="FS88">
        <v>0</v>
      </c>
      <c r="FT88">
        <v>0</v>
      </c>
      <c r="FU88">
        <v>0</v>
      </c>
      <c r="FV88">
        <v>0</v>
      </c>
      <c r="FW88">
        <v>0</v>
      </c>
      <c r="FX88">
        <v>0</v>
      </c>
      <c r="FY88">
        <v>0</v>
      </c>
      <c r="FZ88">
        <v>0</v>
      </c>
      <c r="GA88">
        <v>0</v>
      </c>
      <c r="GB88">
        <v>0</v>
      </c>
      <c r="GC88">
        <v>0</v>
      </c>
      <c r="GE88" s="105">
        <f>SUM(SheetB!W88:GC88) + SUM(SheetC!W88:GC88) + SUM(SheetD!W88:GC88) + SUM(SheetE!W88:GC88) + SUM(SheetF!W88:GC88)</f>
        <v>0.99800000000000011</v>
      </c>
      <c r="GG88" s="26"/>
      <c r="GH88" s="26"/>
      <c r="GI88" s="26"/>
      <c r="GJ88" s="26"/>
      <c r="GK88" s="26"/>
      <c r="GL88" s="26"/>
      <c r="GM88" s="26"/>
      <c r="GN88" s="26"/>
      <c r="GO88" s="26"/>
      <c r="GP88" s="26"/>
      <c r="GQ88" s="26"/>
      <c r="GR88" s="26"/>
      <c r="GS88" s="26"/>
      <c r="GT88" s="26"/>
      <c r="GU88" s="105"/>
    </row>
    <row r="89" spans="1:203" ht="15" customHeight="1" x14ac:dyDescent="0.2">
      <c r="A89" t="s">
        <v>2149</v>
      </c>
      <c r="B89" s="118" t="s">
        <v>2339</v>
      </c>
      <c r="C89" t="s">
        <v>2352</v>
      </c>
      <c r="D89" t="s">
        <v>2025</v>
      </c>
      <c r="E89">
        <v>2</v>
      </c>
      <c r="F89">
        <v>2011</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0.13300000000000001</v>
      </c>
      <c r="CE89">
        <v>0</v>
      </c>
      <c r="CF89">
        <v>0</v>
      </c>
      <c r="CG89">
        <v>0</v>
      </c>
      <c r="CH89">
        <v>3.3000000000000002E-2</v>
      </c>
      <c r="CI89">
        <v>0</v>
      </c>
      <c r="CJ89">
        <v>0</v>
      </c>
      <c r="CK89">
        <v>7.0000000000000001E-3</v>
      </c>
      <c r="CL89">
        <v>0</v>
      </c>
      <c r="CM89">
        <v>0</v>
      </c>
      <c r="CN89">
        <v>0</v>
      </c>
      <c r="CO89">
        <v>0</v>
      </c>
      <c r="CP89">
        <v>0</v>
      </c>
      <c r="CQ89">
        <v>0</v>
      </c>
      <c r="CR89">
        <v>0</v>
      </c>
      <c r="CS89">
        <v>0</v>
      </c>
      <c r="CT89">
        <v>0</v>
      </c>
      <c r="CU89">
        <v>0</v>
      </c>
      <c r="CV89">
        <v>0</v>
      </c>
      <c r="CW89">
        <v>0</v>
      </c>
      <c r="CX89">
        <v>0</v>
      </c>
      <c r="CY89">
        <v>0</v>
      </c>
      <c r="CZ89">
        <v>0</v>
      </c>
      <c r="DA89">
        <v>0</v>
      </c>
      <c r="DB89">
        <v>0</v>
      </c>
      <c r="DC89">
        <v>0</v>
      </c>
      <c r="DD89">
        <v>0</v>
      </c>
      <c r="DE89">
        <v>0</v>
      </c>
      <c r="DF89">
        <v>0</v>
      </c>
      <c r="DG89">
        <v>0</v>
      </c>
      <c r="DH89">
        <v>0</v>
      </c>
      <c r="DI89">
        <v>0</v>
      </c>
      <c r="DJ89">
        <v>0</v>
      </c>
      <c r="DK89">
        <v>0</v>
      </c>
      <c r="DL89">
        <v>0</v>
      </c>
      <c r="DM89">
        <v>0</v>
      </c>
      <c r="DN89">
        <v>0</v>
      </c>
      <c r="DO89">
        <v>0</v>
      </c>
      <c r="DP89">
        <v>0</v>
      </c>
      <c r="DQ89">
        <v>0</v>
      </c>
      <c r="DR89">
        <v>0</v>
      </c>
      <c r="DS89">
        <v>0</v>
      </c>
      <c r="DT89">
        <v>0</v>
      </c>
      <c r="DU89">
        <v>0</v>
      </c>
      <c r="DV89">
        <v>0</v>
      </c>
      <c r="DW89">
        <v>0</v>
      </c>
      <c r="DX89">
        <v>0</v>
      </c>
      <c r="DY89">
        <v>0</v>
      </c>
      <c r="DZ89">
        <v>0</v>
      </c>
      <c r="EA89">
        <v>0</v>
      </c>
      <c r="EB89">
        <v>0</v>
      </c>
      <c r="EC89">
        <v>0</v>
      </c>
      <c r="ED89">
        <v>0</v>
      </c>
      <c r="EE89">
        <v>0</v>
      </c>
      <c r="EF89">
        <v>0</v>
      </c>
      <c r="EG89">
        <v>0</v>
      </c>
      <c r="EH89">
        <v>0</v>
      </c>
      <c r="EI89">
        <v>0</v>
      </c>
      <c r="EJ89">
        <v>0</v>
      </c>
      <c r="EK89">
        <v>0</v>
      </c>
      <c r="EL89">
        <v>0</v>
      </c>
      <c r="EM89">
        <v>0</v>
      </c>
      <c r="EN89">
        <v>0</v>
      </c>
      <c r="EO89">
        <v>0</v>
      </c>
      <c r="EP89">
        <v>0</v>
      </c>
      <c r="EQ89">
        <v>0</v>
      </c>
      <c r="ER89">
        <v>0</v>
      </c>
      <c r="ES89">
        <v>0</v>
      </c>
      <c r="ET89">
        <v>0</v>
      </c>
      <c r="EU89">
        <v>0</v>
      </c>
      <c r="EV89">
        <v>0</v>
      </c>
      <c r="EW89">
        <v>0</v>
      </c>
      <c r="EX89">
        <v>0</v>
      </c>
      <c r="EY89">
        <v>0</v>
      </c>
      <c r="EZ89">
        <v>0</v>
      </c>
      <c r="FA89">
        <v>0</v>
      </c>
      <c r="FB89">
        <v>0</v>
      </c>
      <c r="FC89">
        <v>0</v>
      </c>
      <c r="FD89">
        <v>0</v>
      </c>
      <c r="FE89">
        <v>0</v>
      </c>
      <c r="FF89">
        <v>0</v>
      </c>
      <c r="FG89">
        <v>0</v>
      </c>
      <c r="FH89">
        <v>0</v>
      </c>
      <c r="FI89">
        <v>0</v>
      </c>
      <c r="FJ89">
        <v>0</v>
      </c>
      <c r="FK89">
        <v>0</v>
      </c>
      <c r="FL89">
        <v>0</v>
      </c>
      <c r="FM89">
        <v>0</v>
      </c>
      <c r="FN89">
        <v>0</v>
      </c>
      <c r="FO89">
        <v>0</v>
      </c>
      <c r="FP89">
        <v>0</v>
      </c>
      <c r="FQ89">
        <v>0</v>
      </c>
      <c r="FR89">
        <v>0</v>
      </c>
      <c r="FS89">
        <v>0</v>
      </c>
      <c r="FT89">
        <v>0</v>
      </c>
      <c r="FU89">
        <v>0</v>
      </c>
      <c r="FV89">
        <v>0</v>
      </c>
      <c r="FW89">
        <v>0</v>
      </c>
      <c r="FX89">
        <v>0</v>
      </c>
      <c r="FY89">
        <v>0</v>
      </c>
      <c r="FZ89">
        <v>0</v>
      </c>
      <c r="GA89">
        <v>0</v>
      </c>
      <c r="GB89">
        <v>0</v>
      </c>
      <c r="GC89">
        <v>0</v>
      </c>
      <c r="GE89" s="105">
        <f>SUM(SheetB!W89:GC89) + SUM(SheetC!W89:GC89) + SUM(SheetD!W89:GC89) + SUM(SheetE!W89:GC89) + SUM(SheetF!W89:GC89)</f>
        <v>0.999</v>
      </c>
      <c r="GG89" s="26"/>
      <c r="GH89" s="26"/>
      <c r="GI89" s="26"/>
      <c r="GJ89" s="26"/>
      <c r="GK89" s="26"/>
      <c r="GL89" s="26"/>
      <c r="GM89" s="26"/>
      <c r="GN89" s="26"/>
      <c r="GO89" s="26"/>
      <c r="GP89" s="26"/>
      <c r="GQ89" s="26"/>
      <c r="GR89" s="26"/>
      <c r="GS89" s="26"/>
      <c r="GT89" s="26"/>
      <c r="GU89" s="105"/>
    </row>
    <row r="90" spans="1:203" ht="15" customHeight="1" x14ac:dyDescent="0.2">
      <c r="A90" t="s">
        <v>2150</v>
      </c>
      <c r="B90" s="118" t="s">
        <v>2339</v>
      </c>
      <c r="C90" t="s">
        <v>2353</v>
      </c>
      <c r="D90" t="s">
        <v>2025</v>
      </c>
      <c r="E90">
        <v>2</v>
      </c>
      <c r="F90">
        <v>2011</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4.0000000000000001E-3</v>
      </c>
      <c r="BB90">
        <v>0</v>
      </c>
      <c r="BC90">
        <v>0</v>
      </c>
      <c r="BD90">
        <v>0</v>
      </c>
      <c r="BE90">
        <v>0</v>
      </c>
      <c r="BF90">
        <v>0</v>
      </c>
      <c r="BG90">
        <v>0</v>
      </c>
      <c r="BH90">
        <v>0</v>
      </c>
      <c r="BI90">
        <v>0</v>
      </c>
      <c r="BJ90">
        <v>0</v>
      </c>
      <c r="BK90">
        <v>0</v>
      </c>
      <c r="BL90">
        <v>0</v>
      </c>
      <c r="BM90">
        <v>0</v>
      </c>
      <c r="BN90">
        <v>1.2999999999999999E-2</v>
      </c>
      <c r="BO90">
        <v>0</v>
      </c>
      <c r="BP90">
        <v>0</v>
      </c>
      <c r="BQ90">
        <v>0</v>
      </c>
      <c r="BR90">
        <v>0</v>
      </c>
      <c r="BS90">
        <v>0</v>
      </c>
      <c r="BT90">
        <v>0</v>
      </c>
      <c r="BU90">
        <v>0</v>
      </c>
      <c r="BV90">
        <v>0</v>
      </c>
      <c r="BW90">
        <v>0</v>
      </c>
      <c r="BX90">
        <v>0</v>
      </c>
      <c r="BY90">
        <v>0</v>
      </c>
      <c r="BZ90">
        <v>4.0000000000000001E-3</v>
      </c>
      <c r="CA90">
        <v>0</v>
      </c>
      <c r="CB90">
        <v>1.2999999999999999E-2</v>
      </c>
      <c r="CC90">
        <v>1.2999999999999999E-2</v>
      </c>
      <c r="CD90">
        <v>7.9000000000000001E-2</v>
      </c>
      <c r="CE90">
        <v>2.5999999999999999E-2</v>
      </c>
      <c r="CF90">
        <v>3.5999999999999997E-2</v>
      </c>
      <c r="CG90">
        <v>0</v>
      </c>
      <c r="CH90">
        <v>1.4999999999999999E-2</v>
      </c>
      <c r="CI90">
        <v>4.0000000000000001E-3</v>
      </c>
      <c r="CJ90">
        <v>0</v>
      </c>
      <c r="CK90">
        <v>2.4E-2</v>
      </c>
      <c r="CL90">
        <v>0</v>
      </c>
      <c r="CM90">
        <v>0</v>
      </c>
      <c r="CN90">
        <v>0</v>
      </c>
      <c r="CO90">
        <v>0</v>
      </c>
      <c r="CP90">
        <v>0</v>
      </c>
      <c r="CQ90">
        <v>0</v>
      </c>
      <c r="CR90">
        <v>0</v>
      </c>
      <c r="CS90">
        <v>0</v>
      </c>
      <c r="CT90">
        <v>0</v>
      </c>
      <c r="CU90">
        <v>0</v>
      </c>
      <c r="CV90">
        <v>0</v>
      </c>
      <c r="CW90">
        <v>0</v>
      </c>
      <c r="CX90">
        <v>5.2999999999999999E-2</v>
      </c>
      <c r="CY90">
        <v>1.2999999999999999E-2</v>
      </c>
      <c r="CZ90">
        <v>1.4999999999999999E-2</v>
      </c>
      <c r="DA90">
        <v>0</v>
      </c>
      <c r="DB90">
        <v>0</v>
      </c>
      <c r="DC90">
        <v>0</v>
      </c>
      <c r="DD90">
        <v>0</v>
      </c>
      <c r="DE90">
        <v>0</v>
      </c>
      <c r="DF90">
        <v>2.5000000000000001E-2</v>
      </c>
      <c r="DG90">
        <v>0</v>
      </c>
      <c r="DH90">
        <v>0</v>
      </c>
      <c r="DI90">
        <v>1.4999999999999999E-2</v>
      </c>
      <c r="DJ90">
        <v>1.0999999999999999E-2</v>
      </c>
      <c r="DK90">
        <v>0</v>
      </c>
      <c r="DL90">
        <v>0</v>
      </c>
      <c r="DM90">
        <v>0</v>
      </c>
      <c r="DN90">
        <v>0</v>
      </c>
      <c r="DO90">
        <v>0</v>
      </c>
      <c r="DP90">
        <v>0</v>
      </c>
      <c r="DQ90">
        <v>0</v>
      </c>
      <c r="DR90">
        <v>0</v>
      </c>
      <c r="DS90">
        <v>0</v>
      </c>
      <c r="DT90">
        <v>0</v>
      </c>
      <c r="DU90">
        <v>0</v>
      </c>
      <c r="DV90">
        <v>0</v>
      </c>
      <c r="DW90">
        <v>0</v>
      </c>
      <c r="DX90">
        <v>0</v>
      </c>
      <c r="DY90">
        <v>0</v>
      </c>
      <c r="DZ90">
        <v>0</v>
      </c>
      <c r="EA90">
        <v>0</v>
      </c>
      <c r="EB90">
        <v>0</v>
      </c>
      <c r="EC90">
        <v>0</v>
      </c>
      <c r="ED90">
        <v>0</v>
      </c>
      <c r="EE90">
        <v>0</v>
      </c>
      <c r="EF90">
        <v>0</v>
      </c>
      <c r="EG90">
        <v>0</v>
      </c>
      <c r="EH90">
        <v>0</v>
      </c>
      <c r="EI90">
        <v>0</v>
      </c>
      <c r="EJ90">
        <v>0</v>
      </c>
      <c r="EK90">
        <v>0</v>
      </c>
      <c r="EL90">
        <v>0</v>
      </c>
      <c r="EM90">
        <v>0</v>
      </c>
      <c r="EN90">
        <v>0</v>
      </c>
      <c r="EO90">
        <v>0</v>
      </c>
      <c r="EP90">
        <v>0</v>
      </c>
      <c r="EQ90">
        <v>0</v>
      </c>
      <c r="ER90">
        <v>0</v>
      </c>
      <c r="ES90">
        <v>0</v>
      </c>
      <c r="ET90">
        <v>0</v>
      </c>
      <c r="EU90">
        <v>0</v>
      </c>
      <c r="EV90">
        <v>0</v>
      </c>
      <c r="EW90">
        <v>0</v>
      </c>
      <c r="EX90">
        <v>0</v>
      </c>
      <c r="EY90">
        <v>0</v>
      </c>
      <c r="EZ90">
        <v>0</v>
      </c>
      <c r="FA90">
        <v>0</v>
      </c>
      <c r="FB90">
        <v>0</v>
      </c>
      <c r="FC90">
        <v>0</v>
      </c>
      <c r="FD90">
        <v>0</v>
      </c>
      <c r="FE90">
        <v>0</v>
      </c>
      <c r="FF90">
        <v>0</v>
      </c>
      <c r="FG90">
        <v>0</v>
      </c>
      <c r="FH90">
        <v>0</v>
      </c>
      <c r="FI90">
        <v>0</v>
      </c>
      <c r="FJ90">
        <v>0</v>
      </c>
      <c r="FK90">
        <v>0</v>
      </c>
      <c r="FL90">
        <v>0</v>
      </c>
      <c r="FM90">
        <v>0</v>
      </c>
      <c r="FN90">
        <v>0</v>
      </c>
      <c r="FO90">
        <v>0</v>
      </c>
      <c r="FP90">
        <v>0</v>
      </c>
      <c r="FQ90">
        <v>0</v>
      </c>
      <c r="FR90">
        <v>0</v>
      </c>
      <c r="FS90">
        <v>0</v>
      </c>
      <c r="FT90">
        <v>0</v>
      </c>
      <c r="FU90">
        <v>0</v>
      </c>
      <c r="FV90">
        <v>0</v>
      </c>
      <c r="FW90">
        <v>0</v>
      </c>
      <c r="FX90">
        <v>0</v>
      </c>
      <c r="FY90">
        <v>0</v>
      </c>
      <c r="FZ90">
        <v>0</v>
      </c>
      <c r="GA90">
        <v>0</v>
      </c>
      <c r="GB90">
        <v>0</v>
      </c>
      <c r="GC90">
        <v>0</v>
      </c>
      <c r="GE90" s="105">
        <f>SUM(SheetB!W90:GC90) + SUM(SheetC!W90:GC90) + SUM(SheetD!W90:GC90) + SUM(SheetE!W90:GC90) + SUM(SheetF!W90:GC90)</f>
        <v>1.0000000000000002</v>
      </c>
      <c r="GG90" s="26"/>
      <c r="GH90" s="26"/>
      <c r="GI90" s="26"/>
      <c r="GJ90" s="26"/>
      <c r="GK90" s="26"/>
      <c r="GL90" s="26"/>
      <c r="GM90" s="26"/>
      <c r="GN90" s="26"/>
      <c r="GO90" s="26"/>
      <c r="GP90" s="26"/>
      <c r="GQ90" s="26"/>
      <c r="GR90" s="26"/>
      <c r="GS90" s="26"/>
      <c r="GT90" s="26"/>
      <c r="GU90" s="105"/>
    </row>
    <row r="91" spans="1:203" ht="15" customHeight="1" x14ac:dyDescent="0.2">
      <c r="A91" t="s">
        <v>2151</v>
      </c>
      <c r="B91" s="118" t="s">
        <v>2339</v>
      </c>
      <c r="C91" t="s">
        <v>2354</v>
      </c>
      <c r="D91" t="s">
        <v>2025</v>
      </c>
      <c r="E91">
        <v>2</v>
      </c>
      <c r="F91">
        <v>2011</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8.9999999999999993E-3</v>
      </c>
      <c r="BB91">
        <v>0</v>
      </c>
      <c r="BC91">
        <v>0</v>
      </c>
      <c r="BD91">
        <v>0</v>
      </c>
      <c r="BE91">
        <v>0</v>
      </c>
      <c r="BF91">
        <v>0</v>
      </c>
      <c r="BG91">
        <v>0</v>
      </c>
      <c r="BH91">
        <v>0</v>
      </c>
      <c r="BI91">
        <v>0</v>
      </c>
      <c r="BJ91">
        <v>0</v>
      </c>
      <c r="BK91">
        <v>0</v>
      </c>
      <c r="BL91">
        <v>0</v>
      </c>
      <c r="BM91">
        <v>8.9999999999999993E-3</v>
      </c>
      <c r="BN91">
        <v>4.0000000000000001E-3</v>
      </c>
      <c r="BO91">
        <v>0</v>
      </c>
      <c r="BP91">
        <v>0</v>
      </c>
      <c r="BQ91">
        <v>0</v>
      </c>
      <c r="BR91">
        <v>0</v>
      </c>
      <c r="BS91">
        <v>0</v>
      </c>
      <c r="BT91">
        <v>0</v>
      </c>
      <c r="BU91">
        <v>0</v>
      </c>
      <c r="BV91">
        <v>0</v>
      </c>
      <c r="BW91">
        <v>0</v>
      </c>
      <c r="BX91">
        <v>0</v>
      </c>
      <c r="BY91">
        <v>0</v>
      </c>
      <c r="BZ91">
        <v>3.0000000000000001E-3</v>
      </c>
      <c r="CA91">
        <v>7.0000000000000001E-3</v>
      </c>
      <c r="CB91">
        <v>7.0000000000000001E-3</v>
      </c>
      <c r="CC91">
        <v>0.03</v>
      </c>
      <c r="CD91">
        <v>2.1999999999999999E-2</v>
      </c>
      <c r="CE91">
        <v>2.1999999999999999E-2</v>
      </c>
      <c r="CF91">
        <v>0</v>
      </c>
      <c r="CG91">
        <v>0</v>
      </c>
      <c r="CH91">
        <v>8.9999999999999993E-3</v>
      </c>
      <c r="CI91">
        <v>0</v>
      </c>
      <c r="CJ91">
        <v>0</v>
      </c>
      <c r="CK91">
        <v>4.0000000000000001E-3</v>
      </c>
      <c r="CL91">
        <v>0</v>
      </c>
      <c r="CM91">
        <v>0</v>
      </c>
      <c r="CN91">
        <v>7.0000000000000001E-3</v>
      </c>
      <c r="CO91">
        <v>0</v>
      </c>
      <c r="CP91">
        <v>0</v>
      </c>
      <c r="CQ91">
        <v>0</v>
      </c>
      <c r="CR91">
        <v>0</v>
      </c>
      <c r="CS91">
        <v>6.0000000000000001E-3</v>
      </c>
      <c r="CT91">
        <v>0</v>
      </c>
      <c r="CU91">
        <v>0</v>
      </c>
      <c r="CV91">
        <v>0</v>
      </c>
      <c r="CW91">
        <v>0</v>
      </c>
      <c r="CX91">
        <v>2.4E-2</v>
      </c>
      <c r="CY91">
        <v>1.0999999999999999E-2</v>
      </c>
      <c r="CZ91">
        <v>5.7000000000000002E-2</v>
      </c>
      <c r="DA91">
        <v>0</v>
      </c>
      <c r="DB91">
        <v>0</v>
      </c>
      <c r="DC91">
        <v>0</v>
      </c>
      <c r="DD91">
        <v>0</v>
      </c>
      <c r="DE91">
        <v>0</v>
      </c>
      <c r="DF91">
        <v>1.6E-2</v>
      </c>
      <c r="DG91">
        <v>0</v>
      </c>
      <c r="DH91">
        <v>3.0000000000000001E-3</v>
      </c>
      <c r="DI91">
        <v>3.0000000000000001E-3</v>
      </c>
      <c r="DJ91">
        <v>5.0000000000000001E-3</v>
      </c>
      <c r="DK91">
        <v>3.0000000000000001E-3</v>
      </c>
      <c r="DL91">
        <v>0</v>
      </c>
      <c r="DM91">
        <v>0</v>
      </c>
      <c r="DN91">
        <v>0</v>
      </c>
      <c r="DO91">
        <v>0</v>
      </c>
      <c r="DP91">
        <v>0</v>
      </c>
      <c r="DQ91">
        <v>0</v>
      </c>
      <c r="DR91">
        <v>0</v>
      </c>
      <c r="DS91">
        <v>0</v>
      </c>
      <c r="DT91">
        <v>0</v>
      </c>
      <c r="DU91">
        <v>0</v>
      </c>
      <c r="DV91">
        <v>0</v>
      </c>
      <c r="DW91">
        <v>0</v>
      </c>
      <c r="DX91">
        <v>0</v>
      </c>
      <c r="DY91">
        <v>0</v>
      </c>
      <c r="DZ91">
        <v>0</v>
      </c>
      <c r="EA91">
        <v>0</v>
      </c>
      <c r="EB91">
        <v>0</v>
      </c>
      <c r="EC91">
        <v>0</v>
      </c>
      <c r="ED91">
        <v>0</v>
      </c>
      <c r="EE91">
        <v>0</v>
      </c>
      <c r="EF91">
        <v>0</v>
      </c>
      <c r="EG91">
        <v>0</v>
      </c>
      <c r="EH91">
        <v>0</v>
      </c>
      <c r="EI91">
        <v>0</v>
      </c>
      <c r="EJ91">
        <v>0</v>
      </c>
      <c r="EK91">
        <v>0</v>
      </c>
      <c r="EL91">
        <v>0</v>
      </c>
      <c r="EM91">
        <v>0</v>
      </c>
      <c r="EN91">
        <v>0</v>
      </c>
      <c r="EO91">
        <v>0</v>
      </c>
      <c r="EP91">
        <v>0</v>
      </c>
      <c r="EQ91">
        <v>0</v>
      </c>
      <c r="ER91">
        <v>0</v>
      </c>
      <c r="ES91">
        <v>0</v>
      </c>
      <c r="ET91">
        <v>0</v>
      </c>
      <c r="EU91">
        <v>0</v>
      </c>
      <c r="EV91">
        <v>0</v>
      </c>
      <c r="EW91">
        <v>0</v>
      </c>
      <c r="EX91">
        <v>0</v>
      </c>
      <c r="EY91">
        <v>0</v>
      </c>
      <c r="EZ91">
        <v>0</v>
      </c>
      <c r="FA91">
        <v>0</v>
      </c>
      <c r="FB91">
        <v>0</v>
      </c>
      <c r="FC91">
        <v>0</v>
      </c>
      <c r="FD91">
        <v>0</v>
      </c>
      <c r="FE91">
        <v>0</v>
      </c>
      <c r="FF91">
        <v>0</v>
      </c>
      <c r="FG91">
        <v>0</v>
      </c>
      <c r="FH91">
        <v>0</v>
      </c>
      <c r="FI91">
        <v>0</v>
      </c>
      <c r="FJ91">
        <v>0</v>
      </c>
      <c r="FK91">
        <v>0</v>
      </c>
      <c r="FL91">
        <v>0</v>
      </c>
      <c r="FM91">
        <v>0</v>
      </c>
      <c r="FN91">
        <v>0</v>
      </c>
      <c r="FO91">
        <v>0</v>
      </c>
      <c r="FP91">
        <v>0</v>
      </c>
      <c r="FQ91">
        <v>0</v>
      </c>
      <c r="FR91">
        <v>0</v>
      </c>
      <c r="FS91">
        <v>0</v>
      </c>
      <c r="FT91">
        <v>0</v>
      </c>
      <c r="FU91">
        <v>0</v>
      </c>
      <c r="FV91">
        <v>0</v>
      </c>
      <c r="FW91">
        <v>0</v>
      </c>
      <c r="FX91">
        <v>0</v>
      </c>
      <c r="FY91">
        <v>0</v>
      </c>
      <c r="FZ91">
        <v>0</v>
      </c>
      <c r="GA91">
        <v>0</v>
      </c>
      <c r="GB91">
        <v>0</v>
      </c>
      <c r="GC91">
        <v>0</v>
      </c>
      <c r="GE91" s="105">
        <f>SUM(SheetB!W91:GC91) + SUM(SheetC!W91:GC91) + SUM(SheetD!W91:GC91) + SUM(SheetE!W91:GC91) + SUM(SheetF!W91:GC91)</f>
        <v>1.004</v>
      </c>
      <c r="GG91" s="26"/>
      <c r="GH91" s="26"/>
      <c r="GI91" s="26"/>
      <c r="GJ91" s="26"/>
      <c r="GK91" s="26"/>
      <c r="GL91" s="26"/>
      <c r="GM91" s="26"/>
      <c r="GN91" s="26"/>
      <c r="GO91" s="26"/>
      <c r="GP91" s="26"/>
      <c r="GQ91" s="26"/>
      <c r="GR91" s="26"/>
      <c r="GS91" s="26"/>
      <c r="GT91" s="26"/>
      <c r="GU91" s="105"/>
    </row>
    <row r="92" spans="1:203" ht="15" customHeight="1" x14ac:dyDescent="0.2">
      <c r="A92" t="s">
        <v>2152</v>
      </c>
      <c r="B92" s="118" t="s">
        <v>2339</v>
      </c>
      <c r="C92" t="s">
        <v>2351</v>
      </c>
      <c r="D92" t="s">
        <v>2026</v>
      </c>
      <c r="E92">
        <v>2</v>
      </c>
      <c r="F92">
        <v>2004</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1E-3</v>
      </c>
      <c r="AY92">
        <v>0</v>
      </c>
      <c r="AZ92">
        <v>1E-3</v>
      </c>
      <c r="BA92">
        <v>1E-3</v>
      </c>
      <c r="BB92">
        <v>0</v>
      </c>
      <c r="BC92">
        <v>4.0000000000000001E-3</v>
      </c>
      <c r="BD92">
        <v>0</v>
      </c>
      <c r="BE92">
        <v>0</v>
      </c>
      <c r="BF92">
        <v>0</v>
      </c>
      <c r="BG92">
        <v>0</v>
      </c>
      <c r="BH92">
        <v>0</v>
      </c>
      <c r="BI92">
        <v>0</v>
      </c>
      <c r="BJ92">
        <v>0</v>
      </c>
      <c r="BK92">
        <v>0</v>
      </c>
      <c r="BL92">
        <v>0</v>
      </c>
      <c r="BM92">
        <v>1E-3</v>
      </c>
      <c r="BN92">
        <v>0</v>
      </c>
      <c r="BO92">
        <v>0</v>
      </c>
      <c r="BP92">
        <v>0</v>
      </c>
      <c r="BQ92">
        <v>0</v>
      </c>
      <c r="BR92">
        <v>0</v>
      </c>
      <c r="BS92">
        <v>0</v>
      </c>
      <c r="BT92">
        <v>0</v>
      </c>
      <c r="BU92">
        <v>0</v>
      </c>
      <c r="BV92">
        <v>0</v>
      </c>
      <c r="BW92">
        <v>0</v>
      </c>
      <c r="BX92">
        <v>0</v>
      </c>
      <c r="BY92">
        <v>5.0000000000000001E-3</v>
      </c>
      <c r="BZ92">
        <v>1.2999999999999999E-2</v>
      </c>
      <c r="CA92">
        <v>3.0000000000000001E-3</v>
      </c>
      <c r="CB92">
        <v>0</v>
      </c>
      <c r="CC92">
        <v>1E-3</v>
      </c>
      <c r="CD92">
        <v>2.5000000000000001E-2</v>
      </c>
      <c r="CE92">
        <v>0</v>
      </c>
      <c r="CF92">
        <v>1.2E-2</v>
      </c>
      <c r="CG92">
        <v>0</v>
      </c>
      <c r="CH92">
        <v>8.9999999999999993E-3</v>
      </c>
      <c r="CI92">
        <v>3.0000000000000001E-3</v>
      </c>
      <c r="CJ92">
        <v>0</v>
      </c>
      <c r="CK92">
        <v>1.6E-2</v>
      </c>
      <c r="CL92">
        <v>0</v>
      </c>
      <c r="CM92">
        <v>0</v>
      </c>
      <c r="CN92">
        <v>0</v>
      </c>
      <c r="CO92">
        <v>0</v>
      </c>
      <c r="CP92">
        <v>7.0000000000000001E-3</v>
      </c>
      <c r="CQ92">
        <v>0</v>
      </c>
      <c r="CR92">
        <v>0</v>
      </c>
      <c r="CS92">
        <v>3.0000000000000001E-3</v>
      </c>
      <c r="CT92">
        <v>1E-3</v>
      </c>
      <c r="CU92">
        <v>5.0000000000000001E-3</v>
      </c>
      <c r="CV92">
        <v>6.0000000000000001E-3</v>
      </c>
      <c r="CW92">
        <v>0</v>
      </c>
      <c r="CX92">
        <v>6.0000000000000001E-3</v>
      </c>
      <c r="CY92">
        <v>4.0000000000000001E-3</v>
      </c>
      <c r="CZ92">
        <v>3.6999999999999998E-2</v>
      </c>
      <c r="DA92">
        <v>0</v>
      </c>
      <c r="DB92">
        <v>0</v>
      </c>
      <c r="DC92">
        <v>2E-3</v>
      </c>
      <c r="DD92">
        <v>0</v>
      </c>
      <c r="DE92">
        <v>0</v>
      </c>
      <c r="DF92">
        <v>1E-3</v>
      </c>
      <c r="DG92">
        <v>0</v>
      </c>
      <c r="DH92">
        <v>1.2999999999999999E-2</v>
      </c>
      <c r="DI92">
        <v>3.0000000000000001E-3</v>
      </c>
      <c r="DJ92">
        <v>8.0000000000000002E-3</v>
      </c>
      <c r="DK92">
        <v>0</v>
      </c>
      <c r="DL92">
        <v>0</v>
      </c>
      <c r="DM92">
        <v>0</v>
      </c>
      <c r="DN92">
        <v>0</v>
      </c>
      <c r="DO92">
        <v>0</v>
      </c>
      <c r="DP92">
        <v>0</v>
      </c>
      <c r="DQ92">
        <v>0</v>
      </c>
      <c r="DR92">
        <v>0</v>
      </c>
      <c r="DS92">
        <v>0</v>
      </c>
      <c r="DT92">
        <v>0</v>
      </c>
      <c r="DU92">
        <v>0</v>
      </c>
      <c r="DV92">
        <v>0</v>
      </c>
      <c r="DW92">
        <v>0</v>
      </c>
      <c r="DX92">
        <v>0</v>
      </c>
      <c r="DY92">
        <v>0</v>
      </c>
      <c r="DZ92">
        <v>0</v>
      </c>
      <c r="EA92">
        <v>0</v>
      </c>
      <c r="EB92">
        <v>0</v>
      </c>
      <c r="EC92">
        <v>0</v>
      </c>
      <c r="ED92">
        <v>0</v>
      </c>
      <c r="EE92">
        <v>0</v>
      </c>
      <c r="EF92">
        <v>0</v>
      </c>
      <c r="EG92">
        <v>0</v>
      </c>
      <c r="EH92">
        <v>0</v>
      </c>
      <c r="EI92">
        <v>0</v>
      </c>
      <c r="EJ92">
        <v>0</v>
      </c>
      <c r="EK92">
        <v>0</v>
      </c>
      <c r="EL92">
        <v>0</v>
      </c>
      <c r="EM92">
        <v>0</v>
      </c>
      <c r="EN92">
        <v>0</v>
      </c>
      <c r="EO92">
        <v>0</v>
      </c>
      <c r="EP92">
        <v>0</v>
      </c>
      <c r="EQ92">
        <v>0</v>
      </c>
      <c r="ER92">
        <v>0</v>
      </c>
      <c r="ES92">
        <v>0</v>
      </c>
      <c r="ET92">
        <v>0</v>
      </c>
      <c r="EU92">
        <v>0</v>
      </c>
      <c r="EV92">
        <v>0</v>
      </c>
      <c r="EW92">
        <v>0</v>
      </c>
      <c r="EX92">
        <v>0</v>
      </c>
      <c r="EY92">
        <v>0</v>
      </c>
      <c r="EZ92">
        <v>0</v>
      </c>
      <c r="FA92">
        <v>0</v>
      </c>
      <c r="FB92">
        <v>0</v>
      </c>
      <c r="FC92">
        <v>0</v>
      </c>
      <c r="FD92">
        <v>0</v>
      </c>
      <c r="FE92">
        <v>0</v>
      </c>
      <c r="FF92">
        <v>0</v>
      </c>
      <c r="FG92">
        <v>0</v>
      </c>
      <c r="FH92">
        <v>0</v>
      </c>
      <c r="FI92">
        <v>0</v>
      </c>
      <c r="FJ92">
        <v>0</v>
      </c>
      <c r="FK92">
        <v>0</v>
      </c>
      <c r="FL92">
        <v>0</v>
      </c>
      <c r="FM92">
        <v>0</v>
      </c>
      <c r="FN92">
        <v>0</v>
      </c>
      <c r="FO92">
        <v>0</v>
      </c>
      <c r="FP92">
        <v>0</v>
      </c>
      <c r="FQ92">
        <v>0</v>
      </c>
      <c r="FR92">
        <v>0</v>
      </c>
      <c r="FS92">
        <v>0</v>
      </c>
      <c r="FT92">
        <v>0</v>
      </c>
      <c r="FU92">
        <v>0</v>
      </c>
      <c r="FV92">
        <v>0</v>
      </c>
      <c r="FW92">
        <v>0</v>
      </c>
      <c r="FX92">
        <v>0</v>
      </c>
      <c r="FY92">
        <v>0</v>
      </c>
      <c r="FZ92">
        <v>0</v>
      </c>
      <c r="GA92">
        <v>0</v>
      </c>
      <c r="GB92">
        <v>0</v>
      </c>
      <c r="GC92">
        <v>0</v>
      </c>
      <c r="GE92" s="105">
        <f>SUM(SheetB!W92:GC92) + SUM(SheetC!W92:GC92) + SUM(SheetD!W92:GC92) + SUM(SheetE!W92:GC92) + SUM(SheetF!W92:GC92)</f>
        <v>1.0060000000000002</v>
      </c>
      <c r="GG92" s="26"/>
      <c r="GH92" s="26"/>
      <c r="GI92" s="26"/>
      <c r="GJ92" s="26"/>
      <c r="GK92" s="26"/>
      <c r="GL92" s="26"/>
      <c r="GM92" s="26"/>
      <c r="GN92" s="26"/>
      <c r="GO92" s="26"/>
      <c r="GP92" s="26"/>
      <c r="GQ92" s="26"/>
      <c r="GR92" s="26"/>
      <c r="GS92" s="26"/>
      <c r="GT92" s="26"/>
      <c r="GU92" s="105"/>
    </row>
    <row r="93" spans="1:203" ht="15" customHeight="1" x14ac:dyDescent="0.2">
      <c r="A93" t="s">
        <v>2153</v>
      </c>
      <c r="B93" s="118" t="s">
        <v>2339</v>
      </c>
      <c r="C93" t="s">
        <v>2352</v>
      </c>
      <c r="D93" t="s">
        <v>2026</v>
      </c>
      <c r="E93">
        <v>2</v>
      </c>
      <c r="F93">
        <v>2011</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1.0999999999999999E-2</v>
      </c>
      <c r="BB93">
        <v>0</v>
      </c>
      <c r="BC93">
        <v>0</v>
      </c>
      <c r="BD93">
        <v>0</v>
      </c>
      <c r="BE93">
        <v>0</v>
      </c>
      <c r="BF93">
        <v>0</v>
      </c>
      <c r="BG93">
        <v>0</v>
      </c>
      <c r="BH93">
        <v>0</v>
      </c>
      <c r="BI93">
        <v>0</v>
      </c>
      <c r="BJ93">
        <v>0</v>
      </c>
      <c r="BK93">
        <v>0</v>
      </c>
      <c r="BL93">
        <v>0</v>
      </c>
      <c r="BM93">
        <v>2.1999999999999999E-2</v>
      </c>
      <c r="BN93">
        <v>0</v>
      </c>
      <c r="BO93">
        <v>0</v>
      </c>
      <c r="BP93">
        <v>0</v>
      </c>
      <c r="BQ93">
        <v>0</v>
      </c>
      <c r="BR93">
        <v>0</v>
      </c>
      <c r="BS93">
        <v>0</v>
      </c>
      <c r="BT93">
        <v>0</v>
      </c>
      <c r="BU93">
        <v>0</v>
      </c>
      <c r="BV93">
        <v>0</v>
      </c>
      <c r="BW93">
        <v>0</v>
      </c>
      <c r="BX93">
        <v>0</v>
      </c>
      <c r="BY93">
        <v>0</v>
      </c>
      <c r="BZ93">
        <v>1.0999999999999999E-2</v>
      </c>
      <c r="CA93">
        <v>0</v>
      </c>
      <c r="CB93">
        <v>0</v>
      </c>
      <c r="CC93">
        <v>0</v>
      </c>
      <c r="CD93">
        <v>0.11899999999999999</v>
      </c>
      <c r="CE93">
        <v>0</v>
      </c>
      <c r="CF93">
        <v>9.6000000000000002E-2</v>
      </c>
      <c r="CG93">
        <v>0</v>
      </c>
      <c r="CH93">
        <v>0</v>
      </c>
      <c r="CI93">
        <v>0</v>
      </c>
      <c r="CJ93">
        <v>0</v>
      </c>
      <c r="CK93">
        <v>0</v>
      </c>
      <c r="CL93">
        <v>0</v>
      </c>
      <c r="CM93">
        <v>0</v>
      </c>
      <c r="CN93">
        <v>0</v>
      </c>
      <c r="CO93">
        <v>0</v>
      </c>
      <c r="CP93">
        <v>0</v>
      </c>
      <c r="CQ93">
        <v>0</v>
      </c>
      <c r="CR93">
        <v>0</v>
      </c>
      <c r="CS93">
        <v>0</v>
      </c>
      <c r="CT93">
        <v>0</v>
      </c>
      <c r="CU93">
        <v>0</v>
      </c>
      <c r="CV93">
        <v>0</v>
      </c>
      <c r="CW93">
        <v>0</v>
      </c>
      <c r="CX93">
        <v>0</v>
      </c>
      <c r="CY93">
        <v>0</v>
      </c>
      <c r="CZ93">
        <v>0</v>
      </c>
      <c r="DA93">
        <v>0</v>
      </c>
      <c r="DB93">
        <v>0</v>
      </c>
      <c r="DC93">
        <v>0</v>
      </c>
      <c r="DD93">
        <v>0</v>
      </c>
      <c r="DE93">
        <v>0</v>
      </c>
      <c r="DF93">
        <v>0</v>
      </c>
      <c r="DG93">
        <v>0</v>
      </c>
      <c r="DH93">
        <v>0</v>
      </c>
      <c r="DI93">
        <v>0</v>
      </c>
      <c r="DJ93">
        <v>0</v>
      </c>
      <c r="DK93">
        <v>0</v>
      </c>
      <c r="DL93">
        <v>0</v>
      </c>
      <c r="DM93">
        <v>0</v>
      </c>
      <c r="DN93">
        <v>0</v>
      </c>
      <c r="DO93">
        <v>0</v>
      </c>
      <c r="DP93">
        <v>0</v>
      </c>
      <c r="DQ93">
        <v>0</v>
      </c>
      <c r="DR93">
        <v>0</v>
      </c>
      <c r="DS93">
        <v>0</v>
      </c>
      <c r="DT93">
        <v>0</v>
      </c>
      <c r="DU93">
        <v>0</v>
      </c>
      <c r="DV93">
        <v>0</v>
      </c>
      <c r="DW93">
        <v>0</v>
      </c>
      <c r="DX93">
        <v>0</v>
      </c>
      <c r="DY93">
        <v>0</v>
      </c>
      <c r="DZ93">
        <v>0</v>
      </c>
      <c r="EA93">
        <v>0</v>
      </c>
      <c r="EB93">
        <v>0</v>
      </c>
      <c r="EC93">
        <v>0</v>
      </c>
      <c r="ED93">
        <v>0</v>
      </c>
      <c r="EE93">
        <v>0</v>
      </c>
      <c r="EF93">
        <v>0</v>
      </c>
      <c r="EG93">
        <v>0</v>
      </c>
      <c r="EH93">
        <v>0</v>
      </c>
      <c r="EI93">
        <v>0</v>
      </c>
      <c r="EJ93">
        <v>0</v>
      </c>
      <c r="EK93">
        <v>0</v>
      </c>
      <c r="EL93">
        <v>0</v>
      </c>
      <c r="EM93">
        <v>0</v>
      </c>
      <c r="EN93">
        <v>0</v>
      </c>
      <c r="EO93">
        <v>0</v>
      </c>
      <c r="EP93">
        <v>0</v>
      </c>
      <c r="EQ93">
        <v>0</v>
      </c>
      <c r="ER93">
        <v>0</v>
      </c>
      <c r="ES93">
        <v>0</v>
      </c>
      <c r="ET93">
        <v>0</v>
      </c>
      <c r="EU93">
        <v>0</v>
      </c>
      <c r="EV93">
        <v>0</v>
      </c>
      <c r="EW93">
        <v>0</v>
      </c>
      <c r="EX93">
        <v>0</v>
      </c>
      <c r="EY93">
        <v>0</v>
      </c>
      <c r="EZ93">
        <v>0</v>
      </c>
      <c r="FA93">
        <v>0</v>
      </c>
      <c r="FB93">
        <v>0</v>
      </c>
      <c r="FC93">
        <v>0</v>
      </c>
      <c r="FD93">
        <v>0</v>
      </c>
      <c r="FE93">
        <v>0</v>
      </c>
      <c r="FF93">
        <v>8.5000000000000006E-2</v>
      </c>
      <c r="FG93">
        <v>0</v>
      </c>
      <c r="FH93">
        <v>0</v>
      </c>
      <c r="FI93">
        <v>0</v>
      </c>
      <c r="FJ93">
        <v>0</v>
      </c>
      <c r="FK93">
        <v>0</v>
      </c>
      <c r="FL93">
        <v>0</v>
      </c>
      <c r="FM93">
        <v>0</v>
      </c>
      <c r="FN93">
        <v>0</v>
      </c>
      <c r="FO93">
        <v>0</v>
      </c>
      <c r="FP93">
        <v>0</v>
      </c>
      <c r="FQ93">
        <v>0</v>
      </c>
      <c r="FR93">
        <v>0</v>
      </c>
      <c r="FS93">
        <v>0</v>
      </c>
      <c r="FT93">
        <v>0</v>
      </c>
      <c r="FU93">
        <v>0</v>
      </c>
      <c r="FV93">
        <v>0</v>
      </c>
      <c r="FW93">
        <v>0</v>
      </c>
      <c r="FX93">
        <v>0</v>
      </c>
      <c r="FY93">
        <v>0</v>
      </c>
      <c r="FZ93">
        <v>0</v>
      </c>
      <c r="GA93">
        <v>0</v>
      </c>
      <c r="GB93">
        <v>0</v>
      </c>
      <c r="GC93">
        <v>0</v>
      </c>
      <c r="GE93" s="105">
        <f>SUM(SheetB!W93:GC93) + SUM(SheetC!W93:GC93) + SUM(SheetD!W93:GC93) + SUM(SheetE!W93:GC93) + SUM(SheetF!W93:GC93)</f>
        <v>0.99899999999999989</v>
      </c>
      <c r="GG93" s="26"/>
      <c r="GH93" s="26"/>
      <c r="GI93" s="26"/>
      <c r="GJ93" s="26"/>
      <c r="GK93" s="26"/>
      <c r="GL93" s="26"/>
      <c r="GM93" s="26"/>
      <c r="GN93" s="26"/>
      <c r="GO93" s="26"/>
      <c r="GP93" s="26"/>
      <c r="GQ93" s="26"/>
      <c r="GR93" s="26"/>
      <c r="GS93" s="26"/>
      <c r="GT93" s="26"/>
      <c r="GU93" s="105"/>
    </row>
    <row r="94" spans="1:203" ht="15" customHeight="1" x14ac:dyDescent="0.2">
      <c r="A94" t="s">
        <v>2154</v>
      </c>
      <c r="B94" s="118" t="s">
        <v>2339</v>
      </c>
      <c r="C94" t="s">
        <v>2353</v>
      </c>
      <c r="D94" t="s">
        <v>2026</v>
      </c>
      <c r="E94">
        <v>2</v>
      </c>
      <c r="F94">
        <v>2011</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2.5000000000000001E-2</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1.7999999999999999E-2</v>
      </c>
      <c r="CA94">
        <v>3.0000000000000001E-3</v>
      </c>
      <c r="CB94">
        <v>0</v>
      </c>
      <c r="CC94">
        <v>0</v>
      </c>
      <c r="CD94">
        <v>0.109</v>
      </c>
      <c r="CE94">
        <v>1.2999999999999999E-2</v>
      </c>
      <c r="CF94">
        <v>2.5999999999999999E-2</v>
      </c>
      <c r="CG94">
        <v>0</v>
      </c>
      <c r="CH94">
        <v>8.9999999999999993E-3</v>
      </c>
      <c r="CI94">
        <v>1.2E-2</v>
      </c>
      <c r="CJ94">
        <v>0</v>
      </c>
      <c r="CK94">
        <v>7.3999999999999996E-2</v>
      </c>
      <c r="CL94">
        <v>0</v>
      </c>
      <c r="CM94">
        <v>0</v>
      </c>
      <c r="CN94">
        <v>4.0000000000000001E-3</v>
      </c>
      <c r="CO94">
        <v>0</v>
      </c>
      <c r="CP94">
        <v>0</v>
      </c>
      <c r="CQ94">
        <v>0</v>
      </c>
      <c r="CR94">
        <v>3.0000000000000001E-3</v>
      </c>
      <c r="CS94">
        <v>0</v>
      </c>
      <c r="CT94">
        <v>0</v>
      </c>
      <c r="CU94">
        <v>0</v>
      </c>
      <c r="CV94">
        <v>0</v>
      </c>
      <c r="CW94">
        <v>0</v>
      </c>
      <c r="CX94">
        <v>0</v>
      </c>
      <c r="CY94">
        <v>0</v>
      </c>
      <c r="CZ94">
        <v>0</v>
      </c>
      <c r="DA94">
        <v>0</v>
      </c>
      <c r="DB94">
        <v>0</v>
      </c>
      <c r="DC94">
        <v>0</v>
      </c>
      <c r="DD94">
        <v>0</v>
      </c>
      <c r="DE94">
        <v>0</v>
      </c>
      <c r="DF94">
        <v>1.7000000000000001E-2</v>
      </c>
      <c r="DG94">
        <v>0</v>
      </c>
      <c r="DH94">
        <v>0</v>
      </c>
      <c r="DI94">
        <v>8.9999999999999993E-3</v>
      </c>
      <c r="DJ94">
        <v>3.4000000000000002E-2</v>
      </c>
      <c r="DK94">
        <v>0</v>
      </c>
      <c r="DL94">
        <v>0</v>
      </c>
      <c r="DM94">
        <v>0</v>
      </c>
      <c r="DN94">
        <v>0</v>
      </c>
      <c r="DO94">
        <v>0</v>
      </c>
      <c r="DP94">
        <v>0</v>
      </c>
      <c r="DQ94">
        <v>0</v>
      </c>
      <c r="DR94">
        <v>0</v>
      </c>
      <c r="DS94">
        <v>0</v>
      </c>
      <c r="DT94">
        <v>0</v>
      </c>
      <c r="DU94">
        <v>0</v>
      </c>
      <c r="DV94">
        <v>0</v>
      </c>
      <c r="DW94">
        <v>0</v>
      </c>
      <c r="DX94">
        <v>0</v>
      </c>
      <c r="DY94">
        <v>0</v>
      </c>
      <c r="DZ94">
        <v>0</v>
      </c>
      <c r="EA94">
        <v>0</v>
      </c>
      <c r="EB94">
        <v>0</v>
      </c>
      <c r="EC94">
        <v>0</v>
      </c>
      <c r="ED94">
        <v>0</v>
      </c>
      <c r="EE94">
        <v>0</v>
      </c>
      <c r="EF94">
        <v>0</v>
      </c>
      <c r="EG94">
        <v>0</v>
      </c>
      <c r="EH94">
        <v>0</v>
      </c>
      <c r="EI94">
        <v>0</v>
      </c>
      <c r="EJ94">
        <v>0</v>
      </c>
      <c r="EK94">
        <v>0</v>
      </c>
      <c r="EL94">
        <v>0</v>
      </c>
      <c r="EM94">
        <v>0</v>
      </c>
      <c r="EN94">
        <v>0</v>
      </c>
      <c r="EO94">
        <v>0</v>
      </c>
      <c r="EP94">
        <v>0</v>
      </c>
      <c r="EQ94">
        <v>0</v>
      </c>
      <c r="ER94">
        <v>0</v>
      </c>
      <c r="ES94">
        <v>0</v>
      </c>
      <c r="ET94">
        <v>0</v>
      </c>
      <c r="EU94">
        <v>0</v>
      </c>
      <c r="EV94">
        <v>0</v>
      </c>
      <c r="EW94">
        <v>0</v>
      </c>
      <c r="EX94">
        <v>0</v>
      </c>
      <c r="EY94">
        <v>0</v>
      </c>
      <c r="EZ94">
        <v>0</v>
      </c>
      <c r="FA94">
        <v>0</v>
      </c>
      <c r="FB94">
        <v>0</v>
      </c>
      <c r="FC94">
        <v>0</v>
      </c>
      <c r="FD94">
        <v>0</v>
      </c>
      <c r="FE94">
        <v>0</v>
      </c>
      <c r="FF94">
        <v>0</v>
      </c>
      <c r="FG94">
        <v>0</v>
      </c>
      <c r="FH94">
        <v>0</v>
      </c>
      <c r="FI94">
        <v>0</v>
      </c>
      <c r="FJ94">
        <v>0</v>
      </c>
      <c r="FK94">
        <v>0</v>
      </c>
      <c r="FL94">
        <v>0</v>
      </c>
      <c r="FM94">
        <v>0</v>
      </c>
      <c r="FN94">
        <v>0</v>
      </c>
      <c r="FO94">
        <v>0</v>
      </c>
      <c r="FP94">
        <v>0</v>
      </c>
      <c r="FQ94">
        <v>0</v>
      </c>
      <c r="FR94">
        <v>0</v>
      </c>
      <c r="FS94">
        <v>0</v>
      </c>
      <c r="FT94">
        <v>0</v>
      </c>
      <c r="FU94">
        <v>0</v>
      </c>
      <c r="FV94">
        <v>0</v>
      </c>
      <c r="FW94">
        <v>0</v>
      </c>
      <c r="FX94">
        <v>0</v>
      </c>
      <c r="FY94">
        <v>0</v>
      </c>
      <c r="FZ94">
        <v>0</v>
      </c>
      <c r="GA94">
        <v>0</v>
      </c>
      <c r="GB94">
        <v>0</v>
      </c>
      <c r="GC94">
        <v>0</v>
      </c>
      <c r="GE94" s="105">
        <f>SUM(SheetB!W94:GC94) + SUM(SheetC!W94:GC94) + SUM(SheetD!W94:GC94) + SUM(SheetE!W94:GC94) + SUM(SheetF!W94:GC94)</f>
        <v>1</v>
      </c>
      <c r="GG94" s="26"/>
      <c r="GH94" s="26"/>
      <c r="GI94" s="26"/>
      <c r="GJ94" s="26"/>
      <c r="GK94" s="26"/>
      <c r="GL94" s="26"/>
      <c r="GM94" s="26"/>
      <c r="GN94" s="26"/>
      <c r="GO94" s="26"/>
      <c r="GP94" s="26"/>
      <c r="GQ94" s="26"/>
      <c r="GR94" s="26"/>
      <c r="GS94" s="26"/>
      <c r="GT94" s="26"/>
      <c r="GU94" s="105"/>
    </row>
    <row r="95" spans="1:203" ht="15" customHeight="1" x14ac:dyDescent="0.2">
      <c r="A95" t="s">
        <v>2155</v>
      </c>
      <c r="B95" s="118" t="s">
        <v>2339</v>
      </c>
      <c r="C95" t="s">
        <v>2354</v>
      </c>
      <c r="D95" t="s">
        <v>2026</v>
      </c>
      <c r="E95">
        <v>2</v>
      </c>
      <c r="F95">
        <v>2011</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0.01</v>
      </c>
      <c r="AY95">
        <v>0</v>
      </c>
      <c r="AZ95">
        <v>2E-3</v>
      </c>
      <c r="BA95">
        <v>1.7000000000000001E-2</v>
      </c>
      <c r="BB95">
        <v>0</v>
      </c>
      <c r="BC95">
        <v>0</v>
      </c>
      <c r="BD95">
        <v>0</v>
      </c>
      <c r="BE95">
        <v>0</v>
      </c>
      <c r="BF95">
        <v>0</v>
      </c>
      <c r="BG95">
        <v>0</v>
      </c>
      <c r="BH95">
        <v>0</v>
      </c>
      <c r="BI95">
        <v>0</v>
      </c>
      <c r="BJ95">
        <v>0</v>
      </c>
      <c r="BK95">
        <v>0</v>
      </c>
      <c r="BL95">
        <v>0</v>
      </c>
      <c r="BM95">
        <v>0</v>
      </c>
      <c r="BN95">
        <v>3.0000000000000001E-3</v>
      </c>
      <c r="BO95">
        <v>0</v>
      </c>
      <c r="BP95">
        <v>0</v>
      </c>
      <c r="BQ95">
        <v>0</v>
      </c>
      <c r="BR95">
        <v>0</v>
      </c>
      <c r="BS95">
        <v>0</v>
      </c>
      <c r="BT95">
        <v>0</v>
      </c>
      <c r="BU95">
        <v>0</v>
      </c>
      <c r="BV95">
        <v>0</v>
      </c>
      <c r="BW95">
        <v>0</v>
      </c>
      <c r="BX95">
        <v>0</v>
      </c>
      <c r="BY95">
        <v>0</v>
      </c>
      <c r="BZ95">
        <v>3.7999999999999999E-2</v>
      </c>
      <c r="CA95">
        <v>8.0000000000000002E-3</v>
      </c>
      <c r="CB95">
        <v>0</v>
      </c>
      <c r="CC95">
        <v>0</v>
      </c>
      <c r="CD95">
        <v>8.3000000000000004E-2</v>
      </c>
      <c r="CE95">
        <v>0</v>
      </c>
      <c r="CF95">
        <v>2.5000000000000001E-2</v>
      </c>
      <c r="CG95">
        <v>0</v>
      </c>
      <c r="CH95">
        <v>0.03</v>
      </c>
      <c r="CI95">
        <v>6.0000000000000001E-3</v>
      </c>
      <c r="CJ95">
        <v>0</v>
      </c>
      <c r="CK95">
        <v>5.0000000000000001E-3</v>
      </c>
      <c r="CL95">
        <v>0</v>
      </c>
      <c r="CM95">
        <v>0</v>
      </c>
      <c r="CN95">
        <v>0</v>
      </c>
      <c r="CO95">
        <v>0</v>
      </c>
      <c r="CP95">
        <v>0</v>
      </c>
      <c r="CQ95">
        <v>0</v>
      </c>
      <c r="CR95">
        <v>0</v>
      </c>
      <c r="CS95">
        <v>0</v>
      </c>
      <c r="CT95">
        <v>0</v>
      </c>
      <c r="CU95">
        <v>0</v>
      </c>
      <c r="CV95">
        <v>3.0000000000000001E-3</v>
      </c>
      <c r="CW95">
        <v>0</v>
      </c>
      <c r="CX95">
        <v>0</v>
      </c>
      <c r="CY95">
        <v>3.0000000000000001E-3</v>
      </c>
      <c r="CZ95">
        <v>0</v>
      </c>
      <c r="DA95">
        <v>0</v>
      </c>
      <c r="DB95">
        <v>0</v>
      </c>
      <c r="DC95">
        <v>0</v>
      </c>
      <c r="DD95">
        <v>0</v>
      </c>
      <c r="DE95">
        <v>3.0000000000000001E-3</v>
      </c>
      <c r="DF95">
        <v>1.7000000000000001E-2</v>
      </c>
      <c r="DG95">
        <v>0</v>
      </c>
      <c r="DH95">
        <v>0</v>
      </c>
      <c r="DI95">
        <v>1.0999999999999999E-2</v>
      </c>
      <c r="DJ95">
        <v>2.1999999999999999E-2</v>
      </c>
      <c r="DK95">
        <v>0</v>
      </c>
      <c r="DL95">
        <v>2E-3</v>
      </c>
      <c r="DM95">
        <v>0</v>
      </c>
      <c r="DN95">
        <v>0</v>
      </c>
      <c r="DO95">
        <v>0</v>
      </c>
      <c r="DP95">
        <v>0</v>
      </c>
      <c r="DQ95">
        <v>0</v>
      </c>
      <c r="DR95">
        <v>0</v>
      </c>
      <c r="DS95">
        <v>0</v>
      </c>
      <c r="DT95">
        <v>0</v>
      </c>
      <c r="DU95">
        <v>0</v>
      </c>
      <c r="DV95">
        <v>0</v>
      </c>
      <c r="DW95">
        <v>0</v>
      </c>
      <c r="DX95">
        <v>0</v>
      </c>
      <c r="DY95">
        <v>0</v>
      </c>
      <c r="DZ95">
        <v>0</v>
      </c>
      <c r="EA95">
        <v>0</v>
      </c>
      <c r="EB95">
        <v>0</v>
      </c>
      <c r="EC95">
        <v>5.0000000000000001E-3</v>
      </c>
      <c r="ED95">
        <v>0</v>
      </c>
      <c r="EE95">
        <v>0</v>
      </c>
      <c r="EF95">
        <v>0</v>
      </c>
      <c r="EG95">
        <v>0</v>
      </c>
      <c r="EH95">
        <v>0</v>
      </c>
      <c r="EI95">
        <v>0</v>
      </c>
      <c r="EJ95">
        <v>0</v>
      </c>
      <c r="EK95">
        <v>0</v>
      </c>
      <c r="EL95">
        <v>0</v>
      </c>
      <c r="EM95">
        <v>0</v>
      </c>
      <c r="EN95">
        <v>0</v>
      </c>
      <c r="EO95">
        <v>0</v>
      </c>
      <c r="EP95">
        <v>0</v>
      </c>
      <c r="EQ95">
        <v>0</v>
      </c>
      <c r="ER95">
        <v>0</v>
      </c>
      <c r="ES95">
        <v>0</v>
      </c>
      <c r="ET95">
        <v>0</v>
      </c>
      <c r="EU95">
        <v>0</v>
      </c>
      <c r="EV95">
        <v>0</v>
      </c>
      <c r="EW95">
        <v>0</v>
      </c>
      <c r="EX95">
        <v>0</v>
      </c>
      <c r="EY95">
        <v>0</v>
      </c>
      <c r="EZ95">
        <v>0</v>
      </c>
      <c r="FA95">
        <v>0</v>
      </c>
      <c r="FB95">
        <v>0</v>
      </c>
      <c r="FC95">
        <v>0</v>
      </c>
      <c r="FD95">
        <v>0</v>
      </c>
      <c r="FE95">
        <v>0</v>
      </c>
      <c r="FF95">
        <v>0</v>
      </c>
      <c r="FG95">
        <v>0</v>
      </c>
      <c r="FH95">
        <v>0</v>
      </c>
      <c r="FI95">
        <v>0</v>
      </c>
      <c r="FJ95">
        <v>0</v>
      </c>
      <c r="FK95">
        <v>0</v>
      </c>
      <c r="FL95">
        <v>0</v>
      </c>
      <c r="FM95">
        <v>0</v>
      </c>
      <c r="FN95">
        <v>0</v>
      </c>
      <c r="FO95">
        <v>0</v>
      </c>
      <c r="FP95">
        <v>0</v>
      </c>
      <c r="FQ95">
        <v>0</v>
      </c>
      <c r="FR95">
        <v>0</v>
      </c>
      <c r="FS95">
        <v>0</v>
      </c>
      <c r="FT95">
        <v>0</v>
      </c>
      <c r="FU95">
        <v>0</v>
      </c>
      <c r="FV95">
        <v>0</v>
      </c>
      <c r="FW95">
        <v>0</v>
      </c>
      <c r="FX95">
        <v>0</v>
      </c>
      <c r="FY95">
        <v>0</v>
      </c>
      <c r="FZ95">
        <v>0</v>
      </c>
      <c r="GA95">
        <v>0</v>
      </c>
      <c r="GB95">
        <v>0</v>
      </c>
      <c r="GC95">
        <v>0</v>
      </c>
      <c r="GE95" s="105">
        <f>SUM(SheetB!W95:GC95) + SUM(SheetC!W95:GC95) + SUM(SheetD!W95:GC95) + SUM(SheetE!W95:GC95) + SUM(SheetF!W95:GC95)</f>
        <v>1</v>
      </c>
      <c r="GG95" s="26"/>
      <c r="GH95" s="26"/>
      <c r="GI95" s="26"/>
      <c r="GJ95" s="26"/>
      <c r="GK95" s="26"/>
      <c r="GL95" s="26"/>
      <c r="GM95" s="26"/>
      <c r="GN95" s="26"/>
      <c r="GO95" s="26"/>
      <c r="GP95" s="26"/>
      <c r="GQ95" s="26"/>
      <c r="GR95" s="26"/>
      <c r="GS95" s="26"/>
      <c r="GT95" s="26"/>
      <c r="GU95" s="105"/>
    </row>
    <row r="96" spans="1:203" ht="15" customHeight="1" x14ac:dyDescent="0.2">
      <c r="A96" t="s">
        <v>2156</v>
      </c>
      <c r="B96" s="118" t="s">
        <v>2339</v>
      </c>
      <c r="C96" t="s">
        <v>2351</v>
      </c>
      <c r="D96" t="s">
        <v>2027</v>
      </c>
      <c r="E96">
        <v>2</v>
      </c>
      <c r="F96">
        <v>2004</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1E-3</v>
      </c>
      <c r="AY96">
        <v>0</v>
      </c>
      <c r="AZ96">
        <v>1E-3</v>
      </c>
      <c r="BA96">
        <v>0</v>
      </c>
      <c r="BB96">
        <v>0</v>
      </c>
      <c r="BC96">
        <v>3.0000000000000001E-3</v>
      </c>
      <c r="BD96">
        <v>0</v>
      </c>
      <c r="BE96">
        <v>0</v>
      </c>
      <c r="BF96">
        <v>0</v>
      </c>
      <c r="BG96">
        <v>0</v>
      </c>
      <c r="BH96">
        <v>0</v>
      </c>
      <c r="BI96">
        <v>0</v>
      </c>
      <c r="BJ96">
        <v>0</v>
      </c>
      <c r="BK96">
        <v>0</v>
      </c>
      <c r="BL96">
        <v>0</v>
      </c>
      <c r="BM96">
        <v>1E-3</v>
      </c>
      <c r="BN96">
        <v>0</v>
      </c>
      <c r="BO96">
        <v>0</v>
      </c>
      <c r="BP96">
        <v>0</v>
      </c>
      <c r="BQ96">
        <v>0</v>
      </c>
      <c r="BR96">
        <v>0</v>
      </c>
      <c r="BS96">
        <v>0</v>
      </c>
      <c r="BT96">
        <v>0</v>
      </c>
      <c r="BU96">
        <v>0</v>
      </c>
      <c r="BV96">
        <v>0</v>
      </c>
      <c r="BW96">
        <v>0</v>
      </c>
      <c r="BX96">
        <v>0</v>
      </c>
      <c r="BY96">
        <v>0</v>
      </c>
      <c r="BZ96">
        <v>1.7999999999999999E-2</v>
      </c>
      <c r="CA96">
        <v>0</v>
      </c>
      <c r="CB96">
        <v>1E-3</v>
      </c>
      <c r="CC96">
        <v>2E-3</v>
      </c>
      <c r="CD96">
        <v>3.6999999999999998E-2</v>
      </c>
      <c r="CE96">
        <v>0</v>
      </c>
      <c r="CF96">
        <v>8.0000000000000002E-3</v>
      </c>
      <c r="CG96">
        <v>0</v>
      </c>
      <c r="CH96">
        <v>7.0000000000000001E-3</v>
      </c>
      <c r="CI96">
        <v>0</v>
      </c>
      <c r="CJ96">
        <v>0</v>
      </c>
      <c r="CK96">
        <v>8.0000000000000002E-3</v>
      </c>
      <c r="CL96">
        <v>0</v>
      </c>
      <c r="CM96">
        <v>0</v>
      </c>
      <c r="CN96">
        <v>0</v>
      </c>
      <c r="CO96">
        <v>0</v>
      </c>
      <c r="CP96">
        <v>0</v>
      </c>
      <c r="CQ96">
        <v>0</v>
      </c>
      <c r="CR96">
        <v>0</v>
      </c>
      <c r="CS96">
        <v>1E-3</v>
      </c>
      <c r="CT96">
        <v>0</v>
      </c>
      <c r="CU96">
        <v>1E-3</v>
      </c>
      <c r="CV96">
        <v>1E-3</v>
      </c>
      <c r="CW96">
        <v>5.0000000000000001E-3</v>
      </c>
      <c r="CX96">
        <v>0.02</v>
      </c>
      <c r="CY96">
        <v>0</v>
      </c>
      <c r="CZ96">
        <v>2.5000000000000001E-2</v>
      </c>
      <c r="DA96">
        <v>0</v>
      </c>
      <c r="DB96">
        <v>0</v>
      </c>
      <c r="DC96">
        <v>2E-3</v>
      </c>
      <c r="DD96">
        <v>0</v>
      </c>
      <c r="DE96">
        <v>3.0000000000000001E-3</v>
      </c>
      <c r="DF96">
        <v>0</v>
      </c>
      <c r="DG96">
        <v>3.0000000000000001E-3</v>
      </c>
      <c r="DH96">
        <v>0</v>
      </c>
      <c r="DI96">
        <v>7.0000000000000001E-3</v>
      </c>
      <c r="DJ96">
        <v>7.0000000000000001E-3</v>
      </c>
      <c r="DK96">
        <v>0</v>
      </c>
      <c r="DL96">
        <v>1E-3</v>
      </c>
      <c r="DM96">
        <v>0</v>
      </c>
      <c r="DN96">
        <v>0</v>
      </c>
      <c r="DO96">
        <v>0</v>
      </c>
      <c r="DP96">
        <v>0</v>
      </c>
      <c r="DQ96">
        <v>0</v>
      </c>
      <c r="DR96">
        <v>0</v>
      </c>
      <c r="DS96">
        <v>0</v>
      </c>
      <c r="DT96">
        <v>0</v>
      </c>
      <c r="DU96">
        <v>0</v>
      </c>
      <c r="DV96">
        <v>0</v>
      </c>
      <c r="DW96">
        <v>0</v>
      </c>
      <c r="DX96">
        <v>0</v>
      </c>
      <c r="DY96">
        <v>0</v>
      </c>
      <c r="DZ96">
        <v>0</v>
      </c>
      <c r="EA96">
        <v>0</v>
      </c>
      <c r="EB96">
        <v>0</v>
      </c>
      <c r="EC96">
        <v>0</v>
      </c>
      <c r="ED96">
        <v>0</v>
      </c>
      <c r="EE96">
        <v>0</v>
      </c>
      <c r="EF96">
        <v>0</v>
      </c>
      <c r="EG96">
        <v>0</v>
      </c>
      <c r="EH96">
        <v>0</v>
      </c>
      <c r="EI96">
        <v>0</v>
      </c>
      <c r="EJ96">
        <v>0</v>
      </c>
      <c r="EK96">
        <v>0</v>
      </c>
      <c r="EL96">
        <v>0</v>
      </c>
      <c r="EM96">
        <v>0</v>
      </c>
      <c r="EN96">
        <v>0</v>
      </c>
      <c r="EO96">
        <v>0</v>
      </c>
      <c r="EP96">
        <v>0</v>
      </c>
      <c r="EQ96">
        <v>0</v>
      </c>
      <c r="ER96">
        <v>0</v>
      </c>
      <c r="ES96">
        <v>0</v>
      </c>
      <c r="ET96">
        <v>0</v>
      </c>
      <c r="EU96">
        <v>0</v>
      </c>
      <c r="EV96">
        <v>0</v>
      </c>
      <c r="EW96">
        <v>0</v>
      </c>
      <c r="EX96">
        <v>0</v>
      </c>
      <c r="EY96">
        <v>0</v>
      </c>
      <c r="EZ96">
        <v>0</v>
      </c>
      <c r="FA96">
        <v>0</v>
      </c>
      <c r="FB96">
        <v>0</v>
      </c>
      <c r="FC96">
        <v>0</v>
      </c>
      <c r="FD96">
        <v>0</v>
      </c>
      <c r="FE96">
        <v>0</v>
      </c>
      <c r="FF96">
        <v>0</v>
      </c>
      <c r="FG96">
        <v>0</v>
      </c>
      <c r="FH96">
        <v>0</v>
      </c>
      <c r="FI96">
        <v>0</v>
      </c>
      <c r="FJ96">
        <v>0</v>
      </c>
      <c r="FK96">
        <v>0</v>
      </c>
      <c r="FL96">
        <v>0</v>
      </c>
      <c r="FM96">
        <v>0</v>
      </c>
      <c r="FN96">
        <v>0</v>
      </c>
      <c r="FO96">
        <v>0</v>
      </c>
      <c r="FP96">
        <v>0</v>
      </c>
      <c r="FQ96">
        <v>0</v>
      </c>
      <c r="FR96">
        <v>0</v>
      </c>
      <c r="FS96">
        <v>0</v>
      </c>
      <c r="FT96">
        <v>0</v>
      </c>
      <c r="FU96">
        <v>0</v>
      </c>
      <c r="FV96">
        <v>0</v>
      </c>
      <c r="FW96">
        <v>0</v>
      </c>
      <c r="FX96">
        <v>0</v>
      </c>
      <c r="FY96">
        <v>0</v>
      </c>
      <c r="FZ96">
        <v>0</v>
      </c>
      <c r="GA96">
        <v>0</v>
      </c>
      <c r="GB96">
        <v>0</v>
      </c>
      <c r="GC96">
        <v>0</v>
      </c>
      <c r="GE96" s="105">
        <f>SUM(SheetB!W96:GC96) + SUM(SheetC!W96:GC96) + SUM(SheetD!W96:GC96) + SUM(SheetE!W96:GC96) + SUM(SheetF!W96:GC96)</f>
        <v>1.0060000000000002</v>
      </c>
      <c r="GG96" s="26"/>
      <c r="GH96" s="26"/>
      <c r="GI96" s="26"/>
      <c r="GJ96" s="26"/>
      <c r="GK96" s="26"/>
      <c r="GL96" s="26"/>
      <c r="GM96" s="26"/>
      <c r="GN96" s="26"/>
      <c r="GO96" s="26"/>
      <c r="GP96" s="26"/>
      <c r="GQ96" s="26"/>
      <c r="GR96" s="26"/>
      <c r="GS96" s="26"/>
      <c r="GT96" s="26"/>
      <c r="GU96" s="105"/>
    </row>
    <row r="97" spans="1:203" ht="15" customHeight="1" x14ac:dyDescent="0.2">
      <c r="A97" t="s">
        <v>2157</v>
      </c>
      <c r="B97" s="118" t="s">
        <v>2339</v>
      </c>
      <c r="C97" t="s">
        <v>2352</v>
      </c>
      <c r="D97" t="s">
        <v>2027</v>
      </c>
      <c r="E97">
        <v>2</v>
      </c>
      <c r="F97">
        <v>2011</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2.1999999999999999E-2</v>
      </c>
      <c r="BO97">
        <v>0</v>
      </c>
      <c r="BP97">
        <v>0</v>
      </c>
      <c r="BQ97">
        <v>0</v>
      </c>
      <c r="BR97">
        <v>0</v>
      </c>
      <c r="BS97">
        <v>0</v>
      </c>
      <c r="BT97">
        <v>0</v>
      </c>
      <c r="BU97">
        <v>0</v>
      </c>
      <c r="BV97">
        <v>0</v>
      </c>
      <c r="BW97">
        <v>0</v>
      </c>
      <c r="BX97">
        <v>0</v>
      </c>
      <c r="BY97">
        <v>0</v>
      </c>
      <c r="BZ97">
        <v>7.0000000000000001E-3</v>
      </c>
      <c r="CA97">
        <v>7.0000000000000001E-3</v>
      </c>
      <c r="CB97">
        <v>0</v>
      </c>
      <c r="CC97">
        <v>0</v>
      </c>
      <c r="CD97">
        <v>0.104</v>
      </c>
      <c r="CE97">
        <v>0</v>
      </c>
      <c r="CF97">
        <v>8.1000000000000003E-2</v>
      </c>
      <c r="CG97">
        <v>0</v>
      </c>
      <c r="CH97">
        <v>0</v>
      </c>
      <c r="CI97">
        <v>0</v>
      </c>
      <c r="CJ97">
        <v>0</v>
      </c>
      <c r="CK97">
        <v>4.1000000000000002E-2</v>
      </c>
      <c r="CL97">
        <v>0</v>
      </c>
      <c r="CM97">
        <v>0</v>
      </c>
      <c r="CN97">
        <v>0</v>
      </c>
      <c r="CO97">
        <v>0</v>
      </c>
      <c r="CP97">
        <v>0</v>
      </c>
      <c r="CQ97">
        <v>0</v>
      </c>
      <c r="CR97">
        <v>0</v>
      </c>
      <c r="CS97">
        <v>0</v>
      </c>
      <c r="CT97">
        <v>0</v>
      </c>
      <c r="CU97">
        <v>0</v>
      </c>
      <c r="CV97">
        <v>0</v>
      </c>
      <c r="CW97">
        <v>0</v>
      </c>
      <c r="CX97">
        <v>0</v>
      </c>
      <c r="CY97">
        <v>0</v>
      </c>
      <c r="CZ97">
        <v>0</v>
      </c>
      <c r="DA97">
        <v>0</v>
      </c>
      <c r="DB97">
        <v>0</v>
      </c>
      <c r="DC97">
        <v>0</v>
      </c>
      <c r="DD97">
        <v>0</v>
      </c>
      <c r="DE97">
        <v>0</v>
      </c>
      <c r="DF97">
        <v>0</v>
      </c>
      <c r="DG97">
        <v>0</v>
      </c>
      <c r="DH97">
        <v>0</v>
      </c>
      <c r="DI97">
        <v>0</v>
      </c>
      <c r="DJ97">
        <v>0</v>
      </c>
      <c r="DK97">
        <v>0</v>
      </c>
      <c r="DL97">
        <v>0</v>
      </c>
      <c r="DM97">
        <v>0</v>
      </c>
      <c r="DN97">
        <v>0</v>
      </c>
      <c r="DO97">
        <v>0</v>
      </c>
      <c r="DP97">
        <v>0</v>
      </c>
      <c r="DQ97">
        <v>0</v>
      </c>
      <c r="DR97">
        <v>0</v>
      </c>
      <c r="DS97">
        <v>0</v>
      </c>
      <c r="DT97">
        <v>0</v>
      </c>
      <c r="DU97">
        <v>0</v>
      </c>
      <c r="DV97">
        <v>0</v>
      </c>
      <c r="DW97">
        <v>0</v>
      </c>
      <c r="DX97">
        <v>0</v>
      </c>
      <c r="DY97">
        <v>0</v>
      </c>
      <c r="DZ97">
        <v>0</v>
      </c>
      <c r="EA97">
        <v>0</v>
      </c>
      <c r="EB97">
        <v>0</v>
      </c>
      <c r="EC97">
        <v>0</v>
      </c>
      <c r="ED97">
        <v>0</v>
      </c>
      <c r="EE97">
        <v>0</v>
      </c>
      <c r="EF97">
        <v>0</v>
      </c>
      <c r="EG97">
        <v>0</v>
      </c>
      <c r="EH97">
        <v>0</v>
      </c>
      <c r="EI97">
        <v>0</v>
      </c>
      <c r="EJ97">
        <v>0</v>
      </c>
      <c r="EK97">
        <v>0</v>
      </c>
      <c r="EL97">
        <v>0</v>
      </c>
      <c r="EM97">
        <v>0</v>
      </c>
      <c r="EN97">
        <v>0</v>
      </c>
      <c r="EO97">
        <v>0</v>
      </c>
      <c r="EP97">
        <v>0</v>
      </c>
      <c r="EQ97">
        <v>0</v>
      </c>
      <c r="ER97">
        <v>0</v>
      </c>
      <c r="ES97">
        <v>0</v>
      </c>
      <c r="ET97">
        <v>0</v>
      </c>
      <c r="EU97">
        <v>0</v>
      </c>
      <c r="EV97">
        <v>0</v>
      </c>
      <c r="EW97">
        <v>0</v>
      </c>
      <c r="EX97">
        <v>0</v>
      </c>
      <c r="EY97">
        <v>0</v>
      </c>
      <c r="EZ97">
        <v>0</v>
      </c>
      <c r="FA97">
        <v>0</v>
      </c>
      <c r="FB97">
        <v>0</v>
      </c>
      <c r="FC97">
        <v>0</v>
      </c>
      <c r="FD97">
        <v>0</v>
      </c>
      <c r="FE97">
        <v>0</v>
      </c>
      <c r="FF97">
        <v>7.3999999999999996E-2</v>
      </c>
      <c r="FG97">
        <v>0</v>
      </c>
      <c r="FH97">
        <v>0</v>
      </c>
      <c r="FI97">
        <v>0</v>
      </c>
      <c r="FJ97">
        <v>0</v>
      </c>
      <c r="FK97">
        <v>0</v>
      </c>
      <c r="FL97">
        <v>0</v>
      </c>
      <c r="FM97">
        <v>0</v>
      </c>
      <c r="FN97">
        <v>0</v>
      </c>
      <c r="FO97">
        <v>0</v>
      </c>
      <c r="FP97">
        <v>0</v>
      </c>
      <c r="FQ97">
        <v>0</v>
      </c>
      <c r="FR97">
        <v>0</v>
      </c>
      <c r="FS97">
        <v>0</v>
      </c>
      <c r="FT97">
        <v>0</v>
      </c>
      <c r="FU97">
        <v>0</v>
      </c>
      <c r="FV97">
        <v>0</v>
      </c>
      <c r="FW97">
        <v>0</v>
      </c>
      <c r="FX97">
        <v>0</v>
      </c>
      <c r="FY97">
        <v>0</v>
      </c>
      <c r="FZ97">
        <v>0</v>
      </c>
      <c r="GA97">
        <v>0</v>
      </c>
      <c r="GB97">
        <v>0</v>
      </c>
      <c r="GC97">
        <v>0</v>
      </c>
      <c r="GE97" s="105">
        <f>SUM(SheetB!W97:GC97) + SUM(SheetC!W97:GC97) + SUM(SheetD!W97:GC97) + SUM(SheetE!W97:GC97) + SUM(SheetF!W97:GC97)</f>
        <v>0.998</v>
      </c>
      <c r="GG97" s="26"/>
      <c r="GH97" s="26"/>
      <c r="GI97" s="26"/>
      <c r="GJ97" s="26"/>
      <c r="GK97" s="26"/>
      <c r="GL97" s="26"/>
      <c r="GM97" s="26"/>
      <c r="GN97" s="26"/>
      <c r="GO97" s="26"/>
      <c r="GP97" s="26"/>
      <c r="GQ97" s="26"/>
      <c r="GR97" s="26"/>
      <c r="GS97" s="26"/>
      <c r="GT97" s="26"/>
      <c r="GU97" s="105"/>
    </row>
    <row r="98" spans="1:203" ht="15" customHeight="1" x14ac:dyDescent="0.2">
      <c r="A98" t="s">
        <v>2158</v>
      </c>
      <c r="B98" s="118" t="s">
        <v>2339</v>
      </c>
      <c r="C98" t="s">
        <v>2353</v>
      </c>
      <c r="D98" t="s">
        <v>2027</v>
      </c>
      <c r="E98">
        <v>2</v>
      </c>
      <c r="F98">
        <v>2011</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8.9999999999999993E-3</v>
      </c>
      <c r="BA98">
        <v>2.5000000000000001E-2</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1.2999999999999999E-2</v>
      </c>
      <c r="CA98">
        <v>0</v>
      </c>
      <c r="CB98">
        <v>1.6E-2</v>
      </c>
      <c r="CC98">
        <v>0</v>
      </c>
      <c r="CD98">
        <v>8.2000000000000003E-2</v>
      </c>
      <c r="CE98">
        <v>8.0000000000000002E-3</v>
      </c>
      <c r="CF98">
        <v>0.04</v>
      </c>
      <c r="CG98">
        <v>0</v>
      </c>
      <c r="CH98">
        <v>0.10100000000000001</v>
      </c>
      <c r="CI98">
        <v>0</v>
      </c>
      <c r="CJ98">
        <v>0</v>
      </c>
      <c r="CK98">
        <v>0.05</v>
      </c>
      <c r="CL98">
        <v>0</v>
      </c>
      <c r="CM98">
        <v>0</v>
      </c>
      <c r="CN98">
        <v>0</v>
      </c>
      <c r="CO98">
        <v>0</v>
      </c>
      <c r="CP98">
        <v>0</v>
      </c>
      <c r="CQ98">
        <v>0</v>
      </c>
      <c r="CR98">
        <v>0</v>
      </c>
      <c r="CS98">
        <v>0</v>
      </c>
      <c r="CT98">
        <v>0</v>
      </c>
      <c r="CU98">
        <v>0</v>
      </c>
      <c r="CV98">
        <v>0</v>
      </c>
      <c r="CW98">
        <v>0</v>
      </c>
      <c r="CX98">
        <v>0</v>
      </c>
      <c r="CY98">
        <v>0</v>
      </c>
      <c r="CZ98">
        <v>0</v>
      </c>
      <c r="DA98">
        <v>0</v>
      </c>
      <c r="DB98">
        <v>0</v>
      </c>
      <c r="DC98">
        <v>0</v>
      </c>
      <c r="DD98">
        <v>0</v>
      </c>
      <c r="DE98">
        <v>0</v>
      </c>
      <c r="DF98">
        <v>4.2999999999999997E-2</v>
      </c>
      <c r="DG98">
        <v>0</v>
      </c>
      <c r="DH98">
        <v>0</v>
      </c>
      <c r="DI98">
        <v>1.7999999999999999E-2</v>
      </c>
      <c r="DJ98">
        <v>4.0000000000000001E-3</v>
      </c>
      <c r="DK98">
        <v>0</v>
      </c>
      <c r="DL98">
        <v>0</v>
      </c>
      <c r="DM98">
        <v>0</v>
      </c>
      <c r="DN98">
        <v>0</v>
      </c>
      <c r="DO98">
        <v>0</v>
      </c>
      <c r="DP98">
        <v>0</v>
      </c>
      <c r="DQ98">
        <v>0</v>
      </c>
      <c r="DR98">
        <v>0</v>
      </c>
      <c r="DS98">
        <v>0</v>
      </c>
      <c r="DT98">
        <v>0</v>
      </c>
      <c r="DU98">
        <v>0</v>
      </c>
      <c r="DV98">
        <v>0</v>
      </c>
      <c r="DW98">
        <v>0</v>
      </c>
      <c r="DX98">
        <v>0</v>
      </c>
      <c r="DY98">
        <v>0</v>
      </c>
      <c r="DZ98">
        <v>0</v>
      </c>
      <c r="EA98">
        <v>0</v>
      </c>
      <c r="EB98">
        <v>0</v>
      </c>
      <c r="EC98">
        <v>0</v>
      </c>
      <c r="ED98">
        <v>0</v>
      </c>
      <c r="EE98">
        <v>0</v>
      </c>
      <c r="EF98">
        <v>0</v>
      </c>
      <c r="EG98">
        <v>0</v>
      </c>
      <c r="EH98">
        <v>0</v>
      </c>
      <c r="EI98">
        <v>0</v>
      </c>
      <c r="EJ98">
        <v>0</v>
      </c>
      <c r="EK98">
        <v>0</v>
      </c>
      <c r="EL98">
        <v>0</v>
      </c>
      <c r="EM98">
        <v>0</v>
      </c>
      <c r="EN98">
        <v>0</v>
      </c>
      <c r="EO98">
        <v>0</v>
      </c>
      <c r="EP98">
        <v>0</v>
      </c>
      <c r="EQ98">
        <v>0</v>
      </c>
      <c r="ER98">
        <v>0</v>
      </c>
      <c r="ES98">
        <v>0</v>
      </c>
      <c r="ET98">
        <v>0</v>
      </c>
      <c r="EU98">
        <v>0</v>
      </c>
      <c r="EV98">
        <v>0</v>
      </c>
      <c r="EW98">
        <v>0</v>
      </c>
      <c r="EX98">
        <v>0</v>
      </c>
      <c r="EY98">
        <v>0</v>
      </c>
      <c r="EZ98">
        <v>0</v>
      </c>
      <c r="FA98">
        <v>0</v>
      </c>
      <c r="FB98">
        <v>0</v>
      </c>
      <c r="FC98">
        <v>0</v>
      </c>
      <c r="FD98">
        <v>0</v>
      </c>
      <c r="FE98">
        <v>0</v>
      </c>
      <c r="FF98">
        <v>0</v>
      </c>
      <c r="FG98">
        <v>0</v>
      </c>
      <c r="FH98">
        <v>0</v>
      </c>
      <c r="FI98">
        <v>0</v>
      </c>
      <c r="FJ98">
        <v>0</v>
      </c>
      <c r="FK98">
        <v>0</v>
      </c>
      <c r="FL98">
        <v>0</v>
      </c>
      <c r="FM98">
        <v>0</v>
      </c>
      <c r="FN98">
        <v>0</v>
      </c>
      <c r="FO98">
        <v>0</v>
      </c>
      <c r="FP98">
        <v>0</v>
      </c>
      <c r="FQ98">
        <v>0</v>
      </c>
      <c r="FR98">
        <v>0</v>
      </c>
      <c r="FS98">
        <v>0</v>
      </c>
      <c r="FT98">
        <v>0</v>
      </c>
      <c r="FU98">
        <v>0</v>
      </c>
      <c r="FV98">
        <v>0</v>
      </c>
      <c r="FW98">
        <v>0</v>
      </c>
      <c r="FX98">
        <v>0</v>
      </c>
      <c r="FY98">
        <v>0</v>
      </c>
      <c r="FZ98">
        <v>0</v>
      </c>
      <c r="GA98">
        <v>0</v>
      </c>
      <c r="GB98">
        <v>0</v>
      </c>
      <c r="GC98">
        <v>0</v>
      </c>
      <c r="GE98" s="105">
        <f>SUM(SheetB!W98:GC98) + SUM(SheetC!W98:GC98) + SUM(SheetD!W98:GC98) + SUM(SheetE!W98:GC98) + SUM(SheetF!W98:GC98)</f>
        <v>0.99900000000000011</v>
      </c>
      <c r="GG98" s="26"/>
      <c r="GH98" s="26"/>
      <c r="GI98" s="26"/>
      <c r="GJ98" s="26"/>
      <c r="GK98" s="26"/>
      <c r="GL98" s="26"/>
      <c r="GM98" s="26"/>
      <c r="GN98" s="26"/>
      <c r="GO98" s="26"/>
      <c r="GP98" s="26"/>
      <c r="GQ98" s="26"/>
      <c r="GR98" s="26"/>
      <c r="GS98" s="26"/>
      <c r="GT98" s="26"/>
      <c r="GU98" s="105"/>
    </row>
    <row r="99" spans="1:203" ht="15" customHeight="1" x14ac:dyDescent="0.2">
      <c r="A99" t="s">
        <v>2159</v>
      </c>
      <c r="B99" s="118" t="s">
        <v>2339</v>
      </c>
      <c r="C99" t="s">
        <v>2354</v>
      </c>
      <c r="D99" t="s">
        <v>2027</v>
      </c>
      <c r="E99">
        <v>2</v>
      </c>
      <c r="F99">
        <v>2011</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2.1000000000000001E-2</v>
      </c>
      <c r="BB99">
        <v>0</v>
      </c>
      <c r="BC99">
        <v>0</v>
      </c>
      <c r="BD99">
        <v>0</v>
      </c>
      <c r="BE99">
        <v>0</v>
      </c>
      <c r="BF99">
        <v>0</v>
      </c>
      <c r="BG99">
        <v>0</v>
      </c>
      <c r="BH99">
        <v>0</v>
      </c>
      <c r="BI99">
        <v>0</v>
      </c>
      <c r="BJ99">
        <v>0</v>
      </c>
      <c r="BK99">
        <v>0.01</v>
      </c>
      <c r="BL99">
        <v>0</v>
      </c>
      <c r="BM99">
        <v>0</v>
      </c>
      <c r="BN99">
        <v>0</v>
      </c>
      <c r="BO99">
        <v>0</v>
      </c>
      <c r="BP99">
        <v>0</v>
      </c>
      <c r="BQ99">
        <v>0</v>
      </c>
      <c r="BR99">
        <v>0</v>
      </c>
      <c r="BS99">
        <v>0</v>
      </c>
      <c r="BT99">
        <v>0</v>
      </c>
      <c r="BU99">
        <v>0</v>
      </c>
      <c r="BV99">
        <v>0</v>
      </c>
      <c r="BW99">
        <v>0</v>
      </c>
      <c r="BX99">
        <v>0</v>
      </c>
      <c r="BY99">
        <v>0</v>
      </c>
      <c r="BZ99">
        <v>1.9E-2</v>
      </c>
      <c r="CA99">
        <v>0</v>
      </c>
      <c r="CB99">
        <v>0</v>
      </c>
      <c r="CC99">
        <v>0</v>
      </c>
      <c r="CD99">
        <v>0.108</v>
      </c>
      <c r="CE99">
        <v>8.0000000000000002E-3</v>
      </c>
      <c r="CF99">
        <v>4.3999999999999997E-2</v>
      </c>
      <c r="CG99">
        <v>0</v>
      </c>
      <c r="CH99">
        <v>1.4999999999999999E-2</v>
      </c>
      <c r="CI99">
        <v>0</v>
      </c>
      <c r="CJ99">
        <v>0</v>
      </c>
      <c r="CK99">
        <v>1.4999999999999999E-2</v>
      </c>
      <c r="CL99">
        <v>0</v>
      </c>
      <c r="CM99">
        <v>0</v>
      </c>
      <c r="CN99">
        <v>0</v>
      </c>
      <c r="CO99">
        <v>0</v>
      </c>
      <c r="CP99">
        <v>0</v>
      </c>
      <c r="CQ99">
        <v>0</v>
      </c>
      <c r="CR99">
        <v>4.0000000000000001E-3</v>
      </c>
      <c r="CS99">
        <v>0</v>
      </c>
      <c r="CT99">
        <v>0</v>
      </c>
      <c r="CU99">
        <v>0</v>
      </c>
      <c r="CV99">
        <v>0</v>
      </c>
      <c r="CW99">
        <v>0</v>
      </c>
      <c r="CX99">
        <v>5.0000000000000001E-3</v>
      </c>
      <c r="CY99">
        <v>0</v>
      </c>
      <c r="CZ99">
        <v>0</v>
      </c>
      <c r="DA99">
        <v>0</v>
      </c>
      <c r="DB99">
        <v>0</v>
      </c>
      <c r="DC99">
        <v>0</v>
      </c>
      <c r="DD99">
        <v>0</v>
      </c>
      <c r="DE99">
        <v>4.0000000000000001E-3</v>
      </c>
      <c r="DF99">
        <v>1E-3</v>
      </c>
      <c r="DG99">
        <v>0</v>
      </c>
      <c r="DH99">
        <v>0</v>
      </c>
      <c r="DI99">
        <v>8.0000000000000002E-3</v>
      </c>
      <c r="DJ99">
        <v>0</v>
      </c>
      <c r="DK99">
        <v>0</v>
      </c>
      <c r="DL99">
        <v>0</v>
      </c>
      <c r="DM99">
        <v>0</v>
      </c>
      <c r="DN99">
        <v>0</v>
      </c>
      <c r="DO99">
        <v>0</v>
      </c>
      <c r="DP99">
        <v>0</v>
      </c>
      <c r="DQ99">
        <v>0</v>
      </c>
      <c r="DR99">
        <v>0</v>
      </c>
      <c r="DS99">
        <v>0</v>
      </c>
      <c r="DT99">
        <v>0</v>
      </c>
      <c r="DU99">
        <v>0</v>
      </c>
      <c r="DV99">
        <v>0</v>
      </c>
      <c r="DW99">
        <v>0</v>
      </c>
      <c r="DX99">
        <v>0</v>
      </c>
      <c r="DY99">
        <v>0</v>
      </c>
      <c r="DZ99">
        <v>0</v>
      </c>
      <c r="EA99">
        <v>0</v>
      </c>
      <c r="EB99">
        <v>0</v>
      </c>
      <c r="EC99">
        <v>0</v>
      </c>
      <c r="ED99">
        <v>0</v>
      </c>
      <c r="EE99">
        <v>0</v>
      </c>
      <c r="EF99">
        <v>0</v>
      </c>
      <c r="EG99">
        <v>0</v>
      </c>
      <c r="EH99">
        <v>0</v>
      </c>
      <c r="EI99">
        <v>0</v>
      </c>
      <c r="EJ99">
        <v>0</v>
      </c>
      <c r="EK99">
        <v>0</v>
      </c>
      <c r="EL99">
        <v>0</v>
      </c>
      <c r="EM99">
        <v>0</v>
      </c>
      <c r="EN99">
        <v>0</v>
      </c>
      <c r="EO99">
        <v>0</v>
      </c>
      <c r="EP99">
        <v>0</v>
      </c>
      <c r="EQ99">
        <v>0</v>
      </c>
      <c r="ER99">
        <v>0</v>
      </c>
      <c r="ES99">
        <v>0</v>
      </c>
      <c r="ET99">
        <v>0</v>
      </c>
      <c r="EU99">
        <v>0</v>
      </c>
      <c r="EV99">
        <v>0</v>
      </c>
      <c r="EW99">
        <v>0</v>
      </c>
      <c r="EX99">
        <v>0</v>
      </c>
      <c r="EY99">
        <v>0</v>
      </c>
      <c r="EZ99">
        <v>0</v>
      </c>
      <c r="FA99">
        <v>0</v>
      </c>
      <c r="FB99">
        <v>0</v>
      </c>
      <c r="FC99">
        <v>0</v>
      </c>
      <c r="FD99">
        <v>0</v>
      </c>
      <c r="FE99">
        <v>0</v>
      </c>
      <c r="FF99">
        <v>0</v>
      </c>
      <c r="FG99">
        <v>0</v>
      </c>
      <c r="FH99">
        <v>0</v>
      </c>
      <c r="FI99">
        <v>0</v>
      </c>
      <c r="FJ99">
        <v>0</v>
      </c>
      <c r="FK99">
        <v>0</v>
      </c>
      <c r="FL99">
        <v>0</v>
      </c>
      <c r="FM99">
        <v>0</v>
      </c>
      <c r="FN99">
        <v>0</v>
      </c>
      <c r="FO99">
        <v>0</v>
      </c>
      <c r="FP99">
        <v>0</v>
      </c>
      <c r="FQ99">
        <v>0</v>
      </c>
      <c r="FR99">
        <v>0</v>
      </c>
      <c r="FS99">
        <v>0</v>
      </c>
      <c r="FT99">
        <v>0</v>
      </c>
      <c r="FU99">
        <v>0</v>
      </c>
      <c r="FV99">
        <v>0</v>
      </c>
      <c r="FW99">
        <v>0</v>
      </c>
      <c r="FX99">
        <v>0</v>
      </c>
      <c r="FY99">
        <v>0</v>
      </c>
      <c r="FZ99">
        <v>0</v>
      </c>
      <c r="GA99">
        <v>0</v>
      </c>
      <c r="GB99">
        <v>0</v>
      </c>
      <c r="GC99">
        <v>0</v>
      </c>
      <c r="GE99" s="105">
        <f>SUM(SheetB!W99:GC99) + SUM(SheetC!W99:GC99) + SUM(SheetD!W99:GC99) + SUM(SheetE!W99:GC99) + SUM(SheetF!W99:GC99)</f>
        <v>0.99600000000000022</v>
      </c>
      <c r="GG99" s="26"/>
      <c r="GH99" s="26"/>
      <c r="GI99" s="26"/>
      <c r="GJ99" s="26"/>
      <c r="GK99" s="26"/>
      <c r="GL99" s="26"/>
      <c r="GM99" s="26"/>
      <c r="GN99" s="26"/>
      <c r="GO99" s="26"/>
      <c r="GP99" s="26"/>
      <c r="GQ99" s="26"/>
      <c r="GR99" s="26"/>
      <c r="GS99" s="26"/>
      <c r="GT99" s="26"/>
      <c r="GU99" s="105"/>
    </row>
    <row r="100" spans="1:203" ht="15" customHeight="1" x14ac:dyDescent="0.2">
      <c r="A100" t="s">
        <v>2160</v>
      </c>
      <c r="B100" s="118" t="s">
        <v>2339</v>
      </c>
      <c r="C100" t="s">
        <v>2355</v>
      </c>
      <c r="D100" t="s">
        <v>2028</v>
      </c>
      <c r="E100">
        <v>2</v>
      </c>
      <c r="F100">
        <v>2003</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c r="BZ100">
        <v>3.0000000000000001E-3</v>
      </c>
      <c r="CA100">
        <v>5.0000000000000001E-3</v>
      </c>
      <c r="CB100">
        <v>0</v>
      </c>
      <c r="CC100">
        <v>6.0000000000000001E-3</v>
      </c>
      <c r="CD100">
        <v>3.4000000000000002E-2</v>
      </c>
      <c r="CE100">
        <v>0</v>
      </c>
      <c r="CF100">
        <v>1E-3</v>
      </c>
      <c r="CG100">
        <v>0</v>
      </c>
      <c r="CH100">
        <v>1.0999999999999999E-2</v>
      </c>
      <c r="CI100">
        <v>2E-3</v>
      </c>
      <c r="CJ100">
        <v>0</v>
      </c>
      <c r="CK100">
        <v>3.0000000000000001E-3</v>
      </c>
      <c r="CL100">
        <v>0</v>
      </c>
      <c r="CM100">
        <v>0</v>
      </c>
      <c r="CN100">
        <v>0</v>
      </c>
      <c r="CO100">
        <v>0</v>
      </c>
      <c r="CP100">
        <v>0</v>
      </c>
      <c r="CQ100">
        <v>0</v>
      </c>
      <c r="CR100">
        <v>0</v>
      </c>
      <c r="CS100">
        <v>1E-3</v>
      </c>
      <c r="CT100">
        <v>2E-3</v>
      </c>
      <c r="CU100">
        <v>3.0000000000000001E-3</v>
      </c>
      <c r="CV100">
        <v>0</v>
      </c>
      <c r="CW100">
        <v>0</v>
      </c>
      <c r="CX100">
        <v>0</v>
      </c>
      <c r="CY100">
        <v>0</v>
      </c>
      <c r="CZ100">
        <v>5.0000000000000001E-3</v>
      </c>
      <c r="DA100">
        <v>0</v>
      </c>
      <c r="DB100">
        <v>0</v>
      </c>
      <c r="DC100">
        <v>0</v>
      </c>
      <c r="DD100">
        <v>0</v>
      </c>
      <c r="DE100">
        <v>0</v>
      </c>
      <c r="DF100">
        <v>0</v>
      </c>
      <c r="DG100">
        <v>0</v>
      </c>
      <c r="DH100">
        <v>0</v>
      </c>
      <c r="DI100">
        <v>4.0000000000000001E-3</v>
      </c>
      <c r="DJ100">
        <v>1E-3</v>
      </c>
      <c r="DK100">
        <v>0</v>
      </c>
      <c r="DL100">
        <v>0</v>
      </c>
      <c r="DM100">
        <v>0</v>
      </c>
      <c r="DN100">
        <v>0</v>
      </c>
      <c r="DO100">
        <v>0</v>
      </c>
      <c r="DP100">
        <v>0</v>
      </c>
      <c r="DQ100">
        <v>0</v>
      </c>
      <c r="DR100">
        <v>0</v>
      </c>
      <c r="DS100">
        <v>0</v>
      </c>
      <c r="DT100">
        <v>0</v>
      </c>
      <c r="DU100">
        <v>0</v>
      </c>
      <c r="DV100">
        <v>0</v>
      </c>
      <c r="DW100">
        <v>0</v>
      </c>
      <c r="DX100">
        <v>0</v>
      </c>
      <c r="DY100">
        <v>0</v>
      </c>
      <c r="DZ100">
        <v>0</v>
      </c>
      <c r="EA100">
        <v>0</v>
      </c>
      <c r="EB100">
        <v>0</v>
      </c>
      <c r="EC100">
        <v>0</v>
      </c>
      <c r="ED100">
        <v>0</v>
      </c>
      <c r="EE100">
        <v>0</v>
      </c>
      <c r="EF100">
        <v>0</v>
      </c>
      <c r="EG100">
        <v>0</v>
      </c>
      <c r="EH100">
        <v>0</v>
      </c>
      <c r="EI100">
        <v>0</v>
      </c>
      <c r="EJ100">
        <v>0</v>
      </c>
      <c r="EK100">
        <v>0</v>
      </c>
      <c r="EL100">
        <v>0</v>
      </c>
      <c r="EM100">
        <v>0</v>
      </c>
      <c r="EN100">
        <v>0</v>
      </c>
      <c r="EO100">
        <v>0</v>
      </c>
      <c r="EP100">
        <v>0</v>
      </c>
      <c r="EQ100">
        <v>0</v>
      </c>
      <c r="ER100">
        <v>0</v>
      </c>
      <c r="ES100">
        <v>0</v>
      </c>
      <c r="ET100">
        <v>0</v>
      </c>
      <c r="EU100">
        <v>0</v>
      </c>
      <c r="EV100">
        <v>0</v>
      </c>
      <c r="EW100">
        <v>0</v>
      </c>
      <c r="EX100">
        <v>0</v>
      </c>
      <c r="EY100">
        <v>0</v>
      </c>
      <c r="EZ100">
        <v>0</v>
      </c>
      <c r="FA100">
        <v>0</v>
      </c>
      <c r="FB100">
        <v>0</v>
      </c>
      <c r="FC100">
        <v>0</v>
      </c>
      <c r="FD100">
        <v>0</v>
      </c>
      <c r="FE100">
        <v>0</v>
      </c>
      <c r="FF100">
        <v>0</v>
      </c>
      <c r="FG100">
        <v>0</v>
      </c>
      <c r="FH100">
        <v>0</v>
      </c>
      <c r="FI100">
        <v>0</v>
      </c>
      <c r="FJ100">
        <v>0</v>
      </c>
      <c r="FK100">
        <v>0</v>
      </c>
      <c r="FL100">
        <v>0</v>
      </c>
      <c r="FM100">
        <v>0</v>
      </c>
      <c r="FN100">
        <v>0</v>
      </c>
      <c r="FO100">
        <v>0</v>
      </c>
      <c r="FP100">
        <v>0</v>
      </c>
      <c r="FQ100">
        <v>0</v>
      </c>
      <c r="FR100">
        <v>0</v>
      </c>
      <c r="FS100">
        <v>0</v>
      </c>
      <c r="FT100">
        <v>0</v>
      </c>
      <c r="FU100">
        <v>0</v>
      </c>
      <c r="FV100">
        <v>0</v>
      </c>
      <c r="FW100">
        <v>0</v>
      </c>
      <c r="FX100">
        <v>0</v>
      </c>
      <c r="FY100">
        <v>0</v>
      </c>
      <c r="FZ100">
        <v>0</v>
      </c>
      <c r="GA100">
        <v>0</v>
      </c>
      <c r="GB100">
        <v>0</v>
      </c>
      <c r="GC100">
        <v>2E-3</v>
      </c>
      <c r="GE100" s="105">
        <f>SUM(SheetB!W100:GC100) + SUM(SheetC!W100:GC100) + SUM(SheetD!W100:GC100) + SUM(SheetE!W100:GC100) + SUM(SheetF!W100:GC100)</f>
        <v>0.99900000000000011</v>
      </c>
      <c r="GG100" s="26"/>
      <c r="GH100" s="26"/>
      <c r="GI100" s="26"/>
      <c r="GJ100" s="26"/>
      <c r="GK100" s="26"/>
      <c r="GL100" s="26"/>
      <c r="GM100" s="26"/>
      <c r="GN100" s="26"/>
      <c r="GO100" s="26"/>
      <c r="GP100" s="26"/>
      <c r="GQ100" s="26"/>
      <c r="GR100" s="26"/>
      <c r="GS100" s="26"/>
      <c r="GT100" s="26"/>
      <c r="GU100" s="105"/>
    </row>
    <row r="101" spans="1:203" ht="15" customHeight="1" x14ac:dyDescent="0.2">
      <c r="A101" t="s">
        <v>2161</v>
      </c>
      <c r="B101" s="118" t="s">
        <v>2339</v>
      </c>
      <c r="C101" t="s">
        <v>2352</v>
      </c>
      <c r="D101" t="s">
        <v>2028</v>
      </c>
      <c r="E101">
        <v>2</v>
      </c>
      <c r="F101">
        <v>2011</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1.0999999999999999E-2</v>
      </c>
      <c r="CE101">
        <v>1.7000000000000001E-2</v>
      </c>
      <c r="CF101">
        <v>1.0999999999999999E-2</v>
      </c>
      <c r="CG101">
        <v>0</v>
      </c>
      <c r="CH101">
        <v>0</v>
      </c>
      <c r="CI101">
        <v>0</v>
      </c>
      <c r="CJ101">
        <v>0</v>
      </c>
      <c r="CK101">
        <v>8.5000000000000006E-2</v>
      </c>
      <c r="CL101">
        <v>0</v>
      </c>
      <c r="CM101">
        <v>0</v>
      </c>
      <c r="CN101">
        <v>0</v>
      </c>
      <c r="CO101">
        <v>0</v>
      </c>
      <c r="CP101">
        <v>0</v>
      </c>
      <c r="CQ101">
        <v>0</v>
      </c>
      <c r="CR101">
        <v>0</v>
      </c>
      <c r="CS101">
        <v>0</v>
      </c>
      <c r="CT101">
        <v>0</v>
      </c>
      <c r="CU101">
        <v>0</v>
      </c>
      <c r="CV101">
        <v>0</v>
      </c>
      <c r="CW101">
        <v>0</v>
      </c>
      <c r="CX101">
        <v>1.0999999999999999E-2</v>
      </c>
      <c r="CY101">
        <v>0</v>
      </c>
      <c r="CZ101">
        <v>0</v>
      </c>
      <c r="DA101">
        <v>0</v>
      </c>
      <c r="DB101">
        <v>0</v>
      </c>
      <c r="DC101">
        <v>0</v>
      </c>
      <c r="DD101">
        <v>0</v>
      </c>
      <c r="DE101">
        <v>0</v>
      </c>
      <c r="DF101">
        <v>0</v>
      </c>
      <c r="DG101">
        <v>0</v>
      </c>
      <c r="DH101">
        <v>0</v>
      </c>
      <c r="DI101">
        <v>0</v>
      </c>
      <c r="DJ101">
        <v>0</v>
      </c>
      <c r="DK101">
        <v>0</v>
      </c>
      <c r="DL101">
        <v>0</v>
      </c>
      <c r="DM101">
        <v>0</v>
      </c>
      <c r="DN101">
        <v>0</v>
      </c>
      <c r="DO101">
        <v>0</v>
      </c>
      <c r="DP101">
        <v>0</v>
      </c>
      <c r="DQ101">
        <v>0</v>
      </c>
      <c r="DR101">
        <v>0</v>
      </c>
      <c r="DS101">
        <v>0</v>
      </c>
      <c r="DT101">
        <v>0</v>
      </c>
      <c r="DU101">
        <v>0</v>
      </c>
      <c r="DV101">
        <v>0</v>
      </c>
      <c r="DW101">
        <v>0</v>
      </c>
      <c r="DX101">
        <v>0</v>
      </c>
      <c r="DY101">
        <v>0</v>
      </c>
      <c r="DZ101">
        <v>0</v>
      </c>
      <c r="EA101">
        <v>0</v>
      </c>
      <c r="EB101">
        <v>0</v>
      </c>
      <c r="EC101">
        <v>0</v>
      </c>
      <c r="ED101">
        <v>0</v>
      </c>
      <c r="EE101">
        <v>0</v>
      </c>
      <c r="EF101">
        <v>0</v>
      </c>
      <c r="EG101">
        <v>0</v>
      </c>
      <c r="EH101">
        <v>0</v>
      </c>
      <c r="EI101">
        <v>0</v>
      </c>
      <c r="EJ101">
        <v>0</v>
      </c>
      <c r="EK101">
        <v>0</v>
      </c>
      <c r="EL101">
        <v>0</v>
      </c>
      <c r="EM101">
        <v>0</v>
      </c>
      <c r="EN101">
        <v>0</v>
      </c>
      <c r="EO101">
        <v>0</v>
      </c>
      <c r="EP101">
        <v>0</v>
      </c>
      <c r="EQ101">
        <v>0</v>
      </c>
      <c r="ER101">
        <v>0</v>
      </c>
      <c r="ES101">
        <v>0</v>
      </c>
      <c r="ET101">
        <v>0</v>
      </c>
      <c r="EU101">
        <v>0</v>
      </c>
      <c r="EV101">
        <v>0</v>
      </c>
      <c r="EW101">
        <v>0</v>
      </c>
      <c r="EX101">
        <v>0</v>
      </c>
      <c r="EY101">
        <v>0</v>
      </c>
      <c r="EZ101">
        <v>0</v>
      </c>
      <c r="FA101">
        <v>0</v>
      </c>
      <c r="FB101">
        <v>0</v>
      </c>
      <c r="FC101">
        <v>0</v>
      </c>
      <c r="FD101">
        <v>0</v>
      </c>
      <c r="FE101">
        <v>0</v>
      </c>
      <c r="FF101">
        <v>0</v>
      </c>
      <c r="FG101">
        <v>0</v>
      </c>
      <c r="FH101">
        <v>0</v>
      </c>
      <c r="FI101">
        <v>0</v>
      </c>
      <c r="FJ101">
        <v>0</v>
      </c>
      <c r="FK101">
        <v>0</v>
      </c>
      <c r="FL101">
        <v>0</v>
      </c>
      <c r="FM101">
        <v>0</v>
      </c>
      <c r="FN101">
        <v>0</v>
      </c>
      <c r="FO101">
        <v>0</v>
      </c>
      <c r="FP101">
        <v>0</v>
      </c>
      <c r="FQ101">
        <v>0</v>
      </c>
      <c r="FR101">
        <v>0</v>
      </c>
      <c r="FS101">
        <v>0</v>
      </c>
      <c r="FT101">
        <v>0</v>
      </c>
      <c r="FU101">
        <v>0</v>
      </c>
      <c r="FV101">
        <v>0</v>
      </c>
      <c r="FW101">
        <v>0</v>
      </c>
      <c r="FX101">
        <v>0</v>
      </c>
      <c r="FY101">
        <v>0</v>
      </c>
      <c r="FZ101">
        <v>0</v>
      </c>
      <c r="GA101">
        <v>0</v>
      </c>
      <c r="GB101">
        <v>0</v>
      </c>
      <c r="GC101">
        <v>0</v>
      </c>
      <c r="GE101" s="105">
        <f>SUM(SheetB!W101:GC101) + SUM(SheetC!W101:GC101) + SUM(SheetD!W101:GC101) + SUM(SheetE!W101:GC101) + SUM(SheetF!W101:GC101)</f>
        <v>1.0030000000000001</v>
      </c>
      <c r="GG101" s="26"/>
      <c r="GH101" s="26"/>
      <c r="GI101" s="26"/>
      <c r="GJ101" s="26"/>
      <c r="GK101" s="26"/>
      <c r="GL101" s="26"/>
      <c r="GM101" s="26"/>
      <c r="GN101" s="26"/>
      <c r="GO101" s="26"/>
      <c r="GP101" s="26"/>
      <c r="GQ101" s="26"/>
      <c r="GR101" s="26"/>
      <c r="GS101" s="26"/>
      <c r="GT101" s="26"/>
      <c r="GU101" s="105"/>
    </row>
    <row r="102" spans="1:203" ht="15" customHeight="1" x14ac:dyDescent="0.2">
      <c r="A102" t="s">
        <v>2162</v>
      </c>
      <c r="B102" s="118" t="s">
        <v>2339</v>
      </c>
      <c r="C102" t="s">
        <v>2353</v>
      </c>
      <c r="D102" t="s">
        <v>2028</v>
      </c>
      <c r="E102">
        <v>2</v>
      </c>
      <c r="F102">
        <v>2011</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2.1000000000000001E-2</v>
      </c>
      <c r="AY102">
        <v>0</v>
      </c>
      <c r="AZ102">
        <v>0</v>
      </c>
      <c r="BA102">
        <v>2.5000000000000001E-2</v>
      </c>
      <c r="BB102">
        <v>0</v>
      </c>
      <c r="BC102">
        <v>0</v>
      </c>
      <c r="BD102">
        <v>0</v>
      </c>
      <c r="BE102">
        <v>0</v>
      </c>
      <c r="BF102">
        <v>0</v>
      </c>
      <c r="BG102">
        <v>0</v>
      </c>
      <c r="BH102">
        <v>0</v>
      </c>
      <c r="BI102">
        <v>0</v>
      </c>
      <c r="BJ102">
        <v>0</v>
      </c>
      <c r="BK102">
        <v>0</v>
      </c>
      <c r="BL102">
        <v>0</v>
      </c>
      <c r="BM102">
        <v>3.0000000000000001E-3</v>
      </c>
      <c r="BN102">
        <v>0</v>
      </c>
      <c r="BO102">
        <v>0</v>
      </c>
      <c r="BP102">
        <v>0</v>
      </c>
      <c r="BQ102">
        <v>0</v>
      </c>
      <c r="BR102">
        <v>0</v>
      </c>
      <c r="BS102">
        <v>0</v>
      </c>
      <c r="BT102">
        <v>0</v>
      </c>
      <c r="BU102">
        <v>0</v>
      </c>
      <c r="BV102">
        <v>0</v>
      </c>
      <c r="BW102">
        <v>0</v>
      </c>
      <c r="BX102">
        <v>0</v>
      </c>
      <c r="BY102">
        <v>0</v>
      </c>
      <c r="BZ102">
        <v>2.5999999999999999E-2</v>
      </c>
      <c r="CA102">
        <v>0</v>
      </c>
      <c r="CB102">
        <v>0</v>
      </c>
      <c r="CC102">
        <v>0</v>
      </c>
      <c r="CD102">
        <v>0.13800000000000001</v>
      </c>
      <c r="CE102">
        <v>5.7000000000000002E-2</v>
      </c>
      <c r="CF102">
        <v>1.4E-2</v>
      </c>
      <c r="CG102">
        <v>0</v>
      </c>
      <c r="CH102">
        <v>5.0999999999999997E-2</v>
      </c>
      <c r="CI102">
        <v>0</v>
      </c>
      <c r="CJ102">
        <v>0</v>
      </c>
      <c r="CK102">
        <v>6.5000000000000002E-2</v>
      </c>
      <c r="CL102">
        <v>0</v>
      </c>
      <c r="CM102">
        <v>0</v>
      </c>
      <c r="CN102">
        <v>0</v>
      </c>
      <c r="CO102">
        <v>0</v>
      </c>
      <c r="CP102">
        <v>0</v>
      </c>
      <c r="CQ102">
        <v>0</v>
      </c>
      <c r="CR102">
        <v>0</v>
      </c>
      <c r="CS102">
        <v>0</v>
      </c>
      <c r="CT102">
        <v>0</v>
      </c>
      <c r="CU102">
        <v>4.0000000000000001E-3</v>
      </c>
      <c r="CV102">
        <v>0</v>
      </c>
      <c r="CW102">
        <v>0</v>
      </c>
      <c r="CX102">
        <v>3.3000000000000002E-2</v>
      </c>
      <c r="CY102">
        <v>4.0000000000000001E-3</v>
      </c>
      <c r="CZ102">
        <v>3.0000000000000001E-3</v>
      </c>
      <c r="DA102">
        <v>0</v>
      </c>
      <c r="DB102">
        <v>0</v>
      </c>
      <c r="DC102">
        <v>0</v>
      </c>
      <c r="DD102">
        <v>0</v>
      </c>
      <c r="DE102">
        <v>0.01</v>
      </c>
      <c r="DF102">
        <v>0.05</v>
      </c>
      <c r="DG102">
        <v>0</v>
      </c>
      <c r="DH102">
        <v>0</v>
      </c>
      <c r="DI102">
        <v>0</v>
      </c>
      <c r="DJ102">
        <v>1.7000000000000001E-2</v>
      </c>
      <c r="DK102">
        <v>0</v>
      </c>
      <c r="DL102">
        <v>7.0000000000000001E-3</v>
      </c>
      <c r="DM102">
        <v>3.0000000000000001E-3</v>
      </c>
      <c r="DN102">
        <v>0</v>
      </c>
      <c r="DO102">
        <v>0</v>
      </c>
      <c r="DP102">
        <v>0</v>
      </c>
      <c r="DQ102">
        <v>0</v>
      </c>
      <c r="DR102">
        <v>0</v>
      </c>
      <c r="DS102">
        <v>0</v>
      </c>
      <c r="DT102">
        <v>0</v>
      </c>
      <c r="DU102">
        <v>0</v>
      </c>
      <c r="DV102">
        <v>0</v>
      </c>
      <c r="DW102">
        <v>0</v>
      </c>
      <c r="DX102">
        <v>0</v>
      </c>
      <c r="DY102">
        <v>0</v>
      </c>
      <c r="DZ102">
        <v>0</v>
      </c>
      <c r="EA102">
        <v>0</v>
      </c>
      <c r="EB102">
        <v>0</v>
      </c>
      <c r="EC102">
        <v>0</v>
      </c>
      <c r="ED102">
        <v>0</v>
      </c>
      <c r="EE102">
        <v>0</v>
      </c>
      <c r="EF102">
        <v>0</v>
      </c>
      <c r="EG102">
        <v>0</v>
      </c>
      <c r="EH102">
        <v>0</v>
      </c>
      <c r="EI102">
        <v>0</v>
      </c>
      <c r="EJ102">
        <v>0</v>
      </c>
      <c r="EK102">
        <v>0</v>
      </c>
      <c r="EL102">
        <v>0</v>
      </c>
      <c r="EM102">
        <v>0</v>
      </c>
      <c r="EN102">
        <v>0</v>
      </c>
      <c r="EO102">
        <v>0</v>
      </c>
      <c r="EP102">
        <v>0</v>
      </c>
      <c r="EQ102">
        <v>0</v>
      </c>
      <c r="ER102">
        <v>0</v>
      </c>
      <c r="ES102">
        <v>0</v>
      </c>
      <c r="ET102">
        <v>0</v>
      </c>
      <c r="EU102">
        <v>0</v>
      </c>
      <c r="EV102">
        <v>0</v>
      </c>
      <c r="EW102">
        <v>0</v>
      </c>
      <c r="EX102">
        <v>0</v>
      </c>
      <c r="EY102">
        <v>0</v>
      </c>
      <c r="EZ102">
        <v>0</v>
      </c>
      <c r="FA102">
        <v>0</v>
      </c>
      <c r="FB102">
        <v>0</v>
      </c>
      <c r="FC102">
        <v>0</v>
      </c>
      <c r="FD102">
        <v>0</v>
      </c>
      <c r="FE102">
        <v>0</v>
      </c>
      <c r="FF102">
        <v>0</v>
      </c>
      <c r="FG102">
        <v>0</v>
      </c>
      <c r="FH102">
        <v>0</v>
      </c>
      <c r="FI102">
        <v>0</v>
      </c>
      <c r="FJ102">
        <v>0</v>
      </c>
      <c r="FK102">
        <v>0</v>
      </c>
      <c r="FL102">
        <v>0</v>
      </c>
      <c r="FM102">
        <v>0</v>
      </c>
      <c r="FN102">
        <v>0</v>
      </c>
      <c r="FO102">
        <v>0</v>
      </c>
      <c r="FP102">
        <v>0</v>
      </c>
      <c r="FQ102">
        <v>0</v>
      </c>
      <c r="FR102">
        <v>0</v>
      </c>
      <c r="FS102">
        <v>0</v>
      </c>
      <c r="FT102">
        <v>0</v>
      </c>
      <c r="FU102">
        <v>0</v>
      </c>
      <c r="FV102">
        <v>0</v>
      </c>
      <c r="FW102">
        <v>0</v>
      </c>
      <c r="FX102">
        <v>0</v>
      </c>
      <c r="FY102">
        <v>0</v>
      </c>
      <c r="FZ102">
        <v>0</v>
      </c>
      <c r="GA102">
        <v>0</v>
      </c>
      <c r="GB102">
        <v>0</v>
      </c>
      <c r="GC102">
        <v>0</v>
      </c>
      <c r="GE102" s="105">
        <f>SUM(SheetB!W102:GC102) + SUM(SheetC!W102:GC102) + SUM(SheetD!W102:GC102) + SUM(SheetE!W102:GC102) + SUM(SheetF!W102:GC102)</f>
        <v>1.0020000000000002</v>
      </c>
      <c r="GG102" s="26"/>
      <c r="GH102" s="26"/>
      <c r="GI102" s="26"/>
      <c r="GJ102" s="26"/>
      <c r="GK102" s="26"/>
      <c r="GL102" s="26"/>
      <c r="GM102" s="26"/>
      <c r="GN102" s="26"/>
      <c r="GO102" s="26"/>
      <c r="GP102" s="26"/>
      <c r="GQ102" s="26"/>
      <c r="GR102" s="26"/>
      <c r="GS102" s="26"/>
      <c r="GT102" s="26"/>
      <c r="GU102" s="105"/>
    </row>
    <row r="103" spans="1:203" ht="15" customHeight="1" x14ac:dyDescent="0.2">
      <c r="A103" t="s">
        <v>2163</v>
      </c>
      <c r="B103" s="118" t="s">
        <v>2339</v>
      </c>
      <c r="C103" t="s">
        <v>2354</v>
      </c>
      <c r="D103" t="s">
        <v>2028</v>
      </c>
      <c r="E103">
        <v>2</v>
      </c>
      <c r="F103">
        <v>2011</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4.3999999999999997E-2</v>
      </c>
      <c r="BB103">
        <v>0</v>
      </c>
      <c r="BC103">
        <v>2E-3</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3.7999999999999999E-2</v>
      </c>
      <c r="CA103">
        <v>2E-3</v>
      </c>
      <c r="CB103">
        <v>0</v>
      </c>
      <c r="CC103">
        <v>0</v>
      </c>
      <c r="CD103">
        <v>9.0999999999999998E-2</v>
      </c>
      <c r="CE103">
        <v>2.4E-2</v>
      </c>
      <c r="CF103">
        <v>1.7000000000000001E-2</v>
      </c>
      <c r="CG103">
        <v>0</v>
      </c>
      <c r="CH103">
        <v>1.7999999999999999E-2</v>
      </c>
      <c r="CI103">
        <v>0</v>
      </c>
      <c r="CJ103">
        <v>0</v>
      </c>
      <c r="CK103">
        <v>0.01</v>
      </c>
      <c r="CL103">
        <v>0</v>
      </c>
      <c r="CM103">
        <v>0</v>
      </c>
      <c r="CN103">
        <v>0</v>
      </c>
      <c r="CO103">
        <v>0</v>
      </c>
      <c r="CP103">
        <v>0</v>
      </c>
      <c r="CQ103">
        <v>0</v>
      </c>
      <c r="CR103">
        <v>0</v>
      </c>
      <c r="CS103">
        <v>0</v>
      </c>
      <c r="CT103">
        <v>0</v>
      </c>
      <c r="CU103">
        <v>0</v>
      </c>
      <c r="CV103">
        <v>0</v>
      </c>
      <c r="CW103">
        <v>0</v>
      </c>
      <c r="CX103">
        <v>3.0000000000000001E-3</v>
      </c>
      <c r="CY103">
        <v>0</v>
      </c>
      <c r="CZ103">
        <v>0</v>
      </c>
      <c r="DA103">
        <v>0</v>
      </c>
      <c r="DB103">
        <v>0</v>
      </c>
      <c r="DC103">
        <v>0</v>
      </c>
      <c r="DD103">
        <v>0</v>
      </c>
      <c r="DE103">
        <v>8.0000000000000002E-3</v>
      </c>
      <c r="DF103">
        <v>1.2E-2</v>
      </c>
      <c r="DG103">
        <v>0</v>
      </c>
      <c r="DH103">
        <v>8.9999999999999993E-3</v>
      </c>
      <c r="DI103">
        <v>0</v>
      </c>
      <c r="DJ103">
        <v>1.2999999999999999E-2</v>
      </c>
      <c r="DK103">
        <v>0</v>
      </c>
      <c r="DL103">
        <v>0</v>
      </c>
      <c r="DM103">
        <v>4.0000000000000001E-3</v>
      </c>
      <c r="DN103">
        <v>0</v>
      </c>
      <c r="DO103">
        <v>0</v>
      </c>
      <c r="DP103">
        <v>0</v>
      </c>
      <c r="DQ103">
        <v>0</v>
      </c>
      <c r="DR103">
        <v>0</v>
      </c>
      <c r="DS103">
        <v>0</v>
      </c>
      <c r="DT103">
        <v>0</v>
      </c>
      <c r="DU103">
        <v>0</v>
      </c>
      <c r="DV103">
        <v>0</v>
      </c>
      <c r="DW103">
        <v>0</v>
      </c>
      <c r="DX103">
        <v>0</v>
      </c>
      <c r="DY103">
        <v>0</v>
      </c>
      <c r="DZ103">
        <v>0</v>
      </c>
      <c r="EA103">
        <v>0</v>
      </c>
      <c r="EB103">
        <v>0</v>
      </c>
      <c r="EC103">
        <v>0</v>
      </c>
      <c r="ED103">
        <v>0</v>
      </c>
      <c r="EE103">
        <v>0</v>
      </c>
      <c r="EF103">
        <v>0</v>
      </c>
      <c r="EG103">
        <v>0</v>
      </c>
      <c r="EH103">
        <v>0</v>
      </c>
      <c r="EI103">
        <v>0</v>
      </c>
      <c r="EJ103">
        <v>0</v>
      </c>
      <c r="EK103">
        <v>0</v>
      </c>
      <c r="EL103">
        <v>0</v>
      </c>
      <c r="EM103">
        <v>0</v>
      </c>
      <c r="EN103">
        <v>0</v>
      </c>
      <c r="EO103">
        <v>0</v>
      </c>
      <c r="EP103">
        <v>0</v>
      </c>
      <c r="EQ103">
        <v>0</v>
      </c>
      <c r="ER103">
        <v>0</v>
      </c>
      <c r="ES103">
        <v>0</v>
      </c>
      <c r="ET103">
        <v>0</v>
      </c>
      <c r="EU103">
        <v>0</v>
      </c>
      <c r="EV103">
        <v>0</v>
      </c>
      <c r="EW103">
        <v>0</v>
      </c>
      <c r="EX103">
        <v>0</v>
      </c>
      <c r="EY103">
        <v>0</v>
      </c>
      <c r="EZ103">
        <v>0</v>
      </c>
      <c r="FA103">
        <v>0</v>
      </c>
      <c r="FB103">
        <v>0</v>
      </c>
      <c r="FC103">
        <v>0</v>
      </c>
      <c r="FD103">
        <v>0</v>
      </c>
      <c r="FE103">
        <v>0</v>
      </c>
      <c r="FF103">
        <v>0</v>
      </c>
      <c r="FG103">
        <v>0</v>
      </c>
      <c r="FH103">
        <v>0</v>
      </c>
      <c r="FI103">
        <v>0</v>
      </c>
      <c r="FJ103">
        <v>0</v>
      </c>
      <c r="FK103">
        <v>0</v>
      </c>
      <c r="FL103">
        <v>0</v>
      </c>
      <c r="FM103">
        <v>0</v>
      </c>
      <c r="FN103">
        <v>0</v>
      </c>
      <c r="FO103">
        <v>0</v>
      </c>
      <c r="FP103">
        <v>0</v>
      </c>
      <c r="FQ103">
        <v>0</v>
      </c>
      <c r="FR103">
        <v>0</v>
      </c>
      <c r="FS103">
        <v>0</v>
      </c>
      <c r="FT103">
        <v>0</v>
      </c>
      <c r="FU103">
        <v>0</v>
      </c>
      <c r="FV103">
        <v>0</v>
      </c>
      <c r="FW103">
        <v>0</v>
      </c>
      <c r="FX103">
        <v>0</v>
      </c>
      <c r="FY103">
        <v>0</v>
      </c>
      <c r="FZ103">
        <v>0</v>
      </c>
      <c r="GA103">
        <v>0</v>
      </c>
      <c r="GB103">
        <v>0</v>
      </c>
      <c r="GC103">
        <v>0</v>
      </c>
      <c r="GE103" s="105">
        <f>SUM(SheetB!W103:GC103) + SUM(SheetC!W103:GC103) + SUM(SheetD!W103:GC103) + SUM(SheetE!W103:GC103) + SUM(SheetF!W103:GC103)</f>
        <v>0.99700000000000011</v>
      </c>
      <c r="GG103" s="26"/>
      <c r="GH103" s="26"/>
      <c r="GI103" s="26"/>
      <c r="GJ103" s="26"/>
      <c r="GK103" s="26"/>
      <c r="GL103" s="26"/>
      <c r="GM103" s="26"/>
      <c r="GN103" s="26"/>
      <c r="GO103" s="26"/>
      <c r="GP103" s="26"/>
      <c r="GQ103" s="26"/>
      <c r="GR103" s="26"/>
      <c r="GS103" s="26"/>
      <c r="GT103" s="26"/>
      <c r="GU103" s="105"/>
    </row>
    <row r="104" spans="1:203" ht="15" customHeight="1" x14ac:dyDescent="0.2">
      <c r="A104" t="s">
        <v>2164</v>
      </c>
      <c r="B104" s="118" t="s">
        <v>2339</v>
      </c>
      <c r="C104" t="s">
        <v>2355</v>
      </c>
      <c r="D104" t="s">
        <v>2356</v>
      </c>
      <c r="E104">
        <v>2</v>
      </c>
      <c r="F104">
        <v>2003</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1E-3</v>
      </c>
      <c r="BB104">
        <v>0</v>
      </c>
      <c r="BC104">
        <v>0</v>
      </c>
      <c r="BD104">
        <v>0</v>
      </c>
      <c r="BE104">
        <v>0</v>
      </c>
      <c r="BF104">
        <v>0</v>
      </c>
      <c r="BG104">
        <v>0</v>
      </c>
      <c r="BH104">
        <v>0</v>
      </c>
      <c r="BI104">
        <v>0</v>
      </c>
      <c r="BJ104">
        <v>0</v>
      </c>
      <c r="BK104">
        <v>0</v>
      </c>
      <c r="BL104">
        <v>1E-3</v>
      </c>
      <c r="BM104">
        <v>0</v>
      </c>
      <c r="BN104">
        <v>0</v>
      </c>
      <c r="BO104">
        <v>0</v>
      </c>
      <c r="BP104">
        <v>0</v>
      </c>
      <c r="BQ104">
        <v>0</v>
      </c>
      <c r="BR104">
        <v>0</v>
      </c>
      <c r="BS104">
        <v>0</v>
      </c>
      <c r="BT104">
        <v>0</v>
      </c>
      <c r="BU104">
        <v>0</v>
      </c>
      <c r="BV104">
        <v>0</v>
      </c>
      <c r="BW104">
        <v>0</v>
      </c>
      <c r="BX104">
        <v>0</v>
      </c>
      <c r="BY104">
        <v>0</v>
      </c>
      <c r="BZ104">
        <v>3.0000000000000001E-3</v>
      </c>
      <c r="CA104">
        <v>0</v>
      </c>
      <c r="CB104">
        <v>3.0000000000000001E-3</v>
      </c>
      <c r="CC104">
        <v>0</v>
      </c>
      <c r="CD104">
        <v>1.2E-2</v>
      </c>
      <c r="CE104">
        <v>0</v>
      </c>
      <c r="CF104">
        <v>0</v>
      </c>
      <c r="CG104">
        <v>0</v>
      </c>
      <c r="CH104">
        <v>2E-3</v>
      </c>
      <c r="CI104">
        <v>0</v>
      </c>
      <c r="CJ104">
        <v>0</v>
      </c>
      <c r="CK104">
        <v>0</v>
      </c>
      <c r="CL104">
        <v>0</v>
      </c>
      <c r="CM104">
        <v>0</v>
      </c>
      <c r="CN104">
        <v>0</v>
      </c>
      <c r="CO104">
        <v>0</v>
      </c>
      <c r="CP104">
        <v>1E-3</v>
      </c>
      <c r="CQ104">
        <v>0</v>
      </c>
      <c r="CR104">
        <v>0</v>
      </c>
      <c r="CS104">
        <v>0</v>
      </c>
      <c r="CT104">
        <v>0</v>
      </c>
      <c r="CU104">
        <v>0</v>
      </c>
      <c r="CV104">
        <v>0</v>
      </c>
      <c r="CW104">
        <v>0</v>
      </c>
      <c r="CX104">
        <v>0</v>
      </c>
      <c r="CY104">
        <v>0</v>
      </c>
      <c r="CZ104">
        <v>0</v>
      </c>
      <c r="DA104">
        <v>0</v>
      </c>
      <c r="DB104">
        <v>0</v>
      </c>
      <c r="DC104">
        <v>0</v>
      </c>
      <c r="DD104">
        <v>0</v>
      </c>
      <c r="DE104">
        <v>0</v>
      </c>
      <c r="DF104">
        <v>1E-3</v>
      </c>
      <c r="DG104">
        <v>1E-3</v>
      </c>
      <c r="DH104">
        <v>0</v>
      </c>
      <c r="DI104">
        <v>0</v>
      </c>
      <c r="DJ104">
        <v>0</v>
      </c>
      <c r="DK104">
        <v>0</v>
      </c>
      <c r="DL104">
        <v>0</v>
      </c>
      <c r="DM104">
        <v>0</v>
      </c>
      <c r="DN104">
        <v>0</v>
      </c>
      <c r="DO104">
        <v>0</v>
      </c>
      <c r="DP104">
        <v>0</v>
      </c>
      <c r="DQ104">
        <v>0</v>
      </c>
      <c r="DR104">
        <v>4.1000000000000002E-2</v>
      </c>
      <c r="DS104">
        <v>0</v>
      </c>
      <c r="DT104">
        <v>0</v>
      </c>
      <c r="DU104">
        <v>0</v>
      </c>
      <c r="DV104">
        <v>0</v>
      </c>
      <c r="DW104">
        <v>0</v>
      </c>
      <c r="DX104">
        <v>0</v>
      </c>
      <c r="DY104">
        <v>0</v>
      </c>
      <c r="DZ104">
        <v>2E-3</v>
      </c>
      <c r="EA104">
        <v>1E-3</v>
      </c>
      <c r="EB104">
        <v>0</v>
      </c>
      <c r="EC104">
        <v>0</v>
      </c>
      <c r="ED104">
        <v>0</v>
      </c>
      <c r="EE104">
        <v>0</v>
      </c>
      <c r="EF104">
        <v>0</v>
      </c>
      <c r="EG104">
        <v>0</v>
      </c>
      <c r="EH104">
        <v>0</v>
      </c>
      <c r="EI104">
        <v>0</v>
      </c>
      <c r="EJ104">
        <v>0</v>
      </c>
      <c r="EK104">
        <v>0</v>
      </c>
      <c r="EL104">
        <v>0</v>
      </c>
      <c r="EM104">
        <v>0</v>
      </c>
      <c r="EN104">
        <v>0</v>
      </c>
      <c r="EO104">
        <v>0</v>
      </c>
      <c r="EP104">
        <v>0</v>
      </c>
      <c r="EQ104">
        <v>0</v>
      </c>
      <c r="ER104">
        <v>0</v>
      </c>
      <c r="ES104">
        <v>1E-3</v>
      </c>
      <c r="ET104">
        <v>5.0000000000000001E-3</v>
      </c>
      <c r="EU104">
        <v>5.0000000000000001E-3</v>
      </c>
      <c r="EV104">
        <v>0</v>
      </c>
      <c r="EW104">
        <v>2.5999999999999999E-2</v>
      </c>
      <c r="EX104">
        <v>0</v>
      </c>
      <c r="EY104">
        <v>3.0000000000000001E-3</v>
      </c>
      <c r="EZ104">
        <v>0</v>
      </c>
      <c r="FA104">
        <v>0</v>
      </c>
      <c r="FB104">
        <v>0</v>
      </c>
      <c r="FC104">
        <v>0</v>
      </c>
      <c r="FD104">
        <v>0</v>
      </c>
      <c r="FE104">
        <v>0</v>
      </c>
      <c r="FF104">
        <v>0</v>
      </c>
      <c r="FG104">
        <v>0</v>
      </c>
      <c r="FH104">
        <v>0</v>
      </c>
      <c r="FI104">
        <v>0</v>
      </c>
      <c r="FJ104">
        <v>0</v>
      </c>
      <c r="FK104">
        <v>0</v>
      </c>
      <c r="FL104">
        <v>0</v>
      </c>
      <c r="FM104">
        <v>0</v>
      </c>
      <c r="FN104">
        <v>0</v>
      </c>
      <c r="FO104">
        <v>0</v>
      </c>
      <c r="FP104">
        <v>0</v>
      </c>
      <c r="FQ104">
        <v>0</v>
      </c>
      <c r="FR104">
        <v>0</v>
      </c>
      <c r="FS104">
        <v>0</v>
      </c>
      <c r="FT104">
        <v>0</v>
      </c>
      <c r="FU104">
        <v>0</v>
      </c>
      <c r="FV104">
        <v>0</v>
      </c>
      <c r="FW104">
        <v>0</v>
      </c>
      <c r="FX104">
        <v>0</v>
      </c>
      <c r="FY104">
        <v>0</v>
      </c>
      <c r="FZ104">
        <v>0</v>
      </c>
      <c r="GA104">
        <v>0</v>
      </c>
      <c r="GB104">
        <v>0</v>
      </c>
      <c r="GC104">
        <v>0</v>
      </c>
      <c r="GE104" s="105">
        <f>SUM(SheetB!W104:GC104) + SUM(SheetC!W104:GC104) + SUM(SheetD!W104:GC104) + SUM(SheetE!W104:GC104) + SUM(SheetF!W104:GC104)</f>
        <v>1.0000000000000002</v>
      </c>
      <c r="GG104" s="26"/>
      <c r="GH104" s="26"/>
      <c r="GI104" s="26"/>
      <c r="GJ104" s="26"/>
      <c r="GK104" s="26"/>
      <c r="GL104" s="26"/>
      <c r="GM104" s="26"/>
      <c r="GN104" s="26"/>
      <c r="GO104" s="26"/>
      <c r="GP104" s="26"/>
      <c r="GQ104" s="26"/>
      <c r="GR104" s="26"/>
      <c r="GS104" s="26"/>
      <c r="GT104" s="26"/>
      <c r="GU104" s="105"/>
    </row>
    <row r="105" spans="1:203" ht="15" customHeight="1" x14ac:dyDescent="0.2">
      <c r="A105" s="145" t="s">
        <v>2364</v>
      </c>
      <c r="B105" s="118" t="s">
        <v>2339</v>
      </c>
      <c r="D105" s="206">
        <v>3</v>
      </c>
      <c r="E105">
        <v>2</v>
      </c>
      <c r="F105">
        <v>2016</v>
      </c>
      <c r="W105" s="26">
        <v>0</v>
      </c>
      <c r="X105" s="26">
        <v>0</v>
      </c>
      <c r="Y105" s="26">
        <v>0</v>
      </c>
      <c r="Z105" s="26">
        <v>0</v>
      </c>
      <c r="AA105" s="26">
        <v>0</v>
      </c>
      <c r="AB105" s="26">
        <v>0</v>
      </c>
      <c r="AC105" s="26">
        <v>0</v>
      </c>
      <c r="AD105" s="26">
        <v>0</v>
      </c>
      <c r="AE105" s="26">
        <v>0</v>
      </c>
      <c r="AF105" s="26">
        <v>0</v>
      </c>
      <c r="AG105" s="26">
        <v>0</v>
      </c>
      <c r="AH105" s="26">
        <v>0</v>
      </c>
      <c r="AI105" s="26">
        <v>0</v>
      </c>
      <c r="AJ105" s="26">
        <v>0</v>
      </c>
      <c r="AK105" s="26">
        <v>0</v>
      </c>
      <c r="AL105" s="26">
        <v>0</v>
      </c>
      <c r="AM105" s="26">
        <v>0</v>
      </c>
      <c r="AN105" s="26">
        <v>0</v>
      </c>
      <c r="AO105" s="26">
        <v>0</v>
      </c>
      <c r="AP105" s="26">
        <v>0</v>
      </c>
      <c r="AQ105" s="26">
        <v>0</v>
      </c>
      <c r="AR105" s="26">
        <v>0</v>
      </c>
      <c r="AS105" s="26">
        <v>0</v>
      </c>
      <c r="AT105" s="26">
        <v>0</v>
      </c>
      <c r="AU105" s="26">
        <v>0</v>
      </c>
      <c r="AV105" s="26">
        <v>0</v>
      </c>
      <c r="AW105" s="26">
        <v>0</v>
      </c>
      <c r="AX105" s="26">
        <v>0</v>
      </c>
      <c r="AY105" s="26">
        <v>0</v>
      </c>
      <c r="AZ105" s="26">
        <v>0</v>
      </c>
      <c r="BA105" s="26">
        <v>9.74025974025974E-3</v>
      </c>
      <c r="BB105" s="26">
        <v>0</v>
      </c>
      <c r="BC105" s="26">
        <v>0</v>
      </c>
      <c r="BD105" s="26">
        <v>0</v>
      </c>
      <c r="BE105" s="26">
        <v>0</v>
      </c>
      <c r="BF105" s="26">
        <v>0</v>
      </c>
      <c r="BG105" s="26">
        <v>0</v>
      </c>
      <c r="BH105" s="26">
        <v>0</v>
      </c>
      <c r="BI105" s="26">
        <v>0</v>
      </c>
      <c r="BJ105" s="26">
        <v>0</v>
      </c>
      <c r="BK105" s="26">
        <v>0</v>
      </c>
      <c r="BL105" s="26">
        <v>0</v>
      </c>
      <c r="BM105" s="26">
        <v>0</v>
      </c>
      <c r="BN105" s="26">
        <v>0</v>
      </c>
      <c r="BO105" s="26">
        <v>0</v>
      </c>
      <c r="BP105" s="26">
        <v>0</v>
      </c>
      <c r="BQ105" s="26">
        <v>0</v>
      </c>
      <c r="BR105" s="26">
        <v>0</v>
      </c>
      <c r="BS105" s="26">
        <v>0</v>
      </c>
      <c r="BT105" s="26">
        <v>0</v>
      </c>
      <c r="BU105" s="26">
        <v>0</v>
      </c>
      <c r="BV105" s="26">
        <v>0</v>
      </c>
      <c r="BW105" s="26">
        <v>0</v>
      </c>
      <c r="BX105" s="26">
        <v>0</v>
      </c>
      <c r="BY105" s="26">
        <v>0</v>
      </c>
      <c r="BZ105" s="26">
        <v>0</v>
      </c>
      <c r="CA105" s="26">
        <v>1.9544181308887191E-2</v>
      </c>
      <c r="CB105" s="26">
        <v>1.9607843137254902E-2</v>
      </c>
      <c r="CC105" s="26">
        <v>0</v>
      </c>
      <c r="CD105" s="26">
        <v>0.3526865291571174</v>
      </c>
      <c r="CE105" s="26">
        <v>0</v>
      </c>
      <c r="CF105" s="26">
        <v>0</v>
      </c>
      <c r="CG105" s="26">
        <v>0</v>
      </c>
      <c r="CH105" s="26">
        <v>0</v>
      </c>
      <c r="CI105" s="26">
        <v>0</v>
      </c>
      <c r="CJ105" s="26">
        <v>0</v>
      </c>
      <c r="CK105" s="26">
        <v>0</v>
      </c>
      <c r="CL105" s="26">
        <v>0</v>
      </c>
      <c r="CM105" s="26">
        <v>0</v>
      </c>
      <c r="CN105" s="26">
        <v>0</v>
      </c>
      <c r="CO105" s="26">
        <v>0</v>
      </c>
      <c r="CP105" s="26">
        <v>0</v>
      </c>
      <c r="CQ105" s="26">
        <v>0</v>
      </c>
      <c r="CR105" s="26">
        <v>0</v>
      </c>
      <c r="CS105" s="26">
        <v>0</v>
      </c>
      <c r="CT105" s="26">
        <v>0</v>
      </c>
      <c r="CU105" s="26">
        <v>0</v>
      </c>
      <c r="CV105" s="26">
        <v>0</v>
      </c>
      <c r="CW105" s="26">
        <v>0</v>
      </c>
      <c r="CX105" s="26">
        <v>0</v>
      </c>
      <c r="CY105" s="26">
        <v>0</v>
      </c>
      <c r="CZ105" s="26">
        <v>3.5714285714285712E-2</v>
      </c>
      <c r="DA105" s="26">
        <v>0</v>
      </c>
      <c r="DB105" s="26">
        <v>0</v>
      </c>
      <c r="DC105" s="26">
        <v>0</v>
      </c>
      <c r="DD105" s="26">
        <v>0</v>
      </c>
      <c r="DE105" s="26">
        <v>0</v>
      </c>
      <c r="DF105" s="26">
        <v>0</v>
      </c>
      <c r="DG105" s="26">
        <v>0</v>
      </c>
      <c r="DH105" s="26">
        <v>0</v>
      </c>
      <c r="DI105" s="26">
        <v>0</v>
      </c>
      <c r="DJ105" s="26">
        <v>0</v>
      </c>
      <c r="DK105" s="26">
        <v>0</v>
      </c>
      <c r="DL105" s="26">
        <v>0</v>
      </c>
      <c r="DM105" s="26">
        <v>0</v>
      </c>
      <c r="DN105" s="26">
        <v>0</v>
      </c>
      <c r="DO105" s="26">
        <v>0</v>
      </c>
      <c r="DP105" s="26">
        <v>0</v>
      </c>
      <c r="DQ105" s="26">
        <v>0</v>
      </c>
      <c r="DR105" s="26">
        <v>0</v>
      </c>
      <c r="DS105" s="26">
        <v>0</v>
      </c>
      <c r="DT105" s="26">
        <v>0</v>
      </c>
      <c r="DU105" s="26">
        <v>0</v>
      </c>
      <c r="DV105" s="26">
        <v>0</v>
      </c>
      <c r="DW105" s="26">
        <v>0</v>
      </c>
      <c r="DX105" s="26">
        <v>0</v>
      </c>
      <c r="DY105" s="26">
        <v>0</v>
      </c>
      <c r="DZ105" s="26">
        <v>0</v>
      </c>
      <c r="EA105" s="26">
        <v>0</v>
      </c>
      <c r="EB105" s="26">
        <v>0</v>
      </c>
      <c r="EC105" s="26">
        <v>0</v>
      </c>
      <c r="ED105" s="26">
        <v>0</v>
      </c>
      <c r="EE105" s="26">
        <v>0</v>
      </c>
      <c r="EF105" s="26">
        <v>0</v>
      </c>
      <c r="EG105" s="26">
        <v>0</v>
      </c>
      <c r="EH105" s="26">
        <v>0</v>
      </c>
      <c r="EI105" s="26">
        <v>0</v>
      </c>
      <c r="EJ105" s="26">
        <v>0</v>
      </c>
      <c r="EK105" s="26">
        <v>0</v>
      </c>
      <c r="EL105" s="26">
        <v>0</v>
      </c>
      <c r="EM105" s="26">
        <v>0</v>
      </c>
      <c r="EN105" s="26">
        <v>0</v>
      </c>
      <c r="EO105" s="26">
        <v>0</v>
      </c>
      <c r="EP105" s="26">
        <v>0</v>
      </c>
      <c r="EQ105" s="26">
        <v>0</v>
      </c>
      <c r="ER105" s="26">
        <v>0</v>
      </c>
      <c r="ES105" s="26">
        <v>0</v>
      </c>
      <c r="ET105" s="26">
        <v>0</v>
      </c>
      <c r="EU105" s="26">
        <v>0</v>
      </c>
      <c r="EV105" s="26">
        <v>0</v>
      </c>
      <c r="EW105" s="26">
        <v>0</v>
      </c>
      <c r="EX105" s="26">
        <v>0</v>
      </c>
      <c r="EY105" s="26">
        <v>0</v>
      </c>
      <c r="EZ105" s="26">
        <v>0</v>
      </c>
      <c r="FA105" s="26">
        <v>0</v>
      </c>
      <c r="FB105" s="26">
        <v>0</v>
      </c>
      <c r="FC105" s="26">
        <v>0</v>
      </c>
      <c r="FD105" s="26">
        <v>0</v>
      </c>
      <c r="FE105" s="26">
        <v>0</v>
      </c>
      <c r="FF105" s="26">
        <v>4.0807231983702577E-2</v>
      </c>
      <c r="FG105" s="26">
        <v>0</v>
      </c>
      <c r="FH105" s="26">
        <v>0</v>
      </c>
      <c r="FI105" s="26">
        <v>0</v>
      </c>
      <c r="FJ105" s="26">
        <v>0</v>
      </c>
      <c r="FK105" s="26">
        <v>0</v>
      </c>
      <c r="FL105" s="26">
        <v>0</v>
      </c>
      <c r="FM105" s="26">
        <v>0</v>
      </c>
      <c r="FN105" s="26">
        <v>0</v>
      </c>
      <c r="FO105" s="26">
        <v>0</v>
      </c>
      <c r="FP105" s="26">
        <v>0</v>
      </c>
      <c r="FQ105" s="26">
        <v>0</v>
      </c>
      <c r="FR105" s="26">
        <v>0</v>
      </c>
      <c r="FS105" s="26">
        <v>0</v>
      </c>
      <c r="FT105" s="26">
        <v>0</v>
      </c>
      <c r="FU105" s="26">
        <v>0</v>
      </c>
      <c r="FV105" s="26">
        <v>0</v>
      </c>
      <c r="FW105" s="26">
        <v>0</v>
      </c>
      <c r="FX105" s="26">
        <v>0</v>
      </c>
      <c r="FY105" s="26">
        <v>0</v>
      </c>
      <c r="FZ105" s="26">
        <v>0</v>
      </c>
      <c r="GA105" s="26">
        <v>0</v>
      </c>
      <c r="GB105" s="26">
        <v>0</v>
      </c>
      <c r="GC105" s="26">
        <v>0</v>
      </c>
      <c r="GE105" s="105">
        <f>SUM(SheetB!W105:GC105) + SUM(SheetC!W105:GC105) + SUM(SheetD!W105:GC105) + SUM(SheetE!W105:GC105) + SUM(SheetF!W105:GC105)</f>
        <v>1</v>
      </c>
      <c r="GG105" s="26"/>
      <c r="GH105" s="26"/>
      <c r="GI105" s="26"/>
      <c r="GJ105" s="26"/>
      <c r="GK105" s="26"/>
      <c r="GL105" s="26"/>
      <c r="GM105" s="26"/>
      <c r="GN105" s="26"/>
      <c r="GO105" s="26"/>
      <c r="GP105" s="26"/>
      <c r="GQ105" s="26"/>
      <c r="GR105" s="26"/>
      <c r="GS105" s="26"/>
      <c r="GT105" s="26"/>
      <c r="GU105" s="105"/>
    </row>
    <row r="106" spans="1:203" ht="15" customHeight="1" x14ac:dyDescent="0.2">
      <c r="A106" s="145" t="s">
        <v>2365</v>
      </c>
      <c r="B106" s="118" t="s">
        <v>2339</v>
      </c>
      <c r="D106" s="206">
        <v>4</v>
      </c>
      <c r="E106">
        <v>2</v>
      </c>
      <c r="F106">
        <v>2016</v>
      </c>
      <c r="W106" s="26">
        <v>0</v>
      </c>
      <c r="X106" s="26">
        <v>0</v>
      </c>
      <c r="Y106" s="26">
        <v>0</v>
      </c>
      <c r="Z106" s="26">
        <v>0</v>
      </c>
      <c r="AA106" s="26">
        <v>0</v>
      </c>
      <c r="AB106" s="26">
        <v>0</v>
      </c>
      <c r="AC106" s="26">
        <v>0</v>
      </c>
      <c r="AD106" s="26">
        <v>0</v>
      </c>
      <c r="AE106" s="26">
        <v>0</v>
      </c>
      <c r="AF106" s="26">
        <v>0</v>
      </c>
      <c r="AG106" s="26">
        <v>0</v>
      </c>
      <c r="AH106" s="26">
        <v>0</v>
      </c>
      <c r="AI106" s="26">
        <v>0</v>
      </c>
      <c r="AJ106" s="26">
        <v>0</v>
      </c>
      <c r="AK106" s="26">
        <v>0</v>
      </c>
      <c r="AL106" s="26">
        <v>0</v>
      </c>
      <c r="AM106" s="26">
        <v>0</v>
      </c>
      <c r="AN106" s="26">
        <v>0</v>
      </c>
      <c r="AO106" s="26">
        <v>0</v>
      </c>
      <c r="AP106" s="26">
        <v>0</v>
      </c>
      <c r="AQ106" s="26">
        <v>0</v>
      </c>
      <c r="AR106" s="26">
        <v>0</v>
      </c>
      <c r="AS106" s="26">
        <v>0</v>
      </c>
      <c r="AT106" s="26">
        <v>0</v>
      </c>
      <c r="AU106" s="26">
        <v>0</v>
      </c>
      <c r="AV106" s="26">
        <v>9.2592592592592587E-3</v>
      </c>
      <c r="AW106" s="26">
        <v>0</v>
      </c>
      <c r="AX106" s="26">
        <v>0</v>
      </c>
      <c r="AY106" s="26">
        <v>0</v>
      </c>
      <c r="AZ106" s="26">
        <v>0</v>
      </c>
      <c r="BA106" s="26">
        <v>5.5555555555555552E-2</v>
      </c>
      <c r="BB106" s="26">
        <v>0</v>
      </c>
      <c r="BC106" s="26">
        <v>0</v>
      </c>
      <c r="BD106" s="26">
        <v>0</v>
      </c>
      <c r="BE106" s="26">
        <v>0</v>
      </c>
      <c r="BF106" s="26">
        <v>0</v>
      </c>
      <c r="BG106" s="26">
        <v>0</v>
      </c>
      <c r="BH106" s="26">
        <v>0</v>
      </c>
      <c r="BI106" s="26">
        <v>0</v>
      </c>
      <c r="BJ106" s="26">
        <v>0</v>
      </c>
      <c r="BK106" s="26">
        <v>0</v>
      </c>
      <c r="BL106" s="26">
        <v>0</v>
      </c>
      <c r="BM106" s="26">
        <v>0</v>
      </c>
      <c r="BN106" s="26">
        <v>0</v>
      </c>
      <c r="BO106" s="26">
        <v>0</v>
      </c>
      <c r="BP106" s="26">
        <v>0</v>
      </c>
      <c r="BQ106" s="26">
        <v>0</v>
      </c>
      <c r="BR106" s="26">
        <v>0</v>
      </c>
      <c r="BS106" s="26">
        <v>0</v>
      </c>
      <c r="BT106" s="26">
        <v>0</v>
      </c>
      <c r="BU106" s="26">
        <v>0</v>
      </c>
      <c r="BV106" s="26">
        <v>0</v>
      </c>
      <c r="BW106" s="26">
        <v>0</v>
      </c>
      <c r="BX106" s="26">
        <v>0</v>
      </c>
      <c r="BY106" s="26">
        <v>0</v>
      </c>
      <c r="BZ106" s="26">
        <v>0</v>
      </c>
      <c r="CA106" s="26">
        <v>0</v>
      </c>
      <c r="CB106" s="26">
        <v>0</v>
      </c>
      <c r="CC106" s="26">
        <v>0</v>
      </c>
      <c r="CD106" s="26">
        <v>0.27540300633584219</v>
      </c>
      <c r="CE106" s="26">
        <v>3.3333333333333331E-3</v>
      </c>
      <c r="CF106" s="26">
        <v>1.3333333333333332E-2</v>
      </c>
      <c r="CG106" s="26">
        <v>0</v>
      </c>
      <c r="CH106" s="26">
        <v>9.8076923076923089E-3</v>
      </c>
      <c r="CI106" s="26">
        <v>0</v>
      </c>
      <c r="CJ106" s="26">
        <v>0</v>
      </c>
      <c r="CK106" s="26">
        <v>6.8269230769230776E-2</v>
      </c>
      <c r="CL106" s="26">
        <v>0</v>
      </c>
      <c r="CM106" s="26">
        <v>0</v>
      </c>
      <c r="CN106" s="26">
        <v>0</v>
      </c>
      <c r="CO106" s="26">
        <v>0</v>
      </c>
      <c r="CP106" s="26">
        <v>0</v>
      </c>
      <c r="CQ106" s="26">
        <v>0</v>
      </c>
      <c r="CR106" s="26">
        <v>0</v>
      </c>
      <c r="CS106" s="26">
        <v>0</v>
      </c>
      <c r="CT106" s="26">
        <v>0</v>
      </c>
      <c r="CU106" s="26">
        <v>0</v>
      </c>
      <c r="CV106" s="26">
        <v>0</v>
      </c>
      <c r="CW106" s="26">
        <v>0</v>
      </c>
      <c r="CX106" s="26">
        <v>0</v>
      </c>
      <c r="CY106" s="26">
        <v>8.1410256410256419E-3</v>
      </c>
      <c r="CZ106" s="26">
        <v>9.6153846153846159E-3</v>
      </c>
      <c r="DA106" s="26">
        <v>0</v>
      </c>
      <c r="DB106" s="26">
        <v>0</v>
      </c>
      <c r="DC106" s="26">
        <v>0</v>
      </c>
      <c r="DD106" s="26">
        <v>0</v>
      </c>
      <c r="DE106" s="26">
        <v>0</v>
      </c>
      <c r="DF106" s="26">
        <v>0</v>
      </c>
      <c r="DG106" s="26">
        <v>5.0165837479270323E-2</v>
      </c>
      <c r="DH106" s="26">
        <v>0</v>
      </c>
      <c r="DI106" s="26">
        <v>0</v>
      </c>
      <c r="DJ106" s="26">
        <v>0</v>
      </c>
      <c r="DK106" s="26">
        <v>0</v>
      </c>
      <c r="DL106" s="26">
        <v>0</v>
      </c>
      <c r="DM106" s="26">
        <v>0</v>
      </c>
      <c r="DN106" s="26">
        <v>0</v>
      </c>
      <c r="DO106" s="26">
        <v>0</v>
      </c>
      <c r="DP106" s="26">
        <v>0</v>
      </c>
      <c r="DQ106" s="26">
        <v>0</v>
      </c>
      <c r="DR106" s="26">
        <v>0</v>
      </c>
      <c r="DS106" s="26">
        <v>0</v>
      </c>
      <c r="DT106" s="26">
        <v>0</v>
      </c>
      <c r="DU106" s="26">
        <v>0</v>
      </c>
      <c r="DV106" s="26">
        <v>0</v>
      </c>
      <c r="DW106" s="26">
        <v>0</v>
      </c>
      <c r="DX106" s="26">
        <v>0</v>
      </c>
      <c r="DY106" s="26">
        <v>0</v>
      </c>
      <c r="DZ106" s="26">
        <v>0</v>
      </c>
      <c r="EA106" s="26">
        <v>0</v>
      </c>
      <c r="EB106" s="26">
        <v>0</v>
      </c>
      <c r="EC106" s="26">
        <v>0</v>
      </c>
      <c r="ED106" s="26">
        <v>0</v>
      </c>
      <c r="EE106" s="26">
        <v>0</v>
      </c>
      <c r="EF106" s="26">
        <v>0</v>
      </c>
      <c r="EG106" s="26">
        <v>0</v>
      </c>
      <c r="EH106" s="26">
        <v>0</v>
      </c>
      <c r="EI106" s="26">
        <v>0</v>
      </c>
      <c r="EJ106" s="26">
        <v>0</v>
      </c>
      <c r="EK106" s="26">
        <v>0</v>
      </c>
      <c r="EL106" s="26">
        <v>0</v>
      </c>
      <c r="EM106" s="26">
        <v>0</v>
      </c>
      <c r="EN106" s="26">
        <v>0</v>
      </c>
      <c r="EO106" s="26">
        <v>0</v>
      </c>
      <c r="EP106" s="26">
        <v>0</v>
      </c>
      <c r="EQ106" s="26">
        <v>0</v>
      </c>
      <c r="ER106" s="26">
        <v>0</v>
      </c>
      <c r="ES106" s="26">
        <v>0</v>
      </c>
      <c r="ET106" s="26">
        <v>0</v>
      </c>
      <c r="EU106" s="26">
        <v>4.8105413105413108E-2</v>
      </c>
      <c r="EV106" s="26">
        <v>0</v>
      </c>
      <c r="EW106" s="26">
        <v>0</v>
      </c>
      <c r="EX106" s="26">
        <v>0</v>
      </c>
      <c r="EY106" s="26">
        <v>0</v>
      </c>
      <c r="EZ106" s="26">
        <v>0</v>
      </c>
      <c r="FA106" s="26">
        <v>0</v>
      </c>
      <c r="FB106" s="26">
        <v>0</v>
      </c>
      <c r="FC106" s="26">
        <v>0</v>
      </c>
      <c r="FD106" s="26">
        <v>0</v>
      </c>
      <c r="FE106" s="26">
        <v>0</v>
      </c>
      <c r="FF106" s="26">
        <v>6.3018242122719739E-2</v>
      </c>
      <c r="FG106" s="26">
        <v>0</v>
      </c>
      <c r="FH106" s="26">
        <v>0</v>
      </c>
      <c r="FI106" s="26">
        <v>0</v>
      </c>
      <c r="FJ106" s="26">
        <v>0</v>
      </c>
      <c r="FK106" s="26">
        <v>0</v>
      </c>
      <c r="FL106" s="26">
        <v>0</v>
      </c>
      <c r="FM106" s="26">
        <v>0</v>
      </c>
      <c r="FN106" s="26">
        <v>0</v>
      </c>
      <c r="FO106" s="26">
        <v>0</v>
      </c>
      <c r="FP106" s="26">
        <v>0</v>
      </c>
      <c r="FQ106" s="26">
        <v>0</v>
      </c>
      <c r="FR106" s="26">
        <v>0</v>
      </c>
      <c r="FS106" s="26">
        <v>0</v>
      </c>
      <c r="FT106" s="26">
        <v>0</v>
      </c>
      <c r="FU106" s="26">
        <v>0</v>
      </c>
      <c r="FV106" s="26">
        <v>0</v>
      </c>
      <c r="FW106" s="26">
        <v>0</v>
      </c>
      <c r="FX106" s="26">
        <v>0</v>
      </c>
      <c r="FY106" s="26">
        <v>0</v>
      </c>
      <c r="FZ106" s="26">
        <v>0</v>
      </c>
      <c r="GA106" s="26">
        <v>0</v>
      </c>
      <c r="GB106" s="26">
        <v>0</v>
      </c>
      <c r="GC106" s="26">
        <v>0</v>
      </c>
      <c r="GE106" s="105">
        <f>SUM(SheetB!W106:GC106) + SUM(SheetC!W106:GC106) + SUM(SheetD!W106:GC106) + SUM(SheetE!W106:GC106) + SUM(SheetF!W106:GC106)</f>
        <v>1.0000000000000002</v>
      </c>
      <c r="GG106" s="26"/>
      <c r="GH106" s="26"/>
      <c r="GI106" s="26"/>
      <c r="GJ106" s="26"/>
      <c r="GK106" s="26"/>
      <c r="GL106" s="26"/>
      <c r="GM106" s="26"/>
      <c r="GN106" s="26"/>
      <c r="GO106" s="26"/>
      <c r="GP106" s="26"/>
      <c r="GQ106" s="26"/>
      <c r="GR106" s="26"/>
      <c r="GS106" s="26"/>
      <c r="GT106" s="26"/>
      <c r="GU106" s="105"/>
    </row>
    <row r="107" spans="1:203" ht="15" customHeight="1" x14ac:dyDescent="0.2">
      <c r="A107" s="145" t="s">
        <v>2366</v>
      </c>
      <c r="B107" s="118" t="s">
        <v>2339</v>
      </c>
      <c r="D107" s="206">
        <v>5</v>
      </c>
      <c r="E107">
        <v>2</v>
      </c>
      <c r="F107">
        <v>2016</v>
      </c>
      <c r="W107" s="26">
        <v>0</v>
      </c>
      <c r="X107" s="26">
        <v>0</v>
      </c>
      <c r="Y107" s="26">
        <v>0</v>
      </c>
      <c r="Z107" s="26">
        <v>0</v>
      </c>
      <c r="AA107" s="26">
        <v>0</v>
      </c>
      <c r="AB107" s="26">
        <v>0</v>
      </c>
      <c r="AC107" s="26">
        <v>0</v>
      </c>
      <c r="AD107" s="26">
        <v>0</v>
      </c>
      <c r="AE107" s="26">
        <v>0</v>
      </c>
      <c r="AF107" s="26">
        <v>0</v>
      </c>
      <c r="AG107" s="26">
        <v>0</v>
      </c>
      <c r="AH107" s="26">
        <v>0</v>
      </c>
      <c r="AI107" s="26">
        <v>0</v>
      </c>
      <c r="AJ107" s="26">
        <v>0</v>
      </c>
      <c r="AK107" s="26">
        <v>0</v>
      </c>
      <c r="AL107" s="26">
        <v>0</v>
      </c>
      <c r="AM107" s="26">
        <v>0</v>
      </c>
      <c r="AN107" s="26">
        <v>0</v>
      </c>
      <c r="AO107" s="26">
        <v>0</v>
      </c>
      <c r="AP107" s="26">
        <v>0</v>
      </c>
      <c r="AQ107" s="26">
        <v>0</v>
      </c>
      <c r="AR107" s="26">
        <v>0</v>
      </c>
      <c r="AS107" s="26">
        <v>0</v>
      </c>
      <c r="AT107" s="26">
        <v>0</v>
      </c>
      <c r="AU107" s="26">
        <v>0</v>
      </c>
      <c r="AV107" s="26">
        <v>0</v>
      </c>
      <c r="AW107" s="26">
        <v>0</v>
      </c>
      <c r="AX107" s="26">
        <v>6.2354312354312358E-3</v>
      </c>
      <c r="AY107" s="26">
        <v>0</v>
      </c>
      <c r="AZ107" s="26">
        <v>0</v>
      </c>
      <c r="BA107" s="26">
        <v>3.205128205128205E-3</v>
      </c>
      <c r="BB107" s="26">
        <v>0</v>
      </c>
      <c r="BC107" s="26">
        <v>0</v>
      </c>
      <c r="BD107" s="26">
        <v>0</v>
      </c>
      <c r="BE107" s="26">
        <v>0</v>
      </c>
      <c r="BF107" s="26">
        <v>0</v>
      </c>
      <c r="BG107" s="26">
        <v>0</v>
      </c>
      <c r="BH107" s="26">
        <v>0</v>
      </c>
      <c r="BI107" s="26">
        <v>0</v>
      </c>
      <c r="BJ107" s="26">
        <v>0</v>
      </c>
      <c r="BK107" s="26">
        <v>0</v>
      </c>
      <c r="BL107" s="26">
        <v>0</v>
      </c>
      <c r="BM107" s="26">
        <v>0</v>
      </c>
      <c r="BN107" s="26">
        <v>0</v>
      </c>
      <c r="BO107" s="26">
        <v>0</v>
      </c>
      <c r="BP107" s="26">
        <v>0</v>
      </c>
      <c r="BQ107" s="26">
        <v>0</v>
      </c>
      <c r="BR107" s="26">
        <v>0</v>
      </c>
      <c r="BS107" s="26">
        <v>0</v>
      </c>
      <c r="BT107" s="26">
        <v>0</v>
      </c>
      <c r="BU107" s="26">
        <v>0</v>
      </c>
      <c r="BV107" s="26">
        <v>0</v>
      </c>
      <c r="BW107" s="26">
        <v>0</v>
      </c>
      <c r="BX107" s="26">
        <v>0</v>
      </c>
      <c r="BY107" s="26">
        <v>0</v>
      </c>
      <c r="BZ107" s="26">
        <v>3.205128205128205E-3</v>
      </c>
      <c r="CA107" s="26">
        <v>0</v>
      </c>
      <c r="CB107" s="26">
        <v>0</v>
      </c>
      <c r="CC107" s="26">
        <v>0</v>
      </c>
      <c r="CD107" s="26">
        <v>0.38021129989413577</v>
      </c>
      <c r="CE107" s="26">
        <v>0</v>
      </c>
      <c r="CF107" s="26">
        <v>8.9285714285714281E-3</v>
      </c>
      <c r="CG107" s="26">
        <v>0</v>
      </c>
      <c r="CH107" s="26">
        <v>0</v>
      </c>
      <c r="CI107" s="26">
        <v>0</v>
      </c>
      <c r="CJ107" s="26">
        <v>0</v>
      </c>
      <c r="CK107" s="26">
        <v>4.6726190476190484E-2</v>
      </c>
      <c r="CL107" s="26">
        <v>0</v>
      </c>
      <c r="CM107" s="26">
        <v>0</v>
      </c>
      <c r="CN107" s="26">
        <v>0</v>
      </c>
      <c r="CO107" s="26">
        <v>0</v>
      </c>
      <c r="CP107" s="26">
        <v>0</v>
      </c>
      <c r="CQ107" s="26">
        <v>0</v>
      </c>
      <c r="CR107" s="26">
        <v>0</v>
      </c>
      <c r="CS107" s="26">
        <v>0</v>
      </c>
      <c r="CT107" s="26">
        <v>0</v>
      </c>
      <c r="CU107" s="26">
        <v>0</v>
      </c>
      <c r="CV107" s="26">
        <v>0</v>
      </c>
      <c r="CW107" s="26">
        <v>0</v>
      </c>
      <c r="CX107" s="26">
        <v>0</v>
      </c>
      <c r="CY107" s="26">
        <v>0</v>
      </c>
      <c r="CZ107" s="26">
        <v>1.2121212121212123E-2</v>
      </c>
      <c r="DA107" s="26">
        <v>0</v>
      </c>
      <c r="DB107" s="26">
        <v>0</v>
      </c>
      <c r="DC107" s="26">
        <v>0</v>
      </c>
      <c r="DD107" s="26">
        <v>0</v>
      </c>
      <c r="DE107" s="26">
        <v>0</v>
      </c>
      <c r="DF107" s="26">
        <v>0</v>
      </c>
      <c r="DG107" s="26">
        <v>2.2388059701492543E-2</v>
      </c>
      <c r="DH107" s="26">
        <v>0</v>
      </c>
      <c r="DI107" s="26">
        <v>0</v>
      </c>
      <c r="DJ107" s="26">
        <v>0</v>
      </c>
      <c r="DK107" s="26">
        <v>0</v>
      </c>
      <c r="DL107" s="26">
        <v>0</v>
      </c>
      <c r="DM107" s="26">
        <v>0</v>
      </c>
      <c r="DN107" s="26">
        <v>0</v>
      </c>
      <c r="DO107" s="26">
        <v>0</v>
      </c>
      <c r="DP107" s="26">
        <v>0</v>
      </c>
      <c r="DQ107" s="26">
        <v>0</v>
      </c>
      <c r="DR107" s="26">
        <v>0</v>
      </c>
      <c r="DS107" s="26">
        <v>0</v>
      </c>
      <c r="DT107" s="26">
        <v>0</v>
      </c>
      <c r="DU107" s="26">
        <v>0</v>
      </c>
      <c r="DV107" s="26">
        <v>0</v>
      </c>
      <c r="DW107" s="26">
        <v>0</v>
      </c>
      <c r="DX107" s="26">
        <v>0</v>
      </c>
      <c r="DY107" s="26">
        <v>0</v>
      </c>
      <c r="DZ107" s="26">
        <v>0</v>
      </c>
      <c r="EA107" s="26">
        <v>0</v>
      </c>
      <c r="EB107" s="26">
        <v>0</v>
      </c>
      <c r="EC107" s="26">
        <v>0</v>
      </c>
      <c r="ED107" s="26">
        <v>0</v>
      </c>
      <c r="EE107" s="26">
        <v>0</v>
      </c>
      <c r="EF107" s="26">
        <v>0</v>
      </c>
      <c r="EG107" s="26">
        <v>0</v>
      </c>
      <c r="EH107" s="26">
        <v>0</v>
      </c>
      <c r="EI107" s="26">
        <v>0</v>
      </c>
      <c r="EJ107" s="26">
        <v>0</v>
      </c>
      <c r="EK107" s="26">
        <v>0</v>
      </c>
      <c r="EL107" s="26">
        <v>0</v>
      </c>
      <c r="EM107" s="26">
        <v>0</v>
      </c>
      <c r="EN107" s="26">
        <v>0</v>
      </c>
      <c r="EO107" s="26">
        <v>0</v>
      </c>
      <c r="EP107" s="26">
        <v>0</v>
      </c>
      <c r="EQ107" s="26">
        <v>0</v>
      </c>
      <c r="ER107" s="26">
        <v>0</v>
      </c>
      <c r="ES107" s="26">
        <v>0</v>
      </c>
      <c r="ET107" s="26">
        <v>6.6878954378954386E-2</v>
      </c>
      <c r="EU107" s="26">
        <v>5.4058441558441556E-2</v>
      </c>
      <c r="EV107" s="26">
        <v>0</v>
      </c>
      <c r="EW107" s="26">
        <v>0</v>
      </c>
      <c r="EX107" s="26">
        <v>0</v>
      </c>
      <c r="EY107" s="26">
        <v>0</v>
      </c>
      <c r="EZ107" s="26">
        <v>0</v>
      </c>
      <c r="FA107" s="26">
        <v>0</v>
      </c>
      <c r="FB107" s="26">
        <v>0</v>
      </c>
      <c r="FC107" s="26">
        <v>0</v>
      </c>
      <c r="FD107" s="26">
        <v>0</v>
      </c>
      <c r="FE107" s="26">
        <v>0</v>
      </c>
      <c r="FF107" s="26">
        <v>6.1949866054343661E-2</v>
      </c>
      <c r="FG107" s="26">
        <v>0</v>
      </c>
      <c r="FH107" s="26">
        <v>0</v>
      </c>
      <c r="FI107" s="26">
        <v>0</v>
      </c>
      <c r="FJ107" s="26">
        <v>0</v>
      </c>
      <c r="FK107" s="26">
        <v>0</v>
      </c>
      <c r="FL107" s="26">
        <v>0</v>
      </c>
      <c r="FM107" s="26">
        <v>0</v>
      </c>
      <c r="FN107" s="26">
        <v>0</v>
      </c>
      <c r="FO107" s="26">
        <v>0</v>
      </c>
      <c r="FP107" s="26">
        <v>0</v>
      </c>
      <c r="FQ107" s="26">
        <v>0</v>
      </c>
      <c r="FR107" s="26">
        <v>0</v>
      </c>
      <c r="FS107" s="26">
        <v>0</v>
      </c>
      <c r="FT107" s="26">
        <v>0</v>
      </c>
      <c r="FU107" s="26">
        <v>0</v>
      </c>
      <c r="FV107" s="26">
        <v>0</v>
      </c>
      <c r="FW107" s="26">
        <v>0</v>
      </c>
      <c r="FX107" s="26">
        <v>0</v>
      </c>
      <c r="FY107" s="26">
        <v>0</v>
      </c>
      <c r="FZ107" s="26">
        <v>0</v>
      </c>
      <c r="GA107" s="26">
        <v>0</v>
      </c>
      <c r="GB107" s="26">
        <v>0</v>
      </c>
      <c r="GC107" s="26">
        <v>0</v>
      </c>
      <c r="GE107" s="105">
        <f>SUM(SheetB!W107:GC107) + SUM(SheetC!W107:GC107) + SUM(SheetD!W107:GC107) + SUM(SheetE!W107:GC107) + SUM(SheetF!W107:GC107)</f>
        <v>1</v>
      </c>
      <c r="GG107" s="26"/>
      <c r="GH107" s="26"/>
      <c r="GI107" s="26"/>
      <c r="GJ107" s="26"/>
      <c r="GK107" s="26"/>
      <c r="GL107" s="26"/>
      <c r="GM107" s="26"/>
      <c r="GN107" s="26"/>
      <c r="GO107" s="26"/>
      <c r="GP107" s="26"/>
      <c r="GQ107" s="26"/>
      <c r="GR107" s="26"/>
      <c r="GS107" s="26"/>
      <c r="GT107" s="26"/>
      <c r="GU107" s="105"/>
    </row>
    <row r="108" spans="1:203" ht="15" customHeight="1" x14ac:dyDescent="0.2">
      <c r="A108" s="145" t="s">
        <v>2367</v>
      </c>
      <c r="B108" s="118" t="s">
        <v>2339</v>
      </c>
      <c r="D108" s="206">
        <v>6</v>
      </c>
      <c r="E108">
        <v>2</v>
      </c>
      <c r="F108">
        <v>2016</v>
      </c>
      <c r="W108" s="26">
        <v>0</v>
      </c>
      <c r="X108" s="26">
        <v>0</v>
      </c>
      <c r="Y108" s="26">
        <v>0</v>
      </c>
      <c r="Z108" s="26">
        <v>0</v>
      </c>
      <c r="AA108" s="26">
        <v>0</v>
      </c>
      <c r="AB108" s="26">
        <v>0</v>
      </c>
      <c r="AC108" s="26">
        <v>0</v>
      </c>
      <c r="AD108" s="26">
        <v>0</v>
      </c>
      <c r="AE108" s="26">
        <v>0</v>
      </c>
      <c r="AF108" s="26">
        <v>0</v>
      </c>
      <c r="AG108" s="26">
        <v>0</v>
      </c>
      <c r="AH108" s="26">
        <v>0</v>
      </c>
      <c r="AI108" s="26">
        <v>0</v>
      </c>
      <c r="AJ108" s="26">
        <v>0</v>
      </c>
      <c r="AK108" s="26">
        <v>0</v>
      </c>
      <c r="AL108" s="26">
        <v>0</v>
      </c>
      <c r="AM108" s="26">
        <v>0</v>
      </c>
      <c r="AN108" s="26">
        <v>0</v>
      </c>
      <c r="AO108" s="26">
        <v>0</v>
      </c>
      <c r="AP108" s="26">
        <v>0</v>
      </c>
      <c r="AQ108" s="26">
        <v>0</v>
      </c>
      <c r="AR108" s="26">
        <v>0</v>
      </c>
      <c r="AS108" s="26">
        <v>0</v>
      </c>
      <c r="AT108" s="26">
        <v>0</v>
      </c>
      <c r="AU108" s="26">
        <v>0</v>
      </c>
      <c r="AV108" s="26">
        <v>0</v>
      </c>
      <c r="AW108" s="26">
        <v>0</v>
      </c>
      <c r="AX108" s="26">
        <v>1.4184397163120569E-2</v>
      </c>
      <c r="AY108" s="26">
        <v>0</v>
      </c>
      <c r="AZ108" s="26">
        <v>4.630788485607009E-2</v>
      </c>
      <c r="BA108" s="26">
        <v>0</v>
      </c>
      <c r="BB108" s="26">
        <v>0</v>
      </c>
      <c r="BC108" s="26">
        <v>0</v>
      </c>
      <c r="BD108" s="26">
        <v>1.7800027812543456E-2</v>
      </c>
      <c r="BE108" s="26">
        <v>0</v>
      </c>
      <c r="BF108" s="26">
        <v>0</v>
      </c>
      <c r="BG108" s="26">
        <v>0</v>
      </c>
      <c r="BH108" s="26">
        <v>0</v>
      </c>
      <c r="BI108" s="26">
        <v>0</v>
      </c>
      <c r="BJ108" s="26">
        <v>0</v>
      </c>
      <c r="BK108" s="26">
        <v>0</v>
      </c>
      <c r="BL108" s="26">
        <v>0</v>
      </c>
      <c r="BM108" s="26">
        <v>0</v>
      </c>
      <c r="BN108" s="26">
        <v>0</v>
      </c>
      <c r="BO108" s="26">
        <v>0</v>
      </c>
      <c r="BP108" s="26">
        <v>0</v>
      </c>
      <c r="BQ108" s="26">
        <v>0</v>
      </c>
      <c r="BR108" s="26">
        <v>0</v>
      </c>
      <c r="BS108" s="26">
        <v>0</v>
      </c>
      <c r="BT108" s="26">
        <v>0</v>
      </c>
      <c r="BU108" s="26">
        <v>0</v>
      </c>
      <c r="BV108" s="26">
        <v>0</v>
      </c>
      <c r="BW108" s="26">
        <v>0</v>
      </c>
      <c r="BX108" s="26">
        <v>0</v>
      </c>
      <c r="BY108" s="26">
        <v>0</v>
      </c>
      <c r="BZ108" s="26">
        <v>1.2345679012345678E-2</v>
      </c>
      <c r="CA108" s="26">
        <v>1.2345679012345678E-2</v>
      </c>
      <c r="CB108" s="26">
        <v>0</v>
      </c>
      <c r="CC108" s="26">
        <v>0</v>
      </c>
      <c r="CD108" s="26">
        <v>6.0847664518920257E-2</v>
      </c>
      <c r="CE108" s="26">
        <v>0</v>
      </c>
      <c r="CF108" s="26">
        <v>1.7800027812543456E-2</v>
      </c>
      <c r="CG108" s="26">
        <v>0</v>
      </c>
      <c r="CH108" s="26">
        <v>2.0720344875538869E-2</v>
      </c>
      <c r="CI108" s="26">
        <v>0</v>
      </c>
      <c r="CJ108" s="26">
        <v>0</v>
      </c>
      <c r="CK108" s="26">
        <v>5.5068836045056323E-2</v>
      </c>
      <c r="CL108" s="26">
        <v>0</v>
      </c>
      <c r="CM108" s="26">
        <v>0</v>
      </c>
      <c r="CN108" s="26">
        <v>0</v>
      </c>
      <c r="CO108" s="26">
        <v>0</v>
      </c>
      <c r="CP108" s="26">
        <v>0</v>
      </c>
      <c r="CQ108" s="26">
        <v>0</v>
      </c>
      <c r="CR108" s="26">
        <v>1.2345679012345678E-2</v>
      </c>
      <c r="CS108" s="26">
        <v>0</v>
      </c>
      <c r="CT108" s="26">
        <v>0</v>
      </c>
      <c r="CU108" s="26">
        <v>0</v>
      </c>
      <c r="CV108" s="26">
        <v>0</v>
      </c>
      <c r="CW108" s="26">
        <v>0</v>
      </c>
      <c r="CX108" s="26">
        <v>0</v>
      </c>
      <c r="CY108" s="26">
        <v>1.4184397163120569E-2</v>
      </c>
      <c r="CZ108" s="26">
        <v>3.309692671394799E-2</v>
      </c>
      <c r="DA108" s="26">
        <v>0</v>
      </c>
      <c r="DB108" s="26">
        <v>0</v>
      </c>
      <c r="DC108" s="26">
        <v>0</v>
      </c>
      <c r="DD108" s="26">
        <v>0</v>
      </c>
      <c r="DE108" s="26">
        <v>0</v>
      </c>
      <c r="DF108" s="26">
        <v>0</v>
      </c>
      <c r="DG108" s="26">
        <v>0</v>
      </c>
      <c r="DH108" s="26">
        <v>0</v>
      </c>
      <c r="DI108" s="26">
        <v>0</v>
      </c>
      <c r="DJ108" s="26">
        <v>0</v>
      </c>
      <c r="DK108" s="26">
        <v>0</v>
      </c>
      <c r="DL108" s="26">
        <v>0</v>
      </c>
      <c r="DM108" s="26">
        <v>0</v>
      </c>
      <c r="DN108" s="26">
        <v>0</v>
      </c>
      <c r="DO108" s="26">
        <v>0</v>
      </c>
      <c r="DP108" s="26">
        <v>0</v>
      </c>
      <c r="DQ108" s="26">
        <v>0</v>
      </c>
      <c r="DR108" s="26">
        <v>0</v>
      </c>
      <c r="DS108" s="26">
        <v>0</v>
      </c>
      <c r="DT108" s="26">
        <v>0</v>
      </c>
      <c r="DU108" s="26">
        <v>0</v>
      </c>
      <c r="DV108" s="26">
        <v>0</v>
      </c>
      <c r="DW108" s="26">
        <v>0</v>
      </c>
      <c r="DX108" s="26">
        <v>0</v>
      </c>
      <c r="DY108" s="26">
        <v>0</v>
      </c>
      <c r="DZ108" s="26">
        <v>0</v>
      </c>
      <c r="EA108" s="26">
        <v>0</v>
      </c>
      <c r="EB108" s="26">
        <v>0</v>
      </c>
      <c r="EC108" s="26">
        <v>0</v>
      </c>
      <c r="ED108" s="26">
        <v>0</v>
      </c>
      <c r="EE108" s="26">
        <v>0</v>
      </c>
      <c r="EF108" s="26">
        <v>0</v>
      </c>
      <c r="EG108" s="26">
        <v>0</v>
      </c>
      <c r="EH108" s="26">
        <v>0</v>
      </c>
      <c r="EI108" s="26">
        <v>0</v>
      </c>
      <c r="EJ108" s="26">
        <v>0</v>
      </c>
      <c r="EK108" s="26">
        <v>0</v>
      </c>
      <c r="EL108" s="26">
        <v>0</v>
      </c>
      <c r="EM108" s="26">
        <v>0</v>
      </c>
      <c r="EN108" s="26">
        <v>0</v>
      </c>
      <c r="EO108" s="26">
        <v>0</v>
      </c>
      <c r="EP108" s="26">
        <v>0</v>
      </c>
      <c r="EQ108" s="26">
        <v>0</v>
      </c>
      <c r="ER108" s="26">
        <v>0</v>
      </c>
      <c r="ES108" s="26">
        <v>0</v>
      </c>
      <c r="ET108" s="26">
        <v>4.8301117137162196E-2</v>
      </c>
      <c r="EU108" s="26">
        <v>5.1561365286855482E-2</v>
      </c>
      <c r="EV108" s="26">
        <v>0</v>
      </c>
      <c r="EW108" s="26">
        <v>0</v>
      </c>
      <c r="EX108" s="26">
        <v>0</v>
      </c>
      <c r="EY108" s="26">
        <v>0</v>
      </c>
      <c r="EZ108" s="26">
        <v>0</v>
      </c>
      <c r="FA108" s="26">
        <v>0</v>
      </c>
      <c r="FB108" s="26">
        <v>0</v>
      </c>
      <c r="FC108" s="26">
        <v>0</v>
      </c>
      <c r="FD108" s="26">
        <v>0</v>
      </c>
      <c r="FE108" s="26">
        <v>0</v>
      </c>
      <c r="FF108" s="26">
        <v>3.7037037037037035E-2</v>
      </c>
      <c r="FG108" s="26">
        <v>0</v>
      </c>
      <c r="FH108" s="26">
        <v>0</v>
      </c>
      <c r="FI108" s="26">
        <v>0</v>
      </c>
      <c r="FJ108" s="26">
        <v>0</v>
      </c>
      <c r="FK108" s="26">
        <v>0</v>
      </c>
      <c r="FL108" s="26">
        <v>0</v>
      </c>
      <c r="FM108" s="26">
        <v>0</v>
      </c>
      <c r="FN108" s="26">
        <v>0</v>
      </c>
      <c r="FO108" s="26">
        <v>0</v>
      </c>
      <c r="FP108" s="26">
        <v>0</v>
      </c>
      <c r="FQ108" s="26">
        <v>0</v>
      </c>
      <c r="FR108" s="26">
        <v>0</v>
      </c>
      <c r="FS108" s="26">
        <v>0</v>
      </c>
      <c r="FT108" s="26">
        <v>0</v>
      </c>
      <c r="FU108" s="26">
        <v>0</v>
      </c>
      <c r="FV108" s="26">
        <v>0</v>
      </c>
      <c r="FW108" s="26">
        <v>0</v>
      </c>
      <c r="FX108" s="26">
        <v>0</v>
      </c>
      <c r="FY108" s="26">
        <v>0</v>
      </c>
      <c r="FZ108" s="26">
        <v>0</v>
      </c>
      <c r="GA108" s="26">
        <v>0</v>
      </c>
      <c r="GB108" s="26">
        <v>0</v>
      </c>
      <c r="GC108" s="26">
        <v>0</v>
      </c>
      <c r="GE108" s="105">
        <f>SUM(SheetB!W108:GC108) + SUM(SheetC!W108:GC108) + SUM(SheetD!W108:GC108) + SUM(SheetE!W108:GC108) + SUM(SheetF!W108:GC108)</f>
        <v>1</v>
      </c>
      <c r="GG108" s="26"/>
      <c r="GH108" s="26"/>
      <c r="GI108" s="26"/>
      <c r="GJ108" s="26"/>
      <c r="GK108" s="26"/>
      <c r="GL108" s="26"/>
      <c r="GM108" s="26"/>
      <c r="GN108" s="26"/>
      <c r="GO108" s="26"/>
      <c r="GP108" s="26"/>
      <c r="GQ108" s="26"/>
      <c r="GR108" s="26"/>
      <c r="GS108" s="26"/>
      <c r="GT108" s="26"/>
      <c r="GU108" s="105"/>
    </row>
    <row r="109" spans="1:203" ht="15" customHeight="1" x14ac:dyDescent="0.2">
      <c r="A109" s="145" t="s">
        <v>2368</v>
      </c>
      <c r="B109" s="118" t="s">
        <v>2339</v>
      </c>
      <c r="D109" s="206">
        <v>7</v>
      </c>
      <c r="E109">
        <v>2</v>
      </c>
      <c r="F109">
        <v>2016</v>
      </c>
      <c r="W109" s="26">
        <v>0</v>
      </c>
      <c r="X109" s="26">
        <v>0</v>
      </c>
      <c r="Y109" s="26">
        <v>0</v>
      </c>
      <c r="Z109" s="26">
        <v>0</v>
      </c>
      <c r="AA109" s="26">
        <v>0</v>
      </c>
      <c r="AB109" s="26">
        <v>0</v>
      </c>
      <c r="AC109" s="26">
        <v>0</v>
      </c>
      <c r="AD109" s="26">
        <v>0</v>
      </c>
      <c r="AE109" s="26">
        <v>0</v>
      </c>
      <c r="AF109" s="26">
        <v>0</v>
      </c>
      <c r="AG109" s="26">
        <v>0</v>
      </c>
      <c r="AH109" s="26">
        <v>0</v>
      </c>
      <c r="AI109" s="26">
        <v>0</v>
      </c>
      <c r="AJ109" s="26">
        <v>0</v>
      </c>
      <c r="AK109" s="26">
        <v>0</v>
      </c>
      <c r="AL109" s="26">
        <v>0</v>
      </c>
      <c r="AM109" s="26">
        <v>0</v>
      </c>
      <c r="AN109" s="26">
        <v>0</v>
      </c>
      <c r="AO109" s="26">
        <v>0</v>
      </c>
      <c r="AP109" s="26">
        <v>0</v>
      </c>
      <c r="AQ109" s="26">
        <v>0</v>
      </c>
      <c r="AR109" s="26">
        <v>0</v>
      </c>
      <c r="AS109" s="26">
        <v>0</v>
      </c>
      <c r="AT109" s="26">
        <v>0</v>
      </c>
      <c r="AU109" s="26">
        <v>0</v>
      </c>
      <c r="AV109" s="26">
        <v>0</v>
      </c>
      <c r="AW109" s="26">
        <v>0</v>
      </c>
      <c r="AX109" s="26">
        <v>1.0460460460460463E-2</v>
      </c>
      <c r="AY109" s="26">
        <v>0</v>
      </c>
      <c r="AZ109" s="26">
        <v>0.10272002772002775</v>
      </c>
      <c r="BA109" s="26">
        <v>3.2051282051282055E-3</v>
      </c>
      <c r="BB109" s="26">
        <v>0</v>
      </c>
      <c r="BC109" s="26">
        <v>0</v>
      </c>
      <c r="BD109" s="26">
        <v>0</v>
      </c>
      <c r="BE109" s="26">
        <v>0</v>
      </c>
      <c r="BF109" s="26">
        <v>0</v>
      </c>
      <c r="BG109" s="26">
        <v>0</v>
      </c>
      <c r="BH109" s="26">
        <v>0</v>
      </c>
      <c r="BI109" s="26">
        <v>0</v>
      </c>
      <c r="BJ109" s="26">
        <v>0</v>
      </c>
      <c r="BK109" s="26">
        <v>0</v>
      </c>
      <c r="BL109" s="26">
        <v>0</v>
      </c>
      <c r="BM109" s="26">
        <v>1.1111111111111115E-2</v>
      </c>
      <c r="BN109" s="26">
        <v>3.2549857549857557E-2</v>
      </c>
      <c r="BO109" s="26">
        <v>0</v>
      </c>
      <c r="BP109" s="26">
        <v>0</v>
      </c>
      <c r="BQ109" s="26">
        <v>0</v>
      </c>
      <c r="BR109" s="26">
        <v>0</v>
      </c>
      <c r="BS109" s="26">
        <v>0</v>
      </c>
      <c r="BT109" s="26">
        <v>0</v>
      </c>
      <c r="BU109" s="26">
        <v>0</v>
      </c>
      <c r="BV109" s="26">
        <v>0</v>
      </c>
      <c r="BW109" s="26">
        <v>0</v>
      </c>
      <c r="BX109" s="26">
        <v>0</v>
      </c>
      <c r="BY109" s="26">
        <v>0</v>
      </c>
      <c r="BZ109" s="26">
        <v>2.2253022253022253E-2</v>
      </c>
      <c r="CA109" s="26">
        <v>6.5835065835065845E-3</v>
      </c>
      <c r="CB109" s="26">
        <v>0</v>
      </c>
      <c r="CC109" s="26">
        <v>0</v>
      </c>
      <c r="CD109" s="26">
        <v>0.30877223377223373</v>
      </c>
      <c r="CE109" s="26">
        <v>0</v>
      </c>
      <c r="CF109" s="26">
        <v>0</v>
      </c>
      <c r="CG109" s="26">
        <v>0</v>
      </c>
      <c r="CH109" s="26">
        <v>2.6282051282051286E-2</v>
      </c>
      <c r="CI109" s="26">
        <v>0</v>
      </c>
      <c r="CJ109" s="26">
        <v>0</v>
      </c>
      <c r="CK109" s="26">
        <v>4.1595441595441603E-2</v>
      </c>
      <c r="CL109" s="26">
        <v>0</v>
      </c>
      <c r="CM109" s="26">
        <v>0</v>
      </c>
      <c r="CN109" s="26">
        <v>0</v>
      </c>
      <c r="CO109" s="26">
        <v>0</v>
      </c>
      <c r="CP109" s="26">
        <v>0</v>
      </c>
      <c r="CQ109" s="26">
        <v>0</v>
      </c>
      <c r="CR109" s="26">
        <v>0</v>
      </c>
      <c r="CS109" s="26">
        <v>0</v>
      </c>
      <c r="CT109" s="26">
        <v>0</v>
      </c>
      <c r="CU109" s="26">
        <v>0</v>
      </c>
      <c r="CV109" s="26">
        <v>0</v>
      </c>
      <c r="CW109" s="26">
        <v>0</v>
      </c>
      <c r="CX109" s="26">
        <v>2.2522522522522522E-3</v>
      </c>
      <c r="CY109" s="26">
        <v>3.7037037037037047E-3</v>
      </c>
      <c r="CZ109" s="26">
        <v>3.7294987294987307E-2</v>
      </c>
      <c r="DA109" s="26">
        <v>0</v>
      </c>
      <c r="DB109" s="26">
        <v>0</v>
      </c>
      <c r="DC109" s="26">
        <v>0</v>
      </c>
      <c r="DD109" s="26">
        <v>0</v>
      </c>
      <c r="DE109" s="26">
        <v>0</v>
      </c>
      <c r="DF109" s="26">
        <v>0</v>
      </c>
      <c r="DG109" s="26">
        <v>4.8048048048048048E-2</v>
      </c>
      <c r="DH109" s="26">
        <v>0</v>
      </c>
      <c r="DI109" s="26">
        <v>0</v>
      </c>
      <c r="DJ109" s="26">
        <v>0</v>
      </c>
      <c r="DK109" s="26">
        <v>0</v>
      </c>
      <c r="DL109" s="26">
        <v>0</v>
      </c>
      <c r="DM109" s="26">
        <v>0</v>
      </c>
      <c r="DN109" s="26">
        <v>0</v>
      </c>
      <c r="DO109" s="26">
        <v>0</v>
      </c>
      <c r="DP109" s="26">
        <v>0</v>
      </c>
      <c r="DQ109" s="26">
        <v>0</v>
      </c>
      <c r="DR109" s="26">
        <v>0</v>
      </c>
      <c r="DS109" s="26">
        <v>0</v>
      </c>
      <c r="DT109" s="26">
        <v>0</v>
      </c>
      <c r="DU109" s="26">
        <v>0</v>
      </c>
      <c r="DV109" s="26">
        <v>0</v>
      </c>
      <c r="DW109" s="26">
        <v>0</v>
      </c>
      <c r="DX109" s="26">
        <v>0</v>
      </c>
      <c r="DY109" s="26">
        <v>0</v>
      </c>
      <c r="DZ109" s="26">
        <v>0</v>
      </c>
      <c r="EA109" s="26">
        <v>0</v>
      </c>
      <c r="EB109" s="26">
        <v>0</v>
      </c>
      <c r="EC109" s="26">
        <v>0</v>
      </c>
      <c r="ED109" s="26">
        <v>0</v>
      </c>
      <c r="EE109" s="26">
        <v>0</v>
      </c>
      <c r="EF109" s="26">
        <v>0</v>
      </c>
      <c r="EG109" s="26">
        <v>0</v>
      </c>
      <c r="EH109" s="26">
        <v>0</v>
      </c>
      <c r="EI109" s="26">
        <v>0</v>
      </c>
      <c r="EJ109" s="26">
        <v>0</v>
      </c>
      <c r="EK109" s="26">
        <v>0</v>
      </c>
      <c r="EL109" s="26">
        <v>0</v>
      </c>
      <c r="EM109" s="26">
        <v>0</v>
      </c>
      <c r="EN109" s="26">
        <v>0</v>
      </c>
      <c r="EO109" s="26">
        <v>0</v>
      </c>
      <c r="EP109" s="26">
        <v>0</v>
      </c>
      <c r="EQ109" s="26">
        <v>0</v>
      </c>
      <c r="ER109" s="26">
        <v>0</v>
      </c>
      <c r="ES109" s="26">
        <v>0</v>
      </c>
      <c r="ET109" s="26">
        <v>1.2962962962962964E-2</v>
      </c>
      <c r="EU109" s="26">
        <v>5.6623931623931631E-2</v>
      </c>
      <c r="EV109" s="26">
        <v>0</v>
      </c>
      <c r="EW109" s="26">
        <v>0</v>
      </c>
      <c r="EX109" s="26">
        <v>0</v>
      </c>
      <c r="EY109" s="26">
        <v>0</v>
      </c>
      <c r="EZ109" s="26">
        <v>0</v>
      </c>
      <c r="FA109" s="26">
        <v>0</v>
      </c>
      <c r="FB109" s="26">
        <v>0</v>
      </c>
      <c r="FC109" s="26">
        <v>0</v>
      </c>
      <c r="FD109" s="26">
        <v>0</v>
      </c>
      <c r="FE109" s="26">
        <v>0</v>
      </c>
      <c r="FF109" s="26">
        <v>6.4564564564564567E-2</v>
      </c>
      <c r="FG109" s="26">
        <v>0</v>
      </c>
      <c r="FH109" s="26">
        <v>0</v>
      </c>
      <c r="FI109" s="26">
        <v>0</v>
      </c>
      <c r="FJ109" s="26">
        <v>0</v>
      </c>
      <c r="FK109" s="26">
        <v>0</v>
      </c>
      <c r="FL109" s="26">
        <v>0</v>
      </c>
      <c r="FM109" s="26">
        <v>0</v>
      </c>
      <c r="FN109" s="26">
        <v>0</v>
      </c>
      <c r="FO109" s="26">
        <v>0</v>
      </c>
      <c r="FP109" s="26">
        <v>0</v>
      </c>
      <c r="FQ109" s="26">
        <v>0</v>
      </c>
      <c r="FR109" s="26">
        <v>0</v>
      </c>
      <c r="FS109" s="26">
        <v>0</v>
      </c>
      <c r="FT109" s="26">
        <v>0</v>
      </c>
      <c r="FU109" s="26">
        <v>0</v>
      </c>
      <c r="FV109" s="26">
        <v>0</v>
      </c>
      <c r="FW109" s="26">
        <v>0</v>
      </c>
      <c r="FX109" s="26">
        <v>0</v>
      </c>
      <c r="FY109" s="26">
        <v>0</v>
      </c>
      <c r="FZ109" s="26">
        <v>0</v>
      </c>
      <c r="GA109" s="26">
        <v>0</v>
      </c>
      <c r="GB109" s="26">
        <v>0</v>
      </c>
      <c r="GC109" s="26">
        <v>0</v>
      </c>
      <c r="GE109" s="105">
        <f>SUM(SheetB!W109:GC109) + SUM(SheetC!W109:GC109) + SUM(SheetD!W109:GC109) + SUM(SheetE!W109:GC109) + SUM(SheetF!W109:GC109)</f>
        <v>1.0000000000000002</v>
      </c>
      <c r="GG109" s="26"/>
      <c r="GH109" s="26"/>
      <c r="GI109" s="26"/>
      <c r="GJ109" s="26"/>
      <c r="GK109" s="26"/>
      <c r="GL109" s="26"/>
      <c r="GM109" s="26"/>
      <c r="GN109" s="26"/>
      <c r="GO109" s="26"/>
      <c r="GP109" s="26"/>
      <c r="GQ109" s="26"/>
      <c r="GR109" s="26"/>
      <c r="GS109" s="26"/>
      <c r="GT109" s="26"/>
      <c r="GU109" s="105"/>
    </row>
    <row r="110" spans="1:203" ht="15" customHeight="1" x14ac:dyDescent="0.2">
      <c r="A110" s="145" t="s">
        <v>2369</v>
      </c>
      <c r="B110" s="118" t="s">
        <v>2339</v>
      </c>
      <c r="D110" s="206">
        <v>8</v>
      </c>
      <c r="E110">
        <v>2</v>
      </c>
      <c r="F110">
        <v>2016</v>
      </c>
      <c r="W110" s="26">
        <v>0</v>
      </c>
      <c r="X110" s="26">
        <v>0</v>
      </c>
      <c r="Y110" s="26">
        <v>0</v>
      </c>
      <c r="Z110" s="26">
        <v>0</v>
      </c>
      <c r="AA110" s="26">
        <v>0</v>
      </c>
      <c r="AB110" s="26">
        <v>0</v>
      </c>
      <c r="AC110" s="26">
        <v>0</v>
      </c>
      <c r="AD110" s="26">
        <v>0</v>
      </c>
      <c r="AE110" s="26">
        <v>0</v>
      </c>
      <c r="AF110" s="26">
        <v>0</v>
      </c>
      <c r="AG110" s="26">
        <v>0</v>
      </c>
      <c r="AH110" s="26">
        <v>0</v>
      </c>
      <c r="AI110" s="26">
        <v>0</v>
      </c>
      <c r="AJ110" s="26">
        <v>0</v>
      </c>
      <c r="AK110" s="26">
        <v>0</v>
      </c>
      <c r="AL110" s="26">
        <v>0</v>
      </c>
      <c r="AM110" s="26">
        <v>0</v>
      </c>
      <c r="AN110" s="26">
        <v>0</v>
      </c>
      <c r="AO110" s="26">
        <v>0</v>
      </c>
      <c r="AP110" s="26">
        <v>0</v>
      </c>
      <c r="AQ110" s="26">
        <v>0</v>
      </c>
      <c r="AR110" s="26">
        <v>0</v>
      </c>
      <c r="AS110" s="26">
        <v>0</v>
      </c>
      <c r="AT110" s="26">
        <v>0</v>
      </c>
      <c r="AU110" s="26">
        <v>0</v>
      </c>
      <c r="AV110" s="26">
        <v>0</v>
      </c>
      <c r="AW110" s="26">
        <v>0</v>
      </c>
      <c r="AX110" s="26">
        <v>2.3809523809523808E-2</v>
      </c>
      <c r="AY110" s="26">
        <v>0</v>
      </c>
      <c r="AZ110" s="26">
        <v>0</v>
      </c>
      <c r="BA110" s="26">
        <v>0</v>
      </c>
      <c r="BB110" s="26">
        <v>0</v>
      </c>
      <c r="BC110" s="26">
        <v>0</v>
      </c>
      <c r="BD110" s="26">
        <v>0</v>
      </c>
      <c r="BE110" s="26">
        <v>0</v>
      </c>
      <c r="BF110" s="26">
        <v>0</v>
      </c>
      <c r="BG110" s="26">
        <v>0</v>
      </c>
      <c r="BH110" s="26">
        <v>0</v>
      </c>
      <c r="BI110" s="26">
        <v>0</v>
      </c>
      <c r="BJ110" s="26">
        <v>0</v>
      </c>
      <c r="BK110" s="26">
        <v>0</v>
      </c>
      <c r="BL110" s="26">
        <v>0</v>
      </c>
      <c r="BM110" s="26">
        <v>6.4916564916564917E-3</v>
      </c>
      <c r="BN110" s="26">
        <v>0</v>
      </c>
      <c r="BO110" s="26">
        <v>0</v>
      </c>
      <c r="BP110" s="26">
        <v>0</v>
      </c>
      <c r="BQ110" s="26">
        <v>0</v>
      </c>
      <c r="BR110" s="26">
        <v>0</v>
      </c>
      <c r="BS110" s="26">
        <v>0</v>
      </c>
      <c r="BT110" s="26">
        <v>0</v>
      </c>
      <c r="BU110" s="26">
        <v>0</v>
      </c>
      <c r="BV110" s="26">
        <v>0</v>
      </c>
      <c r="BW110" s="26">
        <v>0</v>
      </c>
      <c r="BX110" s="26">
        <v>0</v>
      </c>
      <c r="BY110" s="26">
        <v>0</v>
      </c>
      <c r="BZ110" s="26">
        <v>2.2831050228310497E-3</v>
      </c>
      <c r="CA110" s="26">
        <v>0</v>
      </c>
      <c r="CB110" s="26">
        <v>9.2592592592592587E-3</v>
      </c>
      <c r="CC110" s="26">
        <v>0</v>
      </c>
      <c r="CD110" s="26">
        <v>0.30387207921454495</v>
      </c>
      <c r="CE110" s="26">
        <v>4.5360195360195366E-2</v>
      </c>
      <c r="CF110" s="26">
        <v>1.0582010582010581E-2</v>
      </c>
      <c r="CG110" s="26">
        <v>0</v>
      </c>
      <c r="CH110" s="26">
        <v>0</v>
      </c>
      <c r="CI110" s="26">
        <v>0</v>
      </c>
      <c r="CJ110" s="26">
        <v>0</v>
      </c>
      <c r="CK110" s="26">
        <v>1.5628815628815629E-2</v>
      </c>
      <c r="CL110" s="26">
        <v>0</v>
      </c>
      <c r="CM110" s="26">
        <v>0</v>
      </c>
      <c r="CN110" s="26">
        <v>1.0337810337810338E-2</v>
      </c>
      <c r="CO110" s="26">
        <v>0</v>
      </c>
      <c r="CP110" s="26">
        <v>0</v>
      </c>
      <c r="CQ110" s="26">
        <v>0</v>
      </c>
      <c r="CR110" s="26">
        <v>0</v>
      </c>
      <c r="CS110" s="26">
        <v>0</v>
      </c>
      <c r="CT110" s="26">
        <v>0</v>
      </c>
      <c r="CU110" s="26">
        <v>7.6923076923076927E-3</v>
      </c>
      <c r="CV110" s="26">
        <v>0</v>
      </c>
      <c r="CW110" s="26">
        <v>2.5114155251141548E-2</v>
      </c>
      <c r="CX110" s="26">
        <v>0</v>
      </c>
      <c r="CY110" s="26">
        <v>0</v>
      </c>
      <c r="CZ110" s="26">
        <v>2.320292594265197E-2</v>
      </c>
      <c r="DA110" s="26">
        <v>0</v>
      </c>
      <c r="DB110" s="26">
        <v>0</v>
      </c>
      <c r="DC110" s="26">
        <v>0</v>
      </c>
      <c r="DD110" s="26">
        <v>0</v>
      </c>
      <c r="DE110" s="26">
        <v>0</v>
      </c>
      <c r="DF110" s="26">
        <v>0</v>
      </c>
      <c r="DG110" s="26">
        <v>0</v>
      </c>
      <c r="DH110" s="26">
        <v>0</v>
      </c>
      <c r="DI110" s="26">
        <v>0</v>
      </c>
      <c r="DJ110" s="26">
        <v>0</v>
      </c>
      <c r="DK110" s="26">
        <v>0</v>
      </c>
      <c r="DL110" s="26">
        <v>0</v>
      </c>
      <c r="DM110" s="26">
        <v>0</v>
      </c>
      <c r="DN110" s="26">
        <v>0</v>
      </c>
      <c r="DO110" s="26">
        <v>0</v>
      </c>
      <c r="DP110" s="26">
        <v>0</v>
      </c>
      <c r="DQ110" s="26">
        <v>0</v>
      </c>
      <c r="DR110" s="26">
        <v>0</v>
      </c>
      <c r="DS110" s="26">
        <v>0</v>
      </c>
      <c r="DT110" s="26">
        <v>0</v>
      </c>
      <c r="DU110" s="26">
        <v>0</v>
      </c>
      <c r="DV110" s="26">
        <v>0</v>
      </c>
      <c r="DW110" s="26">
        <v>0</v>
      </c>
      <c r="DX110" s="26">
        <v>0</v>
      </c>
      <c r="DY110" s="26">
        <v>0</v>
      </c>
      <c r="DZ110" s="26">
        <v>0</v>
      </c>
      <c r="EA110" s="26">
        <v>0</v>
      </c>
      <c r="EB110" s="26">
        <v>0</v>
      </c>
      <c r="EC110" s="26">
        <v>0</v>
      </c>
      <c r="ED110" s="26">
        <v>0</v>
      </c>
      <c r="EE110" s="26">
        <v>0</v>
      </c>
      <c r="EF110" s="26">
        <v>0</v>
      </c>
      <c r="EG110" s="26">
        <v>0</v>
      </c>
      <c r="EH110" s="26">
        <v>0</v>
      </c>
      <c r="EI110" s="26">
        <v>0</v>
      </c>
      <c r="EJ110" s="26">
        <v>0</v>
      </c>
      <c r="EK110" s="26">
        <v>0</v>
      </c>
      <c r="EL110" s="26">
        <v>0</v>
      </c>
      <c r="EM110" s="26">
        <v>0</v>
      </c>
      <c r="EN110" s="26">
        <v>0</v>
      </c>
      <c r="EO110" s="26">
        <v>0</v>
      </c>
      <c r="EP110" s="26">
        <v>0</v>
      </c>
      <c r="EQ110" s="26">
        <v>0</v>
      </c>
      <c r="ER110" s="26">
        <v>0</v>
      </c>
      <c r="ES110" s="26">
        <v>0</v>
      </c>
      <c r="ET110" s="26">
        <v>3.4246575342465747E-3</v>
      </c>
      <c r="EU110" s="26">
        <v>7.8088882198471238E-2</v>
      </c>
      <c r="EV110" s="26">
        <v>0</v>
      </c>
      <c r="EW110" s="26">
        <v>0</v>
      </c>
      <c r="EX110" s="26">
        <v>0</v>
      </c>
      <c r="EY110" s="26">
        <v>0</v>
      </c>
      <c r="EZ110" s="26">
        <v>0</v>
      </c>
      <c r="FA110" s="26">
        <v>0</v>
      </c>
      <c r="FB110" s="26">
        <v>0</v>
      </c>
      <c r="FC110" s="26">
        <v>0</v>
      </c>
      <c r="FD110" s="26">
        <v>0</v>
      </c>
      <c r="FE110" s="26">
        <v>0</v>
      </c>
      <c r="FF110" s="26">
        <v>5.7838660578386603E-2</v>
      </c>
      <c r="FG110" s="26">
        <v>0</v>
      </c>
      <c r="FH110" s="26">
        <v>0</v>
      </c>
      <c r="FI110" s="26">
        <v>0</v>
      </c>
      <c r="FJ110" s="26">
        <v>0</v>
      </c>
      <c r="FK110" s="26">
        <v>0</v>
      </c>
      <c r="FL110" s="26">
        <v>0</v>
      </c>
      <c r="FM110" s="26">
        <v>0</v>
      </c>
      <c r="FN110" s="26">
        <v>0</v>
      </c>
      <c r="FO110" s="26">
        <v>0</v>
      </c>
      <c r="FP110" s="26">
        <v>0</v>
      </c>
      <c r="FQ110" s="26">
        <v>0</v>
      </c>
      <c r="FR110" s="26">
        <v>0</v>
      </c>
      <c r="FS110" s="26">
        <v>0</v>
      </c>
      <c r="FT110" s="26">
        <v>0</v>
      </c>
      <c r="FU110" s="26">
        <v>0</v>
      </c>
      <c r="FV110" s="26">
        <v>0</v>
      </c>
      <c r="FW110" s="26">
        <v>0</v>
      </c>
      <c r="FX110" s="26">
        <v>0</v>
      </c>
      <c r="FY110" s="26">
        <v>0</v>
      </c>
      <c r="FZ110" s="26">
        <v>0</v>
      </c>
      <c r="GA110" s="26">
        <v>0</v>
      </c>
      <c r="GB110" s="26">
        <v>0</v>
      </c>
      <c r="GC110" s="26">
        <v>0</v>
      </c>
      <c r="GE110" s="105">
        <f>SUM(SheetB!W110:GC110) + SUM(SheetC!W110:GC110) + SUM(SheetD!W110:GC110) + SUM(SheetE!W110:GC110) + SUM(SheetF!W110:GC110)</f>
        <v>0.99999999999999989</v>
      </c>
      <c r="GG110" s="26"/>
      <c r="GH110" s="26"/>
      <c r="GI110" s="26"/>
      <c r="GJ110" s="26"/>
      <c r="GK110" s="26"/>
      <c r="GL110" s="26"/>
      <c r="GM110" s="26"/>
      <c r="GN110" s="26"/>
      <c r="GO110" s="26"/>
      <c r="GP110" s="26"/>
      <c r="GQ110" s="26"/>
      <c r="GR110" s="26"/>
      <c r="GS110" s="26"/>
      <c r="GT110" s="26"/>
      <c r="GU110" s="105"/>
    </row>
    <row r="111" spans="1:203" ht="15" customHeight="1" x14ac:dyDescent="0.2">
      <c r="A111" s="145" t="s">
        <v>2370</v>
      </c>
      <c r="B111" s="118" t="s">
        <v>2339</v>
      </c>
      <c r="D111" s="206">
        <v>10</v>
      </c>
      <c r="E111">
        <v>2</v>
      </c>
      <c r="F111">
        <v>2016</v>
      </c>
      <c r="W111" s="26">
        <v>0</v>
      </c>
      <c r="X111" s="26">
        <v>0</v>
      </c>
      <c r="Y111" s="26">
        <v>0</v>
      </c>
      <c r="Z111" s="26">
        <v>0</v>
      </c>
      <c r="AA111" s="26">
        <v>0</v>
      </c>
      <c r="AB111" s="26">
        <v>0</v>
      </c>
      <c r="AC111" s="26">
        <v>0</v>
      </c>
      <c r="AD111" s="26">
        <v>0</v>
      </c>
      <c r="AE111" s="26">
        <v>0</v>
      </c>
      <c r="AF111" s="26">
        <v>0</v>
      </c>
      <c r="AG111" s="26">
        <v>0</v>
      </c>
      <c r="AH111" s="26">
        <v>0</v>
      </c>
      <c r="AI111" s="26">
        <v>0</v>
      </c>
      <c r="AJ111" s="26">
        <v>0</v>
      </c>
      <c r="AK111" s="26">
        <v>0</v>
      </c>
      <c r="AL111" s="26">
        <v>0</v>
      </c>
      <c r="AM111" s="26">
        <v>0</v>
      </c>
      <c r="AN111" s="26">
        <v>0</v>
      </c>
      <c r="AO111" s="26">
        <v>0</v>
      </c>
      <c r="AP111" s="26">
        <v>0</v>
      </c>
      <c r="AQ111" s="26">
        <v>0</v>
      </c>
      <c r="AR111" s="26">
        <v>0</v>
      </c>
      <c r="AS111" s="26">
        <v>0</v>
      </c>
      <c r="AT111" s="26">
        <v>0</v>
      </c>
      <c r="AU111" s="26">
        <v>0</v>
      </c>
      <c r="AV111" s="26">
        <v>0</v>
      </c>
      <c r="AW111" s="26">
        <v>0</v>
      </c>
      <c r="AX111" s="26">
        <v>2.4193548387096777E-2</v>
      </c>
      <c r="AY111" s="26">
        <v>0</v>
      </c>
      <c r="AZ111" s="26">
        <v>5.3039702233250621E-2</v>
      </c>
      <c r="BA111" s="26">
        <v>7.2463768115942039E-3</v>
      </c>
      <c r="BB111" s="26">
        <v>0</v>
      </c>
      <c r="BC111" s="26">
        <v>0</v>
      </c>
      <c r="BD111" s="26">
        <v>0</v>
      </c>
      <c r="BE111" s="26">
        <v>0</v>
      </c>
      <c r="BF111" s="26">
        <v>0</v>
      </c>
      <c r="BG111" s="26">
        <v>0</v>
      </c>
      <c r="BH111" s="26">
        <v>0</v>
      </c>
      <c r="BI111" s="26">
        <v>0</v>
      </c>
      <c r="BJ111" s="26">
        <v>0</v>
      </c>
      <c r="BK111" s="26">
        <v>0</v>
      </c>
      <c r="BL111" s="26">
        <v>0</v>
      </c>
      <c r="BM111" s="26">
        <v>0</v>
      </c>
      <c r="BN111" s="26">
        <v>0</v>
      </c>
      <c r="BO111" s="26">
        <v>0</v>
      </c>
      <c r="BP111" s="26">
        <v>0</v>
      </c>
      <c r="BQ111" s="26">
        <v>0</v>
      </c>
      <c r="BR111" s="26">
        <v>0</v>
      </c>
      <c r="BS111" s="26">
        <v>0</v>
      </c>
      <c r="BT111" s="26">
        <v>0</v>
      </c>
      <c r="BU111" s="26">
        <v>0</v>
      </c>
      <c r="BV111" s="26">
        <v>0</v>
      </c>
      <c r="BW111" s="26">
        <v>0</v>
      </c>
      <c r="BX111" s="26">
        <v>0</v>
      </c>
      <c r="BY111" s="26">
        <v>0</v>
      </c>
      <c r="BZ111" s="26">
        <v>7.2463768115942039E-3</v>
      </c>
      <c r="CA111" s="26">
        <v>0</v>
      </c>
      <c r="CB111" s="26">
        <v>1.0869565217391306E-2</v>
      </c>
      <c r="CC111" s="26">
        <v>0</v>
      </c>
      <c r="CD111" s="26">
        <v>0.31003562823338421</v>
      </c>
      <c r="CE111" s="26">
        <v>3.163771712158809E-2</v>
      </c>
      <c r="CF111" s="26">
        <v>1.0442514474772539E-2</v>
      </c>
      <c r="CG111" s="26">
        <v>0</v>
      </c>
      <c r="CH111" s="26">
        <v>0</v>
      </c>
      <c r="CI111" s="26">
        <v>0</v>
      </c>
      <c r="CJ111" s="26">
        <v>0</v>
      </c>
      <c r="CK111" s="26">
        <v>1.2820512820512818E-2</v>
      </c>
      <c r="CL111" s="26">
        <v>0</v>
      </c>
      <c r="CM111" s="26">
        <v>0</v>
      </c>
      <c r="CN111" s="26">
        <v>0</v>
      </c>
      <c r="CO111" s="26">
        <v>0</v>
      </c>
      <c r="CP111" s="26">
        <v>0</v>
      </c>
      <c r="CQ111" s="26">
        <v>0</v>
      </c>
      <c r="CR111" s="26">
        <v>0</v>
      </c>
      <c r="CS111" s="26">
        <v>0</v>
      </c>
      <c r="CT111" s="26">
        <v>0</v>
      </c>
      <c r="CU111" s="26">
        <v>0</v>
      </c>
      <c r="CV111" s="26">
        <v>0</v>
      </c>
      <c r="CW111" s="26">
        <v>0</v>
      </c>
      <c r="CX111" s="26">
        <v>5.411255411255411E-3</v>
      </c>
      <c r="CY111" s="26">
        <v>0</v>
      </c>
      <c r="CZ111" s="26">
        <v>3.2748165812681938E-2</v>
      </c>
      <c r="DA111" s="26">
        <v>0</v>
      </c>
      <c r="DB111" s="26">
        <v>0</v>
      </c>
      <c r="DC111" s="26">
        <v>0</v>
      </c>
      <c r="DD111" s="26">
        <v>0</v>
      </c>
      <c r="DE111" s="26">
        <v>0</v>
      </c>
      <c r="DF111" s="26">
        <v>0</v>
      </c>
      <c r="DG111" s="26">
        <v>0</v>
      </c>
      <c r="DH111" s="26">
        <v>0</v>
      </c>
      <c r="DI111" s="26">
        <v>0</v>
      </c>
      <c r="DJ111" s="26">
        <v>0</v>
      </c>
      <c r="DK111" s="26">
        <v>0</v>
      </c>
      <c r="DL111" s="26">
        <v>0</v>
      </c>
      <c r="DM111" s="26">
        <v>0</v>
      </c>
      <c r="DN111" s="26">
        <v>0</v>
      </c>
      <c r="DO111" s="26">
        <v>0</v>
      </c>
      <c r="DP111" s="26">
        <v>0</v>
      </c>
      <c r="DQ111" s="26">
        <v>0</v>
      </c>
      <c r="DR111" s="26">
        <v>0</v>
      </c>
      <c r="DS111" s="26">
        <v>0</v>
      </c>
      <c r="DT111" s="26">
        <v>0</v>
      </c>
      <c r="DU111" s="26">
        <v>0</v>
      </c>
      <c r="DV111" s="26">
        <v>0</v>
      </c>
      <c r="DW111" s="26">
        <v>0</v>
      </c>
      <c r="DX111" s="26">
        <v>0</v>
      </c>
      <c r="DY111" s="26">
        <v>0</v>
      </c>
      <c r="DZ111" s="26">
        <v>0</v>
      </c>
      <c r="EA111" s="26">
        <v>0</v>
      </c>
      <c r="EB111" s="26">
        <v>0</v>
      </c>
      <c r="EC111" s="26">
        <v>0</v>
      </c>
      <c r="ED111" s="26">
        <v>0</v>
      </c>
      <c r="EE111" s="26">
        <v>0</v>
      </c>
      <c r="EF111" s="26">
        <v>0</v>
      </c>
      <c r="EG111" s="26">
        <v>0</v>
      </c>
      <c r="EH111" s="26">
        <v>0</v>
      </c>
      <c r="EI111" s="26">
        <v>0</v>
      </c>
      <c r="EJ111" s="26">
        <v>0</v>
      </c>
      <c r="EK111" s="26">
        <v>0</v>
      </c>
      <c r="EL111" s="26">
        <v>0</v>
      </c>
      <c r="EM111" s="26">
        <v>0</v>
      </c>
      <c r="EN111" s="26">
        <v>0</v>
      </c>
      <c r="EO111" s="26">
        <v>0</v>
      </c>
      <c r="EP111" s="26">
        <v>0</v>
      </c>
      <c r="EQ111" s="26">
        <v>0</v>
      </c>
      <c r="ER111" s="26">
        <v>0</v>
      </c>
      <c r="ES111" s="26">
        <v>0</v>
      </c>
      <c r="ET111" s="26">
        <v>0</v>
      </c>
      <c r="EU111" s="26">
        <v>5.3039702233250621E-2</v>
      </c>
      <c r="EV111" s="26">
        <v>0</v>
      </c>
      <c r="EW111" s="26">
        <v>0</v>
      </c>
      <c r="EX111" s="26">
        <v>0</v>
      </c>
      <c r="EY111" s="26">
        <v>0</v>
      </c>
      <c r="EZ111" s="26">
        <v>0</v>
      </c>
      <c r="FA111" s="26">
        <v>0</v>
      </c>
      <c r="FB111" s="26">
        <v>0</v>
      </c>
      <c r="FC111" s="26">
        <v>0</v>
      </c>
      <c r="FD111" s="26">
        <v>0</v>
      </c>
      <c r="FE111" s="26">
        <v>0</v>
      </c>
      <c r="FF111" s="26">
        <v>3.2608695652173919E-2</v>
      </c>
      <c r="FG111" s="26">
        <v>0</v>
      </c>
      <c r="FH111" s="26">
        <v>0</v>
      </c>
      <c r="FI111" s="26">
        <v>0</v>
      </c>
      <c r="FJ111" s="26">
        <v>0</v>
      </c>
      <c r="FK111" s="26">
        <v>0</v>
      </c>
      <c r="FL111" s="26">
        <v>0</v>
      </c>
      <c r="FM111" s="26">
        <v>0</v>
      </c>
      <c r="FN111" s="26">
        <v>0</v>
      </c>
      <c r="FO111" s="26">
        <v>0</v>
      </c>
      <c r="FP111" s="26">
        <v>0</v>
      </c>
      <c r="FQ111" s="26">
        <v>0</v>
      </c>
      <c r="FR111" s="26">
        <v>0</v>
      </c>
      <c r="FS111" s="26">
        <v>0</v>
      </c>
      <c r="FT111" s="26">
        <v>0</v>
      </c>
      <c r="FU111" s="26">
        <v>0</v>
      </c>
      <c r="FV111" s="26">
        <v>0</v>
      </c>
      <c r="FW111" s="26">
        <v>0</v>
      </c>
      <c r="FX111" s="26">
        <v>0</v>
      </c>
      <c r="FY111" s="26">
        <v>0</v>
      </c>
      <c r="FZ111" s="26">
        <v>0</v>
      </c>
      <c r="GA111" s="26">
        <v>0</v>
      </c>
      <c r="GB111" s="26">
        <v>0</v>
      </c>
      <c r="GC111" s="26">
        <v>0</v>
      </c>
      <c r="GE111" s="105">
        <f>SUM(SheetB!W111:GC111) + SUM(SheetC!W111:GC111) + SUM(SheetD!W111:GC111) + SUM(SheetE!W111:GC111) + SUM(SheetF!W111:GC111)</f>
        <v>1</v>
      </c>
      <c r="GG111" s="26"/>
      <c r="GH111" s="26"/>
      <c r="GI111" s="26"/>
      <c r="GJ111" s="26"/>
      <c r="GK111" s="26"/>
      <c r="GL111" s="26"/>
      <c r="GM111" s="26"/>
      <c r="GN111" s="26"/>
      <c r="GO111" s="26"/>
      <c r="GP111" s="26"/>
      <c r="GQ111" s="26"/>
      <c r="GR111" s="26"/>
      <c r="GS111" s="26"/>
      <c r="GT111" s="26"/>
      <c r="GU111" s="105"/>
    </row>
    <row r="112" spans="1:203" x14ac:dyDescent="0.2">
      <c r="A112" s="110"/>
      <c r="B112" s="108"/>
      <c r="C112" s="108"/>
      <c r="D112" s="108"/>
      <c r="E112" s="108"/>
      <c r="F112" s="108"/>
      <c r="G112" s="108"/>
      <c r="H112" s="108"/>
      <c r="I112" s="108"/>
      <c r="J112" s="108"/>
      <c r="K112" s="108"/>
      <c r="L112" s="108"/>
      <c r="M112" s="108"/>
      <c r="N112" s="108"/>
      <c r="O112" s="108"/>
      <c r="P112" s="108"/>
      <c r="Q112" s="108"/>
      <c r="R112" s="108"/>
      <c r="S112" s="108"/>
      <c r="T112" s="108"/>
      <c r="U112" s="108"/>
      <c r="V112" s="108"/>
      <c r="W112" s="108"/>
      <c r="X112" s="108"/>
      <c r="Y112" s="108"/>
      <c r="Z112" s="108"/>
      <c r="AA112" s="108"/>
      <c r="AB112" s="108"/>
      <c r="AC112" s="108"/>
      <c r="AD112" s="108"/>
      <c r="AE112" s="108"/>
      <c r="AF112" s="108"/>
      <c r="AG112" s="108"/>
      <c r="AH112" s="108"/>
      <c r="AI112" s="108"/>
      <c r="AJ112" s="108"/>
      <c r="AK112" s="108"/>
      <c r="AL112" s="108"/>
      <c r="AM112" s="108"/>
      <c r="AN112" s="108"/>
      <c r="AO112" s="108"/>
      <c r="AP112" s="108"/>
      <c r="AQ112" s="108"/>
      <c r="AR112" s="108"/>
      <c r="AS112" s="108"/>
      <c r="AT112" s="108"/>
      <c r="AU112" s="108"/>
      <c r="AV112" s="108"/>
      <c r="AW112" s="108"/>
      <c r="AX112" s="108"/>
      <c r="AY112" s="108"/>
      <c r="AZ112" s="108"/>
      <c r="BA112" s="108"/>
      <c r="BB112" s="108"/>
      <c r="BC112" s="108"/>
      <c r="BD112" s="108"/>
      <c r="BE112" s="108"/>
      <c r="BF112" s="108"/>
      <c r="BG112" s="108"/>
      <c r="BH112" s="108"/>
      <c r="BI112" s="108"/>
      <c r="BJ112" s="108"/>
      <c r="BK112" s="108"/>
      <c r="BL112" s="108"/>
      <c r="BM112" s="108"/>
      <c r="BN112" s="108"/>
      <c r="BO112" s="108"/>
      <c r="BP112" s="108"/>
      <c r="BQ112" s="108"/>
      <c r="BR112" s="108"/>
      <c r="BS112" s="108"/>
      <c r="BT112" s="108"/>
      <c r="BU112" s="108"/>
      <c r="BV112" s="108"/>
      <c r="BW112" s="108"/>
      <c r="BX112" s="108"/>
      <c r="BY112" s="108"/>
      <c r="BZ112" s="108"/>
      <c r="CA112" s="108"/>
      <c r="CB112" s="108"/>
      <c r="CC112" s="108"/>
      <c r="CD112" s="108"/>
      <c r="CE112" s="108"/>
      <c r="CF112" s="108"/>
      <c r="CG112" s="108"/>
      <c r="CH112" s="108"/>
      <c r="CI112" s="108"/>
      <c r="CJ112" s="108"/>
      <c r="CK112" s="108"/>
      <c r="CL112" s="108"/>
      <c r="CM112" s="108"/>
      <c r="CN112" s="109"/>
      <c r="CO112" s="109"/>
      <c r="CP112" s="108"/>
      <c r="CQ112" s="108"/>
      <c r="CR112" s="108"/>
      <c r="CS112" s="108"/>
      <c r="CT112" s="108"/>
      <c r="CU112" s="108"/>
      <c r="CV112" s="108"/>
      <c r="CW112" s="108"/>
      <c r="CX112" s="108"/>
      <c r="CY112" s="108"/>
      <c r="CZ112" s="108"/>
      <c r="DA112" s="108"/>
      <c r="DB112" s="108"/>
      <c r="DC112" s="108"/>
      <c r="DD112" s="108"/>
      <c r="DE112" s="108"/>
      <c r="DF112" s="108"/>
      <c r="DG112" s="108"/>
      <c r="DH112" s="108"/>
      <c r="DI112" s="108"/>
      <c r="DJ112" s="108"/>
      <c r="DK112" s="108"/>
      <c r="DL112" s="108"/>
      <c r="DM112" s="108"/>
      <c r="DN112" s="108"/>
      <c r="DO112" s="108"/>
      <c r="DP112" s="108"/>
      <c r="DQ112" s="108"/>
      <c r="DR112" s="108"/>
      <c r="DS112" s="108"/>
      <c r="DT112" s="108"/>
      <c r="DU112" s="108"/>
      <c r="DV112" s="108"/>
      <c r="DW112" s="108"/>
      <c r="DX112" s="108"/>
      <c r="DY112" s="108"/>
      <c r="DZ112" s="108"/>
      <c r="EA112" s="108"/>
      <c r="EB112" s="108"/>
      <c r="EC112" s="108"/>
      <c r="ED112" s="108"/>
      <c r="EE112" s="108"/>
      <c r="EF112" s="108"/>
      <c r="EG112" s="108"/>
      <c r="EH112" s="108"/>
      <c r="EI112" s="108"/>
      <c r="EJ112" s="108"/>
      <c r="EK112" s="108"/>
      <c r="EL112" s="108"/>
      <c r="EM112" s="108"/>
      <c r="EN112" s="108"/>
      <c r="EO112" s="108"/>
      <c r="EP112" s="108"/>
      <c r="EQ112" s="108"/>
      <c r="ER112" s="108"/>
      <c r="ES112" s="108"/>
      <c r="ET112" s="108"/>
      <c r="EU112" s="108"/>
      <c r="EV112" s="108"/>
      <c r="EW112" s="108"/>
      <c r="EX112" s="108"/>
      <c r="EY112" s="108"/>
      <c r="EZ112" s="108"/>
      <c r="FA112" s="108"/>
      <c r="FB112" s="108"/>
      <c r="FC112" s="108"/>
      <c r="FD112" s="108"/>
      <c r="FE112" s="108"/>
      <c r="FF112" s="108"/>
      <c r="FG112" s="108"/>
      <c r="FH112" s="108"/>
      <c r="FI112" s="108"/>
      <c r="FJ112" s="108"/>
      <c r="FK112" s="108"/>
      <c r="FL112" s="108"/>
      <c r="FM112" s="108"/>
      <c r="FN112" s="108"/>
      <c r="FO112" s="108"/>
      <c r="FP112" s="108"/>
      <c r="FQ112" s="108"/>
      <c r="FR112" s="108"/>
      <c r="FS112" s="108"/>
      <c r="FT112" s="108"/>
      <c r="FU112" s="108"/>
      <c r="FV112" s="108"/>
      <c r="FW112" s="108"/>
      <c r="FX112" s="108"/>
      <c r="FY112" s="108"/>
      <c r="FZ112" s="108"/>
      <c r="GA112" s="108"/>
      <c r="GB112" s="108"/>
      <c r="GC112" s="108"/>
      <c r="GE112" s="105"/>
    </row>
    <row r="113" spans="1:187" x14ac:dyDescent="0.2">
      <c r="A113" s="110"/>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08"/>
      <c r="BH113" s="108"/>
      <c r="BI113" s="108"/>
      <c r="BJ113" s="108"/>
      <c r="BK113" s="108"/>
      <c r="BL113" s="108"/>
      <c r="BM113" s="108"/>
      <c r="BN113" s="108"/>
      <c r="BO113" s="108"/>
      <c r="BP113" s="108"/>
      <c r="BQ113" s="108"/>
      <c r="BR113" s="108"/>
      <c r="BS113" s="108"/>
      <c r="BT113" s="108"/>
      <c r="BU113" s="108"/>
      <c r="BV113" s="108"/>
      <c r="BW113" s="108"/>
      <c r="BX113" s="108"/>
      <c r="BY113" s="108"/>
      <c r="BZ113" s="108"/>
      <c r="CA113" s="108"/>
      <c r="CB113" s="108"/>
      <c r="CC113" s="108"/>
      <c r="CD113" s="108"/>
      <c r="CE113" s="108"/>
      <c r="CF113" s="108"/>
      <c r="CG113" s="108"/>
      <c r="CH113" s="108"/>
      <c r="CI113" s="108"/>
      <c r="CJ113" s="108"/>
      <c r="CK113" s="108"/>
      <c r="CL113" s="108"/>
      <c r="CM113" s="108"/>
      <c r="CN113" s="109"/>
      <c r="CO113" s="109"/>
      <c r="CP113" s="108"/>
      <c r="CQ113" s="108"/>
      <c r="CR113" s="108"/>
      <c r="CS113" s="108"/>
      <c r="CT113" s="108"/>
      <c r="CU113" s="108"/>
      <c r="CV113" s="108"/>
      <c r="CW113" s="108"/>
      <c r="CX113" s="108"/>
      <c r="CY113" s="108"/>
      <c r="CZ113" s="108"/>
      <c r="DA113" s="108"/>
      <c r="DB113" s="108"/>
      <c r="DC113" s="108"/>
      <c r="DD113" s="108"/>
      <c r="DE113" s="108"/>
      <c r="DF113" s="108"/>
      <c r="DG113" s="108"/>
      <c r="DH113" s="108"/>
      <c r="DI113" s="108"/>
      <c r="DJ113" s="108"/>
      <c r="DK113" s="108"/>
      <c r="DL113" s="108"/>
      <c r="DM113" s="108"/>
      <c r="DN113" s="108"/>
      <c r="DO113" s="108"/>
      <c r="DP113" s="108"/>
      <c r="DQ113" s="108"/>
      <c r="DR113" s="108"/>
      <c r="DS113" s="108"/>
      <c r="DT113" s="108"/>
      <c r="DU113" s="108"/>
      <c r="DV113" s="108"/>
      <c r="DW113" s="108"/>
      <c r="DX113" s="108"/>
      <c r="DY113" s="108"/>
      <c r="DZ113" s="108"/>
      <c r="EA113" s="108"/>
      <c r="EB113" s="108"/>
      <c r="EC113" s="108"/>
      <c r="ED113" s="108"/>
      <c r="EE113" s="108"/>
      <c r="EF113" s="108"/>
      <c r="EG113" s="108"/>
      <c r="EH113" s="108"/>
      <c r="EI113" s="108"/>
      <c r="EJ113" s="108"/>
      <c r="EK113" s="108"/>
      <c r="EL113" s="108"/>
      <c r="EM113" s="108"/>
      <c r="EN113" s="108"/>
      <c r="EO113" s="108"/>
      <c r="EP113" s="108"/>
      <c r="EQ113" s="108"/>
      <c r="ER113" s="108"/>
      <c r="ES113" s="108"/>
      <c r="ET113" s="108"/>
      <c r="EU113" s="108"/>
      <c r="EV113" s="108"/>
      <c r="EW113" s="108"/>
      <c r="EX113" s="108"/>
      <c r="EY113" s="108"/>
      <c r="EZ113" s="108"/>
      <c r="FA113" s="108"/>
      <c r="FB113" s="108"/>
      <c r="FC113" s="108"/>
      <c r="FD113" s="108"/>
      <c r="FE113" s="108"/>
      <c r="FF113" s="108"/>
      <c r="FG113" s="108"/>
      <c r="FH113" s="108"/>
      <c r="FI113" s="108"/>
      <c r="FJ113" s="108"/>
      <c r="FK113" s="108"/>
      <c r="FL113" s="108"/>
      <c r="FM113" s="108"/>
      <c r="FN113" s="108"/>
      <c r="FO113" s="108"/>
      <c r="FP113" s="108"/>
      <c r="FQ113" s="108"/>
      <c r="FR113" s="108"/>
      <c r="FS113" s="108"/>
      <c r="FT113" s="108"/>
      <c r="FU113" s="108"/>
      <c r="FV113" s="108"/>
      <c r="FW113" s="108"/>
      <c r="FX113" s="108"/>
      <c r="FY113" s="108"/>
      <c r="FZ113" s="108"/>
      <c r="GA113" s="108"/>
      <c r="GB113" s="108"/>
      <c r="GC113" s="108"/>
      <c r="GE113" s="105"/>
    </row>
    <row r="114" spans="1:187" x14ac:dyDescent="0.2">
      <c r="A114" s="110"/>
      <c r="B114" s="108"/>
      <c r="C114" s="108"/>
      <c r="D114" s="108"/>
      <c r="E114" s="108"/>
      <c r="F114" s="108"/>
      <c r="G114" s="108"/>
      <c r="H114" s="108"/>
      <c r="I114" s="108"/>
      <c r="J114" s="108"/>
      <c r="K114" s="108"/>
      <c r="L114" s="108"/>
      <c r="M114" s="108"/>
      <c r="N114" s="108"/>
      <c r="O114" s="108"/>
      <c r="P114" s="108"/>
      <c r="Q114" s="108"/>
      <c r="R114" s="108"/>
      <c r="S114" s="108"/>
      <c r="T114" s="108"/>
      <c r="U114" s="108"/>
      <c r="V114" s="108"/>
      <c r="W114" s="108"/>
      <c r="X114" s="108"/>
      <c r="Y114" s="108"/>
      <c r="Z114" s="108"/>
      <c r="AA114" s="108"/>
      <c r="AB114" s="108"/>
      <c r="AC114" s="108"/>
      <c r="AD114" s="108"/>
      <c r="AE114" s="108"/>
      <c r="AF114" s="108"/>
      <c r="AG114" s="108"/>
      <c r="AH114" s="108"/>
      <c r="AI114" s="108"/>
      <c r="AJ114" s="108"/>
      <c r="AK114" s="108"/>
      <c r="AL114" s="108"/>
      <c r="AM114" s="108"/>
      <c r="AN114" s="108"/>
      <c r="AO114" s="108"/>
      <c r="AP114" s="108"/>
      <c r="AQ114" s="108"/>
      <c r="AR114" s="108"/>
      <c r="AS114" s="108"/>
      <c r="AT114" s="108"/>
      <c r="AU114" s="108"/>
      <c r="AV114" s="108"/>
      <c r="AW114" s="108"/>
      <c r="AX114" s="108"/>
      <c r="AY114" s="108"/>
      <c r="AZ114" s="108"/>
      <c r="BA114" s="108"/>
      <c r="BB114" s="108"/>
      <c r="BC114" s="108"/>
      <c r="BD114" s="108"/>
      <c r="BE114" s="108"/>
      <c r="BF114" s="108"/>
      <c r="BG114" s="108"/>
      <c r="BH114" s="108"/>
      <c r="BI114" s="108"/>
      <c r="BJ114" s="108"/>
      <c r="BK114" s="108"/>
      <c r="BL114" s="108"/>
      <c r="BM114" s="108"/>
      <c r="BN114" s="108"/>
      <c r="BO114" s="108"/>
      <c r="BP114" s="108"/>
      <c r="BQ114" s="108"/>
      <c r="BR114" s="108"/>
      <c r="BS114" s="108"/>
      <c r="BT114" s="108"/>
      <c r="BU114" s="108"/>
      <c r="BV114" s="108"/>
      <c r="BW114" s="108"/>
      <c r="BX114" s="108"/>
      <c r="BY114" s="108"/>
      <c r="BZ114" s="108"/>
      <c r="CA114" s="108"/>
      <c r="CB114" s="108"/>
      <c r="CC114" s="108"/>
      <c r="CD114" s="108"/>
      <c r="CE114" s="108"/>
      <c r="CF114" s="108"/>
      <c r="CG114" s="108"/>
      <c r="CH114" s="108"/>
      <c r="CI114" s="108"/>
      <c r="CJ114" s="108"/>
      <c r="CK114" s="108"/>
      <c r="CL114" s="108"/>
      <c r="CM114" s="108"/>
      <c r="CN114" s="109"/>
      <c r="CO114" s="109"/>
      <c r="CP114" s="108"/>
      <c r="CQ114" s="108"/>
      <c r="CR114" s="108"/>
      <c r="CS114" s="108"/>
      <c r="CT114" s="108"/>
      <c r="CU114" s="108"/>
      <c r="CV114" s="108"/>
      <c r="CW114" s="108"/>
      <c r="CX114" s="108"/>
      <c r="CY114" s="108"/>
      <c r="CZ114" s="108"/>
      <c r="DA114" s="108"/>
      <c r="DB114" s="108"/>
      <c r="DC114" s="108"/>
      <c r="DD114" s="108"/>
      <c r="DE114" s="108"/>
      <c r="DF114" s="108"/>
      <c r="DG114" s="108"/>
      <c r="DH114" s="108"/>
      <c r="DI114" s="108"/>
      <c r="DJ114" s="108"/>
      <c r="DK114" s="108"/>
      <c r="DL114" s="108"/>
      <c r="DM114" s="108"/>
      <c r="DN114" s="108"/>
      <c r="DO114" s="108"/>
      <c r="DP114" s="108"/>
      <c r="DQ114" s="108"/>
      <c r="DR114" s="108"/>
      <c r="DS114" s="108"/>
      <c r="DT114" s="108"/>
      <c r="DU114" s="108"/>
      <c r="DV114" s="108"/>
      <c r="DW114" s="108"/>
      <c r="DX114" s="108"/>
      <c r="DY114" s="108"/>
      <c r="DZ114" s="108"/>
      <c r="EA114" s="108"/>
      <c r="EB114" s="108"/>
      <c r="EC114" s="108"/>
      <c r="ED114" s="108"/>
      <c r="EE114" s="108"/>
      <c r="EF114" s="108"/>
      <c r="EG114" s="108"/>
      <c r="EH114" s="108"/>
      <c r="EI114" s="108"/>
      <c r="EJ114" s="108"/>
      <c r="EK114" s="108"/>
      <c r="EL114" s="108"/>
      <c r="EM114" s="108"/>
      <c r="EN114" s="108"/>
      <c r="EO114" s="108"/>
      <c r="EP114" s="108"/>
      <c r="EQ114" s="108"/>
      <c r="ER114" s="108"/>
      <c r="ES114" s="108"/>
      <c r="ET114" s="108"/>
      <c r="EU114" s="108"/>
      <c r="EV114" s="108"/>
      <c r="EW114" s="108"/>
      <c r="EX114" s="108"/>
      <c r="EY114" s="108"/>
      <c r="EZ114" s="108"/>
      <c r="FA114" s="108"/>
      <c r="FB114" s="108"/>
      <c r="FC114" s="108"/>
      <c r="FD114" s="108"/>
      <c r="FE114" s="108"/>
      <c r="FF114" s="108"/>
      <c r="FG114" s="108"/>
      <c r="FH114" s="108"/>
      <c r="FI114" s="108"/>
      <c r="FJ114" s="108"/>
      <c r="FK114" s="108"/>
      <c r="FL114" s="108"/>
      <c r="FM114" s="108"/>
      <c r="FN114" s="108"/>
      <c r="FO114" s="108"/>
      <c r="FP114" s="108"/>
      <c r="FQ114" s="108"/>
      <c r="FR114" s="108"/>
      <c r="FS114" s="108"/>
      <c r="FT114" s="108"/>
      <c r="FU114" s="108"/>
      <c r="FV114" s="108"/>
      <c r="FW114" s="108"/>
      <c r="FX114" s="108"/>
      <c r="FY114" s="108"/>
      <c r="FZ114" s="108"/>
      <c r="GA114" s="108"/>
      <c r="GB114" s="108"/>
      <c r="GC114" s="108"/>
      <c r="GE114" s="105"/>
    </row>
    <row r="115" spans="1:187" x14ac:dyDescent="0.2">
      <c r="A115" s="110" t="s">
        <v>197</v>
      </c>
      <c r="V115" s="1"/>
      <c r="W115" s="1"/>
      <c r="X115" s="1"/>
      <c r="Y115" s="1"/>
      <c r="Z115" s="106"/>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row>
    <row r="116" spans="1:187" x14ac:dyDescent="0.2">
      <c r="A116" t="s">
        <v>2372</v>
      </c>
      <c r="B116" t="s">
        <v>2186</v>
      </c>
      <c r="V116" s="1">
        <v>0</v>
      </c>
      <c r="W116" s="1">
        <v>0</v>
      </c>
      <c r="X116" s="1">
        <v>0</v>
      </c>
      <c r="Y116" s="1">
        <v>0</v>
      </c>
      <c r="Z116" s="106">
        <v>0</v>
      </c>
      <c r="AA116" s="1">
        <v>0</v>
      </c>
      <c r="AB116" s="1">
        <v>0</v>
      </c>
      <c r="AC116" s="1">
        <v>0</v>
      </c>
      <c r="AD116" s="1">
        <v>0</v>
      </c>
      <c r="AE116" s="1">
        <v>0</v>
      </c>
      <c r="AF116" s="1">
        <v>0</v>
      </c>
      <c r="AG116" s="1">
        <v>0</v>
      </c>
      <c r="AH116" s="1">
        <v>0</v>
      </c>
      <c r="AI116" s="1">
        <v>0</v>
      </c>
      <c r="AJ116" s="1">
        <v>0</v>
      </c>
      <c r="AK116" s="1">
        <v>0</v>
      </c>
      <c r="AL116" s="1">
        <v>0</v>
      </c>
      <c r="AM116" s="1">
        <v>0</v>
      </c>
      <c r="AN116" s="1">
        <v>0</v>
      </c>
      <c r="AO116" s="1">
        <v>0</v>
      </c>
      <c r="AP116" s="1">
        <v>0</v>
      </c>
      <c r="AQ116" s="1">
        <v>0</v>
      </c>
      <c r="AR116" s="1">
        <v>0</v>
      </c>
      <c r="AS116" s="1">
        <v>0</v>
      </c>
      <c r="AT116" s="1">
        <v>0</v>
      </c>
      <c r="AU116" s="1">
        <v>0</v>
      </c>
      <c r="AV116" s="1">
        <v>0</v>
      </c>
      <c r="AW116" s="1">
        <v>0</v>
      </c>
      <c r="AX116" s="1">
        <v>0</v>
      </c>
      <c r="AY116" s="1">
        <v>0</v>
      </c>
      <c r="AZ116" s="1">
        <v>0</v>
      </c>
      <c r="BA116" s="1">
        <v>9.74025974025974E-3</v>
      </c>
      <c r="BB116" s="1">
        <v>0</v>
      </c>
      <c r="BC116" s="1">
        <v>0</v>
      </c>
      <c r="BD116" s="1">
        <v>0</v>
      </c>
      <c r="BE116" s="1">
        <v>0</v>
      </c>
      <c r="BF116" s="1">
        <v>0</v>
      </c>
      <c r="BG116" s="1">
        <v>0</v>
      </c>
      <c r="BH116" s="1">
        <v>0</v>
      </c>
      <c r="BI116" s="1">
        <v>0</v>
      </c>
      <c r="BJ116" s="1">
        <v>0</v>
      </c>
      <c r="BK116" s="1">
        <v>0</v>
      </c>
      <c r="BL116" s="1">
        <v>0</v>
      </c>
      <c r="BM116" s="1">
        <v>0</v>
      </c>
      <c r="BN116" s="1">
        <v>0</v>
      </c>
      <c r="BO116" s="1">
        <v>0</v>
      </c>
      <c r="BP116" s="1">
        <v>0</v>
      </c>
      <c r="BQ116" s="1">
        <v>0</v>
      </c>
      <c r="BR116" s="1">
        <v>0</v>
      </c>
      <c r="BS116" s="1">
        <v>0</v>
      </c>
      <c r="BT116" s="1">
        <v>0</v>
      </c>
      <c r="BU116" s="1">
        <v>0</v>
      </c>
      <c r="BV116" s="1">
        <v>0</v>
      </c>
      <c r="BW116" s="1">
        <v>0</v>
      </c>
      <c r="BX116" s="1">
        <v>0</v>
      </c>
      <c r="BY116" s="1">
        <v>0</v>
      </c>
      <c r="BZ116" s="1">
        <v>0</v>
      </c>
      <c r="CA116" s="1">
        <v>1.9544181308887191E-2</v>
      </c>
      <c r="CB116" s="1">
        <v>1.9607843137254902E-2</v>
      </c>
      <c r="CC116" s="1">
        <v>0</v>
      </c>
      <c r="CD116" s="1">
        <v>0.3526865291571174</v>
      </c>
      <c r="CE116" s="1">
        <v>0</v>
      </c>
      <c r="CF116" s="1">
        <v>0</v>
      </c>
      <c r="CG116" s="1">
        <v>0</v>
      </c>
      <c r="CH116" s="1">
        <v>0</v>
      </c>
      <c r="CI116" s="1">
        <v>0</v>
      </c>
      <c r="CJ116" s="1">
        <v>0</v>
      </c>
      <c r="CK116" s="1">
        <v>0</v>
      </c>
      <c r="CL116" s="1">
        <v>0</v>
      </c>
      <c r="CM116" s="1">
        <v>0</v>
      </c>
      <c r="CN116" s="1">
        <v>0</v>
      </c>
      <c r="CO116" s="1">
        <v>0</v>
      </c>
      <c r="CP116" s="1">
        <v>0</v>
      </c>
      <c r="CQ116" s="1">
        <v>0</v>
      </c>
      <c r="CR116" s="1">
        <v>0</v>
      </c>
      <c r="CS116" s="1">
        <v>0</v>
      </c>
      <c r="CT116" s="1">
        <v>0</v>
      </c>
      <c r="CU116" s="1">
        <v>0</v>
      </c>
      <c r="CV116" s="1">
        <v>0</v>
      </c>
      <c r="CW116" s="1">
        <v>0</v>
      </c>
      <c r="CX116" s="1">
        <v>0</v>
      </c>
      <c r="CY116" s="1">
        <v>0</v>
      </c>
      <c r="CZ116" s="1">
        <v>3.5714285714285712E-2</v>
      </c>
      <c r="DA116" s="1">
        <v>0</v>
      </c>
      <c r="DB116" s="1">
        <v>0</v>
      </c>
      <c r="DC116" s="1">
        <v>0</v>
      </c>
      <c r="DD116" s="1">
        <v>0</v>
      </c>
      <c r="DE116" s="1">
        <v>0</v>
      </c>
      <c r="DF116" s="1">
        <v>0</v>
      </c>
      <c r="DG116" s="1">
        <v>0</v>
      </c>
      <c r="DH116" s="1">
        <v>0</v>
      </c>
      <c r="DI116" s="1">
        <v>0</v>
      </c>
      <c r="DJ116" s="1">
        <v>0</v>
      </c>
      <c r="DK116" s="1">
        <v>0</v>
      </c>
      <c r="DL116" s="1">
        <v>0</v>
      </c>
      <c r="DM116" s="1">
        <v>0</v>
      </c>
      <c r="DN116" s="1">
        <v>0</v>
      </c>
      <c r="DO116" s="1">
        <v>0</v>
      </c>
      <c r="DP116" s="1">
        <v>0</v>
      </c>
      <c r="DQ116" s="1">
        <v>0</v>
      </c>
      <c r="DR116" s="1">
        <v>0</v>
      </c>
      <c r="DS116" s="1">
        <v>0</v>
      </c>
      <c r="DT116" s="1">
        <v>0</v>
      </c>
      <c r="DU116" s="1">
        <v>0</v>
      </c>
      <c r="DV116" s="1">
        <v>0</v>
      </c>
      <c r="DW116" s="1">
        <v>0</v>
      </c>
      <c r="DX116" s="1">
        <v>0</v>
      </c>
      <c r="DY116" s="1">
        <v>0</v>
      </c>
      <c r="DZ116" s="1">
        <v>0</v>
      </c>
      <c r="EA116" s="1">
        <v>0</v>
      </c>
      <c r="EB116" s="1">
        <v>0</v>
      </c>
      <c r="EC116" s="1">
        <v>0</v>
      </c>
      <c r="ED116" s="1">
        <v>0</v>
      </c>
      <c r="EE116" s="1">
        <v>0</v>
      </c>
      <c r="EF116" s="1">
        <v>0</v>
      </c>
      <c r="EG116" s="1">
        <v>0</v>
      </c>
      <c r="EH116" s="1">
        <v>0</v>
      </c>
      <c r="EI116" s="1">
        <v>0</v>
      </c>
      <c r="EJ116" s="1">
        <v>0</v>
      </c>
      <c r="EK116" s="1">
        <v>0</v>
      </c>
      <c r="EL116" s="1">
        <v>0</v>
      </c>
      <c r="EM116" s="1">
        <v>0</v>
      </c>
      <c r="EN116" s="1">
        <v>0</v>
      </c>
      <c r="EO116" s="1">
        <v>0</v>
      </c>
      <c r="EP116" s="1">
        <v>0</v>
      </c>
      <c r="EQ116" s="1">
        <v>0</v>
      </c>
      <c r="ER116" s="1">
        <v>0</v>
      </c>
      <c r="ES116" s="1">
        <v>0</v>
      </c>
      <c r="ET116" s="1">
        <v>0</v>
      </c>
      <c r="EU116" s="1">
        <v>0</v>
      </c>
      <c r="EV116" s="1">
        <v>0</v>
      </c>
      <c r="EW116" s="1">
        <v>0</v>
      </c>
      <c r="EX116" s="1">
        <v>0</v>
      </c>
      <c r="EY116" s="1">
        <v>0</v>
      </c>
      <c r="EZ116" s="1">
        <v>0</v>
      </c>
      <c r="FA116" s="1">
        <v>0</v>
      </c>
      <c r="FB116" s="1">
        <v>0</v>
      </c>
      <c r="FC116" s="1">
        <v>0</v>
      </c>
      <c r="FD116" s="1">
        <v>0</v>
      </c>
      <c r="FE116" s="1">
        <v>0</v>
      </c>
      <c r="FF116" s="1">
        <v>4.0807231983702577E-2</v>
      </c>
      <c r="FG116" s="1">
        <v>0</v>
      </c>
      <c r="FH116" s="1">
        <v>0</v>
      </c>
      <c r="FI116" s="1">
        <v>0</v>
      </c>
      <c r="FJ116" s="1">
        <v>0</v>
      </c>
      <c r="FK116" s="1">
        <v>0</v>
      </c>
      <c r="FL116" s="1">
        <v>0</v>
      </c>
      <c r="FM116" s="1">
        <v>0</v>
      </c>
      <c r="FN116" s="1">
        <v>0</v>
      </c>
      <c r="FO116" s="1">
        <v>0</v>
      </c>
      <c r="FP116" s="1">
        <v>0</v>
      </c>
      <c r="FQ116" s="1">
        <v>0</v>
      </c>
      <c r="FR116" s="1">
        <v>0</v>
      </c>
      <c r="FS116" s="1">
        <v>0</v>
      </c>
      <c r="FT116" s="1">
        <v>0</v>
      </c>
      <c r="FU116" s="1">
        <v>0</v>
      </c>
      <c r="FV116" s="1">
        <v>0</v>
      </c>
      <c r="FW116" s="1">
        <v>0</v>
      </c>
      <c r="FX116" s="1">
        <v>0</v>
      </c>
      <c r="FY116" s="1">
        <v>0</v>
      </c>
      <c r="FZ116" s="1">
        <v>0</v>
      </c>
      <c r="GA116" s="1">
        <v>0</v>
      </c>
      <c r="GB116" s="1">
        <v>0</v>
      </c>
      <c r="GC116" s="1">
        <v>0</v>
      </c>
      <c r="GE116" s="105">
        <f>SUM(SheetB!W116:GC116) + SUM(SheetC!V116:GC116) + SUM(SheetD!V116:GC116) + SUM(SheetE!T116:GA116) + SUM(SheetF!V116:GC116)</f>
        <v>1</v>
      </c>
    </row>
    <row r="117" spans="1:187" x14ac:dyDescent="0.2">
      <c r="A117" t="s">
        <v>2371</v>
      </c>
      <c r="B117" t="s">
        <v>2186</v>
      </c>
      <c r="V117" s="1">
        <v>0</v>
      </c>
      <c r="W117" s="1">
        <v>0</v>
      </c>
      <c r="X117" s="1">
        <v>0</v>
      </c>
      <c r="Y117" s="1">
        <v>0</v>
      </c>
      <c r="Z117" s="106">
        <v>0</v>
      </c>
      <c r="AA117" s="1">
        <v>0</v>
      </c>
      <c r="AB117" s="1">
        <v>0</v>
      </c>
      <c r="AC117" s="1">
        <v>0</v>
      </c>
      <c r="AD117" s="1">
        <v>0</v>
      </c>
      <c r="AE117" s="1">
        <v>0</v>
      </c>
      <c r="AF117" s="1">
        <v>0</v>
      </c>
      <c r="AG117" s="1">
        <v>0</v>
      </c>
      <c r="AH117" s="1">
        <v>0</v>
      </c>
      <c r="AI117" s="1">
        <v>0</v>
      </c>
      <c r="AJ117" s="1">
        <v>0</v>
      </c>
      <c r="AK117" s="1">
        <v>0</v>
      </c>
      <c r="AL117" s="1">
        <v>0</v>
      </c>
      <c r="AM117" s="1">
        <v>0</v>
      </c>
      <c r="AN117" s="1">
        <v>0</v>
      </c>
      <c r="AO117" s="1">
        <v>0</v>
      </c>
      <c r="AP117" s="1">
        <v>0</v>
      </c>
      <c r="AQ117" s="1">
        <v>0</v>
      </c>
      <c r="AR117" s="1">
        <v>0</v>
      </c>
      <c r="AS117" s="1">
        <v>0</v>
      </c>
      <c r="AT117" s="1">
        <v>0</v>
      </c>
      <c r="AU117" s="1">
        <v>0</v>
      </c>
      <c r="AV117" s="1">
        <v>0</v>
      </c>
      <c r="AW117" s="1">
        <v>5.18897136036044E-3</v>
      </c>
      <c r="AX117" s="1">
        <v>1.5129152119476926E-2</v>
      </c>
      <c r="AY117" s="1">
        <v>0</v>
      </c>
      <c r="AZ117" s="1">
        <v>0</v>
      </c>
      <c r="BA117" s="1">
        <v>3.030303030303029E-3</v>
      </c>
      <c r="BB117" s="1">
        <v>0</v>
      </c>
      <c r="BC117" s="1">
        <v>0</v>
      </c>
      <c r="BD117" s="1">
        <v>5.1948051948051931E-3</v>
      </c>
      <c r="BE117" s="1">
        <v>0</v>
      </c>
      <c r="BF117" s="1">
        <v>0</v>
      </c>
      <c r="BG117" s="1">
        <v>0</v>
      </c>
      <c r="BH117" s="1">
        <v>0</v>
      </c>
      <c r="BI117" s="1">
        <v>0</v>
      </c>
      <c r="BJ117" s="1">
        <v>0</v>
      </c>
      <c r="BK117" s="1">
        <v>0</v>
      </c>
      <c r="BL117" s="1">
        <v>0</v>
      </c>
      <c r="BM117" s="1">
        <v>0</v>
      </c>
      <c r="BN117" s="1">
        <v>0</v>
      </c>
      <c r="BO117" s="1">
        <v>0</v>
      </c>
      <c r="BP117" s="1">
        <v>0</v>
      </c>
      <c r="BQ117" s="1">
        <v>0</v>
      </c>
      <c r="BR117" s="1">
        <v>0</v>
      </c>
      <c r="BS117" s="1">
        <v>0</v>
      </c>
      <c r="BT117" s="1">
        <v>0</v>
      </c>
      <c r="BU117" s="1">
        <v>0</v>
      </c>
      <c r="BV117" s="1">
        <v>0</v>
      </c>
      <c r="BW117" s="1">
        <v>0</v>
      </c>
      <c r="BX117" s="1">
        <v>0</v>
      </c>
      <c r="BY117" s="1">
        <v>0</v>
      </c>
      <c r="BZ117" s="1">
        <v>7.3554181363441884E-3</v>
      </c>
      <c r="CA117" s="1">
        <v>0</v>
      </c>
      <c r="CB117" s="1">
        <v>5.1831375259156877E-3</v>
      </c>
      <c r="CC117" s="1">
        <v>0</v>
      </c>
      <c r="CD117" s="1">
        <v>2.6983428918466924E-2</v>
      </c>
      <c r="CE117" s="1">
        <v>2.0501590093849935E-2</v>
      </c>
      <c r="CF117" s="1">
        <v>4.3192812715964063E-3</v>
      </c>
      <c r="CG117" s="1">
        <v>0</v>
      </c>
      <c r="CH117" s="1">
        <v>0</v>
      </c>
      <c r="CI117" s="1">
        <v>0</v>
      </c>
      <c r="CJ117" s="1">
        <v>0</v>
      </c>
      <c r="CK117" s="1">
        <v>9.9411530648572787E-3</v>
      </c>
      <c r="CL117" s="1">
        <v>0</v>
      </c>
      <c r="CM117" s="1">
        <v>0</v>
      </c>
      <c r="CN117" s="1">
        <v>0</v>
      </c>
      <c r="CO117" s="1">
        <v>0</v>
      </c>
      <c r="CP117" s="1">
        <v>0</v>
      </c>
      <c r="CQ117" s="1">
        <v>0</v>
      </c>
      <c r="CR117" s="1">
        <v>0</v>
      </c>
      <c r="CS117" s="1">
        <v>0</v>
      </c>
      <c r="CT117" s="1">
        <v>0</v>
      </c>
      <c r="CU117" s="1">
        <v>3.4593142402402936E-3</v>
      </c>
      <c r="CV117" s="1">
        <v>0</v>
      </c>
      <c r="CW117" s="1">
        <v>0</v>
      </c>
      <c r="CX117" s="1">
        <v>0</v>
      </c>
      <c r="CY117" s="1">
        <v>0</v>
      </c>
      <c r="CZ117" s="1">
        <v>2.1780845277735394E-2</v>
      </c>
      <c r="DA117" s="1">
        <v>0</v>
      </c>
      <c r="DB117" s="1">
        <v>0</v>
      </c>
      <c r="DC117" s="1">
        <v>0</v>
      </c>
      <c r="DD117" s="1">
        <v>0</v>
      </c>
      <c r="DE117" s="1">
        <v>0</v>
      </c>
      <c r="DF117" s="1">
        <v>0</v>
      </c>
      <c r="DG117" s="1">
        <v>0</v>
      </c>
      <c r="DH117" s="1">
        <v>5.1831375259156877E-3</v>
      </c>
      <c r="DI117" s="1">
        <v>0</v>
      </c>
      <c r="DJ117" s="1">
        <v>0</v>
      </c>
      <c r="DK117" s="1">
        <v>0</v>
      </c>
      <c r="DL117" s="1">
        <v>0</v>
      </c>
      <c r="DM117" s="1">
        <v>0</v>
      </c>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v>0</v>
      </c>
      <c r="ES117" s="1">
        <v>0</v>
      </c>
      <c r="ET117" s="1">
        <v>0</v>
      </c>
      <c r="EU117" s="1">
        <v>0</v>
      </c>
      <c r="EV117" s="1">
        <v>0</v>
      </c>
      <c r="EW117" s="1">
        <v>3.113382816216264E-2</v>
      </c>
      <c r="EX117" s="1">
        <v>5.1948051948051931E-3</v>
      </c>
      <c r="EY117" s="1">
        <v>0</v>
      </c>
      <c r="EZ117" s="1">
        <v>0</v>
      </c>
      <c r="FA117" s="1">
        <v>0</v>
      </c>
      <c r="FB117" s="1">
        <v>0</v>
      </c>
      <c r="FC117" s="1">
        <v>0</v>
      </c>
      <c r="FD117" s="1">
        <v>0</v>
      </c>
      <c r="FE117" s="1">
        <v>0</v>
      </c>
      <c r="FF117" s="1">
        <v>1.0376970414980088E-2</v>
      </c>
      <c r="FG117" s="1">
        <v>5.1909159718420243E-3</v>
      </c>
      <c r="FH117" s="1">
        <v>1.7277125086385624E-3</v>
      </c>
      <c r="FI117" s="1">
        <v>0</v>
      </c>
      <c r="FJ117" s="1">
        <v>0</v>
      </c>
      <c r="FK117" s="1">
        <v>0</v>
      </c>
      <c r="FL117" s="1">
        <v>0</v>
      </c>
      <c r="FM117" s="1">
        <v>0</v>
      </c>
      <c r="FN117" s="1">
        <v>0</v>
      </c>
      <c r="FO117" s="1"/>
      <c r="FP117" s="1"/>
      <c r="FQ117" s="1"/>
      <c r="FR117" s="1"/>
      <c r="FS117" s="1"/>
      <c r="FT117" s="1"/>
      <c r="FU117" s="1"/>
      <c r="FV117" s="1"/>
      <c r="FW117" s="1"/>
      <c r="FX117" s="1"/>
      <c r="FY117" s="1"/>
      <c r="FZ117" s="1"/>
      <c r="GA117" s="1"/>
      <c r="GB117" s="1">
        <v>0</v>
      </c>
      <c r="GC117" s="1">
        <v>0</v>
      </c>
      <c r="GE117" s="105">
        <f>SUM(SheetB!W117:GC117) + SUM(SheetC!V117:GC117) + SUM(SheetD!V117:GC117) + SUM(SheetE!T117:GA117) + SUM(SheetF!V117:GC117)</f>
        <v>0.55402901958672512</v>
      </c>
    </row>
    <row r="118" spans="1:187" x14ac:dyDescent="0.2">
      <c r="A118" s="110" t="s">
        <v>198</v>
      </c>
      <c r="Z118" s="107"/>
    </row>
    <row r="119" spans="1:187" x14ac:dyDescent="0.2">
      <c r="Z119" s="107"/>
    </row>
    <row r="120" spans="1:187" x14ac:dyDescent="0.2">
      <c r="Z120" s="107"/>
    </row>
    <row r="121" spans="1:187" x14ac:dyDescent="0.2">
      <c r="A121" s="110" t="s">
        <v>2050</v>
      </c>
      <c r="V121" s="1"/>
      <c r="W121" s="1"/>
      <c r="X121" s="1"/>
      <c r="Y121" s="1"/>
      <c r="Z121" s="106"/>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row>
    <row r="122" spans="1:187" x14ac:dyDescent="0.2">
      <c r="A122" t="str">
        <f>A116</f>
        <v>NCEXTEND1 Test Gr. 3</v>
      </c>
      <c r="B122" t="str">
        <f>B116</f>
        <v>Document</v>
      </c>
      <c r="V122" s="1">
        <f t="shared" ref="V122:BA122" si="162">V116/$GE$116</f>
        <v>0</v>
      </c>
      <c r="W122" s="1">
        <f t="shared" si="162"/>
        <v>0</v>
      </c>
      <c r="X122" s="1">
        <f t="shared" si="162"/>
        <v>0</v>
      </c>
      <c r="Y122" s="1">
        <f t="shared" si="162"/>
        <v>0</v>
      </c>
      <c r="Z122" s="106">
        <f t="shared" si="162"/>
        <v>0</v>
      </c>
      <c r="AA122" s="1">
        <f t="shared" si="162"/>
        <v>0</v>
      </c>
      <c r="AB122" s="1">
        <f t="shared" si="162"/>
        <v>0</v>
      </c>
      <c r="AC122" s="1">
        <f t="shared" si="162"/>
        <v>0</v>
      </c>
      <c r="AD122" s="1">
        <f t="shared" si="162"/>
        <v>0</v>
      </c>
      <c r="AE122" s="1">
        <f t="shared" si="162"/>
        <v>0</v>
      </c>
      <c r="AF122" s="1">
        <f t="shared" si="162"/>
        <v>0</v>
      </c>
      <c r="AG122" s="1">
        <f t="shared" si="162"/>
        <v>0</v>
      </c>
      <c r="AH122" s="1">
        <f t="shared" si="162"/>
        <v>0</v>
      </c>
      <c r="AI122" s="1">
        <f t="shared" si="162"/>
        <v>0</v>
      </c>
      <c r="AJ122" s="1">
        <f t="shared" si="162"/>
        <v>0</v>
      </c>
      <c r="AK122" s="1">
        <f t="shared" si="162"/>
        <v>0</v>
      </c>
      <c r="AL122" s="1">
        <f t="shared" si="162"/>
        <v>0</v>
      </c>
      <c r="AM122" s="1">
        <f t="shared" si="162"/>
        <v>0</v>
      </c>
      <c r="AN122" s="1">
        <f t="shared" si="162"/>
        <v>0</v>
      </c>
      <c r="AO122" s="1">
        <f t="shared" si="162"/>
        <v>0</v>
      </c>
      <c r="AP122" s="1">
        <f t="shared" si="162"/>
        <v>0</v>
      </c>
      <c r="AQ122" s="1">
        <f t="shared" si="162"/>
        <v>0</v>
      </c>
      <c r="AR122" s="1">
        <f t="shared" si="162"/>
        <v>0</v>
      </c>
      <c r="AS122" s="1">
        <f t="shared" si="162"/>
        <v>0</v>
      </c>
      <c r="AT122" s="1">
        <f t="shared" si="162"/>
        <v>0</v>
      </c>
      <c r="AU122" s="1">
        <f t="shared" si="162"/>
        <v>0</v>
      </c>
      <c r="AV122" s="1">
        <f t="shared" si="162"/>
        <v>0</v>
      </c>
      <c r="AW122" s="1">
        <f t="shared" si="162"/>
        <v>0</v>
      </c>
      <c r="AX122" s="1">
        <f t="shared" si="162"/>
        <v>0</v>
      </c>
      <c r="AY122" s="1">
        <f t="shared" si="162"/>
        <v>0</v>
      </c>
      <c r="AZ122" s="1">
        <f t="shared" si="162"/>
        <v>0</v>
      </c>
      <c r="BA122" s="1">
        <f t="shared" si="162"/>
        <v>9.74025974025974E-3</v>
      </c>
      <c r="BB122" s="1">
        <f t="shared" ref="BB122:CG122" si="163">BB116/$GE$116</f>
        <v>0</v>
      </c>
      <c r="BC122" s="1">
        <f t="shared" si="163"/>
        <v>0</v>
      </c>
      <c r="BD122" s="1">
        <f t="shared" si="163"/>
        <v>0</v>
      </c>
      <c r="BE122" s="1">
        <f t="shared" si="163"/>
        <v>0</v>
      </c>
      <c r="BF122" s="1">
        <f t="shared" si="163"/>
        <v>0</v>
      </c>
      <c r="BG122" s="1">
        <f t="shared" si="163"/>
        <v>0</v>
      </c>
      <c r="BH122" s="1">
        <f t="shared" si="163"/>
        <v>0</v>
      </c>
      <c r="BI122" s="1">
        <f t="shared" si="163"/>
        <v>0</v>
      </c>
      <c r="BJ122" s="1">
        <f t="shared" si="163"/>
        <v>0</v>
      </c>
      <c r="BK122" s="1">
        <f t="shared" si="163"/>
        <v>0</v>
      </c>
      <c r="BL122" s="1">
        <f t="shared" si="163"/>
        <v>0</v>
      </c>
      <c r="BM122" s="1">
        <f t="shared" si="163"/>
        <v>0</v>
      </c>
      <c r="BN122" s="1">
        <f t="shared" si="163"/>
        <v>0</v>
      </c>
      <c r="BO122" s="1">
        <f t="shared" si="163"/>
        <v>0</v>
      </c>
      <c r="BP122" s="1">
        <f t="shared" si="163"/>
        <v>0</v>
      </c>
      <c r="BQ122" s="1">
        <f t="shared" si="163"/>
        <v>0</v>
      </c>
      <c r="BR122" s="1">
        <f t="shared" si="163"/>
        <v>0</v>
      </c>
      <c r="BS122" s="1">
        <f t="shared" si="163"/>
        <v>0</v>
      </c>
      <c r="BT122" s="1">
        <f t="shared" si="163"/>
        <v>0</v>
      </c>
      <c r="BU122" s="1">
        <f t="shared" si="163"/>
        <v>0</v>
      </c>
      <c r="BV122" s="1">
        <f t="shared" si="163"/>
        <v>0</v>
      </c>
      <c r="BW122" s="1">
        <f t="shared" si="163"/>
        <v>0</v>
      </c>
      <c r="BX122" s="1">
        <f t="shared" si="163"/>
        <v>0</v>
      </c>
      <c r="BY122" s="1">
        <f t="shared" si="163"/>
        <v>0</v>
      </c>
      <c r="BZ122" s="1">
        <f t="shared" si="163"/>
        <v>0</v>
      </c>
      <c r="CA122" s="1">
        <f t="shared" si="163"/>
        <v>1.9544181308887191E-2</v>
      </c>
      <c r="CB122" s="1">
        <f t="shared" si="163"/>
        <v>1.9607843137254902E-2</v>
      </c>
      <c r="CC122" s="1">
        <f t="shared" si="163"/>
        <v>0</v>
      </c>
      <c r="CD122" s="1">
        <f t="shared" si="163"/>
        <v>0.3526865291571174</v>
      </c>
      <c r="CE122" s="1">
        <f t="shared" si="163"/>
        <v>0</v>
      </c>
      <c r="CF122" s="1">
        <f t="shared" si="163"/>
        <v>0</v>
      </c>
      <c r="CG122" s="1">
        <f t="shared" si="163"/>
        <v>0</v>
      </c>
      <c r="CH122" s="1">
        <f t="shared" ref="CH122:DM122" si="164">CH116/$GE$116</f>
        <v>0</v>
      </c>
      <c r="CI122" s="1">
        <f t="shared" si="164"/>
        <v>0</v>
      </c>
      <c r="CJ122" s="1">
        <f t="shared" si="164"/>
        <v>0</v>
      </c>
      <c r="CK122" s="1">
        <f t="shared" si="164"/>
        <v>0</v>
      </c>
      <c r="CL122" s="1">
        <f t="shared" si="164"/>
        <v>0</v>
      </c>
      <c r="CM122" s="1">
        <f t="shared" si="164"/>
        <v>0</v>
      </c>
      <c r="CN122" s="1">
        <f t="shared" si="164"/>
        <v>0</v>
      </c>
      <c r="CO122" s="1">
        <f t="shared" si="164"/>
        <v>0</v>
      </c>
      <c r="CP122" s="1">
        <f t="shared" si="164"/>
        <v>0</v>
      </c>
      <c r="CQ122" s="1">
        <f t="shared" si="164"/>
        <v>0</v>
      </c>
      <c r="CR122" s="1">
        <f t="shared" si="164"/>
        <v>0</v>
      </c>
      <c r="CS122" s="1">
        <f t="shared" si="164"/>
        <v>0</v>
      </c>
      <c r="CT122" s="1">
        <f t="shared" si="164"/>
        <v>0</v>
      </c>
      <c r="CU122" s="1">
        <f t="shared" si="164"/>
        <v>0</v>
      </c>
      <c r="CV122" s="1">
        <f t="shared" si="164"/>
        <v>0</v>
      </c>
      <c r="CW122" s="1">
        <f t="shared" si="164"/>
        <v>0</v>
      </c>
      <c r="CX122" s="1">
        <f t="shared" si="164"/>
        <v>0</v>
      </c>
      <c r="CY122" s="1">
        <f t="shared" si="164"/>
        <v>0</v>
      </c>
      <c r="CZ122" s="1">
        <f t="shared" si="164"/>
        <v>3.5714285714285712E-2</v>
      </c>
      <c r="DA122" s="1">
        <f t="shared" si="164"/>
        <v>0</v>
      </c>
      <c r="DB122" s="1">
        <f t="shared" si="164"/>
        <v>0</v>
      </c>
      <c r="DC122" s="1">
        <f t="shared" si="164"/>
        <v>0</v>
      </c>
      <c r="DD122" s="1">
        <f t="shared" si="164"/>
        <v>0</v>
      </c>
      <c r="DE122" s="1">
        <f t="shared" si="164"/>
        <v>0</v>
      </c>
      <c r="DF122" s="1">
        <f t="shared" si="164"/>
        <v>0</v>
      </c>
      <c r="DG122" s="1">
        <f t="shared" si="164"/>
        <v>0</v>
      </c>
      <c r="DH122" s="1">
        <f t="shared" si="164"/>
        <v>0</v>
      </c>
      <c r="DI122" s="1">
        <f t="shared" si="164"/>
        <v>0</v>
      </c>
      <c r="DJ122" s="1">
        <f t="shared" si="164"/>
        <v>0</v>
      </c>
      <c r="DK122" s="1">
        <f t="shared" si="164"/>
        <v>0</v>
      </c>
      <c r="DL122" s="1">
        <f t="shared" si="164"/>
        <v>0</v>
      </c>
      <c r="DM122" s="1">
        <f t="shared" si="164"/>
        <v>0</v>
      </c>
      <c r="DN122" s="1">
        <f t="shared" ref="DN122:ES122" si="165">DN116/$GE$116</f>
        <v>0</v>
      </c>
      <c r="DO122" s="1">
        <f t="shared" si="165"/>
        <v>0</v>
      </c>
      <c r="DP122" s="1">
        <f t="shared" si="165"/>
        <v>0</v>
      </c>
      <c r="DQ122" s="1">
        <f t="shared" si="165"/>
        <v>0</v>
      </c>
      <c r="DR122" s="1">
        <f t="shared" si="165"/>
        <v>0</v>
      </c>
      <c r="DS122" s="1">
        <f t="shared" si="165"/>
        <v>0</v>
      </c>
      <c r="DT122" s="1">
        <f t="shared" si="165"/>
        <v>0</v>
      </c>
      <c r="DU122" s="1">
        <f t="shared" si="165"/>
        <v>0</v>
      </c>
      <c r="DV122" s="1">
        <f t="shared" si="165"/>
        <v>0</v>
      </c>
      <c r="DW122" s="1">
        <f t="shared" si="165"/>
        <v>0</v>
      </c>
      <c r="DX122" s="1">
        <f t="shared" si="165"/>
        <v>0</v>
      </c>
      <c r="DY122" s="1">
        <f t="shared" si="165"/>
        <v>0</v>
      </c>
      <c r="DZ122" s="1">
        <f t="shared" si="165"/>
        <v>0</v>
      </c>
      <c r="EA122" s="1">
        <f t="shared" si="165"/>
        <v>0</v>
      </c>
      <c r="EB122" s="1">
        <f t="shared" si="165"/>
        <v>0</v>
      </c>
      <c r="EC122" s="1">
        <f t="shared" si="165"/>
        <v>0</v>
      </c>
      <c r="ED122" s="1">
        <f t="shared" si="165"/>
        <v>0</v>
      </c>
      <c r="EE122" s="1">
        <f t="shared" si="165"/>
        <v>0</v>
      </c>
      <c r="EF122" s="1">
        <f t="shared" si="165"/>
        <v>0</v>
      </c>
      <c r="EG122" s="1">
        <f t="shared" si="165"/>
        <v>0</v>
      </c>
      <c r="EH122" s="1">
        <f t="shared" si="165"/>
        <v>0</v>
      </c>
      <c r="EI122" s="1">
        <f t="shared" si="165"/>
        <v>0</v>
      </c>
      <c r="EJ122" s="1">
        <f t="shared" si="165"/>
        <v>0</v>
      </c>
      <c r="EK122" s="1">
        <f t="shared" si="165"/>
        <v>0</v>
      </c>
      <c r="EL122" s="1">
        <f t="shared" si="165"/>
        <v>0</v>
      </c>
      <c r="EM122" s="1">
        <f t="shared" si="165"/>
        <v>0</v>
      </c>
      <c r="EN122" s="1">
        <f t="shared" si="165"/>
        <v>0</v>
      </c>
      <c r="EO122" s="1">
        <f t="shared" si="165"/>
        <v>0</v>
      </c>
      <c r="EP122" s="1">
        <f t="shared" si="165"/>
        <v>0</v>
      </c>
      <c r="EQ122" s="1">
        <f t="shared" si="165"/>
        <v>0</v>
      </c>
      <c r="ER122" s="1">
        <f t="shared" si="165"/>
        <v>0</v>
      </c>
      <c r="ES122" s="1">
        <f t="shared" si="165"/>
        <v>0</v>
      </c>
      <c r="ET122" s="1">
        <f t="shared" ref="ET122:GC122" si="166">ET116/$GE$116</f>
        <v>0</v>
      </c>
      <c r="EU122" s="1">
        <f t="shared" si="166"/>
        <v>0</v>
      </c>
      <c r="EV122" s="1">
        <f t="shared" si="166"/>
        <v>0</v>
      </c>
      <c r="EW122" s="1">
        <f t="shared" si="166"/>
        <v>0</v>
      </c>
      <c r="EX122" s="1">
        <f t="shared" si="166"/>
        <v>0</v>
      </c>
      <c r="EY122" s="1">
        <f t="shared" si="166"/>
        <v>0</v>
      </c>
      <c r="EZ122" s="1">
        <f t="shared" si="166"/>
        <v>0</v>
      </c>
      <c r="FA122" s="1">
        <f t="shared" si="166"/>
        <v>0</v>
      </c>
      <c r="FB122" s="1">
        <f t="shared" si="166"/>
        <v>0</v>
      </c>
      <c r="FC122" s="1">
        <f t="shared" si="166"/>
        <v>0</v>
      </c>
      <c r="FD122" s="1">
        <f t="shared" si="166"/>
        <v>0</v>
      </c>
      <c r="FE122" s="1">
        <f t="shared" si="166"/>
        <v>0</v>
      </c>
      <c r="FF122" s="1">
        <f t="shared" si="166"/>
        <v>4.0807231983702577E-2</v>
      </c>
      <c r="FG122" s="1">
        <f t="shared" si="166"/>
        <v>0</v>
      </c>
      <c r="FH122" s="1">
        <f t="shared" si="166"/>
        <v>0</v>
      </c>
      <c r="FI122" s="1">
        <f t="shared" si="166"/>
        <v>0</v>
      </c>
      <c r="FJ122" s="1">
        <f t="shared" si="166"/>
        <v>0</v>
      </c>
      <c r="FK122" s="1">
        <f t="shared" si="166"/>
        <v>0</v>
      </c>
      <c r="FL122" s="1">
        <f t="shared" si="166"/>
        <v>0</v>
      </c>
      <c r="FM122" s="1">
        <f t="shared" si="166"/>
        <v>0</v>
      </c>
      <c r="FN122" s="1">
        <f t="shared" si="166"/>
        <v>0</v>
      </c>
      <c r="FO122" s="1">
        <f t="shared" si="166"/>
        <v>0</v>
      </c>
      <c r="FP122" s="1">
        <f t="shared" si="166"/>
        <v>0</v>
      </c>
      <c r="FQ122" s="1">
        <f t="shared" si="166"/>
        <v>0</v>
      </c>
      <c r="FR122" s="1">
        <f t="shared" si="166"/>
        <v>0</v>
      </c>
      <c r="FS122" s="1">
        <f t="shared" si="166"/>
        <v>0</v>
      </c>
      <c r="FT122" s="1">
        <f t="shared" si="166"/>
        <v>0</v>
      </c>
      <c r="FU122" s="1">
        <f t="shared" si="166"/>
        <v>0</v>
      </c>
      <c r="FV122" s="1">
        <f t="shared" si="166"/>
        <v>0</v>
      </c>
      <c r="FW122" s="1">
        <f t="shared" si="166"/>
        <v>0</v>
      </c>
      <c r="FX122" s="1">
        <f t="shared" si="166"/>
        <v>0</v>
      </c>
      <c r="FY122" s="1">
        <f t="shared" si="166"/>
        <v>0</v>
      </c>
      <c r="FZ122" s="1"/>
      <c r="GA122" s="1">
        <f t="shared" si="166"/>
        <v>0</v>
      </c>
      <c r="GB122" s="1">
        <f t="shared" si="166"/>
        <v>0</v>
      </c>
      <c r="GC122" s="1">
        <f t="shared" si="166"/>
        <v>0</v>
      </c>
    </row>
    <row r="123" spans="1:187" x14ac:dyDescent="0.2">
      <c r="A123" t="str">
        <f>A117</f>
        <v>NCEXTEND1 Stnds Gr. 3</v>
      </c>
      <c r="B123" t="str">
        <f>B117</f>
        <v>Document</v>
      </c>
      <c r="V123" s="1">
        <f>V117/$GE$117</f>
        <v>0</v>
      </c>
      <c r="W123" s="1">
        <f t="shared" ref="W123:CH123" si="167">W117/$GE$117</f>
        <v>0</v>
      </c>
      <c r="X123" s="1">
        <f t="shared" si="167"/>
        <v>0</v>
      </c>
      <c r="Y123" s="1">
        <f t="shared" si="167"/>
        <v>0</v>
      </c>
      <c r="Z123" s="106">
        <f t="shared" si="167"/>
        <v>0</v>
      </c>
      <c r="AA123" s="1">
        <f t="shared" si="167"/>
        <v>0</v>
      </c>
      <c r="AB123" s="1">
        <f t="shared" si="167"/>
        <v>0</v>
      </c>
      <c r="AC123" s="1">
        <f t="shared" si="167"/>
        <v>0</v>
      </c>
      <c r="AD123" s="1">
        <f t="shared" si="167"/>
        <v>0</v>
      </c>
      <c r="AE123" s="1">
        <f t="shared" si="167"/>
        <v>0</v>
      </c>
      <c r="AF123" s="1">
        <f t="shared" si="167"/>
        <v>0</v>
      </c>
      <c r="AG123" s="1">
        <f t="shared" si="167"/>
        <v>0</v>
      </c>
      <c r="AH123" s="1">
        <f t="shared" si="167"/>
        <v>0</v>
      </c>
      <c r="AI123" s="1">
        <f t="shared" si="167"/>
        <v>0</v>
      </c>
      <c r="AJ123" s="1">
        <f t="shared" si="167"/>
        <v>0</v>
      </c>
      <c r="AK123" s="1">
        <f t="shared" si="167"/>
        <v>0</v>
      </c>
      <c r="AL123" s="1">
        <f t="shared" si="167"/>
        <v>0</v>
      </c>
      <c r="AM123" s="1">
        <f t="shared" si="167"/>
        <v>0</v>
      </c>
      <c r="AN123" s="1">
        <f t="shared" si="167"/>
        <v>0</v>
      </c>
      <c r="AO123" s="1">
        <f t="shared" si="167"/>
        <v>0</v>
      </c>
      <c r="AP123" s="1">
        <f t="shared" si="167"/>
        <v>0</v>
      </c>
      <c r="AQ123" s="1">
        <f t="shared" si="167"/>
        <v>0</v>
      </c>
      <c r="AR123" s="1">
        <f t="shared" si="167"/>
        <v>0</v>
      </c>
      <c r="AS123" s="1">
        <f t="shared" si="167"/>
        <v>0</v>
      </c>
      <c r="AT123" s="1">
        <f t="shared" si="167"/>
        <v>0</v>
      </c>
      <c r="AU123" s="1">
        <f t="shared" si="167"/>
        <v>0</v>
      </c>
      <c r="AV123" s="1">
        <f t="shared" si="167"/>
        <v>0</v>
      </c>
      <c r="AW123" s="1">
        <f t="shared" si="167"/>
        <v>9.3658836936576437E-3</v>
      </c>
      <c r="AX123" s="1">
        <f t="shared" si="167"/>
        <v>2.7307508423949405E-2</v>
      </c>
      <c r="AY123" s="1">
        <f t="shared" si="167"/>
        <v>0</v>
      </c>
      <c r="AZ123" s="1">
        <f t="shared" si="167"/>
        <v>0</v>
      </c>
      <c r="BA123" s="1">
        <f t="shared" si="167"/>
        <v>5.4695745586819024E-3</v>
      </c>
      <c r="BB123" s="1">
        <f t="shared" si="167"/>
        <v>0</v>
      </c>
      <c r="BC123" s="1">
        <f t="shared" si="167"/>
        <v>0</v>
      </c>
      <c r="BD123" s="1">
        <f t="shared" si="167"/>
        <v>9.3764135291689761E-3</v>
      </c>
      <c r="BE123" s="1">
        <f t="shared" si="167"/>
        <v>0</v>
      </c>
      <c r="BF123" s="1">
        <f t="shared" si="167"/>
        <v>0</v>
      </c>
      <c r="BG123" s="1">
        <f t="shared" si="167"/>
        <v>0</v>
      </c>
      <c r="BH123" s="1">
        <f t="shared" si="167"/>
        <v>0</v>
      </c>
      <c r="BI123" s="1">
        <f t="shared" si="167"/>
        <v>0</v>
      </c>
      <c r="BJ123" s="1">
        <f t="shared" si="167"/>
        <v>0</v>
      </c>
      <c r="BK123" s="1">
        <f t="shared" si="167"/>
        <v>0</v>
      </c>
      <c r="BL123" s="1">
        <f t="shared" si="167"/>
        <v>0</v>
      </c>
      <c r="BM123" s="1">
        <f t="shared" si="167"/>
        <v>0</v>
      </c>
      <c r="BN123" s="1">
        <f t="shared" si="167"/>
        <v>0</v>
      </c>
      <c r="BO123" s="1">
        <f t="shared" si="167"/>
        <v>0</v>
      </c>
      <c r="BP123" s="1">
        <f t="shared" si="167"/>
        <v>0</v>
      </c>
      <c r="BQ123" s="1">
        <f t="shared" si="167"/>
        <v>0</v>
      </c>
      <c r="BR123" s="1">
        <f t="shared" si="167"/>
        <v>0</v>
      </c>
      <c r="BS123" s="1">
        <f t="shared" si="167"/>
        <v>0</v>
      </c>
      <c r="BT123" s="1">
        <f t="shared" si="167"/>
        <v>0</v>
      </c>
      <c r="BU123" s="1">
        <f t="shared" si="167"/>
        <v>0</v>
      </c>
      <c r="BV123" s="1">
        <f t="shared" si="167"/>
        <v>0</v>
      </c>
      <c r="BW123" s="1">
        <f t="shared" si="167"/>
        <v>0</v>
      </c>
      <c r="BX123" s="1">
        <f t="shared" si="167"/>
        <v>0</v>
      </c>
      <c r="BY123" s="1">
        <f t="shared" si="167"/>
        <v>0</v>
      </c>
      <c r="BZ123" s="1">
        <f t="shared" si="167"/>
        <v>1.3276232609315161E-2</v>
      </c>
      <c r="CA123" s="1">
        <f t="shared" si="167"/>
        <v>0</v>
      </c>
      <c r="CB123" s="1">
        <f t="shared" si="167"/>
        <v>9.355353858146313E-3</v>
      </c>
      <c r="CC123" s="1">
        <f t="shared" si="167"/>
        <v>0</v>
      </c>
      <c r="CD123" s="1">
        <f t="shared" si="167"/>
        <v>4.8703999185087929E-2</v>
      </c>
      <c r="CE123" s="1">
        <f t="shared" si="167"/>
        <v>3.7004541944649368E-2</v>
      </c>
      <c r="CF123" s="1">
        <f t="shared" si="167"/>
        <v>7.7961282151219266E-3</v>
      </c>
      <c r="CG123" s="1">
        <f t="shared" si="167"/>
        <v>0</v>
      </c>
      <c r="CH123" s="1">
        <f t="shared" si="167"/>
        <v>0</v>
      </c>
      <c r="CI123" s="1">
        <f t="shared" ref="CI123:ET123" si="168">CI117/$GE$117</f>
        <v>0</v>
      </c>
      <c r="CJ123" s="1">
        <f t="shared" si="168"/>
        <v>0</v>
      </c>
      <c r="CK123" s="1">
        <f t="shared" si="168"/>
        <v>1.7943379702876985E-2</v>
      </c>
      <c r="CL123" s="1">
        <f t="shared" si="168"/>
        <v>0</v>
      </c>
      <c r="CM123" s="1">
        <f t="shared" si="168"/>
        <v>0</v>
      </c>
      <c r="CN123" s="1">
        <f t="shared" si="168"/>
        <v>0</v>
      </c>
      <c r="CO123" s="1">
        <f t="shared" si="168"/>
        <v>0</v>
      </c>
      <c r="CP123" s="1">
        <f t="shared" si="168"/>
        <v>0</v>
      </c>
      <c r="CQ123" s="1">
        <f t="shared" si="168"/>
        <v>0</v>
      </c>
      <c r="CR123" s="1">
        <f t="shared" si="168"/>
        <v>0</v>
      </c>
      <c r="CS123" s="1">
        <f t="shared" si="168"/>
        <v>0</v>
      </c>
      <c r="CT123" s="1">
        <f t="shared" si="168"/>
        <v>0</v>
      </c>
      <c r="CU123" s="1">
        <f t="shared" si="168"/>
        <v>6.2439224624384294E-3</v>
      </c>
      <c r="CV123" s="1">
        <f t="shared" si="168"/>
        <v>0</v>
      </c>
      <c r="CW123" s="1">
        <f t="shared" si="168"/>
        <v>0</v>
      </c>
      <c r="CX123" s="1">
        <f t="shared" si="168"/>
        <v>0</v>
      </c>
      <c r="CY123" s="1">
        <f t="shared" si="168"/>
        <v>0</v>
      </c>
      <c r="CZ123" s="1">
        <f t="shared" si="168"/>
        <v>3.9313545875237173E-2</v>
      </c>
      <c r="DA123" s="1">
        <f t="shared" si="168"/>
        <v>0</v>
      </c>
      <c r="DB123" s="1">
        <f t="shared" si="168"/>
        <v>0</v>
      </c>
      <c r="DC123" s="1">
        <f t="shared" si="168"/>
        <v>0</v>
      </c>
      <c r="DD123" s="1">
        <f t="shared" si="168"/>
        <v>0</v>
      </c>
      <c r="DE123" s="1">
        <f t="shared" si="168"/>
        <v>0</v>
      </c>
      <c r="DF123" s="1">
        <f t="shared" si="168"/>
        <v>0</v>
      </c>
      <c r="DG123" s="1">
        <f t="shared" si="168"/>
        <v>0</v>
      </c>
      <c r="DH123" s="1">
        <f t="shared" si="168"/>
        <v>9.355353858146313E-3</v>
      </c>
      <c r="DI123" s="1">
        <f t="shared" si="168"/>
        <v>0</v>
      </c>
      <c r="DJ123" s="1">
        <f t="shared" si="168"/>
        <v>0</v>
      </c>
      <c r="DK123" s="1">
        <f t="shared" si="168"/>
        <v>0</v>
      </c>
      <c r="DL123" s="1">
        <f t="shared" si="168"/>
        <v>0</v>
      </c>
      <c r="DM123" s="1">
        <f t="shared" si="168"/>
        <v>0</v>
      </c>
      <c r="DN123" s="1">
        <f t="shared" si="168"/>
        <v>0</v>
      </c>
      <c r="DO123" s="1">
        <f t="shared" si="168"/>
        <v>0</v>
      </c>
      <c r="DP123" s="1">
        <f t="shared" si="168"/>
        <v>0</v>
      </c>
      <c r="DQ123" s="1">
        <f t="shared" si="168"/>
        <v>0</v>
      </c>
      <c r="DR123" s="1">
        <f t="shared" si="168"/>
        <v>0</v>
      </c>
      <c r="DS123" s="1">
        <f t="shared" si="168"/>
        <v>0</v>
      </c>
      <c r="DT123" s="1">
        <f t="shared" si="168"/>
        <v>0</v>
      </c>
      <c r="DU123" s="1">
        <f t="shared" si="168"/>
        <v>0</v>
      </c>
      <c r="DV123" s="1">
        <f t="shared" si="168"/>
        <v>0</v>
      </c>
      <c r="DW123" s="1">
        <f t="shared" si="168"/>
        <v>0</v>
      </c>
      <c r="DX123" s="1">
        <f t="shared" si="168"/>
        <v>0</v>
      </c>
      <c r="DY123" s="1">
        <f t="shared" si="168"/>
        <v>0</v>
      </c>
      <c r="DZ123" s="1">
        <f t="shared" si="168"/>
        <v>0</v>
      </c>
      <c r="EA123" s="1">
        <f t="shared" si="168"/>
        <v>0</v>
      </c>
      <c r="EB123" s="1">
        <f t="shared" si="168"/>
        <v>0</v>
      </c>
      <c r="EC123" s="1">
        <f t="shared" si="168"/>
        <v>0</v>
      </c>
      <c r="ED123" s="1">
        <f t="shared" si="168"/>
        <v>0</v>
      </c>
      <c r="EE123" s="1">
        <f t="shared" si="168"/>
        <v>0</v>
      </c>
      <c r="EF123" s="1">
        <f t="shared" si="168"/>
        <v>0</v>
      </c>
      <c r="EG123" s="1">
        <f t="shared" si="168"/>
        <v>0</v>
      </c>
      <c r="EH123" s="1">
        <f t="shared" si="168"/>
        <v>0</v>
      </c>
      <c r="EI123" s="1">
        <f t="shared" si="168"/>
        <v>0</v>
      </c>
      <c r="EJ123" s="1">
        <f t="shared" si="168"/>
        <v>0</v>
      </c>
      <c r="EK123" s="1">
        <f t="shared" si="168"/>
        <v>0</v>
      </c>
      <c r="EL123" s="1">
        <f t="shared" si="168"/>
        <v>0</v>
      </c>
      <c r="EM123" s="1">
        <f t="shared" si="168"/>
        <v>0</v>
      </c>
      <c r="EN123" s="1">
        <f t="shared" si="168"/>
        <v>0</v>
      </c>
      <c r="EO123" s="1">
        <f t="shared" si="168"/>
        <v>0</v>
      </c>
      <c r="EP123" s="1">
        <f t="shared" si="168"/>
        <v>0</v>
      </c>
      <c r="EQ123" s="1">
        <f t="shared" si="168"/>
        <v>0</v>
      </c>
      <c r="ER123" s="1">
        <f t="shared" si="168"/>
        <v>0</v>
      </c>
      <c r="ES123" s="1">
        <f t="shared" si="168"/>
        <v>0</v>
      </c>
      <c r="ET123" s="1">
        <f t="shared" si="168"/>
        <v>0</v>
      </c>
      <c r="EU123" s="1">
        <f t="shared" ref="EU123:GC123" si="169">EU117/$GE$117</f>
        <v>0</v>
      </c>
      <c r="EV123" s="1">
        <f t="shared" si="169"/>
        <v>0</v>
      </c>
      <c r="EW123" s="1">
        <f t="shared" si="169"/>
        <v>5.6195302161945862E-2</v>
      </c>
      <c r="EX123" s="1">
        <f t="shared" si="169"/>
        <v>9.3764135291689761E-3</v>
      </c>
      <c r="EY123" s="1">
        <f t="shared" si="169"/>
        <v>0</v>
      </c>
      <c r="EZ123" s="1">
        <f t="shared" si="169"/>
        <v>0</v>
      </c>
      <c r="FA123" s="1">
        <f t="shared" si="169"/>
        <v>0</v>
      </c>
      <c r="FB123" s="1">
        <f t="shared" si="169"/>
        <v>0</v>
      </c>
      <c r="FC123" s="1">
        <f t="shared" si="169"/>
        <v>0</v>
      </c>
      <c r="FD123" s="1">
        <f t="shared" si="169"/>
        <v>0</v>
      </c>
      <c r="FE123" s="1">
        <f t="shared" si="169"/>
        <v>0</v>
      </c>
      <c r="FF123" s="1">
        <f t="shared" si="169"/>
        <v>1.8730012414730064E-2</v>
      </c>
      <c r="FG123" s="1">
        <f t="shared" si="169"/>
        <v>9.3693936388280878E-3</v>
      </c>
      <c r="FH123" s="1">
        <f t="shared" si="169"/>
        <v>3.1184512860487706E-3</v>
      </c>
      <c r="FI123" s="1">
        <f t="shared" si="169"/>
        <v>0</v>
      </c>
      <c r="FJ123" s="1">
        <f t="shared" si="169"/>
        <v>0</v>
      </c>
      <c r="FK123" s="1">
        <f t="shared" si="169"/>
        <v>0</v>
      </c>
      <c r="FL123" s="1">
        <f t="shared" si="169"/>
        <v>0</v>
      </c>
      <c r="FM123" s="1">
        <f t="shared" si="169"/>
        <v>0</v>
      </c>
      <c r="FN123" s="1">
        <f t="shared" si="169"/>
        <v>0</v>
      </c>
      <c r="FO123" s="1">
        <f t="shared" si="169"/>
        <v>0</v>
      </c>
      <c r="FP123" s="1">
        <f t="shared" si="169"/>
        <v>0</v>
      </c>
      <c r="FQ123" s="1">
        <f t="shared" si="169"/>
        <v>0</v>
      </c>
      <c r="FR123" s="1">
        <f t="shared" si="169"/>
        <v>0</v>
      </c>
      <c r="FS123" s="1">
        <f t="shared" si="169"/>
        <v>0</v>
      </c>
      <c r="FT123" s="1">
        <f t="shared" si="169"/>
        <v>0</v>
      </c>
      <c r="FU123" s="1">
        <f t="shared" si="169"/>
        <v>0</v>
      </c>
      <c r="FV123" s="1">
        <f t="shared" si="169"/>
        <v>0</v>
      </c>
      <c r="FW123" s="1">
        <f t="shared" si="169"/>
        <v>0</v>
      </c>
      <c r="FX123" s="1">
        <f t="shared" si="169"/>
        <v>0</v>
      </c>
      <c r="FY123" s="1">
        <f t="shared" si="169"/>
        <v>0</v>
      </c>
      <c r="FZ123" s="1"/>
      <c r="GA123" s="1">
        <f t="shared" si="169"/>
        <v>0</v>
      </c>
      <c r="GB123" s="1">
        <f t="shared" si="169"/>
        <v>0</v>
      </c>
      <c r="GC123" s="1">
        <f t="shared" si="169"/>
        <v>0</v>
      </c>
    </row>
    <row r="124" spans="1:187" x14ac:dyDescent="0.2">
      <c r="A124" s="110" t="s">
        <v>2051</v>
      </c>
      <c r="Z124" s="107"/>
    </row>
    <row r="125" spans="1:187" x14ac:dyDescent="0.2">
      <c r="Z125" s="107"/>
    </row>
    <row r="126" spans="1:187" x14ac:dyDescent="0.2">
      <c r="Z126" s="107"/>
    </row>
    <row r="127" spans="1:187" x14ac:dyDescent="0.2">
      <c r="Z127" s="107"/>
    </row>
    <row r="128" spans="1:187" x14ac:dyDescent="0.2">
      <c r="Z128" s="107"/>
    </row>
    <row r="129" spans="26:26" x14ac:dyDescent="0.2">
      <c r="Z129" s="107"/>
    </row>
    <row r="130" spans="26:26" x14ac:dyDescent="0.2">
      <c r="Z130" s="107"/>
    </row>
    <row r="131" spans="26:26" x14ac:dyDescent="0.2">
      <c r="Z131" s="107"/>
    </row>
    <row r="132" spans="26:26" x14ac:dyDescent="0.2">
      <c r="Z132" s="107"/>
    </row>
    <row r="133" spans="26:26" x14ac:dyDescent="0.2">
      <c r="Z133" s="107"/>
    </row>
    <row r="134" spans="26:26" x14ac:dyDescent="0.2">
      <c r="Z134" s="107"/>
    </row>
    <row r="135" spans="26:26" x14ac:dyDescent="0.2">
      <c r="Z135" s="107"/>
    </row>
    <row r="136" spans="26:26" x14ac:dyDescent="0.2">
      <c r="Z136" s="107"/>
    </row>
    <row r="137" spans="26:26" x14ac:dyDescent="0.2">
      <c r="Z137" s="107"/>
    </row>
    <row r="138" spans="26:26" x14ac:dyDescent="0.2">
      <c r="Z138" s="107"/>
    </row>
    <row r="139" spans="26:26" x14ac:dyDescent="0.2">
      <c r="Z139" s="107"/>
    </row>
    <row r="140" spans="26:26" x14ac:dyDescent="0.2">
      <c r="Z140" s="107"/>
    </row>
    <row r="141" spans="26:26" x14ac:dyDescent="0.2">
      <c r="Z141" s="107"/>
    </row>
    <row r="142" spans="26:26" x14ac:dyDescent="0.2">
      <c r="Z142" s="107"/>
    </row>
    <row r="143" spans="26:26" x14ac:dyDescent="0.2">
      <c r="Z143" s="107"/>
    </row>
    <row r="144" spans="26:26" x14ac:dyDescent="0.2">
      <c r="Z144" s="107"/>
    </row>
    <row r="145" spans="26:26" x14ac:dyDescent="0.2">
      <c r="Z145" s="107"/>
    </row>
    <row r="146" spans="26:26" x14ac:dyDescent="0.2">
      <c r="Z146" s="107"/>
    </row>
    <row r="147" spans="26:26" x14ac:dyDescent="0.2">
      <c r="Z147" s="107"/>
    </row>
    <row r="148" spans="26:26" x14ac:dyDescent="0.2">
      <c r="Z148" s="107"/>
    </row>
  </sheetData>
  <sortState xmlns:xlrd2="http://schemas.microsoft.com/office/spreadsheetml/2017/richdata2" ref="A2:GC87">
    <sortCondition ref="L1"/>
    <sortCondition ref="B1"/>
  </sortState>
  <phoneticPr fontId="0" type="noConversion"/>
  <conditionalFormatting sqref="GE2:GE6 GE18:GE31 GD17 GE33:GE35 GE50:GE111">
    <cfRule type="cellIs" dxfId="67" priority="25" operator="equal">
      <formula>0</formula>
    </cfRule>
  </conditionalFormatting>
  <conditionalFormatting sqref="GE16">
    <cfRule type="cellIs" dxfId="66" priority="17" operator="equal">
      <formula>0</formula>
    </cfRule>
  </conditionalFormatting>
  <conditionalFormatting sqref="GE15">
    <cfRule type="cellIs" dxfId="65" priority="16" operator="equal">
      <formula>0</formula>
    </cfRule>
  </conditionalFormatting>
  <conditionalFormatting sqref="GE14">
    <cfRule type="cellIs" dxfId="64" priority="15" operator="equal">
      <formula>0</formula>
    </cfRule>
  </conditionalFormatting>
  <conditionalFormatting sqref="GE13">
    <cfRule type="cellIs" dxfId="63" priority="14" operator="equal">
      <formula>0</formula>
    </cfRule>
  </conditionalFormatting>
  <conditionalFormatting sqref="GE12">
    <cfRule type="cellIs" dxfId="62" priority="13" operator="equal">
      <formula>0</formula>
    </cfRule>
  </conditionalFormatting>
  <conditionalFormatting sqref="GE11">
    <cfRule type="cellIs" dxfId="61" priority="12" operator="equal">
      <formula>0</formula>
    </cfRule>
  </conditionalFormatting>
  <conditionalFormatting sqref="GE32">
    <cfRule type="cellIs" dxfId="60" priority="10" operator="equal">
      <formula>0</formula>
    </cfRule>
  </conditionalFormatting>
  <conditionalFormatting sqref="GE17">
    <cfRule type="cellIs" dxfId="59" priority="9" operator="equal">
      <formula>0</formula>
    </cfRule>
  </conditionalFormatting>
  <conditionalFormatting sqref="GD41">
    <cfRule type="cellIs" dxfId="58" priority="3" operator="equal">
      <formula>0</formula>
    </cfRule>
  </conditionalFormatting>
  <conditionalFormatting sqref="GD36">
    <cfRule type="cellIs" dxfId="57" priority="8" operator="equal">
      <formula>0</formula>
    </cfRule>
  </conditionalFormatting>
  <conditionalFormatting sqref="GD37">
    <cfRule type="cellIs" dxfId="56" priority="7" operator="equal">
      <formula>0</formula>
    </cfRule>
  </conditionalFormatting>
  <conditionalFormatting sqref="GD38">
    <cfRule type="cellIs" dxfId="55" priority="6" operator="equal">
      <formula>0</formula>
    </cfRule>
  </conditionalFormatting>
  <conditionalFormatting sqref="GD39">
    <cfRule type="cellIs" dxfId="54" priority="5" operator="equal">
      <formula>0</formula>
    </cfRule>
  </conditionalFormatting>
  <conditionalFormatting sqref="GD40">
    <cfRule type="cellIs" dxfId="53" priority="4" operator="equal">
      <formula>0</formula>
    </cfRule>
  </conditionalFormatting>
  <conditionalFormatting sqref="GD42:GD49">
    <cfRule type="cellIs" dxfId="52" priority="2" operator="equal">
      <formula>0</formula>
    </cfRule>
  </conditionalFormatting>
  <conditionalFormatting sqref="GE36:GE49">
    <cfRule type="cellIs" dxfId="51" priority="1" operator="equal">
      <formula>0</formula>
    </cfRule>
  </conditionalFormatting>
  <pageMargins left="0.75" right="0.75" top="1" bottom="1" header="0.5" footer="0.5"/>
  <pageSetup orientation="portrait" horizontalDpi="1200" verticalDpi="12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HN148"/>
  <sheetViews>
    <sheetView topLeftCell="GC105" workbookViewId="0">
      <selection activeCell="A36" sqref="A36"/>
    </sheetView>
  </sheetViews>
  <sheetFormatPr defaultRowHeight="12.75" x14ac:dyDescent="0.2"/>
  <cols>
    <col min="1" max="1" width="23" customWidth="1"/>
    <col min="2" max="21" width="9.28515625" customWidth="1"/>
  </cols>
  <sheetData>
    <row r="1" spans="1:222" x14ac:dyDescent="0.2">
      <c r="A1" s="122" t="s">
        <v>517</v>
      </c>
      <c r="B1" s="123" t="s">
        <v>520</v>
      </c>
      <c r="C1" s="123" t="s">
        <v>519</v>
      </c>
      <c r="D1" s="123" t="s">
        <v>518</v>
      </c>
      <c r="E1" s="123" t="s">
        <v>521</v>
      </c>
      <c r="F1" s="123" t="s">
        <v>522</v>
      </c>
      <c r="G1" s="123" t="s">
        <v>523</v>
      </c>
      <c r="H1" s="123" t="s">
        <v>524</v>
      </c>
      <c r="I1" s="123" t="s">
        <v>2184</v>
      </c>
      <c r="J1" s="123" t="s">
        <v>2185</v>
      </c>
      <c r="K1" s="123" t="s">
        <v>525</v>
      </c>
      <c r="L1" s="123" t="s">
        <v>193</v>
      </c>
      <c r="M1" s="123" t="s">
        <v>526</v>
      </c>
      <c r="N1" s="123" t="s">
        <v>527</v>
      </c>
      <c r="O1" s="123" t="s">
        <v>528</v>
      </c>
      <c r="P1" s="122" t="s">
        <v>2104</v>
      </c>
      <c r="Q1" s="122" t="s">
        <v>2105</v>
      </c>
      <c r="R1" s="122" t="s">
        <v>529</v>
      </c>
      <c r="S1" s="122" t="s">
        <v>530</v>
      </c>
      <c r="T1" s="122" t="s">
        <v>531</v>
      </c>
      <c r="U1" s="122" t="s">
        <v>532</v>
      </c>
      <c r="V1" s="122" t="s">
        <v>2106</v>
      </c>
      <c r="W1" s="128" t="s">
        <v>444</v>
      </c>
      <c r="X1" s="128" t="s">
        <v>445</v>
      </c>
      <c r="Y1" s="128" t="s">
        <v>446</v>
      </c>
      <c r="Z1" s="128" t="s">
        <v>447</v>
      </c>
      <c r="AA1" s="128" t="s">
        <v>448</v>
      </c>
      <c r="AB1" s="128" t="s">
        <v>449</v>
      </c>
      <c r="AC1" s="128" t="s">
        <v>450</v>
      </c>
      <c r="AD1" s="128" t="s">
        <v>451</v>
      </c>
      <c r="AE1" s="128" t="s">
        <v>452</v>
      </c>
      <c r="AF1" s="128" t="s">
        <v>453</v>
      </c>
      <c r="AG1" s="128" t="s">
        <v>454</v>
      </c>
      <c r="AH1" s="128" t="s">
        <v>455</v>
      </c>
      <c r="AI1" s="128" t="s">
        <v>456</v>
      </c>
      <c r="AJ1" s="128" t="s">
        <v>457</v>
      </c>
      <c r="AK1" s="128" t="s">
        <v>458</v>
      </c>
      <c r="AL1" s="128" t="s">
        <v>459</v>
      </c>
      <c r="AM1" s="128" t="s">
        <v>460</v>
      </c>
      <c r="AN1" s="128" t="s">
        <v>461</v>
      </c>
      <c r="AO1" s="128" t="s">
        <v>462</v>
      </c>
      <c r="AP1" s="128" t="s">
        <v>463</v>
      </c>
      <c r="AQ1" s="128" t="s">
        <v>464</v>
      </c>
      <c r="AR1" s="128" t="s">
        <v>465</v>
      </c>
      <c r="AS1" s="128" t="s">
        <v>466</v>
      </c>
      <c r="AT1" s="128" t="s">
        <v>467</v>
      </c>
      <c r="AU1" s="128" t="s">
        <v>468</v>
      </c>
      <c r="AV1" s="128" t="s">
        <v>469</v>
      </c>
      <c r="AW1" s="128" t="s">
        <v>470</v>
      </c>
      <c r="AX1" s="128" t="s">
        <v>471</v>
      </c>
      <c r="AY1" s="128" t="s">
        <v>472</v>
      </c>
      <c r="AZ1" s="128" t="s">
        <v>473</v>
      </c>
      <c r="BA1" s="128" t="s">
        <v>474</v>
      </c>
      <c r="BB1" s="128" t="s">
        <v>475</v>
      </c>
      <c r="BC1" s="128" t="s">
        <v>476</v>
      </c>
      <c r="BD1" s="128" t="s">
        <v>477</v>
      </c>
      <c r="BE1" s="128" t="s">
        <v>478</v>
      </c>
      <c r="BF1" s="128" t="s">
        <v>479</v>
      </c>
      <c r="BG1" s="128" t="s">
        <v>480</v>
      </c>
      <c r="BH1" s="128" t="s">
        <v>481</v>
      </c>
      <c r="BI1" s="128" t="s">
        <v>482</v>
      </c>
      <c r="BJ1" s="128" t="s">
        <v>483</v>
      </c>
      <c r="BK1" s="128" t="s">
        <v>484</v>
      </c>
      <c r="BL1" s="128" t="s">
        <v>485</v>
      </c>
      <c r="BM1" s="128" t="s">
        <v>486</v>
      </c>
      <c r="BN1" s="128" t="s">
        <v>487</v>
      </c>
      <c r="BO1" s="128" t="s">
        <v>488</v>
      </c>
      <c r="BP1" s="128" t="s">
        <v>489</v>
      </c>
      <c r="BQ1" s="128" t="s">
        <v>490</v>
      </c>
      <c r="BR1" s="128" t="s">
        <v>491</v>
      </c>
      <c r="BS1" s="128" t="s">
        <v>492</v>
      </c>
      <c r="BT1" s="128" t="s">
        <v>493</v>
      </c>
      <c r="BU1" s="128" t="s">
        <v>494</v>
      </c>
      <c r="BV1" s="128" t="s">
        <v>495</v>
      </c>
      <c r="BW1" s="128" t="s">
        <v>496</v>
      </c>
      <c r="BX1" s="128" t="s">
        <v>497</v>
      </c>
      <c r="BY1" s="128" t="s">
        <v>498</v>
      </c>
      <c r="BZ1" s="128" t="s">
        <v>499</v>
      </c>
      <c r="CA1" s="128" t="s">
        <v>500</v>
      </c>
      <c r="CB1" s="128" t="s">
        <v>501</v>
      </c>
      <c r="CC1" s="128" t="s">
        <v>502</v>
      </c>
      <c r="CD1" s="128" t="s">
        <v>503</v>
      </c>
      <c r="CE1" s="128" t="s">
        <v>504</v>
      </c>
      <c r="CF1" s="128" t="s">
        <v>505</v>
      </c>
      <c r="CG1" s="128" t="s">
        <v>506</v>
      </c>
      <c r="CH1" s="128" t="s">
        <v>507</v>
      </c>
      <c r="CI1" s="128" t="s">
        <v>508</v>
      </c>
      <c r="CJ1" s="128" t="s">
        <v>509</v>
      </c>
      <c r="CK1" s="128" t="s">
        <v>510</v>
      </c>
      <c r="CL1" s="128" t="s">
        <v>1449</v>
      </c>
      <c r="CM1" s="128" t="s">
        <v>1450</v>
      </c>
      <c r="CN1" s="128" t="s">
        <v>1451</v>
      </c>
      <c r="CO1" s="128" t="s">
        <v>2049</v>
      </c>
      <c r="CP1" s="128" t="s">
        <v>1452</v>
      </c>
      <c r="CQ1" s="128" t="s">
        <v>1453</v>
      </c>
      <c r="CR1" s="128" t="s">
        <v>1454</v>
      </c>
      <c r="CS1" s="128" t="s">
        <v>1455</v>
      </c>
      <c r="CT1" s="128" t="s">
        <v>1456</v>
      </c>
      <c r="CU1" s="128" t="s">
        <v>1457</v>
      </c>
      <c r="CV1" s="128" t="s">
        <v>1458</v>
      </c>
      <c r="CW1" s="128" t="s">
        <v>1459</v>
      </c>
      <c r="CX1" s="128" t="s">
        <v>1460</v>
      </c>
      <c r="CY1" s="128" t="s">
        <v>1461</v>
      </c>
      <c r="CZ1" s="128" t="s">
        <v>1462</v>
      </c>
      <c r="DA1" s="128" t="s">
        <v>1463</v>
      </c>
      <c r="DB1" s="128" t="s">
        <v>1464</v>
      </c>
      <c r="DC1" s="128" t="s">
        <v>1465</v>
      </c>
      <c r="DD1" s="128" t="s">
        <v>1466</v>
      </c>
      <c r="DE1" s="128" t="s">
        <v>1467</v>
      </c>
      <c r="DF1" s="128" t="s">
        <v>1468</v>
      </c>
      <c r="DG1" s="128" t="s">
        <v>1469</v>
      </c>
      <c r="DH1" s="128" t="s">
        <v>1470</v>
      </c>
      <c r="DI1" s="128" t="s">
        <v>1471</v>
      </c>
      <c r="DJ1" s="128" t="s">
        <v>1472</v>
      </c>
      <c r="DK1" s="128" t="s">
        <v>1473</v>
      </c>
      <c r="DL1" s="128" t="s">
        <v>1474</v>
      </c>
      <c r="DM1" s="128" t="s">
        <v>1475</v>
      </c>
      <c r="DN1" s="128" t="s">
        <v>1476</v>
      </c>
      <c r="DO1" s="128" t="s">
        <v>1477</v>
      </c>
      <c r="DP1" s="128" t="s">
        <v>1478</v>
      </c>
      <c r="DQ1" s="128" t="s">
        <v>1479</v>
      </c>
      <c r="DR1" s="128" t="s">
        <v>1480</v>
      </c>
      <c r="DS1" s="128" t="s">
        <v>1481</v>
      </c>
      <c r="DT1" s="128" t="s">
        <v>1482</v>
      </c>
      <c r="DU1" s="128" t="s">
        <v>1483</v>
      </c>
      <c r="DV1" s="128" t="s">
        <v>1484</v>
      </c>
      <c r="DW1" s="128" t="s">
        <v>1485</v>
      </c>
      <c r="DX1" s="128" t="s">
        <v>1486</v>
      </c>
      <c r="DY1" s="128" t="s">
        <v>1487</v>
      </c>
      <c r="DZ1" s="128" t="s">
        <v>1488</v>
      </c>
      <c r="EA1" s="128" t="s">
        <v>1489</v>
      </c>
      <c r="EB1" s="128" t="s">
        <v>1490</v>
      </c>
      <c r="EC1" s="128" t="s">
        <v>1491</v>
      </c>
      <c r="ED1" s="128" t="s">
        <v>1492</v>
      </c>
      <c r="EE1" s="128" t="s">
        <v>1493</v>
      </c>
      <c r="EF1" s="128" t="s">
        <v>1494</v>
      </c>
      <c r="EG1" s="128" t="s">
        <v>1495</v>
      </c>
      <c r="EH1" s="128" t="s">
        <v>1496</v>
      </c>
      <c r="EI1" s="128" t="s">
        <v>1497</v>
      </c>
      <c r="EJ1" s="128" t="s">
        <v>1498</v>
      </c>
      <c r="EK1" s="128" t="s">
        <v>1499</v>
      </c>
      <c r="EL1" s="128" t="s">
        <v>1500</v>
      </c>
      <c r="EM1" s="128" t="s">
        <v>1501</v>
      </c>
      <c r="EN1" s="128" t="s">
        <v>1502</v>
      </c>
      <c r="EO1" s="128" t="s">
        <v>1503</v>
      </c>
      <c r="EP1" s="128" t="s">
        <v>1504</v>
      </c>
      <c r="EQ1" s="128" t="s">
        <v>1505</v>
      </c>
      <c r="ER1" s="128" t="s">
        <v>1506</v>
      </c>
      <c r="ES1" s="128" t="s">
        <v>1507</v>
      </c>
      <c r="ET1" s="128" t="s">
        <v>1508</v>
      </c>
      <c r="EU1" s="128" t="s">
        <v>1509</v>
      </c>
      <c r="EV1" s="128" t="s">
        <v>1510</v>
      </c>
      <c r="EW1" s="128" t="s">
        <v>1511</v>
      </c>
      <c r="EX1" s="128" t="s">
        <v>1512</v>
      </c>
      <c r="EY1" s="128" t="s">
        <v>1513</v>
      </c>
      <c r="EZ1" s="128" t="s">
        <v>1514</v>
      </c>
      <c r="FA1" s="128" t="s">
        <v>1515</v>
      </c>
      <c r="FB1" s="128" t="s">
        <v>1516</v>
      </c>
      <c r="FC1" s="128" t="s">
        <v>1517</v>
      </c>
      <c r="FD1" s="128" t="s">
        <v>1518</v>
      </c>
      <c r="FE1" s="128" t="s">
        <v>1519</v>
      </c>
      <c r="FF1" s="128" t="s">
        <v>1520</v>
      </c>
      <c r="FG1" s="128" t="s">
        <v>1521</v>
      </c>
      <c r="FH1" s="128" t="s">
        <v>1522</v>
      </c>
      <c r="FI1" s="128" t="s">
        <v>1523</v>
      </c>
      <c r="FJ1" s="128" t="s">
        <v>1524</v>
      </c>
      <c r="FK1" s="128" t="s">
        <v>1525</v>
      </c>
      <c r="FL1" s="128" t="s">
        <v>1526</v>
      </c>
      <c r="FM1" s="128" t="s">
        <v>1527</v>
      </c>
      <c r="FN1" s="128" t="s">
        <v>1528</v>
      </c>
      <c r="FO1" s="128" t="s">
        <v>1529</v>
      </c>
      <c r="FP1" s="128" t="s">
        <v>1530</v>
      </c>
      <c r="FQ1" s="128" t="s">
        <v>1531</v>
      </c>
      <c r="FR1" s="128" t="s">
        <v>1532</v>
      </c>
      <c r="FS1" s="128" t="s">
        <v>1533</v>
      </c>
      <c r="FT1" s="128" t="s">
        <v>1534</v>
      </c>
      <c r="FU1" s="128" t="s">
        <v>1535</v>
      </c>
      <c r="FV1" s="128" t="s">
        <v>1536</v>
      </c>
      <c r="FW1" s="128" t="s">
        <v>1537</v>
      </c>
      <c r="FX1" s="128" t="s">
        <v>1538</v>
      </c>
      <c r="FY1" s="128" t="s">
        <v>1539</v>
      </c>
      <c r="FZ1" s="128" t="s">
        <v>2166</v>
      </c>
      <c r="GA1" s="129" t="s">
        <v>2046</v>
      </c>
      <c r="GB1" s="129" t="s">
        <v>2047</v>
      </c>
      <c r="GC1" s="129" t="s">
        <v>2048</v>
      </c>
      <c r="GE1" s="115" t="s">
        <v>2031</v>
      </c>
      <c r="GG1" s="108" t="s">
        <v>1048</v>
      </c>
      <c r="GH1" s="108" t="s">
        <v>1049</v>
      </c>
      <c r="GI1" s="108" t="s">
        <v>1050</v>
      </c>
      <c r="GJ1" s="108" t="s">
        <v>1051</v>
      </c>
      <c r="GK1" s="108" t="s">
        <v>1052</v>
      </c>
      <c r="GL1" s="108" t="s">
        <v>1053</v>
      </c>
      <c r="GM1" s="108" t="s">
        <v>1054</v>
      </c>
      <c r="GN1" s="108" t="s">
        <v>1055</v>
      </c>
      <c r="GO1" s="108" t="s">
        <v>1056</v>
      </c>
      <c r="GP1" s="108" t="s">
        <v>1057</v>
      </c>
      <c r="GQ1" s="108" t="s">
        <v>1058</v>
      </c>
      <c r="GR1" s="108" t="s">
        <v>1059</v>
      </c>
      <c r="GS1" s="108" t="s">
        <v>1060</v>
      </c>
      <c r="GT1" s="108" t="s">
        <v>1061</v>
      </c>
      <c r="GU1" s="108" t="s">
        <v>1093</v>
      </c>
      <c r="HA1" t="s">
        <v>2170</v>
      </c>
      <c r="HB1" t="s">
        <v>2171</v>
      </c>
      <c r="HC1" t="s">
        <v>2172</v>
      </c>
      <c r="HD1" t="s">
        <v>2173</v>
      </c>
      <c r="HE1" t="s">
        <v>2174</v>
      </c>
      <c r="HF1" t="s">
        <v>2175</v>
      </c>
      <c r="HG1" t="s">
        <v>2176</v>
      </c>
      <c r="HH1" t="s">
        <v>2177</v>
      </c>
      <c r="HI1" t="s">
        <v>2178</v>
      </c>
      <c r="HJ1" t="s">
        <v>2179</v>
      </c>
      <c r="HK1" t="s">
        <v>2180</v>
      </c>
      <c r="HL1" t="s">
        <v>2181</v>
      </c>
      <c r="HM1" t="s">
        <v>2182</v>
      </c>
      <c r="HN1" t="s">
        <v>2183</v>
      </c>
    </row>
    <row r="2" spans="1:222" s="166" customFormat="1" x14ac:dyDescent="0.2">
      <c r="A2" s="162" t="s">
        <v>2227</v>
      </c>
      <c r="B2" s="163" t="s">
        <v>2232</v>
      </c>
      <c r="C2" s="163" t="s">
        <v>2232</v>
      </c>
      <c r="D2" s="163" t="s">
        <v>2232</v>
      </c>
      <c r="E2" s="163" t="s">
        <v>2107</v>
      </c>
      <c r="F2" s="163" t="s">
        <v>2232</v>
      </c>
      <c r="G2" s="163" t="s">
        <v>2232</v>
      </c>
      <c r="H2" s="163" t="s">
        <v>2232</v>
      </c>
      <c r="I2" s="163">
        <v>2011</v>
      </c>
      <c r="J2" s="163"/>
      <c r="K2" s="163"/>
      <c r="L2" s="163" t="s">
        <v>2108</v>
      </c>
      <c r="M2" s="163" t="s">
        <v>2109</v>
      </c>
      <c r="N2" s="163" t="s">
        <v>2232</v>
      </c>
      <c r="O2" s="163" t="s">
        <v>2232</v>
      </c>
      <c r="P2" s="162">
        <v>3.5263157894736841</v>
      </c>
      <c r="Q2" s="162">
        <v>1.631578947368421</v>
      </c>
      <c r="R2" s="163" t="s">
        <v>2232</v>
      </c>
      <c r="S2" s="163" t="s">
        <v>2232</v>
      </c>
      <c r="T2" s="163" t="s">
        <v>2232</v>
      </c>
      <c r="U2" s="163" t="s">
        <v>2232</v>
      </c>
      <c r="V2" s="163" t="s">
        <v>2232</v>
      </c>
      <c r="W2" s="164"/>
      <c r="X2" s="164">
        <v>1.1526828302914475E-3</v>
      </c>
      <c r="Y2" s="164">
        <v>1.1693392599347137E-3</v>
      </c>
      <c r="Z2" s="164">
        <v>1.0160609324412582E-3</v>
      </c>
      <c r="AA2" s="164">
        <v>8.1866977666562011E-4</v>
      </c>
      <c r="AB2" s="164">
        <v>1.1271677849558307E-3</v>
      </c>
      <c r="AC2" s="164">
        <v>1.0645274916430312E-3</v>
      </c>
      <c r="AD2" s="164">
        <v>8.8523704722032854E-4</v>
      </c>
      <c r="AE2" s="164">
        <v>1.7764359382228347E-3</v>
      </c>
      <c r="AF2" s="164"/>
      <c r="AG2" s="164"/>
      <c r="AH2" s="164">
        <v>9.3058099244132896E-4</v>
      </c>
      <c r="AI2" s="164">
        <v>8.9517733977643836E-4</v>
      </c>
      <c r="AJ2" s="164">
        <v>8.1620171764935044E-4</v>
      </c>
      <c r="AK2" s="164">
        <v>9.59878972830662E-4</v>
      </c>
      <c r="AL2" s="164">
        <v>1.0153543605538938E-3</v>
      </c>
      <c r="AM2" s="164">
        <v>5.7371692886836747E-4</v>
      </c>
      <c r="AN2" s="164">
        <v>9.1491233571989539E-4</v>
      </c>
      <c r="AO2" s="164">
        <v>1.0454342280874522E-3</v>
      </c>
      <c r="AP2" s="164">
        <v>8.6781894433643513E-4</v>
      </c>
      <c r="AQ2" s="164">
        <v>6.0328118901511313E-4</v>
      </c>
      <c r="AR2" s="164">
        <v>9.4757128421758558E-4</v>
      </c>
      <c r="AS2" s="164"/>
      <c r="AT2" s="164"/>
      <c r="AU2" s="164">
        <v>1.4591606885990722E-3</v>
      </c>
      <c r="AV2" s="164">
        <v>2.111897310532262E-3</v>
      </c>
      <c r="AW2" s="164">
        <v>4.4625298859010277E-3</v>
      </c>
      <c r="AX2" s="164">
        <v>3.0433336328868775E-3</v>
      </c>
      <c r="AY2" s="164">
        <v>1.7585729755687951E-3</v>
      </c>
      <c r="AZ2" s="164">
        <v>1.8041026394770309E-3</v>
      </c>
      <c r="BA2" s="164">
        <v>4.5925624519728564E-3</v>
      </c>
      <c r="BB2" s="164">
        <v>1.2877871690323199E-3</v>
      </c>
      <c r="BC2" s="164">
        <v>2.0865943385991984E-3</v>
      </c>
      <c r="BD2" s="164">
        <v>2.4501781452859867E-3</v>
      </c>
      <c r="BE2" s="164">
        <v>1.9786071248868685E-3</v>
      </c>
      <c r="BF2" s="164"/>
      <c r="BG2" s="164"/>
      <c r="BH2" s="164">
        <v>1.522183793631616E-3</v>
      </c>
      <c r="BI2" s="164">
        <v>3.4477119142715504E-3</v>
      </c>
      <c r="BJ2" s="164">
        <v>2.5293828522197472E-3</v>
      </c>
      <c r="BK2" s="164">
        <v>1.2302358606474748E-3</v>
      </c>
      <c r="BL2" s="164">
        <v>1.7693475301118163E-3</v>
      </c>
      <c r="BM2" s="164">
        <v>2.8286948563576533E-3</v>
      </c>
      <c r="BN2" s="164">
        <v>2.2487247443668625E-3</v>
      </c>
      <c r="BO2" s="164">
        <v>1.0839031732658409E-3</v>
      </c>
      <c r="BP2" s="164">
        <v>9.5698828780315759E-4</v>
      </c>
      <c r="BQ2" s="164"/>
      <c r="BR2" s="164"/>
      <c r="BS2" s="164">
        <v>2.3445368641458633E-3</v>
      </c>
      <c r="BT2" s="164">
        <v>2.1699529161324405E-3</v>
      </c>
      <c r="BU2" s="164">
        <v>1.4065907989850679E-3</v>
      </c>
      <c r="BV2" s="164">
        <v>1.7854034756414265E-3</v>
      </c>
      <c r="BW2" s="164">
        <v>2.3471722829528498E-3</v>
      </c>
      <c r="BX2" s="164"/>
      <c r="BY2" s="164"/>
      <c r="BZ2" s="164">
        <v>1.5929180795522886E-3</v>
      </c>
      <c r="CA2" s="164">
        <v>1.4137681880702E-3</v>
      </c>
      <c r="CB2" s="164">
        <v>9.3806929759388848E-4</v>
      </c>
      <c r="CC2" s="164">
        <v>1.2177839563945489E-3</v>
      </c>
      <c r="CD2" s="164">
        <v>2.0727492557863049E-3</v>
      </c>
      <c r="CE2" s="164">
        <v>2.0257795515013447E-3</v>
      </c>
      <c r="CF2" s="164">
        <v>3.0902677004941621E-3</v>
      </c>
      <c r="CG2" s="164">
        <v>1.3270628194309809E-3</v>
      </c>
      <c r="CH2" s="164">
        <v>3.0871628601510815E-3</v>
      </c>
      <c r="CI2" s="164">
        <v>1.2141989711391731E-3</v>
      </c>
      <c r="CJ2" s="164">
        <v>5.0309823800435917E-4</v>
      </c>
      <c r="CK2" s="164">
        <v>3.0379463479047867E-3</v>
      </c>
      <c r="CL2" s="164">
        <v>1.6670587898046012E-3</v>
      </c>
      <c r="CM2" s="164">
        <v>2.067884788715071E-3</v>
      </c>
      <c r="CN2" s="164">
        <v>1.9825009196882443E-3</v>
      </c>
      <c r="CO2" s="164">
        <v>2.261795425453694E-3</v>
      </c>
      <c r="CP2" s="164"/>
      <c r="CQ2" s="164"/>
      <c r="CR2" s="164">
        <v>2.5412740493901934E-3</v>
      </c>
      <c r="CS2" s="164">
        <v>1.7861214834774368E-3</v>
      </c>
      <c r="CT2" s="164">
        <v>1.4455689186084076E-3</v>
      </c>
      <c r="CU2" s="164">
        <v>1.0610046224988909E-3</v>
      </c>
      <c r="CV2" s="164">
        <v>2.6377621087020926E-3</v>
      </c>
      <c r="CW2" s="164">
        <v>1.6900459787241107E-3</v>
      </c>
      <c r="CX2" s="164">
        <v>1.9060872515129432E-3</v>
      </c>
      <c r="CY2" s="164">
        <v>1.7177842591186096E-3</v>
      </c>
      <c r="CZ2" s="164">
        <v>2.9148667698086377E-3</v>
      </c>
      <c r="DA2" s="164">
        <v>1.0433500406415595E-3</v>
      </c>
      <c r="DB2" s="164">
        <v>1.9605922347253587E-3</v>
      </c>
      <c r="DC2" s="164"/>
      <c r="DD2" s="164"/>
      <c r="DE2" s="164">
        <v>1.6437356116250129E-3</v>
      </c>
      <c r="DF2" s="164">
        <v>1.5960148672455542E-3</v>
      </c>
      <c r="DG2" s="164">
        <v>1.7348884306604899E-3</v>
      </c>
      <c r="DH2" s="164">
        <v>1.745743203441584E-3</v>
      </c>
      <c r="DI2" s="164">
        <v>2.6823172516846163E-3</v>
      </c>
      <c r="DJ2" s="164">
        <v>1.6362478262782903E-3</v>
      </c>
      <c r="DK2" s="164">
        <v>1.5087377509497484E-3</v>
      </c>
      <c r="DL2" s="164">
        <v>2.6081724751324132E-3</v>
      </c>
      <c r="DM2" s="164"/>
      <c r="DN2" s="164"/>
      <c r="DO2" s="164">
        <v>5.4553601579990381E-4</v>
      </c>
      <c r="DP2" s="164">
        <v>3.4766267295415817E-3</v>
      </c>
      <c r="DQ2" s="164">
        <v>2.9359173918239176E-3</v>
      </c>
      <c r="DR2" s="164">
        <v>2.5341508949291909E-3</v>
      </c>
      <c r="DS2" s="164">
        <v>1.3475431513217801E-3</v>
      </c>
      <c r="DT2" s="164">
        <v>1.7747312175347765E-3</v>
      </c>
      <c r="DU2" s="164">
        <v>1.250338662670111E-3</v>
      </c>
      <c r="DV2" s="164"/>
      <c r="DW2" s="164"/>
      <c r="DX2" s="164">
        <v>2.744073780244848E-3</v>
      </c>
      <c r="DY2" s="164">
        <v>3.2505565895999985E-3</v>
      </c>
      <c r="DZ2" s="164">
        <v>3.9959547267267434E-3</v>
      </c>
      <c r="EA2" s="164">
        <v>3.008508615877023E-3</v>
      </c>
      <c r="EB2" s="164">
        <v>2.7264108083225897E-3</v>
      </c>
      <c r="EC2" s="164">
        <v>2.6952493739982003E-3</v>
      </c>
      <c r="ED2" s="164">
        <v>1.7672786979399174E-3</v>
      </c>
      <c r="EE2" s="164">
        <v>1.9359006864909354E-3</v>
      </c>
      <c r="EF2" s="164"/>
      <c r="EG2" s="164"/>
      <c r="EH2" s="164">
        <v>2.8967901219825128E-3</v>
      </c>
      <c r="EI2" s="164">
        <v>1.7562684522104564E-3</v>
      </c>
      <c r="EJ2" s="164">
        <v>3.2563590606343317E-3</v>
      </c>
      <c r="EK2" s="164">
        <v>9.5308974918621085E-4</v>
      </c>
      <c r="EL2" s="164">
        <v>1.6828892912768125E-3</v>
      </c>
      <c r="EM2" s="164">
        <v>1.7354957469811081E-3</v>
      </c>
      <c r="EN2" s="164">
        <v>2.1713008960906979E-3</v>
      </c>
      <c r="EO2" s="164">
        <v>1.9466229757186355E-3</v>
      </c>
      <c r="EP2" s="164">
        <v>1.3294785389744658E-3</v>
      </c>
      <c r="EQ2" s="164"/>
      <c r="ER2" s="164"/>
      <c r="ES2" s="164">
        <v>8.9317705707545969E-4</v>
      </c>
      <c r="ET2" s="164">
        <v>2.5232543286444068E-3</v>
      </c>
      <c r="EU2" s="164">
        <v>3.0111288149019897E-3</v>
      </c>
      <c r="EV2" s="164">
        <v>7.7084716762799684E-4</v>
      </c>
      <c r="EW2" s="164">
        <v>2.0508635909165939E-3</v>
      </c>
      <c r="EX2" s="164">
        <v>9.9069554339614144E-4</v>
      </c>
      <c r="EY2" s="164">
        <v>1.0302256731794151E-3</v>
      </c>
      <c r="EZ2" s="164">
        <v>6.6999783513612961E-4</v>
      </c>
      <c r="FA2" s="164">
        <v>3.5346943545794019E-4</v>
      </c>
      <c r="FB2" s="164">
        <v>7.9830493132370176E-4</v>
      </c>
      <c r="FC2" s="164">
        <v>6.9704138286026077E-4</v>
      </c>
      <c r="FD2" s="164"/>
      <c r="FE2" s="164"/>
      <c r="FF2" s="164">
        <v>1.8539646128992037E-3</v>
      </c>
      <c r="FG2" s="164">
        <v>2.9722610790156446E-3</v>
      </c>
      <c r="FH2" s="164">
        <v>1.7610407856780716E-3</v>
      </c>
      <c r="FI2" s="164">
        <v>1.641875711743536E-3</v>
      </c>
      <c r="FJ2" s="164">
        <v>1.9177584044466857E-3</v>
      </c>
      <c r="FK2" s="164">
        <v>1.2874828615448983E-3</v>
      </c>
      <c r="FL2" s="164">
        <v>1.3739774567495383E-3</v>
      </c>
      <c r="FM2" s="164">
        <v>8.0737587133345335E-4</v>
      </c>
      <c r="FN2" s="164"/>
      <c r="FO2" s="164"/>
      <c r="FP2" s="164">
        <v>2.0460031347413745E-3</v>
      </c>
      <c r="FQ2" s="164">
        <v>8.5846935132567791E-4</v>
      </c>
      <c r="FR2" s="164">
        <v>1.1481770400174507E-3</v>
      </c>
      <c r="FS2" s="164">
        <v>1.4333417797925626E-3</v>
      </c>
      <c r="FT2" s="164">
        <v>7.65642389449588E-4</v>
      </c>
      <c r="FU2" s="164">
        <v>2.6990870056496537E-3</v>
      </c>
      <c r="FV2" s="164">
        <v>9.476049406298725E-4</v>
      </c>
      <c r="FW2" s="164">
        <v>1.4049947484573834E-3</v>
      </c>
      <c r="FX2" s="164">
        <v>6.7561956164224966E-4</v>
      </c>
      <c r="FY2" s="164">
        <v>6.2024498974936303E-4</v>
      </c>
      <c r="FZ2" s="164">
        <v>6.396170709247191E-4</v>
      </c>
      <c r="GA2" s="165"/>
      <c r="GB2" s="165"/>
      <c r="GC2" s="165"/>
      <c r="GE2" s="167">
        <f>SUM(SheetB!W2:GC2) + SUM(SheetC!W2:GC2) + SUM(SheetD!W2:GC2) + SUM(SheetE!W2:GC2) + SUM(SheetF!W2:GC2)</f>
        <v>1.0394614284057222</v>
      </c>
      <c r="GG2" s="168"/>
      <c r="GH2" s="168"/>
      <c r="GI2" s="168"/>
      <c r="GJ2" s="168"/>
      <c r="GK2" s="168"/>
      <c r="GL2" s="168"/>
      <c r="GM2" s="168"/>
      <c r="GN2" s="168"/>
      <c r="GO2" s="168"/>
      <c r="GP2" s="168"/>
      <c r="GQ2" s="168"/>
      <c r="GR2" s="168"/>
      <c r="GS2" s="168"/>
      <c r="GT2" s="168"/>
      <c r="GU2" s="167"/>
    </row>
    <row r="3" spans="1:222" s="166" customFormat="1" x14ac:dyDescent="0.2">
      <c r="A3" s="162" t="s">
        <v>2228</v>
      </c>
      <c r="B3" s="163" t="s">
        <v>2232</v>
      </c>
      <c r="C3" s="163" t="s">
        <v>2232</v>
      </c>
      <c r="D3" s="163" t="s">
        <v>2232</v>
      </c>
      <c r="E3" s="163" t="s">
        <v>2107</v>
      </c>
      <c r="F3" s="163" t="s">
        <v>2232</v>
      </c>
      <c r="G3" s="163" t="s">
        <v>2232</v>
      </c>
      <c r="H3" s="163" t="s">
        <v>2232</v>
      </c>
      <c r="I3" s="163">
        <v>2011</v>
      </c>
      <c r="J3" s="163"/>
      <c r="K3" s="163"/>
      <c r="L3" s="163" t="s">
        <v>2110</v>
      </c>
      <c r="M3" s="163" t="s">
        <v>2109</v>
      </c>
      <c r="N3" s="163" t="s">
        <v>2232</v>
      </c>
      <c r="O3" s="163" t="s">
        <v>2232</v>
      </c>
      <c r="P3" s="162">
        <v>3.0434782608695654</v>
      </c>
      <c r="Q3" s="162">
        <v>1.4347826086956521</v>
      </c>
      <c r="R3" s="163" t="s">
        <v>2232</v>
      </c>
      <c r="S3" s="163" t="s">
        <v>2232</v>
      </c>
      <c r="T3" s="163" t="s">
        <v>2232</v>
      </c>
      <c r="U3" s="163" t="s">
        <v>2232</v>
      </c>
      <c r="V3" s="163" t="s">
        <v>2232</v>
      </c>
      <c r="W3" s="164"/>
      <c r="X3" s="164">
        <v>1.1943951616819085E-3</v>
      </c>
      <c r="Y3" s="164">
        <v>1.657938912781971E-3</v>
      </c>
      <c r="Z3" s="164">
        <v>1.0175714200623416E-3</v>
      </c>
      <c r="AA3" s="164">
        <v>8.1566930900107905E-4</v>
      </c>
      <c r="AB3" s="164">
        <v>1.1321548752924611E-3</v>
      </c>
      <c r="AC3" s="164">
        <v>7.8191413689496453E-4</v>
      </c>
      <c r="AD3" s="164">
        <v>3.8858587201898295E-4</v>
      </c>
      <c r="AE3" s="164">
        <v>7.748006988345618E-4</v>
      </c>
      <c r="AF3" s="164"/>
      <c r="AG3" s="164"/>
      <c r="AH3" s="164">
        <v>8.5682850055430906E-4</v>
      </c>
      <c r="AI3" s="164">
        <v>2.3781954593546824E-3</v>
      </c>
      <c r="AJ3" s="164">
        <v>1.2718018221609063E-3</v>
      </c>
      <c r="AK3" s="164">
        <v>1.3554395738348069E-3</v>
      </c>
      <c r="AL3" s="164">
        <v>1.3467674316520594E-3</v>
      </c>
      <c r="AM3" s="164">
        <v>2.0344584287446169E-3</v>
      </c>
      <c r="AN3" s="164">
        <v>1.5979551360165932E-3</v>
      </c>
      <c r="AO3" s="164">
        <v>1.7504846299040537E-3</v>
      </c>
      <c r="AP3" s="164">
        <v>1.6999645895352043E-3</v>
      </c>
      <c r="AQ3" s="164">
        <v>1.2692356408956619E-3</v>
      </c>
      <c r="AR3" s="164">
        <v>1.4988565767165771E-3</v>
      </c>
      <c r="AS3" s="164"/>
      <c r="AT3" s="164"/>
      <c r="AU3" s="164">
        <v>1.2084299536832628E-3</v>
      </c>
      <c r="AV3" s="164">
        <v>1.2663240517988921E-3</v>
      </c>
      <c r="AW3" s="164">
        <v>2.2283384338744249E-3</v>
      </c>
      <c r="AX3" s="164">
        <v>5.05595546043451E-3</v>
      </c>
      <c r="AY3" s="164">
        <v>1.3725542070899912E-3</v>
      </c>
      <c r="AZ3" s="164">
        <v>2.9652951229790746E-3</v>
      </c>
      <c r="BA3" s="164">
        <v>4.8047461769371242E-3</v>
      </c>
      <c r="BB3" s="164">
        <v>9.6910106818039199E-4</v>
      </c>
      <c r="BC3" s="164">
        <v>1.8170596736449831E-3</v>
      </c>
      <c r="BD3" s="164">
        <v>1.3645535048250502E-3</v>
      </c>
      <c r="BE3" s="164">
        <v>1.484627985244969E-3</v>
      </c>
      <c r="BF3" s="164"/>
      <c r="BG3" s="164"/>
      <c r="BH3" s="164">
        <v>1.8386692010052465E-3</v>
      </c>
      <c r="BI3" s="164">
        <v>3.1604889772686314E-3</v>
      </c>
      <c r="BJ3" s="164">
        <v>9.6839876489239929E-4</v>
      </c>
      <c r="BK3" s="164">
        <v>9.3702615355679584E-4</v>
      </c>
      <c r="BL3" s="164">
        <v>1.9074758024394587E-3</v>
      </c>
      <c r="BM3" s="164">
        <v>2.6483711897434922E-3</v>
      </c>
      <c r="BN3" s="164">
        <v>2.0365597504289558E-3</v>
      </c>
      <c r="BO3" s="164">
        <v>5.6586313259227039E-4</v>
      </c>
      <c r="BP3" s="164">
        <v>8.8458459052247196E-4</v>
      </c>
      <c r="BQ3" s="164"/>
      <c r="BR3" s="164"/>
      <c r="BS3" s="164">
        <v>1.3078073564505735E-3</v>
      </c>
      <c r="BT3" s="164">
        <v>1.8159800985759055E-3</v>
      </c>
      <c r="BU3" s="164">
        <v>1.9718885122077989E-3</v>
      </c>
      <c r="BV3" s="164">
        <v>1.5668374834702785E-3</v>
      </c>
      <c r="BW3" s="164">
        <v>2.3170296987512899E-3</v>
      </c>
      <c r="BX3" s="164"/>
      <c r="BY3" s="164"/>
      <c r="BZ3" s="164">
        <v>4.5827990063122305E-3</v>
      </c>
      <c r="CA3" s="164">
        <v>2.9041755103928878E-3</v>
      </c>
      <c r="CB3" s="164">
        <v>3.3930013958857427E-3</v>
      </c>
      <c r="CC3" s="164">
        <v>4.0274209091428733E-3</v>
      </c>
      <c r="CD3" s="164">
        <v>5.5537807208376868E-3</v>
      </c>
      <c r="CE3" s="164">
        <v>3.2301080060790459E-3</v>
      </c>
      <c r="CF3" s="164">
        <v>4.4139848448822537E-3</v>
      </c>
      <c r="CG3" s="164">
        <v>2.5505940957337896E-3</v>
      </c>
      <c r="CH3" s="164">
        <v>3.2855407196136391E-3</v>
      </c>
      <c r="CI3" s="164">
        <v>2.2125759122139607E-3</v>
      </c>
      <c r="CJ3" s="164">
        <v>7.94188418969266E-4</v>
      </c>
      <c r="CK3" s="164">
        <v>4.3282759941329265E-3</v>
      </c>
      <c r="CL3" s="164">
        <v>1.9111017509246212E-3</v>
      </c>
      <c r="CM3" s="164">
        <v>1.9566478008989736E-3</v>
      </c>
      <c r="CN3" s="164">
        <v>2.6662726585274664E-3</v>
      </c>
      <c r="CO3" s="164">
        <v>3.3948927985518432E-3</v>
      </c>
      <c r="CP3" s="164"/>
      <c r="CQ3" s="164"/>
      <c r="CR3" s="164">
        <v>1.8023591552189947E-3</v>
      </c>
      <c r="CS3" s="164">
        <v>1.3972839030457623E-3</v>
      </c>
      <c r="CT3" s="164">
        <v>6.5590801100638262E-4</v>
      </c>
      <c r="CU3" s="164">
        <v>1.7182806285216963E-3</v>
      </c>
      <c r="CV3" s="164">
        <v>1.6811285335506343E-3</v>
      </c>
      <c r="CW3" s="164">
        <v>1.1607706288880653E-3</v>
      </c>
      <c r="CX3" s="164">
        <v>2.3769765840553625E-3</v>
      </c>
      <c r="CY3" s="164">
        <v>1.4576290019283054E-3</v>
      </c>
      <c r="CZ3" s="164">
        <v>2.7075371093668215E-3</v>
      </c>
      <c r="DA3" s="164">
        <v>7.7747662260630682E-4</v>
      </c>
      <c r="DB3" s="164">
        <v>1.1211653209774631E-3</v>
      </c>
      <c r="DC3" s="164"/>
      <c r="DD3" s="164"/>
      <c r="DE3" s="164">
        <v>1.6529644380994092E-3</v>
      </c>
      <c r="DF3" s="164">
        <v>2.5241688312583254E-3</v>
      </c>
      <c r="DG3" s="164">
        <v>2.9752226328721384E-3</v>
      </c>
      <c r="DH3" s="164">
        <v>1.8622317078969451E-3</v>
      </c>
      <c r="DI3" s="164">
        <v>1.9400123503940413E-3</v>
      </c>
      <c r="DJ3" s="164">
        <v>1.4822160174719251E-3</v>
      </c>
      <c r="DK3" s="164">
        <v>1.4034787522125252E-3</v>
      </c>
      <c r="DL3" s="164">
        <v>1.2629746332054324E-3</v>
      </c>
      <c r="DM3" s="164"/>
      <c r="DN3" s="164"/>
      <c r="DO3" s="164">
        <v>6.2671804837884234E-4</v>
      </c>
      <c r="DP3" s="164">
        <v>1.8105879921888873E-3</v>
      </c>
      <c r="DQ3" s="164">
        <v>1.7718631308950041E-3</v>
      </c>
      <c r="DR3" s="164">
        <v>2.1149615260897718E-3</v>
      </c>
      <c r="DS3" s="164">
        <v>1.547146241897451E-3</v>
      </c>
      <c r="DT3" s="164">
        <v>1.4885806045231431E-3</v>
      </c>
      <c r="DU3" s="164">
        <v>2.3115699452877577E-3</v>
      </c>
      <c r="DV3" s="164"/>
      <c r="DW3" s="164"/>
      <c r="DX3" s="164">
        <v>1.3916642801738981E-3</v>
      </c>
      <c r="DY3" s="164">
        <v>2.1992317318923569E-3</v>
      </c>
      <c r="DZ3" s="164">
        <v>2.0149874753274148E-3</v>
      </c>
      <c r="EA3" s="164">
        <v>1.3957047022936993E-3</v>
      </c>
      <c r="EB3" s="164">
        <v>1.7897441178000664E-3</v>
      </c>
      <c r="EC3" s="164">
        <v>1.3547987102427398E-3</v>
      </c>
      <c r="ED3" s="164">
        <v>1.5371799294541628E-3</v>
      </c>
      <c r="EE3" s="164">
        <v>9.8618782544202194E-4</v>
      </c>
      <c r="EF3" s="164"/>
      <c r="EG3" s="164"/>
      <c r="EH3" s="164">
        <v>1.6081064683263803E-3</v>
      </c>
      <c r="EI3" s="164">
        <v>1.5301949715989666E-3</v>
      </c>
      <c r="EJ3" s="164">
        <v>2.1475786610579209E-3</v>
      </c>
      <c r="EK3" s="164">
        <v>1.2068980398636099E-3</v>
      </c>
      <c r="EL3" s="164">
        <v>3.223728319105629E-3</v>
      </c>
      <c r="EM3" s="164">
        <v>2.0820701142236294E-3</v>
      </c>
      <c r="EN3" s="164">
        <v>1.5506775737031873E-3</v>
      </c>
      <c r="EO3" s="164">
        <v>8.3008087919347775E-4</v>
      </c>
      <c r="EP3" s="164">
        <v>1.8599146504872112E-3</v>
      </c>
      <c r="EQ3" s="164"/>
      <c r="ER3" s="164"/>
      <c r="ES3" s="164">
        <v>6.0562222182455883E-4</v>
      </c>
      <c r="ET3" s="164">
        <v>1.1660680264818707E-3</v>
      </c>
      <c r="EU3" s="164">
        <v>1.4118086625776315E-3</v>
      </c>
      <c r="EV3" s="164">
        <v>4.0709690493998603E-4</v>
      </c>
      <c r="EW3" s="164">
        <v>7.434154975281711E-4</v>
      </c>
      <c r="EX3" s="164">
        <v>1.0295118407499342E-3</v>
      </c>
      <c r="EY3" s="164">
        <v>5.2617843902909257E-4</v>
      </c>
      <c r="EZ3" s="164">
        <v>4.4454639380013316E-4</v>
      </c>
      <c r="FA3" s="164">
        <v>1.9148287605670559E-4</v>
      </c>
      <c r="FB3" s="164">
        <v>2.1787359763459296E-4</v>
      </c>
      <c r="FC3" s="164">
        <v>2.7695862479776046E-4</v>
      </c>
      <c r="FD3" s="164"/>
      <c r="FE3" s="164"/>
      <c r="FF3" s="164">
        <v>2.0389213325182022E-3</v>
      </c>
      <c r="FG3" s="164">
        <v>1.288296521437027E-3</v>
      </c>
      <c r="FH3" s="164">
        <v>7.7537778966779182E-4</v>
      </c>
      <c r="FI3" s="164">
        <v>1.7649619290473174E-3</v>
      </c>
      <c r="FJ3" s="164">
        <v>1.5416652380067456E-3</v>
      </c>
      <c r="FK3" s="164">
        <v>8.3263431118985856E-4</v>
      </c>
      <c r="FL3" s="164">
        <v>6.0141942153156525E-4</v>
      </c>
      <c r="FM3" s="164">
        <v>9.3675609417367381E-4</v>
      </c>
      <c r="FN3" s="164"/>
      <c r="FO3" s="164"/>
      <c r="FP3" s="164">
        <v>1.2028152785050362E-3</v>
      </c>
      <c r="FQ3" s="164">
        <v>7.7365963235895361E-4</v>
      </c>
      <c r="FR3" s="164">
        <v>1.58107561061728E-3</v>
      </c>
      <c r="FS3" s="164">
        <v>7.9834626511393896E-4</v>
      </c>
      <c r="FT3" s="164">
        <v>6.5134471201851759E-4</v>
      </c>
      <c r="FU3" s="164">
        <v>2.9704899089577044E-3</v>
      </c>
      <c r="FV3" s="164">
        <v>3.4044281723854809E-4</v>
      </c>
      <c r="FW3" s="164">
        <v>2.7934422929905213E-4</v>
      </c>
      <c r="FX3" s="164">
        <v>7.8862382212383788E-4</v>
      </c>
      <c r="FY3" s="164">
        <v>5.00128367228391E-4</v>
      </c>
      <c r="FZ3" s="164">
        <v>3.7165303222366769E-4</v>
      </c>
      <c r="GA3" s="165"/>
      <c r="GB3" s="165"/>
      <c r="GC3" s="165"/>
      <c r="GE3" s="167">
        <f>SUM(SheetB!W3:GC3) + SUM(SheetC!W3:GC3) + SUM(SheetD!W3:GC3) + SUM(SheetE!W3:GC3) + SUM(SheetF!W3:GC3)</f>
        <v>1.0074654384949704</v>
      </c>
      <c r="GG3" s="168"/>
      <c r="GH3" s="168"/>
      <c r="GI3" s="168"/>
      <c r="GJ3" s="168"/>
      <c r="GK3" s="168"/>
      <c r="GL3" s="168"/>
      <c r="GM3" s="168"/>
      <c r="GN3" s="168"/>
      <c r="GO3" s="168"/>
      <c r="GP3" s="168"/>
      <c r="GQ3" s="168"/>
      <c r="GR3" s="168"/>
      <c r="GS3" s="168"/>
      <c r="GT3" s="168"/>
      <c r="GU3" s="167"/>
    </row>
    <row r="4" spans="1:222" s="166" customFormat="1" x14ac:dyDescent="0.2">
      <c r="A4" s="162" t="s">
        <v>2229</v>
      </c>
      <c r="B4" s="163" t="s">
        <v>2232</v>
      </c>
      <c r="C4" s="163" t="s">
        <v>2232</v>
      </c>
      <c r="D4" s="163" t="s">
        <v>2232</v>
      </c>
      <c r="E4" s="163" t="s">
        <v>2107</v>
      </c>
      <c r="F4" s="163" t="s">
        <v>2232</v>
      </c>
      <c r="G4" s="163" t="s">
        <v>2232</v>
      </c>
      <c r="H4" s="163" t="s">
        <v>2232</v>
      </c>
      <c r="I4" s="163">
        <v>2011</v>
      </c>
      <c r="J4" s="163"/>
      <c r="K4" s="163"/>
      <c r="L4" s="163" t="s">
        <v>2112</v>
      </c>
      <c r="M4" s="163" t="s">
        <v>2102</v>
      </c>
      <c r="N4" s="163" t="s">
        <v>2232</v>
      </c>
      <c r="O4" s="163" t="s">
        <v>2232</v>
      </c>
      <c r="P4" s="162">
        <v>4</v>
      </c>
      <c r="Q4" s="162">
        <v>1.6956521739130435</v>
      </c>
      <c r="R4" s="163" t="s">
        <v>2232</v>
      </c>
      <c r="S4" s="163" t="s">
        <v>2232</v>
      </c>
      <c r="T4" s="163" t="s">
        <v>2232</v>
      </c>
      <c r="U4" s="163" t="s">
        <v>2232</v>
      </c>
      <c r="V4" s="163" t="s">
        <v>2232</v>
      </c>
      <c r="W4" s="164"/>
      <c r="X4" s="164">
        <v>8.0404881890146652E-4</v>
      </c>
      <c r="Y4" s="164">
        <v>1.4324296038292009E-3</v>
      </c>
      <c r="Z4" s="164">
        <v>1.4249110024912644E-3</v>
      </c>
      <c r="AA4" s="164">
        <v>1.1417988379393285E-3</v>
      </c>
      <c r="AB4" s="164">
        <v>1.5877043139567615E-3</v>
      </c>
      <c r="AC4" s="164">
        <v>1.6650754205877719E-3</v>
      </c>
      <c r="AD4" s="164">
        <v>1.1029614430529669E-3</v>
      </c>
      <c r="AE4" s="164">
        <v>1.7652981655325467E-3</v>
      </c>
      <c r="AF4" s="164"/>
      <c r="AG4" s="164"/>
      <c r="AH4" s="164">
        <v>4.4140366365040831E-5</v>
      </c>
      <c r="AI4" s="164">
        <v>5.9719319199761128E-5</v>
      </c>
      <c r="AJ4" s="164">
        <v>5.2673613131632433E-4</v>
      </c>
      <c r="AK4" s="164">
        <v>4.3943673413963978E-4</v>
      </c>
      <c r="AL4" s="164">
        <v>4.8531930836476244E-4</v>
      </c>
      <c r="AM4" s="164">
        <v>3.9698121581373177E-4</v>
      </c>
      <c r="AN4" s="164">
        <v>9.301184197826422E-4</v>
      </c>
      <c r="AO4" s="164">
        <v>4.4160887854979039E-4</v>
      </c>
      <c r="AP4" s="164">
        <v>6.406937194661606E-4</v>
      </c>
      <c r="AQ4" s="164">
        <v>5.5545489530509182E-4</v>
      </c>
      <c r="AR4" s="164">
        <v>7.5281596800231502E-4</v>
      </c>
      <c r="AS4" s="164"/>
      <c r="AT4" s="164"/>
      <c r="AU4" s="164">
        <v>1.0265130033537007E-3</v>
      </c>
      <c r="AV4" s="164">
        <v>1.2329700088136105E-3</v>
      </c>
      <c r="AW4" s="164">
        <v>2.4735753841924526E-3</v>
      </c>
      <c r="AX4" s="164">
        <v>3.7199624124294667E-3</v>
      </c>
      <c r="AY4" s="164">
        <v>1.8703295914439962E-3</v>
      </c>
      <c r="AZ4" s="164">
        <v>2.739762947348305E-3</v>
      </c>
      <c r="BA4" s="164">
        <v>3.5569769049045544E-3</v>
      </c>
      <c r="BB4" s="164">
        <v>1.0404851700257158E-3</v>
      </c>
      <c r="BC4" s="164">
        <v>2.3728680455578854E-3</v>
      </c>
      <c r="BD4" s="164">
        <v>1.1014646268641556E-3</v>
      </c>
      <c r="BE4" s="164">
        <v>1.3347430871542229E-3</v>
      </c>
      <c r="BF4" s="164"/>
      <c r="BG4" s="164"/>
      <c r="BH4" s="164">
        <v>2.1168372407628596E-4</v>
      </c>
      <c r="BI4" s="164">
        <v>7.7831360080020623E-4</v>
      </c>
      <c r="BJ4" s="164">
        <v>5.1609040986311662E-4</v>
      </c>
      <c r="BK4" s="164">
        <v>7.1611436766005898E-4</v>
      </c>
      <c r="BL4" s="164">
        <v>7.1301385889358014E-4</v>
      </c>
      <c r="BM4" s="164">
        <v>1.3077019781464886E-3</v>
      </c>
      <c r="BN4" s="164">
        <v>8.991276747073539E-4</v>
      </c>
      <c r="BO4" s="164">
        <v>1.4445363767598945E-3</v>
      </c>
      <c r="BP4" s="164">
        <v>1.0395927420031733E-3</v>
      </c>
      <c r="BQ4" s="164"/>
      <c r="BR4" s="164"/>
      <c r="BS4" s="164">
        <v>1.1793265696900771E-3</v>
      </c>
      <c r="BT4" s="164">
        <v>2.1161676876377974E-3</v>
      </c>
      <c r="BU4" s="164">
        <v>1.3699701124993643E-3</v>
      </c>
      <c r="BV4" s="164">
        <v>1.7519376735522139E-3</v>
      </c>
      <c r="BW4" s="164">
        <v>2.3708854908539847E-3</v>
      </c>
      <c r="BX4" s="164"/>
      <c r="BY4" s="164"/>
      <c r="BZ4" s="164">
        <v>4.7311443340407539E-3</v>
      </c>
      <c r="CA4" s="164">
        <v>1.624172459465422E-3</v>
      </c>
      <c r="CB4" s="164">
        <v>2.2345381764462455E-3</v>
      </c>
      <c r="CC4" s="164">
        <v>2.458432675773893E-3</v>
      </c>
      <c r="CD4" s="164">
        <v>3.7939156463983668E-3</v>
      </c>
      <c r="CE4" s="164">
        <v>2.5834306951907611E-3</v>
      </c>
      <c r="CF4" s="164">
        <v>4.2962166838656527E-3</v>
      </c>
      <c r="CG4" s="164">
        <v>2.7325563805275081E-3</v>
      </c>
      <c r="CH4" s="164">
        <v>3.5566991425853784E-3</v>
      </c>
      <c r="CI4" s="164">
        <v>1.568147017867781E-3</v>
      </c>
      <c r="CJ4" s="164">
        <v>1.1811356863195058E-3</v>
      </c>
      <c r="CK4" s="164">
        <v>4.951050838371697E-3</v>
      </c>
      <c r="CL4" s="164">
        <v>3.0704951211357177E-3</v>
      </c>
      <c r="CM4" s="164">
        <v>2.4900689962978084E-3</v>
      </c>
      <c r="CN4" s="164">
        <v>2.185688328449851E-3</v>
      </c>
      <c r="CO4" s="164">
        <v>3.7407340897985192E-3</v>
      </c>
      <c r="CP4" s="164"/>
      <c r="CQ4" s="164"/>
      <c r="CR4" s="164">
        <v>2.2208702211168781E-3</v>
      </c>
      <c r="CS4" s="164">
        <v>1.0249414777731749E-3</v>
      </c>
      <c r="CT4" s="164">
        <v>1.2101744372333726E-3</v>
      </c>
      <c r="CU4" s="164">
        <v>1.6429163043729098E-3</v>
      </c>
      <c r="CV4" s="164">
        <v>1.3625543863735531E-3</v>
      </c>
      <c r="CW4" s="164">
        <v>1.2776397572817635E-3</v>
      </c>
      <c r="CX4" s="164">
        <v>2.5947918253418161E-3</v>
      </c>
      <c r="CY4" s="164">
        <v>1.5549485213144356E-3</v>
      </c>
      <c r="CZ4" s="164">
        <v>1.6988838952274169E-3</v>
      </c>
      <c r="DA4" s="164">
        <v>1.2765165937072651E-3</v>
      </c>
      <c r="DB4" s="164">
        <v>1.7596732507796503E-3</v>
      </c>
      <c r="DC4" s="164"/>
      <c r="DD4" s="164"/>
      <c r="DE4" s="164">
        <v>2.6988677728932747E-3</v>
      </c>
      <c r="DF4" s="164">
        <v>2.8074650367852045E-3</v>
      </c>
      <c r="DG4" s="164">
        <v>2.6300860391528262E-3</v>
      </c>
      <c r="DH4" s="164">
        <v>1.8821827142861027E-3</v>
      </c>
      <c r="DI4" s="164">
        <v>3.021744467762346E-3</v>
      </c>
      <c r="DJ4" s="164">
        <v>3.0088942243224463E-3</v>
      </c>
      <c r="DK4" s="164">
        <v>1.9944776850228324E-3</v>
      </c>
      <c r="DL4" s="164">
        <v>2.1752093544611167E-3</v>
      </c>
      <c r="DM4" s="164"/>
      <c r="DN4" s="164"/>
      <c r="DO4" s="164">
        <v>6.8986104287514988E-4</v>
      </c>
      <c r="DP4" s="164">
        <v>4.0294380613482284E-3</v>
      </c>
      <c r="DQ4" s="164">
        <v>4.4615570977000309E-3</v>
      </c>
      <c r="DR4" s="164">
        <v>4.2294881441143004E-3</v>
      </c>
      <c r="DS4" s="164">
        <v>2.0061329797702089E-3</v>
      </c>
      <c r="DT4" s="164">
        <v>2.7475282095856478E-3</v>
      </c>
      <c r="DU4" s="164">
        <v>2.7973377020116654E-3</v>
      </c>
      <c r="DV4" s="164"/>
      <c r="DW4" s="164"/>
      <c r="DX4" s="164">
        <v>2.2126608304826084E-3</v>
      </c>
      <c r="DY4" s="164">
        <v>4.5277638251778989E-3</v>
      </c>
      <c r="DZ4" s="164">
        <v>3.8741803721711442E-3</v>
      </c>
      <c r="EA4" s="164">
        <v>2.0064971082037896E-3</v>
      </c>
      <c r="EB4" s="164">
        <v>3.9694227237810163E-3</v>
      </c>
      <c r="EC4" s="164">
        <v>2.0943728560177503E-3</v>
      </c>
      <c r="ED4" s="164">
        <v>3.461952936251983E-3</v>
      </c>
      <c r="EE4" s="164">
        <v>1.9687882707475042E-3</v>
      </c>
      <c r="EF4" s="164"/>
      <c r="EG4" s="164"/>
      <c r="EH4" s="164">
        <v>4.610409712265378E-3</v>
      </c>
      <c r="EI4" s="164">
        <v>4.0197337988375076E-3</v>
      </c>
      <c r="EJ4" s="164">
        <v>4.4226477297627754E-3</v>
      </c>
      <c r="EK4" s="164">
        <v>2.7362827006936238E-3</v>
      </c>
      <c r="EL4" s="164">
        <v>4.7800413819123885E-3</v>
      </c>
      <c r="EM4" s="164">
        <v>2.557971737098921E-3</v>
      </c>
      <c r="EN4" s="164">
        <v>1.1319979233570298E-3</v>
      </c>
      <c r="EO4" s="164">
        <v>7.2865906264554868E-4</v>
      </c>
      <c r="EP4" s="164">
        <v>2.4544496681559694E-3</v>
      </c>
      <c r="EQ4" s="164"/>
      <c r="ER4" s="164"/>
      <c r="ES4" s="164">
        <v>9.3320264247550157E-4</v>
      </c>
      <c r="ET4" s="164">
        <v>2.0998183730606725E-3</v>
      </c>
      <c r="EU4" s="164">
        <v>3.5834026422231426E-3</v>
      </c>
      <c r="EV4" s="164">
        <v>1.1621319547670068E-3</v>
      </c>
      <c r="EW4" s="164">
        <v>1.9554295945795404E-3</v>
      </c>
      <c r="EX4" s="164">
        <v>1.9535811275681013E-3</v>
      </c>
      <c r="EY4" s="164">
        <v>1.7289005672017086E-3</v>
      </c>
      <c r="EZ4" s="164">
        <v>1.2744941423929869E-3</v>
      </c>
      <c r="FA4" s="164">
        <v>3.7621250555197811E-4</v>
      </c>
      <c r="FB4" s="164">
        <v>8.320325582243061E-4</v>
      </c>
      <c r="FC4" s="164">
        <v>3.1177754317691735E-4</v>
      </c>
      <c r="FD4" s="164"/>
      <c r="FE4" s="164"/>
      <c r="FF4" s="164">
        <v>3.0230928452032778E-3</v>
      </c>
      <c r="FG4" s="164">
        <v>1.7318955095578976E-3</v>
      </c>
      <c r="FH4" s="164">
        <v>1.4302388585471951E-3</v>
      </c>
      <c r="FI4" s="164">
        <v>2.7256428068692883E-3</v>
      </c>
      <c r="FJ4" s="164">
        <v>1.7220840749566182E-3</v>
      </c>
      <c r="FK4" s="164">
        <v>1.88386113061116E-3</v>
      </c>
      <c r="FL4" s="164">
        <v>1.8012261969027248E-3</v>
      </c>
      <c r="FM4" s="164">
        <v>1.3046047596785334E-3</v>
      </c>
      <c r="FN4" s="164"/>
      <c r="FO4" s="164"/>
      <c r="FP4" s="164">
        <v>1.8201412543221308E-3</v>
      </c>
      <c r="FQ4" s="164">
        <v>8.67404245069391E-4</v>
      </c>
      <c r="FR4" s="164">
        <v>2.0282678525347063E-3</v>
      </c>
      <c r="FS4" s="164">
        <v>1.9852164802250287E-3</v>
      </c>
      <c r="FT4" s="164">
        <v>9.8804938630638181E-4</v>
      </c>
      <c r="FU4" s="164">
        <v>2.8331629015995925E-3</v>
      </c>
      <c r="FV4" s="164">
        <v>6.1294821567727952E-4</v>
      </c>
      <c r="FW4" s="164">
        <v>6.7508638821481347E-4</v>
      </c>
      <c r="FX4" s="164">
        <v>1.2213019442994519E-3</v>
      </c>
      <c r="FY4" s="164">
        <v>7.3916217633050816E-4</v>
      </c>
      <c r="FZ4" s="164">
        <v>5.7239279973858397E-4</v>
      </c>
      <c r="GA4" s="165"/>
      <c r="GB4" s="165"/>
      <c r="GC4" s="165"/>
      <c r="GE4" s="167">
        <f>SUM(SheetB!W4:GC4) + SUM(SheetC!W4:GC4) + SUM(SheetD!W4:GC4) + SUM(SheetE!W4:GC4) + SUM(SheetF!W4:GC4)</f>
        <v>1.0025284397857157</v>
      </c>
      <c r="GG4" s="168"/>
      <c r="GH4" s="168"/>
      <c r="GI4" s="168"/>
      <c r="GJ4" s="168"/>
      <c r="GK4" s="168"/>
      <c r="GL4" s="168"/>
      <c r="GM4" s="168"/>
      <c r="GN4" s="168"/>
      <c r="GO4" s="168"/>
      <c r="GP4" s="168"/>
      <c r="GQ4" s="168"/>
      <c r="GR4" s="168"/>
      <c r="GS4" s="168"/>
      <c r="GT4" s="168"/>
      <c r="GU4" s="167"/>
    </row>
    <row r="5" spans="1:222" s="166" customFormat="1" x14ac:dyDescent="0.2">
      <c r="A5" s="162" t="s">
        <v>2230</v>
      </c>
      <c r="B5" s="163" t="s">
        <v>2232</v>
      </c>
      <c r="C5" s="163" t="s">
        <v>2232</v>
      </c>
      <c r="D5" s="163" t="s">
        <v>2232</v>
      </c>
      <c r="E5" s="163" t="s">
        <v>2107</v>
      </c>
      <c r="F5" s="163" t="s">
        <v>2232</v>
      </c>
      <c r="G5" s="163" t="s">
        <v>2232</v>
      </c>
      <c r="H5" s="163" t="s">
        <v>2232</v>
      </c>
      <c r="I5" s="163">
        <v>2011</v>
      </c>
      <c r="J5" s="163"/>
      <c r="K5" s="163"/>
      <c r="L5" s="163" t="s">
        <v>2111</v>
      </c>
      <c r="M5" s="163" t="s">
        <v>2102</v>
      </c>
      <c r="N5" s="163" t="s">
        <v>2232</v>
      </c>
      <c r="O5" s="163" t="s">
        <v>2232</v>
      </c>
      <c r="P5" s="162">
        <v>3.9166666666666665</v>
      </c>
      <c r="Q5" s="162">
        <v>1.8333333333333333</v>
      </c>
      <c r="R5" s="163" t="s">
        <v>2232</v>
      </c>
      <c r="S5" s="163" t="s">
        <v>2232</v>
      </c>
      <c r="T5" s="163" t="s">
        <v>2232</v>
      </c>
      <c r="U5" s="163" t="s">
        <v>2232</v>
      </c>
      <c r="V5" s="163" t="s">
        <v>2232</v>
      </c>
      <c r="W5" s="164"/>
      <c r="X5" s="164">
        <v>7.9050615300679935E-4</v>
      </c>
      <c r="Y5" s="164">
        <v>6.8400988037634145E-4</v>
      </c>
      <c r="Z5" s="164">
        <v>1.0145204899243622E-3</v>
      </c>
      <c r="AA5" s="164">
        <v>3.2795524449170124E-4</v>
      </c>
      <c r="AB5" s="164">
        <v>9.6446703086753031E-4</v>
      </c>
      <c r="AC5" s="164">
        <v>1.0531506921691673E-3</v>
      </c>
      <c r="AD5" s="164">
        <v>2.5201736693808316E-4</v>
      </c>
      <c r="AE5" s="164">
        <v>1.2293340937062703E-3</v>
      </c>
      <c r="AF5" s="164"/>
      <c r="AG5" s="164"/>
      <c r="AH5" s="164">
        <v>4.4880459286489657E-4</v>
      </c>
      <c r="AI5" s="164">
        <v>4.8960501039806896E-4</v>
      </c>
      <c r="AJ5" s="164">
        <v>5.457843656551431E-4</v>
      </c>
      <c r="AK5" s="164">
        <v>4.4880459286489657E-4</v>
      </c>
      <c r="AL5" s="164">
        <v>4.4187746623702183E-4</v>
      </c>
      <c r="AM5" s="164">
        <v>4.4880459286489657E-4</v>
      </c>
      <c r="AN5" s="164">
        <v>4.4436443814370192E-4</v>
      </c>
      <c r="AO5" s="164">
        <v>4.4436443814370192E-4</v>
      </c>
      <c r="AP5" s="164">
        <v>2.9274576792427334E-4</v>
      </c>
      <c r="AQ5" s="164">
        <v>3.1967615884195632E-4</v>
      </c>
      <c r="AR5" s="164">
        <v>4.0724183309764802E-4</v>
      </c>
      <c r="AS5" s="164"/>
      <c r="AT5" s="164"/>
      <c r="AU5" s="164">
        <v>1.1517273388468019E-3</v>
      </c>
      <c r="AV5" s="164">
        <v>9.1673773434166033E-4</v>
      </c>
      <c r="AW5" s="164">
        <v>2.2066011582997677E-3</v>
      </c>
      <c r="AX5" s="164">
        <v>3.2228100293554799E-3</v>
      </c>
      <c r="AY5" s="164">
        <v>1.6826059448192725E-3</v>
      </c>
      <c r="AZ5" s="164">
        <v>2.4323709181503592E-3</v>
      </c>
      <c r="BA5" s="164">
        <v>3.2240623486677442E-3</v>
      </c>
      <c r="BB5" s="164">
        <v>1.8486408431707265E-3</v>
      </c>
      <c r="BC5" s="164">
        <v>2.0765094013889033E-3</v>
      </c>
      <c r="BD5" s="164">
        <v>9.9782231248396361E-4</v>
      </c>
      <c r="BE5" s="164">
        <v>1.159890186096456E-3</v>
      </c>
      <c r="BF5" s="164"/>
      <c r="BG5" s="164"/>
      <c r="BH5" s="164">
        <v>9.8602943395806439E-4</v>
      </c>
      <c r="BI5" s="164">
        <v>1.80420917399286E-3</v>
      </c>
      <c r="BJ5" s="164">
        <v>9.2132899251685973E-4</v>
      </c>
      <c r="BK5" s="164">
        <v>1.5042525272213902E-3</v>
      </c>
      <c r="BL5" s="164">
        <v>1.1200782030077532E-3</v>
      </c>
      <c r="BM5" s="164">
        <v>1.7580101503549331E-3</v>
      </c>
      <c r="BN5" s="164">
        <v>1.7954563097312495E-3</v>
      </c>
      <c r="BO5" s="164">
        <v>1.3420739856059816E-3</v>
      </c>
      <c r="BP5" s="164">
        <v>1.3048041558057916E-3</v>
      </c>
      <c r="BQ5" s="164"/>
      <c r="BR5" s="164"/>
      <c r="BS5" s="164">
        <v>9.3136974915277099E-4</v>
      </c>
      <c r="BT5" s="164">
        <v>1.2578452418693499E-3</v>
      </c>
      <c r="BU5" s="164">
        <v>7.6882110036370459E-4</v>
      </c>
      <c r="BV5" s="164">
        <v>1.0910408391625916E-3</v>
      </c>
      <c r="BW5" s="164">
        <v>2.4540132586811196E-3</v>
      </c>
      <c r="BX5" s="164"/>
      <c r="BY5" s="164"/>
      <c r="BZ5" s="164">
        <v>2.4617248098767253E-3</v>
      </c>
      <c r="CA5" s="164">
        <v>1.5601387589892664E-3</v>
      </c>
      <c r="CB5" s="164">
        <v>1.7920226982349671E-3</v>
      </c>
      <c r="CC5" s="164">
        <v>2.4769587523570812E-3</v>
      </c>
      <c r="CD5" s="164">
        <v>3.2635432830560259E-3</v>
      </c>
      <c r="CE5" s="164">
        <v>2.479799926612682E-3</v>
      </c>
      <c r="CF5" s="164">
        <v>3.3885740698365065E-3</v>
      </c>
      <c r="CG5" s="164">
        <v>2.755864345655635E-3</v>
      </c>
      <c r="CH5" s="164">
        <v>3.0515462360301351E-3</v>
      </c>
      <c r="CI5" s="164">
        <v>1.6780585735510414E-3</v>
      </c>
      <c r="CJ5" s="164">
        <v>8.4549567918957679E-4</v>
      </c>
      <c r="CK5" s="164">
        <v>2.0634965996919E-3</v>
      </c>
      <c r="CL5" s="164">
        <v>1.3607603142821677E-3</v>
      </c>
      <c r="CM5" s="164">
        <v>1.4852731942162122E-3</v>
      </c>
      <c r="CN5" s="164">
        <v>1.6771804210866912E-3</v>
      </c>
      <c r="CO5" s="164">
        <v>2.3465650697913842E-3</v>
      </c>
      <c r="CP5" s="164"/>
      <c r="CQ5" s="164"/>
      <c r="CR5" s="164">
        <v>2.0058975564787871E-3</v>
      </c>
      <c r="CS5" s="164">
        <v>1.7258306930137723E-3</v>
      </c>
      <c r="CT5" s="164">
        <v>1.1819189539629005E-3</v>
      </c>
      <c r="CU5" s="164">
        <v>2.324665347805289E-3</v>
      </c>
      <c r="CV5" s="164">
        <v>1.8288032325906129E-3</v>
      </c>
      <c r="CW5" s="164">
        <v>1.1916565383810732E-3</v>
      </c>
      <c r="CX5" s="164">
        <v>2.0275918791056694E-3</v>
      </c>
      <c r="CY5" s="164">
        <v>1.4065458936796916E-3</v>
      </c>
      <c r="CZ5" s="164">
        <v>8.5629382907200077E-4</v>
      </c>
      <c r="DA5" s="164">
        <v>1.3984185242798021E-3</v>
      </c>
      <c r="DB5" s="164">
        <v>1.571777704905743E-3</v>
      </c>
      <c r="DC5" s="164"/>
      <c r="DD5" s="164"/>
      <c r="DE5" s="164">
        <v>1.3870218750602313E-3</v>
      </c>
      <c r="DF5" s="164">
        <v>3.4213907888771284E-3</v>
      </c>
      <c r="DG5" s="164">
        <v>3.1016087512655607E-3</v>
      </c>
      <c r="DH5" s="164">
        <v>2.5231394729793295E-3</v>
      </c>
      <c r="DI5" s="164">
        <v>3.0219795771595933E-3</v>
      </c>
      <c r="DJ5" s="164">
        <v>3.2982630562827732E-3</v>
      </c>
      <c r="DK5" s="164">
        <v>2.1224254973252624E-3</v>
      </c>
      <c r="DL5" s="164">
        <v>2.4714320579356519E-3</v>
      </c>
      <c r="DM5" s="164"/>
      <c r="DN5" s="164"/>
      <c r="DO5" s="164">
        <v>5.4820834971637327E-4</v>
      </c>
      <c r="DP5" s="164">
        <v>3.0761364921705905E-3</v>
      </c>
      <c r="DQ5" s="164">
        <v>2.2715754898440335E-3</v>
      </c>
      <c r="DR5" s="164">
        <v>2.7591598727817429E-3</v>
      </c>
      <c r="DS5" s="164">
        <v>1.740363512003784E-3</v>
      </c>
      <c r="DT5" s="164">
        <v>2.7970624168640493E-3</v>
      </c>
      <c r="DU5" s="164">
        <v>2.6605600130302121E-3</v>
      </c>
      <c r="DV5" s="164"/>
      <c r="DW5" s="164"/>
      <c r="DX5" s="164">
        <v>1.7681199940468536E-3</v>
      </c>
      <c r="DY5" s="164">
        <v>2.3981361278258627E-3</v>
      </c>
      <c r="DZ5" s="164">
        <v>2.1923349674407896E-3</v>
      </c>
      <c r="EA5" s="164">
        <v>1.4399253082261088E-3</v>
      </c>
      <c r="EB5" s="164">
        <v>2.1564067488403353E-3</v>
      </c>
      <c r="EC5" s="164">
        <v>2.5138505829242603E-3</v>
      </c>
      <c r="ED5" s="164">
        <v>1.6648435954307111E-3</v>
      </c>
      <c r="EE5" s="164">
        <v>1.2699131088224527E-3</v>
      </c>
      <c r="EF5" s="164"/>
      <c r="EG5" s="164"/>
      <c r="EH5" s="164">
        <v>1.3203184082280263E-3</v>
      </c>
      <c r="EI5" s="164">
        <v>1.7269880097247681E-3</v>
      </c>
      <c r="EJ5" s="164">
        <v>1.5548465675269553E-3</v>
      </c>
      <c r="EK5" s="164">
        <v>1.4778151147912593E-3</v>
      </c>
      <c r="EL5" s="164">
        <v>3.0903125244342126E-3</v>
      </c>
      <c r="EM5" s="164">
        <v>1.5235375855858762E-3</v>
      </c>
      <c r="EN5" s="164">
        <v>5.661759179627692E-4</v>
      </c>
      <c r="EO5" s="164">
        <v>7.965459914833407E-4</v>
      </c>
      <c r="EP5" s="164">
        <v>1.4568544384832903E-3</v>
      </c>
      <c r="EQ5" s="164"/>
      <c r="ER5" s="164"/>
      <c r="ES5" s="164">
        <v>8.2231551341882157E-4</v>
      </c>
      <c r="ET5" s="164">
        <v>1.1635807709359949E-3</v>
      </c>
      <c r="EU5" s="164">
        <v>1.1635807709359949E-3</v>
      </c>
      <c r="EV5" s="164">
        <v>6.5162431962863265E-4</v>
      </c>
      <c r="EW5" s="164">
        <v>1.6991578937917251E-3</v>
      </c>
      <c r="EX5" s="164">
        <v>3.0435904093047551E-3</v>
      </c>
      <c r="EY5" s="164">
        <v>1.1502185763006126E-3</v>
      </c>
      <c r="EZ5" s="164">
        <v>9.9962082612894097E-4</v>
      </c>
      <c r="FA5" s="164">
        <v>6.5162431962863265E-4</v>
      </c>
      <c r="FB5" s="164">
        <v>5.996708699195721E-4</v>
      </c>
      <c r="FC5" s="164">
        <v>7.603483404688868E-4</v>
      </c>
      <c r="FD5" s="164"/>
      <c r="FE5" s="164"/>
      <c r="FF5" s="164">
        <v>1.072222060139842E-3</v>
      </c>
      <c r="FG5" s="164">
        <v>1.1295799467063285E-3</v>
      </c>
      <c r="FH5" s="164">
        <v>1.1070840209866525E-3</v>
      </c>
      <c r="FI5" s="164">
        <v>2.4707902072888242E-3</v>
      </c>
      <c r="FJ5" s="164">
        <v>1.8587719427181862E-3</v>
      </c>
      <c r="FK5" s="164">
        <v>1.4932495414972302E-3</v>
      </c>
      <c r="FL5" s="164">
        <v>1.1808883448729283E-3</v>
      </c>
      <c r="FM5" s="164">
        <v>1.4711033185405608E-3</v>
      </c>
      <c r="FN5" s="164"/>
      <c r="FO5" s="164"/>
      <c r="FP5" s="164">
        <v>1.6643198139685428E-3</v>
      </c>
      <c r="FQ5" s="164">
        <v>7.4477554190357663E-4</v>
      </c>
      <c r="FR5" s="164">
        <v>1.0116481710087187E-3</v>
      </c>
      <c r="FS5" s="164">
        <v>7.8581773990367085E-4</v>
      </c>
      <c r="FT5" s="164">
        <v>8.2614032054883222E-4</v>
      </c>
      <c r="FU5" s="164">
        <v>1.7989077665690268E-3</v>
      </c>
      <c r="FV5" s="164">
        <v>3.303149419423194E-4</v>
      </c>
      <c r="FW5" s="164">
        <v>2.1332726777875165E-4</v>
      </c>
      <c r="FX5" s="164">
        <v>8.0337844860774914E-4</v>
      </c>
      <c r="FY5" s="164">
        <v>1.3959638938727894E-3</v>
      </c>
      <c r="FZ5" s="164">
        <v>7.7334379454200295E-4</v>
      </c>
      <c r="GA5" s="165"/>
      <c r="GB5" s="165"/>
      <c r="GC5" s="165"/>
      <c r="GE5" s="167">
        <f>SUM(SheetB!W5:GC5) + SUM(SheetC!W5:GC5) + SUM(SheetD!W5:GC5) + SUM(SheetE!W5:GC5) + SUM(SheetF!W5:GC5)</f>
        <v>1.0000469228892785</v>
      </c>
      <c r="GG5" s="168"/>
      <c r="GH5" s="168"/>
      <c r="GI5" s="168"/>
      <c r="GJ5" s="168"/>
      <c r="GK5" s="168"/>
      <c r="GL5" s="168"/>
      <c r="GM5" s="168"/>
      <c r="GN5" s="168"/>
      <c r="GO5" s="168"/>
      <c r="GP5" s="168"/>
      <c r="GQ5" s="168"/>
      <c r="GR5" s="168"/>
      <c r="GS5" s="168"/>
      <c r="GT5" s="168"/>
      <c r="GU5" s="167"/>
    </row>
    <row r="6" spans="1:222" s="166" customFormat="1" x14ac:dyDescent="0.2">
      <c r="A6" s="162" t="s">
        <v>2231</v>
      </c>
      <c r="B6" s="163" t="s">
        <v>2232</v>
      </c>
      <c r="C6" s="163" t="s">
        <v>2232</v>
      </c>
      <c r="D6" s="163" t="s">
        <v>2232</v>
      </c>
      <c r="E6" s="163" t="s">
        <v>2107</v>
      </c>
      <c r="F6" s="163" t="s">
        <v>2232</v>
      </c>
      <c r="G6" s="163" t="s">
        <v>2232</v>
      </c>
      <c r="H6" s="163" t="s">
        <v>2232</v>
      </c>
      <c r="I6" s="163">
        <v>2011</v>
      </c>
      <c r="J6" s="163"/>
      <c r="K6" s="163"/>
      <c r="L6" s="163" t="s">
        <v>2101</v>
      </c>
      <c r="M6" s="163" t="s">
        <v>2102</v>
      </c>
      <c r="N6" s="163" t="s">
        <v>2232</v>
      </c>
      <c r="O6" s="163" t="s">
        <v>2232</v>
      </c>
      <c r="P6" s="162">
        <v>3</v>
      </c>
      <c r="Q6" s="162">
        <v>1.4</v>
      </c>
      <c r="R6" s="163" t="s">
        <v>2232</v>
      </c>
      <c r="S6" s="163" t="s">
        <v>2232</v>
      </c>
      <c r="T6" s="163" t="s">
        <v>2232</v>
      </c>
      <c r="U6" s="163" t="s">
        <v>2232</v>
      </c>
      <c r="V6" s="163" t="s">
        <v>2232</v>
      </c>
      <c r="W6" s="164"/>
      <c r="X6" s="164">
        <v>8.4175084175084166E-5</v>
      </c>
      <c r="Y6" s="164">
        <v>8.4175084175084166E-5</v>
      </c>
      <c r="Z6" s="164">
        <v>9.4696969696969697E-5</v>
      </c>
      <c r="AA6" s="164">
        <v>9.4696969696969697E-5</v>
      </c>
      <c r="AB6" s="164">
        <v>1.1116600790513835E-3</v>
      </c>
      <c r="AC6" s="164">
        <v>8.2756916996047441E-4</v>
      </c>
      <c r="AD6" s="164">
        <v>9.4696969696969697E-5</v>
      </c>
      <c r="AE6" s="164">
        <v>8.2756916996047441E-4</v>
      </c>
      <c r="AF6" s="164"/>
      <c r="AG6" s="164"/>
      <c r="AH6" s="164">
        <v>0</v>
      </c>
      <c r="AI6" s="164">
        <v>0</v>
      </c>
      <c r="AJ6" s="164">
        <v>8.4175084175084166E-5</v>
      </c>
      <c r="AK6" s="164">
        <v>7.5757575757575771E-5</v>
      </c>
      <c r="AL6" s="164">
        <v>7.5757575757575771E-5</v>
      </c>
      <c r="AM6" s="164">
        <v>8.4175084175084166E-5</v>
      </c>
      <c r="AN6" s="164">
        <v>4.1322314049586776E-4</v>
      </c>
      <c r="AO6" s="164">
        <v>0</v>
      </c>
      <c r="AP6" s="164">
        <v>8.4175084175084166E-5</v>
      </c>
      <c r="AQ6" s="164">
        <v>0</v>
      </c>
      <c r="AR6" s="164">
        <v>7.5757575757575771E-5</v>
      </c>
      <c r="AS6" s="164"/>
      <c r="AT6" s="164"/>
      <c r="AU6" s="164">
        <v>3.2290528785855889E-4</v>
      </c>
      <c r="AV6" s="164">
        <v>4.8701298701298701E-4</v>
      </c>
      <c r="AW6" s="164">
        <v>2.5992979660188114E-3</v>
      </c>
      <c r="AX6" s="164">
        <v>1.9332308216951546E-3</v>
      </c>
      <c r="AY6" s="164">
        <v>5.2447552447552448E-4</v>
      </c>
      <c r="AZ6" s="164">
        <v>5.4019921470188541E-3</v>
      </c>
      <c r="BA6" s="164">
        <v>5.2031763346313221E-3</v>
      </c>
      <c r="BB6" s="164">
        <v>8.2150723671858199E-4</v>
      </c>
      <c r="BC6" s="164">
        <v>4.8401048267000014E-3</v>
      </c>
      <c r="BD6" s="164">
        <v>0</v>
      </c>
      <c r="BE6" s="164">
        <v>4.9272528811377756E-3</v>
      </c>
      <c r="BF6" s="164"/>
      <c r="BG6" s="164"/>
      <c r="BH6" s="164">
        <v>0</v>
      </c>
      <c r="BI6" s="164">
        <v>8.9007565643079654E-5</v>
      </c>
      <c r="BJ6" s="164">
        <v>0</v>
      </c>
      <c r="BK6" s="164">
        <v>0</v>
      </c>
      <c r="BL6" s="164">
        <v>1.7959973567450204E-4</v>
      </c>
      <c r="BM6" s="164">
        <v>3.2138811344418821E-4</v>
      </c>
      <c r="BN6" s="164">
        <v>2.272727272727273E-4</v>
      </c>
      <c r="BO6" s="164">
        <v>2.272727272727273E-4</v>
      </c>
      <c r="BP6" s="164">
        <v>2.0661157024793388E-4</v>
      </c>
      <c r="BQ6" s="164"/>
      <c r="BR6" s="164"/>
      <c r="BS6" s="164">
        <v>3.0991735537190079E-4</v>
      </c>
      <c r="BT6" s="164">
        <v>2.5252525252525253E-4</v>
      </c>
      <c r="BU6" s="164">
        <v>1.4495219034067973E-3</v>
      </c>
      <c r="BV6" s="164">
        <v>1.9706933591576922E-3</v>
      </c>
      <c r="BW6" s="164">
        <v>9.0554324280615298E-4</v>
      </c>
      <c r="BX6" s="164"/>
      <c r="BY6" s="164"/>
      <c r="BZ6" s="164">
        <v>5.3745376790919428E-3</v>
      </c>
      <c r="CA6" s="164">
        <v>2.4350649350649351E-4</v>
      </c>
      <c r="CB6" s="164">
        <v>2.4350649350649351E-4</v>
      </c>
      <c r="CC6" s="164">
        <v>4.8701298701298701E-4</v>
      </c>
      <c r="CD6" s="164">
        <v>8.5430788911114164E-3</v>
      </c>
      <c r="CE6" s="164">
        <v>1.0137683510312609E-3</v>
      </c>
      <c r="CF6" s="164">
        <v>5.6898180215461981E-3</v>
      </c>
      <c r="CG6" s="164">
        <v>8.6084476271392157E-4</v>
      </c>
      <c r="CH6" s="164">
        <v>2.9877198109667527E-3</v>
      </c>
      <c r="CI6" s="164">
        <v>2.4350649350649351E-4</v>
      </c>
      <c r="CJ6" s="164">
        <v>2.4350649350649351E-4</v>
      </c>
      <c r="CK6" s="164">
        <v>3.9954878217812158E-3</v>
      </c>
      <c r="CL6" s="164">
        <v>1.891757184627571E-3</v>
      </c>
      <c r="CM6" s="164">
        <v>1.937578332745079E-3</v>
      </c>
      <c r="CN6" s="164">
        <v>1.3266832720306918E-3</v>
      </c>
      <c r="CO6" s="164">
        <v>5.4150310496248388E-3</v>
      </c>
      <c r="CP6" s="164"/>
      <c r="CQ6" s="164"/>
      <c r="CR6" s="164">
        <v>1.5611399943502185E-3</v>
      </c>
      <c r="CS6" s="164">
        <v>6.1162357891329853E-4</v>
      </c>
      <c r="CT6" s="164">
        <v>7.4444530264411305E-4</v>
      </c>
      <c r="CU6" s="164">
        <v>8.7640571366862379E-4</v>
      </c>
      <c r="CV6" s="164">
        <v>2.778251391012611E-3</v>
      </c>
      <c r="CW6" s="164">
        <v>1.3266832720306918E-3</v>
      </c>
      <c r="CX6" s="164">
        <v>3.0930843655378572E-3</v>
      </c>
      <c r="CY6" s="164">
        <v>6.1162357891329853E-4</v>
      </c>
      <c r="CZ6" s="164">
        <v>8.8915775913094952E-4</v>
      </c>
      <c r="DA6" s="164">
        <v>2.4350649350649351E-4</v>
      </c>
      <c r="DB6" s="164">
        <v>2.1935848069879441E-3</v>
      </c>
      <c r="DC6" s="164"/>
      <c r="DD6" s="164"/>
      <c r="DE6" s="164">
        <v>3.1774544460488078E-3</v>
      </c>
      <c r="DF6" s="164">
        <v>5.6073140419533969E-3</v>
      </c>
      <c r="DG6" s="164">
        <v>4.9510954151360583E-3</v>
      </c>
      <c r="DH6" s="164">
        <v>1.9284150873812873E-3</v>
      </c>
      <c r="DI6" s="164">
        <v>5.6037103800251811E-3</v>
      </c>
      <c r="DJ6" s="164">
        <v>9.042835637516955E-3</v>
      </c>
      <c r="DK6" s="164">
        <v>1.0137683510312609E-3</v>
      </c>
      <c r="DL6" s="164">
        <v>1.044920999006339E-3</v>
      </c>
      <c r="DM6" s="164"/>
      <c r="DN6" s="164"/>
      <c r="DO6" s="164">
        <v>0</v>
      </c>
      <c r="DP6" s="164">
        <v>2.2583602906642319E-3</v>
      </c>
      <c r="DQ6" s="164">
        <v>4.4955461036322473E-3</v>
      </c>
      <c r="DR6" s="164">
        <v>9.5430270663915515E-4</v>
      </c>
      <c r="DS6" s="164">
        <v>6.1162357891329853E-4</v>
      </c>
      <c r="DT6" s="164">
        <v>2.0498939297192041E-3</v>
      </c>
      <c r="DU6" s="164">
        <v>9.1835734359098852E-4</v>
      </c>
      <c r="DV6" s="164"/>
      <c r="DW6" s="164"/>
      <c r="DX6" s="164">
        <v>2.3389378500138528E-3</v>
      </c>
      <c r="DY6" s="164">
        <v>5.1020936532967104E-3</v>
      </c>
      <c r="DZ6" s="164">
        <v>4.6105712653863812E-3</v>
      </c>
      <c r="EA6" s="164">
        <v>9.911700449083626E-4</v>
      </c>
      <c r="EB6" s="164">
        <v>2.9728512513987368E-3</v>
      </c>
      <c r="EC6" s="164">
        <v>2.7191218061842701E-3</v>
      </c>
      <c r="ED6" s="164">
        <v>2.8548883693155789E-3</v>
      </c>
      <c r="EE6" s="164">
        <v>1.3933148170263252E-3</v>
      </c>
      <c r="EF6" s="164"/>
      <c r="EG6" s="164"/>
      <c r="EH6" s="164">
        <v>4.6541843822437163E-3</v>
      </c>
      <c r="EI6" s="164">
        <v>7.4952828533689977E-3</v>
      </c>
      <c r="EJ6" s="164">
        <v>1.2346765384148562E-3</v>
      </c>
      <c r="EK6" s="164">
        <v>1.2346765384148562E-3</v>
      </c>
      <c r="EL6" s="164">
        <v>1.5273630743989793E-3</v>
      </c>
      <c r="EM6" s="164">
        <v>7.4766355140186912E-4</v>
      </c>
      <c r="EN6" s="164">
        <v>9.911700449083626E-4</v>
      </c>
      <c r="EO6" s="164">
        <v>4.5500060686976576E-4</v>
      </c>
      <c r="EP6" s="164">
        <v>1.1535312986980448E-3</v>
      </c>
      <c r="EQ6" s="164"/>
      <c r="ER6" s="164"/>
      <c r="ES6" s="164">
        <v>9.4696969696969697E-5</v>
      </c>
      <c r="ET6" s="164">
        <v>4.1322314049586776E-4</v>
      </c>
      <c r="EU6" s="164">
        <v>9.5376368103640831E-4</v>
      </c>
      <c r="EV6" s="164">
        <v>8.4175084175084166E-5</v>
      </c>
      <c r="EW6" s="164">
        <v>4.1322314049586776E-4</v>
      </c>
      <c r="EX6" s="164">
        <v>0</v>
      </c>
      <c r="EY6" s="164">
        <v>7.5757575757575771E-5</v>
      </c>
      <c r="EZ6" s="164">
        <v>8.4175084175084166E-5</v>
      </c>
      <c r="FA6" s="164">
        <v>8.4175084175084166E-5</v>
      </c>
      <c r="FB6" s="164">
        <v>8.4175084175084166E-5</v>
      </c>
      <c r="FC6" s="164">
        <v>2.9185940400893671E-4</v>
      </c>
      <c r="FD6" s="164"/>
      <c r="FE6" s="164"/>
      <c r="FF6" s="164">
        <v>1.3158453695836874E-3</v>
      </c>
      <c r="FG6" s="164">
        <v>1.369249908969535E-3</v>
      </c>
      <c r="FH6" s="164">
        <v>8.1813630294938695E-4</v>
      </c>
      <c r="FI6" s="164">
        <v>1.369249908969535E-3</v>
      </c>
      <c r="FJ6" s="164">
        <v>1.247875955819881E-3</v>
      </c>
      <c r="FK6" s="164">
        <v>1.5877230246389123E-3</v>
      </c>
      <c r="FL6" s="164">
        <v>1.3989190975172284E-3</v>
      </c>
      <c r="FM6" s="164">
        <v>9.4201359388275277E-4</v>
      </c>
      <c r="FN6" s="164"/>
      <c r="FO6" s="164"/>
      <c r="FP6" s="164">
        <v>1.2186703483432453E-3</v>
      </c>
      <c r="FQ6" s="164">
        <v>6.9945954875861422E-4</v>
      </c>
      <c r="FR6" s="164">
        <v>1.8520383990743038E-3</v>
      </c>
      <c r="FS6" s="164">
        <v>1.4338992326107408E-3</v>
      </c>
      <c r="FT6" s="164">
        <v>9.4201359388275277E-4</v>
      </c>
      <c r="FU6" s="164">
        <v>5.6818181818181815E-4</v>
      </c>
      <c r="FV6" s="164">
        <v>6.9279241008212973E-4</v>
      </c>
      <c r="FW6" s="164">
        <v>2.8409090909090908E-4</v>
      </c>
      <c r="FX6" s="164">
        <v>4.087015009912206E-4</v>
      </c>
      <c r="FY6" s="164">
        <v>6.9945954875861422E-4</v>
      </c>
      <c r="FZ6" s="164">
        <v>6.5792268479184369E-4</v>
      </c>
      <c r="GA6" s="165"/>
      <c r="GB6" s="165"/>
      <c r="GC6" s="165"/>
      <c r="GE6" s="167">
        <f>SUM(SheetB!W6:GC6) + SUM(SheetC!W6:GC6) + SUM(SheetD!W6:GC6) + SUM(SheetE!W6:GC6) + SUM(SheetF!W6:GC6)</f>
        <v>0.99999999999999978</v>
      </c>
      <c r="GG6" s="168"/>
      <c r="GH6" s="168"/>
      <c r="GI6" s="168"/>
      <c r="GJ6" s="168"/>
      <c r="GK6" s="168"/>
      <c r="GL6" s="168"/>
      <c r="GM6" s="168"/>
      <c r="GN6" s="168"/>
      <c r="GO6" s="168"/>
      <c r="GP6" s="168"/>
      <c r="GQ6" s="168"/>
      <c r="GR6" s="168"/>
      <c r="GS6" s="168"/>
      <c r="GT6" s="168"/>
      <c r="GU6" s="167"/>
    </row>
    <row r="7" spans="1:222" x14ac:dyDescent="0.2">
      <c r="A7" s="121" t="s">
        <v>694</v>
      </c>
      <c r="B7" s="107"/>
      <c r="C7" s="107"/>
      <c r="D7" s="107"/>
      <c r="E7" s="107"/>
      <c r="F7" s="107"/>
      <c r="G7" s="107"/>
      <c r="H7" s="107"/>
      <c r="I7" s="107"/>
      <c r="J7" s="107"/>
      <c r="K7" s="107"/>
      <c r="L7" s="107"/>
      <c r="M7" s="107"/>
      <c r="N7" s="107"/>
      <c r="O7" s="107"/>
      <c r="P7" s="107"/>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row>
    <row r="8" spans="1:222" x14ac:dyDescent="0.2">
      <c r="A8" s="116"/>
      <c r="B8" s="107"/>
      <c r="C8" s="107"/>
      <c r="D8" s="107"/>
      <c r="E8" s="107"/>
      <c r="F8" s="107"/>
      <c r="G8" s="107"/>
      <c r="H8" s="107"/>
      <c r="I8" s="107"/>
      <c r="J8" s="107"/>
      <c r="K8" s="107"/>
      <c r="L8" s="107"/>
      <c r="M8" s="107"/>
      <c r="N8" s="107"/>
      <c r="O8" s="107"/>
      <c r="P8" s="107"/>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row>
    <row r="9" spans="1:222" x14ac:dyDescent="0.2">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row>
    <row r="10" spans="1:222" s="108" customFormat="1" ht="15" customHeight="1" x14ac:dyDescent="0.2">
      <c r="A10" s="117" t="s">
        <v>195</v>
      </c>
      <c r="B10" s="117" t="s">
        <v>705</v>
      </c>
      <c r="C10" s="117" t="s">
        <v>703</v>
      </c>
      <c r="D10" s="117" t="s">
        <v>1856</v>
      </c>
      <c r="E10" s="117" t="s">
        <v>704</v>
      </c>
      <c r="F10" s="117" t="s">
        <v>1857</v>
      </c>
      <c r="G10" s="117"/>
      <c r="H10" s="117"/>
      <c r="I10" s="117"/>
      <c r="J10" s="117"/>
      <c r="K10" s="117"/>
      <c r="L10" s="117"/>
      <c r="M10" s="117"/>
      <c r="N10" s="117"/>
      <c r="O10" s="117"/>
      <c r="P10" s="117"/>
      <c r="Q10" s="117"/>
      <c r="R10" s="117"/>
      <c r="S10" s="117"/>
      <c r="T10" s="117"/>
      <c r="U10" s="117"/>
      <c r="V10" s="117"/>
      <c r="W10" s="117" t="s">
        <v>1124</v>
      </c>
      <c r="X10" s="117" t="s">
        <v>1125</v>
      </c>
      <c r="Y10" s="117" t="s">
        <v>1126</v>
      </c>
      <c r="Z10" s="117" t="s">
        <v>1127</v>
      </c>
      <c r="AA10" s="117" t="s">
        <v>1128</v>
      </c>
      <c r="AB10" s="117" t="s">
        <v>1129</v>
      </c>
      <c r="AC10" s="117" t="s">
        <v>1130</v>
      </c>
      <c r="AD10" s="117" t="s">
        <v>1131</v>
      </c>
      <c r="AE10" s="117" t="s">
        <v>1132</v>
      </c>
      <c r="AF10" s="117" t="s">
        <v>1133</v>
      </c>
      <c r="AG10" s="117" t="s">
        <v>1134</v>
      </c>
      <c r="AH10" s="117" t="s">
        <v>1135</v>
      </c>
      <c r="AI10" s="117" t="s">
        <v>1136</v>
      </c>
      <c r="AJ10" s="117" t="s">
        <v>1137</v>
      </c>
      <c r="AK10" s="117" t="s">
        <v>1138</v>
      </c>
      <c r="AL10" s="117" t="s">
        <v>1139</v>
      </c>
      <c r="AM10" s="117" t="s">
        <v>1140</v>
      </c>
      <c r="AN10" s="117" t="s">
        <v>1141</v>
      </c>
      <c r="AO10" s="117" t="s">
        <v>1142</v>
      </c>
      <c r="AP10" s="117" t="s">
        <v>1143</v>
      </c>
      <c r="AQ10" s="117" t="s">
        <v>1144</v>
      </c>
      <c r="AR10" s="117" t="s">
        <v>1145</v>
      </c>
      <c r="AS10" s="117" t="s">
        <v>1146</v>
      </c>
      <c r="AT10" s="117" t="s">
        <v>1147</v>
      </c>
      <c r="AU10" s="117" t="s">
        <v>1148</v>
      </c>
      <c r="AV10" s="117" t="s">
        <v>1149</v>
      </c>
      <c r="AW10" s="117" t="s">
        <v>1150</v>
      </c>
      <c r="AX10" s="117" t="s">
        <v>1151</v>
      </c>
      <c r="AY10" s="117" t="s">
        <v>1152</v>
      </c>
      <c r="AZ10" s="117" t="s">
        <v>1153</v>
      </c>
      <c r="BA10" s="117" t="s">
        <v>1154</v>
      </c>
      <c r="BB10" s="117" t="s">
        <v>1155</v>
      </c>
      <c r="BC10" s="117" t="s">
        <v>1156</v>
      </c>
      <c r="BD10" s="117" t="s">
        <v>1157</v>
      </c>
      <c r="BE10" s="117" t="s">
        <v>1158</v>
      </c>
      <c r="BF10" s="117" t="s">
        <v>1159</v>
      </c>
      <c r="BG10" s="117" t="s">
        <v>1160</v>
      </c>
      <c r="BH10" s="117" t="s">
        <v>1161</v>
      </c>
      <c r="BI10" s="117" t="s">
        <v>1162</v>
      </c>
      <c r="BJ10" s="117" t="s">
        <v>1163</v>
      </c>
      <c r="BK10" s="117" t="s">
        <v>1164</v>
      </c>
      <c r="BL10" s="117" t="s">
        <v>1165</v>
      </c>
      <c r="BM10" s="117" t="s">
        <v>1166</v>
      </c>
      <c r="BN10" s="117" t="s">
        <v>1167</v>
      </c>
      <c r="BO10" s="117" t="s">
        <v>1168</v>
      </c>
      <c r="BP10" s="117" t="s">
        <v>1169</v>
      </c>
      <c r="BQ10" s="117" t="s">
        <v>1170</v>
      </c>
      <c r="BR10" s="117" t="s">
        <v>1171</v>
      </c>
      <c r="BS10" s="117" t="s">
        <v>1172</v>
      </c>
      <c r="BT10" s="117" t="s">
        <v>1173</v>
      </c>
      <c r="BU10" s="117" t="s">
        <v>1174</v>
      </c>
      <c r="BV10" s="117" t="s">
        <v>1175</v>
      </c>
      <c r="BW10" s="117" t="s">
        <v>1176</v>
      </c>
      <c r="BX10" s="117" t="s">
        <v>1177</v>
      </c>
      <c r="BY10" s="117" t="s">
        <v>1178</v>
      </c>
      <c r="BZ10" s="117" t="s">
        <v>1179</v>
      </c>
      <c r="CA10" s="117" t="s">
        <v>1180</v>
      </c>
      <c r="CB10" s="117" t="s">
        <v>1181</v>
      </c>
      <c r="CC10" s="117" t="s">
        <v>1182</v>
      </c>
      <c r="CD10" s="117" t="s">
        <v>1183</v>
      </c>
      <c r="CE10" s="117" t="s">
        <v>1184</v>
      </c>
      <c r="CF10" s="117" t="s">
        <v>1185</v>
      </c>
      <c r="CG10" s="117" t="s">
        <v>1186</v>
      </c>
      <c r="CH10" s="117" t="s">
        <v>1187</v>
      </c>
      <c r="CI10" s="117" t="s">
        <v>1188</v>
      </c>
      <c r="CJ10" s="117" t="s">
        <v>1189</v>
      </c>
      <c r="CK10" s="117" t="s">
        <v>1190</v>
      </c>
      <c r="CL10" s="117" t="s">
        <v>1191</v>
      </c>
      <c r="CM10" s="117" t="s">
        <v>1192</v>
      </c>
      <c r="CN10" s="117" t="s">
        <v>1193</v>
      </c>
      <c r="CO10" s="117" t="s">
        <v>1194</v>
      </c>
      <c r="CP10" s="117" t="s">
        <v>1195</v>
      </c>
      <c r="CQ10" s="117" t="s">
        <v>1196</v>
      </c>
      <c r="CR10" s="117" t="s">
        <v>1197</v>
      </c>
      <c r="CS10" s="117" t="s">
        <v>1198</v>
      </c>
      <c r="CT10" s="117" t="s">
        <v>1199</v>
      </c>
      <c r="CU10" s="117" t="s">
        <v>1200</v>
      </c>
      <c r="CV10" s="117" t="s">
        <v>1201</v>
      </c>
      <c r="CW10" s="117" t="s">
        <v>1202</v>
      </c>
      <c r="CX10" s="117" t="s">
        <v>1203</v>
      </c>
      <c r="CY10" s="117" t="s">
        <v>1204</v>
      </c>
      <c r="CZ10" s="117" t="s">
        <v>1205</v>
      </c>
      <c r="DA10" s="117" t="s">
        <v>1206</v>
      </c>
      <c r="DB10" s="117" t="s">
        <v>1207</v>
      </c>
      <c r="DC10" s="117" t="s">
        <v>1208</v>
      </c>
      <c r="DD10" s="117" t="s">
        <v>1209</v>
      </c>
      <c r="DE10" s="117" t="s">
        <v>1210</v>
      </c>
      <c r="DF10" s="117" t="s">
        <v>1211</v>
      </c>
      <c r="DG10" s="117" t="s">
        <v>1212</v>
      </c>
      <c r="DH10" s="117" t="s">
        <v>1213</v>
      </c>
      <c r="DI10" s="117" t="s">
        <v>1214</v>
      </c>
      <c r="DJ10" s="117" t="s">
        <v>1215</v>
      </c>
      <c r="DK10" s="117" t="s">
        <v>1216</v>
      </c>
      <c r="DL10" s="117" t="s">
        <v>1217</v>
      </c>
      <c r="DM10" s="117" t="s">
        <v>1218</v>
      </c>
      <c r="DN10" s="117" t="s">
        <v>1219</v>
      </c>
      <c r="DO10" s="117" t="s">
        <v>1220</v>
      </c>
      <c r="DP10" s="117" t="s">
        <v>1221</v>
      </c>
      <c r="DQ10" s="117" t="s">
        <v>1222</v>
      </c>
      <c r="DR10" s="117" t="s">
        <v>1223</v>
      </c>
      <c r="DS10" s="117" t="s">
        <v>1224</v>
      </c>
      <c r="DT10" s="117" t="s">
        <v>1225</v>
      </c>
      <c r="DU10" s="117" t="s">
        <v>1226</v>
      </c>
      <c r="DV10" s="117" t="s">
        <v>1227</v>
      </c>
      <c r="DW10" s="117" t="s">
        <v>1228</v>
      </c>
      <c r="DX10" s="117" t="s">
        <v>1229</v>
      </c>
      <c r="DY10" s="117" t="s">
        <v>1230</v>
      </c>
      <c r="DZ10" s="117" t="s">
        <v>1231</v>
      </c>
      <c r="EA10" s="117" t="s">
        <v>1232</v>
      </c>
      <c r="EB10" s="117" t="s">
        <v>1233</v>
      </c>
      <c r="EC10" s="117" t="s">
        <v>1234</v>
      </c>
      <c r="ED10" s="117" t="s">
        <v>1235</v>
      </c>
      <c r="EE10" s="117" t="s">
        <v>1236</v>
      </c>
      <c r="EF10" s="117" t="s">
        <v>1237</v>
      </c>
      <c r="EG10" s="117" t="s">
        <v>1238</v>
      </c>
      <c r="EH10" s="117" t="s">
        <v>1239</v>
      </c>
      <c r="EI10" s="117" t="s">
        <v>1240</v>
      </c>
      <c r="EJ10" s="117" t="s">
        <v>1241</v>
      </c>
      <c r="EK10" s="117" t="s">
        <v>1242</v>
      </c>
      <c r="EL10" s="117" t="s">
        <v>1243</v>
      </c>
      <c r="EM10" s="117" t="s">
        <v>1244</v>
      </c>
      <c r="EN10" s="117" t="s">
        <v>1245</v>
      </c>
      <c r="EO10" s="117" t="s">
        <v>1246</v>
      </c>
      <c r="EP10" s="117" t="s">
        <v>1247</v>
      </c>
      <c r="EQ10" s="117" t="s">
        <v>1248</v>
      </c>
      <c r="ER10" s="117" t="s">
        <v>1249</v>
      </c>
      <c r="ES10" s="117" t="s">
        <v>1250</v>
      </c>
      <c r="ET10" s="117" t="s">
        <v>1251</v>
      </c>
      <c r="EU10" s="117" t="s">
        <v>1252</v>
      </c>
      <c r="EV10" s="117" t="s">
        <v>1253</v>
      </c>
      <c r="EW10" s="117" t="s">
        <v>1254</v>
      </c>
      <c r="EX10" s="117" t="s">
        <v>1255</v>
      </c>
      <c r="EY10" s="117" t="s">
        <v>1256</v>
      </c>
      <c r="EZ10" s="117" t="s">
        <v>1257</v>
      </c>
      <c r="FA10" s="117" t="s">
        <v>1258</v>
      </c>
      <c r="FB10" s="117" t="s">
        <v>1259</v>
      </c>
      <c r="FC10" s="117" t="s">
        <v>1260</v>
      </c>
      <c r="FD10" s="117" t="s">
        <v>1261</v>
      </c>
      <c r="FE10" s="117" t="s">
        <v>1262</v>
      </c>
      <c r="FF10" s="117" t="s">
        <v>1263</v>
      </c>
      <c r="FG10" s="117" t="s">
        <v>1264</v>
      </c>
      <c r="FH10" s="117" t="s">
        <v>1265</v>
      </c>
      <c r="FI10" s="117" t="s">
        <v>1266</v>
      </c>
      <c r="FJ10" s="117" t="s">
        <v>1267</v>
      </c>
      <c r="FK10" s="117" t="s">
        <v>1268</v>
      </c>
      <c r="FL10" s="117" t="s">
        <v>1269</v>
      </c>
      <c r="FM10" s="117" t="s">
        <v>1270</v>
      </c>
      <c r="FN10" s="117" t="s">
        <v>1271</v>
      </c>
      <c r="FO10" s="117" t="s">
        <v>1272</v>
      </c>
      <c r="FP10" s="117" t="s">
        <v>1273</v>
      </c>
      <c r="FQ10" s="117" t="s">
        <v>1274</v>
      </c>
      <c r="FR10" s="117" t="s">
        <v>1275</v>
      </c>
      <c r="FS10" s="117" t="s">
        <v>1276</v>
      </c>
      <c r="FT10" s="117" t="s">
        <v>1277</v>
      </c>
      <c r="FU10" s="117" t="s">
        <v>1278</v>
      </c>
      <c r="FV10" s="117" t="s">
        <v>1279</v>
      </c>
      <c r="FW10" s="117" t="s">
        <v>1280</v>
      </c>
      <c r="FX10" s="117" t="s">
        <v>1281</v>
      </c>
      <c r="FY10" s="117" t="s">
        <v>1282</v>
      </c>
      <c r="FZ10" s="117" t="s">
        <v>2167</v>
      </c>
      <c r="GA10" s="117" t="s">
        <v>1283</v>
      </c>
      <c r="GB10" s="117" t="s">
        <v>1284</v>
      </c>
      <c r="GC10" s="117" t="s">
        <v>1285</v>
      </c>
      <c r="GE10" s="108" t="s">
        <v>2031</v>
      </c>
      <c r="GG10" s="108" t="s">
        <v>1048</v>
      </c>
      <c r="GH10" s="108" t="s">
        <v>1049</v>
      </c>
      <c r="GI10" s="108" t="s">
        <v>1050</v>
      </c>
      <c r="GJ10" s="108" t="s">
        <v>1051</v>
      </c>
      <c r="GK10" s="108" t="s">
        <v>1052</v>
      </c>
      <c r="GL10" s="108" t="s">
        <v>1053</v>
      </c>
      <c r="GM10" s="108" t="s">
        <v>1054</v>
      </c>
      <c r="GN10" s="108" t="s">
        <v>1055</v>
      </c>
      <c r="GO10" s="108" t="s">
        <v>1056</v>
      </c>
      <c r="GP10" s="108" t="s">
        <v>1057</v>
      </c>
      <c r="GQ10" s="108" t="s">
        <v>1058</v>
      </c>
      <c r="GR10" s="108" t="s">
        <v>1059</v>
      </c>
      <c r="GS10" s="108" t="s">
        <v>1060</v>
      </c>
      <c r="GT10" s="108" t="s">
        <v>1061</v>
      </c>
      <c r="GU10" s="108" t="s">
        <v>1062</v>
      </c>
    </row>
    <row r="11" spans="1:222" s="108" customFormat="1" ht="15" customHeight="1" x14ac:dyDescent="0.2">
      <c r="A11" t="s">
        <v>2258</v>
      </c>
      <c r="B11" s="118" t="s">
        <v>2114</v>
      </c>
      <c r="C11" s="119" t="s">
        <v>2259</v>
      </c>
      <c r="D11" s="119" t="s">
        <v>2023</v>
      </c>
      <c r="E11" s="118">
        <v>1</v>
      </c>
      <c r="F11" s="118">
        <v>2010</v>
      </c>
      <c r="G11" s="118"/>
      <c r="H11" s="118"/>
      <c r="I11" s="118"/>
      <c r="J11" s="118"/>
      <c r="K11" s="118"/>
      <c r="L11" s="118"/>
      <c r="M11" s="118"/>
      <c r="N11" s="118"/>
      <c r="O11" s="118"/>
      <c r="P11" s="118"/>
      <c r="Q11" s="118"/>
      <c r="R11" s="118"/>
      <c r="S11" s="118"/>
      <c r="T11" s="118"/>
      <c r="U11" s="118"/>
      <c r="V11" s="118"/>
      <c r="W11" s="176">
        <v>0</v>
      </c>
      <c r="X11" s="176">
        <v>0</v>
      </c>
      <c r="Y11" s="176">
        <v>0</v>
      </c>
      <c r="Z11" s="176">
        <v>0</v>
      </c>
      <c r="AA11" s="176">
        <v>0</v>
      </c>
      <c r="AB11" s="176">
        <v>0</v>
      </c>
      <c r="AC11" s="176">
        <v>0</v>
      </c>
      <c r="AD11" s="176">
        <v>0</v>
      </c>
      <c r="AE11" s="176">
        <v>0</v>
      </c>
      <c r="AF11" s="176">
        <v>0</v>
      </c>
      <c r="AG11" s="176">
        <v>0</v>
      </c>
      <c r="AH11" s="176">
        <v>0</v>
      </c>
      <c r="AI11" s="176">
        <v>0</v>
      </c>
      <c r="AJ11" s="176">
        <v>0</v>
      </c>
      <c r="AK11" s="176">
        <v>0</v>
      </c>
      <c r="AL11" s="176">
        <v>0</v>
      </c>
      <c r="AM11" s="176">
        <v>0</v>
      </c>
      <c r="AN11" s="176">
        <v>0</v>
      </c>
      <c r="AO11" s="176">
        <v>0</v>
      </c>
      <c r="AP11" s="176">
        <v>0</v>
      </c>
      <c r="AQ11" s="176">
        <v>0</v>
      </c>
      <c r="AR11" s="176">
        <v>0</v>
      </c>
      <c r="AS11" s="176">
        <v>0</v>
      </c>
      <c r="AT11" s="177">
        <f>AT20/$GD11</f>
        <v>1.4432989690721645E-2</v>
      </c>
      <c r="AU11" s="177">
        <f t="shared" ref="AU11:DF11" si="0">AU20/$GD11</f>
        <v>2.061855670103092E-3</v>
      </c>
      <c r="AV11" s="177">
        <f t="shared" si="0"/>
        <v>2.061855670103092E-3</v>
      </c>
      <c r="AW11" s="177">
        <f t="shared" si="0"/>
        <v>1.6494845360824736E-2</v>
      </c>
      <c r="AX11" s="177">
        <f t="shared" si="0"/>
        <v>2.061855670103092E-3</v>
      </c>
      <c r="AY11" s="177">
        <f t="shared" si="0"/>
        <v>2.061855670103092E-3</v>
      </c>
      <c r="AZ11" s="177">
        <f t="shared" si="0"/>
        <v>2.061855670103092E-3</v>
      </c>
      <c r="BA11" s="177">
        <f t="shared" si="0"/>
        <v>1.6494845360824736E-2</v>
      </c>
      <c r="BB11" s="177">
        <f t="shared" si="0"/>
        <v>1.4432989690721645E-2</v>
      </c>
      <c r="BC11" s="177">
        <f t="shared" si="0"/>
        <v>2.061855670103092E-3</v>
      </c>
      <c r="BD11" s="177">
        <f t="shared" si="0"/>
        <v>0</v>
      </c>
      <c r="BE11" s="177">
        <f t="shared" si="0"/>
        <v>4.1237113402061839E-3</v>
      </c>
      <c r="BF11" s="177">
        <f t="shared" si="0"/>
        <v>0</v>
      </c>
      <c r="BG11" s="177">
        <f t="shared" si="0"/>
        <v>2.061855670103092E-3</v>
      </c>
      <c r="BH11" s="177">
        <f t="shared" si="0"/>
        <v>0</v>
      </c>
      <c r="BI11" s="177">
        <f t="shared" si="0"/>
        <v>0</v>
      </c>
      <c r="BJ11" s="177">
        <f t="shared" si="0"/>
        <v>0</v>
      </c>
      <c r="BK11" s="177">
        <f t="shared" si="0"/>
        <v>0</v>
      </c>
      <c r="BL11" s="177">
        <f t="shared" si="0"/>
        <v>0</v>
      </c>
      <c r="BM11" s="177">
        <f t="shared" si="0"/>
        <v>1.8556701030927828E-2</v>
      </c>
      <c r="BN11" s="177">
        <f t="shared" si="0"/>
        <v>2.061855670103092E-3</v>
      </c>
      <c r="BO11" s="177">
        <f t="shared" si="0"/>
        <v>2.061855670103092E-3</v>
      </c>
      <c r="BP11" s="177">
        <f t="shared" si="0"/>
        <v>0</v>
      </c>
      <c r="BQ11" s="177">
        <f t="shared" si="0"/>
        <v>0</v>
      </c>
      <c r="BR11" s="177">
        <f t="shared" si="0"/>
        <v>6.1855670103092763E-3</v>
      </c>
      <c r="BS11" s="177">
        <f t="shared" si="0"/>
        <v>0</v>
      </c>
      <c r="BT11" s="177">
        <f t="shared" si="0"/>
        <v>0</v>
      </c>
      <c r="BU11" s="177">
        <f t="shared" si="0"/>
        <v>2.061855670103092E-3</v>
      </c>
      <c r="BV11" s="177">
        <f t="shared" si="0"/>
        <v>0</v>
      </c>
      <c r="BW11" s="177">
        <f t="shared" si="0"/>
        <v>0</v>
      </c>
      <c r="BX11" s="177">
        <f t="shared" si="0"/>
        <v>0</v>
      </c>
      <c r="BY11" s="177">
        <f t="shared" si="0"/>
        <v>8.2474226804123679E-3</v>
      </c>
      <c r="BZ11" s="177">
        <f t="shared" si="0"/>
        <v>4.1237113402061839E-3</v>
      </c>
      <c r="CA11" s="177">
        <f t="shared" si="0"/>
        <v>2.061855670103092E-3</v>
      </c>
      <c r="CB11" s="177">
        <f t="shared" si="0"/>
        <v>6.1855670103092763E-3</v>
      </c>
      <c r="CC11" s="177">
        <f t="shared" si="0"/>
        <v>2.061855670103092E-3</v>
      </c>
      <c r="CD11" s="177">
        <f t="shared" si="0"/>
        <v>2.0618556701030921E-2</v>
      </c>
      <c r="CE11" s="177">
        <f t="shared" si="0"/>
        <v>2.061855670103092E-3</v>
      </c>
      <c r="CF11" s="177">
        <f t="shared" si="0"/>
        <v>6.1855670103092763E-3</v>
      </c>
      <c r="CG11" s="177">
        <f t="shared" si="0"/>
        <v>0</v>
      </c>
      <c r="CH11" s="177">
        <f t="shared" si="0"/>
        <v>8.2474226804123679E-3</v>
      </c>
      <c r="CI11" s="177">
        <f t="shared" si="0"/>
        <v>4.1237113402061839E-3</v>
      </c>
      <c r="CJ11" s="177">
        <f t="shared" si="0"/>
        <v>0</v>
      </c>
      <c r="CK11" s="177">
        <f t="shared" si="0"/>
        <v>2.2680412371134013E-2</v>
      </c>
      <c r="CL11" s="177">
        <f t="shared" si="0"/>
        <v>0</v>
      </c>
      <c r="CM11" s="177">
        <f t="shared" si="0"/>
        <v>0</v>
      </c>
      <c r="CN11" s="177">
        <f t="shared" si="0"/>
        <v>0</v>
      </c>
      <c r="CO11" s="177">
        <f t="shared" si="0"/>
        <v>0</v>
      </c>
      <c r="CP11" s="177">
        <f t="shared" si="0"/>
        <v>0</v>
      </c>
      <c r="CQ11" s="177">
        <f t="shared" si="0"/>
        <v>0</v>
      </c>
      <c r="CR11" s="177">
        <f t="shared" si="0"/>
        <v>0</v>
      </c>
      <c r="CS11" s="177">
        <f t="shared" si="0"/>
        <v>0</v>
      </c>
      <c r="CT11" s="177">
        <f t="shared" si="0"/>
        <v>0</v>
      </c>
      <c r="CU11" s="177">
        <f t="shared" si="0"/>
        <v>2.0618556701030921E-2</v>
      </c>
      <c r="CV11" s="177">
        <f t="shared" si="0"/>
        <v>0</v>
      </c>
      <c r="CW11" s="177">
        <f t="shared" si="0"/>
        <v>0</v>
      </c>
      <c r="CX11" s="177">
        <f t="shared" si="0"/>
        <v>4.1237113402061839E-3</v>
      </c>
      <c r="CY11" s="177">
        <f t="shared" si="0"/>
        <v>2.061855670103092E-3</v>
      </c>
      <c r="CZ11" s="177">
        <f t="shared" si="0"/>
        <v>8.2474226804123679E-3</v>
      </c>
      <c r="DA11" s="177">
        <f t="shared" si="0"/>
        <v>0</v>
      </c>
      <c r="DB11" s="177">
        <f t="shared" si="0"/>
        <v>0</v>
      </c>
      <c r="DC11" s="177">
        <f t="shared" si="0"/>
        <v>0</v>
      </c>
      <c r="DD11" s="177">
        <f t="shared" si="0"/>
        <v>0</v>
      </c>
      <c r="DE11" s="177">
        <f t="shared" si="0"/>
        <v>2.061855670103092E-3</v>
      </c>
      <c r="DF11" s="177">
        <f t="shared" si="0"/>
        <v>4.1237113402061839E-3</v>
      </c>
      <c r="DG11" s="177">
        <f t="shared" ref="DG11:DM11" si="1">DG20/$GD11</f>
        <v>8.2474226804123679E-3</v>
      </c>
      <c r="DH11" s="177">
        <f t="shared" si="1"/>
        <v>0</v>
      </c>
      <c r="DI11" s="177">
        <f t="shared" si="1"/>
        <v>4.1237113402061839E-3</v>
      </c>
      <c r="DJ11" s="177">
        <f t="shared" si="1"/>
        <v>4.1237113402061839E-3</v>
      </c>
      <c r="DK11" s="177">
        <f t="shared" si="1"/>
        <v>2.061855670103092E-3</v>
      </c>
      <c r="DL11" s="177">
        <f t="shared" si="1"/>
        <v>0</v>
      </c>
      <c r="DM11" s="177">
        <f t="shared" si="1"/>
        <v>0</v>
      </c>
      <c r="DN11" s="176">
        <v>0</v>
      </c>
      <c r="DO11" s="176">
        <v>0</v>
      </c>
      <c r="DP11" s="176">
        <v>0</v>
      </c>
      <c r="DQ11" s="176">
        <v>0</v>
      </c>
      <c r="DR11" s="176">
        <v>0</v>
      </c>
      <c r="DS11" s="176">
        <v>0</v>
      </c>
      <c r="DT11" s="176">
        <v>0</v>
      </c>
      <c r="DU11" s="176">
        <v>0</v>
      </c>
      <c r="DV11" s="176">
        <v>0</v>
      </c>
      <c r="DW11" s="176">
        <v>0</v>
      </c>
      <c r="DX11" s="176">
        <v>0</v>
      </c>
      <c r="DY11" s="176">
        <v>0</v>
      </c>
      <c r="DZ11" s="176">
        <v>0</v>
      </c>
      <c r="EA11" s="176">
        <v>0</v>
      </c>
      <c r="EB11" s="176">
        <v>0</v>
      </c>
      <c r="EC11" s="176">
        <v>0</v>
      </c>
      <c r="ED11" s="176">
        <v>0</v>
      </c>
      <c r="EE11" s="176">
        <v>0</v>
      </c>
      <c r="EF11" s="176">
        <v>0</v>
      </c>
      <c r="EG11" s="176">
        <v>0</v>
      </c>
      <c r="EH11" s="176">
        <v>0</v>
      </c>
      <c r="EI11" s="176">
        <v>0</v>
      </c>
      <c r="EJ11" s="176">
        <v>0</v>
      </c>
      <c r="EK11" s="176">
        <v>0</v>
      </c>
      <c r="EL11" s="176">
        <v>0</v>
      </c>
      <c r="EM11" s="176">
        <v>0</v>
      </c>
      <c r="EN11" s="176">
        <v>0</v>
      </c>
      <c r="EO11" s="176">
        <v>0</v>
      </c>
      <c r="EP11" s="176">
        <v>0</v>
      </c>
      <c r="EQ11" s="176">
        <v>0</v>
      </c>
      <c r="ER11" s="176">
        <v>0</v>
      </c>
      <c r="ES11" s="176">
        <v>0</v>
      </c>
      <c r="ET11" s="176">
        <v>0</v>
      </c>
      <c r="EU11" s="176">
        <v>0</v>
      </c>
      <c r="EV11" s="176">
        <v>0</v>
      </c>
      <c r="EW11" s="176">
        <v>0</v>
      </c>
      <c r="EX11" s="176">
        <v>0</v>
      </c>
      <c r="EY11" s="176">
        <v>0</v>
      </c>
      <c r="EZ11" s="176">
        <v>0</v>
      </c>
      <c r="FA11" s="176">
        <v>0</v>
      </c>
      <c r="FB11" s="176">
        <v>0</v>
      </c>
      <c r="FC11" s="176">
        <v>0</v>
      </c>
      <c r="FD11" s="176">
        <v>0</v>
      </c>
      <c r="FE11" s="176">
        <v>0</v>
      </c>
      <c r="FF11" s="176">
        <v>0</v>
      </c>
      <c r="FG11" s="176">
        <v>0</v>
      </c>
      <c r="FH11" s="176">
        <v>0</v>
      </c>
      <c r="FI11" s="176">
        <v>0</v>
      </c>
      <c r="FJ11" s="176">
        <v>0</v>
      </c>
      <c r="FK11" s="176">
        <v>0</v>
      </c>
      <c r="FL11" s="176">
        <v>0</v>
      </c>
      <c r="FM11" s="176">
        <v>0</v>
      </c>
      <c r="FN11" s="176">
        <v>0</v>
      </c>
      <c r="FO11" s="176">
        <v>0</v>
      </c>
      <c r="FP11" s="176">
        <v>0</v>
      </c>
      <c r="FQ11" s="176">
        <v>0</v>
      </c>
      <c r="FR11" s="176">
        <v>0</v>
      </c>
      <c r="FS11" s="176">
        <v>0</v>
      </c>
      <c r="FT11" s="176">
        <v>0</v>
      </c>
      <c r="FU11" s="176">
        <v>0</v>
      </c>
      <c r="FV11" s="176">
        <v>0</v>
      </c>
      <c r="FW11" s="176">
        <v>0</v>
      </c>
      <c r="FX11" s="176">
        <v>0</v>
      </c>
      <c r="FY11" s="176">
        <v>0</v>
      </c>
      <c r="FZ11" s="176">
        <v>0</v>
      </c>
      <c r="GA11" s="176">
        <v>0</v>
      </c>
      <c r="GB11" s="118">
        <v>0</v>
      </c>
      <c r="GC11" s="118">
        <v>0</v>
      </c>
      <c r="GD11" s="108">
        <v>0.48500000000000015</v>
      </c>
      <c r="GE11" s="105">
        <f>SUM(SheetB!W11:GC11) + SUM(SheetC!W11:GC11) + SUM(SheetD!W11:GC11) + SUM(SheetE!W11:GC11) + SUM(SheetF!W11:GC11)</f>
        <v>0.99999999999999933</v>
      </c>
      <c r="GF11"/>
      <c r="GG11" s="26">
        <f t="shared" ref="GG11" si="2">SUM(V11:AE11)</f>
        <v>0</v>
      </c>
      <c r="GH11" s="26">
        <f t="shared" ref="GH11" si="3">SUM(AF11:AR11)</f>
        <v>0</v>
      </c>
      <c r="GI11" s="26">
        <f t="shared" ref="GI11" si="4">SUM(AS11:BE11)</f>
        <v>7.8350515463917483E-2</v>
      </c>
      <c r="GJ11" s="26">
        <f t="shared" ref="GJ11" si="5">SUM(BF11:BP11)</f>
        <v>2.4742268041237105E-2</v>
      </c>
      <c r="GK11" s="26">
        <f t="shared" ref="GK11" si="6">SUM(BQ11:BW11)</f>
        <v>8.2474226804123679E-3</v>
      </c>
      <c r="GL11" s="26">
        <f t="shared" ref="GL11" si="7">SUM(BY11:CO11)</f>
        <v>8.6597938144329867E-2</v>
      </c>
      <c r="GM11" s="26">
        <f t="shared" ref="GM11" si="8">SUM(CP11:DB11)</f>
        <v>3.5051546391752564E-2</v>
      </c>
      <c r="GN11" s="26">
        <f t="shared" ref="GN11" si="9">SUM(DC11:DL11)</f>
        <v>2.4742268041237105E-2</v>
      </c>
      <c r="GO11" s="26">
        <f t="shared" ref="GO11" si="10">SUM(DM11:DU11)</f>
        <v>0</v>
      </c>
      <c r="GP11" s="26">
        <f t="shared" ref="GP11" si="11">SUM(DV11:EE11)</f>
        <v>0</v>
      </c>
      <c r="GQ11" s="26">
        <f t="shared" ref="GQ11" si="12">SUM(EF11:EP11)</f>
        <v>0</v>
      </c>
      <c r="GR11" s="26">
        <f t="shared" ref="GR11" si="13">SUM(EQ11:FC11)</f>
        <v>0</v>
      </c>
      <c r="GS11" s="26">
        <f t="shared" ref="GS11" si="14">SUM(FD11:FM11)</f>
        <v>0</v>
      </c>
      <c r="GT11" s="26">
        <f t="shared" ref="GT11" si="15">SUM(FN11:GA11)</f>
        <v>0</v>
      </c>
      <c r="GU11" s="105">
        <f>SUM(SheetB!GG11:GT11)+SUM(SheetC!GG11:GT11)+SUM(SheetD!GG11:GT11)+SUM(SheetE!GG11:GT11)+SUM(SheetF!GG11:GT11)</f>
        <v>0.99999999999999956</v>
      </c>
    </row>
    <row r="12" spans="1:222" s="108" customFormat="1" ht="15" customHeight="1" x14ac:dyDescent="0.2">
      <c r="A12" t="s">
        <v>2260</v>
      </c>
      <c r="B12" s="118" t="s">
        <v>2114</v>
      </c>
      <c r="C12" s="119" t="s">
        <v>2259</v>
      </c>
      <c r="D12" s="119" t="s">
        <v>2024</v>
      </c>
      <c r="E12" s="118">
        <v>1</v>
      </c>
      <c r="F12" s="118">
        <v>2010</v>
      </c>
      <c r="G12" s="118"/>
      <c r="H12" s="118"/>
      <c r="I12" s="118"/>
      <c r="J12" s="118"/>
      <c r="K12" s="118"/>
      <c r="L12" s="118"/>
      <c r="M12" s="118"/>
      <c r="N12" s="118"/>
      <c r="O12" s="118"/>
      <c r="P12" s="118"/>
      <c r="Q12" s="118"/>
      <c r="R12" s="118"/>
      <c r="S12" s="118"/>
      <c r="T12" s="118"/>
      <c r="U12" s="118"/>
      <c r="V12" s="118"/>
      <c r="W12" s="176">
        <v>0</v>
      </c>
      <c r="X12" s="176">
        <v>0</v>
      </c>
      <c r="Y12" s="176">
        <v>0</v>
      </c>
      <c r="Z12" s="176">
        <v>0</v>
      </c>
      <c r="AA12" s="176">
        <v>0</v>
      </c>
      <c r="AB12" s="176">
        <v>0</v>
      </c>
      <c r="AC12" s="176">
        <v>0</v>
      </c>
      <c r="AD12" s="176">
        <v>0</v>
      </c>
      <c r="AE12" s="176">
        <v>0</v>
      </c>
      <c r="AF12" s="176">
        <v>0</v>
      </c>
      <c r="AG12" s="176">
        <v>0</v>
      </c>
      <c r="AH12" s="176">
        <v>0</v>
      </c>
      <c r="AI12" s="176">
        <v>0</v>
      </c>
      <c r="AJ12" s="176">
        <v>0</v>
      </c>
      <c r="AK12" s="176">
        <v>0</v>
      </c>
      <c r="AL12" s="176">
        <v>0</v>
      </c>
      <c r="AM12" s="176">
        <v>0</v>
      </c>
      <c r="AN12" s="176">
        <v>0</v>
      </c>
      <c r="AO12" s="176">
        <v>0</v>
      </c>
      <c r="AP12" s="176">
        <v>0</v>
      </c>
      <c r="AQ12" s="176">
        <v>0</v>
      </c>
      <c r="AR12" s="176">
        <v>0</v>
      </c>
      <c r="AS12" s="176">
        <v>0</v>
      </c>
      <c r="AT12" s="177">
        <f t="shared" ref="AT12:DE12" si="16">AT21/$GD12</f>
        <v>1.3100436681222703E-2</v>
      </c>
      <c r="AU12" s="177">
        <f t="shared" si="16"/>
        <v>2.1834061135371169E-3</v>
      </c>
      <c r="AV12" s="177">
        <f t="shared" si="16"/>
        <v>2.1834061135371169E-3</v>
      </c>
      <c r="AW12" s="177">
        <f t="shared" si="16"/>
        <v>2.1834061135371169E-3</v>
      </c>
      <c r="AX12" s="177">
        <f t="shared" si="16"/>
        <v>2.1834061135371169E-3</v>
      </c>
      <c r="AY12" s="177">
        <f t="shared" si="16"/>
        <v>2.1834061135371169E-3</v>
      </c>
      <c r="AZ12" s="177">
        <f t="shared" si="16"/>
        <v>1.3100436681222703E-2</v>
      </c>
      <c r="BA12" s="177">
        <f t="shared" si="16"/>
        <v>1.7467248908296935E-2</v>
      </c>
      <c r="BB12" s="177">
        <f t="shared" si="16"/>
        <v>6.5502183406113516E-3</v>
      </c>
      <c r="BC12" s="177">
        <f t="shared" si="16"/>
        <v>2.1834061135371169E-3</v>
      </c>
      <c r="BD12" s="177">
        <f t="shared" si="16"/>
        <v>0</v>
      </c>
      <c r="BE12" s="177">
        <f t="shared" si="16"/>
        <v>4.3668122270742338E-3</v>
      </c>
      <c r="BF12" s="177">
        <f t="shared" si="16"/>
        <v>0</v>
      </c>
      <c r="BG12" s="177">
        <f t="shared" si="16"/>
        <v>0</v>
      </c>
      <c r="BH12" s="177">
        <f t="shared" si="16"/>
        <v>0</v>
      </c>
      <c r="BI12" s="177">
        <f t="shared" si="16"/>
        <v>0</v>
      </c>
      <c r="BJ12" s="177">
        <f t="shared" si="16"/>
        <v>0</v>
      </c>
      <c r="BK12" s="177">
        <f t="shared" si="16"/>
        <v>0</v>
      </c>
      <c r="BL12" s="177">
        <f t="shared" si="16"/>
        <v>0</v>
      </c>
      <c r="BM12" s="177">
        <f t="shared" si="16"/>
        <v>8.7336244541484677E-3</v>
      </c>
      <c r="BN12" s="177">
        <f t="shared" si="16"/>
        <v>0</v>
      </c>
      <c r="BO12" s="177">
        <f t="shared" si="16"/>
        <v>2.1834061135371169E-3</v>
      </c>
      <c r="BP12" s="177">
        <f t="shared" si="16"/>
        <v>0</v>
      </c>
      <c r="BQ12" s="177">
        <f t="shared" si="16"/>
        <v>0</v>
      </c>
      <c r="BR12" s="177">
        <f t="shared" si="16"/>
        <v>6.5502183406113516E-3</v>
      </c>
      <c r="BS12" s="177">
        <f t="shared" si="16"/>
        <v>0</v>
      </c>
      <c r="BT12" s="177">
        <f t="shared" si="16"/>
        <v>0</v>
      </c>
      <c r="BU12" s="177">
        <f t="shared" si="16"/>
        <v>0</v>
      </c>
      <c r="BV12" s="177">
        <f t="shared" si="16"/>
        <v>0</v>
      </c>
      <c r="BW12" s="177">
        <f t="shared" si="16"/>
        <v>0</v>
      </c>
      <c r="BX12" s="177">
        <f t="shared" si="16"/>
        <v>0</v>
      </c>
      <c r="BY12" s="177">
        <f t="shared" si="16"/>
        <v>1.0917030567685585E-2</v>
      </c>
      <c r="BZ12" s="177">
        <f t="shared" si="16"/>
        <v>6.5502183406113516E-3</v>
      </c>
      <c r="CA12" s="177">
        <f t="shared" si="16"/>
        <v>2.1834061135371169E-3</v>
      </c>
      <c r="CB12" s="177">
        <f t="shared" si="16"/>
        <v>0</v>
      </c>
      <c r="CC12" s="177">
        <f t="shared" si="16"/>
        <v>0</v>
      </c>
      <c r="CD12" s="177">
        <f t="shared" si="16"/>
        <v>1.9650655021834051E-2</v>
      </c>
      <c r="CE12" s="177">
        <f t="shared" si="16"/>
        <v>0</v>
      </c>
      <c r="CF12" s="177">
        <f t="shared" si="16"/>
        <v>8.7336244541484677E-3</v>
      </c>
      <c r="CG12" s="177">
        <f t="shared" si="16"/>
        <v>2.1834061135371169E-3</v>
      </c>
      <c r="CH12" s="177">
        <f t="shared" si="16"/>
        <v>1.3100436681222703E-2</v>
      </c>
      <c r="CI12" s="177">
        <f t="shared" si="16"/>
        <v>6.5502183406113516E-3</v>
      </c>
      <c r="CJ12" s="177">
        <f t="shared" si="16"/>
        <v>0</v>
      </c>
      <c r="CK12" s="177">
        <f t="shared" si="16"/>
        <v>2.6200873362445407E-2</v>
      </c>
      <c r="CL12" s="177">
        <f t="shared" si="16"/>
        <v>0</v>
      </c>
      <c r="CM12" s="177">
        <f t="shared" si="16"/>
        <v>0</v>
      </c>
      <c r="CN12" s="177">
        <f t="shared" si="16"/>
        <v>2.1834061135371169E-3</v>
      </c>
      <c r="CO12" s="177">
        <f t="shared" si="16"/>
        <v>0</v>
      </c>
      <c r="CP12" s="177">
        <f t="shared" si="16"/>
        <v>0</v>
      </c>
      <c r="CQ12" s="177">
        <f t="shared" si="16"/>
        <v>0</v>
      </c>
      <c r="CR12" s="177">
        <f t="shared" si="16"/>
        <v>0</v>
      </c>
      <c r="CS12" s="177">
        <f t="shared" si="16"/>
        <v>0</v>
      </c>
      <c r="CT12" s="177">
        <f t="shared" si="16"/>
        <v>0</v>
      </c>
      <c r="CU12" s="177">
        <f t="shared" si="16"/>
        <v>1.3100436681222703E-2</v>
      </c>
      <c r="CV12" s="177">
        <f t="shared" si="16"/>
        <v>0</v>
      </c>
      <c r="CW12" s="177">
        <f t="shared" si="16"/>
        <v>0</v>
      </c>
      <c r="CX12" s="177">
        <f t="shared" si="16"/>
        <v>6.5502183406113516E-3</v>
      </c>
      <c r="CY12" s="177">
        <f t="shared" si="16"/>
        <v>1.0917030567685585E-2</v>
      </c>
      <c r="CZ12" s="177">
        <f t="shared" si="16"/>
        <v>1.3100436681222703E-2</v>
      </c>
      <c r="DA12" s="177">
        <f t="shared" si="16"/>
        <v>0</v>
      </c>
      <c r="DB12" s="177">
        <f t="shared" si="16"/>
        <v>0</v>
      </c>
      <c r="DC12" s="177">
        <f t="shared" si="16"/>
        <v>0</v>
      </c>
      <c r="DD12" s="177">
        <f t="shared" si="16"/>
        <v>2.1834061135371169E-3</v>
      </c>
      <c r="DE12" s="177">
        <f t="shared" si="16"/>
        <v>6.5502183406113516E-3</v>
      </c>
      <c r="DF12" s="177">
        <f t="shared" ref="DF12:DM12" si="17">DF21/$GD12</f>
        <v>4.3668122270742338E-3</v>
      </c>
      <c r="DG12" s="177">
        <f t="shared" si="17"/>
        <v>6.5502183406113516E-3</v>
      </c>
      <c r="DH12" s="177">
        <f t="shared" si="17"/>
        <v>0</v>
      </c>
      <c r="DI12" s="177">
        <f t="shared" si="17"/>
        <v>1.0917030567685585E-2</v>
      </c>
      <c r="DJ12" s="177">
        <f t="shared" si="17"/>
        <v>2.1834061135371169E-3</v>
      </c>
      <c r="DK12" s="177">
        <f t="shared" si="17"/>
        <v>0</v>
      </c>
      <c r="DL12" s="177">
        <f t="shared" si="17"/>
        <v>6.5502183406113516E-3</v>
      </c>
      <c r="DM12" s="177">
        <f t="shared" si="17"/>
        <v>0</v>
      </c>
      <c r="DN12" s="176">
        <v>0</v>
      </c>
      <c r="DO12" s="176">
        <v>0</v>
      </c>
      <c r="DP12" s="176">
        <v>0</v>
      </c>
      <c r="DQ12" s="176">
        <v>0</v>
      </c>
      <c r="DR12" s="176">
        <v>0</v>
      </c>
      <c r="DS12" s="176">
        <v>0</v>
      </c>
      <c r="DT12" s="176">
        <v>0</v>
      </c>
      <c r="DU12" s="176">
        <v>0</v>
      </c>
      <c r="DV12" s="176">
        <v>0</v>
      </c>
      <c r="DW12" s="176">
        <v>0</v>
      </c>
      <c r="DX12" s="176">
        <v>0</v>
      </c>
      <c r="DY12" s="176">
        <v>0</v>
      </c>
      <c r="DZ12" s="176">
        <v>0</v>
      </c>
      <c r="EA12" s="176">
        <v>0</v>
      </c>
      <c r="EB12" s="176">
        <v>0</v>
      </c>
      <c r="EC12" s="176">
        <v>0</v>
      </c>
      <c r="ED12" s="176">
        <v>0</v>
      </c>
      <c r="EE12" s="176">
        <v>0</v>
      </c>
      <c r="EF12" s="176">
        <v>0</v>
      </c>
      <c r="EG12" s="176">
        <v>0</v>
      </c>
      <c r="EH12" s="176">
        <v>0</v>
      </c>
      <c r="EI12" s="176">
        <v>0</v>
      </c>
      <c r="EJ12" s="176">
        <v>0</v>
      </c>
      <c r="EK12" s="176">
        <v>0</v>
      </c>
      <c r="EL12" s="176">
        <v>0</v>
      </c>
      <c r="EM12" s="176">
        <v>0</v>
      </c>
      <c r="EN12" s="176">
        <v>0</v>
      </c>
      <c r="EO12" s="176">
        <v>0</v>
      </c>
      <c r="EP12" s="176">
        <v>0</v>
      </c>
      <c r="EQ12" s="176">
        <v>0</v>
      </c>
      <c r="ER12" s="176">
        <v>0</v>
      </c>
      <c r="ES12" s="176">
        <v>0</v>
      </c>
      <c r="ET12" s="176">
        <v>0</v>
      </c>
      <c r="EU12" s="176">
        <v>0</v>
      </c>
      <c r="EV12" s="176">
        <v>0</v>
      </c>
      <c r="EW12" s="176">
        <v>0</v>
      </c>
      <c r="EX12" s="176">
        <v>0</v>
      </c>
      <c r="EY12" s="176">
        <v>0</v>
      </c>
      <c r="EZ12" s="176">
        <v>0</v>
      </c>
      <c r="FA12" s="176">
        <v>0</v>
      </c>
      <c r="FB12" s="176">
        <v>0</v>
      </c>
      <c r="FC12" s="176">
        <v>0</v>
      </c>
      <c r="FD12" s="176">
        <v>0</v>
      </c>
      <c r="FE12" s="176">
        <v>0</v>
      </c>
      <c r="FF12" s="176">
        <v>0</v>
      </c>
      <c r="FG12" s="176">
        <v>0</v>
      </c>
      <c r="FH12" s="176">
        <v>0</v>
      </c>
      <c r="FI12" s="176">
        <v>0</v>
      </c>
      <c r="FJ12" s="176">
        <v>0</v>
      </c>
      <c r="FK12" s="176">
        <v>0</v>
      </c>
      <c r="FL12" s="176">
        <v>0</v>
      </c>
      <c r="FM12" s="176">
        <v>0</v>
      </c>
      <c r="FN12" s="176">
        <v>0</v>
      </c>
      <c r="FO12" s="176">
        <v>0</v>
      </c>
      <c r="FP12" s="176">
        <v>0</v>
      </c>
      <c r="FQ12" s="176">
        <v>0</v>
      </c>
      <c r="FR12" s="176">
        <v>0</v>
      </c>
      <c r="FS12" s="176">
        <v>0</v>
      </c>
      <c r="FT12" s="176">
        <v>0</v>
      </c>
      <c r="FU12" s="176">
        <v>0</v>
      </c>
      <c r="FV12" s="176">
        <v>0</v>
      </c>
      <c r="FW12" s="176">
        <v>0</v>
      </c>
      <c r="FX12" s="176">
        <v>0</v>
      </c>
      <c r="FY12" s="176">
        <v>0</v>
      </c>
      <c r="FZ12" s="176">
        <v>0</v>
      </c>
      <c r="GA12" s="176">
        <v>0</v>
      </c>
      <c r="GB12" s="118">
        <v>0</v>
      </c>
      <c r="GC12" s="118">
        <v>0</v>
      </c>
      <c r="GD12" s="108">
        <v>0.45800000000000018</v>
      </c>
      <c r="GE12" s="105">
        <f>SUM(SheetB!W12:GC12) + SUM(SheetC!W12:GC12) + SUM(SheetD!W12:GC12) + SUM(SheetE!W12:GC12) + SUM(SheetF!W12:GC12)</f>
        <v>0.99999999999999978</v>
      </c>
      <c r="GF12"/>
      <c r="GG12" s="26">
        <f t="shared" ref="GG12" si="18">SUM(V12:AE12)</f>
        <v>0</v>
      </c>
      <c r="GH12" s="26">
        <f t="shared" ref="GH12" si="19">SUM(AF12:AR12)</f>
        <v>0</v>
      </c>
      <c r="GI12" s="26">
        <f t="shared" ref="GI12" si="20">SUM(AS12:BE12)</f>
        <v>6.7685589519650632E-2</v>
      </c>
      <c r="GJ12" s="26">
        <f t="shared" ref="GJ12" si="21">SUM(BF12:BP12)</f>
        <v>1.0917030567685584E-2</v>
      </c>
      <c r="GK12" s="26">
        <f t="shared" ref="GK12" si="22">SUM(BQ12:BW12)</f>
        <v>6.5502183406113516E-3</v>
      </c>
      <c r="GL12" s="26">
        <f t="shared" ref="GL12" si="23">SUM(BY12:CO12)</f>
        <v>9.8253275109170271E-2</v>
      </c>
      <c r="GM12" s="26">
        <f t="shared" ref="GM12" si="24">SUM(CP12:DB12)</f>
        <v>4.3668122270742342E-2</v>
      </c>
      <c r="GN12" s="26">
        <f t="shared" ref="GN12" si="25">SUM(DC12:DL12)</f>
        <v>3.9301310043668103E-2</v>
      </c>
      <c r="GO12" s="26">
        <f t="shared" ref="GO12" si="26">SUM(DM12:DU12)</f>
        <v>0</v>
      </c>
      <c r="GP12" s="26">
        <f t="shared" ref="GP12" si="27">SUM(DV12:EE12)</f>
        <v>0</v>
      </c>
      <c r="GQ12" s="26">
        <f t="shared" ref="GQ12" si="28">SUM(EF12:EP12)</f>
        <v>0</v>
      </c>
      <c r="GR12" s="26">
        <f t="shared" ref="GR12" si="29">SUM(EQ12:FC12)</f>
        <v>0</v>
      </c>
      <c r="GS12" s="26">
        <f t="shared" ref="GS12" si="30">SUM(FD12:FM12)</f>
        <v>0</v>
      </c>
      <c r="GT12" s="26">
        <f t="shared" ref="GT12" si="31">SUM(FN12:GA12)</f>
        <v>0</v>
      </c>
      <c r="GU12" s="105">
        <f>SUM(SheetB!GG12:GT12)+SUM(SheetC!GG12:GT12)+SUM(SheetD!GG12:GT12)+SUM(SheetE!GG12:GT12)+SUM(SheetF!GG12:GT12)</f>
        <v>0.99999999999999967</v>
      </c>
    </row>
    <row r="13" spans="1:222" s="108" customFormat="1" ht="15" customHeight="1" x14ac:dyDescent="0.2">
      <c r="A13" t="s">
        <v>2261</v>
      </c>
      <c r="B13" s="118" t="s">
        <v>2114</v>
      </c>
      <c r="C13" s="119" t="s">
        <v>2259</v>
      </c>
      <c r="D13" s="119" t="s">
        <v>2025</v>
      </c>
      <c r="E13" s="118">
        <v>1</v>
      </c>
      <c r="F13" s="118">
        <v>2010</v>
      </c>
      <c r="G13" s="118"/>
      <c r="H13" s="118"/>
      <c r="I13" s="118"/>
      <c r="J13" s="118"/>
      <c r="K13" s="118"/>
      <c r="L13" s="118"/>
      <c r="M13" s="118"/>
      <c r="N13" s="118"/>
      <c r="O13" s="118"/>
      <c r="P13" s="118"/>
      <c r="Q13" s="118"/>
      <c r="R13" s="118"/>
      <c r="S13" s="118"/>
      <c r="T13" s="118"/>
      <c r="U13" s="118"/>
      <c r="V13" s="118"/>
      <c r="W13" s="176">
        <v>0</v>
      </c>
      <c r="X13" s="176">
        <v>0</v>
      </c>
      <c r="Y13" s="176">
        <v>0</v>
      </c>
      <c r="Z13" s="176">
        <v>0</v>
      </c>
      <c r="AA13" s="176">
        <v>0</v>
      </c>
      <c r="AB13" s="176">
        <v>0</v>
      </c>
      <c r="AC13" s="176">
        <v>0</v>
      </c>
      <c r="AD13" s="176">
        <v>0</v>
      </c>
      <c r="AE13" s="176">
        <v>0</v>
      </c>
      <c r="AF13" s="176">
        <v>0</v>
      </c>
      <c r="AG13" s="176">
        <v>0</v>
      </c>
      <c r="AH13" s="176">
        <v>0</v>
      </c>
      <c r="AI13" s="176">
        <v>0</v>
      </c>
      <c r="AJ13" s="176">
        <v>0</v>
      </c>
      <c r="AK13" s="176">
        <v>0</v>
      </c>
      <c r="AL13" s="176">
        <v>0</v>
      </c>
      <c r="AM13" s="176">
        <v>0</v>
      </c>
      <c r="AN13" s="176">
        <v>0</v>
      </c>
      <c r="AO13" s="176">
        <v>0</v>
      </c>
      <c r="AP13" s="176">
        <v>0</v>
      </c>
      <c r="AQ13" s="176">
        <v>0</v>
      </c>
      <c r="AR13" s="176">
        <v>0</v>
      </c>
      <c r="AS13" s="176">
        <v>0</v>
      </c>
      <c r="AT13" s="177">
        <f t="shared" ref="AT13:DE13" si="32">AT22/$GD13</f>
        <v>1.4613778705636741E-2</v>
      </c>
      <c r="AU13" s="177">
        <f t="shared" si="32"/>
        <v>2.0876826722338203E-3</v>
      </c>
      <c r="AV13" s="177">
        <f t="shared" si="32"/>
        <v>2.0876826722338203E-3</v>
      </c>
      <c r="AW13" s="177">
        <f t="shared" si="32"/>
        <v>2.0876826722338203E-3</v>
      </c>
      <c r="AX13" s="177">
        <f t="shared" si="32"/>
        <v>2.0876826722338203E-3</v>
      </c>
      <c r="AY13" s="177">
        <f t="shared" si="32"/>
        <v>2.0876826722338203E-3</v>
      </c>
      <c r="AZ13" s="177">
        <f t="shared" si="32"/>
        <v>1.252609603340292E-2</v>
      </c>
      <c r="BA13" s="177">
        <f t="shared" si="32"/>
        <v>1.252609603340292E-2</v>
      </c>
      <c r="BB13" s="177">
        <f t="shared" si="32"/>
        <v>6.2630480167014599E-3</v>
      </c>
      <c r="BC13" s="177">
        <f t="shared" si="32"/>
        <v>2.0876826722338203E-3</v>
      </c>
      <c r="BD13" s="177">
        <f t="shared" si="32"/>
        <v>0</v>
      </c>
      <c r="BE13" s="177">
        <f t="shared" si="32"/>
        <v>4.1753653444676405E-3</v>
      </c>
      <c r="BF13" s="177">
        <f t="shared" si="32"/>
        <v>0</v>
      </c>
      <c r="BG13" s="177">
        <f t="shared" si="32"/>
        <v>0</v>
      </c>
      <c r="BH13" s="177">
        <f t="shared" si="32"/>
        <v>0</v>
      </c>
      <c r="BI13" s="177">
        <f t="shared" si="32"/>
        <v>0</v>
      </c>
      <c r="BJ13" s="177">
        <f t="shared" si="32"/>
        <v>0</v>
      </c>
      <c r="BK13" s="177">
        <f t="shared" si="32"/>
        <v>0</v>
      </c>
      <c r="BL13" s="177">
        <f t="shared" si="32"/>
        <v>2.0876826722338203E-3</v>
      </c>
      <c r="BM13" s="177">
        <f t="shared" si="32"/>
        <v>4.1753653444676405E-3</v>
      </c>
      <c r="BN13" s="177">
        <f t="shared" si="32"/>
        <v>0</v>
      </c>
      <c r="BO13" s="177">
        <f t="shared" si="32"/>
        <v>2.0876826722338203E-3</v>
      </c>
      <c r="BP13" s="177">
        <f t="shared" si="32"/>
        <v>0</v>
      </c>
      <c r="BQ13" s="177">
        <f t="shared" si="32"/>
        <v>0</v>
      </c>
      <c r="BR13" s="177">
        <f t="shared" si="32"/>
        <v>6.2630480167014599E-3</v>
      </c>
      <c r="BS13" s="177">
        <f t="shared" si="32"/>
        <v>0</v>
      </c>
      <c r="BT13" s="177">
        <f t="shared" si="32"/>
        <v>0</v>
      </c>
      <c r="BU13" s="177">
        <f t="shared" si="32"/>
        <v>0</v>
      </c>
      <c r="BV13" s="177">
        <f t="shared" si="32"/>
        <v>0</v>
      </c>
      <c r="BW13" s="177">
        <f t="shared" si="32"/>
        <v>0</v>
      </c>
      <c r="BX13" s="177">
        <f t="shared" si="32"/>
        <v>0</v>
      </c>
      <c r="BY13" s="177">
        <f t="shared" si="32"/>
        <v>1.04384133611691E-2</v>
      </c>
      <c r="BZ13" s="177">
        <f t="shared" si="32"/>
        <v>6.2630480167014599E-3</v>
      </c>
      <c r="CA13" s="177">
        <f t="shared" si="32"/>
        <v>4.1753653444676405E-3</v>
      </c>
      <c r="CB13" s="177">
        <f t="shared" si="32"/>
        <v>0</v>
      </c>
      <c r="CC13" s="177">
        <f t="shared" si="32"/>
        <v>0</v>
      </c>
      <c r="CD13" s="177">
        <f t="shared" si="32"/>
        <v>1.4613778705636741E-2</v>
      </c>
      <c r="CE13" s="177">
        <f t="shared" si="32"/>
        <v>0</v>
      </c>
      <c r="CF13" s="177">
        <f t="shared" si="32"/>
        <v>4.1753653444676405E-3</v>
      </c>
      <c r="CG13" s="177">
        <f t="shared" si="32"/>
        <v>0</v>
      </c>
      <c r="CH13" s="177">
        <f t="shared" si="32"/>
        <v>1.252609603340292E-2</v>
      </c>
      <c r="CI13" s="177">
        <f t="shared" si="32"/>
        <v>2.0876826722338203E-3</v>
      </c>
      <c r="CJ13" s="177">
        <f t="shared" si="32"/>
        <v>2.0876826722338203E-3</v>
      </c>
      <c r="CK13" s="177">
        <f t="shared" si="32"/>
        <v>2.7139874739039661E-2</v>
      </c>
      <c r="CL13" s="177">
        <f t="shared" si="32"/>
        <v>0</v>
      </c>
      <c r="CM13" s="177">
        <f t="shared" si="32"/>
        <v>0</v>
      </c>
      <c r="CN13" s="177">
        <f t="shared" si="32"/>
        <v>0</v>
      </c>
      <c r="CO13" s="177">
        <f t="shared" si="32"/>
        <v>0</v>
      </c>
      <c r="CP13" s="177">
        <f t="shared" si="32"/>
        <v>0</v>
      </c>
      <c r="CQ13" s="177">
        <f t="shared" si="32"/>
        <v>0</v>
      </c>
      <c r="CR13" s="177">
        <f t="shared" si="32"/>
        <v>0</v>
      </c>
      <c r="CS13" s="177">
        <f t="shared" si="32"/>
        <v>0</v>
      </c>
      <c r="CT13" s="177">
        <f t="shared" si="32"/>
        <v>0</v>
      </c>
      <c r="CU13" s="177">
        <f t="shared" si="32"/>
        <v>1.04384133611691E-2</v>
      </c>
      <c r="CV13" s="177">
        <f t="shared" si="32"/>
        <v>0</v>
      </c>
      <c r="CW13" s="177">
        <f t="shared" si="32"/>
        <v>0</v>
      </c>
      <c r="CX13" s="177">
        <f t="shared" si="32"/>
        <v>6.2630480167014599E-3</v>
      </c>
      <c r="CY13" s="177">
        <f t="shared" si="32"/>
        <v>1.252609603340292E-2</v>
      </c>
      <c r="CZ13" s="177">
        <f t="shared" si="32"/>
        <v>1.4613778705636741E-2</v>
      </c>
      <c r="DA13" s="177">
        <f t="shared" si="32"/>
        <v>0</v>
      </c>
      <c r="DB13" s="177">
        <f t="shared" si="32"/>
        <v>0</v>
      </c>
      <c r="DC13" s="177">
        <f t="shared" si="32"/>
        <v>0</v>
      </c>
      <c r="DD13" s="177">
        <f t="shared" si="32"/>
        <v>0</v>
      </c>
      <c r="DE13" s="177">
        <f t="shared" si="32"/>
        <v>6.2630480167014599E-3</v>
      </c>
      <c r="DF13" s="177">
        <f t="shared" ref="DF13:DM13" si="33">DF22/$GD13</f>
        <v>4.1753653444676405E-3</v>
      </c>
      <c r="DG13" s="177">
        <f t="shared" si="33"/>
        <v>8.350730688935281E-3</v>
      </c>
      <c r="DH13" s="177">
        <f t="shared" si="33"/>
        <v>0</v>
      </c>
      <c r="DI13" s="177">
        <f t="shared" si="33"/>
        <v>6.2630480167014599E-3</v>
      </c>
      <c r="DJ13" s="177">
        <f t="shared" si="33"/>
        <v>0</v>
      </c>
      <c r="DK13" s="177">
        <f t="shared" si="33"/>
        <v>2.0876826722338203E-3</v>
      </c>
      <c r="DL13" s="177">
        <f t="shared" si="33"/>
        <v>6.2630480167014599E-3</v>
      </c>
      <c r="DM13" s="177">
        <f t="shared" si="33"/>
        <v>0</v>
      </c>
      <c r="DN13" s="176">
        <v>0</v>
      </c>
      <c r="DO13" s="176">
        <v>0</v>
      </c>
      <c r="DP13" s="176">
        <v>0</v>
      </c>
      <c r="DQ13" s="176">
        <v>0</v>
      </c>
      <c r="DR13" s="176">
        <v>0</v>
      </c>
      <c r="DS13" s="176">
        <v>0</v>
      </c>
      <c r="DT13" s="176">
        <v>0</v>
      </c>
      <c r="DU13" s="176">
        <v>0</v>
      </c>
      <c r="DV13" s="176">
        <v>0</v>
      </c>
      <c r="DW13" s="176">
        <v>0</v>
      </c>
      <c r="DX13" s="176">
        <v>0</v>
      </c>
      <c r="DY13" s="176">
        <v>0</v>
      </c>
      <c r="DZ13" s="176">
        <v>0</v>
      </c>
      <c r="EA13" s="176">
        <v>0</v>
      </c>
      <c r="EB13" s="176">
        <v>0</v>
      </c>
      <c r="EC13" s="176">
        <v>0</v>
      </c>
      <c r="ED13" s="176">
        <v>0</v>
      </c>
      <c r="EE13" s="176">
        <v>0</v>
      </c>
      <c r="EF13" s="176">
        <v>0</v>
      </c>
      <c r="EG13" s="176">
        <v>0</v>
      </c>
      <c r="EH13" s="176">
        <v>0</v>
      </c>
      <c r="EI13" s="176">
        <v>0</v>
      </c>
      <c r="EJ13" s="176">
        <v>0</v>
      </c>
      <c r="EK13" s="176">
        <v>0</v>
      </c>
      <c r="EL13" s="176">
        <v>0</v>
      </c>
      <c r="EM13" s="176">
        <v>0</v>
      </c>
      <c r="EN13" s="176">
        <v>0</v>
      </c>
      <c r="EO13" s="176">
        <v>0</v>
      </c>
      <c r="EP13" s="176">
        <v>0</v>
      </c>
      <c r="EQ13" s="176">
        <v>0</v>
      </c>
      <c r="ER13" s="176">
        <v>0</v>
      </c>
      <c r="ES13" s="176">
        <v>0</v>
      </c>
      <c r="ET13" s="176">
        <v>0</v>
      </c>
      <c r="EU13" s="176">
        <v>0</v>
      </c>
      <c r="EV13" s="176">
        <v>0</v>
      </c>
      <c r="EW13" s="176">
        <v>0</v>
      </c>
      <c r="EX13" s="176">
        <v>0</v>
      </c>
      <c r="EY13" s="176">
        <v>0</v>
      </c>
      <c r="EZ13" s="176">
        <v>0</v>
      </c>
      <c r="FA13" s="176">
        <v>0</v>
      </c>
      <c r="FB13" s="176">
        <v>0</v>
      </c>
      <c r="FC13" s="176">
        <v>0</v>
      </c>
      <c r="FD13" s="176">
        <v>0</v>
      </c>
      <c r="FE13" s="176">
        <v>0</v>
      </c>
      <c r="FF13" s="176">
        <v>0</v>
      </c>
      <c r="FG13" s="176">
        <v>0</v>
      </c>
      <c r="FH13" s="176">
        <v>0</v>
      </c>
      <c r="FI13" s="176">
        <v>0</v>
      </c>
      <c r="FJ13" s="176">
        <v>0</v>
      </c>
      <c r="FK13" s="176">
        <v>0</v>
      </c>
      <c r="FL13" s="176">
        <v>0</v>
      </c>
      <c r="FM13" s="176">
        <v>0</v>
      </c>
      <c r="FN13" s="176">
        <v>0</v>
      </c>
      <c r="FO13" s="176">
        <v>0</v>
      </c>
      <c r="FP13" s="176">
        <v>0</v>
      </c>
      <c r="FQ13" s="176">
        <v>0</v>
      </c>
      <c r="FR13" s="176">
        <v>0</v>
      </c>
      <c r="FS13" s="176">
        <v>0</v>
      </c>
      <c r="FT13" s="176">
        <v>0</v>
      </c>
      <c r="FU13" s="176">
        <v>0</v>
      </c>
      <c r="FV13" s="176">
        <v>0</v>
      </c>
      <c r="FW13" s="176">
        <v>0</v>
      </c>
      <c r="FX13" s="176">
        <v>0</v>
      </c>
      <c r="FY13" s="176">
        <v>0</v>
      </c>
      <c r="FZ13" s="176">
        <v>0</v>
      </c>
      <c r="GA13" s="176">
        <v>0</v>
      </c>
      <c r="GB13" s="118">
        <v>0</v>
      </c>
      <c r="GC13" s="118">
        <v>0</v>
      </c>
      <c r="GD13" s="108">
        <v>0.47900000000000009</v>
      </c>
      <c r="GE13" s="105">
        <f>SUM(SheetB!W13:GC13) + SUM(SheetC!W13:GC13) + SUM(SheetD!W13:GC13) + SUM(SheetE!W13:GC13) + SUM(SheetF!W13:GC13)</f>
        <v>0.99999999999999989</v>
      </c>
      <c r="GF13"/>
      <c r="GG13" s="26">
        <f t="shared" ref="GG13" si="34">SUM(V13:AE13)</f>
        <v>0</v>
      </c>
      <c r="GH13" s="26">
        <f t="shared" ref="GH13" si="35">SUM(AF13:AR13)</f>
        <v>0</v>
      </c>
      <c r="GI13" s="26">
        <f t="shared" ref="GI13" si="36">SUM(AS13:BE13)</f>
        <v>6.2630480167014599E-2</v>
      </c>
      <c r="GJ13" s="26">
        <f t="shared" ref="GJ13" si="37">SUM(BF13:BP13)</f>
        <v>8.350730688935281E-3</v>
      </c>
      <c r="GK13" s="26">
        <f t="shared" ref="GK13" si="38">SUM(BQ13:BW13)</f>
        <v>6.2630480167014599E-3</v>
      </c>
      <c r="GL13" s="26">
        <f t="shared" ref="GL13" si="39">SUM(BY13:CO13)</f>
        <v>8.3507306889352803E-2</v>
      </c>
      <c r="GM13" s="26">
        <f t="shared" ref="GM13" si="40">SUM(CP13:DB13)</f>
        <v>4.3841336116910226E-2</v>
      </c>
      <c r="GN13" s="26">
        <f t="shared" ref="GN13" si="41">SUM(DC13:DL13)</f>
        <v>3.3402922755741124E-2</v>
      </c>
      <c r="GO13" s="26">
        <f t="shared" ref="GO13" si="42">SUM(DM13:DU13)</f>
        <v>0</v>
      </c>
      <c r="GP13" s="26">
        <f t="shared" ref="GP13" si="43">SUM(DV13:EE13)</f>
        <v>0</v>
      </c>
      <c r="GQ13" s="26">
        <f t="shared" ref="GQ13" si="44">SUM(EF13:EP13)</f>
        <v>0</v>
      </c>
      <c r="GR13" s="26">
        <f t="shared" ref="GR13" si="45">SUM(EQ13:FC13)</f>
        <v>0</v>
      </c>
      <c r="GS13" s="26">
        <f t="shared" ref="GS13" si="46">SUM(FD13:FM13)</f>
        <v>0</v>
      </c>
      <c r="GT13" s="26">
        <f t="shared" ref="GT13" si="47">SUM(FN13:GA13)</f>
        <v>0</v>
      </c>
      <c r="GU13" s="105">
        <f>SUM(SheetB!GG13:GT13)+SUM(SheetC!GG13:GT13)+SUM(SheetD!GG13:GT13)+SUM(SheetE!GG13:GT13)+SUM(SheetF!GG13:GT13)</f>
        <v>0.99999999999999989</v>
      </c>
    </row>
    <row r="14" spans="1:222" s="108" customFormat="1" ht="15" customHeight="1" x14ac:dyDescent="0.2">
      <c r="A14" t="s">
        <v>2262</v>
      </c>
      <c r="B14" s="118" t="s">
        <v>2114</v>
      </c>
      <c r="C14" s="119" t="s">
        <v>2259</v>
      </c>
      <c r="D14" s="119" t="s">
        <v>2026</v>
      </c>
      <c r="E14" s="118">
        <v>1</v>
      </c>
      <c r="F14" s="118">
        <v>2010</v>
      </c>
      <c r="G14" s="118"/>
      <c r="H14" s="118"/>
      <c r="I14" s="118"/>
      <c r="J14" s="118"/>
      <c r="K14" s="118"/>
      <c r="L14" s="118"/>
      <c r="M14" s="118"/>
      <c r="N14" s="118"/>
      <c r="O14" s="118"/>
      <c r="P14" s="118"/>
      <c r="Q14" s="118"/>
      <c r="R14" s="118"/>
      <c r="S14" s="118"/>
      <c r="T14" s="118"/>
      <c r="U14" s="118"/>
      <c r="V14" s="118"/>
      <c r="W14" s="176">
        <v>0</v>
      </c>
      <c r="X14" s="176">
        <v>0</v>
      </c>
      <c r="Y14" s="176">
        <v>0</v>
      </c>
      <c r="Z14" s="176">
        <v>0</v>
      </c>
      <c r="AA14" s="176">
        <v>0</v>
      </c>
      <c r="AB14" s="176">
        <v>0</v>
      </c>
      <c r="AC14" s="176">
        <v>0</v>
      </c>
      <c r="AD14" s="176">
        <v>0</v>
      </c>
      <c r="AE14" s="176">
        <v>0</v>
      </c>
      <c r="AF14" s="176">
        <v>0</v>
      </c>
      <c r="AG14" s="176">
        <v>0</v>
      </c>
      <c r="AH14" s="176">
        <v>0</v>
      </c>
      <c r="AI14" s="176">
        <v>0</v>
      </c>
      <c r="AJ14" s="176">
        <v>0</v>
      </c>
      <c r="AK14" s="176">
        <v>0</v>
      </c>
      <c r="AL14" s="176">
        <v>0</v>
      </c>
      <c r="AM14" s="176">
        <v>0</v>
      </c>
      <c r="AN14" s="176">
        <v>0</v>
      </c>
      <c r="AO14" s="176">
        <v>0</v>
      </c>
      <c r="AP14" s="176">
        <v>0</v>
      </c>
      <c r="AQ14" s="176">
        <v>0</v>
      </c>
      <c r="AR14" s="176">
        <v>0</v>
      </c>
      <c r="AS14" s="176">
        <v>0</v>
      </c>
      <c r="AT14" s="177">
        <f t="shared" ref="AT14:DE14" si="48">AT23/$GD14</f>
        <v>1.1135857461024495E-2</v>
      </c>
      <c r="AU14" s="177">
        <f t="shared" si="48"/>
        <v>0</v>
      </c>
      <c r="AV14" s="177">
        <f t="shared" si="48"/>
        <v>0</v>
      </c>
      <c r="AW14" s="177">
        <f t="shared" si="48"/>
        <v>8.9086859688195952E-3</v>
      </c>
      <c r="AX14" s="177">
        <f t="shared" si="48"/>
        <v>2.8953229398663686E-2</v>
      </c>
      <c r="AY14" s="177">
        <f t="shared" si="48"/>
        <v>2.2271714922048988E-3</v>
      </c>
      <c r="AZ14" s="177">
        <f t="shared" si="48"/>
        <v>0</v>
      </c>
      <c r="BA14" s="177">
        <f t="shared" si="48"/>
        <v>2.8953229398663686E-2</v>
      </c>
      <c r="BB14" s="177">
        <f t="shared" si="48"/>
        <v>2.4498886414253886E-2</v>
      </c>
      <c r="BC14" s="177">
        <f t="shared" si="48"/>
        <v>8.9086859688195952E-3</v>
      </c>
      <c r="BD14" s="177">
        <f t="shared" si="48"/>
        <v>0</v>
      </c>
      <c r="BE14" s="177">
        <f t="shared" si="48"/>
        <v>1.3363028953229394E-2</v>
      </c>
      <c r="BF14" s="177">
        <f t="shared" si="48"/>
        <v>4.4543429844097976E-3</v>
      </c>
      <c r="BG14" s="177">
        <f t="shared" si="48"/>
        <v>0</v>
      </c>
      <c r="BH14" s="177">
        <f t="shared" si="48"/>
        <v>0</v>
      </c>
      <c r="BI14" s="177">
        <f t="shared" si="48"/>
        <v>2.2271714922048988E-3</v>
      </c>
      <c r="BJ14" s="177">
        <f t="shared" si="48"/>
        <v>0</v>
      </c>
      <c r="BK14" s="177">
        <f t="shared" si="48"/>
        <v>0</v>
      </c>
      <c r="BL14" s="177">
        <f t="shared" si="48"/>
        <v>0</v>
      </c>
      <c r="BM14" s="177">
        <f t="shared" si="48"/>
        <v>2.2271714922048988E-3</v>
      </c>
      <c r="BN14" s="177">
        <f t="shared" si="48"/>
        <v>0</v>
      </c>
      <c r="BO14" s="177">
        <f t="shared" si="48"/>
        <v>0</v>
      </c>
      <c r="BP14" s="177">
        <f t="shared" si="48"/>
        <v>0</v>
      </c>
      <c r="BQ14" s="177">
        <f t="shared" si="48"/>
        <v>0</v>
      </c>
      <c r="BR14" s="177">
        <f t="shared" si="48"/>
        <v>2.2271714922048988E-3</v>
      </c>
      <c r="BS14" s="177">
        <f t="shared" si="48"/>
        <v>0</v>
      </c>
      <c r="BT14" s="177">
        <f t="shared" si="48"/>
        <v>0</v>
      </c>
      <c r="BU14" s="177">
        <f t="shared" si="48"/>
        <v>0</v>
      </c>
      <c r="BV14" s="177">
        <f t="shared" si="48"/>
        <v>0</v>
      </c>
      <c r="BW14" s="177">
        <f t="shared" si="48"/>
        <v>4.4543429844097976E-3</v>
      </c>
      <c r="BX14" s="177">
        <f t="shared" si="48"/>
        <v>0</v>
      </c>
      <c r="BY14" s="177">
        <f t="shared" si="48"/>
        <v>1.3363028953229394E-2</v>
      </c>
      <c r="BZ14" s="177">
        <f t="shared" si="48"/>
        <v>1.3363028953229394E-2</v>
      </c>
      <c r="CA14" s="177">
        <f t="shared" si="48"/>
        <v>0</v>
      </c>
      <c r="CB14" s="177">
        <f t="shared" si="48"/>
        <v>0</v>
      </c>
      <c r="CC14" s="177">
        <f t="shared" si="48"/>
        <v>0</v>
      </c>
      <c r="CD14" s="177">
        <f t="shared" si="48"/>
        <v>1.5590200445434292E-2</v>
      </c>
      <c r="CE14" s="177">
        <f t="shared" si="48"/>
        <v>2.2271714922048988E-3</v>
      </c>
      <c r="CF14" s="177">
        <f t="shared" si="48"/>
        <v>2.0044543429844089E-2</v>
      </c>
      <c r="CG14" s="177">
        <f t="shared" si="48"/>
        <v>2.2271714922048988E-3</v>
      </c>
      <c r="CH14" s="177">
        <f t="shared" si="48"/>
        <v>8.9086859688195952E-3</v>
      </c>
      <c r="CI14" s="177">
        <f t="shared" si="48"/>
        <v>0</v>
      </c>
      <c r="CJ14" s="177">
        <f t="shared" si="48"/>
        <v>2.2271714922048988E-3</v>
      </c>
      <c r="CK14" s="177">
        <f t="shared" si="48"/>
        <v>1.1135857461024495E-2</v>
      </c>
      <c r="CL14" s="177">
        <f t="shared" si="48"/>
        <v>6.6815144766146969E-3</v>
      </c>
      <c r="CM14" s="177">
        <f t="shared" si="48"/>
        <v>2.2271714922048988E-3</v>
      </c>
      <c r="CN14" s="177">
        <f t="shared" si="48"/>
        <v>0</v>
      </c>
      <c r="CO14" s="177">
        <f t="shared" si="48"/>
        <v>0</v>
      </c>
      <c r="CP14" s="177">
        <f t="shared" si="48"/>
        <v>0</v>
      </c>
      <c r="CQ14" s="177">
        <f t="shared" si="48"/>
        <v>2.2271714922048988E-3</v>
      </c>
      <c r="CR14" s="177">
        <f t="shared" si="48"/>
        <v>2.2271714922048988E-3</v>
      </c>
      <c r="CS14" s="177">
        <f t="shared" si="48"/>
        <v>2.2271714922048988E-3</v>
      </c>
      <c r="CT14" s="177">
        <f t="shared" si="48"/>
        <v>1.3363028953229394E-2</v>
      </c>
      <c r="CU14" s="177">
        <f t="shared" si="48"/>
        <v>1.1135857461024495E-2</v>
      </c>
      <c r="CV14" s="177">
        <f t="shared" si="48"/>
        <v>4.4543429844097976E-3</v>
      </c>
      <c r="CW14" s="177">
        <f t="shared" si="48"/>
        <v>1.1135857461024495E-2</v>
      </c>
      <c r="CX14" s="177">
        <f t="shared" si="48"/>
        <v>1.5590200445434292E-2</v>
      </c>
      <c r="CY14" s="177">
        <f t="shared" si="48"/>
        <v>1.1135857461024495E-2</v>
      </c>
      <c r="CZ14" s="177">
        <f t="shared" si="48"/>
        <v>2.2271714922048991E-2</v>
      </c>
      <c r="DA14" s="177">
        <f t="shared" si="48"/>
        <v>0</v>
      </c>
      <c r="DB14" s="177">
        <f t="shared" si="48"/>
        <v>0</v>
      </c>
      <c r="DC14" s="177">
        <f t="shared" si="48"/>
        <v>0</v>
      </c>
      <c r="DD14" s="177">
        <f t="shared" si="48"/>
        <v>4.4543429844097976E-3</v>
      </c>
      <c r="DE14" s="177">
        <f t="shared" si="48"/>
        <v>6.6815144766146969E-3</v>
      </c>
      <c r="DF14" s="177">
        <f t="shared" ref="DF14:DM14" si="49">DF23/$GD14</f>
        <v>0</v>
      </c>
      <c r="DG14" s="177">
        <f t="shared" si="49"/>
        <v>8.9086859688195952E-3</v>
      </c>
      <c r="DH14" s="177">
        <f t="shared" si="49"/>
        <v>1.3363028953229394E-2</v>
      </c>
      <c r="DI14" s="177">
        <f t="shared" si="49"/>
        <v>4.4543429844097976E-3</v>
      </c>
      <c r="DJ14" s="177">
        <f t="shared" si="49"/>
        <v>4.4543429844097976E-3</v>
      </c>
      <c r="DK14" s="177">
        <f t="shared" si="49"/>
        <v>2.2271714922048988E-3</v>
      </c>
      <c r="DL14" s="177">
        <f t="shared" si="49"/>
        <v>0</v>
      </c>
      <c r="DM14" s="177">
        <f t="shared" si="49"/>
        <v>0</v>
      </c>
      <c r="DN14" s="176">
        <v>0</v>
      </c>
      <c r="DO14" s="176">
        <v>0</v>
      </c>
      <c r="DP14" s="176">
        <v>0</v>
      </c>
      <c r="DQ14" s="176">
        <v>0</v>
      </c>
      <c r="DR14" s="176">
        <v>0</v>
      </c>
      <c r="DS14" s="176">
        <v>0</v>
      </c>
      <c r="DT14" s="176">
        <v>0</v>
      </c>
      <c r="DU14" s="176">
        <v>0</v>
      </c>
      <c r="DV14" s="176">
        <v>0</v>
      </c>
      <c r="DW14" s="176">
        <v>0</v>
      </c>
      <c r="DX14" s="176">
        <v>0</v>
      </c>
      <c r="DY14" s="176">
        <v>0</v>
      </c>
      <c r="DZ14" s="176">
        <v>0</v>
      </c>
      <c r="EA14" s="176">
        <v>0</v>
      </c>
      <c r="EB14" s="176">
        <v>0</v>
      </c>
      <c r="EC14" s="176">
        <v>0</v>
      </c>
      <c r="ED14" s="176">
        <v>0</v>
      </c>
      <c r="EE14" s="176">
        <v>0</v>
      </c>
      <c r="EF14" s="176">
        <v>0</v>
      </c>
      <c r="EG14" s="176">
        <v>0</v>
      </c>
      <c r="EH14" s="176">
        <v>0</v>
      </c>
      <c r="EI14" s="176">
        <v>0</v>
      </c>
      <c r="EJ14" s="176">
        <v>0</v>
      </c>
      <c r="EK14" s="176">
        <v>0</v>
      </c>
      <c r="EL14" s="176">
        <v>0</v>
      </c>
      <c r="EM14" s="176">
        <v>0</v>
      </c>
      <c r="EN14" s="176">
        <v>0</v>
      </c>
      <c r="EO14" s="176">
        <v>0</v>
      </c>
      <c r="EP14" s="176">
        <v>0</v>
      </c>
      <c r="EQ14" s="176">
        <v>0</v>
      </c>
      <c r="ER14" s="176">
        <v>0</v>
      </c>
      <c r="ES14" s="176">
        <v>0</v>
      </c>
      <c r="ET14" s="176">
        <v>0</v>
      </c>
      <c r="EU14" s="176">
        <v>0</v>
      </c>
      <c r="EV14" s="176">
        <v>0</v>
      </c>
      <c r="EW14" s="176">
        <v>0</v>
      </c>
      <c r="EX14" s="176">
        <v>0</v>
      </c>
      <c r="EY14" s="176">
        <v>0</v>
      </c>
      <c r="EZ14" s="176">
        <v>0</v>
      </c>
      <c r="FA14" s="176">
        <v>0</v>
      </c>
      <c r="FB14" s="176">
        <v>0</v>
      </c>
      <c r="FC14" s="176">
        <v>0</v>
      </c>
      <c r="FD14" s="176">
        <v>0</v>
      </c>
      <c r="FE14" s="176">
        <v>0</v>
      </c>
      <c r="FF14" s="176">
        <v>0</v>
      </c>
      <c r="FG14" s="176">
        <v>0</v>
      </c>
      <c r="FH14" s="176">
        <v>0</v>
      </c>
      <c r="FI14" s="176">
        <v>0</v>
      </c>
      <c r="FJ14" s="176">
        <v>0</v>
      </c>
      <c r="FK14" s="176">
        <v>0</v>
      </c>
      <c r="FL14" s="176">
        <v>0</v>
      </c>
      <c r="FM14" s="176">
        <v>0</v>
      </c>
      <c r="FN14" s="176">
        <v>0</v>
      </c>
      <c r="FO14" s="176">
        <v>0</v>
      </c>
      <c r="FP14" s="176">
        <v>0</v>
      </c>
      <c r="FQ14" s="176">
        <v>0</v>
      </c>
      <c r="FR14" s="176">
        <v>0</v>
      </c>
      <c r="FS14" s="176">
        <v>0</v>
      </c>
      <c r="FT14" s="176">
        <v>0</v>
      </c>
      <c r="FU14" s="176">
        <v>0</v>
      </c>
      <c r="FV14" s="176">
        <v>0</v>
      </c>
      <c r="FW14" s="176">
        <v>0</v>
      </c>
      <c r="FX14" s="176">
        <v>0</v>
      </c>
      <c r="FY14" s="176">
        <v>0</v>
      </c>
      <c r="FZ14" s="176">
        <v>0</v>
      </c>
      <c r="GA14" s="176">
        <v>0</v>
      </c>
      <c r="GB14" s="118">
        <v>0</v>
      </c>
      <c r="GC14" s="118">
        <v>0</v>
      </c>
      <c r="GD14" s="108">
        <v>0.44900000000000018</v>
      </c>
      <c r="GE14" s="105">
        <f>SUM(SheetB!W14:GC14) + SUM(SheetC!W14:GC14) + SUM(SheetD!W14:GC14) + SUM(SheetE!W14:GC14) + SUM(SheetF!W14:GC14)</f>
        <v>0.99999999999999944</v>
      </c>
      <c r="GF14"/>
      <c r="GG14" s="26">
        <f t="shared" ref="GG14" si="50">SUM(V14:AE14)</f>
        <v>0</v>
      </c>
      <c r="GH14" s="26">
        <f t="shared" ref="GH14" si="51">SUM(AF14:AR14)</f>
        <v>0</v>
      </c>
      <c r="GI14" s="26">
        <f t="shared" ref="GI14" si="52">SUM(AS14:BE14)</f>
        <v>0.12694877505567922</v>
      </c>
      <c r="GJ14" s="26">
        <f t="shared" ref="GJ14" si="53">SUM(BF14:BP14)</f>
        <v>8.9086859688195952E-3</v>
      </c>
      <c r="GK14" s="26">
        <f t="shared" ref="GK14" si="54">SUM(BQ14:BW14)</f>
        <v>6.6815144766146969E-3</v>
      </c>
      <c r="GL14" s="26">
        <f t="shared" ref="GL14" si="55">SUM(BY14:CO14)</f>
        <v>9.7995545657015556E-2</v>
      </c>
      <c r="GM14" s="26">
        <f t="shared" ref="GM14" si="56">SUM(CP14:DB14)</f>
        <v>9.5768374164810655E-2</v>
      </c>
      <c r="GN14" s="26">
        <f t="shared" ref="GN14" si="57">SUM(DC14:DL14)</f>
        <v>4.4543429844097981E-2</v>
      </c>
      <c r="GO14" s="26">
        <f t="shared" ref="GO14" si="58">SUM(DM14:DU14)</f>
        <v>0</v>
      </c>
      <c r="GP14" s="26">
        <f t="shared" ref="GP14" si="59">SUM(DV14:EE14)</f>
        <v>0</v>
      </c>
      <c r="GQ14" s="26">
        <f t="shared" ref="GQ14" si="60">SUM(EF14:EP14)</f>
        <v>0</v>
      </c>
      <c r="GR14" s="26">
        <f t="shared" ref="GR14" si="61">SUM(EQ14:FC14)</f>
        <v>0</v>
      </c>
      <c r="GS14" s="26">
        <f t="shared" ref="GS14" si="62">SUM(FD14:FM14)</f>
        <v>0</v>
      </c>
      <c r="GT14" s="26">
        <f t="shared" ref="GT14" si="63">SUM(FN14:GA14)</f>
        <v>0</v>
      </c>
      <c r="GU14" s="105">
        <f>SUM(SheetB!GG14:GT14)+SUM(SheetC!GG14:GT14)+SUM(SheetD!GG14:GT14)+SUM(SheetE!GG14:GT14)+SUM(SheetF!GG14:GT14)</f>
        <v>0.99777282850779481</v>
      </c>
    </row>
    <row r="15" spans="1:222" s="108" customFormat="1" ht="15" customHeight="1" x14ac:dyDescent="0.2">
      <c r="A15" t="s">
        <v>2263</v>
      </c>
      <c r="B15" s="118" t="s">
        <v>2114</v>
      </c>
      <c r="C15" s="119" t="s">
        <v>2259</v>
      </c>
      <c r="D15" s="119" t="s">
        <v>2027</v>
      </c>
      <c r="E15" s="118">
        <v>1</v>
      </c>
      <c r="F15" s="118">
        <v>2010</v>
      </c>
      <c r="G15" s="118"/>
      <c r="H15" s="118"/>
      <c r="I15" s="118"/>
      <c r="J15" s="118"/>
      <c r="K15" s="118"/>
      <c r="L15" s="118"/>
      <c r="M15" s="118"/>
      <c r="N15" s="118"/>
      <c r="O15" s="118"/>
      <c r="P15" s="118"/>
      <c r="Q15" s="118"/>
      <c r="R15" s="118"/>
      <c r="S15" s="118"/>
      <c r="T15" s="118"/>
      <c r="U15" s="118"/>
      <c r="V15" s="118"/>
      <c r="W15" s="176">
        <v>0</v>
      </c>
      <c r="X15" s="176">
        <v>0</v>
      </c>
      <c r="Y15" s="176">
        <v>0</v>
      </c>
      <c r="Z15" s="176">
        <v>0</v>
      </c>
      <c r="AA15" s="176">
        <v>0</v>
      </c>
      <c r="AB15" s="176">
        <v>0</v>
      </c>
      <c r="AC15" s="176">
        <v>0</v>
      </c>
      <c r="AD15" s="176">
        <v>0</v>
      </c>
      <c r="AE15" s="176">
        <v>0</v>
      </c>
      <c r="AF15" s="176">
        <v>0</v>
      </c>
      <c r="AG15" s="176">
        <v>0</v>
      </c>
      <c r="AH15" s="176">
        <v>0</v>
      </c>
      <c r="AI15" s="176">
        <v>0</v>
      </c>
      <c r="AJ15" s="176">
        <v>0</v>
      </c>
      <c r="AK15" s="176">
        <v>0</v>
      </c>
      <c r="AL15" s="176">
        <v>0</v>
      </c>
      <c r="AM15" s="176">
        <v>0</v>
      </c>
      <c r="AN15" s="176">
        <v>0</v>
      </c>
      <c r="AO15" s="176">
        <v>0</v>
      </c>
      <c r="AP15" s="176">
        <v>0</v>
      </c>
      <c r="AQ15" s="176">
        <v>0</v>
      </c>
      <c r="AR15" s="176">
        <v>0</v>
      </c>
      <c r="AS15" s="176">
        <v>0</v>
      </c>
      <c r="AT15" s="177">
        <f t="shared" ref="AT15:DE15" si="64">AT24/$GD15</f>
        <v>1.0752688172043006E-2</v>
      </c>
      <c r="AU15" s="177">
        <f t="shared" si="64"/>
        <v>0</v>
      </c>
      <c r="AV15" s="177">
        <f t="shared" si="64"/>
        <v>0</v>
      </c>
      <c r="AW15" s="177">
        <f t="shared" si="64"/>
        <v>8.6021505376344051E-3</v>
      </c>
      <c r="AX15" s="177">
        <f t="shared" si="64"/>
        <v>2.5806451612903215E-2</v>
      </c>
      <c r="AY15" s="177">
        <f t="shared" si="64"/>
        <v>2.1505376344086013E-3</v>
      </c>
      <c r="AZ15" s="177">
        <f t="shared" si="64"/>
        <v>2.1505376344086013E-3</v>
      </c>
      <c r="BA15" s="177">
        <f t="shared" si="64"/>
        <v>3.0107526881720418E-2</v>
      </c>
      <c r="BB15" s="177">
        <f t="shared" si="64"/>
        <v>2.5806451612903215E-2</v>
      </c>
      <c r="BC15" s="177">
        <f t="shared" si="64"/>
        <v>8.6021505376344051E-3</v>
      </c>
      <c r="BD15" s="177">
        <f t="shared" si="64"/>
        <v>0</v>
      </c>
      <c r="BE15" s="177">
        <f t="shared" si="64"/>
        <v>1.5053763440860209E-2</v>
      </c>
      <c r="BF15" s="177">
        <f t="shared" si="64"/>
        <v>4.3010752688172026E-3</v>
      </c>
      <c r="BG15" s="177">
        <f t="shared" si="64"/>
        <v>0</v>
      </c>
      <c r="BH15" s="177">
        <f t="shared" si="64"/>
        <v>0</v>
      </c>
      <c r="BI15" s="177">
        <f t="shared" si="64"/>
        <v>0</v>
      </c>
      <c r="BJ15" s="177">
        <f t="shared" si="64"/>
        <v>0</v>
      </c>
      <c r="BK15" s="177">
        <f t="shared" si="64"/>
        <v>0</v>
      </c>
      <c r="BL15" s="177">
        <f t="shared" si="64"/>
        <v>2.1505376344086013E-3</v>
      </c>
      <c r="BM15" s="177">
        <f t="shared" si="64"/>
        <v>4.3010752688172026E-3</v>
      </c>
      <c r="BN15" s="177">
        <f t="shared" si="64"/>
        <v>0</v>
      </c>
      <c r="BO15" s="177">
        <f t="shared" si="64"/>
        <v>2.1505376344086013E-3</v>
      </c>
      <c r="BP15" s="177">
        <f t="shared" si="64"/>
        <v>0</v>
      </c>
      <c r="BQ15" s="177">
        <f t="shared" si="64"/>
        <v>0</v>
      </c>
      <c r="BR15" s="177">
        <f t="shared" si="64"/>
        <v>2.1505376344086013E-3</v>
      </c>
      <c r="BS15" s="177">
        <f t="shared" si="64"/>
        <v>0</v>
      </c>
      <c r="BT15" s="177">
        <f t="shared" si="64"/>
        <v>0</v>
      </c>
      <c r="BU15" s="177">
        <f t="shared" si="64"/>
        <v>0</v>
      </c>
      <c r="BV15" s="177">
        <f t="shared" si="64"/>
        <v>0</v>
      </c>
      <c r="BW15" s="177">
        <f t="shared" si="64"/>
        <v>2.1505376344086013E-3</v>
      </c>
      <c r="BX15" s="177">
        <f t="shared" si="64"/>
        <v>0</v>
      </c>
      <c r="BY15" s="177">
        <f t="shared" si="64"/>
        <v>1.2903225806451608E-2</v>
      </c>
      <c r="BZ15" s="177">
        <f t="shared" si="64"/>
        <v>1.2903225806451608E-2</v>
      </c>
      <c r="CA15" s="177">
        <f t="shared" si="64"/>
        <v>0</v>
      </c>
      <c r="CB15" s="177">
        <f t="shared" si="64"/>
        <v>0</v>
      </c>
      <c r="CC15" s="177">
        <f t="shared" si="64"/>
        <v>0</v>
      </c>
      <c r="CD15" s="177">
        <f t="shared" si="64"/>
        <v>4.3010752688172026E-3</v>
      </c>
      <c r="CE15" s="177">
        <f t="shared" si="64"/>
        <v>2.1505376344086013E-3</v>
      </c>
      <c r="CF15" s="177">
        <f t="shared" si="64"/>
        <v>8.6021505376344051E-3</v>
      </c>
      <c r="CG15" s="177">
        <f t="shared" si="64"/>
        <v>4.3010752688172026E-3</v>
      </c>
      <c r="CH15" s="177">
        <f t="shared" si="64"/>
        <v>1.2903225806451608E-2</v>
      </c>
      <c r="CI15" s="177">
        <f t="shared" si="64"/>
        <v>0</v>
      </c>
      <c r="CJ15" s="177">
        <f t="shared" si="64"/>
        <v>2.1505376344086013E-3</v>
      </c>
      <c r="CK15" s="177">
        <f t="shared" si="64"/>
        <v>1.0752688172043006E-2</v>
      </c>
      <c r="CL15" s="177">
        <f t="shared" si="64"/>
        <v>4.3010752688172026E-3</v>
      </c>
      <c r="CM15" s="177">
        <f t="shared" si="64"/>
        <v>0</v>
      </c>
      <c r="CN15" s="177">
        <f t="shared" si="64"/>
        <v>0</v>
      </c>
      <c r="CO15" s="177">
        <f t="shared" si="64"/>
        <v>0</v>
      </c>
      <c r="CP15" s="177">
        <f t="shared" si="64"/>
        <v>0</v>
      </c>
      <c r="CQ15" s="177">
        <f t="shared" si="64"/>
        <v>2.1505376344086013E-3</v>
      </c>
      <c r="CR15" s="177">
        <f t="shared" si="64"/>
        <v>0</v>
      </c>
      <c r="CS15" s="177">
        <f t="shared" si="64"/>
        <v>2.1505376344086013E-3</v>
      </c>
      <c r="CT15" s="177">
        <f t="shared" si="64"/>
        <v>1.5053763440860209E-2</v>
      </c>
      <c r="CU15" s="177">
        <f t="shared" si="64"/>
        <v>1.0752688172043006E-2</v>
      </c>
      <c r="CV15" s="177">
        <f t="shared" si="64"/>
        <v>6.4516129032258038E-3</v>
      </c>
      <c r="CW15" s="177">
        <f t="shared" si="64"/>
        <v>1.2903225806451608E-2</v>
      </c>
      <c r="CX15" s="177">
        <f t="shared" si="64"/>
        <v>1.5053763440860209E-2</v>
      </c>
      <c r="CY15" s="177">
        <f t="shared" si="64"/>
        <v>1.0752688172043006E-2</v>
      </c>
      <c r="CZ15" s="177">
        <f t="shared" si="64"/>
        <v>1.935483870967741E-2</v>
      </c>
      <c r="DA15" s="177">
        <f t="shared" si="64"/>
        <v>0</v>
      </c>
      <c r="DB15" s="177">
        <f t="shared" si="64"/>
        <v>0</v>
      </c>
      <c r="DC15" s="177">
        <f t="shared" si="64"/>
        <v>0</v>
      </c>
      <c r="DD15" s="177">
        <f t="shared" si="64"/>
        <v>4.3010752688172026E-3</v>
      </c>
      <c r="DE15" s="177">
        <f t="shared" si="64"/>
        <v>6.4516129032258038E-3</v>
      </c>
      <c r="DF15" s="177">
        <f t="shared" ref="DF15:DM15" si="65">DF24/$GD15</f>
        <v>2.1505376344086013E-3</v>
      </c>
      <c r="DG15" s="177">
        <f t="shared" si="65"/>
        <v>6.4516129032258038E-3</v>
      </c>
      <c r="DH15" s="177">
        <f t="shared" si="65"/>
        <v>8.6021505376344051E-3</v>
      </c>
      <c r="DI15" s="177">
        <f t="shared" si="65"/>
        <v>8.6021505376344051E-3</v>
      </c>
      <c r="DJ15" s="177">
        <f t="shared" si="65"/>
        <v>2.1505376344086013E-3</v>
      </c>
      <c r="DK15" s="177">
        <f t="shared" si="65"/>
        <v>2.1505376344086013E-3</v>
      </c>
      <c r="DL15" s="177">
        <f t="shared" si="65"/>
        <v>4.3010752688172026E-3</v>
      </c>
      <c r="DM15" s="177">
        <f t="shared" si="65"/>
        <v>0</v>
      </c>
      <c r="DN15" s="176">
        <v>0</v>
      </c>
      <c r="DO15" s="176">
        <v>0</v>
      </c>
      <c r="DP15" s="176">
        <v>0</v>
      </c>
      <c r="DQ15" s="176">
        <v>0</v>
      </c>
      <c r="DR15" s="176">
        <v>0</v>
      </c>
      <c r="DS15" s="176">
        <v>0</v>
      </c>
      <c r="DT15" s="176">
        <v>0</v>
      </c>
      <c r="DU15" s="176">
        <v>0</v>
      </c>
      <c r="DV15" s="176">
        <v>0</v>
      </c>
      <c r="DW15" s="176">
        <v>0</v>
      </c>
      <c r="DX15" s="176">
        <v>0</v>
      </c>
      <c r="DY15" s="176">
        <v>0</v>
      </c>
      <c r="DZ15" s="176">
        <v>0</v>
      </c>
      <c r="EA15" s="176">
        <v>0</v>
      </c>
      <c r="EB15" s="176">
        <v>0</v>
      </c>
      <c r="EC15" s="176">
        <v>0</v>
      </c>
      <c r="ED15" s="176">
        <v>0</v>
      </c>
      <c r="EE15" s="176">
        <v>0</v>
      </c>
      <c r="EF15" s="176">
        <v>0</v>
      </c>
      <c r="EG15" s="176">
        <v>0</v>
      </c>
      <c r="EH15" s="176">
        <v>0</v>
      </c>
      <c r="EI15" s="176">
        <v>0</v>
      </c>
      <c r="EJ15" s="176">
        <v>0</v>
      </c>
      <c r="EK15" s="176">
        <v>0</v>
      </c>
      <c r="EL15" s="176">
        <v>0</v>
      </c>
      <c r="EM15" s="176">
        <v>0</v>
      </c>
      <c r="EN15" s="176">
        <v>0</v>
      </c>
      <c r="EO15" s="176">
        <v>0</v>
      </c>
      <c r="EP15" s="176">
        <v>0</v>
      </c>
      <c r="EQ15" s="176">
        <v>0</v>
      </c>
      <c r="ER15" s="176">
        <v>0</v>
      </c>
      <c r="ES15" s="176">
        <v>0</v>
      </c>
      <c r="ET15" s="176">
        <v>0</v>
      </c>
      <c r="EU15" s="176">
        <v>0</v>
      </c>
      <c r="EV15" s="176">
        <v>0</v>
      </c>
      <c r="EW15" s="176">
        <v>0</v>
      </c>
      <c r="EX15" s="176">
        <v>0</v>
      </c>
      <c r="EY15" s="176">
        <v>0</v>
      </c>
      <c r="EZ15" s="176">
        <v>0</v>
      </c>
      <c r="FA15" s="176">
        <v>0</v>
      </c>
      <c r="FB15" s="176">
        <v>0</v>
      </c>
      <c r="FC15" s="176">
        <v>0</v>
      </c>
      <c r="FD15" s="176">
        <v>0</v>
      </c>
      <c r="FE15" s="176">
        <v>0</v>
      </c>
      <c r="FF15" s="176">
        <v>0</v>
      </c>
      <c r="FG15" s="176">
        <v>0</v>
      </c>
      <c r="FH15" s="176">
        <v>0</v>
      </c>
      <c r="FI15" s="176">
        <v>0</v>
      </c>
      <c r="FJ15" s="176">
        <v>0</v>
      </c>
      <c r="FK15" s="176">
        <v>0</v>
      </c>
      <c r="FL15" s="176">
        <v>0</v>
      </c>
      <c r="FM15" s="176">
        <v>0</v>
      </c>
      <c r="FN15" s="176">
        <v>0</v>
      </c>
      <c r="FO15" s="176">
        <v>0</v>
      </c>
      <c r="FP15" s="176">
        <v>0</v>
      </c>
      <c r="FQ15" s="176">
        <v>0</v>
      </c>
      <c r="FR15" s="176">
        <v>0</v>
      </c>
      <c r="FS15" s="176">
        <v>0</v>
      </c>
      <c r="FT15" s="176">
        <v>0</v>
      </c>
      <c r="FU15" s="176">
        <v>0</v>
      </c>
      <c r="FV15" s="176">
        <v>0</v>
      </c>
      <c r="FW15" s="176">
        <v>0</v>
      </c>
      <c r="FX15" s="176">
        <v>0</v>
      </c>
      <c r="FY15" s="176">
        <v>0</v>
      </c>
      <c r="FZ15" s="176">
        <v>0</v>
      </c>
      <c r="GA15" s="176">
        <v>0</v>
      </c>
      <c r="GB15" s="118">
        <v>0</v>
      </c>
      <c r="GC15" s="118">
        <v>0</v>
      </c>
      <c r="GD15" s="108">
        <v>0.46500000000000019</v>
      </c>
      <c r="GE15" s="105">
        <f>SUM(SheetB!W15:GC15) + SUM(SheetC!W15:GC15) + SUM(SheetD!W15:GC15) + SUM(SheetE!W15:GC15) + SUM(SheetF!W15:GC15)</f>
        <v>0.99999999999999933</v>
      </c>
      <c r="GF15"/>
      <c r="GG15" s="26">
        <f t="shared" ref="GG15" si="66">SUM(V15:AE15)</f>
        <v>0</v>
      </c>
      <c r="GH15" s="26">
        <f t="shared" ref="GH15" si="67">SUM(AF15:AR15)</f>
        <v>0</v>
      </c>
      <c r="GI15" s="26">
        <f t="shared" ref="GI15" si="68">SUM(AS15:BE15)</f>
        <v>0.1290322580645161</v>
      </c>
      <c r="GJ15" s="26">
        <f t="shared" ref="GJ15" si="69">SUM(BF15:BP15)</f>
        <v>1.2903225806451608E-2</v>
      </c>
      <c r="GK15" s="26">
        <f t="shared" ref="GK15" si="70">SUM(BQ15:BW15)</f>
        <v>4.3010752688172026E-3</v>
      </c>
      <c r="GL15" s="26">
        <f t="shared" ref="GL15" si="71">SUM(BY15:CO15)</f>
        <v>7.5268817204301036E-2</v>
      </c>
      <c r="GM15" s="26">
        <f t="shared" ref="GM15" si="72">SUM(CP15:DB15)</f>
        <v>9.4623655913978449E-2</v>
      </c>
      <c r="GN15" s="26">
        <f t="shared" ref="GN15" si="73">SUM(DC15:DL15)</f>
        <v>4.5161290322580636E-2</v>
      </c>
      <c r="GO15" s="26">
        <f t="shared" ref="GO15" si="74">SUM(DM15:DU15)</f>
        <v>0</v>
      </c>
      <c r="GP15" s="26">
        <f t="shared" ref="GP15" si="75">SUM(DV15:EE15)</f>
        <v>0</v>
      </c>
      <c r="GQ15" s="26">
        <f t="shared" ref="GQ15" si="76">SUM(EF15:EP15)</f>
        <v>0</v>
      </c>
      <c r="GR15" s="26">
        <f t="shared" ref="GR15" si="77">SUM(EQ15:FC15)</f>
        <v>0</v>
      </c>
      <c r="GS15" s="26">
        <f t="shared" ref="GS15" si="78">SUM(FD15:FM15)</f>
        <v>0</v>
      </c>
      <c r="GT15" s="26">
        <f t="shared" ref="GT15" si="79">SUM(FN15:GA15)</f>
        <v>0</v>
      </c>
      <c r="GU15" s="105">
        <f>SUM(SheetB!GG15:GT15)+SUM(SheetC!GG15:GT15)+SUM(SheetD!GG15:GT15)+SUM(SheetE!GG15:GT15)+SUM(SheetF!GG15:GT15)</f>
        <v>0.99784946236559091</v>
      </c>
    </row>
    <row r="16" spans="1:222" s="108" customFormat="1" ht="15" customHeight="1" x14ac:dyDescent="0.2">
      <c r="A16" t="s">
        <v>2264</v>
      </c>
      <c r="B16" s="118" t="s">
        <v>2114</v>
      </c>
      <c r="C16" s="119" t="s">
        <v>2259</v>
      </c>
      <c r="D16" s="119" t="s">
        <v>2028</v>
      </c>
      <c r="E16" s="118">
        <v>1</v>
      </c>
      <c r="F16" s="118">
        <v>2010</v>
      </c>
      <c r="G16" s="118"/>
      <c r="H16" s="118"/>
      <c r="I16" s="118"/>
      <c r="J16" s="118"/>
      <c r="K16" s="118"/>
      <c r="L16" s="118"/>
      <c r="M16" s="118"/>
      <c r="N16" s="118"/>
      <c r="O16" s="118"/>
      <c r="P16" s="118"/>
      <c r="Q16" s="118"/>
      <c r="R16" s="118"/>
      <c r="S16" s="118"/>
      <c r="T16" s="118"/>
      <c r="U16" s="118"/>
      <c r="V16" s="118"/>
      <c r="W16" s="176">
        <v>0</v>
      </c>
      <c r="X16" s="176">
        <v>0</v>
      </c>
      <c r="Y16" s="176">
        <v>0</v>
      </c>
      <c r="Z16" s="176">
        <v>0</v>
      </c>
      <c r="AA16" s="176">
        <v>0</v>
      </c>
      <c r="AB16" s="176">
        <v>0</v>
      </c>
      <c r="AC16" s="176">
        <v>0</v>
      </c>
      <c r="AD16" s="176">
        <v>0</v>
      </c>
      <c r="AE16" s="176">
        <v>0</v>
      </c>
      <c r="AF16" s="176">
        <v>0</v>
      </c>
      <c r="AG16" s="176">
        <v>0</v>
      </c>
      <c r="AH16" s="176">
        <v>0</v>
      </c>
      <c r="AI16" s="176">
        <v>0</v>
      </c>
      <c r="AJ16" s="176">
        <v>0</v>
      </c>
      <c r="AK16" s="176">
        <v>0</v>
      </c>
      <c r="AL16" s="176">
        <v>0</v>
      </c>
      <c r="AM16" s="176">
        <v>0</v>
      </c>
      <c r="AN16" s="176">
        <v>0</v>
      </c>
      <c r="AO16" s="176">
        <v>0</v>
      </c>
      <c r="AP16" s="176">
        <v>0</v>
      </c>
      <c r="AQ16" s="176">
        <v>0</v>
      </c>
      <c r="AR16" s="176">
        <v>0</v>
      </c>
      <c r="AS16" s="176">
        <v>0</v>
      </c>
      <c r="AT16" s="177">
        <f t="shared" ref="AT16:DE16" si="80">AT25/$GD16</f>
        <v>1.0706638115631687E-2</v>
      </c>
      <c r="AU16" s="177">
        <f t="shared" si="80"/>
        <v>0</v>
      </c>
      <c r="AV16" s="177">
        <f t="shared" si="80"/>
        <v>0</v>
      </c>
      <c r="AW16" s="177">
        <f t="shared" si="80"/>
        <v>8.5653104925053503E-3</v>
      </c>
      <c r="AX16" s="177">
        <f t="shared" si="80"/>
        <v>2.7837259100642386E-2</v>
      </c>
      <c r="AY16" s="177">
        <f t="shared" si="80"/>
        <v>2.1413276231263376E-3</v>
      </c>
      <c r="AZ16" s="177">
        <f t="shared" si="80"/>
        <v>0</v>
      </c>
      <c r="BA16" s="177">
        <f t="shared" si="80"/>
        <v>2.7837259100642386E-2</v>
      </c>
      <c r="BB16" s="177">
        <f t="shared" si="80"/>
        <v>2.5695931477516049E-2</v>
      </c>
      <c r="BC16" s="177">
        <f t="shared" si="80"/>
        <v>1.0706638115631687E-2</v>
      </c>
      <c r="BD16" s="177">
        <f t="shared" si="80"/>
        <v>0</v>
      </c>
      <c r="BE16" s="177">
        <f t="shared" si="80"/>
        <v>1.2847965738758025E-2</v>
      </c>
      <c r="BF16" s="177">
        <f t="shared" si="80"/>
        <v>4.2826552462526752E-3</v>
      </c>
      <c r="BG16" s="177">
        <f t="shared" si="80"/>
        <v>0</v>
      </c>
      <c r="BH16" s="177">
        <f t="shared" si="80"/>
        <v>0</v>
      </c>
      <c r="BI16" s="177">
        <f t="shared" si="80"/>
        <v>0</v>
      </c>
      <c r="BJ16" s="177">
        <f t="shared" si="80"/>
        <v>0</v>
      </c>
      <c r="BK16" s="177">
        <f t="shared" si="80"/>
        <v>0</v>
      </c>
      <c r="BL16" s="177">
        <f t="shared" si="80"/>
        <v>2.1413276231263376E-3</v>
      </c>
      <c r="BM16" s="177">
        <f t="shared" si="80"/>
        <v>2.1413276231263376E-3</v>
      </c>
      <c r="BN16" s="177">
        <f t="shared" si="80"/>
        <v>2.1413276231263376E-3</v>
      </c>
      <c r="BO16" s="177">
        <f t="shared" si="80"/>
        <v>2.1413276231263376E-3</v>
      </c>
      <c r="BP16" s="177">
        <f t="shared" si="80"/>
        <v>0</v>
      </c>
      <c r="BQ16" s="177">
        <f t="shared" si="80"/>
        <v>0</v>
      </c>
      <c r="BR16" s="177">
        <f t="shared" si="80"/>
        <v>2.1413276231263376E-3</v>
      </c>
      <c r="BS16" s="177">
        <f t="shared" si="80"/>
        <v>0</v>
      </c>
      <c r="BT16" s="177">
        <f t="shared" si="80"/>
        <v>0</v>
      </c>
      <c r="BU16" s="177">
        <f t="shared" si="80"/>
        <v>0</v>
      </c>
      <c r="BV16" s="177">
        <f t="shared" si="80"/>
        <v>0</v>
      </c>
      <c r="BW16" s="177">
        <f t="shared" si="80"/>
        <v>1.0706638115631687E-2</v>
      </c>
      <c r="BX16" s="177">
        <f t="shared" si="80"/>
        <v>0</v>
      </c>
      <c r="BY16" s="177">
        <f t="shared" si="80"/>
        <v>1.2847965738758025E-2</v>
      </c>
      <c r="BZ16" s="177">
        <f t="shared" si="80"/>
        <v>1.4989293361884362E-2</v>
      </c>
      <c r="CA16" s="177">
        <f t="shared" si="80"/>
        <v>0</v>
      </c>
      <c r="CB16" s="177">
        <f t="shared" si="80"/>
        <v>2.1413276231263376E-3</v>
      </c>
      <c r="CC16" s="177">
        <f t="shared" si="80"/>
        <v>2.1413276231263376E-3</v>
      </c>
      <c r="CD16" s="177">
        <f t="shared" si="80"/>
        <v>8.5653104925053503E-3</v>
      </c>
      <c r="CE16" s="177">
        <f t="shared" si="80"/>
        <v>2.1413276231263376E-3</v>
      </c>
      <c r="CF16" s="177">
        <f t="shared" si="80"/>
        <v>1.0706638115631687E-2</v>
      </c>
      <c r="CG16" s="177">
        <f t="shared" si="80"/>
        <v>2.1413276231263376E-3</v>
      </c>
      <c r="CH16" s="177">
        <f t="shared" si="80"/>
        <v>1.0706638115631687E-2</v>
      </c>
      <c r="CI16" s="177">
        <f t="shared" si="80"/>
        <v>0</v>
      </c>
      <c r="CJ16" s="177">
        <f t="shared" si="80"/>
        <v>2.1413276231263376E-3</v>
      </c>
      <c r="CK16" s="177">
        <f t="shared" si="80"/>
        <v>8.5653104925053503E-3</v>
      </c>
      <c r="CL16" s="177">
        <f t="shared" si="80"/>
        <v>4.2826552462526752E-3</v>
      </c>
      <c r="CM16" s="177">
        <f t="shared" si="80"/>
        <v>0</v>
      </c>
      <c r="CN16" s="177">
        <f t="shared" si="80"/>
        <v>0</v>
      </c>
      <c r="CO16" s="177">
        <f t="shared" si="80"/>
        <v>0</v>
      </c>
      <c r="CP16" s="177">
        <f t="shared" si="80"/>
        <v>0</v>
      </c>
      <c r="CQ16" s="177">
        <f t="shared" si="80"/>
        <v>2.1413276231263376E-3</v>
      </c>
      <c r="CR16" s="177">
        <f t="shared" si="80"/>
        <v>0</v>
      </c>
      <c r="CS16" s="177">
        <f t="shared" si="80"/>
        <v>0</v>
      </c>
      <c r="CT16" s="177">
        <f t="shared" si="80"/>
        <v>1.4989293361884362E-2</v>
      </c>
      <c r="CU16" s="177">
        <f t="shared" si="80"/>
        <v>8.5653104925053503E-3</v>
      </c>
      <c r="CV16" s="177">
        <f t="shared" si="80"/>
        <v>4.2826552462526752E-3</v>
      </c>
      <c r="CW16" s="177">
        <f t="shared" si="80"/>
        <v>1.2847965738758025E-2</v>
      </c>
      <c r="CX16" s="177">
        <f t="shared" si="80"/>
        <v>1.9271948608137034E-2</v>
      </c>
      <c r="CY16" s="177">
        <f t="shared" si="80"/>
        <v>1.2847965738758025E-2</v>
      </c>
      <c r="CZ16" s="177">
        <f t="shared" si="80"/>
        <v>1.9271948608137034E-2</v>
      </c>
      <c r="DA16" s="177">
        <f t="shared" si="80"/>
        <v>2.1413276231263376E-3</v>
      </c>
      <c r="DB16" s="177">
        <f t="shared" si="80"/>
        <v>2.1413276231263376E-3</v>
      </c>
      <c r="DC16" s="177">
        <f t="shared" si="80"/>
        <v>0</v>
      </c>
      <c r="DD16" s="177">
        <f t="shared" si="80"/>
        <v>4.2826552462526752E-3</v>
      </c>
      <c r="DE16" s="177">
        <f t="shared" si="80"/>
        <v>6.4239828693790123E-3</v>
      </c>
      <c r="DF16" s="177">
        <f t="shared" ref="DF16:DM16" si="81">DF25/$GD16</f>
        <v>8.5653104925053503E-3</v>
      </c>
      <c r="DG16" s="177">
        <f t="shared" si="81"/>
        <v>6.4239828693790123E-3</v>
      </c>
      <c r="DH16" s="177">
        <f t="shared" si="81"/>
        <v>4.2826552462526752E-3</v>
      </c>
      <c r="DI16" s="177">
        <f t="shared" si="81"/>
        <v>8.5653104925053503E-3</v>
      </c>
      <c r="DJ16" s="177">
        <f t="shared" si="81"/>
        <v>6.4239828693790123E-3</v>
      </c>
      <c r="DK16" s="177">
        <f t="shared" si="81"/>
        <v>4.2826552462526752E-3</v>
      </c>
      <c r="DL16" s="177">
        <f t="shared" si="81"/>
        <v>0</v>
      </c>
      <c r="DM16" s="177">
        <f t="shared" si="81"/>
        <v>0</v>
      </c>
      <c r="DN16" s="176">
        <v>0</v>
      </c>
      <c r="DO16" s="176">
        <v>0</v>
      </c>
      <c r="DP16" s="176">
        <v>0</v>
      </c>
      <c r="DQ16" s="176">
        <v>0</v>
      </c>
      <c r="DR16" s="176">
        <v>0</v>
      </c>
      <c r="DS16" s="176">
        <v>0</v>
      </c>
      <c r="DT16" s="176">
        <v>0</v>
      </c>
      <c r="DU16" s="176">
        <v>0</v>
      </c>
      <c r="DV16" s="176">
        <v>0</v>
      </c>
      <c r="DW16" s="176">
        <v>0</v>
      </c>
      <c r="DX16" s="176">
        <v>0</v>
      </c>
      <c r="DY16" s="176">
        <v>0</v>
      </c>
      <c r="DZ16" s="176">
        <v>0</v>
      </c>
      <c r="EA16" s="176">
        <v>0</v>
      </c>
      <c r="EB16" s="176">
        <v>0</v>
      </c>
      <c r="EC16" s="176">
        <v>0</v>
      </c>
      <c r="ED16" s="176">
        <v>0</v>
      </c>
      <c r="EE16" s="176">
        <v>0</v>
      </c>
      <c r="EF16" s="176">
        <v>0</v>
      </c>
      <c r="EG16" s="176">
        <v>0</v>
      </c>
      <c r="EH16" s="176">
        <v>0</v>
      </c>
      <c r="EI16" s="176">
        <v>0</v>
      </c>
      <c r="EJ16" s="176">
        <v>0</v>
      </c>
      <c r="EK16" s="176">
        <v>0</v>
      </c>
      <c r="EL16" s="176">
        <v>0</v>
      </c>
      <c r="EM16" s="176">
        <v>0</v>
      </c>
      <c r="EN16" s="176">
        <v>0</v>
      </c>
      <c r="EO16" s="176">
        <v>0</v>
      </c>
      <c r="EP16" s="176">
        <v>0</v>
      </c>
      <c r="EQ16" s="176">
        <v>0</v>
      </c>
      <c r="ER16" s="176">
        <v>0</v>
      </c>
      <c r="ES16" s="176">
        <v>0</v>
      </c>
      <c r="ET16" s="176">
        <v>0</v>
      </c>
      <c r="EU16" s="176">
        <v>0</v>
      </c>
      <c r="EV16" s="176">
        <v>0</v>
      </c>
      <c r="EW16" s="176">
        <v>0</v>
      </c>
      <c r="EX16" s="176">
        <v>0</v>
      </c>
      <c r="EY16" s="176">
        <v>0</v>
      </c>
      <c r="EZ16" s="176">
        <v>0</v>
      </c>
      <c r="FA16" s="176">
        <v>0</v>
      </c>
      <c r="FB16" s="176">
        <v>0</v>
      </c>
      <c r="FC16" s="176">
        <v>0</v>
      </c>
      <c r="FD16" s="176">
        <v>0</v>
      </c>
      <c r="FE16" s="176">
        <v>0</v>
      </c>
      <c r="FF16" s="176">
        <v>0</v>
      </c>
      <c r="FG16" s="176">
        <v>0</v>
      </c>
      <c r="FH16" s="176">
        <v>0</v>
      </c>
      <c r="FI16" s="176">
        <v>0</v>
      </c>
      <c r="FJ16" s="176">
        <v>0</v>
      </c>
      <c r="FK16" s="176">
        <v>0</v>
      </c>
      <c r="FL16" s="176">
        <v>0</v>
      </c>
      <c r="FM16" s="176">
        <v>0</v>
      </c>
      <c r="FN16" s="176">
        <v>0</v>
      </c>
      <c r="FO16" s="176">
        <v>0</v>
      </c>
      <c r="FP16" s="176">
        <v>0</v>
      </c>
      <c r="FQ16" s="176">
        <v>0</v>
      </c>
      <c r="FR16" s="176">
        <v>0</v>
      </c>
      <c r="FS16" s="176">
        <v>0</v>
      </c>
      <c r="FT16" s="176">
        <v>0</v>
      </c>
      <c r="FU16" s="176">
        <v>0</v>
      </c>
      <c r="FV16" s="176">
        <v>0</v>
      </c>
      <c r="FW16" s="176">
        <v>0</v>
      </c>
      <c r="FX16" s="176">
        <v>0</v>
      </c>
      <c r="FY16" s="176">
        <v>0</v>
      </c>
      <c r="FZ16" s="176">
        <v>0</v>
      </c>
      <c r="GA16" s="176">
        <v>0</v>
      </c>
      <c r="GB16" s="118">
        <v>0</v>
      </c>
      <c r="GC16" s="118">
        <v>0</v>
      </c>
      <c r="GD16" s="108">
        <v>0.46700000000000019</v>
      </c>
      <c r="GE16" s="105">
        <f>SUM(SheetB!W16:GC16) + SUM(SheetC!W16:GC16) + SUM(SheetD!W16:GC16) + SUM(SheetE!W16:GC16) + SUM(SheetF!W16:GC16)</f>
        <v>0.99999999999999944</v>
      </c>
      <c r="GF16"/>
      <c r="GG16" s="26">
        <f t="shared" ref="GG16" si="82">SUM(V16:AE16)</f>
        <v>0</v>
      </c>
      <c r="GH16" s="26">
        <f t="shared" ref="GH16" si="83">SUM(AF16:AR16)</f>
        <v>0</v>
      </c>
      <c r="GI16" s="26">
        <f t="shared" ref="GI16" si="84">SUM(AS16:BE16)</f>
        <v>0.12633832976445392</v>
      </c>
      <c r="GJ16" s="26">
        <f t="shared" ref="GJ16" si="85">SUM(BF16:BP16)</f>
        <v>1.2847965738758025E-2</v>
      </c>
      <c r="GK16" s="26">
        <f t="shared" ref="GK16" si="86">SUM(BQ16:BW16)</f>
        <v>1.2847965738758025E-2</v>
      </c>
      <c r="GL16" s="26">
        <f t="shared" ref="GL16" si="87">SUM(BY16:CO16)</f>
        <v>8.1370449678800832E-2</v>
      </c>
      <c r="GM16" s="26">
        <f t="shared" ref="GM16" si="88">SUM(CP16:DB16)</f>
        <v>9.850107066381153E-2</v>
      </c>
      <c r="GN16" s="26">
        <f t="shared" ref="GN16" si="89">SUM(DC16:DL16)</f>
        <v>4.9250535331905765E-2</v>
      </c>
      <c r="GO16" s="26">
        <f t="shared" ref="GO16" si="90">SUM(DM16:DU16)</f>
        <v>0</v>
      </c>
      <c r="GP16" s="26">
        <f t="shared" ref="GP16" si="91">SUM(DV16:EE16)</f>
        <v>0</v>
      </c>
      <c r="GQ16" s="26">
        <f t="shared" ref="GQ16" si="92">SUM(EF16:EP16)</f>
        <v>0</v>
      </c>
      <c r="GR16" s="26">
        <f t="shared" ref="GR16" si="93">SUM(EQ16:FC16)</f>
        <v>0</v>
      </c>
      <c r="GS16" s="26">
        <f t="shared" ref="GS16" si="94">SUM(FD16:FM16)</f>
        <v>0</v>
      </c>
      <c r="GT16" s="26">
        <f t="shared" ref="GT16" si="95">SUM(FN16:GA16)</f>
        <v>0</v>
      </c>
      <c r="GU16" s="105">
        <f>SUM(SheetB!GG16:GT16)+SUM(SheetC!GG16:GT16)+SUM(SheetD!GG16:GT16)+SUM(SheetE!GG16:GT16)+SUM(SheetF!GG16:GT16)</f>
        <v>0.99785867237687331</v>
      </c>
    </row>
    <row r="17" spans="1:203" s="108" customFormat="1" ht="15" customHeight="1" x14ac:dyDescent="0.2">
      <c r="A17" t="s">
        <v>2248</v>
      </c>
      <c r="B17" s="118" t="s">
        <v>2114</v>
      </c>
      <c r="C17" s="119" t="s">
        <v>2259</v>
      </c>
      <c r="D17" s="119" t="s">
        <v>2120</v>
      </c>
      <c r="E17" s="118">
        <v>1</v>
      </c>
      <c r="F17" s="118">
        <v>2010</v>
      </c>
      <c r="G17" s="118"/>
      <c r="H17" s="118"/>
      <c r="I17" s="118"/>
      <c r="J17" s="118"/>
      <c r="K17" s="118"/>
      <c r="L17" s="118"/>
      <c r="M17" s="118"/>
      <c r="N17" s="118"/>
      <c r="O17" s="118"/>
      <c r="P17" s="118"/>
      <c r="Q17" s="118"/>
      <c r="R17" s="118"/>
      <c r="S17" s="118"/>
      <c r="T17" s="118"/>
      <c r="U17" s="118"/>
      <c r="V17" s="118"/>
      <c r="W17" s="176">
        <v>0</v>
      </c>
      <c r="X17" s="176">
        <v>0</v>
      </c>
      <c r="Y17" s="176">
        <v>0</v>
      </c>
      <c r="Z17" s="176">
        <v>0</v>
      </c>
      <c r="AA17" s="176">
        <v>0</v>
      </c>
      <c r="AB17" s="176">
        <v>0</v>
      </c>
      <c r="AC17" s="176">
        <v>0</v>
      </c>
      <c r="AD17" s="176">
        <v>0</v>
      </c>
      <c r="AE17" s="176">
        <v>0</v>
      </c>
      <c r="AF17" s="176">
        <v>0</v>
      </c>
      <c r="AG17" s="176">
        <v>0</v>
      </c>
      <c r="AH17" s="176">
        <v>0</v>
      </c>
      <c r="AI17" s="176">
        <v>0</v>
      </c>
      <c r="AJ17" s="176">
        <v>0</v>
      </c>
      <c r="AK17" s="176">
        <v>0</v>
      </c>
      <c r="AL17" s="176">
        <v>0</v>
      </c>
      <c r="AM17" s="176">
        <v>0</v>
      </c>
      <c r="AN17" s="176">
        <v>0</v>
      </c>
      <c r="AO17" s="176">
        <v>0</v>
      </c>
      <c r="AP17" s="176">
        <v>0</v>
      </c>
      <c r="AQ17" s="176">
        <v>0</v>
      </c>
      <c r="AR17" s="176">
        <v>0</v>
      </c>
      <c r="AS17" s="176">
        <v>0</v>
      </c>
      <c r="AT17" s="177">
        <f>AT32/$GD17</f>
        <v>2.0040080160320634E-2</v>
      </c>
      <c r="AU17" s="177">
        <f t="shared" ref="AU17:DF17" si="96">AU32/$GD17</f>
        <v>2.0040080160320635E-3</v>
      </c>
      <c r="AV17" s="177">
        <f t="shared" si="96"/>
        <v>6.0120240480961906E-3</v>
      </c>
      <c r="AW17" s="177">
        <f t="shared" si="96"/>
        <v>6.0120240480961906E-3</v>
      </c>
      <c r="AX17" s="177">
        <f t="shared" si="96"/>
        <v>8.0160320641282541E-3</v>
      </c>
      <c r="AY17" s="177">
        <f t="shared" si="96"/>
        <v>4.0080160320641271E-3</v>
      </c>
      <c r="AZ17" s="177">
        <f t="shared" si="96"/>
        <v>0</v>
      </c>
      <c r="BA17" s="177">
        <f t="shared" si="96"/>
        <v>1.6032064128256508E-2</v>
      </c>
      <c r="BB17" s="177">
        <f t="shared" si="96"/>
        <v>4.0080160320641271E-3</v>
      </c>
      <c r="BC17" s="177">
        <f t="shared" si="96"/>
        <v>0</v>
      </c>
      <c r="BD17" s="177">
        <f t="shared" si="96"/>
        <v>0</v>
      </c>
      <c r="BE17" s="177">
        <f t="shared" si="96"/>
        <v>1.2024048096192381E-2</v>
      </c>
      <c r="BF17" s="177">
        <f t="shared" si="96"/>
        <v>0</v>
      </c>
      <c r="BG17" s="177">
        <f t="shared" si="96"/>
        <v>0</v>
      </c>
      <c r="BH17" s="177">
        <f t="shared" si="96"/>
        <v>0</v>
      </c>
      <c r="BI17" s="177">
        <f t="shared" si="96"/>
        <v>0</v>
      </c>
      <c r="BJ17" s="177">
        <f t="shared" si="96"/>
        <v>0</v>
      </c>
      <c r="BK17" s="177">
        <f t="shared" si="96"/>
        <v>0</v>
      </c>
      <c r="BL17" s="177">
        <f t="shared" si="96"/>
        <v>2.0040080160320635E-3</v>
      </c>
      <c r="BM17" s="177">
        <f t="shared" si="96"/>
        <v>0</v>
      </c>
      <c r="BN17" s="177">
        <f t="shared" si="96"/>
        <v>0</v>
      </c>
      <c r="BO17" s="177">
        <f t="shared" si="96"/>
        <v>0</v>
      </c>
      <c r="BP17" s="177">
        <f t="shared" si="96"/>
        <v>0</v>
      </c>
      <c r="BQ17" s="177">
        <f t="shared" si="96"/>
        <v>0</v>
      </c>
      <c r="BR17" s="177">
        <f t="shared" si="96"/>
        <v>1.0020040080160317E-2</v>
      </c>
      <c r="BS17" s="177">
        <f t="shared" si="96"/>
        <v>0</v>
      </c>
      <c r="BT17" s="177">
        <f t="shared" si="96"/>
        <v>0</v>
      </c>
      <c r="BU17" s="177">
        <f t="shared" si="96"/>
        <v>0</v>
      </c>
      <c r="BV17" s="177">
        <f t="shared" si="96"/>
        <v>2.0040080160320635E-3</v>
      </c>
      <c r="BW17" s="177">
        <f t="shared" si="96"/>
        <v>8.0160320641282541E-3</v>
      </c>
      <c r="BX17" s="177">
        <f t="shared" si="96"/>
        <v>0</v>
      </c>
      <c r="BY17" s="177">
        <f t="shared" si="96"/>
        <v>1.4028056112224444E-2</v>
      </c>
      <c r="BZ17" s="177">
        <f t="shared" si="96"/>
        <v>1.2024048096192381E-2</v>
      </c>
      <c r="CA17" s="177">
        <f t="shared" si="96"/>
        <v>8.0160320641282541E-3</v>
      </c>
      <c r="CB17" s="177">
        <f t="shared" si="96"/>
        <v>4.0080160320641271E-3</v>
      </c>
      <c r="CC17" s="177">
        <f t="shared" si="96"/>
        <v>4.0080160320641271E-3</v>
      </c>
      <c r="CD17" s="177">
        <f t="shared" si="96"/>
        <v>1.6032064128256508E-2</v>
      </c>
      <c r="CE17" s="177">
        <f t="shared" si="96"/>
        <v>6.0120240480961906E-3</v>
      </c>
      <c r="CF17" s="177">
        <f t="shared" si="96"/>
        <v>1.8036072144288571E-2</v>
      </c>
      <c r="CG17" s="177">
        <f t="shared" si="96"/>
        <v>6.0120240480961906E-3</v>
      </c>
      <c r="CH17" s="177">
        <f t="shared" si="96"/>
        <v>0</v>
      </c>
      <c r="CI17" s="177">
        <f t="shared" si="96"/>
        <v>0</v>
      </c>
      <c r="CJ17" s="177">
        <f t="shared" si="96"/>
        <v>2.0040080160320635E-3</v>
      </c>
      <c r="CK17" s="177">
        <f t="shared" si="96"/>
        <v>6.0120240480961906E-3</v>
      </c>
      <c r="CL17" s="177">
        <f t="shared" si="96"/>
        <v>0</v>
      </c>
      <c r="CM17" s="177">
        <f t="shared" si="96"/>
        <v>8.0160320641282541E-3</v>
      </c>
      <c r="CN17" s="177">
        <f t="shared" si="96"/>
        <v>4.0080160320641271E-3</v>
      </c>
      <c r="CO17" s="177">
        <f t="shared" si="96"/>
        <v>0</v>
      </c>
      <c r="CP17" s="177">
        <f t="shared" si="96"/>
        <v>0</v>
      </c>
      <c r="CQ17" s="177">
        <f t="shared" si="96"/>
        <v>0</v>
      </c>
      <c r="CR17" s="177">
        <f t="shared" si="96"/>
        <v>0</v>
      </c>
      <c r="CS17" s="177">
        <f t="shared" si="96"/>
        <v>8.0160320641282541E-3</v>
      </c>
      <c r="CT17" s="177">
        <f t="shared" si="96"/>
        <v>1.4028056112224444E-2</v>
      </c>
      <c r="CU17" s="177">
        <f t="shared" si="96"/>
        <v>4.0080160320641267E-2</v>
      </c>
      <c r="CV17" s="177">
        <f t="shared" si="96"/>
        <v>2.0040080160320635E-3</v>
      </c>
      <c r="CW17" s="177">
        <f t="shared" si="96"/>
        <v>2.0040080160320635E-3</v>
      </c>
      <c r="CX17" s="177">
        <f t="shared" si="96"/>
        <v>2.0040080160320635E-3</v>
      </c>
      <c r="CY17" s="177">
        <f t="shared" si="96"/>
        <v>8.0160320641282541E-3</v>
      </c>
      <c r="CZ17" s="177">
        <f t="shared" si="96"/>
        <v>3.2064128256513016E-2</v>
      </c>
      <c r="DA17" s="177">
        <f t="shared" si="96"/>
        <v>0</v>
      </c>
      <c r="DB17" s="177">
        <f t="shared" si="96"/>
        <v>0</v>
      </c>
      <c r="DC17" s="177">
        <f t="shared" si="96"/>
        <v>0</v>
      </c>
      <c r="DD17" s="177">
        <f t="shared" si="96"/>
        <v>0</v>
      </c>
      <c r="DE17" s="177">
        <f t="shared" si="96"/>
        <v>4.0080160320641271E-3</v>
      </c>
      <c r="DF17" s="177">
        <f t="shared" si="96"/>
        <v>1.6032064128256508E-2</v>
      </c>
      <c r="DG17" s="177">
        <f t="shared" ref="DG17:DM17" si="97">DG32/$GD17</f>
        <v>0</v>
      </c>
      <c r="DH17" s="177">
        <f t="shared" si="97"/>
        <v>6.0120240480961906E-3</v>
      </c>
      <c r="DI17" s="177">
        <f t="shared" si="97"/>
        <v>2.0040080160320634E-2</v>
      </c>
      <c r="DJ17" s="177">
        <f t="shared" si="97"/>
        <v>4.0080160320641271E-3</v>
      </c>
      <c r="DK17" s="177">
        <f t="shared" si="97"/>
        <v>0</v>
      </c>
      <c r="DL17" s="177">
        <f t="shared" si="97"/>
        <v>0</v>
      </c>
      <c r="DM17" s="177">
        <f t="shared" si="97"/>
        <v>0</v>
      </c>
      <c r="DN17" s="176">
        <v>0</v>
      </c>
      <c r="DO17" s="176">
        <v>0</v>
      </c>
      <c r="DP17" s="176">
        <v>0</v>
      </c>
      <c r="DQ17" s="176">
        <v>0</v>
      </c>
      <c r="DR17" s="176">
        <v>0</v>
      </c>
      <c r="DS17" s="176">
        <v>0</v>
      </c>
      <c r="DT17" s="176">
        <v>0</v>
      </c>
      <c r="DU17" s="176">
        <v>0</v>
      </c>
      <c r="DV17" s="176">
        <v>0</v>
      </c>
      <c r="DW17" s="176">
        <v>0</v>
      </c>
      <c r="DX17" s="176">
        <v>0</v>
      </c>
      <c r="DY17" s="176">
        <v>0</v>
      </c>
      <c r="DZ17" s="176">
        <v>0</v>
      </c>
      <c r="EA17" s="176">
        <v>0</v>
      </c>
      <c r="EB17" s="176">
        <v>0</v>
      </c>
      <c r="EC17" s="176">
        <v>0</v>
      </c>
      <c r="ED17" s="176">
        <v>0</v>
      </c>
      <c r="EE17" s="176">
        <v>0</v>
      </c>
      <c r="EF17" s="176">
        <v>0</v>
      </c>
      <c r="EG17" s="176">
        <v>0</v>
      </c>
      <c r="EH17" s="176">
        <v>0</v>
      </c>
      <c r="EI17" s="176">
        <v>0</v>
      </c>
      <c r="EJ17" s="176">
        <v>0</v>
      </c>
      <c r="EK17" s="176">
        <v>0</v>
      </c>
      <c r="EL17" s="176">
        <v>0</v>
      </c>
      <c r="EM17" s="176">
        <v>0</v>
      </c>
      <c r="EN17" s="176">
        <v>0</v>
      </c>
      <c r="EO17" s="176">
        <v>0</v>
      </c>
      <c r="EP17" s="176">
        <v>0</v>
      </c>
      <c r="EQ17" s="176">
        <v>0</v>
      </c>
      <c r="ER17" s="176">
        <v>0</v>
      </c>
      <c r="ES17" s="176">
        <v>0</v>
      </c>
      <c r="ET17" s="176">
        <v>0</v>
      </c>
      <c r="EU17" s="176">
        <v>0</v>
      </c>
      <c r="EV17" s="176">
        <v>0</v>
      </c>
      <c r="EW17" s="176">
        <v>0</v>
      </c>
      <c r="EX17" s="176">
        <v>0</v>
      </c>
      <c r="EY17" s="176">
        <v>0</v>
      </c>
      <c r="EZ17" s="176">
        <v>0</v>
      </c>
      <c r="FA17" s="176">
        <v>0</v>
      </c>
      <c r="FB17" s="176">
        <v>0</v>
      </c>
      <c r="FC17" s="176">
        <v>0</v>
      </c>
      <c r="FD17" s="176">
        <v>0</v>
      </c>
      <c r="FE17" s="176">
        <v>0</v>
      </c>
      <c r="FF17" s="176">
        <v>0</v>
      </c>
      <c r="FG17" s="176">
        <v>0</v>
      </c>
      <c r="FH17" s="176">
        <v>0</v>
      </c>
      <c r="FI17" s="176">
        <v>0</v>
      </c>
      <c r="FJ17" s="176">
        <v>0</v>
      </c>
      <c r="FK17" s="176">
        <v>0</v>
      </c>
      <c r="FL17" s="176">
        <v>0</v>
      </c>
      <c r="FM17" s="176">
        <v>0</v>
      </c>
      <c r="FN17" s="176">
        <v>0</v>
      </c>
      <c r="FO17" s="176">
        <v>0</v>
      </c>
      <c r="FP17" s="176">
        <v>0</v>
      </c>
      <c r="FQ17" s="176">
        <v>0</v>
      </c>
      <c r="FR17" s="176">
        <v>0</v>
      </c>
      <c r="FS17" s="176">
        <v>0</v>
      </c>
      <c r="FT17" s="176">
        <v>0</v>
      </c>
      <c r="FU17" s="176">
        <v>0</v>
      </c>
      <c r="FV17" s="176">
        <v>0</v>
      </c>
      <c r="FW17" s="176">
        <v>0</v>
      </c>
      <c r="FX17" s="176">
        <v>0</v>
      </c>
      <c r="FY17" s="176">
        <v>0</v>
      </c>
      <c r="FZ17" s="176">
        <v>0</v>
      </c>
      <c r="GA17" s="176">
        <v>0</v>
      </c>
      <c r="GB17" s="177">
        <f t="shared" ref="GB17:GC17" si="98">GB32/$GD17</f>
        <v>0</v>
      </c>
      <c r="GC17" s="177">
        <f t="shared" si="98"/>
        <v>0</v>
      </c>
      <c r="GD17" s="105">
        <f>SUM(SheetB!AT32:DN32) + SUM(SheetC!AT32:DN32) + SUM(SheetD!AT32:DN32) + SUM(SheetE!AT32:DN32) + SUM(SheetF!AT32:DN32)</f>
        <v>0.49900000000000017</v>
      </c>
      <c r="GE17" s="105">
        <f>SUM(SheetB!W17:GC17) + SUM(SheetC!W17:GC17) + SUM(SheetD!W17:GC17) + SUM(SheetE!W17:GC17) + SUM(SheetF!W17:GC17)</f>
        <v>0.97194388777555085</v>
      </c>
      <c r="GF17"/>
      <c r="GG17" s="26">
        <f t="shared" ref="GG17" si="99">SUM(V17:AE17)</f>
        <v>0</v>
      </c>
      <c r="GH17" s="26">
        <f t="shared" ref="GH17" si="100">SUM(AF17:AR17)</f>
        <v>0</v>
      </c>
      <c r="GI17" s="26">
        <f t="shared" ref="GI17" si="101">SUM(AS17:BE17)</f>
        <v>7.8156312625250482E-2</v>
      </c>
      <c r="GJ17" s="26">
        <f t="shared" ref="GJ17" si="102">SUM(BF17:BP17)</f>
        <v>2.0040080160320635E-3</v>
      </c>
      <c r="GK17" s="26">
        <f t="shared" ref="GK17" si="103">SUM(BQ17:BW17)</f>
        <v>2.0040080160320634E-2</v>
      </c>
      <c r="GL17" s="26">
        <f t="shared" ref="GL17" si="104">SUM(BY17:CO17)</f>
        <v>0.10821643286573142</v>
      </c>
      <c r="GM17" s="26">
        <f t="shared" ref="GM17" si="105">SUM(CP17:DB17)</f>
        <v>0.10821643286573143</v>
      </c>
      <c r="GN17" s="26">
        <f t="shared" ref="GN17" si="106">SUM(DC17:DL17)</f>
        <v>5.0100200400801584E-2</v>
      </c>
      <c r="GO17" s="26">
        <f t="shared" ref="GO17" si="107">SUM(DM17:DU17)</f>
        <v>0</v>
      </c>
      <c r="GP17" s="26">
        <f t="shared" ref="GP17" si="108">SUM(DV17:EE17)</f>
        <v>0</v>
      </c>
      <c r="GQ17" s="26">
        <f t="shared" ref="GQ17" si="109">SUM(EF17:EP17)</f>
        <v>0</v>
      </c>
      <c r="GR17" s="26">
        <f t="shared" ref="GR17" si="110">SUM(EQ17:FC17)</f>
        <v>0</v>
      </c>
      <c r="GS17" s="26">
        <f t="shared" ref="GS17" si="111">SUM(FD17:FM17)</f>
        <v>0</v>
      </c>
      <c r="GT17" s="26">
        <f t="shared" ref="GT17" si="112">SUM(FN17:GA17)</f>
        <v>0</v>
      </c>
      <c r="GU17" s="105">
        <f>SUM(SheetB!GG17:GT17)+SUM(SheetC!GG17:GT17)+SUM(SheetD!GG17:GT17)+SUM(SheetE!GG17:GT17)+SUM(SheetF!GG17:GT17)</f>
        <v>0.97194388777555063</v>
      </c>
    </row>
    <row r="18" spans="1:203" ht="15" customHeight="1" x14ac:dyDescent="0.2">
      <c r="A18" t="s">
        <v>2234</v>
      </c>
      <c r="B18" s="118" t="s">
        <v>2114</v>
      </c>
      <c r="C18" s="119" t="s">
        <v>2115</v>
      </c>
      <c r="D18" s="119" t="s">
        <v>2021</v>
      </c>
      <c r="E18" s="118">
        <v>1</v>
      </c>
      <c r="F18" s="118">
        <v>2010</v>
      </c>
      <c r="G18" s="118"/>
      <c r="H18" s="118"/>
      <c r="I18" s="118"/>
      <c r="J18" s="118"/>
      <c r="K18" s="118"/>
      <c r="L18" s="118"/>
      <c r="M18" s="118"/>
      <c r="N18" s="118"/>
      <c r="O18" s="118"/>
      <c r="P18" s="118"/>
      <c r="Q18" s="118"/>
      <c r="R18" s="118"/>
      <c r="S18" s="118"/>
      <c r="T18" s="118"/>
      <c r="U18" s="118"/>
      <c r="V18" s="118"/>
      <c r="W18" s="118">
        <v>1E-3</v>
      </c>
      <c r="X18" s="118">
        <v>0</v>
      </c>
      <c r="Y18" s="118">
        <v>3.0000000000000001E-3</v>
      </c>
      <c r="Z18" s="118">
        <v>1E-3</v>
      </c>
      <c r="AA18" s="118">
        <v>0</v>
      </c>
      <c r="AB18" s="118">
        <v>1E-3</v>
      </c>
      <c r="AC18" s="118">
        <v>0</v>
      </c>
      <c r="AD18" s="118">
        <v>0</v>
      </c>
      <c r="AE18" s="118">
        <v>0</v>
      </c>
      <c r="AF18" s="118">
        <v>0</v>
      </c>
      <c r="AG18" s="118">
        <v>1E-3</v>
      </c>
      <c r="AH18" s="118">
        <v>1E-3</v>
      </c>
      <c r="AI18" s="118">
        <v>0</v>
      </c>
      <c r="AJ18" s="118">
        <v>0</v>
      </c>
      <c r="AK18" s="118">
        <v>3.0000000000000001E-3</v>
      </c>
      <c r="AL18" s="118">
        <v>0</v>
      </c>
      <c r="AM18" s="118">
        <v>0</v>
      </c>
      <c r="AN18" s="118">
        <v>1E-3</v>
      </c>
      <c r="AO18" s="118">
        <v>0</v>
      </c>
      <c r="AP18" s="118">
        <v>3.0000000000000001E-3</v>
      </c>
      <c r="AQ18" s="118">
        <v>3.0000000000000001E-3</v>
      </c>
      <c r="AR18" s="118">
        <v>1E-3</v>
      </c>
      <c r="AS18" s="118">
        <v>3.0000000000000001E-3</v>
      </c>
      <c r="AT18" s="118">
        <v>1E-3</v>
      </c>
      <c r="AU18" s="118">
        <v>0</v>
      </c>
      <c r="AV18" s="118">
        <v>7.0000000000000001E-3</v>
      </c>
      <c r="AW18" s="118">
        <v>7.0000000000000001E-3</v>
      </c>
      <c r="AX18" s="118">
        <v>4.0000000000000001E-3</v>
      </c>
      <c r="AY18" s="118">
        <v>0</v>
      </c>
      <c r="AZ18" s="118">
        <v>0</v>
      </c>
      <c r="BA18" s="118">
        <v>0.01</v>
      </c>
      <c r="BB18" s="118">
        <v>6.0000000000000001E-3</v>
      </c>
      <c r="BC18" s="118">
        <v>1E-3</v>
      </c>
      <c r="BD18" s="118">
        <v>1E-3</v>
      </c>
      <c r="BE18" s="118">
        <v>0</v>
      </c>
      <c r="BF18" s="118">
        <v>0</v>
      </c>
      <c r="BG18" s="118">
        <v>0</v>
      </c>
      <c r="BH18" s="118">
        <v>0</v>
      </c>
      <c r="BI18" s="118">
        <v>0</v>
      </c>
      <c r="BJ18" s="118">
        <v>0</v>
      </c>
      <c r="BK18" s="118">
        <v>0</v>
      </c>
      <c r="BL18" s="118">
        <v>0</v>
      </c>
      <c r="BM18" s="118">
        <v>6.0000000000000001E-3</v>
      </c>
      <c r="BN18" s="118">
        <v>0</v>
      </c>
      <c r="BO18" s="118">
        <v>0</v>
      </c>
      <c r="BP18" s="118">
        <v>0</v>
      </c>
      <c r="BQ18" s="118">
        <v>1E-3</v>
      </c>
      <c r="BR18" s="118">
        <v>0</v>
      </c>
      <c r="BS18" s="118">
        <v>0</v>
      </c>
      <c r="BT18" s="118">
        <v>0</v>
      </c>
      <c r="BU18" s="118">
        <v>0</v>
      </c>
      <c r="BV18" s="118">
        <v>0</v>
      </c>
      <c r="BW18" s="118">
        <v>0</v>
      </c>
      <c r="BX18" s="118">
        <v>0</v>
      </c>
      <c r="BY18" s="118">
        <v>6.0000000000000001E-3</v>
      </c>
      <c r="BZ18" s="118">
        <v>8.9999999999999993E-3</v>
      </c>
      <c r="CA18" s="118">
        <v>1E-3</v>
      </c>
      <c r="CB18" s="118">
        <v>1E-3</v>
      </c>
      <c r="CC18" s="118">
        <v>1E-3</v>
      </c>
      <c r="CD18" s="118">
        <v>1.2E-2</v>
      </c>
      <c r="CE18" s="118">
        <v>3.0000000000000001E-3</v>
      </c>
      <c r="CF18" s="118">
        <v>8.0000000000000002E-3</v>
      </c>
      <c r="CG18" s="118">
        <v>0</v>
      </c>
      <c r="CH18" s="118">
        <v>2E-3</v>
      </c>
      <c r="CI18" s="118">
        <v>1E-3</v>
      </c>
      <c r="CJ18" s="118">
        <v>1E-3</v>
      </c>
      <c r="CK18" s="118">
        <v>2.5999999999999999E-2</v>
      </c>
      <c r="CL18" s="118">
        <v>3.0000000000000001E-3</v>
      </c>
      <c r="CM18" s="118">
        <v>2E-3</v>
      </c>
      <c r="CN18" s="118">
        <v>1E-3</v>
      </c>
      <c r="CO18" s="118">
        <v>0</v>
      </c>
      <c r="CP18" s="118">
        <v>6.0000000000000001E-3</v>
      </c>
      <c r="CQ18" s="118">
        <v>0</v>
      </c>
      <c r="CR18" s="118">
        <v>1E-3</v>
      </c>
      <c r="CS18" s="118">
        <v>1E-3</v>
      </c>
      <c r="CT18" s="118">
        <v>2E-3</v>
      </c>
      <c r="CU18" s="118">
        <v>8.0000000000000002E-3</v>
      </c>
      <c r="CV18" s="118">
        <v>0</v>
      </c>
      <c r="CW18" s="118">
        <v>4.0000000000000001E-3</v>
      </c>
      <c r="CX18" s="118">
        <v>4.0000000000000001E-3</v>
      </c>
      <c r="CY18" s="118">
        <v>5.0000000000000001E-3</v>
      </c>
      <c r="CZ18" s="118">
        <v>5.0000000000000001E-3</v>
      </c>
      <c r="DA18" s="118">
        <v>0</v>
      </c>
      <c r="DB18" s="118">
        <v>0</v>
      </c>
      <c r="DC18" s="118">
        <v>0</v>
      </c>
      <c r="DD18" s="118">
        <v>1E-3</v>
      </c>
      <c r="DE18" s="118">
        <v>1E-3</v>
      </c>
      <c r="DF18" s="118">
        <v>1E-3</v>
      </c>
      <c r="DG18" s="118">
        <v>0</v>
      </c>
      <c r="DH18" s="118">
        <v>3.0000000000000001E-3</v>
      </c>
      <c r="DI18" s="118">
        <v>0</v>
      </c>
      <c r="DJ18" s="118">
        <v>0</v>
      </c>
      <c r="DK18" s="118">
        <v>0</v>
      </c>
      <c r="DL18" s="118">
        <v>0</v>
      </c>
      <c r="DM18" s="118">
        <v>0</v>
      </c>
      <c r="DN18" s="118">
        <v>1.9E-2</v>
      </c>
      <c r="DO18" s="118">
        <v>0</v>
      </c>
      <c r="DP18" s="118">
        <v>1E-3</v>
      </c>
      <c r="DQ18" s="118">
        <v>4.0000000000000001E-3</v>
      </c>
      <c r="DR18" s="118">
        <v>3.0000000000000001E-3</v>
      </c>
      <c r="DS18" s="118">
        <v>0</v>
      </c>
      <c r="DT18" s="118">
        <v>4.0000000000000001E-3</v>
      </c>
      <c r="DU18" s="118">
        <v>7.0000000000000001E-3</v>
      </c>
      <c r="DV18" s="118">
        <v>0</v>
      </c>
      <c r="DW18" s="118">
        <v>7.0000000000000001E-3</v>
      </c>
      <c r="DX18" s="118">
        <v>1.4E-2</v>
      </c>
      <c r="DY18" s="118">
        <v>1E-3</v>
      </c>
      <c r="DZ18" s="118">
        <v>7.0000000000000001E-3</v>
      </c>
      <c r="EA18" s="118">
        <v>1.2E-2</v>
      </c>
      <c r="EB18" s="118">
        <v>8.9999999999999993E-3</v>
      </c>
      <c r="EC18" s="118">
        <v>6.0000000000000001E-3</v>
      </c>
      <c r="ED18" s="118">
        <v>3.0000000000000001E-3</v>
      </c>
      <c r="EE18" s="118">
        <v>1E-3</v>
      </c>
      <c r="EF18" s="118">
        <v>0</v>
      </c>
      <c r="EG18" s="118">
        <v>1E-3</v>
      </c>
      <c r="EH18" s="118">
        <v>5.0000000000000001E-3</v>
      </c>
      <c r="EI18" s="118">
        <v>0</v>
      </c>
      <c r="EJ18" s="118">
        <v>4.0000000000000001E-3</v>
      </c>
      <c r="EK18" s="118">
        <v>1E-3</v>
      </c>
      <c r="EL18" s="118">
        <v>1E-3</v>
      </c>
      <c r="EM18" s="118">
        <v>2E-3</v>
      </c>
      <c r="EN18" s="118">
        <v>1E-3</v>
      </c>
      <c r="EO18" s="118">
        <v>5.0000000000000001E-3</v>
      </c>
      <c r="EP18" s="118">
        <v>0</v>
      </c>
      <c r="EQ18" s="118">
        <v>1E-3</v>
      </c>
      <c r="ER18" s="118">
        <v>0</v>
      </c>
      <c r="ES18" s="118">
        <v>1E-3</v>
      </c>
      <c r="ET18" s="118">
        <v>6.0000000000000001E-3</v>
      </c>
      <c r="EU18" s="118">
        <v>2E-3</v>
      </c>
      <c r="EV18" s="118">
        <v>0</v>
      </c>
      <c r="EW18" s="118">
        <v>1.2999999999999999E-2</v>
      </c>
      <c r="EX18" s="118">
        <v>8.0000000000000002E-3</v>
      </c>
      <c r="EY18" s="118">
        <v>0.01</v>
      </c>
      <c r="EZ18" s="118">
        <v>2E-3</v>
      </c>
      <c r="FA18" s="118">
        <v>0</v>
      </c>
      <c r="FB18" s="118">
        <v>0.01</v>
      </c>
      <c r="FC18" s="118">
        <v>0</v>
      </c>
      <c r="FD18" s="118">
        <v>0</v>
      </c>
      <c r="FE18" s="118">
        <v>1E-3</v>
      </c>
      <c r="FF18" s="118">
        <v>4.0000000000000001E-3</v>
      </c>
      <c r="FG18" s="118">
        <v>1E-3</v>
      </c>
      <c r="FH18" s="118">
        <v>0</v>
      </c>
      <c r="FI18" s="118">
        <v>2E-3</v>
      </c>
      <c r="FJ18" s="118">
        <v>2E-3</v>
      </c>
      <c r="FK18" s="118">
        <v>1E-3</v>
      </c>
      <c r="FL18" s="118">
        <v>1E-3</v>
      </c>
      <c r="FM18" s="118">
        <v>4.0000000000000001E-3</v>
      </c>
      <c r="FN18" s="118">
        <v>1E-3</v>
      </c>
      <c r="FO18" s="118">
        <v>1E-3</v>
      </c>
      <c r="FP18" s="118">
        <v>4.0000000000000001E-3</v>
      </c>
      <c r="FQ18" s="118">
        <v>5.0000000000000001E-3</v>
      </c>
      <c r="FR18" s="118">
        <v>0</v>
      </c>
      <c r="FS18" s="118">
        <v>2E-3</v>
      </c>
      <c r="FT18" s="118">
        <v>4.0000000000000001E-3</v>
      </c>
      <c r="FU18" s="118">
        <v>5.0000000000000001E-3</v>
      </c>
      <c r="FV18" s="118">
        <v>0</v>
      </c>
      <c r="FW18" s="118">
        <v>1E-3</v>
      </c>
      <c r="FX18" s="118">
        <v>4.0000000000000001E-3</v>
      </c>
      <c r="FY18" s="118">
        <v>3.0000000000000001E-3</v>
      </c>
      <c r="FZ18" s="118">
        <v>3.0000000000000001E-3</v>
      </c>
      <c r="GA18" s="118">
        <v>1E-3</v>
      </c>
      <c r="GB18" s="118">
        <v>0</v>
      </c>
      <c r="GC18" s="118">
        <v>0</v>
      </c>
      <c r="GE18" s="105">
        <f>SUM(SheetB!W18:GC18) + SUM(SheetC!W18:GC18) + SUM(SheetD!W18:GC18) + SUM(SheetE!W18:GC18) + SUM(SheetF!W18:GC18)</f>
        <v>1.0170000000000003</v>
      </c>
      <c r="GG18" s="26">
        <f t="shared" ref="GG18:GG54" si="113">SUM(V18:AE18)</f>
        <v>6.0000000000000001E-3</v>
      </c>
      <c r="GH18" s="26">
        <f t="shared" ref="GH18:GH54" si="114">SUM(AF18:AR18)</f>
        <v>1.3000000000000001E-2</v>
      </c>
      <c r="GI18" s="26">
        <f t="shared" ref="GI18:GI54" si="115">SUM(AS18:BE18)</f>
        <v>0.04</v>
      </c>
      <c r="GJ18" s="26">
        <f t="shared" ref="GJ18:GJ54" si="116">SUM(BF18:BP18)</f>
        <v>6.0000000000000001E-3</v>
      </c>
      <c r="GK18" s="26">
        <f t="shared" ref="GK18:GK54" si="117">SUM(BQ18:BW18)</f>
        <v>1E-3</v>
      </c>
      <c r="GL18" s="26">
        <f t="shared" ref="GL18:GL54" si="118">SUM(BY18:CO18)</f>
        <v>7.7000000000000013E-2</v>
      </c>
      <c r="GM18" s="26">
        <f t="shared" ref="GM18:GM54" si="119">SUM(CP18:DB18)</f>
        <v>3.6000000000000004E-2</v>
      </c>
      <c r="GN18" s="26">
        <f t="shared" ref="GN18:GN54" si="120">SUM(DC18:DL18)</f>
        <v>6.0000000000000001E-3</v>
      </c>
      <c r="GO18" s="26">
        <f t="shared" ref="GO18:GO54" si="121">SUM(DM18:DU18)</f>
        <v>3.7999999999999999E-2</v>
      </c>
      <c r="GP18" s="26">
        <f t="shared" ref="GP18:GP54" si="122">SUM(DV18:EE18)</f>
        <v>6.0000000000000005E-2</v>
      </c>
      <c r="GQ18" s="26">
        <f t="shared" ref="GQ18:GQ54" si="123">SUM(EF18:EP18)</f>
        <v>0.02</v>
      </c>
      <c r="GR18" s="26">
        <f t="shared" ref="GR18:GR54" si="124">SUM(EQ18:FC18)</f>
        <v>5.3000000000000005E-2</v>
      </c>
      <c r="GS18" s="26">
        <f t="shared" ref="GS18:GS54" si="125">SUM(FD18:FM18)</f>
        <v>1.6E-2</v>
      </c>
      <c r="GT18" s="26">
        <f t="shared" ref="GT18:GT54" si="126">SUM(FN18:GA18)</f>
        <v>3.4000000000000002E-2</v>
      </c>
      <c r="GU18" s="105">
        <f>SUM(SheetB!GG18:GT18)+SUM(SheetC!GG18:GT18)+SUM(SheetD!GG18:GT18)+SUM(SheetE!GG18:GT18)+SUM(SheetF!GG18:GT18)</f>
        <v>1.0170000000000001</v>
      </c>
    </row>
    <row r="19" spans="1:203" ht="15" customHeight="1" x14ac:dyDescent="0.2">
      <c r="A19" t="s">
        <v>2235</v>
      </c>
      <c r="B19" s="118" t="s">
        <v>2114</v>
      </c>
      <c r="C19" s="119" t="s">
        <v>2115</v>
      </c>
      <c r="D19" s="119" t="s">
        <v>2022</v>
      </c>
      <c r="E19" s="118">
        <v>1</v>
      </c>
      <c r="F19" s="118">
        <v>2010</v>
      </c>
      <c r="G19" s="118"/>
      <c r="H19" s="118"/>
      <c r="I19" s="118"/>
      <c r="J19" s="118"/>
      <c r="K19" s="118"/>
      <c r="L19" s="118"/>
      <c r="M19" s="118"/>
      <c r="N19" s="118"/>
      <c r="O19" s="118"/>
      <c r="P19" s="118"/>
      <c r="Q19" s="118"/>
      <c r="R19" s="118"/>
      <c r="S19" s="118"/>
      <c r="T19" s="118"/>
      <c r="U19" s="118"/>
      <c r="V19" s="118"/>
      <c r="W19" s="118">
        <v>1E-3</v>
      </c>
      <c r="X19" s="118">
        <v>0</v>
      </c>
      <c r="Y19" s="118">
        <v>0</v>
      </c>
      <c r="Z19" s="118">
        <v>1E-3</v>
      </c>
      <c r="AA19" s="118">
        <v>0</v>
      </c>
      <c r="AB19" s="118">
        <v>1E-3</v>
      </c>
      <c r="AC19" s="118">
        <v>0</v>
      </c>
      <c r="AD19" s="118">
        <v>0</v>
      </c>
      <c r="AE19" s="118">
        <v>0</v>
      </c>
      <c r="AF19" s="118">
        <v>0</v>
      </c>
      <c r="AG19" s="118">
        <v>1E-3</v>
      </c>
      <c r="AH19" s="118">
        <v>0</v>
      </c>
      <c r="AI19" s="118">
        <v>0</v>
      </c>
      <c r="AJ19" s="118">
        <v>0</v>
      </c>
      <c r="AK19" s="118">
        <v>0</v>
      </c>
      <c r="AL19" s="118">
        <v>0</v>
      </c>
      <c r="AM19" s="118">
        <v>1E-3</v>
      </c>
      <c r="AN19" s="118">
        <v>1E-3</v>
      </c>
      <c r="AO19" s="118">
        <v>0</v>
      </c>
      <c r="AP19" s="118">
        <v>0</v>
      </c>
      <c r="AQ19" s="118">
        <v>0</v>
      </c>
      <c r="AR19" s="118">
        <v>3.0000000000000001E-3</v>
      </c>
      <c r="AS19" s="118">
        <v>0</v>
      </c>
      <c r="AT19" s="118">
        <v>1E-3</v>
      </c>
      <c r="AU19" s="118">
        <v>3.0000000000000001E-3</v>
      </c>
      <c r="AV19" s="118">
        <v>0</v>
      </c>
      <c r="AW19" s="118">
        <v>5.0000000000000001E-3</v>
      </c>
      <c r="AX19" s="118">
        <v>5.0000000000000001E-3</v>
      </c>
      <c r="AY19" s="118">
        <v>3.0000000000000001E-3</v>
      </c>
      <c r="AZ19" s="118">
        <v>0</v>
      </c>
      <c r="BA19" s="118">
        <v>1.4E-2</v>
      </c>
      <c r="BB19" s="118">
        <v>5.0000000000000001E-3</v>
      </c>
      <c r="BC19" s="118">
        <v>0</v>
      </c>
      <c r="BD19" s="118">
        <v>2E-3</v>
      </c>
      <c r="BE19" s="118">
        <v>1E-3</v>
      </c>
      <c r="BF19" s="118">
        <v>0</v>
      </c>
      <c r="BG19" s="118">
        <v>0</v>
      </c>
      <c r="BH19" s="118">
        <v>0</v>
      </c>
      <c r="BI19" s="118">
        <v>0</v>
      </c>
      <c r="BJ19" s="118">
        <v>0</v>
      </c>
      <c r="BK19" s="118">
        <v>0</v>
      </c>
      <c r="BL19" s="118">
        <v>3.0000000000000001E-3</v>
      </c>
      <c r="BM19" s="118">
        <v>2E-3</v>
      </c>
      <c r="BN19" s="118">
        <v>0</v>
      </c>
      <c r="BO19" s="118">
        <v>0</v>
      </c>
      <c r="BP19" s="118">
        <v>0</v>
      </c>
      <c r="BQ19" s="118">
        <v>0</v>
      </c>
      <c r="BR19" s="118">
        <v>1E-3</v>
      </c>
      <c r="BS19" s="118">
        <v>4.0000000000000001E-3</v>
      </c>
      <c r="BT19" s="118">
        <v>0</v>
      </c>
      <c r="BU19" s="118">
        <v>0</v>
      </c>
      <c r="BV19" s="118">
        <v>1E-3</v>
      </c>
      <c r="BW19" s="118">
        <v>0</v>
      </c>
      <c r="BX19" s="118">
        <v>0</v>
      </c>
      <c r="BY19" s="118">
        <v>1.2E-2</v>
      </c>
      <c r="BZ19" s="118">
        <v>1.0999999999999999E-2</v>
      </c>
      <c r="CA19" s="118">
        <v>0</v>
      </c>
      <c r="CB19" s="118">
        <v>1E-3</v>
      </c>
      <c r="CC19" s="118">
        <v>1E-3</v>
      </c>
      <c r="CD19" s="118">
        <v>1.4E-2</v>
      </c>
      <c r="CE19" s="118">
        <v>3.0000000000000001E-3</v>
      </c>
      <c r="CF19" s="118">
        <v>1.2999999999999999E-2</v>
      </c>
      <c r="CG19" s="118">
        <v>0</v>
      </c>
      <c r="CH19" s="118">
        <v>4.0000000000000001E-3</v>
      </c>
      <c r="CI19" s="118">
        <v>1E-3</v>
      </c>
      <c r="CJ19" s="118">
        <v>2E-3</v>
      </c>
      <c r="CK19" s="118">
        <v>1.7999999999999999E-2</v>
      </c>
      <c r="CL19" s="118">
        <v>5.0000000000000001E-3</v>
      </c>
      <c r="CM19" s="118">
        <v>1E-3</v>
      </c>
      <c r="CN19" s="118">
        <v>0</v>
      </c>
      <c r="CO19" s="118">
        <v>0</v>
      </c>
      <c r="CP19" s="118">
        <v>0</v>
      </c>
      <c r="CQ19" s="118">
        <v>0</v>
      </c>
      <c r="CR19" s="118">
        <v>1E-3</v>
      </c>
      <c r="CS19" s="118">
        <v>0</v>
      </c>
      <c r="CT19" s="118">
        <v>3.0000000000000001E-3</v>
      </c>
      <c r="CU19" s="118">
        <v>8.9999999999999993E-3</v>
      </c>
      <c r="CV19" s="118">
        <v>0</v>
      </c>
      <c r="CW19" s="118">
        <v>6.0000000000000001E-3</v>
      </c>
      <c r="CX19" s="118">
        <v>5.0000000000000001E-3</v>
      </c>
      <c r="CY19" s="118">
        <v>8.0000000000000002E-3</v>
      </c>
      <c r="CZ19" s="118">
        <v>7.0000000000000001E-3</v>
      </c>
      <c r="DA19" s="118">
        <v>0</v>
      </c>
      <c r="DB19" s="118">
        <v>0</v>
      </c>
      <c r="DC19" s="118">
        <v>0</v>
      </c>
      <c r="DD19" s="118">
        <v>0</v>
      </c>
      <c r="DE19" s="118">
        <v>0</v>
      </c>
      <c r="DF19" s="118">
        <v>3.0000000000000001E-3</v>
      </c>
      <c r="DG19" s="118">
        <v>4.0000000000000001E-3</v>
      </c>
      <c r="DH19" s="118">
        <v>1E-3</v>
      </c>
      <c r="DI19" s="118">
        <v>2E-3</v>
      </c>
      <c r="DJ19" s="118">
        <v>0</v>
      </c>
      <c r="DK19" s="118">
        <v>0</v>
      </c>
      <c r="DL19" s="118">
        <v>0</v>
      </c>
      <c r="DM19" s="118">
        <v>0</v>
      </c>
      <c r="DN19" s="118">
        <v>2.1000000000000001E-2</v>
      </c>
      <c r="DO19" s="118">
        <v>0</v>
      </c>
      <c r="DP19" s="118">
        <v>1E-3</v>
      </c>
      <c r="DQ19" s="118">
        <v>5.0000000000000001E-3</v>
      </c>
      <c r="DR19" s="118">
        <v>3.0000000000000001E-3</v>
      </c>
      <c r="DS19" s="118">
        <v>0</v>
      </c>
      <c r="DT19" s="118">
        <v>4.0000000000000001E-3</v>
      </c>
      <c r="DU19" s="118">
        <v>0.01</v>
      </c>
      <c r="DV19" s="118">
        <v>0</v>
      </c>
      <c r="DW19" s="118">
        <v>6.0000000000000001E-3</v>
      </c>
      <c r="DX19" s="118">
        <v>1.6E-2</v>
      </c>
      <c r="DY19" s="118">
        <v>1E-3</v>
      </c>
      <c r="DZ19" s="118">
        <v>7.0000000000000001E-3</v>
      </c>
      <c r="EA19" s="118">
        <v>1.4E-2</v>
      </c>
      <c r="EB19" s="118">
        <v>0.01</v>
      </c>
      <c r="EC19" s="118">
        <v>8.0000000000000002E-3</v>
      </c>
      <c r="ED19" s="118">
        <v>4.0000000000000001E-3</v>
      </c>
      <c r="EE19" s="118">
        <v>1E-3</v>
      </c>
      <c r="EF19" s="118">
        <v>0</v>
      </c>
      <c r="EG19" s="118">
        <v>2E-3</v>
      </c>
      <c r="EH19" s="118">
        <v>5.0000000000000001E-3</v>
      </c>
      <c r="EI19" s="118">
        <v>0</v>
      </c>
      <c r="EJ19" s="118">
        <v>6.0000000000000001E-3</v>
      </c>
      <c r="EK19" s="118">
        <v>1E-3</v>
      </c>
      <c r="EL19" s="118">
        <v>0</v>
      </c>
      <c r="EM19" s="118">
        <v>3.0000000000000001E-3</v>
      </c>
      <c r="EN19" s="118">
        <v>1E-3</v>
      </c>
      <c r="EO19" s="118">
        <v>6.0000000000000001E-3</v>
      </c>
      <c r="EP19" s="118">
        <v>0</v>
      </c>
      <c r="EQ19" s="118">
        <v>0</v>
      </c>
      <c r="ER19" s="118">
        <v>0</v>
      </c>
      <c r="ES19" s="118">
        <v>1E-3</v>
      </c>
      <c r="ET19" s="118">
        <v>3.0000000000000001E-3</v>
      </c>
      <c r="EU19" s="118">
        <v>1E-3</v>
      </c>
      <c r="EV19" s="118">
        <v>0</v>
      </c>
      <c r="EW19" s="118">
        <v>7.0000000000000001E-3</v>
      </c>
      <c r="EX19" s="118">
        <v>7.0000000000000001E-3</v>
      </c>
      <c r="EY19" s="118">
        <v>1.0999999999999999E-2</v>
      </c>
      <c r="EZ19" s="118">
        <v>3.0000000000000001E-3</v>
      </c>
      <c r="FA19" s="118">
        <v>0</v>
      </c>
      <c r="FB19" s="118">
        <v>1.2E-2</v>
      </c>
      <c r="FC19" s="118">
        <v>0</v>
      </c>
      <c r="FD19" s="118">
        <v>0</v>
      </c>
      <c r="FE19" s="118">
        <v>1E-3</v>
      </c>
      <c r="FF19" s="118">
        <v>3.0000000000000001E-3</v>
      </c>
      <c r="FG19" s="118">
        <v>0</v>
      </c>
      <c r="FH19" s="118">
        <v>0</v>
      </c>
      <c r="FI19" s="118">
        <v>2E-3</v>
      </c>
      <c r="FJ19" s="118">
        <v>2E-3</v>
      </c>
      <c r="FK19" s="118">
        <v>1E-3</v>
      </c>
      <c r="FL19" s="118">
        <v>1E-3</v>
      </c>
      <c r="FM19" s="118">
        <v>3.0000000000000001E-3</v>
      </c>
      <c r="FN19" s="118">
        <v>1E-3</v>
      </c>
      <c r="FO19" s="118">
        <v>2E-3</v>
      </c>
      <c r="FP19" s="118">
        <v>5.0000000000000001E-3</v>
      </c>
      <c r="FQ19" s="118">
        <v>8.0000000000000002E-3</v>
      </c>
      <c r="FR19" s="118">
        <v>0</v>
      </c>
      <c r="FS19" s="118">
        <v>2E-3</v>
      </c>
      <c r="FT19" s="118">
        <v>6.0000000000000001E-3</v>
      </c>
      <c r="FU19" s="118">
        <v>8.9999999999999993E-3</v>
      </c>
      <c r="FV19" s="118">
        <v>0</v>
      </c>
      <c r="FW19" s="118">
        <v>1E-3</v>
      </c>
      <c r="FX19" s="118">
        <v>5.0000000000000001E-3</v>
      </c>
      <c r="FY19" s="118">
        <v>2E-3</v>
      </c>
      <c r="FZ19" s="118">
        <v>2E-3</v>
      </c>
      <c r="GA19" s="118">
        <v>2E-3</v>
      </c>
      <c r="GB19" s="118">
        <v>0</v>
      </c>
      <c r="GC19" s="118">
        <v>0</v>
      </c>
      <c r="GE19" s="105">
        <f>SUM(SheetB!W19:GC19) + SUM(SheetC!W19:GC19) + SUM(SheetD!W19:GC19) + SUM(SheetE!W19:GC19) + SUM(SheetF!W19:GC19)</f>
        <v>0.99000000000000055</v>
      </c>
      <c r="GG19" s="26">
        <f t="shared" si="113"/>
        <v>3.0000000000000001E-3</v>
      </c>
      <c r="GH19" s="26">
        <f t="shared" si="114"/>
        <v>6.0000000000000001E-3</v>
      </c>
      <c r="GI19" s="26">
        <f t="shared" si="115"/>
        <v>3.9E-2</v>
      </c>
      <c r="GJ19" s="26">
        <f t="shared" si="116"/>
        <v>5.0000000000000001E-3</v>
      </c>
      <c r="GK19" s="26">
        <f t="shared" si="117"/>
        <v>6.0000000000000001E-3</v>
      </c>
      <c r="GL19" s="26">
        <f t="shared" si="118"/>
        <v>8.6000000000000007E-2</v>
      </c>
      <c r="GM19" s="26">
        <f t="shared" si="119"/>
        <v>3.9E-2</v>
      </c>
      <c r="GN19" s="26">
        <f t="shared" si="120"/>
        <v>0.01</v>
      </c>
      <c r="GO19" s="26">
        <f t="shared" si="121"/>
        <v>4.4000000000000004E-2</v>
      </c>
      <c r="GP19" s="26">
        <f t="shared" si="122"/>
        <v>6.7000000000000004E-2</v>
      </c>
      <c r="GQ19" s="26">
        <f t="shared" si="123"/>
        <v>2.4E-2</v>
      </c>
      <c r="GR19" s="26">
        <f t="shared" si="124"/>
        <v>4.4999999999999998E-2</v>
      </c>
      <c r="GS19" s="26">
        <f t="shared" si="125"/>
        <v>1.3000000000000001E-2</v>
      </c>
      <c r="GT19" s="26">
        <f t="shared" si="126"/>
        <v>4.5000000000000005E-2</v>
      </c>
      <c r="GU19" s="105">
        <f>SUM(SheetB!GG19:GT19)+SUM(SheetC!GG19:GT19)+SUM(SheetD!GG19:GT19)+SUM(SheetE!GG19:GT19)+SUM(SheetF!GG19:GT19)</f>
        <v>0.98899999999999999</v>
      </c>
    </row>
    <row r="20" spans="1:203" ht="15" customHeight="1" x14ac:dyDescent="0.2">
      <c r="A20" t="s">
        <v>2236</v>
      </c>
      <c r="B20" s="118" t="s">
        <v>2114</v>
      </c>
      <c r="C20" s="119" t="s">
        <v>2115</v>
      </c>
      <c r="D20" s="119" t="s">
        <v>2023</v>
      </c>
      <c r="E20" s="118">
        <v>1</v>
      </c>
      <c r="F20" s="118">
        <v>2010</v>
      </c>
      <c r="G20" s="118"/>
      <c r="H20" s="118"/>
      <c r="I20" s="118"/>
      <c r="J20" s="118"/>
      <c r="K20" s="118"/>
      <c r="L20" s="118"/>
      <c r="M20" s="118"/>
      <c r="N20" s="118"/>
      <c r="O20" s="118"/>
      <c r="P20" s="118"/>
      <c r="Q20" s="118"/>
      <c r="R20" s="118"/>
      <c r="S20" s="118"/>
      <c r="T20" s="118"/>
      <c r="U20" s="118"/>
      <c r="V20" s="118"/>
      <c r="W20" s="118">
        <v>0</v>
      </c>
      <c r="X20" s="118">
        <v>0</v>
      </c>
      <c r="Y20" s="118">
        <v>0</v>
      </c>
      <c r="Z20" s="118">
        <v>0</v>
      </c>
      <c r="AA20" s="118">
        <v>0</v>
      </c>
      <c r="AB20" s="118">
        <v>0</v>
      </c>
      <c r="AC20" s="118">
        <v>0</v>
      </c>
      <c r="AD20" s="118">
        <v>0</v>
      </c>
      <c r="AE20" s="118">
        <v>0</v>
      </c>
      <c r="AF20" s="118">
        <v>0</v>
      </c>
      <c r="AG20" s="118">
        <v>0</v>
      </c>
      <c r="AH20" s="118">
        <v>0</v>
      </c>
      <c r="AI20" s="118">
        <v>0</v>
      </c>
      <c r="AJ20" s="118">
        <v>0</v>
      </c>
      <c r="AK20" s="118">
        <v>0</v>
      </c>
      <c r="AL20" s="118">
        <v>0</v>
      </c>
      <c r="AM20" s="118">
        <v>0</v>
      </c>
      <c r="AN20" s="118">
        <v>0</v>
      </c>
      <c r="AO20" s="118">
        <v>0</v>
      </c>
      <c r="AP20" s="118">
        <v>0</v>
      </c>
      <c r="AQ20" s="118">
        <v>0</v>
      </c>
      <c r="AR20" s="118">
        <v>0</v>
      </c>
      <c r="AS20" s="118">
        <v>0</v>
      </c>
      <c r="AT20" s="118">
        <v>7.0000000000000001E-3</v>
      </c>
      <c r="AU20" s="118">
        <v>1E-3</v>
      </c>
      <c r="AV20" s="118">
        <v>1E-3</v>
      </c>
      <c r="AW20" s="118">
        <v>8.0000000000000002E-3</v>
      </c>
      <c r="AX20" s="118">
        <v>1E-3</v>
      </c>
      <c r="AY20" s="118">
        <v>1E-3</v>
      </c>
      <c r="AZ20" s="118">
        <v>1E-3</v>
      </c>
      <c r="BA20" s="118">
        <v>8.0000000000000002E-3</v>
      </c>
      <c r="BB20" s="118">
        <v>7.0000000000000001E-3</v>
      </c>
      <c r="BC20" s="118">
        <v>1E-3</v>
      </c>
      <c r="BD20" s="118">
        <v>0</v>
      </c>
      <c r="BE20" s="118">
        <v>2E-3</v>
      </c>
      <c r="BF20" s="118">
        <v>0</v>
      </c>
      <c r="BG20" s="118">
        <v>1E-3</v>
      </c>
      <c r="BH20" s="118">
        <v>0</v>
      </c>
      <c r="BI20" s="118">
        <v>0</v>
      </c>
      <c r="BJ20" s="118">
        <v>0</v>
      </c>
      <c r="BK20" s="118">
        <v>0</v>
      </c>
      <c r="BL20" s="118">
        <v>0</v>
      </c>
      <c r="BM20" s="118">
        <v>8.9999999999999993E-3</v>
      </c>
      <c r="BN20" s="118">
        <v>1E-3</v>
      </c>
      <c r="BO20" s="118">
        <v>1E-3</v>
      </c>
      <c r="BP20" s="118">
        <v>0</v>
      </c>
      <c r="BQ20" s="118">
        <v>0</v>
      </c>
      <c r="BR20" s="118">
        <v>3.0000000000000001E-3</v>
      </c>
      <c r="BS20" s="118">
        <v>0</v>
      </c>
      <c r="BT20" s="118">
        <v>0</v>
      </c>
      <c r="BU20" s="118">
        <v>1E-3</v>
      </c>
      <c r="BV20" s="118">
        <v>0</v>
      </c>
      <c r="BW20" s="118">
        <v>0</v>
      </c>
      <c r="BX20" s="118">
        <v>0</v>
      </c>
      <c r="BY20" s="118">
        <v>4.0000000000000001E-3</v>
      </c>
      <c r="BZ20" s="118">
        <v>2E-3</v>
      </c>
      <c r="CA20" s="118">
        <v>1E-3</v>
      </c>
      <c r="CB20" s="118">
        <v>3.0000000000000001E-3</v>
      </c>
      <c r="CC20" s="118">
        <v>1E-3</v>
      </c>
      <c r="CD20" s="118">
        <v>0.01</v>
      </c>
      <c r="CE20" s="118">
        <v>1E-3</v>
      </c>
      <c r="CF20" s="118">
        <v>3.0000000000000001E-3</v>
      </c>
      <c r="CG20" s="118">
        <v>0</v>
      </c>
      <c r="CH20" s="118">
        <v>4.0000000000000001E-3</v>
      </c>
      <c r="CI20" s="118">
        <v>2E-3</v>
      </c>
      <c r="CJ20" s="118">
        <v>0</v>
      </c>
      <c r="CK20" s="118">
        <v>1.0999999999999999E-2</v>
      </c>
      <c r="CL20" s="118">
        <v>0</v>
      </c>
      <c r="CM20" s="118">
        <v>0</v>
      </c>
      <c r="CN20" s="118">
        <v>0</v>
      </c>
      <c r="CO20" s="118">
        <v>0</v>
      </c>
      <c r="CP20" s="118">
        <v>0</v>
      </c>
      <c r="CQ20" s="118">
        <v>0</v>
      </c>
      <c r="CR20" s="118">
        <v>0</v>
      </c>
      <c r="CS20" s="118">
        <v>0</v>
      </c>
      <c r="CT20" s="118">
        <v>0</v>
      </c>
      <c r="CU20" s="118">
        <v>0.01</v>
      </c>
      <c r="CV20" s="118">
        <v>0</v>
      </c>
      <c r="CW20" s="118">
        <v>0</v>
      </c>
      <c r="CX20" s="118">
        <v>2E-3</v>
      </c>
      <c r="CY20" s="118">
        <v>1E-3</v>
      </c>
      <c r="CZ20" s="118">
        <v>4.0000000000000001E-3</v>
      </c>
      <c r="DA20" s="118">
        <v>0</v>
      </c>
      <c r="DB20" s="118">
        <v>0</v>
      </c>
      <c r="DC20" s="118">
        <v>0</v>
      </c>
      <c r="DD20" s="118">
        <v>0</v>
      </c>
      <c r="DE20" s="118">
        <v>1E-3</v>
      </c>
      <c r="DF20" s="118">
        <v>2E-3</v>
      </c>
      <c r="DG20" s="118">
        <v>4.0000000000000001E-3</v>
      </c>
      <c r="DH20" s="118">
        <v>0</v>
      </c>
      <c r="DI20" s="118">
        <v>2E-3</v>
      </c>
      <c r="DJ20" s="118">
        <v>2E-3</v>
      </c>
      <c r="DK20" s="118">
        <v>1E-3</v>
      </c>
      <c r="DL20" s="118">
        <v>0</v>
      </c>
      <c r="DM20" s="118">
        <v>0</v>
      </c>
      <c r="DN20" s="118">
        <v>0</v>
      </c>
      <c r="DO20" s="118">
        <v>0</v>
      </c>
      <c r="DP20" s="118">
        <v>0</v>
      </c>
      <c r="DQ20" s="118">
        <v>1E-3</v>
      </c>
      <c r="DR20" s="118">
        <v>0</v>
      </c>
      <c r="DS20" s="118">
        <v>0</v>
      </c>
      <c r="DT20" s="118">
        <v>0</v>
      </c>
      <c r="DU20" s="118">
        <v>2E-3</v>
      </c>
      <c r="DV20" s="118">
        <v>0</v>
      </c>
      <c r="DW20" s="118">
        <v>1E-3</v>
      </c>
      <c r="DX20" s="118">
        <v>0</v>
      </c>
      <c r="DY20" s="118">
        <v>2E-3</v>
      </c>
      <c r="DZ20" s="118">
        <v>0.01</v>
      </c>
      <c r="EA20" s="118">
        <v>7.0000000000000001E-3</v>
      </c>
      <c r="EB20" s="118">
        <v>5.0000000000000001E-3</v>
      </c>
      <c r="EC20" s="118">
        <v>1E-3</v>
      </c>
      <c r="ED20" s="118">
        <v>2E-3</v>
      </c>
      <c r="EE20" s="118">
        <v>5.0000000000000001E-3</v>
      </c>
      <c r="EF20" s="118">
        <v>0</v>
      </c>
      <c r="EG20" s="118">
        <v>0</v>
      </c>
      <c r="EH20" s="118">
        <v>2E-3</v>
      </c>
      <c r="EI20" s="118">
        <v>0</v>
      </c>
      <c r="EJ20" s="118">
        <v>0</v>
      </c>
      <c r="EK20" s="118">
        <v>0</v>
      </c>
      <c r="EL20" s="118">
        <v>0</v>
      </c>
      <c r="EM20" s="118">
        <v>0</v>
      </c>
      <c r="EN20" s="118">
        <v>1E-3</v>
      </c>
      <c r="EO20" s="118">
        <v>2E-3</v>
      </c>
      <c r="EP20" s="118">
        <v>1E-3</v>
      </c>
      <c r="EQ20" s="118">
        <v>0</v>
      </c>
      <c r="ER20" s="118">
        <v>1E-3</v>
      </c>
      <c r="ES20" s="118">
        <v>0</v>
      </c>
      <c r="ET20" s="118">
        <v>1E-3</v>
      </c>
      <c r="EU20" s="118">
        <v>1E-3</v>
      </c>
      <c r="EV20" s="118">
        <v>0</v>
      </c>
      <c r="EW20" s="118">
        <v>1E-3</v>
      </c>
      <c r="EX20" s="118">
        <v>3.0000000000000001E-3</v>
      </c>
      <c r="EY20" s="118">
        <v>1E-3</v>
      </c>
      <c r="EZ20" s="118">
        <v>1E-3</v>
      </c>
      <c r="FA20" s="118">
        <v>0</v>
      </c>
      <c r="FB20" s="118">
        <v>0</v>
      </c>
      <c r="FC20" s="118">
        <v>0</v>
      </c>
      <c r="FD20" s="118">
        <v>0</v>
      </c>
      <c r="FE20" s="118">
        <v>0</v>
      </c>
      <c r="FF20" s="118">
        <v>1E-3</v>
      </c>
      <c r="FG20" s="118">
        <v>0</v>
      </c>
      <c r="FH20" s="118">
        <v>0</v>
      </c>
      <c r="FI20" s="118">
        <v>1E-3</v>
      </c>
      <c r="FJ20" s="118">
        <v>0</v>
      </c>
      <c r="FK20" s="118">
        <v>0</v>
      </c>
      <c r="FL20" s="118">
        <v>1E-3</v>
      </c>
      <c r="FM20" s="118">
        <v>1E-3</v>
      </c>
      <c r="FN20" s="118">
        <v>0</v>
      </c>
      <c r="FO20" s="118">
        <v>1E-3</v>
      </c>
      <c r="FP20" s="118">
        <v>4.0000000000000001E-3</v>
      </c>
      <c r="FQ20" s="118">
        <v>2E-3</v>
      </c>
      <c r="FR20" s="118">
        <v>1E-3</v>
      </c>
      <c r="FS20" s="118">
        <v>0</v>
      </c>
      <c r="FT20" s="118">
        <v>3.0000000000000001E-3</v>
      </c>
      <c r="FU20" s="118">
        <v>6.0000000000000001E-3</v>
      </c>
      <c r="FV20" s="118">
        <v>0</v>
      </c>
      <c r="FW20" s="118">
        <v>0</v>
      </c>
      <c r="FX20" s="118">
        <v>3.0000000000000001E-3</v>
      </c>
      <c r="FY20" s="118">
        <v>1E-3</v>
      </c>
      <c r="FZ20" s="118">
        <v>1E-3</v>
      </c>
      <c r="GA20" s="118">
        <v>0</v>
      </c>
      <c r="GB20" s="118">
        <v>0</v>
      </c>
      <c r="GC20" s="118">
        <v>0</v>
      </c>
      <c r="GE20" s="105">
        <f>SUM(SheetB!W20:GC20) + SUM(SheetC!W20:GC20) + SUM(SheetD!W20:GC20) + SUM(SheetE!W20:GC20) + SUM(SheetF!W20:GC20)</f>
        <v>1.0050000000000003</v>
      </c>
      <c r="GG20" s="26">
        <f t="shared" si="113"/>
        <v>0</v>
      </c>
      <c r="GH20" s="26">
        <f t="shared" si="114"/>
        <v>0</v>
      </c>
      <c r="GI20" s="26">
        <f t="shared" si="115"/>
        <v>3.8000000000000006E-2</v>
      </c>
      <c r="GJ20" s="26">
        <f t="shared" si="116"/>
        <v>1.2E-2</v>
      </c>
      <c r="GK20" s="26">
        <f t="shared" si="117"/>
        <v>4.0000000000000001E-3</v>
      </c>
      <c r="GL20" s="26">
        <f t="shared" si="118"/>
        <v>4.1999999999999996E-2</v>
      </c>
      <c r="GM20" s="26">
        <f t="shared" si="119"/>
        <v>1.7000000000000001E-2</v>
      </c>
      <c r="GN20" s="26">
        <f t="shared" si="120"/>
        <v>1.2E-2</v>
      </c>
      <c r="GO20" s="26">
        <f t="shared" si="121"/>
        <v>3.0000000000000001E-3</v>
      </c>
      <c r="GP20" s="26">
        <f t="shared" si="122"/>
        <v>3.3000000000000002E-2</v>
      </c>
      <c r="GQ20" s="26">
        <f t="shared" si="123"/>
        <v>6.0000000000000001E-3</v>
      </c>
      <c r="GR20" s="26">
        <f t="shared" si="124"/>
        <v>9.0000000000000011E-3</v>
      </c>
      <c r="GS20" s="26">
        <f t="shared" si="125"/>
        <v>4.0000000000000001E-3</v>
      </c>
      <c r="GT20" s="26">
        <f t="shared" si="126"/>
        <v>2.2000000000000002E-2</v>
      </c>
      <c r="GU20" s="105">
        <f>SUM(SheetB!GG20:GT20)+SUM(SheetC!GG20:GT20)+SUM(SheetD!GG20:GT20)+SUM(SheetE!GG20:GT20)+SUM(SheetF!GG20:GT20)</f>
        <v>1.0040000000000002</v>
      </c>
    </row>
    <row r="21" spans="1:203" ht="15" customHeight="1" x14ac:dyDescent="0.2">
      <c r="A21" t="s">
        <v>2237</v>
      </c>
      <c r="B21" s="118" t="s">
        <v>2114</v>
      </c>
      <c r="C21" s="119" t="s">
        <v>2115</v>
      </c>
      <c r="D21" s="119" t="s">
        <v>2024</v>
      </c>
      <c r="E21" s="118">
        <v>1</v>
      </c>
      <c r="F21" s="118">
        <v>2010</v>
      </c>
      <c r="G21" s="118"/>
      <c r="H21" s="118"/>
      <c r="I21" s="118"/>
      <c r="J21" s="118"/>
      <c r="K21" s="118"/>
      <c r="L21" s="118"/>
      <c r="M21" s="118"/>
      <c r="N21" s="118"/>
      <c r="O21" s="118"/>
      <c r="P21" s="118"/>
      <c r="Q21" s="118"/>
      <c r="R21" s="118"/>
      <c r="S21" s="118"/>
      <c r="T21" s="118"/>
      <c r="U21" s="118"/>
      <c r="V21" s="118"/>
      <c r="W21" s="118">
        <v>0</v>
      </c>
      <c r="X21" s="118">
        <v>0</v>
      </c>
      <c r="Y21" s="118">
        <v>0</v>
      </c>
      <c r="Z21" s="118">
        <v>0</v>
      </c>
      <c r="AA21" s="118">
        <v>0</v>
      </c>
      <c r="AB21" s="118">
        <v>0</v>
      </c>
      <c r="AC21" s="118">
        <v>0</v>
      </c>
      <c r="AD21" s="118">
        <v>0</v>
      </c>
      <c r="AE21" s="118">
        <v>0</v>
      </c>
      <c r="AF21" s="118">
        <v>0</v>
      </c>
      <c r="AG21" s="118">
        <v>0</v>
      </c>
      <c r="AH21" s="118">
        <v>0</v>
      </c>
      <c r="AI21" s="118">
        <v>0</v>
      </c>
      <c r="AJ21" s="118">
        <v>0</v>
      </c>
      <c r="AK21" s="118">
        <v>0</v>
      </c>
      <c r="AL21" s="118">
        <v>0</v>
      </c>
      <c r="AM21" s="118">
        <v>0</v>
      </c>
      <c r="AN21" s="118">
        <v>0</v>
      </c>
      <c r="AO21" s="118">
        <v>0</v>
      </c>
      <c r="AP21" s="118">
        <v>0</v>
      </c>
      <c r="AQ21" s="118">
        <v>0</v>
      </c>
      <c r="AR21" s="118">
        <v>0</v>
      </c>
      <c r="AS21" s="118">
        <v>0</v>
      </c>
      <c r="AT21" s="118">
        <v>6.0000000000000001E-3</v>
      </c>
      <c r="AU21" s="118">
        <v>1E-3</v>
      </c>
      <c r="AV21" s="118">
        <v>1E-3</v>
      </c>
      <c r="AW21" s="118">
        <v>1E-3</v>
      </c>
      <c r="AX21" s="118">
        <v>1E-3</v>
      </c>
      <c r="AY21" s="118">
        <v>1E-3</v>
      </c>
      <c r="AZ21" s="118">
        <v>6.0000000000000001E-3</v>
      </c>
      <c r="BA21" s="118">
        <v>8.0000000000000002E-3</v>
      </c>
      <c r="BB21" s="118">
        <v>3.0000000000000001E-3</v>
      </c>
      <c r="BC21" s="118">
        <v>1E-3</v>
      </c>
      <c r="BD21" s="118">
        <v>0</v>
      </c>
      <c r="BE21" s="118">
        <v>2E-3</v>
      </c>
      <c r="BF21" s="118">
        <v>0</v>
      </c>
      <c r="BG21" s="118">
        <v>0</v>
      </c>
      <c r="BH21" s="118">
        <v>0</v>
      </c>
      <c r="BI21" s="118">
        <v>0</v>
      </c>
      <c r="BJ21" s="118">
        <v>0</v>
      </c>
      <c r="BK21" s="118">
        <v>0</v>
      </c>
      <c r="BL21" s="118">
        <v>0</v>
      </c>
      <c r="BM21" s="118">
        <v>4.0000000000000001E-3</v>
      </c>
      <c r="BN21" s="118">
        <v>0</v>
      </c>
      <c r="BO21" s="118">
        <v>1E-3</v>
      </c>
      <c r="BP21" s="118">
        <v>0</v>
      </c>
      <c r="BQ21" s="118">
        <v>0</v>
      </c>
      <c r="BR21" s="118">
        <v>3.0000000000000001E-3</v>
      </c>
      <c r="BS21" s="118">
        <v>0</v>
      </c>
      <c r="BT21" s="118">
        <v>0</v>
      </c>
      <c r="BU21" s="118">
        <v>0</v>
      </c>
      <c r="BV21" s="118">
        <v>0</v>
      </c>
      <c r="BW21" s="118">
        <v>0</v>
      </c>
      <c r="BX21" s="118">
        <v>0</v>
      </c>
      <c r="BY21" s="118">
        <v>5.0000000000000001E-3</v>
      </c>
      <c r="BZ21" s="118">
        <v>3.0000000000000001E-3</v>
      </c>
      <c r="CA21" s="118">
        <v>1E-3</v>
      </c>
      <c r="CB21" s="118">
        <v>0</v>
      </c>
      <c r="CC21" s="118">
        <v>0</v>
      </c>
      <c r="CD21" s="118">
        <v>8.9999999999999993E-3</v>
      </c>
      <c r="CE21" s="118">
        <v>0</v>
      </c>
      <c r="CF21" s="118">
        <v>4.0000000000000001E-3</v>
      </c>
      <c r="CG21" s="118">
        <v>1E-3</v>
      </c>
      <c r="CH21" s="118">
        <v>6.0000000000000001E-3</v>
      </c>
      <c r="CI21" s="118">
        <v>3.0000000000000001E-3</v>
      </c>
      <c r="CJ21" s="118">
        <v>0</v>
      </c>
      <c r="CK21" s="118">
        <v>1.2E-2</v>
      </c>
      <c r="CL21" s="118">
        <v>0</v>
      </c>
      <c r="CM21" s="118">
        <v>0</v>
      </c>
      <c r="CN21" s="118">
        <v>1E-3</v>
      </c>
      <c r="CO21" s="118">
        <v>0</v>
      </c>
      <c r="CP21" s="118">
        <v>0</v>
      </c>
      <c r="CQ21" s="118">
        <v>0</v>
      </c>
      <c r="CR21" s="118">
        <v>0</v>
      </c>
      <c r="CS21" s="118">
        <v>0</v>
      </c>
      <c r="CT21" s="118">
        <v>0</v>
      </c>
      <c r="CU21" s="118">
        <v>6.0000000000000001E-3</v>
      </c>
      <c r="CV21" s="118">
        <v>0</v>
      </c>
      <c r="CW21" s="118">
        <v>0</v>
      </c>
      <c r="CX21" s="118">
        <v>3.0000000000000001E-3</v>
      </c>
      <c r="CY21" s="118">
        <v>5.0000000000000001E-3</v>
      </c>
      <c r="CZ21" s="118">
        <v>6.0000000000000001E-3</v>
      </c>
      <c r="DA21" s="118">
        <v>0</v>
      </c>
      <c r="DB21" s="118">
        <v>0</v>
      </c>
      <c r="DC21" s="118">
        <v>0</v>
      </c>
      <c r="DD21" s="118">
        <v>1E-3</v>
      </c>
      <c r="DE21" s="118">
        <v>3.0000000000000001E-3</v>
      </c>
      <c r="DF21" s="118">
        <v>2E-3</v>
      </c>
      <c r="DG21" s="118">
        <v>3.0000000000000001E-3</v>
      </c>
      <c r="DH21" s="118">
        <v>0</v>
      </c>
      <c r="DI21" s="118">
        <v>5.0000000000000001E-3</v>
      </c>
      <c r="DJ21" s="118">
        <v>1E-3</v>
      </c>
      <c r="DK21" s="118">
        <v>0</v>
      </c>
      <c r="DL21" s="118">
        <v>3.0000000000000001E-3</v>
      </c>
      <c r="DM21" s="118">
        <v>0</v>
      </c>
      <c r="DN21" s="118">
        <v>0</v>
      </c>
      <c r="DO21" s="118">
        <v>2E-3</v>
      </c>
      <c r="DP21" s="118">
        <v>2E-3</v>
      </c>
      <c r="DQ21" s="118">
        <v>2E-3</v>
      </c>
      <c r="DR21" s="118">
        <v>0</v>
      </c>
      <c r="DS21" s="118">
        <v>0</v>
      </c>
      <c r="DT21" s="118">
        <v>2E-3</v>
      </c>
      <c r="DU21" s="118">
        <v>4.0000000000000001E-3</v>
      </c>
      <c r="DV21" s="118">
        <v>1E-3</v>
      </c>
      <c r="DW21" s="118">
        <v>1E-3</v>
      </c>
      <c r="DX21" s="118">
        <v>1E-3</v>
      </c>
      <c r="DY21" s="118">
        <v>3.0000000000000001E-3</v>
      </c>
      <c r="DZ21" s="118">
        <v>1.0999999999999999E-2</v>
      </c>
      <c r="EA21" s="118">
        <v>8.0000000000000002E-3</v>
      </c>
      <c r="EB21" s="118">
        <v>3.0000000000000001E-3</v>
      </c>
      <c r="EC21" s="118">
        <v>2E-3</v>
      </c>
      <c r="ED21" s="118">
        <v>1E-3</v>
      </c>
      <c r="EE21" s="118">
        <v>0</v>
      </c>
      <c r="EF21" s="118">
        <v>0</v>
      </c>
      <c r="EG21" s="118">
        <v>0</v>
      </c>
      <c r="EH21" s="118">
        <v>1E-3</v>
      </c>
      <c r="EI21" s="118">
        <v>0</v>
      </c>
      <c r="EJ21" s="118">
        <v>0</v>
      </c>
      <c r="EK21" s="118">
        <v>0</v>
      </c>
      <c r="EL21" s="118">
        <v>1E-3</v>
      </c>
      <c r="EM21" s="118">
        <v>0</v>
      </c>
      <c r="EN21" s="118">
        <v>1E-3</v>
      </c>
      <c r="EO21" s="118">
        <v>3.0000000000000001E-3</v>
      </c>
      <c r="EP21" s="118">
        <v>1E-3</v>
      </c>
      <c r="EQ21" s="118">
        <v>0</v>
      </c>
      <c r="ER21" s="118">
        <v>1E-3</v>
      </c>
      <c r="ES21" s="118">
        <v>0</v>
      </c>
      <c r="ET21" s="118">
        <v>1E-3</v>
      </c>
      <c r="EU21" s="118">
        <v>8.0000000000000002E-3</v>
      </c>
      <c r="EV21" s="118">
        <v>0</v>
      </c>
      <c r="EW21" s="118">
        <v>1E-3</v>
      </c>
      <c r="EX21" s="118">
        <v>3.0000000000000001E-3</v>
      </c>
      <c r="EY21" s="118">
        <v>3.0000000000000001E-3</v>
      </c>
      <c r="EZ21" s="118">
        <v>0</v>
      </c>
      <c r="FA21" s="118">
        <v>0</v>
      </c>
      <c r="FB21" s="118">
        <v>0</v>
      </c>
      <c r="FC21" s="118">
        <v>0</v>
      </c>
      <c r="FD21" s="118">
        <v>0</v>
      </c>
      <c r="FE21" s="118">
        <v>1E-3</v>
      </c>
      <c r="FF21" s="118">
        <v>4.0000000000000001E-3</v>
      </c>
      <c r="FG21" s="118">
        <v>2E-3</v>
      </c>
      <c r="FH21" s="118">
        <v>0</v>
      </c>
      <c r="FI21" s="118">
        <v>2E-3</v>
      </c>
      <c r="FJ21" s="118">
        <v>0</v>
      </c>
      <c r="FK21" s="118">
        <v>0</v>
      </c>
      <c r="FL21" s="118">
        <v>0</v>
      </c>
      <c r="FM21" s="118">
        <v>1E-3</v>
      </c>
      <c r="FN21" s="118">
        <v>0</v>
      </c>
      <c r="FO21" s="118">
        <v>1E-3</v>
      </c>
      <c r="FP21" s="118">
        <v>5.0000000000000001E-3</v>
      </c>
      <c r="FQ21" s="118">
        <v>3.0000000000000001E-3</v>
      </c>
      <c r="FR21" s="118">
        <v>1E-3</v>
      </c>
      <c r="FS21" s="118">
        <v>0</v>
      </c>
      <c r="FT21" s="118">
        <v>4.0000000000000001E-3</v>
      </c>
      <c r="FU21" s="118">
        <v>7.0000000000000001E-3</v>
      </c>
      <c r="FV21" s="118">
        <v>0</v>
      </c>
      <c r="FW21" s="118">
        <v>0</v>
      </c>
      <c r="FX21" s="118">
        <v>5.0000000000000001E-3</v>
      </c>
      <c r="FY21" s="118">
        <v>2E-3</v>
      </c>
      <c r="FZ21" s="118">
        <v>2E-3</v>
      </c>
      <c r="GA21" s="118">
        <v>0</v>
      </c>
      <c r="GB21" s="118">
        <v>0</v>
      </c>
      <c r="GC21" s="118">
        <v>0</v>
      </c>
      <c r="GE21" s="105">
        <f>SUM(SheetB!W21:GC21) + SUM(SheetC!W21:GC21) + SUM(SheetD!W21:GC21) + SUM(SheetE!W21:GC21) + SUM(SheetF!W21:GC21)</f>
        <v>0.99400000000000066</v>
      </c>
      <c r="GG21" s="26">
        <f t="shared" si="113"/>
        <v>0</v>
      </c>
      <c r="GH21" s="26">
        <f t="shared" si="114"/>
        <v>0</v>
      </c>
      <c r="GI21" s="26">
        <f t="shared" si="115"/>
        <v>3.1E-2</v>
      </c>
      <c r="GJ21" s="26">
        <f t="shared" si="116"/>
        <v>5.0000000000000001E-3</v>
      </c>
      <c r="GK21" s="26">
        <f t="shared" si="117"/>
        <v>3.0000000000000001E-3</v>
      </c>
      <c r="GL21" s="26">
        <f t="shared" si="118"/>
        <v>4.5000000000000012E-2</v>
      </c>
      <c r="GM21" s="26">
        <f t="shared" si="119"/>
        <v>2.0000000000000004E-2</v>
      </c>
      <c r="GN21" s="26">
        <f t="shared" si="120"/>
        <v>1.8000000000000002E-2</v>
      </c>
      <c r="GO21" s="26">
        <f t="shared" si="121"/>
        <v>1.2E-2</v>
      </c>
      <c r="GP21" s="26">
        <f t="shared" si="122"/>
        <v>3.1E-2</v>
      </c>
      <c r="GQ21" s="26">
        <f t="shared" si="123"/>
        <v>7.0000000000000001E-3</v>
      </c>
      <c r="GR21" s="26">
        <f t="shared" si="124"/>
        <v>1.6999999999999998E-2</v>
      </c>
      <c r="GS21" s="26">
        <f t="shared" si="125"/>
        <v>1.0000000000000002E-2</v>
      </c>
      <c r="GT21" s="26">
        <f t="shared" si="126"/>
        <v>3.0000000000000006E-2</v>
      </c>
      <c r="GU21" s="105">
        <f>SUM(SheetB!GG21:GT21)+SUM(SheetC!GG21:GT21)+SUM(SheetD!GG21:GT21)+SUM(SheetE!GG21:GT21)+SUM(SheetF!GG21:GT21)</f>
        <v>0.9920000000000001</v>
      </c>
    </row>
    <row r="22" spans="1:203" ht="15" customHeight="1" x14ac:dyDescent="0.2">
      <c r="A22" t="s">
        <v>2238</v>
      </c>
      <c r="B22" s="118" t="s">
        <v>2114</v>
      </c>
      <c r="C22" s="119" t="s">
        <v>2115</v>
      </c>
      <c r="D22" s="119" t="s">
        <v>2025</v>
      </c>
      <c r="E22" s="118">
        <v>1</v>
      </c>
      <c r="F22" s="118">
        <v>2010</v>
      </c>
      <c r="G22" s="118"/>
      <c r="H22" s="118"/>
      <c r="I22" s="118"/>
      <c r="J22" s="118"/>
      <c r="K22" s="118"/>
      <c r="L22" s="118"/>
      <c r="M22" s="118"/>
      <c r="N22" s="118"/>
      <c r="O22" s="118"/>
      <c r="P22" s="118"/>
      <c r="Q22" s="118"/>
      <c r="R22" s="118"/>
      <c r="S22" s="118"/>
      <c r="T22" s="118"/>
      <c r="U22" s="118"/>
      <c r="V22" s="118"/>
      <c r="W22" s="118">
        <v>0</v>
      </c>
      <c r="X22" s="118">
        <v>0</v>
      </c>
      <c r="Y22" s="118">
        <v>0</v>
      </c>
      <c r="Z22" s="118">
        <v>0</v>
      </c>
      <c r="AA22" s="118">
        <v>0</v>
      </c>
      <c r="AB22" s="118">
        <v>0</v>
      </c>
      <c r="AC22" s="118">
        <v>0</v>
      </c>
      <c r="AD22" s="118">
        <v>0</v>
      </c>
      <c r="AE22" s="118">
        <v>0</v>
      </c>
      <c r="AF22" s="118">
        <v>0</v>
      </c>
      <c r="AG22" s="118">
        <v>0</v>
      </c>
      <c r="AH22" s="118">
        <v>0</v>
      </c>
      <c r="AI22" s="118">
        <v>0</v>
      </c>
      <c r="AJ22" s="118">
        <v>0</v>
      </c>
      <c r="AK22" s="118">
        <v>0</v>
      </c>
      <c r="AL22" s="118">
        <v>0</v>
      </c>
      <c r="AM22" s="118">
        <v>0</v>
      </c>
      <c r="AN22" s="118">
        <v>0</v>
      </c>
      <c r="AO22" s="118">
        <v>0</v>
      </c>
      <c r="AP22" s="118">
        <v>0</v>
      </c>
      <c r="AQ22" s="118">
        <v>0</v>
      </c>
      <c r="AR22" s="118">
        <v>0</v>
      </c>
      <c r="AS22" s="118">
        <v>0</v>
      </c>
      <c r="AT22" s="118">
        <v>7.0000000000000001E-3</v>
      </c>
      <c r="AU22" s="118">
        <v>1E-3</v>
      </c>
      <c r="AV22" s="118">
        <v>1E-3</v>
      </c>
      <c r="AW22" s="118">
        <v>1E-3</v>
      </c>
      <c r="AX22" s="118">
        <v>1E-3</v>
      </c>
      <c r="AY22" s="118">
        <v>1E-3</v>
      </c>
      <c r="AZ22" s="118">
        <v>6.0000000000000001E-3</v>
      </c>
      <c r="BA22" s="118">
        <v>6.0000000000000001E-3</v>
      </c>
      <c r="BB22" s="118">
        <v>3.0000000000000001E-3</v>
      </c>
      <c r="BC22" s="118">
        <v>1E-3</v>
      </c>
      <c r="BD22" s="118">
        <v>0</v>
      </c>
      <c r="BE22" s="118">
        <v>2E-3</v>
      </c>
      <c r="BF22" s="118">
        <v>0</v>
      </c>
      <c r="BG22" s="118">
        <v>0</v>
      </c>
      <c r="BH22" s="118">
        <v>0</v>
      </c>
      <c r="BI22" s="118">
        <v>0</v>
      </c>
      <c r="BJ22" s="118">
        <v>0</v>
      </c>
      <c r="BK22" s="118">
        <v>0</v>
      </c>
      <c r="BL22" s="118">
        <v>1E-3</v>
      </c>
      <c r="BM22" s="118">
        <v>2E-3</v>
      </c>
      <c r="BN22" s="118">
        <v>0</v>
      </c>
      <c r="BO22" s="118">
        <v>1E-3</v>
      </c>
      <c r="BP22" s="118">
        <v>0</v>
      </c>
      <c r="BQ22" s="118">
        <v>0</v>
      </c>
      <c r="BR22" s="118">
        <v>3.0000000000000001E-3</v>
      </c>
      <c r="BS22" s="118">
        <v>0</v>
      </c>
      <c r="BT22" s="118">
        <v>0</v>
      </c>
      <c r="BU22" s="118">
        <v>0</v>
      </c>
      <c r="BV22" s="118">
        <v>0</v>
      </c>
      <c r="BW22" s="118">
        <v>0</v>
      </c>
      <c r="BX22" s="118">
        <v>0</v>
      </c>
      <c r="BY22" s="118">
        <v>5.0000000000000001E-3</v>
      </c>
      <c r="BZ22" s="118">
        <v>3.0000000000000001E-3</v>
      </c>
      <c r="CA22" s="118">
        <v>2E-3</v>
      </c>
      <c r="CB22" s="118">
        <v>0</v>
      </c>
      <c r="CC22" s="118">
        <v>0</v>
      </c>
      <c r="CD22" s="118">
        <v>7.0000000000000001E-3</v>
      </c>
      <c r="CE22" s="118">
        <v>0</v>
      </c>
      <c r="CF22" s="118">
        <v>2E-3</v>
      </c>
      <c r="CG22" s="118">
        <v>0</v>
      </c>
      <c r="CH22" s="118">
        <v>6.0000000000000001E-3</v>
      </c>
      <c r="CI22" s="118">
        <v>1E-3</v>
      </c>
      <c r="CJ22" s="118">
        <v>1E-3</v>
      </c>
      <c r="CK22" s="118">
        <v>1.2999999999999999E-2</v>
      </c>
      <c r="CL22" s="118">
        <v>0</v>
      </c>
      <c r="CM22" s="118">
        <v>0</v>
      </c>
      <c r="CN22" s="118">
        <v>0</v>
      </c>
      <c r="CO22" s="118">
        <v>0</v>
      </c>
      <c r="CP22" s="118">
        <v>0</v>
      </c>
      <c r="CQ22" s="118">
        <v>0</v>
      </c>
      <c r="CR22" s="118">
        <v>0</v>
      </c>
      <c r="CS22" s="118">
        <v>0</v>
      </c>
      <c r="CT22" s="118">
        <v>0</v>
      </c>
      <c r="CU22" s="118">
        <v>5.0000000000000001E-3</v>
      </c>
      <c r="CV22" s="118">
        <v>0</v>
      </c>
      <c r="CW22" s="118">
        <v>0</v>
      </c>
      <c r="CX22" s="118">
        <v>3.0000000000000001E-3</v>
      </c>
      <c r="CY22" s="118">
        <v>6.0000000000000001E-3</v>
      </c>
      <c r="CZ22" s="118">
        <v>7.0000000000000001E-3</v>
      </c>
      <c r="DA22" s="118">
        <v>0</v>
      </c>
      <c r="DB22" s="118">
        <v>0</v>
      </c>
      <c r="DC22" s="118">
        <v>0</v>
      </c>
      <c r="DD22" s="118">
        <v>0</v>
      </c>
      <c r="DE22" s="118">
        <v>3.0000000000000001E-3</v>
      </c>
      <c r="DF22" s="118">
        <v>2E-3</v>
      </c>
      <c r="DG22" s="118">
        <v>4.0000000000000001E-3</v>
      </c>
      <c r="DH22" s="118">
        <v>0</v>
      </c>
      <c r="DI22" s="118">
        <v>3.0000000000000001E-3</v>
      </c>
      <c r="DJ22" s="118">
        <v>0</v>
      </c>
      <c r="DK22" s="118">
        <v>1E-3</v>
      </c>
      <c r="DL22" s="118">
        <v>3.0000000000000001E-3</v>
      </c>
      <c r="DM22" s="118">
        <v>0</v>
      </c>
      <c r="DN22" s="118">
        <v>0</v>
      </c>
      <c r="DO22" s="118">
        <v>2E-3</v>
      </c>
      <c r="DP22" s="118">
        <v>2E-3</v>
      </c>
      <c r="DQ22" s="118">
        <v>2E-3</v>
      </c>
      <c r="DR22" s="118">
        <v>0</v>
      </c>
      <c r="DS22" s="118">
        <v>0</v>
      </c>
      <c r="DT22" s="118">
        <v>2E-3</v>
      </c>
      <c r="DU22" s="118">
        <v>3.0000000000000001E-3</v>
      </c>
      <c r="DV22" s="118">
        <v>1E-3</v>
      </c>
      <c r="DW22" s="118">
        <v>1E-3</v>
      </c>
      <c r="DX22" s="118">
        <v>0</v>
      </c>
      <c r="DY22" s="118">
        <v>3.0000000000000001E-3</v>
      </c>
      <c r="DZ22" s="118">
        <v>1.2E-2</v>
      </c>
      <c r="EA22" s="118">
        <v>2E-3</v>
      </c>
      <c r="EB22" s="118">
        <v>3.0000000000000001E-3</v>
      </c>
      <c r="EC22" s="118">
        <v>3.0000000000000001E-3</v>
      </c>
      <c r="ED22" s="118">
        <v>1E-3</v>
      </c>
      <c r="EE22" s="118">
        <v>0</v>
      </c>
      <c r="EF22" s="118">
        <v>0</v>
      </c>
      <c r="EG22" s="118">
        <v>0</v>
      </c>
      <c r="EH22" s="118">
        <v>1E-3</v>
      </c>
      <c r="EI22" s="118">
        <v>0</v>
      </c>
      <c r="EJ22" s="118">
        <v>0</v>
      </c>
      <c r="EK22" s="118">
        <v>0</v>
      </c>
      <c r="EL22" s="118">
        <v>1E-3</v>
      </c>
      <c r="EM22" s="118">
        <v>0</v>
      </c>
      <c r="EN22" s="118">
        <v>1E-3</v>
      </c>
      <c r="EO22" s="118">
        <v>3.0000000000000001E-3</v>
      </c>
      <c r="EP22" s="118">
        <v>1E-3</v>
      </c>
      <c r="EQ22" s="118">
        <v>0</v>
      </c>
      <c r="ER22" s="118">
        <v>1E-3</v>
      </c>
      <c r="ES22" s="118">
        <v>0</v>
      </c>
      <c r="ET22" s="118">
        <v>1E-3</v>
      </c>
      <c r="EU22" s="118">
        <v>3.0000000000000001E-3</v>
      </c>
      <c r="EV22" s="118">
        <v>0</v>
      </c>
      <c r="EW22" s="118">
        <v>5.0000000000000001E-3</v>
      </c>
      <c r="EX22" s="118">
        <v>7.0000000000000001E-3</v>
      </c>
      <c r="EY22" s="118">
        <v>2E-3</v>
      </c>
      <c r="EZ22" s="118">
        <v>1E-3</v>
      </c>
      <c r="FA22" s="118">
        <v>0</v>
      </c>
      <c r="FB22" s="118">
        <v>1E-3</v>
      </c>
      <c r="FC22" s="118">
        <v>0</v>
      </c>
      <c r="FD22" s="118">
        <v>0</v>
      </c>
      <c r="FE22" s="118">
        <v>1E-3</v>
      </c>
      <c r="FF22" s="118">
        <v>3.0000000000000001E-3</v>
      </c>
      <c r="FG22" s="118">
        <v>1E-3</v>
      </c>
      <c r="FH22" s="118">
        <v>0</v>
      </c>
      <c r="FI22" s="118">
        <v>2E-3</v>
      </c>
      <c r="FJ22" s="118">
        <v>0</v>
      </c>
      <c r="FK22" s="118">
        <v>0</v>
      </c>
      <c r="FL22" s="118">
        <v>0</v>
      </c>
      <c r="FM22" s="118">
        <v>3.0000000000000001E-3</v>
      </c>
      <c r="FN22" s="118">
        <v>0</v>
      </c>
      <c r="FO22" s="118">
        <v>1E-3</v>
      </c>
      <c r="FP22" s="118">
        <v>5.0000000000000001E-3</v>
      </c>
      <c r="FQ22" s="118">
        <v>3.0000000000000001E-3</v>
      </c>
      <c r="FR22" s="118">
        <v>1E-3</v>
      </c>
      <c r="FS22" s="118">
        <v>0</v>
      </c>
      <c r="FT22" s="118">
        <v>2E-3</v>
      </c>
      <c r="FU22" s="118">
        <v>7.0000000000000001E-3</v>
      </c>
      <c r="FV22" s="118">
        <v>0</v>
      </c>
      <c r="FW22" s="118">
        <v>0</v>
      </c>
      <c r="FX22" s="118">
        <v>5.0000000000000001E-3</v>
      </c>
      <c r="FY22" s="118">
        <v>2E-3</v>
      </c>
      <c r="FZ22" s="118">
        <v>2E-3</v>
      </c>
      <c r="GA22" s="118">
        <v>0</v>
      </c>
      <c r="GB22" s="118">
        <v>0</v>
      </c>
      <c r="GC22" s="118">
        <v>0</v>
      </c>
      <c r="GE22" s="105">
        <f>SUM(SheetB!W22:GC22) + SUM(SheetC!W22:GC22) + SUM(SheetD!W22:GC22) + SUM(SheetE!W22:GC22) + SUM(SheetF!W22:GC22)</f>
        <v>1.0090000000000003</v>
      </c>
      <c r="GG22" s="26">
        <f t="shared" si="113"/>
        <v>0</v>
      </c>
      <c r="GH22" s="26">
        <f t="shared" si="114"/>
        <v>0</v>
      </c>
      <c r="GI22" s="26">
        <f t="shared" si="115"/>
        <v>0.03</v>
      </c>
      <c r="GJ22" s="26">
        <f t="shared" si="116"/>
        <v>4.0000000000000001E-3</v>
      </c>
      <c r="GK22" s="26">
        <f t="shared" si="117"/>
        <v>3.0000000000000001E-3</v>
      </c>
      <c r="GL22" s="26">
        <f t="shared" si="118"/>
        <v>0.04</v>
      </c>
      <c r="GM22" s="26">
        <f t="shared" si="119"/>
        <v>2.1000000000000001E-2</v>
      </c>
      <c r="GN22" s="26">
        <f t="shared" si="120"/>
        <v>1.6E-2</v>
      </c>
      <c r="GO22" s="26">
        <f t="shared" si="121"/>
        <v>1.0999999999999999E-2</v>
      </c>
      <c r="GP22" s="26">
        <f t="shared" si="122"/>
        <v>2.6000000000000002E-2</v>
      </c>
      <c r="GQ22" s="26">
        <f t="shared" si="123"/>
        <v>7.0000000000000001E-3</v>
      </c>
      <c r="GR22" s="26">
        <f t="shared" si="124"/>
        <v>2.1000000000000005E-2</v>
      </c>
      <c r="GS22" s="26">
        <f t="shared" si="125"/>
        <v>0.01</v>
      </c>
      <c r="GT22" s="26">
        <f t="shared" si="126"/>
        <v>2.8000000000000004E-2</v>
      </c>
      <c r="GU22" s="105">
        <f>SUM(SheetB!GG22:GT22)+SUM(SheetC!GG22:GT22)+SUM(SheetD!GG22:GT22)+SUM(SheetE!GG22:GT22)+SUM(SheetF!GG22:GT22)</f>
        <v>1.0080000000000002</v>
      </c>
    </row>
    <row r="23" spans="1:203" ht="15" customHeight="1" x14ac:dyDescent="0.2">
      <c r="A23" t="s">
        <v>2239</v>
      </c>
      <c r="B23" s="118" t="s">
        <v>2114</v>
      </c>
      <c r="C23" s="119" t="s">
        <v>2115</v>
      </c>
      <c r="D23" s="119" t="s">
        <v>2026</v>
      </c>
      <c r="E23" s="118">
        <v>1</v>
      </c>
      <c r="F23" s="118">
        <v>2010</v>
      </c>
      <c r="G23" s="118"/>
      <c r="H23" s="118"/>
      <c r="I23" s="118"/>
      <c r="J23" s="118"/>
      <c r="K23" s="118"/>
      <c r="L23" s="118"/>
      <c r="M23" s="118"/>
      <c r="N23" s="118"/>
      <c r="O23" s="118"/>
      <c r="P23" s="118"/>
      <c r="Q23" s="118"/>
      <c r="R23" s="118"/>
      <c r="S23" s="118"/>
      <c r="T23" s="118"/>
      <c r="U23" s="118"/>
      <c r="V23" s="118"/>
      <c r="W23" s="118">
        <v>0</v>
      </c>
      <c r="X23" s="118">
        <v>0</v>
      </c>
      <c r="Y23" s="118">
        <v>0</v>
      </c>
      <c r="Z23" s="118">
        <v>0</v>
      </c>
      <c r="AA23" s="118">
        <v>0</v>
      </c>
      <c r="AB23" s="118">
        <v>0</v>
      </c>
      <c r="AC23" s="118">
        <v>0</v>
      </c>
      <c r="AD23" s="118">
        <v>0</v>
      </c>
      <c r="AE23" s="118">
        <v>0</v>
      </c>
      <c r="AF23" s="118">
        <v>0</v>
      </c>
      <c r="AG23" s="118">
        <v>0</v>
      </c>
      <c r="AH23" s="118">
        <v>0</v>
      </c>
      <c r="AI23" s="118">
        <v>0</v>
      </c>
      <c r="AJ23" s="118">
        <v>0</v>
      </c>
      <c r="AK23" s="118">
        <v>0</v>
      </c>
      <c r="AL23" s="118">
        <v>0</v>
      </c>
      <c r="AM23" s="118">
        <v>0</v>
      </c>
      <c r="AN23" s="118">
        <v>0</v>
      </c>
      <c r="AO23" s="118">
        <v>0</v>
      </c>
      <c r="AP23" s="118">
        <v>0</v>
      </c>
      <c r="AQ23" s="118">
        <v>0</v>
      </c>
      <c r="AR23" s="118">
        <v>0</v>
      </c>
      <c r="AS23" s="118">
        <v>0</v>
      </c>
      <c r="AT23" s="118">
        <v>5.0000000000000001E-3</v>
      </c>
      <c r="AU23" s="118">
        <v>0</v>
      </c>
      <c r="AV23" s="118">
        <v>0</v>
      </c>
      <c r="AW23" s="118">
        <v>4.0000000000000001E-3</v>
      </c>
      <c r="AX23" s="118">
        <v>1.2999999999999999E-2</v>
      </c>
      <c r="AY23" s="118">
        <v>1E-3</v>
      </c>
      <c r="AZ23" s="118">
        <v>0</v>
      </c>
      <c r="BA23" s="118">
        <v>1.2999999999999999E-2</v>
      </c>
      <c r="BB23" s="118">
        <v>1.0999999999999999E-2</v>
      </c>
      <c r="BC23" s="118">
        <v>4.0000000000000001E-3</v>
      </c>
      <c r="BD23" s="118">
        <v>0</v>
      </c>
      <c r="BE23" s="118">
        <v>6.0000000000000001E-3</v>
      </c>
      <c r="BF23" s="118">
        <v>2E-3</v>
      </c>
      <c r="BG23" s="118">
        <v>0</v>
      </c>
      <c r="BH23" s="118">
        <v>0</v>
      </c>
      <c r="BI23" s="118">
        <v>1E-3</v>
      </c>
      <c r="BJ23" s="118">
        <v>0</v>
      </c>
      <c r="BK23" s="118">
        <v>0</v>
      </c>
      <c r="BL23" s="118">
        <v>0</v>
      </c>
      <c r="BM23" s="118">
        <v>1E-3</v>
      </c>
      <c r="BN23" s="118">
        <v>0</v>
      </c>
      <c r="BO23" s="118">
        <v>0</v>
      </c>
      <c r="BP23" s="118">
        <v>0</v>
      </c>
      <c r="BQ23" s="118">
        <v>0</v>
      </c>
      <c r="BR23" s="118">
        <v>1E-3</v>
      </c>
      <c r="BS23" s="118">
        <v>0</v>
      </c>
      <c r="BT23" s="118">
        <v>0</v>
      </c>
      <c r="BU23" s="118">
        <v>0</v>
      </c>
      <c r="BV23" s="118">
        <v>0</v>
      </c>
      <c r="BW23" s="118">
        <v>2E-3</v>
      </c>
      <c r="BX23" s="118">
        <v>0</v>
      </c>
      <c r="BY23" s="118">
        <v>6.0000000000000001E-3</v>
      </c>
      <c r="BZ23" s="118">
        <v>6.0000000000000001E-3</v>
      </c>
      <c r="CA23" s="118">
        <v>0</v>
      </c>
      <c r="CB23" s="118">
        <v>0</v>
      </c>
      <c r="CC23" s="118">
        <v>0</v>
      </c>
      <c r="CD23" s="118">
        <v>7.0000000000000001E-3</v>
      </c>
      <c r="CE23" s="118">
        <v>1E-3</v>
      </c>
      <c r="CF23" s="118">
        <v>8.9999999999999993E-3</v>
      </c>
      <c r="CG23" s="118">
        <v>1E-3</v>
      </c>
      <c r="CH23" s="118">
        <v>4.0000000000000001E-3</v>
      </c>
      <c r="CI23" s="118">
        <v>0</v>
      </c>
      <c r="CJ23" s="118">
        <v>1E-3</v>
      </c>
      <c r="CK23" s="118">
        <v>5.0000000000000001E-3</v>
      </c>
      <c r="CL23" s="118">
        <v>3.0000000000000001E-3</v>
      </c>
      <c r="CM23" s="118">
        <v>1E-3</v>
      </c>
      <c r="CN23" s="118">
        <v>0</v>
      </c>
      <c r="CO23" s="118">
        <v>0</v>
      </c>
      <c r="CP23" s="118">
        <v>0</v>
      </c>
      <c r="CQ23" s="118">
        <v>1E-3</v>
      </c>
      <c r="CR23" s="118">
        <v>1E-3</v>
      </c>
      <c r="CS23" s="118">
        <v>1E-3</v>
      </c>
      <c r="CT23" s="118">
        <v>6.0000000000000001E-3</v>
      </c>
      <c r="CU23" s="118">
        <v>5.0000000000000001E-3</v>
      </c>
      <c r="CV23" s="118">
        <v>2E-3</v>
      </c>
      <c r="CW23" s="118">
        <v>5.0000000000000001E-3</v>
      </c>
      <c r="CX23" s="118">
        <v>7.0000000000000001E-3</v>
      </c>
      <c r="CY23" s="118">
        <v>5.0000000000000001E-3</v>
      </c>
      <c r="CZ23" s="118">
        <v>0.01</v>
      </c>
      <c r="DA23" s="118">
        <v>0</v>
      </c>
      <c r="DB23" s="118">
        <v>0</v>
      </c>
      <c r="DC23" s="118">
        <v>0</v>
      </c>
      <c r="DD23" s="118">
        <v>2E-3</v>
      </c>
      <c r="DE23" s="118">
        <v>3.0000000000000001E-3</v>
      </c>
      <c r="DF23" s="118">
        <v>0</v>
      </c>
      <c r="DG23" s="118">
        <v>4.0000000000000001E-3</v>
      </c>
      <c r="DH23" s="118">
        <v>6.0000000000000001E-3</v>
      </c>
      <c r="DI23" s="118">
        <v>2E-3</v>
      </c>
      <c r="DJ23" s="118">
        <v>2E-3</v>
      </c>
      <c r="DK23" s="118">
        <v>1E-3</v>
      </c>
      <c r="DL23" s="118">
        <v>0</v>
      </c>
      <c r="DM23" s="118">
        <v>0</v>
      </c>
      <c r="DN23" s="118">
        <v>2.4E-2</v>
      </c>
      <c r="DO23" s="118">
        <v>0</v>
      </c>
      <c r="DP23" s="118">
        <v>8.0000000000000002E-3</v>
      </c>
      <c r="DQ23" s="118">
        <v>6.0000000000000001E-3</v>
      </c>
      <c r="DR23" s="118">
        <v>5.0000000000000001E-3</v>
      </c>
      <c r="DS23" s="118">
        <v>1E-3</v>
      </c>
      <c r="DT23" s="118">
        <v>3.0000000000000001E-3</v>
      </c>
      <c r="DU23" s="118">
        <v>8.0000000000000002E-3</v>
      </c>
      <c r="DV23" s="118">
        <v>0</v>
      </c>
      <c r="DW23" s="118">
        <v>0.01</v>
      </c>
      <c r="DX23" s="118">
        <v>6.0000000000000001E-3</v>
      </c>
      <c r="DY23" s="118">
        <v>5.0000000000000001E-3</v>
      </c>
      <c r="DZ23" s="118">
        <v>1.7000000000000001E-2</v>
      </c>
      <c r="EA23" s="118">
        <v>1.4999999999999999E-2</v>
      </c>
      <c r="EB23" s="118">
        <v>1.7000000000000001E-2</v>
      </c>
      <c r="EC23" s="118">
        <v>1.4999999999999999E-2</v>
      </c>
      <c r="ED23" s="118">
        <v>8.9999999999999993E-3</v>
      </c>
      <c r="EE23" s="118">
        <v>0.01</v>
      </c>
      <c r="EF23" s="118">
        <v>2E-3</v>
      </c>
      <c r="EG23" s="118">
        <v>1.0999999999999999E-2</v>
      </c>
      <c r="EH23" s="118">
        <v>1.9E-2</v>
      </c>
      <c r="EI23" s="118">
        <v>0</v>
      </c>
      <c r="EJ23" s="118">
        <v>1.7999999999999999E-2</v>
      </c>
      <c r="EK23" s="118">
        <v>0</v>
      </c>
      <c r="EL23" s="118">
        <v>1E-3</v>
      </c>
      <c r="EM23" s="118">
        <v>1.2E-2</v>
      </c>
      <c r="EN23" s="118">
        <v>0</v>
      </c>
      <c r="EO23" s="118">
        <v>6.0000000000000001E-3</v>
      </c>
      <c r="EP23" s="118">
        <v>0</v>
      </c>
      <c r="EQ23" s="118">
        <v>1E-3</v>
      </c>
      <c r="ER23" s="118">
        <v>8.0000000000000002E-3</v>
      </c>
      <c r="ES23" s="118">
        <v>0</v>
      </c>
      <c r="ET23" s="118">
        <v>2E-3</v>
      </c>
      <c r="EU23" s="118">
        <v>2E-3</v>
      </c>
      <c r="EV23" s="118">
        <v>0</v>
      </c>
      <c r="EW23" s="118">
        <v>1.6E-2</v>
      </c>
      <c r="EX23" s="118">
        <v>1.0999999999999999E-2</v>
      </c>
      <c r="EY23" s="118">
        <v>1.2E-2</v>
      </c>
      <c r="EZ23" s="118">
        <v>4.0000000000000001E-3</v>
      </c>
      <c r="FA23" s="118">
        <v>0</v>
      </c>
      <c r="FB23" s="118">
        <v>6.0000000000000001E-3</v>
      </c>
      <c r="FC23" s="118">
        <v>0</v>
      </c>
      <c r="FD23" s="118">
        <v>0</v>
      </c>
      <c r="FE23" s="118">
        <v>4.0000000000000001E-3</v>
      </c>
      <c r="FF23" s="118">
        <v>4.0000000000000001E-3</v>
      </c>
      <c r="FG23" s="118">
        <v>0</v>
      </c>
      <c r="FH23" s="118">
        <v>1E-3</v>
      </c>
      <c r="FI23" s="118">
        <v>7.0000000000000001E-3</v>
      </c>
      <c r="FJ23" s="118">
        <v>4.0000000000000001E-3</v>
      </c>
      <c r="FK23" s="118">
        <v>1E-3</v>
      </c>
      <c r="FL23" s="118">
        <v>3.0000000000000001E-3</v>
      </c>
      <c r="FM23" s="118">
        <v>2E-3</v>
      </c>
      <c r="FN23" s="118">
        <v>0</v>
      </c>
      <c r="FO23" s="118">
        <v>6.0000000000000001E-3</v>
      </c>
      <c r="FP23" s="118">
        <v>8.0000000000000002E-3</v>
      </c>
      <c r="FQ23" s="118">
        <v>6.0000000000000001E-3</v>
      </c>
      <c r="FR23" s="118">
        <v>1E-3</v>
      </c>
      <c r="FS23" s="118">
        <v>2E-3</v>
      </c>
      <c r="FT23" s="118">
        <v>4.0000000000000001E-3</v>
      </c>
      <c r="FU23" s="118">
        <v>1.4999999999999999E-2</v>
      </c>
      <c r="FV23" s="118">
        <v>2E-3</v>
      </c>
      <c r="FW23" s="118">
        <v>0</v>
      </c>
      <c r="FX23" s="118">
        <v>4.0000000000000001E-3</v>
      </c>
      <c r="FY23" s="118">
        <v>4.0000000000000001E-3</v>
      </c>
      <c r="FZ23" s="118">
        <v>4.0000000000000001E-3</v>
      </c>
      <c r="GA23" s="118">
        <v>0</v>
      </c>
      <c r="GB23" s="118">
        <v>0</v>
      </c>
      <c r="GC23" s="118">
        <v>0</v>
      </c>
      <c r="GE23" s="105">
        <f>SUM(SheetB!W23:GC23) + SUM(SheetC!W23:GC23) + SUM(SheetD!W23:GC23) + SUM(SheetE!W23:GC23) + SUM(SheetF!W23:GC23)</f>
        <v>0.99000000000000066</v>
      </c>
      <c r="GG23" s="26">
        <f t="shared" si="113"/>
        <v>0</v>
      </c>
      <c r="GH23" s="26">
        <f t="shared" si="114"/>
        <v>0</v>
      </c>
      <c r="GI23" s="26">
        <f t="shared" si="115"/>
        <v>5.7000000000000002E-2</v>
      </c>
      <c r="GJ23" s="26">
        <f t="shared" si="116"/>
        <v>4.0000000000000001E-3</v>
      </c>
      <c r="GK23" s="26">
        <f t="shared" si="117"/>
        <v>3.0000000000000001E-3</v>
      </c>
      <c r="GL23" s="26">
        <f t="shared" si="118"/>
        <v>4.4000000000000004E-2</v>
      </c>
      <c r="GM23" s="26">
        <f t="shared" si="119"/>
        <v>4.3000000000000003E-2</v>
      </c>
      <c r="GN23" s="26">
        <f t="shared" si="120"/>
        <v>2.0000000000000004E-2</v>
      </c>
      <c r="GO23" s="26">
        <f t="shared" si="121"/>
        <v>5.5E-2</v>
      </c>
      <c r="GP23" s="26">
        <f t="shared" si="122"/>
        <v>0.104</v>
      </c>
      <c r="GQ23" s="26">
        <f t="shared" si="123"/>
        <v>6.9000000000000006E-2</v>
      </c>
      <c r="GR23" s="26">
        <f t="shared" si="124"/>
        <v>6.2000000000000006E-2</v>
      </c>
      <c r="GS23" s="26">
        <f t="shared" si="125"/>
        <v>2.6000000000000002E-2</v>
      </c>
      <c r="GT23" s="26">
        <f t="shared" si="126"/>
        <v>5.6000000000000008E-2</v>
      </c>
      <c r="GU23" s="105">
        <f>SUM(SheetB!GG23:GT23)+SUM(SheetC!GG23:GT23)+SUM(SheetD!GG23:GT23)+SUM(SheetE!GG23:GT23)+SUM(SheetF!GG23:GT23)</f>
        <v>0.9890000000000001</v>
      </c>
    </row>
    <row r="24" spans="1:203" ht="15" customHeight="1" x14ac:dyDescent="0.2">
      <c r="A24" t="s">
        <v>2240</v>
      </c>
      <c r="B24" s="118" t="s">
        <v>2114</v>
      </c>
      <c r="C24" s="119" t="s">
        <v>2115</v>
      </c>
      <c r="D24" s="119" t="s">
        <v>2027</v>
      </c>
      <c r="E24" s="118">
        <v>1</v>
      </c>
      <c r="F24" s="118">
        <v>2010</v>
      </c>
      <c r="G24" s="118"/>
      <c r="H24" s="118"/>
      <c r="I24" s="118"/>
      <c r="J24" s="118"/>
      <c r="K24" s="118"/>
      <c r="L24" s="118"/>
      <c r="M24" s="118"/>
      <c r="N24" s="118"/>
      <c r="O24" s="118"/>
      <c r="P24" s="118"/>
      <c r="Q24" s="118"/>
      <c r="R24" s="118"/>
      <c r="S24" s="118"/>
      <c r="T24" s="118"/>
      <c r="U24" s="118"/>
      <c r="V24" s="118"/>
      <c r="W24" s="118">
        <v>0</v>
      </c>
      <c r="X24" s="118">
        <v>0</v>
      </c>
      <c r="Y24" s="118">
        <v>0</v>
      </c>
      <c r="Z24" s="118">
        <v>0</v>
      </c>
      <c r="AA24" s="118">
        <v>0</v>
      </c>
      <c r="AB24" s="118">
        <v>0</v>
      </c>
      <c r="AC24" s="118">
        <v>0</v>
      </c>
      <c r="AD24" s="118">
        <v>0</v>
      </c>
      <c r="AE24" s="118">
        <v>0</v>
      </c>
      <c r="AF24" s="118">
        <v>0</v>
      </c>
      <c r="AG24" s="118">
        <v>0</v>
      </c>
      <c r="AH24" s="118">
        <v>0</v>
      </c>
      <c r="AI24" s="118">
        <v>0</v>
      </c>
      <c r="AJ24" s="118">
        <v>0</v>
      </c>
      <c r="AK24" s="118">
        <v>0</v>
      </c>
      <c r="AL24" s="118">
        <v>0</v>
      </c>
      <c r="AM24" s="118">
        <v>0</v>
      </c>
      <c r="AN24" s="118">
        <v>0</v>
      </c>
      <c r="AO24" s="118">
        <v>0</v>
      </c>
      <c r="AP24" s="118">
        <v>0</v>
      </c>
      <c r="AQ24" s="118">
        <v>0</v>
      </c>
      <c r="AR24" s="118">
        <v>0</v>
      </c>
      <c r="AS24" s="118">
        <v>0</v>
      </c>
      <c r="AT24" s="118">
        <v>5.0000000000000001E-3</v>
      </c>
      <c r="AU24" s="118">
        <v>0</v>
      </c>
      <c r="AV24" s="118">
        <v>0</v>
      </c>
      <c r="AW24" s="118">
        <v>4.0000000000000001E-3</v>
      </c>
      <c r="AX24" s="118">
        <v>1.2E-2</v>
      </c>
      <c r="AY24" s="118">
        <v>1E-3</v>
      </c>
      <c r="AZ24" s="118">
        <v>1E-3</v>
      </c>
      <c r="BA24" s="118">
        <v>1.4E-2</v>
      </c>
      <c r="BB24" s="118">
        <v>1.2E-2</v>
      </c>
      <c r="BC24" s="118">
        <v>4.0000000000000001E-3</v>
      </c>
      <c r="BD24" s="118">
        <v>0</v>
      </c>
      <c r="BE24" s="118">
        <v>7.0000000000000001E-3</v>
      </c>
      <c r="BF24" s="118">
        <v>2E-3</v>
      </c>
      <c r="BG24" s="118">
        <v>0</v>
      </c>
      <c r="BH24" s="118">
        <v>0</v>
      </c>
      <c r="BI24" s="118">
        <v>0</v>
      </c>
      <c r="BJ24" s="118">
        <v>0</v>
      </c>
      <c r="BK24" s="118">
        <v>0</v>
      </c>
      <c r="BL24" s="118">
        <v>1E-3</v>
      </c>
      <c r="BM24" s="118">
        <v>2E-3</v>
      </c>
      <c r="BN24" s="118">
        <v>0</v>
      </c>
      <c r="BO24" s="118">
        <v>1E-3</v>
      </c>
      <c r="BP24" s="118">
        <v>0</v>
      </c>
      <c r="BQ24" s="118">
        <v>0</v>
      </c>
      <c r="BR24" s="118">
        <v>1E-3</v>
      </c>
      <c r="BS24" s="118">
        <v>0</v>
      </c>
      <c r="BT24" s="118">
        <v>0</v>
      </c>
      <c r="BU24" s="118">
        <v>0</v>
      </c>
      <c r="BV24" s="118">
        <v>0</v>
      </c>
      <c r="BW24" s="118">
        <v>1E-3</v>
      </c>
      <c r="BX24" s="118">
        <v>0</v>
      </c>
      <c r="BY24" s="118">
        <v>6.0000000000000001E-3</v>
      </c>
      <c r="BZ24" s="118">
        <v>6.0000000000000001E-3</v>
      </c>
      <c r="CA24" s="118">
        <v>0</v>
      </c>
      <c r="CB24" s="118">
        <v>0</v>
      </c>
      <c r="CC24" s="118">
        <v>0</v>
      </c>
      <c r="CD24" s="118">
        <v>2E-3</v>
      </c>
      <c r="CE24" s="118">
        <v>1E-3</v>
      </c>
      <c r="CF24" s="118">
        <v>4.0000000000000001E-3</v>
      </c>
      <c r="CG24" s="118">
        <v>2E-3</v>
      </c>
      <c r="CH24" s="118">
        <v>6.0000000000000001E-3</v>
      </c>
      <c r="CI24" s="118">
        <v>0</v>
      </c>
      <c r="CJ24" s="118">
        <v>1E-3</v>
      </c>
      <c r="CK24" s="118">
        <v>5.0000000000000001E-3</v>
      </c>
      <c r="CL24" s="118">
        <v>2E-3</v>
      </c>
      <c r="CM24" s="118">
        <v>0</v>
      </c>
      <c r="CN24" s="118">
        <v>0</v>
      </c>
      <c r="CO24" s="118">
        <v>0</v>
      </c>
      <c r="CP24" s="118">
        <v>0</v>
      </c>
      <c r="CQ24" s="118">
        <v>1E-3</v>
      </c>
      <c r="CR24" s="118">
        <v>0</v>
      </c>
      <c r="CS24" s="118">
        <v>1E-3</v>
      </c>
      <c r="CT24" s="118">
        <v>7.0000000000000001E-3</v>
      </c>
      <c r="CU24" s="118">
        <v>5.0000000000000001E-3</v>
      </c>
      <c r="CV24" s="118">
        <v>3.0000000000000001E-3</v>
      </c>
      <c r="CW24" s="118">
        <v>6.0000000000000001E-3</v>
      </c>
      <c r="CX24" s="118">
        <v>7.0000000000000001E-3</v>
      </c>
      <c r="CY24" s="118">
        <v>5.0000000000000001E-3</v>
      </c>
      <c r="CZ24" s="118">
        <v>8.9999999999999993E-3</v>
      </c>
      <c r="DA24" s="118">
        <v>0</v>
      </c>
      <c r="DB24" s="118">
        <v>0</v>
      </c>
      <c r="DC24" s="118">
        <v>0</v>
      </c>
      <c r="DD24" s="118">
        <v>2E-3</v>
      </c>
      <c r="DE24" s="118">
        <v>3.0000000000000001E-3</v>
      </c>
      <c r="DF24" s="118">
        <v>1E-3</v>
      </c>
      <c r="DG24" s="118">
        <v>3.0000000000000001E-3</v>
      </c>
      <c r="DH24" s="118">
        <v>4.0000000000000001E-3</v>
      </c>
      <c r="DI24" s="118">
        <v>4.0000000000000001E-3</v>
      </c>
      <c r="DJ24" s="118">
        <v>1E-3</v>
      </c>
      <c r="DK24" s="118">
        <v>1E-3</v>
      </c>
      <c r="DL24" s="118">
        <v>2E-3</v>
      </c>
      <c r="DM24" s="118">
        <v>0</v>
      </c>
      <c r="DN24" s="118">
        <v>2.5000000000000001E-2</v>
      </c>
      <c r="DO24" s="118">
        <v>0</v>
      </c>
      <c r="DP24" s="118">
        <v>8.0000000000000002E-3</v>
      </c>
      <c r="DQ24" s="118">
        <v>6.0000000000000001E-3</v>
      </c>
      <c r="DR24" s="118">
        <v>6.0000000000000001E-3</v>
      </c>
      <c r="DS24" s="118">
        <v>2E-3</v>
      </c>
      <c r="DT24" s="118">
        <v>3.0000000000000001E-3</v>
      </c>
      <c r="DU24" s="118">
        <v>8.0000000000000002E-3</v>
      </c>
      <c r="DV24" s="118">
        <v>0</v>
      </c>
      <c r="DW24" s="118">
        <v>0.01</v>
      </c>
      <c r="DX24" s="118">
        <v>6.0000000000000001E-3</v>
      </c>
      <c r="DY24" s="118">
        <v>3.0000000000000001E-3</v>
      </c>
      <c r="DZ24" s="118">
        <v>1.7000000000000001E-2</v>
      </c>
      <c r="EA24" s="118">
        <v>1.7000000000000001E-2</v>
      </c>
      <c r="EB24" s="118">
        <v>1.6E-2</v>
      </c>
      <c r="EC24" s="118">
        <v>1.2999999999999999E-2</v>
      </c>
      <c r="ED24" s="118">
        <v>8.9999999999999993E-3</v>
      </c>
      <c r="EE24" s="118">
        <v>0.01</v>
      </c>
      <c r="EF24" s="118">
        <v>2E-3</v>
      </c>
      <c r="EG24" s="118">
        <v>1.2E-2</v>
      </c>
      <c r="EH24" s="118">
        <v>0.02</v>
      </c>
      <c r="EI24" s="118">
        <v>0</v>
      </c>
      <c r="EJ24" s="118">
        <v>1.7999999999999999E-2</v>
      </c>
      <c r="EK24" s="118">
        <v>1E-3</v>
      </c>
      <c r="EL24" s="118">
        <v>1E-3</v>
      </c>
      <c r="EM24" s="118">
        <v>1.2E-2</v>
      </c>
      <c r="EN24" s="118">
        <v>0</v>
      </c>
      <c r="EO24" s="118">
        <v>6.0000000000000001E-3</v>
      </c>
      <c r="EP24" s="118">
        <v>0</v>
      </c>
      <c r="EQ24" s="118">
        <v>1E-3</v>
      </c>
      <c r="ER24" s="118">
        <v>8.0000000000000002E-3</v>
      </c>
      <c r="ES24" s="118">
        <v>0</v>
      </c>
      <c r="ET24" s="118">
        <v>2E-3</v>
      </c>
      <c r="EU24" s="118">
        <v>2E-3</v>
      </c>
      <c r="EV24" s="118">
        <v>0</v>
      </c>
      <c r="EW24" s="118">
        <v>1.2E-2</v>
      </c>
      <c r="EX24" s="118">
        <v>8.0000000000000002E-3</v>
      </c>
      <c r="EY24" s="118">
        <v>1.0999999999999999E-2</v>
      </c>
      <c r="EZ24" s="118">
        <v>3.0000000000000001E-3</v>
      </c>
      <c r="FA24" s="118">
        <v>0</v>
      </c>
      <c r="FB24" s="118">
        <v>6.0000000000000001E-3</v>
      </c>
      <c r="FC24" s="118">
        <v>0</v>
      </c>
      <c r="FD24" s="118">
        <v>0</v>
      </c>
      <c r="FE24" s="118">
        <v>4.0000000000000001E-3</v>
      </c>
      <c r="FF24" s="118">
        <v>5.0000000000000001E-3</v>
      </c>
      <c r="FG24" s="118">
        <v>0</v>
      </c>
      <c r="FH24" s="118">
        <v>1E-3</v>
      </c>
      <c r="FI24" s="118">
        <v>7.0000000000000001E-3</v>
      </c>
      <c r="FJ24" s="118">
        <v>4.0000000000000001E-3</v>
      </c>
      <c r="FK24" s="118">
        <v>0</v>
      </c>
      <c r="FL24" s="118">
        <v>3.0000000000000001E-3</v>
      </c>
      <c r="FM24" s="118">
        <v>5.0000000000000001E-3</v>
      </c>
      <c r="FN24" s="118">
        <v>0</v>
      </c>
      <c r="FO24" s="118">
        <v>7.0000000000000001E-3</v>
      </c>
      <c r="FP24" s="118">
        <v>8.0000000000000002E-3</v>
      </c>
      <c r="FQ24" s="118">
        <v>8.0000000000000002E-3</v>
      </c>
      <c r="FR24" s="118">
        <v>1E-3</v>
      </c>
      <c r="FS24" s="118">
        <v>1E-3</v>
      </c>
      <c r="FT24" s="118">
        <v>4.0000000000000001E-3</v>
      </c>
      <c r="FU24" s="118">
        <v>1.2999999999999999E-2</v>
      </c>
      <c r="FV24" s="118">
        <v>4.0000000000000001E-3</v>
      </c>
      <c r="FW24" s="118">
        <v>0</v>
      </c>
      <c r="FX24" s="118">
        <v>5.0000000000000001E-3</v>
      </c>
      <c r="FY24" s="118">
        <v>4.0000000000000001E-3</v>
      </c>
      <c r="FZ24" s="118">
        <v>4.0000000000000001E-3</v>
      </c>
      <c r="GA24" s="118">
        <v>0</v>
      </c>
      <c r="GB24" s="118">
        <v>0</v>
      </c>
      <c r="GC24" s="118">
        <v>0</v>
      </c>
      <c r="GE24" s="105">
        <f>SUM(SheetB!W24:GC24) + SUM(SheetC!W24:GC24) + SUM(SheetD!W24:GC24) + SUM(SheetE!W24:GC24) + SUM(SheetF!W24:GC24)</f>
        <v>1.0050000000000006</v>
      </c>
      <c r="GG24" s="26">
        <f t="shared" si="113"/>
        <v>0</v>
      </c>
      <c r="GH24" s="26">
        <f t="shared" si="114"/>
        <v>0</v>
      </c>
      <c r="GI24" s="26">
        <f t="shared" si="115"/>
        <v>6.0000000000000005E-2</v>
      </c>
      <c r="GJ24" s="26">
        <f t="shared" si="116"/>
        <v>6.0000000000000001E-3</v>
      </c>
      <c r="GK24" s="26">
        <f t="shared" si="117"/>
        <v>2E-3</v>
      </c>
      <c r="GL24" s="26">
        <f t="shared" si="118"/>
        <v>3.4999999999999996E-2</v>
      </c>
      <c r="GM24" s="26">
        <f t="shared" si="119"/>
        <v>4.3999999999999997E-2</v>
      </c>
      <c r="GN24" s="26">
        <f t="shared" si="120"/>
        <v>2.1000000000000005E-2</v>
      </c>
      <c r="GO24" s="26">
        <f t="shared" si="121"/>
        <v>5.8000000000000003E-2</v>
      </c>
      <c r="GP24" s="26">
        <f t="shared" si="122"/>
        <v>0.10099999999999999</v>
      </c>
      <c r="GQ24" s="26">
        <f t="shared" si="123"/>
        <v>7.2000000000000008E-2</v>
      </c>
      <c r="GR24" s="26">
        <f t="shared" si="124"/>
        <v>5.2999999999999999E-2</v>
      </c>
      <c r="GS24" s="26">
        <f t="shared" si="125"/>
        <v>2.9000000000000001E-2</v>
      </c>
      <c r="GT24" s="26">
        <f t="shared" si="126"/>
        <v>5.8999999999999997E-2</v>
      </c>
      <c r="GU24" s="105">
        <f>SUM(SheetB!GG24:GT24)+SUM(SheetC!GG24:GT24)+SUM(SheetD!GG24:GT24)+SUM(SheetE!GG24:GT24)+SUM(SheetF!GG24:GT24)</f>
        <v>1.0040000000000002</v>
      </c>
    </row>
    <row r="25" spans="1:203" ht="15" customHeight="1" x14ac:dyDescent="0.2">
      <c r="A25" t="s">
        <v>2241</v>
      </c>
      <c r="B25" s="118" t="s">
        <v>2114</v>
      </c>
      <c r="C25" s="119" t="s">
        <v>2115</v>
      </c>
      <c r="D25" s="119" t="s">
        <v>2028</v>
      </c>
      <c r="E25" s="118">
        <v>1</v>
      </c>
      <c r="F25" s="118">
        <v>2010</v>
      </c>
      <c r="G25" s="118"/>
      <c r="H25" s="118"/>
      <c r="I25" s="118"/>
      <c r="J25" s="118"/>
      <c r="K25" s="118"/>
      <c r="L25" s="118"/>
      <c r="M25" s="118"/>
      <c r="N25" s="118"/>
      <c r="O25" s="118"/>
      <c r="P25" s="118"/>
      <c r="Q25" s="118"/>
      <c r="R25" s="118"/>
      <c r="S25" s="118"/>
      <c r="T25" s="118"/>
      <c r="U25" s="118"/>
      <c r="V25" s="118"/>
      <c r="W25" s="118">
        <v>0</v>
      </c>
      <c r="X25" s="118">
        <v>0</v>
      </c>
      <c r="Y25" s="118">
        <v>0</v>
      </c>
      <c r="Z25" s="118">
        <v>0</v>
      </c>
      <c r="AA25" s="118">
        <v>0</v>
      </c>
      <c r="AB25" s="118">
        <v>0</v>
      </c>
      <c r="AC25" s="118">
        <v>0</v>
      </c>
      <c r="AD25" s="118">
        <v>0</v>
      </c>
      <c r="AE25" s="118">
        <v>0</v>
      </c>
      <c r="AF25" s="118">
        <v>0</v>
      </c>
      <c r="AG25" s="118">
        <v>0</v>
      </c>
      <c r="AH25" s="118">
        <v>0</v>
      </c>
      <c r="AI25" s="118">
        <v>0</v>
      </c>
      <c r="AJ25" s="118">
        <v>0</v>
      </c>
      <c r="AK25" s="118">
        <v>0</v>
      </c>
      <c r="AL25" s="118">
        <v>0</v>
      </c>
      <c r="AM25" s="118">
        <v>0</v>
      </c>
      <c r="AN25" s="118">
        <v>0</v>
      </c>
      <c r="AO25" s="118">
        <v>0</v>
      </c>
      <c r="AP25" s="118">
        <v>0</v>
      </c>
      <c r="AQ25" s="118">
        <v>0</v>
      </c>
      <c r="AR25" s="118">
        <v>0</v>
      </c>
      <c r="AS25" s="118">
        <v>0</v>
      </c>
      <c r="AT25" s="118">
        <v>5.0000000000000001E-3</v>
      </c>
      <c r="AU25" s="118">
        <v>0</v>
      </c>
      <c r="AV25" s="118">
        <v>0</v>
      </c>
      <c r="AW25" s="118">
        <v>4.0000000000000001E-3</v>
      </c>
      <c r="AX25" s="118">
        <v>1.2999999999999999E-2</v>
      </c>
      <c r="AY25" s="118">
        <v>1E-3</v>
      </c>
      <c r="AZ25" s="118">
        <v>0</v>
      </c>
      <c r="BA25" s="118">
        <v>1.2999999999999999E-2</v>
      </c>
      <c r="BB25" s="118">
        <v>1.2E-2</v>
      </c>
      <c r="BC25" s="118">
        <v>5.0000000000000001E-3</v>
      </c>
      <c r="BD25" s="118">
        <v>0</v>
      </c>
      <c r="BE25" s="118">
        <v>6.0000000000000001E-3</v>
      </c>
      <c r="BF25" s="118">
        <v>2E-3</v>
      </c>
      <c r="BG25" s="118">
        <v>0</v>
      </c>
      <c r="BH25" s="118">
        <v>0</v>
      </c>
      <c r="BI25" s="118">
        <v>0</v>
      </c>
      <c r="BJ25" s="118">
        <v>0</v>
      </c>
      <c r="BK25" s="118">
        <v>0</v>
      </c>
      <c r="BL25" s="118">
        <v>1E-3</v>
      </c>
      <c r="BM25" s="118">
        <v>1E-3</v>
      </c>
      <c r="BN25" s="118">
        <v>1E-3</v>
      </c>
      <c r="BO25" s="118">
        <v>1E-3</v>
      </c>
      <c r="BP25" s="118">
        <v>0</v>
      </c>
      <c r="BQ25" s="118">
        <v>0</v>
      </c>
      <c r="BR25" s="118">
        <v>1E-3</v>
      </c>
      <c r="BS25" s="118">
        <v>0</v>
      </c>
      <c r="BT25" s="118">
        <v>0</v>
      </c>
      <c r="BU25" s="118">
        <v>0</v>
      </c>
      <c r="BV25" s="118">
        <v>0</v>
      </c>
      <c r="BW25" s="118">
        <v>5.0000000000000001E-3</v>
      </c>
      <c r="BX25" s="118">
        <v>0</v>
      </c>
      <c r="BY25" s="118">
        <v>6.0000000000000001E-3</v>
      </c>
      <c r="BZ25" s="118">
        <v>7.0000000000000001E-3</v>
      </c>
      <c r="CA25" s="118">
        <v>0</v>
      </c>
      <c r="CB25" s="118">
        <v>1E-3</v>
      </c>
      <c r="CC25" s="118">
        <v>1E-3</v>
      </c>
      <c r="CD25" s="118">
        <v>4.0000000000000001E-3</v>
      </c>
      <c r="CE25" s="118">
        <v>1E-3</v>
      </c>
      <c r="CF25" s="118">
        <v>5.0000000000000001E-3</v>
      </c>
      <c r="CG25" s="118">
        <v>1E-3</v>
      </c>
      <c r="CH25" s="118">
        <v>5.0000000000000001E-3</v>
      </c>
      <c r="CI25" s="118">
        <v>0</v>
      </c>
      <c r="CJ25" s="118">
        <v>1E-3</v>
      </c>
      <c r="CK25" s="118">
        <v>4.0000000000000001E-3</v>
      </c>
      <c r="CL25" s="118">
        <v>2E-3</v>
      </c>
      <c r="CM25" s="118">
        <v>0</v>
      </c>
      <c r="CN25" s="118">
        <v>0</v>
      </c>
      <c r="CO25" s="118">
        <v>0</v>
      </c>
      <c r="CP25" s="118">
        <v>0</v>
      </c>
      <c r="CQ25" s="118">
        <v>1E-3</v>
      </c>
      <c r="CR25" s="118">
        <v>0</v>
      </c>
      <c r="CS25" s="118">
        <v>0</v>
      </c>
      <c r="CT25" s="118">
        <v>7.0000000000000001E-3</v>
      </c>
      <c r="CU25" s="118">
        <v>4.0000000000000001E-3</v>
      </c>
      <c r="CV25" s="118">
        <v>2E-3</v>
      </c>
      <c r="CW25" s="118">
        <v>6.0000000000000001E-3</v>
      </c>
      <c r="CX25" s="118">
        <v>8.9999999999999993E-3</v>
      </c>
      <c r="CY25" s="118">
        <v>6.0000000000000001E-3</v>
      </c>
      <c r="CZ25" s="118">
        <v>8.9999999999999993E-3</v>
      </c>
      <c r="DA25" s="118">
        <v>1E-3</v>
      </c>
      <c r="DB25" s="118">
        <v>1E-3</v>
      </c>
      <c r="DC25" s="118">
        <v>0</v>
      </c>
      <c r="DD25" s="118">
        <v>2E-3</v>
      </c>
      <c r="DE25" s="118">
        <v>3.0000000000000001E-3</v>
      </c>
      <c r="DF25" s="118">
        <v>4.0000000000000001E-3</v>
      </c>
      <c r="DG25" s="118">
        <v>3.0000000000000001E-3</v>
      </c>
      <c r="DH25" s="118">
        <v>2E-3</v>
      </c>
      <c r="DI25" s="118">
        <v>4.0000000000000001E-3</v>
      </c>
      <c r="DJ25" s="118">
        <v>3.0000000000000001E-3</v>
      </c>
      <c r="DK25" s="118">
        <v>2E-3</v>
      </c>
      <c r="DL25" s="118">
        <v>0</v>
      </c>
      <c r="DM25" s="118">
        <v>0</v>
      </c>
      <c r="DN25" s="118">
        <v>2.4E-2</v>
      </c>
      <c r="DO25" s="118">
        <v>0</v>
      </c>
      <c r="DP25" s="118">
        <v>8.0000000000000002E-3</v>
      </c>
      <c r="DQ25" s="118">
        <v>6.0000000000000001E-3</v>
      </c>
      <c r="DR25" s="118">
        <v>8.9999999999999993E-3</v>
      </c>
      <c r="DS25" s="118">
        <v>2E-3</v>
      </c>
      <c r="DT25" s="118">
        <v>3.0000000000000001E-3</v>
      </c>
      <c r="DU25" s="118">
        <v>8.0000000000000002E-3</v>
      </c>
      <c r="DV25" s="118">
        <v>0</v>
      </c>
      <c r="DW25" s="118">
        <v>0.01</v>
      </c>
      <c r="DX25" s="118">
        <v>6.0000000000000001E-3</v>
      </c>
      <c r="DY25" s="118">
        <v>4.0000000000000001E-3</v>
      </c>
      <c r="DZ25" s="118">
        <v>1.6E-2</v>
      </c>
      <c r="EA25" s="118">
        <v>1.6E-2</v>
      </c>
      <c r="EB25" s="118">
        <v>1.6E-2</v>
      </c>
      <c r="EC25" s="118">
        <v>1.0999999999999999E-2</v>
      </c>
      <c r="ED25" s="118">
        <v>8.9999999999999993E-3</v>
      </c>
      <c r="EE25" s="118">
        <v>0.01</v>
      </c>
      <c r="EF25" s="118">
        <v>2E-3</v>
      </c>
      <c r="EG25" s="118">
        <v>1.2E-2</v>
      </c>
      <c r="EH25" s="118">
        <v>1.9E-2</v>
      </c>
      <c r="EI25" s="118">
        <v>0</v>
      </c>
      <c r="EJ25" s="118">
        <v>1.7999999999999999E-2</v>
      </c>
      <c r="EK25" s="118">
        <v>0</v>
      </c>
      <c r="EL25" s="118">
        <v>2E-3</v>
      </c>
      <c r="EM25" s="118">
        <v>1.2E-2</v>
      </c>
      <c r="EN25" s="118">
        <v>0</v>
      </c>
      <c r="EO25" s="118">
        <v>6.0000000000000001E-3</v>
      </c>
      <c r="EP25" s="118">
        <v>0</v>
      </c>
      <c r="EQ25" s="118">
        <v>1E-3</v>
      </c>
      <c r="ER25" s="118">
        <v>8.0000000000000002E-3</v>
      </c>
      <c r="ES25" s="118">
        <v>0</v>
      </c>
      <c r="ET25" s="118">
        <v>2E-3</v>
      </c>
      <c r="EU25" s="118">
        <v>2E-3</v>
      </c>
      <c r="EV25" s="118">
        <v>0</v>
      </c>
      <c r="EW25" s="118">
        <v>1.4E-2</v>
      </c>
      <c r="EX25" s="118">
        <v>1.6E-2</v>
      </c>
      <c r="EY25" s="118">
        <v>1.2E-2</v>
      </c>
      <c r="EZ25" s="118">
        <v>2E-3</v>
      </c>
      <c r="FA25" s="118">
        <v>0</v>
      </c>
      <c r="FB25" s="118">
        <v>6.0000000000000001E-3</v>
      </c>
      <c r="FC25" s="118">
        <v>0</v>
      </c>
      <c r="FD25" s="118">
        <v>0</v>
      </c>
      <c r="FE25" s="118">
        <v>4.0000000000000001E-3</v>
      </c>
      <c r="FF25" s="118">
        <v>4.0000000000000001E-3</v>
      </c>
      <c r="FG25" s="118">
        <v>0</v>
      </c>
      <c r="FH25" s="118">
        <v>1E-3</v>
      </c>
      <c r="FI25" s="118">
        <v>7.0000000000000001E-3</v>
      </c>
      <c r="FJ25" s="118">
        <v>2E-3</v>
      </c>
      <c r="FK25" s="118">
        <v>0</v>
      </c>
      <c r="FL25" s="118">
        <v>3.0000000000000001E-3</v>
      </c>
      <c r="FM25" s="118">
        <v>4.0000000000000001E-3</v>
      </c>
      <c r="FN25" s="118">
        <v>0</v>
      </c>
      <c r="FO25" s="118">
        <v>6.0000000000000001E-3</v>
      </c>
      <c r="FP25" s="118">
        <v>8.0000000000000002E-3</v>
      </c>
      <c r="FQ25" s="118">
        <v>7.0000000000000001E-3</v>
      </c>
      <c r="FR25" s="118">
        <v>1E-3</v>
      </c>
      <c r="FS25" s="118">
        <v>2E-3</v>
      </c>
      <c r="FT25" s="118">
        <v>3.0000000000000001E-3</v>
      </c>
      <c r="FU25" s="118">
        <v>1.2E-2</v>
      </c>
      <c r="FV25" s="118">
        <v>3.0000000000000001E-3</v>
      </c>
      <c r="FW25" s="118">
        <v>1E-3</v>
      </c>
      <c r="FX25" s="118">
        <v>3.0000000000000001E-3</v>
      </c>
      <c r="FY25" s="118">
        <v>5.0000000000000001E-3</v>
      </c>
      <c r="FZ25" s="118">
        <v>5.0000000000000001E-3</v>
      </c>
      <c r="GA25" s="118">
        <v>0</v>
      </c>
      <c r="GB25" s="118">
        <v>0</v>
      </c>
      <c r="GC25" s="118">
        <v>0</v>
      </c>
      <c r="GE25" s="105">
        <f>SUM(SheetB!W25:GC25) + SUM(SheetC!W25:GC25) + SUM(SheetD!W25:GC25) + SUM(SheetE!W25:GC25) + SUM(SheetF!W25:GC25)</f>
        <v>1.0150000000000006</v>
      </c>
      <c r="GG25" s="26">
        <f t="shared" si="113"/>
        <v>0</v>
      </c>
      <c r="GH25" s="26">
        <f t="shared" si="114"/>
        <v>0</v>
      </c>
      <c r="GI25" s="26">
        <f t="shared" si="115"/>
        <v>5.8999999999999997E-2</v>
      </c>
      <c r="GJ25" s="26">
        <f t="shared" si="116"/>
        <v>6.0000000000000001E-3</v>
      </c>
      <c r="GK25" s="26">
        <f t="shared" si="117"/>
        <v>6.0000000000000001E-3</v>
      </c>
      <c r="GL25" s="26">
        <f t="shared" si="118"/>
        <v>3.8000000000000006E-2</v>
      </c>
      <c r="GM25" s="26">
        <f t="shared" si="119"/>
        <v>4.5999999999999999E-2</v>
      </c>
      <c r="GN25" s="26">
        <f t="shared" si="120"/>
        <v>2.3E-2</v>
      </c>
      <c r="GO25" s="26">
        <f t="shared" si="121"/>
        <v>6.0000000000000005E-2</v>
      </c>
      <c r="GP25" s="26">
        <f t="shared" si="122"/>
        <v>9.799999999999999E-2</v>
      </c>
      <c r="GQ25" s="26">
        <f t="shared" si="123"/>
        <v>7.1000000000000008E-2</v>
      </c>
      <c r="GR25" s="26">
        <f t="shared" si="124"/>
        <v>6.3000000000000014E-2</v>
      </c>
      <c r="GS25" s="26">
        <f t="shared" si="125"/>
        <v>2.5000000000000001E-2</v>
      </c>
      <c r="GT25" s="26">
        <f t="shared" si="126"/>
        <v>5.6000000000000001E-2</v>
      </c>
      <c r="GU25" s="105">
        <f>SUM(SheetB!GG25:GT25)+SUM(SheetC!GG25:GT25)+SUM(SheetD!GG25:GT25)+SUM(SheetE!GG25:GT25)+SUM(SheetF!GG25:GT25)</f>
        <v>1.0130000000000001</v>
      </c>
    </row>
    <row r="26" spans="1:203" ht="15" customHeight="1" x14ac:dyDescent="0.2">
      <c r="A26" t="s">
        <v>2242</v>
      </c>
      <c r="B26" s="118" t="s">
        <v>2114</v>
      </c>
      <c r="C26" s="119" t="s">
        <v>2116</v>
      </c>
      <c r="D26" s="119" t="s">
        <v>2117</v>
      </c>
      <c r="E26" s="118">
        <v>1</v>
      </c>
      <c r="F26" s="118">
        <v>2010</v>
      </c>
      <c r="G26" s="118"/>
      <c r="H26" s="118"/>
      <c r="I26" s="118"/>
      <c r="J26" s="118"/>
      <c r="K26" s="118"/>
      <c r="L26" s="118"/>
      <c r="M26" s="118"/>
      <c r="N26" s="118"/>
      <c r="O26" s="118"/>
      <c r="P26" s="118"/>
      <c r="Q26" s="118"/>
      <c r="R26" s="118"/>
      <c r="S26" s="118"/>
      <c r="T26" s="118"/>
      <c r="U26" s="118"/>
      <c r="V26" s="118"/>
      <c r="W26" s="118">
        <v>0</v>
      </c>
      <c r="X26" s="118">
        <v>0</v>
      </c>
      <c r="Y26" s="118">
        <v>0</v>
      </c>
      <c r="Z26" s="118">
        <v>0</v>
      </c>
      <c r="AA26" s="118">
        <v>0</v>
      </c>
      <c r="AB26" s="118">
        <v>0</v>
      </c>
      <c r="AC26" s="118">
        <v>0</v>
      </c>
      <c r="AD26" s="118">
        <v>0</v>
      </c>
      <c r="AE26" s="118">
        <v>0</v>
      </c>
      <c r="AF26" s="118">
        <v>0</v>
      </c>
      <c r="AG26" s="118">
        <v>0</v>
      </c>
      <c r="AH26" s="118">
        <v>0</v>
      </c>
      <c r="AI26" s="118">
        <v>0</v>
      </c>
      <c r="AJ26" s="118">
        <v>0</v>
      </c>
      <c r="AK26" s="118">
        <v>0</v>
      </c>
      <c r="AL26" s="118">
        <v>0</v>
      </c>
      <c r="AM26" s="118">
        <v>0</v>
      </c>
      <c r="AN26" s="118">
        <v>0</v>
      </c>
      <c r="AO26" s="118">
        <v>0</v>
      </c>
      <c r="AP26" s="118">
        <v>0</v>
      </c>
      <c r="AQ26" s="118">
        <v>0</v>
      </c>
      <c r="AR26" s="118">
        <v>0</v>
      </c>
      <c r="AS26" s="118">
        <v>0</v>
      </c>
      <c r="AT26" s="118">
        <v>0</v>
      </c>
      <c r="AU26" s="118">
        <v>0</v>
      </c>
      <c r="AV26" s="118">
        <v>0</v>
      </c>
      <c r="AW26" s="118">
        <v>0</v>
      </c>
      <c r="AX26" s="118">
        <v>0</v>
      </c>
      <c r="AY26" s="118">
        <v>0</v>
      </c>
      <c r="AZ26" s="118">
        <v>0</v>
      </c>
      <c r="BA26" s="118">
        <v>0</v>
      </c>
      <c r="BB26" s="118">
        <v>0</v>
      </c>
      <c r="BC26" s="118">
        <v>0</v>
      </c>
      <c r="BD26" s="118">
        <v>0</v>
      </c>
      <c r="BE26" s="118">
        <v>3.0000000000000001E-3</v>
      </c>
      <c r="BF26" s="118">
        <v>0</v>
      </c>
      <c r="BG26" s="118">
        <v>0</v>
      </c>
      <c r="BH26" s="118">
        <v>0</v>
      </c>
      <c r="BI26" s="118">
        <v>0</v>
      </c>
      <c r="BJ26" s="118">
        <v>0</v>
      </c>
      <c r="BK26" s="118">
        <v>0</v>
      </c>
      <c r="BL26" s="118">
        <v>1E-3</v>
      </c>
      <c r="BM26" s="118">
        <v>2E-3</v>
      </c>
      <c r="BN26" s="118">
        <v>0</v>
      </c>
      <c r="BO26" s="118">
        <v>0</v>
      </c>
      <c r="BP26" s="118">
        <v>0</v>
      </c>
      <c r="BQ26" s="118">
        <v>0</v>
      </c>
      <c r="BR26" s="118">
        <v>2E-3</v>
      </c>
      <c r="BS26" s="118">
        <v>0</v>
      </c>
      <c r="BT26" s="118">
        <v>0</v>
      </c>
      <c r="BU26" s="118">
        <v>0</v>
      </c>
      <c r="BV26" s="118">
        <v>0</v>
      </c>
      <c r="BW26" s="118">
        <v>0</v>
      </c>
      <c r="BX26" s="118">
        <v>0</v>
      </c>
      <c r="BY26" s="118">
        <v>2E-3</v>
      </c>
      <c r="BZ26" s="118">
        <v>0</v>
      </c>
      <c r="CA26" s="118">
        <v>0</v>
      </c>
      <c r="CB26" s="118">
        <v>0</v>
      </c>
      <c r="CC26" s="118">
        <v>0</v>
      </c>
      <c r="CD26" s="118">
        <v>1E-3</v>
      </c>
      <c r="CE26" s="118">
        <v>0</v>
      </c>
      <c r="CF26" s="118">
        <v>0</v>
      </c>
      <c r="CG26" s="118">
        <v>0</v>
      </c>
      <c r="CH26" s="118">
        <v>1E-3</v>
      </c>
      <c r="CI26" s="118">
        <v>0</v>
      </c>
      <c r="CJ26" s="118">
        <v>1E-3</v>
      </c>
      <c r="CK26" s="118">
        <v>8.0000000000000002E-3</v>
      </c>
      <c r="CL26" s="118">
        <v>0</v>
      </c>
      <c r="CM26" s="118">
        <v>1E-3</v>
      </c>
      <c r="CN26" s="118">
        <v>0</v>
      </c>
      <c r="CO26" s="118">
        <v>0</v>
      </c>
      <c r="CP26" s="118">
        <v>0</v>
      </c>
      <c r="CQ26" s="118">
        <v>0</v>
      </c>
      <c r="CR26" s="118">
        <v>0</v>
      </c>
      <c r="CS26" s="118">
        <v>6.0000000000000001E-3</v>
      </c>
      <c r="CT26" s="118">
        <v>0.01</v>
      </c>
      <c r="CU26" s="118">
        <v>1.2E-2</v>
      </c>
      <c r="CV26" s="118">
        <v>0</v>
      </c>
      <c r="CW26" s="118">
        <v>2E-3</v>
      </c>
      <c r="CX26" s="118">
        <v>7.0000000000000001E-3</v>
      </c>
      <c r="CY26" s="118">
        <v>1.0999999999999999E-2</v>
      </c>
      <c r="CZ26" s="118">
        <v>2.1999999999999999E-2</v>
      </c>
      <c r="DA26" s="118">
        <v>0</v>
      </c>
      <c r="DB26" s="118">
        <v>0</v>
      </c>
      <c r="DC26" s="118">
        <v>0</v>
      </c>
      <c r="DD26" s="118">
        <v>0</v>
      </c>
      <c r="DE26" s="118">
        <v>0</v>
      </c>
      <c r="DF26" s="118">
        <v>0</v>
      </c>
      <c r="DG26" s="118">
        <v>2E-3</v>
      </c>
      <c r="DH26" s="118">
        <v>1.6E-2</v>
      </c>
      <c r="DI26" s="118">
        <v>0</v>
      </c>
      <c r="DJ26" s="118">
        <v>4.0000000000000001E-3</v>
      </c>
      <c r="DK26" s="118">
        <v>0</v>
      </c>
      <c r="DL26" s="118">
        <v>0</v>
      </c>
      <c r="DM26" s="118">
        <v>0</v>
      </c>
      <c r="DN26" s="118">
        <v>1.7999999999999999E-2</v>
      </c>
      <c r="DO26" s="118">
        <v>0</v>
      </c>
      <c r="DP26" s="118">
        <v>1.6E-2</v>
      </c>
      <c r="DQ26" s="118">
        <v>1.7000000000000001E-2</v>
      </c>
      <c r="DR26" s="118">
        <v>1.0999999999999999E-2</v>
      </c>
      <c r="DS26" s="118">
        <v>8.9999999999999993E-3</v>
      </c>
      <c r="DT26" s="118">
        <v>1.0999999999999999E-2</v>
      </c>
      <c r="DU26" s="118">
        <v>1.9E-2</v>
      </c>
      <c r="DV26" s="118">
        <v>0</v>
      </c>
      <c r="DW26" s="118">
        <v>4.0000000000000001E-3</v>
      </c>
      <c r="DX26" s="118">
        <v>2.5000000000000001E-2</v>
      </c>
      <c r="DY26" s="118">
        <v>0.01</v>
      </c>
      <c r="DZ26" s="118">
        <v>3.5000000000000003E-2</v>
      </c>
      <c r="EA26" s="118">
        <v>1.0999999999999999E-2</v>
      </c>
      <c r="EB26" s="118">
        <v>2.8000000000000001E-2</v>
      </c>
      <c r="EC26" s="118">
        <v>1.6E-2</v>
      </c>
      <c r="ED26" s="118">
        <v>3.0000000000000001E-3</v>
      </c>
      <c r="EE26" s="118">
        <v>2.5000000000000001E-2</v>
      </c>
      <c r="EF26" s="118">
        <v>4.0000000000000001E-3</v>
      </c>
      <c r="EG26" s="118">
        <v>8.0000000000000002E-3</v>
      </c>
      <c r="EH26" s="118">
        <v>0</v>
      </c>
      <c r="EI26" s="118">
        <v>0</v>
      </c>
      <c r="EJ26" s="118">
        <v>3.5000000000000003E-2</v>
      </c>
      <c r="EK26" s="118">
        <v>0</v>
      </c>
      <c r="EL26" s="118">
        <v>2E-3</v>
      </c>
      <c r="EM26" s="118">
        <v>2.9000000000000001E-2</v>
      </c>
      <c r="EN26" s="118">
        <v>0</v>
      </c>
      <c r="EO26" s="118">
        <v>3.3000000000000002E-2</v>
      </c>
      <c r="EP26" s="118">
        <v>0</v>
      </c>
      <c r="EQ26" s="118">
        <v>0</v>
      </c>
      <c r="ER26" s="118">
        <v>2E-3</v>
      </c>
      <c r="ES26" s="118">
        <v>0</v>
      </c>
      <c r="ET26" s="118">
        <v>0</v>
      </c>
      <c r="EU26" s="118">
        <v>0</v>
      </c>
      <c r="EV26" s="118">
        <v>0</v>
      </c>
      <c r="EW26" s="118">
        <v>3.0000000000000001E-3</v>
      </c>
      <c r="EX26" s="118">
        <v>0</v>
      </c>
      <c r="EY26" s="118">
        <v>4.0000000000000001E-3</v>
      </c>
      <c r="EZ26" s="118">
        <v>0</v>
      </c>
      <c r="FA26" s="118">
        <v>0</v>
      </c>
      <c r="FB26" s="118">
        <v>0</v>
      </c>
      <c r="FC26" s="118">
        <v>0</v>
      </c>
      <c r="FD26" s="118">
        <v>0</v>
      </c>
      <c r="FE26" s="118">
        <v>0</v>
      </c>
      <c r="FF26" s="118">
        <v>0</v>
      </c>
      <c r="FG26" s="118">
        <v>0</v>
      </c>
      <c r="FH26" s="118">
        <v>0</v>
      </c>
      <c r="FI26" s="118">
        <v>0</v>
      </c>
      <c r="FJ26" s="118">
        <v>0</v>
      </c>
      <c r="FK26" s="118">
        <v>0</v>
      </c>
      <c r="FL26" s="118">
        <v>0</v>
      </c>
      <c r="FM26" s="118">
        <v>2E-3</v>
      </c>
      <c r="FN26" s="118">
        <v>0</v>
      </c>
      <c r="FO26" s="118">
        <v>0</v>
      </c>
      <c r="FP26" s="118">
        <v>0</v>
      </c>
      <c r="FQ26" s="118">
        <v>0</v>
      </c>
      <c r="FR26" s="118">
        <v>0</v>
      </c>
      <c r="FS26" s="118">
        <v>0</v>
      </c>
      <c r="FT26" s="118">
        <v>0</v>
      </c>
      <c r="FU26" s="118">
        <v>0</v>
      </c>
      <c r="FV26" s="118">
        <v>0</v>
      </c>
      <c r="FW26" s="118">
        <v>0</v>
      </c>
      <c r="FX26" s="118">
        <v>2E-3</v>
      </c>
      <c r="FY26" s="118">
        <v>3.0000000000000001E-3</v>
      </c>
      <c r="FZ26" s="118">
        <v>3.0000000000000001E-3</v>
      </c>
      <c r="GA26" s="118">
        <v>0</v>
      </c>
      <c r="GB26" s="118">
        <v>0</v>
      </c>
      <c r="GC26" s="118">
        <v>0</v>
      </c>
      <c r="GE26" s="105">
        <f>SUM(SheetB!W26:GC26) + SUM(SheetC!W26:GC26) + SUM(SheetD!W26:GC26) + SUM(SheetE!W26:GC26) + SUM(SheetF!W26:GC26)</f>
        <v>1.0020000000000002</v>
      </c>
      <c r="GG26" s="26">
        <f t="shared" si="113"/>
        <v>0</v>
      </c>
      <c r="GH26" s="26">
        <f t="shared" si="114"/>
        <v>0</v>
      </c>
      <c r="GI26" s="26">
        <f t="shared" si="115"/>
        <v>3.0000000000000001E-3</v>
      </c>
      <c r="GJ26" s="26">
        <f t="shared" si="116"/>
        <v>3.0000000000000001E-3</v>
      </c>
      <c r="GK26" s="26">
        <f t="shared" si="117"/>
        <v>2E-3</v>
      </c>
      <c r="GL26" s="26">
        <f t="shared" si="118"/>
        <v>1.4000000000000002E-2</v>
      </c>
      <c r="GM26" s="26">
        <f t="shared" si="119"/>
        <v>7.0000000000000007E-2</v>
      </c>
      <c r="GN26" s="26">
        <f t="shared" si="120"/>
        <v>2.2000000000000002E-2</v>
      </c>
      <c r="GO26" s="26">
        <f t="shared" si="121"/>
        <v>0.10099999999999999</v>
      </c>
      <c r="GP26" s="26">
        <f t="shared" si="122"/>
        <v>0.157</v>
      </c>
      <c r="GQ26" s="26">
        <f t="shared" si="123"/>
        <v>0.111</v>
      </c>
      <c r="GR26" s="26">
        <f t="shared" si="124"/>
        <v>9.0000000000000011E-3</v>
      </c>
      <c r="GS26" s="26">
        <f t="shared" si="125"/>
        <v>2E-3</v>
      </c>
      <c r="GT26" s="26">
        <f t="shared" si="126"/>
        <v>8.0000000000000002E-3</v>
      </c>
      <c r="GU26" s="105">
        <f>SUM(SheetB!GG26:GT26)+SUM(SheetC!GG26:GT26)+SUM(SheetD!GG26:GT26)+SUM(SheetE!GG26:GT26)+SUM(SheetF!GG26:GT26)</f>
        <v>1.0020000000000002</v>
      </c>
    </row>
    <row r="27" spans="1:203" ht="15" customHeight="1" x14ac:dyDescent="0.2">
      <c r="A27" t="s">
        <v>2243</v>
      </c>
      <c r="B27" s="118" t="s">
        <v>2114</v>
      </c>
      <c r="C27" s="119" t="s">
        <v>2115</v>
      </c>
      <c r="D27" s="119" t="s">
        <v>2117</v>
      </c>
      <c r="E27" s="118">
        <v>1</v>
      </c>
      <c r="F27" s="118">
        <v>2010</v>
      </c>
      <c r="G27" s="118"/>
      <c r="H27" s="118"/>
      <c r="I27" s="118"/>
      <c r="J27" s="118"/>
      <c r="K27" s="118"/>
      <c r="L27" s="118"/>
      <c r="M27" s="118"/>
      <c r="N27" s="118"/>
      <c r="O27" s="118"/>
      <c r="P27" s="118"/>
      <c r="Q27" s="118"/>
      <c r="R27" s="118"/>
      <c r="S27" s="118"/>
      <c r="T27" s="118"/>
      <c r="U27" s="118"/>
      <c r="V27" s="118"/>
      <c r="W27" s="118">
        <v>0</v>
      </c>
      <c r="X27" s="118">
        <v>0</v>
      </c>
      <c r="Y27" s="118">
        <v>0</v>
      </c>
      <c r="Z27" s="118">
        <v>0</v>
      </c>
      <c r="AA27" s="118">
        <v>0</v>
      </c>
      <c r="AB27" s="118">
        <v>0</v>
      </c>
      <c r="AC27" s="118">
        <v>0</v>
      </c>
      <c r="AD27" s="118">
        <v>0</v>
      </c>
      <c r="AE27" s="118">
        <v>0</v>
      </c>
      <c r="AF27" s="118">
        <v>0</v>
      </c>
      <c r="AG27" s="118">
        <v>0</v>
      </c>
      <c r="AH27" s="118">
        <v>0</v>
      </c>
      <c r="AI27" s="118">
        <v>0</v>
      </c>
      <c r="AJ27" s="118">
        <v>0</v>
      </c>
      <c r="AK27" s="118">
        <v>0</v>
      </c>
      <c r="AL27" s="118">
        <v>0</v>
      </c>
      <c r="AM27" s="118">
        <v>0</v>
      </c>
      <c r="AN27" s="118">
        <v>0</v>
      </c>
      <c r="AO27" s="118">
        <v>0</v>
      </c>
      <c r="AP27" s="118">
        <v>0</v>
      </c>
      <c r="AQ27" s="118">
        <v>0</v>
      </c>
      <c r="AR27" s="118">
        <v>0</v>
      </c>
      <c r="AS27" s="118">
        <v>0</v>
      </c>
      <c r="AT27" s="118">
        <v>1.2999999999999999E-2</v>
      </c>
      <c r="AU27" s="118">
        <v>1E-3</v>
      </c>
      <c r="AV27" s="118">
        <v>5.0000000000000001E-3</v>
      </c>
      <c r="AW27" s="118">
        <v>5.0000000000000001E-3</v>
      </c>
      <c r="AX27" s="118">
        <v>4.0000000000000001E-3</v>
      </c>
      <c r="AY27" s="118">
        <v>0</v>
      </c>
      <c r="AZ27" s="118">
        <v>0</v>
      </c>
      <c r="BA27" s="118">
        <v>7.0000000000000001E-3</v>
      </c>
      <c r="BB27" s="118">
        <v>2E-3</v>
      </c>
      <c r="BC27" s="118">
        <v>0</v>
      </c>
      <c r="BD27" s="118">
        <v>0</v>
      </c>
      <c r="BE27" s="118">
        <v>1.0999999999999999E-2</v>
      </c>
      <c r="BF27" s="118">
        <v>0</v>
      </c>
      <c r="BG27" s="118">
        <v>0</v>
      </c>
      <c r="BH27" s="118">
        <v>0</v>
      </c>
      <c r="BI27" s="118">
        <v>0</v>
      </c>
      <c r="BJ27" s="118">
        <v>0</v>
      </c>
      <c r="BK27" s="118">
        <v>0</v>
      </c>
      <c r="BL27" s="118">
        <v>1E-3</v>
      </c>
      <c r="BM27" s="118">
        <v>0</v>
      </c>
      <c r="BN27" s="118">
        <v>0</v>
      </c>
      <c r="BO27" s="118">
        <v>0</v>
      </c>
      <c r="BP27" s="118">
        <v>0</v>
      </c>
      <c r="BQ27" s="118">
        <v>0</v>
      </c>
      <c r="BR27" s="118">
        <v>6.0000000000000001E-3</v>
      </c>
      <c r="BS27" s="118">
        <v>0</v>
      </c>
      <c r="BT27" s="118">
        <v>0</v>
      </c>
      <c r="BU27" s="118">
        <v>0</v>
      </c>
      <c r="BV27" s="118">
        <v>2E-3</v>
      </c>
      <c r="BW27" s="118">
        <v>4.0000000000000001E-3</v>
      </c>
      <c r="BX27" s="118">
        <v>0</v>
      </c>
      <c r="BY27" s="118">
        <v>8.0000000000000002E-3</v>
      </c>
      <c r="BZ27" s="118">
        <v>6.0000000000000001E-3</v>
      </c>
      <c r="CA27" s="118">
        <v>4.0000000000000001E-3</v>
      </c>
      <c r="CB27" s="118">
        <v>0</v>
      </c>
      <c r="CC27" s="118">
        <v>0</v>
      </c>
      <c r="CD27" s="118">
        <v>8.0000000000000002E-3</v>
      </c>
      <c r="CE27" s="118">
        <v>3.0000000000000001E-3</v>
      </c>
      <c r="CF27" s="118">
        <v>1.0999999999999999E-2</v>
      </c>
      <c r="CG27" s="118">
        <v>3.0000000000000001E-3</v>
      </c>
      <c r="CH27" s="118">
        <v>0</v>
      </c>
      <c r="CI27" s="118">
        <v>0</v>
      </c>
      <c r="CJ27" s="118">
        <v>1E-3</v>
      </c>
      <c r="CK27" s="118">
        <v>4.0000000000000001E-3</v>
      </c>
      <c r="CL27" s="118">
        <v>0</v>
      </c>
      <c r="CM27" s="118">
        <v>5.0000000000000001E-3</v>
      </c>
      <c r="CN27" s="118">
        <v>2E-3</v>
      </c>
      <c r="CO27" s="118">
        <v>0</v>
      </c>
      <c r="CP27" s="118">
        <v>0</v>
      </c>
      <c r="CQ27" s="118">
        <v>0</v>
      </c>
      <c r="CR27" s="118">
        <v>3.0000000000000001E-3</v>
      </c>
      <c r="CS27" s="118">
        <v>8.9999999999999993E-3</v>
      </c>
      <c r="CT27" s="118">
        <v>8.9999999999999993E-3</v>
      </c>
      <c r="CU27" s="118">
        <v>1.2E-2</v>
      </c>
      <c r="CV27" s="118">
        <v>4.0000000000000001E-3</v>
      </c>
      <c r="CW27" s="118">
        <v>1E-3</v>
      </c>
      <c r="CX27" s="118">
        <v>3.0000000000000001E-3</v>
      </c>
      <c r="CY27" s="118">
        <v>7.0000000000000001E-3</v>
      </c>
      <c r="CZ27" s="118">
        <v>1.7999999999999999E-2</v>
      </c>
      <c r="DA27" s="118">
        <v>0</v>
      </c>
      <c r="DB27" s="118">
        <v>0</v>
      </c>
      <c r="DC27" s="118">
        <v>0</v>
      </c>
      <c r="DD27" s="118">
        <v>3.0000000000000001E-3</v>
      </c>
      <c r="DE27" s="118">
        <v>2E-3</v>
      </c>
      <c r="DF27" s="118">
        <v>7.0000000000000001E-3</v>
      </c>
      <c r="DG27" s="118">
        <v>0</v>
      </c>
      <c r="DH27" s="118">
        <v>7.0000000000000001E-3</v>
      </c>
      <c r="DI27" s="118">
        <v>1.4E-2</v>
      </c>
      <c r="DJ27" s="118">
        <v>7.0000000000000001E-3</v>
      </c>
      <c r="DK27" s="118">
        <v>0</v>
      </c>
      <c r="DL27" s="118">
        <v>0</v>
      </c>
      <c r="DM27" s="118">
        <v>0</v>
      </c>
      <c r="DN27" s="118">
        <v>1.9E-2</v>
      </c>
      <c r="DO27" s="118">
        <v>0</v>
      </c>
      <c r="DP27" s="118">
        <v>1E-3</v>
      </c>
      <c r="DQ27" s="118">
        <v>1E-3</v>
      </c>
      <c r="DR27" s="118">
        <v>2.1000000000000001E-2</v>
      </c>
      <c r="DS27" s="118">
        <v>8.0000000000000002E-3</v>
      </c>
      <c r="DT27" s="118">
        <v>3.0000000000000001E-3</v>
      </c>
      <c r="DU27" s="118">
        <v>1.2E-2</v>
      </c>
      <c r="DV27" s="118">
        <v>4.0000000000000001E-3</v>
      </c>
      <c r="DW27" s="118">
        <v>1.7999999999999999E-2</v>
      </c>
      <c r="DX27" s="118">
        <v>1.4999999999999999E-2</v>
      </c>
      <c r="DY27" s="118">
        <v>0</v>
      </c>
      <c r="DZ27" s="118">
        <v>1.0999999999999999E-2</v>
      </c>
      <c r="EA27" s="118">
        <v>3.0000000000000001E-3</v>
      </c>
      <c r="EB27" s="118">
        <v>1.2E-2</v>
      </c>
      <c r="EC27" s="118">
        <v>0.01</v>
      </c>
      <c r="ED27" s="118">
        <v>1.7999999999999999E-2</v>
      </c>
      <c r="EE27" s="118">
        <v>6.0000000000000001E-3</v>
      </c>
      <c r="EF27" s="118">
        <v>2E-3</v>
      </c>
      <c r="EG27" s="118">
        <v>8.0000000000000002E-3</v>
      </c>
      <c r="EH27" s="118">
        <v>1.4E-2</v>
      </c>
      <c r="EI27" s="118">
        <v>0</v>
      </c>
      <c r="EJ27" s="118">
        <v>2.5000000000000001E-2</v>
      </c>
      <c r="EK27" s="118">
        <v>2E-3</v>
      </c>
      <c r="EL27" s="118">
        <v>0</v>
      </c>
      <c r="EM27" s="118">
        <v>1.6E-2</v>
      </c>
      <c r="EN27" s="118">
        <v>0</v>
      </c>
      <c r="EO27" s="118">
        <v>5.0000000000000001E-3</v>
      </c>
      <c r="EP27" s="118">
        <v>2E-3</v>
      </c>
      <c r="EQ27" s="118">
        <v>1E-3</v>
      </c>
      <c r="ER27" s="118">
        <v>0</v>
      </c>
      <c r="ES27" s="118">
        <v>0</v>
      </c>
      <c r="ET27" s="118">
        <v>7.0000000000000001E-3</v>
      </c>
      <c r="EU27" s="118">
        <v>7.0000000000000001E-3</v>
      </c>
      <c r="EV27" s="118">
        <v>0</v>
      </c>
      <c r="EW27" s="118">
        <v>4.0000000000000001E-3</v>
      </c>
      <c r="EX27" s="118">
        <v>3.0000000000000001E-3</v>
      </c>
      <c r="EY27" s="118">
        <v>2.4E-2</v>
      </c>
      <c r="EZ27" s="118">
        <v>3.0000000000000001E-3</v>
      </c>
      <c r="FA27" s="118">
        <v>2E-3</v>
      </c>
      <c r="FB27" s="118">
        <v>4.0000000000000001E-3</v>
      </c>
      <c r="FC27" s="118">
        <v>1E-3</v>
      </c>
      <c r="FD27" s="118">
        <v>0</v>
      </c>
      <c r="FE27" s="118">
        <v>0</v>
      </c>
      <c r="FF27" s="118">
        <v>4.0000000000000001E-3</v>
      </c>
      <c r="FG27" s="118">
        <v>0</v>
      </c>
      <c r="FH27" s="118">
        <v>0</v>
      </c>
      <c r="FI27" s="118">
        <v>5.0000000000000001E-3</v>
      </c>
      <c r="FJ27" s="118">
        <v>3.0000000000000001E-3</v>
      </c>
      <c r="FK27" s="118">
        <v>0</v>
      </c>
      <c r="FL27" s="118">
        <v>4.0000000000000001E-3</v>
      </c>
      <c r="FM27" s="118">
        <v>5.0000000000000001E-3</v>
      </c>
      <c r="FN27" s="118">
        <v>0</v>
      </c>
      <c r="FO27" s="118">
        <v>4.0000000000000001E-3</v>
      </c>
      <c r="FP27" s="118">
        <v>5.0000000000000001E-3</v>
      </c>
      <c r="FQ27" s="118">
        <v>1E-3</v>
      </c>
      <c r="FR27" s="118">
        <v>0</v>
      </c>
      <c r="FS27" s="118">
        <v>0</v>
      </c>
      <c r="FT27" s="118">
        <v>5.0000000000000001E-3</v>
      </c>
      <c r="FU27" s="118">
        <v>7.0000000000000001E-3</v>
      </c>
      <c r="FV27" s="118">
        <v>3.0000000000000001E-3</v>
      </c>
      <c r="FW27" s="118">
        <v>0</v>
      </c>
      <c r="FX27" s="118">
        <v>8.0000000000000002E-3</v>
      </c>
      <c r="FY27" s="118">
        <v>4.0000000000000001E-3</v>
      </c>
      <c r="FZ27" s="118">
        <v>4.0000000000000001E-3</v>
      </c>
      <c r="GA27" s="118">
        <v>0</v>
      </c>
      <c r="GB27" s="118">
        <v>0</v>
      </c>
      <c r="GC27" s="118">
        <v>0</v>
      </c>
      <c r="GE27" s="105">
        <f>SUM(SheetB!W27:GC27) + SUM(SheetC!W27:GC27) + SUM(SheetD!W27:GC27) + SUM(SheetE!W27:GC27) + SUM(SheetF!W27:GC27)</f>
        <v>0.99800000000000044</v>
      </c>
      <c r="GG27" s="26">
        <f t="shared" si="113"/>
        <v>0</v>
      </c>
      <c r="GH27" s="26">
        <f t="shared" si="114"/>
        <v>0</v>
      </c>
      <c r="GI27" s="26">
        <f t="shared" si="115"/>
        <v>4.8000000000000001E-2</v>
      </c>
      <c r="GJ27" s="26">
        <f t="shared" si="116"/>
        <v>1E-3</v>
      </c>
      <c r="GK27" s="26">
        <f t="shared" si="117"/>
        <v>1.2E-2</v>
      </c>
      <c r="GL27" s="26">
        <f t="shared" si="118"/>
        <v>5.5E-2</v>
      </c>
      <c r="GM27" s="26">
        <f t="shared" si="119"/>
        <v>6.6000000000000003E-2</v>
      </c>
      <c r="GN27" s="26">
        <f t="shared" si="120"/>
        <v>0.04</v>
      </c>
      <c r="GO27" s="26">
        <f t="shared" si="121"/>
        <v>6.5000000000000002E-2</v>
      </c>
      <c r="GP27" s="26">
        <f t="shared" si="122"/>
        <v>9.7000000000000003E-2</v>
      </c>
      <c r="GQ27" s="26">
        <f t="shared" si="123"/>
        <v>7.400000000000001E-2</v>
      </c>
      <c r="GR27" s="26">
        <f t="shared" si="124"/>
        <v>5.6000000000000008E-2</v>
      </c>
      <c r="GS27" s="26">
        <f t="shared" si="125"/>
        <v>2.1000000000000001E-2</v>
      </c>
      <c r="GT27" s="26">
        <f t="shared" si="126"/>
        <v>4.1000000000000009E-2</v>
      </c>
      <c r="GU27" s="105">
        <f>SUM(SheetB!GG27:GT27)+SUM(SheetC!GG27:GT27)+SUM(SheetD!GG27:GT27)+SUM(SheetE!GG27:GT27)+SUM(SheetF!GG27:GT27)</f>
        <v>0.99800000000000011</v>
      </c>
    </row>
    <row r="28" spans="1:203" ht="15" customHeight="1" x14ac:dyDescent="0.2">
      <c r="A28" t="s">
        <v>2244</v>
      </c>
      <c r="B28" s="118" t="s">
        <v>2114</v>
      </c>
      <c r="C28" s="119" t="s">
        <v>2115</v>
      </c>
      <c r="D28" s="119" t="s">
        <v>2118</v>
      </c>
      <c r="E28" s="118">
        <v>1</v>
      </c>
      <c r="F28" s="118">
        <v>2010</v>
      </c>
      <c r="G28" s="118"/>
      <c r="H28" s="118"/>
      <c r="I28" s="118"/>
      <c r="J28" s="118"/>
      <c r="K28" s="118"/>
      <c r="L28" s="118"/>
      <c r="M28" s="118"/>
      <c r="N28" s="118"/>
      <c r="O28" s="118"/>
      <c r="P28" s="118"/>
      <c r="Q28" s="118"/>
      <c r="R28" s="118"/>
      <c r="S28" s="118"/>
      <c r="T28" s="118"/>
      <c r="U28" s="118"/>
      <c r="V28" s="118"/>
      <c r="W28" s="118">
        <v>0</v>
      </c>
      <c r="X28" s="118">
        <v>0</v>
      </c>
      <c r="Y28" s="118">
        <v>0</v>
      </c>
      <c r="Z28" s="118">
        <v>0</v>
      </c>
      <c r="AA28" s="118">
        <v>0</v>
      </c>
      <c r="AB28" s="118">
        <v>0</v>
      </c>
      <c r="AC28" s="118">
        <v>0</v>
      </c>
      <c r="AD28" s="118">
        <v>0</v>
      </c>
      <c r="AE28" s="118">
        <v>0</v>
      </c>
      <c r="AF28" s="118">
        <v>0</v>
      </c>
      <c r="AG28" s="118">
        <v>0</v>
      </c>
      <c r="AH28" s="118">
        <v>0</v>
      </c>
      <c r="AI28" s="118">
        <v>0</v>
      </c>
      <c r="AJ28" s="118">
        <v>0</v>
      </c>
      <c r="AK28" s="118">
        <v>0</v>
      </c>
      <c r="AL28" s="118">
        <v>0</v>
      </c>
      <c r="AM28" s="118">
        <v>0</v>
      </c>
      <c r="AN28" s="118">
        <v>0</v>
      </c>
      <c r="AO28" s="118">
        <v>0</v>
      </c>
      <c r="AP28" s="118">
        <v>0</v>
      </c>
      <c r="AQ28" s="118">
        <v>0</v>
      </c>
      <c r="AR28" s="118">
        <v>0</v>
      </c>
      <c r="AS28" s="118">
        <v>0</v>
      </c>
      <c r="AT28" s="118">
        <v>7.0000000000000001E-3</v>
      </c>
      <c r="AU28" s="118">
        <v>1E-3</v>
      </c>
      <c r="AV28" s="118">
        <v>1E-3</v>
      </c>
      <c r="AW28" s="118">
        <v>4.0000000000000001E-3</v>
      </c>
      <c r="AX28" s="118">
        <v>1E-3</v>
      </c>
      <c r="AY28" s="118">
        <v>1E-3</v>
      </c>
      <c r="AZ28" s="118">
        <v>4.0000000000000001E-3</v>
      </c>
      <c r="BA28" s="118">
        <v>7.0000000000000001E-3</v>
      </c>
      <c r="BB28" s="118">
        <v>4.0000000000000001E-3</v>
      </c>
      <c r="BC28" s="118">
        <v>1E-3</v>
      </c>
      <c r="BD28" s="118">
        <v>0</v>
      </c>
      <c r="BE28" s="118">
        <v>2E-3</v>
      </c>
      <c r="BF28" s="118">
        <v>0</v>
      </c>
      <c r="BG28" s="118">
        <v>0</v>
      </c>
      <c r="BH28" s="118">
        <v>0</v>
      </c>
      <c r="BI28" s="118">
        <v>0</v>
      </c>
      <c r="BJ28" s="118">
        <v>0</v>
      </c>
      <c r="BK28" s="118">
        <v>0</v>
      </c>
      <c r="BL28" s="118">
        <v>0</v>
      </c>
      <c r="BM28" s="118">
        <v>5.0000000000000001E-3</v>
      </c>
      <c r="BN28" s="118">
        <v>1E-3</v>
      </c>
      <c r="BO28" s="118">
        <v>1E-3</v>
      </c>
      <c r="BP28" s="118">
        <v>0</v>
      </c>
      <c r="BQ28" s="118">
        <v>0</v>
      </c>
      <c r="BR28" s="118">
        <v>3.0000000000000001E-3</v>
      </c>
      <c r="BS28" s="118">
        <v>0</v>
      </c>
      <c r="BT28" s="118">
        <v>0</v>
      </c>
      <c r="BU28" s="118">
        <v>0</v>
      </c>
      <c r="BV28" s="118">
        <v>0</v>
      </c>
      <c r="BW28" s="118">
        <v>0</v>
      </c>
      <c r="BX28" s="118">
        <v>0</v>
      </c>
      <c r="BY28" s="118">
        <v>4.0000000000000001E-3</v>
      </c>
      <c r="BZ28" s="118">
        <v>3.0000000000000001E-3</v>
      </c>
      <c r="CA28" s="118">
        <v>2E-3</v>
      </c>
      <c r="CB28" s="118">
        <v>1E-3</v>
      </c>
      <c r="CC28" s="118">
        <v>0</v>
      </c>
      <c r="CD28" s="118">
        <v>8.9999999999999993E-3</v>
      </c>
      <c r="CE28" s="118">
        <v>1E-3</v>
      </c>
      <c r="CF28" s="118">
        <v>3.0000000000000001E-3</v>
      </c>
      <c r="CG28" s="118">
        <v>1E-3</v>
      </c>
      <c r="CH28" s="118">
        <v>5.0000000000000001E-3</v>
      </c>
      <c r="CI28" s="118">
        <v>2E-3</v>
      </c>
      <c r="CJ28" s="118">
        <v>0</v>
      </c>
      <c r="CK28" s="118">
        <v>1.2E-2</v>
      </c>
      <c r="CL28" s="118">
        <v>0</v>
      </c>
      <c r="CM28" s="118">
        <v>0</v>
      </c>
      <c r="CN28" s="118">
        <v>0</v>
      </c>
      <c r="CO28" s="118">
        <v>0</v>
      </c>
      <c r="CP28" s="118">
        <v>0</v>
      </c>
      <c r="CQ28" s="118">
        <v>0</v>
      </c>
      <c r="CR28" s="118">
        <v>0</v>
      </c>
      <c r="CS28" s="118">
        <v>0</v>
      </c>
      <c r="CT28" s="118">
        <v>0</v>
      </c>
      <c r="CU28" s="118">
        <v>7.0000000000000001E-3</v>
      </c>
      <c r="CV28" s="118">
        <v>0</v>
      </c>
      <c r="CW28" s="118">
        <v>0</v>
      </c>
      <c r="CX28" s="118">
        <v>3.0000000000000001E-3</v>
      </c>
      <c r="CY28" s="118">
        <v>4.0000000000000001E-3</v>
      </c>
      <c r="CZ28" s="118">
        <v>6.0000000000000001E-3</v>
      </c>
      <c r="DA28" s="118">
        <v>0</v>
      </c>
      <c r="DB28" s="118">
        <v>0</v>
      </c>
      <c r="DC28" s="118">
        <v>0</v>
      </c>
      <c r="DD28" s="118">
        <v>0</v>
      </c>
      <c r="DE28" s="118">
        <v>2E-3</v>
      </c>
      <c r="DF28" s="118">
        <v>2E-3</v>
      </c>
      <c r="DG28" s="118">
        <v>4.0000000000000001E-3</v>
      </c>
      <c r="DH28" s="118">
        <v>0</v>
      </c>
      <c r="DI28" s="118">
        <v>3.0000000000000001E-3</v>
      </c>
      <c r="DJ28" s="118">
        <v>1E-3</v>
      </c>
      <c r="DK28" s="118">
        <v>1E-3</v>
      </c>
      <c r="DL28" s="118">
        <v>2E-3</v>
      </c>
      <c r="DM28" s="118">
        <v>0</v>
      </c>
      <c r="DN28" s="118">
        <v>0</v>
      </c>
      <c r="DO28" s="118">
        <v>1E-3</v>
      </c>
      <c r="DP28" s="118">
        <v>1E-3</v>
      </c>
      <c r="DQ28" s="118">
        <v>2E-3</v>
      </c>
      <c r="DR28" s="118">
        <v>0</v>
      </c>
      <c r="DS28" s="118">
        <v>0</v>
      </c>
      <c r="DT28" s="118">
        <v>1E-3</v>
      </c>
      <c r="DU28" s="118">
        <v>3.0000000000000001E-3</v>
      </c>
      <c r="DV28" s="118">
        <v>0</v>
      </c>
      <c r="DW28" s="118">
        <v>1E-3</v>
      </c>
      <c r="DX28" s="118">
        <v>1E-3</v>
      </c>
      <c r="DY28" s="118">
        <v>3.0000000000000001E-3</v>
      </c>
      <c r="DZ28" s="118">
        <v>1.0999999999999999E-2</v>
      </c>
      <c r="EA28" s="118">
        <v>6.0000000000000001E-3</v>
      </c>
      <c r="EB28" s="118">
        <v>4.0000000000000001E-3</v>
      </c>
      <c r="EC28" s="118">
        <v>2E-3</v>
      </c>
      <c r="ED28" s="118">
        <v>1E-3</v>
      </c>
      <c r="EE28" s="118">
        <v>2E-3</v>
      </c>
      <c r="EF28" s="118">
        <v>0</v>
      </c>
      <c r="EG28" s="118">
        <v>0</v>
      </c>
      <c r="EH28" s="118">
        <v>1E-3</v>
      </c>
      <c r="EI28" s="118">
        <v>0</v>
      </c>
      <c r="EJ28" s="118">
        <v>0</v>
      </c>
      <c r="EK28" s="118">
        <v>0</v>
      </c>
      <c r="EL28" s="118">
        <v>0</v>
      </c>
      <c r="EM28" s="118">
        <v>0</v>
      </c>
      <c r="EN28" s="118">
        <v>1E-3</v>
      </c>
      <c r="EO28" s="118">
        <v>3.0000000000000001E-3</v>
      </c>
      <c r="EP28" s="118">
        <v>1E-3</v>
      </c>
      <c r="EQ28" s="118">
        <v>0</v>
      </c>
      <c r="ER28" s="118">
        <v>1E-3</v>
      </c>
      <c r="ES28" s="118">
        <v>0</v>
      </c>
      <c r="ET28" s="118">
        <v>1E-3</v>
      </c>
      <c r="EU28" s="118">
        <v>4.0000000000000001E-3</v>
      </c>
      <c r="EV28" s="118">
        <v>0</v>
      </c>
      <c r="EW28" s="118">
        <v>2E-3</v>
      </c>
      <c r="EX28" s="118">
        <v>4.0000000000000001E-3</v>
      </c>
      <c r="EY28" s="118">
        <v>2E-3</v>
      </c>
      <c r="EZ28" s="118">
        <v>1E-3</v>
      </c>
      <c r="FA28" s="118">
        <v>0</v>
      </c>
      <c r="FB28" s="118">
        <v>0</v>
      </c>
      <c r="FC28" s="118">
        <v>0</v>
      </c>
      <c r="FD28" s="118">
        <v>0</v>
      </c>
      <c r="FE28" s="118">
        <v>0</v>
      </c>
      <c r="FF28" s="118">
        <v>2E-3</v>
      </c>
      <c r="FG28" s="118">
        <v>1E-3</v>
      </c>
      <c r="FH28" s="118">
        <v>0</v>
      </c>
      <c r="FI28" s="118">
        <v>1E-3</v>
      </c>
      <c r="FJ28" s="118">
        <v>0</v>
      </c>
      <c r="FK28" s="118">
        <v>0</v>
      </c>
      <c r="FL28" s="118">
        <v>0</v>
      </c>
      <c r="FM28" s="118">
        <v>1E-3</v>
      </c>
      <c r="FN28" s="118">
        <v>0</v>
      </c>
      <c r="FO28" s="118">
        <v>1E-3</v>
      </c>
      <c r="FP28" s="118">
        <v>5.0000000000000001E-3</v>
      </c>
      <c r="FQ28" s="118">
        <v>3.0000000000000001E-3</v>
      </c>
      <c r="FR28" s="118">
        <v>1E-3</v>
      </c>
      <c r="FS28" s="118">
        <v>0</v>
      </c>
      <c r="FT28" s="118">
        <v>3.0000000000000001E-3</v>
      </c>
      <c r="FU28" s="118">
        <v>7.0000000000000001E-3</v>
      </c>
      <c r="FV28" s="118">
        <v>0</v>
      </c>
      <c r="FW28" s="118">
        <v>0</v>
      </c>
      <c r="FX28" s="118">
        <v>4.0000000000000001E-3</v>
      </c>
      <c r="FY28" s="118">
        <v>2E-3</v>
      </c>
      <c r="FZ28" s="118">
        <v>2E-3</v>
      </c>
      <c r="GA28" s="118">
        <v>0</v>
      </c>
      <c r="GB28" s="118">
        <v>0</v>
      </c>
      <c r="GC28" s="118">
        <v>0</v>
      </c>
      <c r="GE28" s="105">
        <f>SUM(SheetB!W28:GC28) + SUM(SheetC!W28:GC28) + SUM(SheetD!W28:GC28) + SUM(SheetE!W28:GC28) + SUM(SheetF!W28:GC28)</f>
        <v>0.99200000000000055</v>
      </c>
      <c r="GG28" s="26">
        <f t="shared" si="113"/>
        <v>0</v>
      </c>
      <c r="GH28" s="26">
        <f t="shared" si="114"/>
        <v>0</v>
      </c>
      <c r="GI28" s="26">
        <f t="shared" si="115"/>
        <v>3.3000000000000002E-2</v>
      </c>
      <c r="GJ28" s="26">
        <f t="shared" si="116"/>
        <v>7.0000000000000001E-3</v>
      </c>
      <c r="GK28" s="26">
        <f t="shared" si="117"/>
        <v>3.0000000000000001E-3</v>
      </c>
      <c r="GL28" s="26">
        <f t="shared" si="118"/>
        <v>4.300000000000001E-2</v>
      </c>
      <c r="GM28" s="26">
        <f t="shared" si="119"/>
        <v>0.02</v>
      </c>
      <c r="GN28" s="26">
        <f t="shared" si="120"/>
        <v>1.5000000000000001E-2</v>
      </c>
      <c r="GO28" s="26">
        <f t="shared" si="121"/>
        <v>8.0000000000000002E-3</v>
      </c>
      <c r="GP28" s="26">
        <f t="shared" si="122"/>
        <v>3.1E-2</v>
      </c>
      <c r="GQ28" s="26">
        <f t="shared" si="123"/>
        <v>6.0000000000000001E-3</v>
      </c>
      <c r="GR28" s="26">
        <f t="shared" si="124"/>
        <v>1.4999999999999999E-2</v>
      </c>
      <c r="GS28" s="26">
        <f t="shared" si="125"/>
        <v>5.0000000000000001E-3</v>
      </c>
      <c r="GT28" s="26">
        <f t="shared" si="126"/>
        <v>2.8000000000000004E-2</v>
      </c>
      <c r="GU28" s="105">
        <f>SUM(SheetB!GG28:GT28)+SUM(SheetC!GG28:GT28)+SUM(SheetD!GG28:GT28)+SUM(SheetE!GG28:GT28)+SUM(SheetF!GG28:GT28)</f>
        <v>0.9910000000000001</v>
      </c>
    </row>
    <row r="29" spans="1:203" ht="15" customHeight="1" x14ac:dyDescent="0.2">
      <c r="A29" t="s">
        <v>2245</v>
      </c>
      <c r="B29" s="118" t="s">
        <v>2114</v>
      </c>
      <c r="C29" s="119" t="s">
        <v>2116</v>
      </c>
      <c r="D29" s="119" t="s">
        <v>2119</v>
      </c>
      <c r="E29" s="118">
        <v>1</v>
      </c>
      <c r="F29" s="118">
        <v>2010</v>
      </c>
      <c r="G29" s="118"/>
      <c r="H29" s="118"/>
      <c r="I29" s="118"/>
      <c r="J29" s="118"/>
      <c r="K29" s="118"/>
      <c r="L29" s="118"/>
      <c r="M29" s="118"/>
      <c r="N29" s="118"/>
      <c r="O29" s="118"/>
      <c r="P29" s="118"/>
      <c r="Q29" s="118"/>
      <c r="R29" s="118"/>
      <c r="S29" s="118"/>
      <c r="T29" s="118"/>
      <c r="U29" s="118"/>
      <c r="V29" s="118"/>
      <c r="W29" s="118">
        <v>0</v>
      </c>
      <c r="X29" s="118">
        <v>0</v>
      </c>
      <c r="Y29" s="118">
        <v>0</v>
      </c>
      <c r="Z29" s="118">
        <v>0</v>
      </c>
      <c r="AA29" s="118">
        <v>0</v>
      </c>
      <c r="AB29" s="118">
        <v>0</v>
      </c>
      <c r="AC29" s="118">
        <v>0</v>
      </c>
      <c r="AD29" s="118">
        <v>0</v>
      </c>
      <c r="AE29" s="118">
        <v>0</v>
      </c>
      <c r="AF29" s="118">
        <v>0</v>
      </c>
      <c r="AG29" s="118">
        <v>0</v>
      </c>
      <c r="AH29" s="118">
        <v>0</v>
      </c>
      <c r="AI29" s="118">
        <v>0</v>
      </c>
      <c r="AJ29" s="118">
        <v>0</v>
      </c>
      <c r="AK29" s="118">
        <v>0</v>
      </c>
      <c r="AL29" s="118">
        <v>0</v>
      </c>
      <c r="AM29" s="118">
        <v>0</v>
      </c>
      <c r="AN29" s="118">
        <v>0</v>
      </c>
      <c r="AO29" s="118">
        <v>0</v>
      </c>
      <c r="AP29" s="118">
        <v>0</v>
      </c>
      <c r="AQ29" s="118">
        <v>0</v>
      </c>
      <c r="AR29" s="118">
        <v>0</v>
      </c>
      <c r="AS29" s="118">
        <v>0</v>
      </c>
      <c r="AT29" s="118">
        <v>0</v>
      </c>
      <c r="AU29" s="118">
        <v>0</v>
      </c>
      <c r="AV29" s="118">
        <v>0</v>
      </c>
      <c r="AW29" s="118">
        <v>0</v>
      </c>
      <c r="AX29" s="118">
        <v>1E-3</v>
      </c>
      <c r="AY29" s="118">
        <v>0</v>
      </c>
      <c r="AZ29" s="118">
        <v>0</v>
      </c>
      <c r="BA29" s="118">
        <v>5.0000000000000001E-3</v>
      </c>
      <c r="BB29" s="118">
        <v>0</v>
      </c>
      <c r="BC29" s="118">
        <v>0</v>
      </c>
      <c r="BD29" s="118">
        <v>0</v>
      </c>
      <c r="BE29" s="118">
        <v>1.4E-2</v>
      </c>
      <c r="BF29" s="118">
        <v>0</v>
      </c>
      <c r="BG29" s="118">
        <v>0</v>
      </c>
      <c r="BH29" s="118">
        <v>0</v>
      </c>
      <c r="BI29" s="118">
        <v>0</v>
      </c>
      <c r="BJ29" s="118">
        <v>0</v>
      </c>
      <c r="BK29" s="118">
        <v>0</v>
      </c>
      <c r="BL29" s="118">
        <v>1E-3</v>
      </c>
      <c r="BM29" s="118">
        <v>8.9999999999999993E-3</v>
      </c>
      <c r="BN29" s="118">
        <v>4.0000000000000001E-3</v>
      </c>
      <c r="BO29" s="118">
        <v>4.0000000000000001E-3</v>
      </c>
      <c r="BP29" s="118">
        <v>4.0000000000000001E-3</v>
      </c>
      <c r="BQ29" s="118">
        <v>0</v>
      </c>
      <c r="BR29" s="118">
        <v>2E-3</v>
      </c>
      <c r="BS29" s="118">
        <v>0</v>
      </c>
      <c r="BT29" s="118">
        <v>0</v>
      </c>
      <c r="BU29" s="118">
        <v>0</v>
      </c>
      <c r="BV29" s="118">
        <v>0</v>
      </c>
      <c r="BW29" s="118">
        <v>3.0000000000000001E-3</v>
      </c>
      <c r="BX29" s="118">
        <v>0</v>
      </c>
      <c r="BY29" s="118">
        <v>2E-3</v>
      </c>
      <c r="BZ29" s="118">
        <v>4.0000000000000001E-3</v>
      </c>
      <c r="CA29" s="118">
        <v>0</v>
      </c>
      <c r="CB29" s="118">
        <v>0</v>
      </c>
      <c r="CC29" s="118">
        <v>0</v>
      </c>
      <c r="CD29" s="118">
        <v>1.4E-2</v>
      </c>
      <c r="CE29" s="118">
        <v>4.0000000000000001E-3</v>
      </c>
      <c r="CF29" s="118">
        <v>3.0000000000000001E-3</v>
      </c>
      <c r="CG29" s="118">
        <v>3.0000000000000001E-3</v>
      </c>
      <c r="CH29" s="118">
        <v>2.4E-2</v>
      </c>
      <c r="CI29" s="118">
        <v>8.0000000000000002E-3</v>
      </c>
      <c r="CJ29" s="118">
        <v>8.0000000000000002E-3</v>
      </c>
      <c r="CK29" s="118">
        <v>1.6E-2</v>
      </c>
      <c r="CL29" s="118">
        <v>0</v>
      </c>
      <c r="CM29" s="118">
        <v>1E-3</v>
      </c>
      <c r="CN29" s="118">
        <v>4.0000000000000001E-3</v>
      </c>
      <c r="CO29" s="118">
        <v>0</v>
      </c>
      <c r="CP29" s="118">
        <v>0</v>
      </c>
      <c r="CQ29" s="118">
        <v>0</v>
      </c>
      <c r="CR29" s="118">
        <v>1.2999999999999999E-2</v>
      </c>
      <c r="CS29" s="118">
        <v>0</v>
      </c>
      <c r="CT29" s="118">
        <v>1.7999999999999999E-2</v>
      </c>
      <c r="CU29" s="118">
        <v>0.02</v>
      </c>
      <c r="CV29" s="118">
        <v>4.0000000000000001E-3</v>
      </c>
      <c r="CW29" s="118">
        <v>8.9999999999999993E-3</v>
      </c>
      <c r="CX29" s="118">
        <v>4.0000000000000001E-3</v>
      </c>
      <c r="CY29" s="118">
        <v>0.02</v>
      </c>
      <c r="CZ29" s="118">
        <v>3.5999999999999997E-2</v>
      </c>
      <c r="DA29" s="118">
        <v>0</v>
      </c>
      <c r="DB29" s="118">
        <v>0</v>
      </c>
      <c r="DC29" s="118">
        <v>0</v>
      </c>
      <c r="DD29" s="118">
        <v>0</v>
      </c>
      <c r="DE29" s="118">
        <v>0</v>
      </c>
      <c r="DF29" s="118">
        <v>0</v>
      </c>
      <c r="DG29" s="118">
        <v>1.0999999999999999E-2</v>
      </c>
      <c r="DH29" s="118">
        <v>0</v>
      </c>
      <c r="DI29" s="118">
        <v>0</v>
      </c>
      <c r="DJ29" s="118">
        <v>0</v>
      </c>
      <c r="DK29" s="118">
        <v>0</v>
      </c>
      <c r="DL29" s="118">
        <v>0</v>
      </c>
      <c r="DM29" s="118">
        <v>0</v>
      </c>
      <c r="DN29" s="118">
        <v>1.2999999999999999E-2</v>
      </c>
      <c r="DO29" s="118">
        <v>0</v>
      </c>
      <c r="DP29" s="118">
        <v>1.4999999999999999E-2</v>
      </c>
      <c r="DQ29" s="118">
        <v>1.4E-2</v>
      </c>
      <c r="DR29" s="118">
        <v>0.01</v>
      </c>
      <c r="DS29" s="118">
        <v>4.0000000000000001E-3</v>
      </c>
      <c r="DT29" s="118">
        <v>8.9999999999999993E-3</v>
      </c>
      <c r="DU29" s="118">
        <v>0.02</v>
      </c>
      <c r="DV29" s="118">
        <v>0</v>
      </c>
      <c r="DW29" s="118">
        <v>7.0000000000000001E-3</v>
      </c>
      <c r="DX29" s="118">
        <v>2.3E-2</v>
      </c>
      <c r="DY29" s="118">
        <v>8.0000000000000002E-3</v>
      </c>
      <c r="DZ29" s="118">
        <v>3.3000000000000002E-2</v>
      </c>
      <c r="EA29" s="118">
        <v>1.2999999999999999E-2</v>
      </c>
      <c r="EB29" s="118">
        <v>3.3000000000000002E-2</v>
      </c>
      <c r="EC29" s="118">
        <v>2.1999999999999999E-2</v>
      </c>
      <c r="ED29" s="118">
        <v>2E-3</v>
      </c>
      <c r="EE29" s="118">
        <v>0.02</v>
      </c>
      <c r="EF29" s="118">
        <v>4.0000000000000001E-3</v>
      </c>
      <c r="EG29" s="118">
        <v>8.0000000000000002E-3</v>
      </c>
      <c r="EH29" s="118">
        <v>0</v>
      </c>
      <c r="EI29" s="118">
        <v>0</v>
      </c>
      <c r="EJ29" s="118">
        <v>0.05</v>
      </c>
      <c r="EK29" s="118">
        <v>0</v>
      </c>
      <c r="EL29" s="118">
        <v>2E-3</v>
      </c>
      <c r="EM29" s="118">
        <v>3.2000000000000001E-2</v>
      </c>
      <c r="EN29" s="118">
        <v>0</v>
      </c>
      <c r="EO29" s="118">
        <v>3.2000000000000001E-2</v>
      </c>
      <c r="EP29" s="118">
        <v>0</v>
      </c>
      <c r="EQ29" s="118">
        <v>0</v>
      </c>
      <c r="ER29" s="118">
        <v>2E-3</v>
      </c>
      <c r="ES29" s="118">
        <v>5.0000000000000001E-3</v>
      </c>
      <c r="ET29" s="118">
        <v>0</v>
      </c>
      <c r="EU29" s="118">
        <v>0</v>
      </c>
      <c r="EV29" s="118">
        <v>4.0000000000000001E-3</v>
      </c>
      <c r="EW29" s="118">
        <v>0</v>
      </c>
      <c r="EX29" s="118">
        <v>0</v>
      </c>
      <c r="EY29" s="118">
        <v>7.0000000000000001E-3</v>
      </c>
      <c r="EZ29" s="118">
        <v>0</v>
      </c>
      <c r="FA29" s="118">
        <v>0</v>
      </c>
      <c r="FB29" s="118">
        <v>0</v>
      </c>
      <c r="FC29" s="118">
        <v>0</v>
      </c>
      <c r="FD29" s="118">
        <v>0</v>
      </c>
      <c r="FE29" s="118">
        <v>0</v>
      </c>
      <c r="FF29" s="118">
        <v>0</v>
      </c>
      <c r="FG29" s="118">
        <v>4.0000000000000001E-3</v>
      </c>
      <c r="FH29" s="118">
        <v>0</v>
      </c>
      <c r="FI29" s="118">
        <v>0</v>
      </c>
      <c r="FJ29" s="118">
        <v>4.0000000000000001E-3</v>
      </c>
      <c r="FK29" s="118">
        <v>0</v>
      </c>
      <c r="FL29" s="118">
        <v>0</v>
      </c>
      <c r="FM29" s="118">
        <v>8.9999999999999993E-3</v>
      </c>
      <c r="FN29" s="118">
        <v>0</v>
      </c>
      <c r="FO29" s="118">
        <v>0</v>
      </c>
      <c r="FP29" s="118">
        <v>0</v>
      </c>
      <c r="FQ29" s="118">
        <v>0</v>
      </c>
      <c r="FR29" s="118">
        <v>0</v>
      </c>
      <c r="FS29" s="118">
        <v>0</v>
      </c>
      <c r="FT29" s="118">
        <v>0</v>
      </c>
      <c r="FU29" s="118">
        <v>0</v>
      </c>
      <c r="FV29" s="118">
        <v>0</v>
      </c>
      <c r="FW29" s="118">
        <v>0</v>
      </c>
      <c r="FX29" s="118">
        <v>5.0000000000000001E-3</v>
      </c>
      <c r="FY29" s="118">
        <v>3.0000000000000001E-3</v>
      </c>
      <c r="FZ29" s="118">
        <v>3.0000000000000001E-3</v>
      </c>
      <c r="GA29" s="118">
        <v>0</v>
      </c>
      <c r="GB29" s="118">
        <v>0</v>
      </c>
      <c r="GC29" s="118">
        <v>0</v>
      </c>
      <c r="GE29" s="105">
        <f>SUM(SheetB!W29:GC29) + SUM(SheetC!W29:GC29) + SUM(SheetD!W29:GC29) + SUM(SheetE!W29:GC29) + SUM(SheetF!W29:GC29)</f>
        <v>1.0060000000000004</v>
      </c>
      <c r="GG29" s="26">
        <f t="shared" si="113"/>
        <v>0</v>
      </c>
      <c r="GH29" s="26">
        <f t="shared" si="114"/>
        <v>0</v>
      </c>
      <c r="GI29" s="26">
        <f t="shared" si="115"/>
        <v>0.02</v>
      </c>
      <c r="GJ29" s="26">
        <f t="shared" si="116"/>
        <v>2.1999999999999999E-2</v>
      </c>
      <c r="GK29" s="26">
        <f t="shared" si="117"/>
        <v>5.0000000000000001E-3</v>
      </c>
      <c r="GL29" s="26">
        <f t="shared" si="118"/>
        <v>9.1000000000000011E-2</v>
      </c>
      <c r="GM29" s="26">
        <f t="shared" si="119"/>
        <v>0.124</v>
      </c>
      <c r="GN29" s="26">
        <f t="shared" si="120"/>
        <v>1.0999999999999999E-2</v>
      </c>
      <c r="GO29" s="26">
        <f t="shared" si="121"/>
        <v>8.4999999999999992E-2</v>
      </c>
      <c r="GP29" s="26">
        <f t="shared" si="122"/>
        <v>0.161</v>
      </c>
      <c r="GQ29" s="26">
        <f t="shared" si="123"/>
        <v>0.128</v>
      </c>
      <c r="GR29" s="26">
        <f t="shared" si="124"/>
        <v>1.7999999999999999E-2</v>
      </c>
      <c r="GS29" s="26">
        <f t="shared" si="125"/>
        <v>1.7000000000000001E-2</v>
      </c>
      <c r="GT29" s="26">
        <f t="shared" si="126"/>
        <v>1.0999999999999999E-2</v>
      </c>
      <c r="GU29" s="105">
        <f>SUM(SheetB!GG29:GT29)+SUM(SheetC!GG29:GT29)+SUM(SheetD!GG29:GT29)+SUM(SheetE!GG29:GT29)+SUM(SheetF!GG29:GT29)</f>
        <v>1.006</v>
      </c>
    </row>
    <row r="30" spans="1:203" ht="15" customHeight="1" x14ac:dyDescent="0.2">
      <c r="A30" t="s">
        <v>2246</v>
      </c>
      <c r="B30" s="118" t="s">
        <v>2114</v>
      </c>
      <c r="C30" s="119" t="s">
        <v>2115</v>
      </c>
      <c r="D30" s="119" t="s">
        <v>2119</v>
      </c>
      <c r="E30" s="118">
        <v>1</v>
      </c>
      <c r="F30" s="118">
        <v>2010</v>
      </c>
      <c r="G30" s="118"/>
      <c r="H30" s="118"/>
      <c r="I30" s="118"/>
      <c r="J30" s="118"/>
      <c r="K30" s="118"/>
      <c r="L30" s="118"/>
      <c r="M30" s="118"/>
      <c r="N30" s="118"/>
      <c r="O30" s="118"/>
      <c r="P30" s="118"/>
      <c r="Q30" s="118"/>
      <c r="R30" s="118"/>
      <c r="S30" s="118"/>
      <c r="T30" s="118"/>
      <c r="U30" s="118"/>
      <c r="V30" s="118"/>
      <c r="W30" s="118">
        <v>0</v>
      </c>
      <c r="X30" s="118">
        <v>0</v>
      </c>
      <c r="Y30" s="118">
        <v>0</v>
      </c>
      <c r="Z30" s="118">
        <v>0</v>
      </c>
      <c r="AA30" s="118">
        <v>0</v>
      </c>
      <c r="AB30" s="118">
        <v>0</v>
      </c>
      <c r="AC30" s="118">
        <v>0</v>
      </c>
      <c r="AD30" s="118">
        <v>0</v>
      </c>
      <c r="AE30" s="118">
        <v>0</v>
      </c>
      <c r="AF30" s="118">
        <v>0</v>
      </c>
      <c r="AG30" s="118">
        <v>0</v>
      </c>
      <c r="AH30" s="118">
        <v>0</v>
      </c>
      <c r="AI30" s="118">
        <v>0</v>
      </c>
      <c r="AJ30" s="118">
        <v>0</v>
      </c>
      <c r="AK30" s="118">
        <v>0</v>
      </c>
      <c r="AL30" s="118">
        <v>0</v>
      </c>
      <c r="AM30" s="118">
        <v>0</v>
      </c>
      <c r="AN30" s="118">
        <v>0</v>
      </c>
      <c r="AO30" s="118">
        <v>0</v>
      </c>
      <c r="AP30" s="118">
        <v>0</v>
      </c>
      <c r="AQ30" s="118">
        <v>0</v>
      </c>
      <c r="AR30" s="118">
        <v>0</v>
      </c>
      <c r="AS30" s="118">
        <v>0</v>
      </c>
      <c r="AT30" s="118">
        <v>5.0000000000000001E-3</v>
      </c>
      <c r="AU30" s="118">
        <v>0</v>
      </c>
      <c r="AV30" s="118">
        <v>0</v>
      </c>
      <c r="AW30" s="118">
        <v>4.0000000000000001E-3</v>
      </c>
      <c r="AX30" s="118">
        <v>1.2999999999999999E-2</v>
      </c>
      <c r="AY30" s="118">
        <v>1E-3</v>
      </c>
      <c r="AZ30" s="118">
        <v>0</v>
      </c>
      <c r="BA30" s="118">
        <v>1.2999999999999999E-2</v>
      </c>
      <c r="BB30" s="118">
        <v>1.2E-2</v>
      </c>
      <c r="BC30" s="118">
        <v>4.0000000000000001E-3</v>
      </c>
      <c r="BD30" s="118">
        <v>0</v>
      </c>
      <c r="BE30" s="118">
        <v>6.0000000000000001E-3</v>
      </c>
      <c r="BF30" s="118">
        <v>2E-3</v>
      </c>
      <c r="BG30" s="118">
        <v>0</v>
      </c>
      <c r="BH30" s="118">
        <v>0</v>
      </c>
      <c r="BI30" s="118">
        <v>0</v>
      </c>
      <c r="BJ30" s="118">
        <v>0</v>
      </c>
      <c r="BK30" s="118">
        <v>0</v>
      </c>
      <c r="BL30" s="118">
        <v>1E-3</v>
      </c>
      <c r="BM30" s="118">
        <v>1E-3</v>
      </c>
      <c r="BN30" s="118">
        <v>0</v>
      </c>
      <c r="BO30" s="118">
        <v>1E-3</v>
      </c>
      <c r="BP30" s="118">
        <v>0</v>
      </c>
      <c r="BQ30" s="118">
        <v>0</v>
      </c>
      <c r="BR30" s="118">
        <v>1E-3</v>
      </c>
      <c r="BS30" s="118">
        <v>0</v>
      </c>
      <c r="BT30" s="118">
        <v>0</v>
      </c>
      <c r="BU30" s="118">
        <v>0</v>
      </c>
      <c r="BV30" s="118">
        <v>0</v>
      </c>
      <c r="BW30" s="118">
        <v>3.0000000000000001E-3</v>
      </c>
      <c r="BX30" s="118">
        <v>0</v>
      </c>
      <c r="BY30" s="118">
        <v>6.0000000000000001E-3</v>
      </c>
      <c r="BZ30" s="118">
        <v>6.0000000000000001E-3</v>
      </c>
      <c r="CA30" s="118">
        <v>0</v>
      </c>
      <c r="CB30" s="118">
        <v>0</v>
      </c>
      <c r="CC30" s="118">
        <v>0</v>
      </c>
      <c r="CD30" s="118">
        <v>4.0000000000000001E-3</v>
      </c>
      <c r="CE30" s="118">
        <v>1E-3</v>
      </c>
      <c r="CF30" s="118">
        <v>6.0000000000000001E-3</v>
      </c>
      <c r="CG30" s="118">
        <v>2E-3</v>
      </c>
      <c r="CH30" s="118">
        <v>5.0000000000000001E-3</v>
      </c>
      <c r="CI30" s="118">
        <v>0</v>
      </c>
      <c r="CJ30" s="118">
        <v>1E-3</v>
      </c>
      <c r="CK30" s="118">
        <v>5.0000000000000001E-3</v>
      </c>
      <c r="CL30" s="118">
        <v>2E-3</v>
      </c>
      <c r="CM30" s="118">
        <v>1E-3</v>
      </c>
      <c r="CN30" s="118">
        <v>0</v>
      </c>
      <c r="CO30" s="118">
        <v>0</v>
      </c>
      <c r="CP30" s="118">
        <v>0</v>
      </c>
      <c r="CQ30" s="118">
        <v>1E-3</v>
      </c>
      <c r="CR30" s="118">
        <v>0</v>
      </c>
      <c r="CS30" s="118">
        <v>1E-3</v>
      </c>
      <c r="CT30" s="118">
        <v>6.0000000000000001E-3</v>
      </c>
      <c r="CU30" s="118">
        <v>5.0000000000000001E-3</v>
      </c>
      <c r="CV30" s="118">
        <v>2E-3</v>
      </c>
      <c r="CW30" s="118">
        <v>5.0000000000000001E-3</v>
      </c>
      <c r="CX30" s="118">
        <v>7.0000000000000001E-3</v>
      </c>
      <c r="CY30" s="118">
        <v>5.0000000000000001E-3</v>
      </c>
      <c r="CZ30" s="118">
        <v>8.9999999999999993E-3</v>
      </c>
      <c r="DA30" s="118">
        <v>0</v>
      </c>
      <c r="DB30" s="118">
        <v>0</v>
      </c>
      <c r="DC30" s="118">
        <v>0</v>
      </c>
      <c r="DD30" s="118">
        <v>2E-3</v>
      </c>
      <c r="DE30" s="118">
        <v>3.0000000000000001E-3</v>
      </c>
      <c r="DF30" s="118">
        <v>2E-3</v>
      </c>
      <c r="DG30" s="118">
        <v>3.0000000000000001E-3</v>
      </c>
      <c r="DH30" s="118">
        <v>4.0000000000000001E-3</v>
      </c>
      <c r="DI30" s="118">
        <v>3.0000000000000001E-3</v>
      </c>
      <c r="DJ30" s="118">
        <v>2E-3</v>
      </c>
      <c r="DK30" s="118">
        <v>1E-3</v>
      </c>
      <c r="DL30" s="118">
        <v>1E-3</v>
      </c>
      <c r="DM30" s="118">
        <v>0</v>
      </c>
      <c r="DN30" s="118">
        <v>2.4E-2</v>
      </c>
      <c r="DO30" s="118">
        <v>0</v>
      </c>
      <c r="DP30" s="118">
        <v>8.0000000000000002E-3</v>
      </c>
      <c r="DQ30" s="118">
        <v>6.0000000000000001E-3</v>
      </c>
      <c r="DR30" s="118">
        <v>7.0000000000000001E-3</v>
      </c>
      <c r="DS30" s="118">
        <v>2E-3</v>
      </c>
      <c r="DT30" s="118">
        <v>3.0000000000000001E-3</v>
      </c>
      <c r="DU30" s="118">
        <v>8.0000000000000002E-3</v>
      </c>
      <c r="DV30" s="118">
        <v>0</v>
      </c>
      <c r="DW30" s="118">
        <v>0.01</v>
      </c>
      <c r="DX30" s="118">
        <v>6.0000000000000001E-3</v>
      </c>
      <c r="DY30" s="118">
        <v>4.0000000000000001E-3</v>
      </c>
      <c r="DZ30" s="118">
        <v>1.7000000000000001E-2</v>
      </c>
      <c r="EA30" s="118">
        <v>1.6E-2</v>
      </c>
      <c r="EB30" s="118">
        <v>1.6E-2</v>
      </c>
      <c r="EC30" s="118">
        <v>1.2999999999999999E-2</v>
      </c>
      <c r="ED30" s="118">
        <v>8.9999999999999993E-3</v>
      </c>
      <c r="EE30" s="118">
        <v>0.01</v>
      </c>
      <c r="EF30" s="118">
        <v>2E-3</v>
      </c>
      <c r="EG30" s="118">
        <v>1.2E-2</v>
      </c>
      <c r="EH30" s="118">
        <v>1.9E-2</v>
      </c>
      <c r="EI30" s="118">
        <v>0</v>
      </c>
      <c r="EJ30" s="118">
        <v>1.7999999999999999E-2</v>
      </c>
      <c r="EK30" s="118">
        <v>1E-3</v>
      </c>
      <c r="EL30" s="118">
        <v>2E-3</v>
      </c>
      <c r="EM30" s="118">
        <v>1.2E-2</v>
      </c>
      <c r="EN30" s="118">
        <v>0</v>
      </c>
      <c r="EO30" s="118">
        <v>6.0000000000000001E-3</v>
      </c>
      <c r="EP30" s="118">
        <v>0</v>
      </c>
      <c r="EQ30" s="118">
        <v>1E-3</v>
      </c>
      <c r="ER30" s="118">
        <v>8.0000000000000002E-3</v>
      </c>
      <c r="ES30" s="118">
        <v>0</v>
      </c>
      <c r="ET30" s="118">
        <v>2E-3</v>
      </c>
      <c r="EU30" s="118">
        <v>2E-3</v>
      </c>
      <c r="EV30" s="118">
        <v>0</v>
      </c>
      <c r="EW30" s="118">
        <v>1.4E-2</v>
      </c>
      <c r="EX30" s="118">
        <v>1.2E-2</v>
      </c>
      <c r="EY30" s="118">
        <v>1.2E-2</v>
      </c>
      <c r="EZ30" s="118">
        <v>3.0000000000000001E-3</v>
      </c>
      <c r="FA30" s="118">
        <v>0</v>
      </c>
      <c r="FB30" s="118">
        <v>6.0000000000000001E-3</v>
      </c>
      <c r="FC30" s="118">
        <v>0</v>
      </c>
      <c r="FD30" s="118">
        <v>0</v>
      </c>
      <c r="FE30" s="118">
        <v>4.0000000000000001E-3</v>
      </c>
      <c r="FF30" s="118">
        <v>4.0000000000000001E-3</v>
      </c>
      <c r="FG30" s="118">
        <v>0</v>
      </c>
      <c r="FH30" s="118">
        <v>1E-3</v>
      </c>
      <c r="FI30" s="118">
        <v>7.0000000000000001E-3</v>
      </c>
      <c r="FJ30" s="118">
        <v>3.0000000000000001E-3</v>
      </c>
      <c r="FK30" s="118">
        <v>0</v>
      </c>
      <c r="FL30" s="118">
        <v>3.0000000000000001E-3</v>
      </c>
      <c r="FM30" s="118">
        <v>4.0000000000000001E-3</v>
      </c>
      <c r="FN30" s="118">
        <v>0</v>
      </c>
      <c r="FO30" s="118">
        <v>6.0000000000000001E-3</v>
      </c>
      <c r="FP30" s="118">
        <v>8.0000000000000002E-3</v>
      </c>
      <c r="FQ30" s="118">
        <v>7.0000000000000001E-3</v>
      </c>
      <c r="FR30" s="118">
        <v>1E-3</v>
      </c>
      <c r="FS30" s="118">
        <v>2E-3</v>
      </c>
      <c r="FT30" s="118">
        <v>4.0000000000000001E-3</v>
      </c>
      <c r="FU30" s="118">
        <v>1.2999999999999999E-2</v>
      </c>
      <c r="FV30" s="118">
        <v>3.0000000000000001E-3</v>
      </c>
      <c r="FW30" s="118">
        <v>1E-3</v>
      </c>
      <c r="FX30" s="118">
        <v>4.0000000000000001E-3</v>
      </c>
      <c r="FY30" s="118">
        <v>5.0000000000000001E-3</v>
      </c>
      <c r="FZ30" s="118">
        <v>5.0000000000000001E-3</v>
      </c>
      <c r="GA30" s="118">
        <v>0</v>
      </c>
      <c r="GB30" s="118">
        <v>0</v>
      </c>
      <c r="GC30" s="118">
        <v>0</v>
      </c>
      <c r="GE30" s="105">
        <f>SUM(SheetB!W30:GC30) + SUM(SheetC!W30:GC30) + SUM(SheetD!W30:GC30) + SUM(SheetE!W30:GC30) + SUM(SheetF!W30:GC30)</f>
        <v>0.99700000000000055</v>
      </c>
      <c r="GG30" s="26">
        <f t="shared" si="113"/>
        <v>0</v>
      </c>
      <c r="GH30" s="26">
        <f t="shared" si="114"/>
        <v>0</v>
      </c>
      <c r="GI30" s="26">
        <f t="shared" si="115"/>
        <v>5.8000000000000003E-2</v>
      </c>
      <c r="GJ30" s="26">
        <f t="shared" si="116"/>
        <v>5.0000000000000001E-3</v>
      </c>
      <c r="GK30" s="26">
        <f t="shared" si="117"/>
        <v>4.0000000000000001E-3</v>
      </c>
      <c r="GL30" s="26">
        <f t="shared" si="118"/>
        <v>3.9000000000000007E-2</v>
      </c>
      <c r="GM30" s="26">
        <f t="shared" si="119"/>
        <v>4.1000000000000002E-2</v>
      </c>
      <c r="GN30" s="26">
        <f t="shared" si="120"/>
        <v>2.1000000000000005E-2</v>
      </c>
      <c r="GO30" s="26">
        <f t="shared" si="121"/>
        <v>5.8000000000000003E-2</v>
      </c>
      <c r="GP30" s="26">
        <f t="shared" si="122"/>
        <v>0.10099999999999999</v>
      </c>
      <c r="GQ30" s="26">
        <f t="shared" si="123"/>
        <v>7.2000000000000008E-2</v>
      </c>
      <c r="GR30" s="26">
        <f t="shared" si="124"/>
        <v>6.0000000000000005E-2</v>
      </c>
      <c r="GS30" s="26">
        <f t="shared" si="125"/>
        <v>2.5999999999999999E-2</v>
      </c>
      <c r="GT30" s="26">
        <f t="shared" si="126"/>
        <v>5.8999999999999997E-2</v>
      </c>
      <c r="GU30" s="105">
        <f>SUM(SheetB!GG30:GT30)+SUM(SheetC!GG30:GT30)+SUM(SheetD!GG30:GT30)+SUM(SheetE!GG30:GT30)+SUM(SheetF!GG30:GT30)</f>
        <v>0.996</v>
      </c>
    </row>
    <row r="31" spans="1:203" ht="15" customHeight="1" x14ac:dyDescent="0.2">
      <c r="A31" t="s">
        <v>2247</v>
      </c>
      <c r="B31" s="118" t="s">
        <v>2114</v>
      </c>
      <c r="C31" s="119" t="s">
        <v>2116</v>
      </c>
      <c r="D31" s="119" t="s">
        <v>2120</v>
      </c>
      <c r="E31" s="118">
        <v>1</v>
      </c>
      <c r="F31" s="118">
        <v>2010</v>
      </c>
      <c r="G31" s="118"/>
      <c r="H31" s="118"/>
      <c r="I31" s="118"/>
      <c r="J31" s="118"/>
      <c r="K31" s="118"/>
      <c r="L31" s="118"/>
      <c r="M31" s="118"/>
      <c r="N31" s="118"/>
      <c r="O31" s="118"/>
      <c r="P31" s="118"/>
      <c r="Q31" s="118"/>
      <c r="R31" s="118"/>
      <c r="S31" s="118"/>
      <c r="T31" s="118"/>
      <c r="U31" s="118"/>
      <c r="V31" s="118"/>
      <c r="W31" s="118">
        <v>0</v>
      </c>
      <c r="X31" s="118">
        <v>0</v>
      </c>
      <c r="Y31" s="118">
        <v>0</v>
      </c>
      <c r="Z31" s="118">
        <v>0</v>
      </c>
      <c r="AA31" s="118">
        <v>0</v>
      </c>
      <c r="AB31" s="118">
        <v>0</v>
      </c>
      <c r="AC31" s="118">
        <v>0</v>
      </c>
      <c r="AD31" s="118">
        <v>0</v>
      </c>
      <c r="AE31" s="118">
        <v>0</v>
      </c>
      <c r="AF31" s="118">
        <v>0</v>
      </c>
      <c r="AG31" s="118">
        <v>0</v>
      </c>
      <c r="AH31" s="118">
        <v>0</v>
      </c>
      <c r="AI31" s="118">
        <v>0</v>
      </c>
      <c r="AJ31" s="118">
        <v>0</v>
      </c>
      <c r="AK31" s="118">
        <v>0</v>
      </c>
      <c r="AL31" s="118">
        <v>0</v>
      </c>
      <c r="AM31" s="118">
        <v>0</v>
      </c>
      <c r="AN31" s="118">
        <v>0</v>
      </c>
      <c r="AO31" s="118">
        <v>0</v>
      </c>
      <c r="AP31" s="118">
        <v>0</v>
      </c>
      <c r="AQ31" s="118">
        <v>0</v>
      </c>
      <c r="AR31" s="118">
        <v>0</v>
      </c>
      <c r="AS31" s="118">
        <v>0</v>
      </c>
      <c r="AT31" s="118">
        <v>0</v>
      </c>
      <c r="AU31" s="118">
        <v>0</v>
      </c>
      <c r="AV31" s="118">
        <v>0</v>
      </c>
      <c r="AW31" s="118">
        <v>0</v>
      </c>
      <c r="AX31" s="118">
        <v>6.0000000000000001E-3</v>
      </c>
      <c r="AY31" s="118">
        <v>0</v>
      </c>
      <c r="AZ31" s="118">
        <v>0</v>
      </c>
      <c r="BA31" s="118">
        <v>8.9999999999999993E-3</v>
      </c>
      <c r="BB31" s="118">
        <v>0</v>
      </c>
      <c r="BC31" s="118">
        <v>0</v>
      </c>
      <c r="BD31" s="118">
        <v>0</v>
      </c>
      <c r="BE31" s="118">
        <v>8.0000000000000002E-3</v>
      </c>
      <c r="BF31" s="118">
        <v>0</v>
      </c>
      <c r="BG31" s="118">
        <v>0</v>
      </c>
      <c r="BH31" s="118">
        <v>0</v>
      </c>
      <c r="BI31" s="118">
        <v>0</v>
      </c>
      <c r="BJ31" s="118">
        <v>0</v>
      </c>
      <c r="BK31" s="118">
        <v>0</v>
      </c>
      <c r="BL31" s="118">
        <v>1E-3</v>
      </c>
      <c r="BM31" s="118">
        <v>2E-3</v>
      </c>
      <c r="BN31" s="118">
        <v>0</v>
      </c>
      <c r="BO31" s="118">
        <v>0</v>
      </c>
      <c r="BP31" s="118">
        <v>0</v>
      </c>
      <c r="BQ31" s="118">
        <v>0</v>
      </c>
      <c r="BR31" s="118">
        <v>1.0999999999999999E-2</v>
      </c>
      <c r="BS31" s="118">
        <v>0</v>
      </c>
      <c r="BT31" s="118">
        <v>0</v>
      </c>
      <c r="BU31" s="118">
        <v>0</v>
      </c>
      <c r="BV31" s="118">
        <v>0</v>
      </c>
      <c r="BW31" s="118">
        <v>0</v>
      </c>
      <c r="BX31" s="118">
        <v>0</v>
      </c>
      <c r="BY31" s="118">
        <v>1.0999999999999999E-2</v>
      </c>
      <c r="BZ31" s="118">
        <v>0</v>
      </c>
      <c r="CA31" s="118">
        <v>0</v>
      </c>
      <c r="CB31" s="118">
        <v>0</v>
      </c>
      <c r="CC31" s="118">
        <v>0</v>
      </c>
      <c r="CD31" s="118">
        <v>0.02</v>
      </c>
      <c r="CE31" s="118">
        <v>0</v>
      </c>
      <c r="CF31" s="118">
        <v>0</v>
      </c>
      <c r="CG31" s="118">
        <v>0</v>
      </c>
      <c r="CH31" s="118">
        <v>1E-3</v>
      </c>
      <c r="CI31" s="118">
        <v>7.0000000000000001E-3</v>
      </c>
      <c r="CJ31" s="118">
        <v>1E-3</v>
      </c>
      <c r="CK31" s="118">
        <v>8.0000000000000002E-3</v>
      </c>
      <c r="CL31" s="118">
        <v>7.0000000000000001E-3</v>
      </c>
      <c r="CM31" s="118">
        <v>1E-3</v>
      </c>
      <c r="CN31" s="118">
        <v>1.0999999999999999E-2</v>
      </c>
      <c r="CO31" s="118">
        <v>0</v>
      </c>
      <c r="CP31" s="118">
        <v>0</v>
      </c>
      <c r="CQ31" s="118">
        <v>0</v>
      </c>
      <c r="CR31" s="118">
        <v>0</v>
      </c>
      <c r="CS31" s="118">
        <v>0</v>
      </c>
      <c r="CT31" s="118">
        <v>0.01</v>
      </c>
      <c r="CU31" s="118">
        <v>1.2E-2</v>
      </c>
      <c r="CV31" s="118">
        <v>0</v>
      </c>
      <c r="CW31" s="118">
        <v>8.9999999999999993E-3</v>
      </c>
      <c r="CX31" s="118">
        <v>5.0000000000000001E-3</v>
      </c>
      <c r="CY31" s="118">
        <v>1.6E-2</v>
      </c>
      <c r="CZ31" s="118">
        <v>3.2000000000000001E-2</v>
      </c>
      <c r="DA31" s="118">
        <v>0</v>
      </c>
      <c r="DB31" s="118">
        <v>0</v>
      </c>
      <c r="DC31" s="118">
        <v>0</v>
      </c>
      <c r="DD31" s="118">
        <v>0</v>
      </c>
      <c r="DE31" s="118">
        <v>0</v>
      </c>
      <c r="DF31" s="118">
        <v>0</v>
      </c>
      <c r="DG31" s="118">
        <v>6.0000000000000001E-3</v>
      </c>
      <c r="DH31" s="118">
        <v>5.0000000000000001E-3</v>
      </c>
      <c r="DI31" s="118">
        <v>0</v>
      </c>
      <c r="DJ31" s="118">
        <v>4.0000000000000001E-3</v>
      </c>
      <c r="DK31" s="118">
        <v>0</v>
      </c>
      <c r="DL31" s="118">
        <v>0</v>
      </c>
      <c r="DM31" s="118">
        <v>0</v>
      </c>
      <c r="DN31" s="118">
        <v>1.2999999999999999E-2</v>
      </c>
      <c r="DO31" s="118">
        <v>0</v>
      </c>
      <c r="DP31" s="118">
        <v>1.4999999999999999E-2</v>
      </c>
      <c r="DQ31" s="118">
        <v>1.7000000000000001E-2</v>
      </c>
      <c r="DR31" s="118">
        <v>1.2999999999999999E-2</v>
      </c>
      <c r="DS31" s="118">
        <v>4.0000000000000001E-3</v>
      </c>
      <c r="DT31" s="118">
        <v>1.0999999999999999E-2</v>
      </c>
      <c r="DU31" s="118">
        <v>2.7E-2</v>
      </c>
      <c r="DV31" s="118">
        <v>0</v>
      </c>
      <c r="DW31" s="118">
        <v>7.0000000000000001E-3</v>
      </c>
      <c r="DX31" s="118">
        <v>1.7000000000000001E-2</v>
      </c>
      <c r="DY31" s="118">
        <v>0.01</v>
      </c>
      <c r="DZ31" s="118">
        <v>3.5999999999999997E-2</v>
      </c>
      <c r="EA31" s="118">
        <v>1.4999999999999999E-2</v>
      </c>
      <c r="EB31" s="118">
        <v>3.7999999999999999E-2</v>
      </c>
      <c r="EC31" s="118">
        <v>2.1000000000000001E-2</v>
      </c>
      <c r="ED31" s="118">
        <v>3.0000000000000001E-3</v>
      </c>
      <c r="EE31" s="118">
        <v>2.4E-2</v>
      </c>
      <c r="EF31" s="118">
        <v>4.0000000000000001E-3</v>
      </c>
      <c r="EG31" s="118">
        <v>8.0000000000000002E-3</v>
      </c>
      <c r="EH31" s="118">
        <v>0</v>
      </c>
      <c r="EI31" s="118">
        <v>0</v>
      </c>
      <c r="EJ31" s="118">
        <v>5.5E-2</v>
      </c>
      <c r="EK31" s="118">
        <v>0</v>
      </c>
      <c r="EL31" s="118">
        <v>2E-3</v>
      </c>
      <c r="EM31" s="118">
        <v>0.03</v>
      </c>
      <c r="EN31" s="118">
        <v>4.0000000000000001E-3</v>
      </c>
      <c r="EO31" s="118">
        <v>4.3999999999999997E-2</v>
      </c>
      <c r="EP31" s="118">
        <v>4.0000000000000001E-3</v>
      </c>
      <c r="EQ31" s="118">
        <v>0</v>
      </c>
      <c r="ER31" s="118">
        <v>2E-3</v>
      </c>
      <c r="ES31" s="118">
        <v>0</v>
      </c>
      <c r="ET31" s="118">
        <v>0</v>
      </c>
      <c r="EU31" s="118">
        <v>0</v>
      </c>
      <c r="EV31" s="118">
        <v>0</v>
      </c>
      <c r="EW31" s="118">
        <v>1E-3</v>
      </c>
      <c r="EX31" s="118">
        <v>0</v>
      </c>
      <c r="EY31" s="118">
        <v>5.0000000000000001E-3</v>
      </c>
      <c r="EZ31" s="118">
        <v>0</v>
      </c>
      <c r="FA31" s="118">
        <v>0</v>
      </c>
      <c r="FB31" s="118">
        <v>0</v>
      </c>
      <c r="FC31" s="118">
        <v>0</v>
      </c>
      <c r="FD31" s="118">
        <v>0</v>
      </c>
      <c r="FE31" s="118">
        <v>0</v>
      </c>
      <c r="FF31" s="118">
        <v>0</v>
      </c>
      <c r="FG31" s="118">
        <v>0</v>
      </c>
      <c r="FH31" s="118">
        <v>0</v>
      </c>
      <c r="FI31" s="118">
        <v>0</v>
      </c>
      <c r="FJ31" s="118">
        <v>0</v>
      </c>
      <c r="FK31" s="118">
        <v>0</v>
      </c>
      <c r="FL31" s="118">
        <v>0</v>
      </c>
      <c r="FM31" s="118">
        <v>2E-3</v>
      </c>
      <c r="FN31" s="118">
        <v>0</v>
      </c>
      <c r="FO31" s="118">
        <v>0</v>
      </c>
      <c r="FP31" s="118">
        <v>0</v>
      </c>
      <c r="FQ31" s="118">
        <v>0</v>
      </c>
      <c r="FR31" s="118">
        <v>0</v>
      </c>
      <c r="FS31" s="118">
        <v>0</v>
      </c>
      <c r="FT31" s="118">
        <v>0</v>
      </c>
      <c r="FU31" s="118">
        <v>0</v>
      </c>
      <c r="FV31" s="118">
        <v>0</v>
      </c>
      <c r="FW31" s="118">
        <v>0</v>
      </c>
      <c r="FX31" s="118">
        <v>0.01</v>
      </c>
      <c r="FY31" s="118">
        <v>4.0000000000000001E-3</v>
      </c>
      <c r="FZ31" s="118">
        <v>4.0000000000000001E-3</v>
      </c>
      <c r="GA31" s="118">
        <v>0</v>
      </c>
      <c r="GB31" s="118">
        <v>0</v>
      </c>
      <c r="GC31" s="118">
        <v>0</v>
      </c>
      <c r="GE31" s="105">
        <f>SUM(SheetB!W31:GC31) + SUM(SheetC!W31:GC31) + SUM(SheetD!W31:GC31) + SUM(SheetE!W31:GC31) + SUM(SheetF!W31:GC31)</f>
        <v>1.0100000000000005</v>
      </c>
      <c r="GG31" s="26">
        <f t="shared" si="113"/>
        <v>0</v>
      </c>
      <c r="GH31" s="26">
        <f t="shared" si="114"/>
        <v>0</v>
      </c>
      <c r="GI31" s="26">
        <f t="shared" si="115"/>
        <v>2.3E-2</v>
      </c>
      <c r="GJ31" s="26">
        <f t="shared" si="116"/>
        <v>3.0000000000000001E-3</v>
      </c>
      <c r="GK31" s="26">
        <f t="shared" si="117"/>
        <v>1.0999999999999999E-2</v>
      </c>
      <c r="GL31" s="26">
        <f t="shared" si="118"/>
        <v>6.7000000000000004E-2</v>
      </c>
      <c r="GM31" s="26">
        <f t="shared" si="119"/>
        <v>8.3999999999999991E-2</v>
      </c>
      <c r="GN31" s="26">
        <f t="shared" si="120"/>
        <v>1.4999999999999999E-2</v>
      </c>
      <c r="GO31" s="26">
        <f t="shared" si="121"/>
        <v>9.9999999999999992E-2</v>
      </c>
      <c r="GP31" s="26">
        <f t="shared" si="122"/>
        <v>0.17099999999999999</v>
      </c>
      <c r="GQ31" s="26">
        <f t="shared" si="123"/>
        <v>0.15100000000000002</v>
      </c>
      <c r="GR31" s="26">
        <f t="shared" si="124"/>
        <v>8.0000000000000002E-3</v>
      </c>
      <c r="GS31" s="26">
        <f t="shared" si="125"/>
        <v>2E-3</v>
      </c>
      <c r="GT31" s="26">
        <f t="shared" si="126"/>
        <v>1.8000000000000002E-2</v>
      </c>
      <c r="GU31" s="105">
        <f>SUM(SheetB!GG31:GT31)+SUM(SheetC!GG31:GT31)+SUM(SheetD!GG31:GT31)+SUM(SheetE!GG31:GT31)+SUM(SheetF!GG31:GT31)</f>
        <v>1.01</v>
      </c>
    </row>
    <row r="32" spans="1:203" ht="15" customHeight="1" x14ac:dyDescent="0.2">
      <c r="A32" t="s">
        <v>2248</v>
      </c>
      <c r="B32" s="118" t="s">
        <v>2114</v>
      </c>
      <c r="C32" s="119" t="s">
        <v>2115</v>
      </c>
      <c r="D32" s="119" t="s">
        <v>2120</v>
      </c>
      <c r="E32" s="118">
        <v>1</v>
      </c>
      <c r="F32" s="118">
        <v>2010</v>
      </c>
      <c r="G32" s="118"/>
      <c r="H32" s="118"/>
      <c r="I32" s="118"/>
      <c r="J32" s="118"/>
      <c r="K32" s="118"/>
      <c r="L32" s="118"/>
      <c r="M32" s="118"/>
      <c r="N32" s="118"/>
      <c r="O32" s="118"/>
      <c r="P32" s="118"/>
      <c r="Q32" s="118"/>
      <c r="R32" s="118"/>
      <c r="S32" s="118"/>
      <c r="T32" s="118"/>
      <c r="U32" s="118"/>
      <c r="V32" s="118"/>
      <c r="W32" s="118">
        <v>0</v>
      </c>
      <c r="X32" s="118">
        <v>0</v>
      </c>
      <c r="Y32" s="118">
        <v>0</v>
      </c>
      <c r="Z32" s="118">
        <v>0</v>
      </c>
      <c r="AA32" s="118">
        <v>0</v>
      </c>
      <c r="AB32" s="118">
        <v>0</v>
      </c>
      <c r="AC32" s="118">
        <v>0</v>
      </c>
      <c r="AD32" s="118">
        <v>0</v>
      </c>
      <c r="AE32" s="118">
        <v>0</v>
      </c>
      <c r="AF32" s="118">
        <v>0</v>
      </c>
      <c r="AG32" s="118">
        <v>0</v>
      </c>
      <c r="AH32" s="118">
        <v>0</v>
      </c>
      <c r="AI32" s="118">
        <v>0</v>
      </c>
      <c r="AJ32" s="118">
        <v>0</v>
      </c>
      <c r="AK32" s="118">
        <v>0</v>
      </c>
      <c r="AL32" s="118">
        <v>0</v>
      </c>
      <c r="AM32" s="118">
        <v>0</v>
      </c>
      <c r="AN32" s="118">
        <v>0</v>
      </c>
      <c r="AO32" s="118">
        <v>0</v>
      </c>
      <c r="AP32" s="118">
        <v>0</v>
      </c>
      <c r="AQ32" s="118">
        <v>0</v>
      </c>
      <c r="AR32" s="118">
        <v>0</v>
      </c>
      <c r="AS32" s="118">
        <v>0</v>
      </c>
      <c r="AT32" s="118">
        <v>0.01</v>
      </c>
      <c r="AU32" s="118">
        <v>1E-3</v>
      </c>
      <c r="AV32" s="118">
        <v>3.0000000000000001E-3</v>
      </c>
      <c r="AW32" s="118">
        <v>3.0000000000000001E-3</v>
      </c>
      <c r="AX32" s="118">
        <v>4.0000000000000001E-3</v>
      </c>
      <c r="AY32" s="118">
        <v>2E-3</v>
      </c>
      <c r="AZ32" s="118">
        <v>0</v>
      </c>
      <c r="BA32" s="118">
        <v>8.0000000000000002E-3</v>
      </c>
      <c r="BB32" s="118">
        <v>2E-3</v>
      </c>
      <c r="BC32" s="118">
        <v>0</v>
      </c>
      <c r="BD32" s="118">
        <v>0</v>
      </c>
      <c r="BE32" s="118">
        <v>6.0000000000000001E-3</v>
      </c>
      <c r="BF32" s="118">
        <v>0</v>
      </c>
      <c r="BG32" s="118">
        <v>0</v>
      </c>
      <c r="BH32" s="118">
        <v>0</v>
      </c>
      <c r="BI32" s="118">
        <v>0</v>
      </c>
      <c r="BJ32" s="118">
        <v>0</v>
      </c>
      <c r="BK32" s="118">
        <v>0</v>
      </c>
      <c r="BL32" s="118">
        <v>1E-3</v>
      </c>
      <c r="BM32" s="118">
        <v>0</v>
      </c>
      <c r="BN32" s="118">
        <v>0</v>
      </c>
      <c r="BO32" s="118">
        <v>0</v>
      </c>
      <c r="BP32" s="118">
        <v>0</v>
      </c>
      <c r="BQ32" s="118">
        <v>0</v>
      </c>
      <c r="BR32" s="118">
        <v>5.0000000000000001E-3</v>
      </c>
      <c r="BS32" s="118">
        <v>0</v>
      </c>
      <c r="BT32" s="118">
        <v>0</v>
      </c>
      <c r="BU32" s="118">
        <v>0</v>
      </c>
      <c r="BV32" s="118">
        <v>1E-3</v>
      </c>
      <c r="BW32" s="118">
        <v>4.0000000000000001E-3</v>
      </c>
      <c r="BX32" s="118">
        <v>0</v>
      </c>
      <c r="BY32" s="118">
        <v>7.0000000000000001E-3</v>
      </c>
      <c r="BZ32" s="118">
        <v>6.0000000000000001E-3</v>
      </c>
      <c r="CA32" s="118">
        <v>4.0000000000000001E-3</v>
      </c>
      <c r="CB32" s="118">
        <v>2E-3</v>
      </c>
      <c r="CC32" s="118">
        <v>2E-3</v>
      </c>
      <c r="CD32" s="118">
        <v>8.0000000000000002E-3</v>
      </c>
      <c r="CE32" s="118">
        <v>3.0000000000000001E-3</v>
      </c>
      <c r="CF32" s="118">
        <v>8.9999999999999993E-3</v>
      </c>
      <c r="CG32" s="118">
        <v>3.0000000000000001E-3</v>
      </c>
      <c r="CH32" s="118">
        <v>0</v>
      </c>
      <c r="CI32" s="118">
        <v>0</v>
      </c>
      <c r="CJ32" s="118">
        <v>1E-3</v>
      </c>
      <c r="CK32" s="118">
        <v>3.0000000000000001E-3</v>
      </c>
      <c r="CL32" s="118">
        <v>0</v>
      </c>
      <c r="CM32" s="118">
        <v>4.0000000000000001E-3</v>
      </c>
      <c r="CN32" s="118">
        <v>2E-3</v>
      </c>
      <c r="CO32" s="118">
        <v>0</v>
      </c>
      <c r="CP32" s="118">
        <v>0</v>
      </c>
      <c r="CQ32" s="118">
        <v>0</v>
      </c>
      <c r="CR32" s="118">
        <v>0</v>
      </c>
      <c r="CS32" s="118">
        <v>4.0000000000000001E-3</v>
      </c>
      <c r="CT32" s="118">
        <v>7.0000000000000001E-3</v>
      </c>
      <c r="CU32" s="118">
        <v>0.02</v>
      </c>
      <c r="CV32" s="118">
        <v>1E-3</v>
      </c>
      <c r="CW32" s="118">
        <v>1E-3</v>
      </c>
      <c r="CX32" s="118">
        <v>1E-3</v>
      </c>
      <c r="CY32" s="118">
        <v>4.0000000000000001E-3</v>
      </c>
      <c r="CZ32" s="118">
        <v>1.6E-2</v>
      </c>
      <c r="DA32" s="118">
        <v>0</v>
      </c>
      <c r="DB32" s="118">
        <v>0</v>
      </c>
      <c r="DC32" s="118">
        <v>0</v>
      </c>
      <c r="DD32" s="118">
        <v>0</v>
      </c>
      <c r="DE32" s="118">
        <v>2E-3</v>
      </c>
      <c r="DF32" s="118">
        <v>8.0000000000000002E-3</v>
      </c>
      <c r="DG32" s="118">
        <v>0</v>
      </c>
      <c r="DH32" s="118">
        <v>3.0000000000000001E-3</v>
      </c>
      <c r="DI32" s="118">
        <v>0.01</v>
      </c>
      <c r="DJ32" s="118">
        <v>2E-3</v>
      </c>
      <c r="DK32" s="118">
        <v>0</v>
      </c>
      <c r="DL32" s="118">
        <v>0</v>
      </c>
      <c r="DM32" s="118">
        <v>0</v>
      </c>
      <c r="DN32" s="118">
        <v>1.4E-2</v>
      </c>
      <c r="DO32" s="118">
        <v>0</v>
      </c>
      <c r="DP32" s="118">
        <v>1E-3</v>
      </c>
      <c r="DQ32" s="118">
        <v>1E-3</v>
      </c>
      <c r="DR32" s="118">
        <v>6.0000000000000001E-3</v>
      </c>
      <c r="DS32" s="118">
        <v>7.0000000000000001E-3</v>
      </c>
      <c r="DT32" s="118">
        <v>3.0000000000000001E-3</v>
      </c>
      <c r="DU32" s="118">
        <v>1.0999999999999999E-2</v>
      </c>
      <c r="DV32" s="118">
        <v>4.0000000000000001E-3</v>
      </c>
      <c r="DW32" s="118">
        <v>1.4999999999999999E-2</v>
      </c>
      <c r="DX32" s="118">
        <v>1.7000000000000001E-2</v>
      </c>
      <c r="DY32" s="118">
        <v>0</v>
      </c>
      <c r="DZ32" s="118">
        <v>1.7000000000000001E-2</v>
      </c>
      <c r="EA32" s="118">
        <v>8.0000000000000002E-3</v>
      </c>
      <c r="EB32" s="118">
        <v>1.4999999999999999E-2</v>
      </c>
      <c r="EC32" s="118">
        <v>1.4999999999999999E-2</v>
      </c>
      <c r="ED32" s="118">
        <v>2.7E-2</v>
      </c>
      <c r="EE32" s="118">
        <v>1.6E-2</v>
      </c>
      <c r="EF32" s="118">
        <v>8.9999999999999993E-3</v>
      </c>
      <c r="EG32" s="118">
        <v>7.0000000000000001E-3</v>
      </c>
      <c r="EH32" s="118">
        <v>1.4E-2</v>
      </c>
      <c r="EI32" s="118">
        <v>0</v>
      </c>
      <c r="EJ32" s="118">
        <v>1.0999999999999999E-2</v>
      </c>
      <c r="EK32" s="118">
        <v>1E-3</v>
      </c>
      <c r="EL32" s="118">
        <v>0</v>
      </c>
      <c r="EM32" s="118">
        <v>5.0000000000000001E-3</v>
      </c>
      <c r="EN32" s="118">
        <v>0</v>
      </c>
      <c r="EO32" s="118">
        <v>6.0000000000000001E-3</v>
      </c>
      <c r="EP32" s="118">
        <v>2E-3</v>
      </c>
      <c r="EQ32" s="118">
        <v>1E-3</v>
      </c>
      <c r="ER32" s="118">
        <v>2E-3</v>
      </c>
      <c r="ES32" s="118">
        <v>0</v>
      </c>
      <c r="ET32" s="118">
        <v>0.01</v>
      </c>
      <c r="EU32" s="118">
        <v>0.01</v>
      </c>
      <c r="EV32" s="118">
        <v>0</v>
      </c>
      <c r="EW32" s="118">
        <v>4.0000000000000001E-3</v>
      </c>
      <c r="EX32" s="118">
        <v>6.0000000000000001E-3</v>
      </c>
      <c r="EY32" s="118">
        <v>2.3E-2</v>
      </c>
      <c r="EZ32" s="118">
        <v>4.0000000000000001E-3</v>
      </c>
      <c r="FA32" s="118">
        <v>0</v>
      </c>
      <c r="FB32" s="118">
        <v>8.0000000000000002E-3</v>
      </c>
      <c r="FC32" s="118">
        <v>1E-3</v>
      </c>
      <c r="FD32" s="118">
        <v>1E-3</v>
      </c>
      <c r="FE32" s="118">
        <v>0</v>
      </c>
      <c r="FF32" s="118">
        <v>2E-3</v>
      </c>
      <c r="FG32" s="118">
        <v>0</v>
      </c>
      <c r="FH32" s="118">
        <v>0</v>
      </c>
      <c r="FI32" s="118">
        <v>1.2E-2</v>
      </c>
      <c r="FJ32" s="118">
        <v>5.0000000000000001E-3</v>
      </c>
      <c r="FK32" s="118">
        <v>0</v>
      </c>
      <c r="FL32" s="118">
        <v>3.0000000000000001E-3</v>
      </c>
      <c r="FM32" s="118">
        <v>0.01</v>
      </c>
      <c r="FN32" s="118">
        <v>0</v>
      </c>
      <c r="FO32" s="118">
        <v>4.0000000000000001E-3</v>
      </c>
      <c r="FP32" s="118">
        <v>5.0000000000000001E-3</v>
      </c>
      <c r="FQ32" s="118">
        <v>0</v>
      </c>
      <c r="FR32" s="118">
        <v>0</v>
      </c>
      <c r="FS32" s="118">
        <v>0</v>
      </c>
      <c r="FT32" s="118">
        <v>5.0000000000000001E-3</v>
      </c>
      <c r="FU32" s="118">
        <v>8.9999999999999993E-3</v>
      </c>
      <c r="FV32" s="118">
        <v>0</v>
      </c>
      <c r="FW32" s="118">
        <v>0</v>
      </c>
      <c r="FX32" s="118">
        <v>1.2E-2</v>
      </c>
      <c r="FY32" s="118">
        <v>6.0000000000000001E-3</v>
      </c>
      <c r="FZ32" s="118">
        <v>6.0000000000000001E-3</v>
      </c>
      <c r="GA32" s="118">
        <v>0</v>
      </c>
      <c r="GB32" s="118">
        <v>0</v>
      </c>
      <c r="GC32" s="118">
        <v>0</v>
      </c>
      <c r="GE32" s="105">
        <f>SUM(SheetB!W32:GC32) + SUM(SheetC!W32:GC32) + SUM(SheetD!W32:GC32) + SUM(SheetE!W32:GC32) + SUM(SheetF!W32:GC32)</f>
        <v>1.0050000000000006</v>
      </c>
      <c r="GG32" s="26">
        <f t="shared" si="113"/>
        <v>0</v>
      </c>
      <c r="GH32" s="26">
        <f t="shared" si="114"/>
        <v>0</v>
      </c>
      <c r="GI32" s="26">
        <f t="shared" si="115"/>
        <v>3.9E-2</v>
      </c>
      <c r="GJ32" s="26">
        <f t="shared" si="116"/>
        <v>1E-3</v>
      </c>
      <c r="GK32" s="26">
        <f t="shared" si="117"/>
        <v>0.01</v>
      </c>
      <c r="GL32" s="26">
        <f t="shared" si="118"/>
        <v>5.400000000000002E-2</v>
      </c>
      <c r="GM32" s="26">
        <f t="shared" si="119"/>
        <v>5.4000000000000006E-2</v>
      </c>
      <c r="GN32" s="26">
        <f t="shared" si="120"/>
        <v>2.5000000000000001E-2</v>
      </c>
      <c r="GO32" s="26">
        <f t="shared" si="121"/>
        <v>4.2999999999999997E-2</v>
      </c>
      <c r="GP32" s="26">
        <f t="shared" si="122"/>
        <v>0.13400000000000001</v>
      </c>
      <c r="GQ32" s="26">
        <f t="shared" si="123"/>
        <v>5.4999999999999993E-2</v>
      </c>
      <c r="GR32" s="26">
        <f t="shared" si="124"/>
        <v>6.9000000000000006E-2</v>
      </c>
      <c r="GS32" s="26">
        <f t="shared" si="125"/>
        <v>3.3000000000000002E-2</v>
      </c>
      <c r="GT32" s="26">
        <f t="shared" si="126"/>
        <v>4.7E-2</v>
      </c>
      <c r="GU32" s="105">
        <f>SUM(SheetB!GG32:GT32)+SUM(SheetC!GG32:GT32)+SUM(SheetD!GG32:GT32)+SUM(SheetE!GG32:GT32)+SUM(SheetF!GG32:GT32)</f>
        <v>1.0050000000000001</v>
      </c>
    </row>
    <row r="33" spans="1:203" ht="15" customHeight="1" x14ac:dyDescent="0.2">
      <c r="A33" t="s">
        <v>2249</v>
      </c>
      <c r="B33" s="118" t="s">
        <v>2114</v>
      </c>
      <c r="C33" s="119" t="s">
        <v>2115</v>
      </c>
      <c r="D33" s="119" t="s">
        <v>2113</v>
      </c>
      <c r="E33" s="118">
        <v>1</v>
      </c>
      <c r="F33" s="118">
        <v>2010</v>
      </c>
      <c r="G33" s="118"/>
      <c r="H33" s="118"/>
      <c r="I33" s="118"/>
      <c r="J33" s="118"/>
      <c r="K33" s="118"/>
      <c r="L33" s="118"/>
      <c r="M33" s="118"/>
      <c r="N33" s="118"/>
      <c r="O33" s="118"/>
      <c r="P33" s="118"/>
      <c r="Q33" s="118"/>
      <c r="R33" s="118"/>
      <c r="S33" s="118"/>
      <c r="T33" s="118"/>
      <c r="U33" s="118"/>
      <c r="V33" s="118"/>
      <c r="W33" s="118">
        <v>0</v>
      </c>
      <c r="X33" s="118">
        <v>0</v>
      </c>
      <c r="Y33" s="118">
        <v>0</v>
      </c>
      <c r="Z33" s="118">
        <v>0</v>
      </c>
      <c r="AA33" s="118">
        <v>0</v>
      </c>
      <c r="AB33" s="118">
        <v>0</v>
      </c>
      <c r="AC33" s="118">
        <v>0</v>
      </c>
      <c r="AD33" s="118">
        <v>0</v>
      </c>
      <c r="AE33" s="118">
        <v>0</v>
      </c>
      <c r="AF33" s="118">
        <v>0</v>
      </c>
      <c r="AG33" s="118">
        <v>0</v>
      </c>
      <c r="AH33" s="118">
        <v>0</v>
      </c>
      <c r="AI33" s="118">
        <v>0</v>
      </c>
      <c r="AJ33" s="118">
        <v>0</v>
      </c>
      <c r="AK33" s="118">
        <v>0</v>
      </c>
      <c r="AL33" s="118">
        <v>0</v>
      </c>
      <c r="AM33" s="118">
        <v>0</v>
      </c>
      <c r="AN33" s="118">
        <v>0</v>
      </c>
      <c r="AO33" s="118">
        <v>0</v>
      </c>
      <c r="AP33" s="118">
        <v>0</v>
      </c>
      <c r="AQ33" s="118">
        <v>0</v>
      </c>
      <c r="AR33" s="118">
        <v>0</v>
      </c>
      <c r="AS33" s="118">
        <v>0</v>
      </c>
      <c r="AT33" s="118">
        <v>1.2E-2</v>
      </c>
      <c r="AU33" s="118">
        <v>1E-3</v>
      </c>
      <c r="AV33" s="118">
        <v>4.0000000000000001E-3</v>
      </c>
      <c r="AW33" s="118">
        <v>4.0000000000000001E-3</v>
      </c>
      <c r="AX33" s="118">
        <v>4.0000000000000001E-3</v>
      </c>
      <c r="AY33" s="118">
        <v>1E-3</v>
      </c>
      <c r="AZ33" s="118">
        <v>0</v>
      </c>
      <c r="BA33" s="118">
        <v>7.0000000000000001E-3</v>
      </c>
      <c r="BB33" s="118">
        <v>2E-3</v>
      </c>
      <c r="BC33" s="118">
        <v>0</v>
      </c>
      <c r="BD33" s="118">
        <v>0</v>
      </c>
      <c r="BE33" s="118">
        <v>8.9999999999999993E-3</v>
      </c>
      <c r="BF33" s="118">
        <v>0</v>
      </c>
      <c r="BG33" s="118">
        <v>0</v>
      </c>
      <c r="BH33" s="118">
        <v>0</v>
      </c>
      <c r="BI33" s="118">
        <v>0</v>
      </c>
      <c r="BJ33" s="118">
        <v>0</v>
      </c>
      <c r="BK33" s="118">
        <v>0</v>
      </c>
      <c r="BL33" s="118">
        <v>1E-3</v>
      </c>
      <c r="BM33" s="118">
        <v>0</v>
      </c>
      <c r="BN33" s="118">
        <v>0</v>
      </c>
      <c r="BO33" s="118">
        <v>0</v>
      </c>
      <c r="BP33" s="118">
        <v>0</v>
      </c>
      <c r="BQ33" s="118">
        <v>0</v>
      </c>
      <c r="BR33" s="118">
        <v>6.0000000000000001E-3</v>
      </c>
      <c r="BS33" s="118">
        <v>0</v>
      </c>
      <c r="BT33" s="118">
        <v>0</v>
      </c>
      <c r="BU33" s="118">
        <v>0</v>
      </c>
      <c r="BV33" s="118">
        <v>1E-3</v>
      </c>
      <c r="BW33" s="118">
        <v>4.0000000000000001E-3</v>
      </c>
      <c r="BX33" s="118">
        <v>0</v>
      </c>
      <c r="BY33" s="118">
        <v>8.0000000000000002E-3</v>
      </c>
      <c r="BZ33" s="118">
        <v>6.0000000000000001E-3</v>
      </c>
      <c r="CA33" s="118">
        <v>4.0000000000000001E-3</v>
      </c>
      <c r="CB33" s="118">
        <v>1E-3</v>
      </c>
      <c r="CC33" s="118">
        <v>1E-3</v>
      </c>
      <c r="CD33" s="118">
        <v>8.0000000000000002E-3</v>
      </c>
      <c r="CE33" s="118">
        <v>3.0000000000000001E-3</v>
      </c>
      <c r="CF33" s="118">
        <v>0.01</v>
      </c>
      <c r="CG33" s="118">
        <v>3.0000000000000001E-3</v>
      </c>
      <c r="CH33" s="118">
        <v>0</v>
      </c>
      <c r="CI33" s="118">
        <v>0</v>
      </c>
      <c r="CJ33" s="118">
        <v>1E-3</v>
      </c>
      <c r="CK33" s="118">
        <v>3.0000000000000001E-3</v>
      </c>
      <c r="CL33" s="118">
        <v>0</v>
      </c>
      <c r="CM33" s="118">
        <v>5.0000000000000001E-3</v>
      </c>
      <c r="CN33" s="118">
        <v>2E-3</v>
      </c>
      <c r="CO33" s="118">
        <v>0</v>
      </c>
      <c r="CP33" s="118">
        <v>0</v>
      </c>
      <c r="CQ33" s="118">
        <v>0</v>
      </c>
      <c r="CR33" s="118">
        <v>1E-3</v>
      </c>
      <c r="CS33" s="118">
        <v>6.0000000000000001E-3</v>
      </c>
      <c r="CT33" s="118">
        <v>8.0000000000000002E-3</v>
      </c>
      <c r="CU33" s="118">
        <v>1.6E-2</v>
      </c>
      <c r="CV33" s="118">
        <v>2E-3</v>
      </c>
      <c r="CW33" s="118">
        <v>1E-3</v>
      </c>
      <c r="CX33" s="118">
        <v>2E-3</v>
      </c>
      <c r="CY33" s="118">
        <v>6.0000000000000001E-3</v>
      </c>
      <c r="CZ33" s="118">
        <v>1.7000000000000001E-2</v>
      </c>
      <c r="DA33" s="118">
        <v>0</v>
      </c>
      <c r="DB33" s="118">
        <v>0</v>
      </c>
      <c r="DC33" s="118">
        <v>0</v>
      </c>
      <c r="DD33" s="118">
        <v>1E-3</v>
      </c>
      <c r="DE33" s="118">
        <v>2E-3</v>
      </c>
      <c r="DF33" s="118">
        <v>8.0000000000000002E-3</v>
      </c>
      <c r="DG33" s="118">
        <v>0</v>
      </c>
      <c r="DH33" s="118">
        <v>5.0000000000000001E-3</v>
      </c>
      <c r="DI33" s="118">
        <v>1.2E-2</v>
      </c>
      <c r="DJ33" s="118">
        <v>4.0000000000000001E-3</v>
      </c>
      <c r="DK33" s="118">
        <v>0</v>
      </c>
      <c r="DL33" s="118">
        <v>0</v>
      </c>
      <c r="DM33" s="118">
        <v>0</v>
      </c>
      <c r="DN33" s="118">
        <v>1.7000000000000001E-2</v>
      </c>
      <c r="DO33" s="118">
        <v>0</v>
      </c>
      <c r="DP33" s="118">
        <v>1E-3</v>
      </c>
      <c r="DQ33" s="118">
        <v>1E-3</v>
      </c>
      <c r="DR33" s="118">
        <v>1.2999999999999999E-2</v>
      </c>
      <c r="DS33" s="118">
        <v>7.0000000000000001E-3</v>
      </c>
      <c r="DT33" s="118">
        <v>3.0000000000000001E-3</v>
      </c>
      <c r="DU33" s="118">
        <v>1.0999999999999999E-2</v>
      </c>
      <c r="DV33" s="118">
        <v>4.0000000000000001E-3</v>
      </c>
      <c r="DW33" s="118">
        <v>1.7000000000000001E-2</v>
      </c>
      <c r="DX33" s="118">
        <v>1.6E-2</v>
      </c>
      <c r="DY33" s="118">
        <v>0</v>
      </c>
      <c r="DZ33" s="118">
        <v>1.4E-2</v>
      </c>
      <c r="EA33" s="118">
        <v>6.0000000000000001E-3</v>
      </c>
      <c r="EB33" s="118">
        <v>1.4E-2</v>
      </c>
      <c r="EC33" s="118">
        <v>1.2E-2</v>
      </c>
      <c r="ED33" s="118">
        <v>2.1999999999999999E-2</v>
      </c>
      <c r="EE33" s="118">
        <v>1.0999999999999999E-2</v>
      </c>
      <c r="EF33" s="118">
        <v>6.0000000000000001E-3</v>
      </c>
      <c r="EG33" s="118">
        <v>8.0000000000000002E-3</v>
      </c>
      <c r="EH33" s="118">
        <v>1.4E-2</v>
      </c>
      <c r="EI33" s="118">
        <v>0</v>
      </c>
      <c r="EJ33" s="118">
        <v>1.7999999999999999E-2</v>
      </c>
      <c r="EK33" s="118">
        <v>2E-3</v>
      </c>
      <c r="EL33" s="118">
        <v>0</v>
      </c>
      <c r="EM33" s="118">
        <v>0.01</v>
      </c>
      <c r="EN33" s="118">
        <v>0</v>
      </c>
      <c r="EO33" s="118">
        <v>5.0000000000000001E-3</v>
      </c>
      <c r="EP33" s="118">
        <v>2E-3</v>
      </c>
      <c r="EQ33" s="118">
        <v>1E-3</v>
      </c>
      <c r="ER33" s="118">
        <v>1E-3</v>
      </c>
      <c r="ES33" s="118">
        <v>0</v>
      </c>
      <c r="ET33" s="118">
        <v>8.9999999999999993E-3</v>
      </c>
      <c r="EU33" s="118">
        <v>8.9999999999999993E-3</v>
      </c>
      <c r="EV33" s="118">
        <v>0</v>
      </c>
      <c r="EW33" s="118">
        <v>4.0000000000000001E-3</v>
      </c>
      <c r="EX33" s="118">
        <v>4.0000000000000001E-3</v>
      </c>
      <c r="EY33" s="118">
        <v>2.4E-2</v>
      </c>
      <c r="EZ33" s="118">
        <v>3.0000000000000001E-3</v>
      </c>
      <c r="FA33" s="118">
        <v>1E-3</v>
      </c>
      <c r="FB33" s="118">
        <v>6.0000000000000001E-3</v>
      </c>
      <c r="FC33" s="118">
        <v>1E-3</v>
      </c>
      <c r="FD33" s="118">
        <v>0</v>
      </c>
      <c r="FE33" s="118">
        <v>0</v>
      </c>
      <c r="FF33" s="118">
        <v>3.0000000000000001E-3</v>
      </c>
      <c r="FG33" s="118">
        <v>0</v>
      </c>
      <c r="FH33" s="118">
        <v>0</v>
      </c>
      <c r="FI33" s="118">
        <v>8.0000000000000002E-3</v>
      </c>
      <c r="FJ33" s="118">
        <v>4.0000000000000001E-3</v>
      </c>
      <c r="FK33" s="118">
        <v>0</v>
      </c>
      <c r="FL33" s="118">
        <v>3.0000000000000001E-3</v>
      </c>
      <c r="FM33" s="118">
        <v>8.0000000000000002E-3</v>
      </c>
      <c r="FN33" s="118">
        <v>0</v>
      </c>
      <c r="FO33" s="118">
        <v>4.0000000000000001E-3</v>
      </c>
      <c r="FP33" s="118">
        <v>5.0000000000000001E-3</v>
      </c>
      <c r="FQ33" s="118">
        <v>0</v>
      </c>
      <c r="FR33" s="118">
        <v>0</v>
      </c>
      <c r="FS33" s="118">
        <v>0</v>
      </c>
      <c r="FT33" s="118">
        <v>5.0000000000000001E-3</v>
      </c>
      <c r="FU33" s="118">
        <v>8.0000000000000002E-3</v>
      </c>
      <c r="FV33" s="118">
        <v>2E-3</v>
      </c>
      <c r="FW33" s="118">
        <v>0</v>
      </c>
      <c r="FX33" s="118">
        <v>0.01</v>
      </c>
      <c r="FY33" s="118">
        <v>5.0000000000000001E-3</v>
      </c>
      <c r="FZ33" s="118">
        <v>5.0000000000000001E-3</v>
      </c>
      <c r="GA33" s="118">
        <v>0</v>
      </c>
      <c r="GB33" s="118">
        <v>0</v>
      </c>
      <c r="GC33" s="118">
        <v>0</v>
      </c>
      <c r="GE33" s="105">
        <f>SUM(SheetB!W33:GC33) + SUM(SheetC!W33:GC33) + SUM(SheetD!W33:GC33) + SUM(SheetE!W33:GC33) + SUM(SheetF!W33:GC33)</f>
        <v>0.99200000000000055</v>
      </c>
      <c r="GG33" s="26">
        <f t="shared" si="113"/>
        <v>0</v>
      </c>
      <c r="GH33" s="26">
        <f t="shared" si="114"/>
        <v>0</v>
      </c>
      <c r="GI33" s="26">
        <f t="shared" si="115"/>
        <v>4.4000000000000004E-2</v>
      </c>
      <c r="GJ33" s="26">
        <f t="shared" si="116"/>
        <v>1E-3</v>
      </c>
      <c r="GK33" s="26">
        <f t="shared" si="117"/>
        <v>1.0999999999999999E-2</v>
      </c>
      <c r="GL33" s="26">
        <f t="shared" si="118"/>
        <v>5.5000000000000007E-2</v>
      </c>
      <c r="GM33" s="26">
        <f t="shared" si="119"/>
        <v>5.9000000000000004E-2</v>
      </c>
      <c r="GN33" s="26">
        <f t="shared" si="120"/>
        <v>3.2000000000000001E-2</v>
      </c>
      <c r="GO33" s="26">
        <f t="shared" si="121"/>
        <v>5.3000000000000005E-2</v>
      </c>
      <c r="GP33" s="26">
        <f t="shared" si="122"/>
        <v>0.11600000000000001</v>
      </c>
      <c r="GQ33" s="26">
        <f t="shared" si="123"/>
        <v>6.5000000000000002E-2</v>
      </c>
      <c r="GR33" s="26">
        <f t="shared" si="124"/>
        <v>6.3E-2</v>
      </c>
      <c r="GS33" s="26">
        <f t="shared" si="125"/>
        <v>2.5999999999999999E-2</v>
      </c>
      <c r="GT33" s="26">
        <f t="shared" si="126"/>
        <v>4.3999999999999997E-2</v>
      </c>
      <c r="GU33" s="105">
        <f>SUM(SheetB!GG33:GT33)+SUM(SheetC!GG33:GT33)+SUM(SheetD!GG33:GT33)+SUM(SheetE!GG33:GT33)+SUM(SheetF!GG33:GT33)</f>
        <v>0.99200000000000021</v>
      </c>
    </row>
    <row r="34" spans="1:203" ht="15" customHeight="1" x14ac:dyDescent="0.2">
      <c r="A34" t="s">
        <v>2250</v>
      </c>
      <c r="B34" s="118" t="s">
        <v>2114</v>
      </c>
      <c r="C34" s="119" t="s">
        <v>2115</v>
      </c>
      <c r="D34" s="119" t="s">
        <v>2029</v>
      </c>
      <c r="E34" s="118">
        <v>1</v>
      </c>
      <c r="F34" s="118">
        <v>2010</v>
      </c>
      <c r="G34" s="118"/>
      <c r="H34" s="118"/>
      <c r="I34" s="118"/>
      <c r="J34" s="118"/>
      <c r="K34" s="118"/>
      <c r="L34" s="118"/>
      <c r="M34" s="118"/>
      <c r="N34" s="118"/>
      <c r="O34" s="118"/>
      <c r="P34" s="118"/>
      <c r="Q34" s="118"/>
      <c r="R34" s="118"/>
      <c r="S34" s="118"/>
      <c r="T34" s="118"/>
      <c r="U34" s="118"/>
      <c r="V34" s="118"/>
      <c r="W34" s="118">
        <v>2E-3</v>
      </c>
      <c r="X34" s="118">
        <v>1E-3</v>
      </c>
      <c r="Y34" s="118">
        <v>0</v>
      </c>
      <c r="Z34" s="118">
        <v>0</v>
      </c>
      <c r="AA34" s="118">
        <v>0</v>
      </c>
      <c r="AB34" s="118">
        <v>0</v>
      </c>
      <c r="AC34" s="118">
        <v>1E-3</v>
      </c>
      <c r="AD34" s="118">
        <v>3.0000000000000001E-3</v>
      </c>
      <c r="AE34" s="118">
        <v>0</v>
      </c>
      <c r="AF34" s="118">
        <v>0</v>
      </c>
      <c r="AG34" s="118">
        <v>1E-3</v>
      </c>
      <c r="AH34" s="118">
        <v>1E-3</v>
      </c>
      <c r="AI34" s="118">
        <v>0</v>
      </c>
      <c r="AJ34" s="118">
        <v>0</v>
      </c>
      <c r="AK34" s="118">
        <v>0</v>
      </c>
      <c r="AL34" s="118">
        <v>0</v>
      </c>
      <c r="AM34" s="118">
        <v>0</v>
      </c>
      <c r="AN34" s="118">
        <v>0</v>
      </c>
      <c r="AO34" s="118">
        <v>3.0000000000000001E-3</v>
      </c>
      <c r="AP34" s="118">
        <v>1E-3</v>
      </c>
      <c r="AQ34" s="118">
        <v>3.0000000000000001E-3</v>
      </c>
      <c r="AR34" s="118">
        <v>0</v>
      </c>
      <c r="AS34" s="118">
        <v>3.0000000000000001E-3</v>
      </c>
      <c r="AT34" s="118">
        <v>2E-3</v>
      </c>
      <c r="AU34" s="118">
        <v>0</v>
      </c>
      <c r="AV34" s="118">
        <v>4.0000000000000001E-3</v>
      </c>
      <c r="AW34" s="118">
        <v>1E-3</v>
      </c>
      <c r="AX34" s="118">
        <v>8.9999999999999993E-3</v>
      </c>
      <c r="AY34" s="118">
        <v>0</v>
      </c>
      <c r="AZ34" s="118">
        <v>3.0000000000000001E-3</v>
      </c>
      <c r="BA34" s="118">
        <v>1.7000000000000001E-2</v>
      </c>
      <c r="BB34" s="118">
        <v>6.0000000000000001E-3</v>
      </c>
      <c r="BC34" s="118">
        <v>0</v>
      </c>
      <c r="BD34" s="118">
        <v>3.0000000000000001E-3</v>
      </c>
      <c r="BE34" s="118">
        <v>0</v>
      </c>
      <c r="BF34" s="118">
        <v>0</v>
      </c>
      <c r="BG34" s="118">
        <v>0</v>
      </c>
      <c r="BH34" s="118">
        <v>0</v>
      </c>
      <c r="BI34" s="118">
        <v>0</v>
      </c>
      <c r="BJ34" s="118">
        <v>0</v>
      </c>
      <c r="BK34" s="118">
        <v>0</v>
      </c>
      <c r="BL34" s="118">
        <v>0</v>
      </c>
      <c r="BM34" s="118">
        <v>6.0000000000000001E-3</v>
      </c>
      <c r="BN34" s="118">
        <v>0</v>
      </c>
      <c r="BO34" s="118">
        <v>0</v>
      </c>
      <c r="BP34" s="118">
        <v>0</v>
      </c>
      <c r="BQ34" s="118">
        <v>0</v>
      </c>
      <c r="BR34" s="118">
        <v>0</v>
      </c>
      <c r="BS34" s="118">
        <v>1E-3</v>
      </c>
      <c r="BT34" s="118">
        <v>1E-3</v>
      </c>
      <c r="BU34" s="118">
        <v>1E-3</v>
      </c>
      <c r="BV34" s="118">
        <v>1E-3</v>
      </c>
      <c r="BW34" s="118">
        <v>0</v>
      </c>
      <c r="BX34" s="118">
        <v>0</v>
      </c>
      <c r="BY34" s="118">
        <v>7.0000000000000001E-3</v>
      </c>
      <c r="BZ34" s="118">
        <v>3.0000000000000001E-3</v>
      </c>
      <c r="CA34" s="118">
        <v>0</v>
      </c>
      <c r="CB34" s="118">
        <v>0</v>
      </c>
      <c r="CC34" s="118">
        <v>1E-3</v>
      </c>
      <c r="CD34" s="118">
        <v>8.0000000000000002E-3</v>
      </c>
      <c r="CE34" s="118">
        <v>1E-3</v>
      </c>
      <c r="CF34" s="118">
        <v>2E-3</v>
      </c>
      <c r="CG34" s="118">
        <v>1E-3</v>
      </c>
      <c r="CH34" s="118">
        <v>2E-3</v>
      </c>
      <c r="CI34" s="118">
        <v>1E-3</v>
      </c>
      <c r="CJ34" s="118">
        <v>0</v>
      </c>
      <c r="CK34" s="118">
        <v>1.7000000000000001E-2</v>
      </c>
      <c r="CL34" s="118">
        <v>3.0000000000000001E-3</v>
      </c>
      <c r="CM34" s="118">
        <v>0</v>
      </c>
      <c r="CN34" s="118">
        <v>0</v>
      </c>
      <c r="CO34" s="118">
        <v>0</v>
      </c>
      <c r="CP34" s="118">
        <v>0</v>
      </c>
      <c r="CQ34" s="118">
        <v>0</v>
      </c>
      <c r="CR34" s="118">
        <v>3.0000000000000001E-3</v>
      </c>
      <c r="CS34" s="118">
        <v>0</v>
      </c>
      <c r="CT34" s="118">
        <v>3.0000000000000001E-3</v>
      </c>
      <c r="CU34" s="118">
        <v>6.0000000000000001E-3</v>
      </c>
      <c r="CV34" s="118">
        <v>1E-3</v>
      </c>
      <c r="CW34" s="118">
        <v>3.0000000000000001E-3</v>
      </c>
      <c r="CX34" s="118">
        <v>4.0000000000000001E-3</v>
      </c>
      <c r="CY34" s="118">
        <v>6.0000000000000001E-3</v>
      </c>
      <c r="CZ34" s="118">
        <v>7.0000000000000001E-3</v>
      </c>
      <c r="DA34" s="118">
        <v>0</v>
      </c>
      <c r="DB34" s="118">
        <v>0</v>
      </c>
      <c r="DC34" s="118">
        <v>0</v>
      </c>
      <c r="DD34" s="118">
        <v>1E-3</v>
      </c>
      <c r="DE34" s="118">
        <v>0</v>
      </c>
      <c r="DF34" s="118">
        <v>0.01</v>
      </c>
      <c r="DG34" s="118">
        <v>0</v>
      </c>
      <c r="DH34" s="118">
        <v>5.0000000000000001E-3</v>
      </c>
      <c r="DI34" s="118">
        <v>0</v>
      </c>
      <c r="DJ34" s="118">
        <v>0</v>
      </c>
      <c r="DK34" s="118">
        <v>0</v>
      </c>
      <c r="DL34" s="118">
        <v>0</v>
      </c>
      <c r="DM34" s="118">
        <v>0</v>
      </c>
      <c r="DN34" s="118">
        <v>1.7999999999999999E-2</v>
      </c>
      <c r="DO34" s="118">
        <v>0</v>
      </c>
      <c r="DP34" s="118">
        <v>0</v>
      </c>
      <c r="DQ34" s="118">
        <v>5.0000000000000001E-3</v>
      </c>
      <c r="DR34" s="118">
        <v>3.0000000000000001E-3</v>
      </c>
      <c r="DS34" s="118">
        <v>0</v>
      </c>
      <c r="DT34" s="118">
        <v>7.0000000000000001E-3</v>
      </c>
      <c r="DU34" s="118">
        <v>6.0000000000000001E-3</v>
      </c>
      <c r="DV34" s="118">
        <v>0</v>
      </c>
      <c r="DW34" s="118">
        <v>4.0000000000000001E-3</v>
      </c>
      <c r="DX34" s="118">
        <v>0.02</v>
      </c>
      <c r="DY34" s="118">
        <v>0</v>
      </c>
      <c r="DZ34" s="118">
        <v>5.0000000000000001E-3</v>
      </c>
      <c r="EA34" s="118">
        <v>1.2E-2</v>
      </c>
      <c r="EB34" s="118">
        <v>6.0000000000000001E-3</v>
      </c>
      <c r="EC34" s="118">
        <v>7.0000000000000001E-3</v>
      </c>
      <c r="ED34" s="118">
        <v>0</v>
      </c>
      <c r="EE34" s="118">
        <v>0</v>
      </c>
      <c r="EF34" s="118">
        <v>1E-3</v>
      </c>
      <c r="EG34" s="118">
        <v>1E-3</v>
      </c>
      <c r="EH34" s="118">
        <v>8.9999999999999993E-3</v>
      </c>
      <c r="EI34" s="118">
        <v>0</v>
      </c>
      <c r="EJ34" s="118">
        <v>1.0999999999999999E-2</v>
      </c>
      <c r="EK34" s="118">
        <v>1E-3</v>
      </c>
      <c r="EL34" s="118">
        <v>3.0000000000000001E-3</v>
      </c>
      <c r="EM34" s="118">
        <v>2E-3</v>
      </c>
      <c r="EN34" s="118">
        <v>1E-3</v>
      </c>
      <c r="EO34" s="118">
        <v>2E-3</v>
      </c>
      <c r="EP34" s="118">
        <v>0</v>
      </c>
      <c r="EQ34" s="118">
        <v>0</v>
      </c>
      <c r="ER34" s="118">
        <v>0</v>
      </c>
      <c r="ES34" s="118">
        <v>1E-3</v>
      </c>
      <c r="ET34" s="118">
        <v>3.0000000000000001E-3</v>
      </c>
      <c r="EU34" s="118">
        <v>1E-3</v>
      </c>
      <c r="EV34" s="118">
        <v>0</v>
      </c>
      <c r="EW34" s="118">
        <v>5.0000000000000001E-3</v>
      </c>
      <c r="EX34" s="118">
        <v>6.0000000000000001E-3</v>
      </c>
      <c r="EY34" s="118">
        <v>7.0000000000000001E-3</v>
      </c>
      <c r="EZ34" s="118">
        <v>3.0000000000000001E-3</v>
      </c>
      <c r="FA34" s="118">
        <v>0</v>
      </c>
      <c r="FB34" s="118">
        <v>0.01</v>
      </c>
      <c r="FC34" s="118">
        <v>0</v>
      </c>
      <c r="FD34" s="118">
        <v>0</v>
      </c>
      <c r="FE34" s="118">
        <v>1E-3</v>
      </c>
      <c r="FF34" s="118">
        <v>2E-3</v>
      </c>
      <c r="FG34" s="118">
        <v>0</v>
      </c>
      <c r="FH34" s="118">
        <v>1E-3</v>
      </c>
      <c r="FI34" s="118">
        <v>2E-3</v>
      </c>
      <c r="FJ34" s="118">
        <v>1E-3</v>
      </c>
      <c r="FK34" s="118">
        <v>2E-3</v>
      </c>
      <c r="FL34" s="118">
        <v>0</v>
      </c>
      <c r="FM34" s="118">
        <v>2E-3</v>
      </c>
      <c r="FN34" s="118">
        <v>1E-3</v>
      </c>
      <c r="FO34" s="118">
        <v>1E-3</v>
      </c>
      <c r="FP34" s="118">
        <v>5.0000000000000001E-3</v>
      </c>
      <c r="FQ34" s="118">
        <v>4.0000000000000001E-3</v>
      </c>
      <c r="FR34" s="118">
        <v>0</v>
      </c>
      <c r="FS34" s="118">
        <v>4.0000000000000001E-3</v>
      </c>
      <c r="FT34" s="118">
        <v>3.0000000000000001E-3</v>
      </c>
      <c r="FU34" s="118">
        <v>8.9999999999999993E-3</v>
      </c>
      <c r="FV34" s="118">
        <v>0</v>
      </c>
      <c r="FW34" s="118">
        <v>1E-3</v>
      </c>
      <c r="FX34" s="118">
        <v>6.0000000000000001E-3</v>
      </c>
      <c r="FY34" s="118">
        <v>3.0000000000000001E-3</v>
      </c>
      <c r="FZ34" s="118">
        <v>3.0000000000000001E-3</v>
      </c>
      <c r="GA34" s="118">
        <v>1E-3</v>
      </c>
      <c r="GB34" s="118">
        <v>0</v>
      </c>
      <c r="GC34" s="118">
        <v>0</v>
      </c>
      <c r="GE34" s="105">
        <f>SUM(SheetB!W34:GC34) + SUM(SheetC!W34:GC34) + SUM(SheetD!W34:GC34) + SUM(SheetE!W34:GC34) + SUM(SheetF!W34:GC34)</f>
        <v>1.0040000000000004</v>
      </c>
      <c r="GG34" s="26">
        <f t="shared" si="113"/>
        <v>7.0000000000000001E-3</v>
      </c>
      <c r="GH34" s="26">
        <f t="shared" si="114"/>
        <v>9.0000000000000011E-3</v>
      </c>
      <c r="GI34" s="26">
        <f t="shared" si="115"/>
        <v>4.8000000000000008E-2</v>
      </c>
      <c r="GJ34" s="26">
        <f t="shared" si="116"/>
        <v>6.0000000000000001E-3</v>
      </c>
      <c r="GK34" s="26">
        <f t="shared" si="117"/>
        <v>4.0000000000000001E-3</v>
      </c>
      <c r="GL34" s="26">
        <f t="shared" si="118"/>
        <v>4.6000000000000006E-2</v>
      </c>
      <c r="GM34" s="26">
        <f t="shared" si="119"/>
        <v>3.3000000000000002E-2</v>
      </c>
      <c r="GN34" s="26">
        <f t="shared" si="120"/>
        <v>1.6E-2</v>
      </c>
      <c r="GO34" s="26">
        <f t="shared" si="121"/>
        <v>3.9E-2</v>
      </c>
      <c r="GP34" s="26">
        <f t="shared" si="122"/>
        <v>5.3999999999999999E-2</v>
      </c>
      <c r="GQ34" s="26">
        <f t="shared" si="123"/>
        <v>3.1E-2</v>
      </c>
      <c r="GR34" s="26">
        <f t="shared" si="124"/>
        <v>3.5999999999999997E-2</v>
      </c>
      <c r="GS34" s="26">
        <f t="shared" si="125"/>
        <v>1.1000000000000001E-2</v>
      </c>
      <c r="GT34" s="26">
        <f t="shared" si="126"/>
        <v>4.1000000000000002E-2</v>
      </c>
      <c r="GU34" s="105">
        <f>SUM(SheetB!GG34:GT34)+SUM(SheetC!GG34:GT34)+SUM(SheetD!GG34:GT34)+SUM(SheetE!GG34:GT34)+SUM(SheetF!GG34:GT34)</f>
        <v>1.004</v>
      </c>
    </row>
    <row r="35" spans="1:203" ht="15" customHeight="1" x14ac:dyDescent="0.2">
      <c r="A35" t="s">
        <v>2251</v>
      </c>
      <c r="B35" s="118" t="s">
        <v>2114</v>
      </c>
      <c r="C35" s="119" t="s">
        <v>2115</v>
      </c>
      <c r="D35" s="119" t="s">
        <v>2123</v>
      </c>
      <c r="E35" s="118">
        <v>1</v>
      </c>
      <c r="F35" s="118">
        <v>2010</v>
      </c>
      <c r="G35" s="118"/>
      <c r="H35" s="118"/>
      <c r="I35" s="118"/>
      <c r="J35" s="118"/>
      <c r="K35" s="118"/>
      <c r="L35" s="118"/>
      <c r="M35" s="118"/>
      <c r="N35" s="118"/>
      <c r="O35" s="118"/>
      <c r="P35" s="118"/>
      <c r="Q35" s="118"/>
      <c r="R35" s="118"/>
      <c r="S35" s="118"/>
      <c r="T35" s="118"/>
      <c r="U35" s="118"/>
      <c r="V35" s="118"/>
      <c r="W35" s="118">
        <v>1E-3</v>
      </c>
      <c r="X35" s="118">
        <v>0</v>
      </c>
      <c r="Y35" s="118">
        <v>1E-3</v>
      </c>
      <c r="Z35" s="118">
        <v>1E-3</v>
      </c>
      <c r="AA35" s="118">
        <v>0</v>
      </c>
      <c r="AB35" s="118">
        <v>1E-3</v>
      </c>
      <c r="AC35" s="118">
        <v>0</v>
      </c>
      <c r="AD35" s="118">
        <v>1E-3</v>
      </c>
      <c r="AE35" s="118">
        <v>0</v>
      </c>
      <c r="AF35" s="118">
        <v>0</v>
      </c>
      <c r="AG35" s="118">
        <v>1E-3</v>
      </c>
      <c r="AH35" s="118">
        <v>1E-3</v>
      </c>
      <c r="AI35" s="118">
        <v>0</v>
      </c>
      <c r="AJ35" s="118">
        <v>0</v>
      </c>
      <c r="AK35" s="118">
        <v>1E-3</v>
      </c>
      <c r="AL35" s="118">
        <v>0</v>
      </c>
      <c r="AM35" s="118">
        <v>0</v>
      </c>
      <c r="AN35" s="118">
        <v>0</v>
      </c>
      <c r="AO35" s="118">
        <v>1E-3</v>
      </c>
      <c r="AP35" s="118">
        <v>1E-3</v>
      </c>
      <c r="AQ35" s="118">
        <v>2E-3</v>
      </c>
      <c r="AR35" s="118">
        <v>1E-3</v>
      </c>
      <c r="AS35" s="118">
        <v>2E-3</v>
      </c>
      <c r="AT35" s="118">
        <v>1E-3</v>
      </c>
      <c r="AU35" s="118">
        <v>1E-3</v>
      </c>
      <c r="AV35" s="118">
        <v>4.0000000000000001E-3</v>
      </c>
      <c r="AW35" s="118">
        <v>4.0000000000000001E-3</v>
      </c>
      <c r="AX35" s="118">
        <v>6.0000000000000001E-3</v>
      </c>
      <c r="AY35" s="118">
        <v>1E-3</v>
      </c>
      <c r="AZ35" s="118">
        <v>1E-3</v>
      </c>
      <c r="BA35" s="118">
        <v>1.2999999999999999E-2</v>
      </c>
      <c r="BB35" s="118">
        <v>6.0000000000000001E-3</v>
      </c>
      <c r="BC35" s="118">
        <v>0</v>
      </c>
      <c r="BD35" s="118">
        <v>2E-3</v>
      </c>
      <c r="BE35" s="118">
        <v>0</v>
      </c>
      <c r="BF35" s="118">
        <v>0</v>
      </c>
      <c r="BG35" s="118">
        <v>0</v>
      </c>
      <c r="BH35" s="118">
        <v>0</v>
      </c>
      <c r="BI35" s="118">
        <v>0</v>
      </c>
      <c r="BJ35" s="118">
        <v>0</v>
      </c>
      <c r="BK35" s="118">
        <v>0</v>
      </c>
      <c r="BL35" s="118">
        <v>1E-3</v>
      </c>
      <c r="BM35" s="118">
        <v>4.0000000000000001E-3</v>
      </c>
      <c r="BN35" s="118">
        <v>0</v>
      </c>
      <c r="BO35" s="118">
        <v>0</v>
      </c>
      <c r="BP35" s="118">
        <v>0</v>
      </c>
      <c r="BQ35" s="118">
        <v>0</v>
      </c>
      <c r="BR35" s="118">
        <v>0</v>
      </c>
      <c r="BS35" s="118">
        <v>2E-3</v>
      </c>
      <c r="BT35" s="118">
        <v>0</v>
      </c>
      <c r="BU35" s="118">
        <v>0</v>
      </c>
      <c r="BV35" s="118">
        <v>1E-3</v>
      </c>
      <c r="BW35" s="118">
        <v>0</v>
      </c>
      <c r="BX35" s="118">
        <v>0</v>
      </c>
      <c r="BY35" s="118">
        <v>8.0000000000000002E-3</v>
      </c>
      <c r="BZ35" s="118">
        <v>8.0000000000000002E-3</v>
      </c>
      <c r="CA35" s="118">
        <v>0</v>
      </c>
      <c r="CB35" s="118">
        <v>1E-3</v>
      </c>
      <c r="CC35" s="118">
        <v>1E-3</v>
      </c>
      <c r="CD35" s="118">
        <v>1.0999999999999999E-2</v>
      </c>
      <c r="CE35" s="118">
        <v>2E-3</v>
      </c>
      <c r="CF35" s="118">
        <v>7.0000000000000001E-3</v>
      </c>
      <c r="CG35" s="118">
        <v>0</v>
      </c>
      <c r="CH35" s="118">
        <v>3.0000000000000001E-3</v>
      </c>
      <c r="CI35" s="118">
        <v>1E-3</v>
      </c>
      <c r="CJ35" s="118">
        <v>1E-3</v>
      </c>
      <c r="CK35" s="118">
        <v>0.02</v>
      </c>
      <c r="CL35" s="118">
        <v>3.0000000000000001E-3</v>
      </c>
      <c r="CM35" s="118">
        <v>1E-3</v>
      </c>
      <c r="CN35" s="118">
        <v>0</v>
      </c>
      <c r="CO35" s="118">
        <v>0</v>
      </c>
      <c r="CP35" s="118">
        <v>2E-3</v>
      </c>
      <c r="CQ35" s="118">
        <v>0</v>
      </c>
      <c r="CR35" s="118">
        <v>2E-3</v>
      </c>
      <c r="CS35" s="118">
        <v>0</v>
      </c>
      <c r="CT35" s="118">
        <v>2E-3</v>
      </c>
      <c r="CU35" s="118">
        <v>8.0000000000000002E-3</v>
      </c>
      <c r="CV35" s="118">
        <v>0</v>
      </c>
      <c r="CW35" s="118">
        <v>5.0000000000000001E-3</v>
      </c>
      <c r="CX35" s="118">
        <v>4.0000000000000001E-3</v>
      </c>
      <c r="CY35" s="118">
        <v>6.0000000000000001E-3</v>
      </c>
      <c r="CZ35" s="118">
        <v>6.0000000000000001E-3</v>
      </c>
      <c r="DA35" s="118">
        <v>0</v>
      </c>
      <c r="DB35" s="118">
        <v>0</v>
      </c>
      <c r="DC35" s="118">
        <v>0</v>
      </c>
      <c r="DD35" s="118">
        <v>0</v>
      </c>
      <c r="DE35" s="118">
        <v>0</v>
      </c>
      <c r="DF35" s="118">
        <v>4.0000000000000001E-3</v>
      </c>
      <c r="DG35" s="118">
        <v>1E-3</v>
      </c>
      <c r="DH35" s="118">
        <v>3.0000000000000001E-3</v>
      </c>
      <c r="DI35" s="118">
        <v>0</v>
      </c>
      <c r="DJ35" s="118">
        <v>0</v>
      </c>
      <c r="DK35" s="118">
        <v>0</v>
      </c>
      <c r="DL35" s="118">
        <v>0</v>
      </c>
      <c r="DM35" s="118">
        <v>0</v>
      </c>
      <c r="DN35" s="118">
        <v>0.02</v>
      </c>
      <c r="DO35" s="118">
        <v>0</v>
      </c>
      <c r="DP35" s="118">
        <v>1E-3</v>
      </c>
      <c r="DQ35" s="118">
        <v>4.0000000000000001E-3</v>
      </c>
      <c r="DR35" s="118">
        <v>3.0000000000000001E-3</v>
      </c>
      <c r="DS35" s="118">
        <v>0</v>
      </c>
      <c r="DT35" s="118">
        <v>5.0000000000000001E-3</v>
      </c>
      <c r="DU35" s="118">
        <v>8.0000000000000002E-3</v>
      </c>
      <c r="DV35" s="118">
        <v>0</v>
      </c>
      <c r="DW35" s="118">
        <v>6.0000000000000001E-3</v>
      </c>
      <c r="DX35" s="118">
        <v>1.7000000000000001E-2</v>
      </c>
      <c r="DY35" s="118">
        <v>1E-3</v>
      </c>
      <c r="DZ35" s="118">
        <v>7.0000000000000001E-3</v>
      </c>
      <c r="EA35" s="118">
        <v>1.2999999999999999E-2</v>
      </c>
      <c r="EB35" s="118">
        <v>8.0000000000000002E-3</v>
      </c>
      <c r="EC35" s="118">
        <v>7.0000000000000001E-3</v>
      </c>
      <c r="ED35" s="118">
        <v>2E-3</v>
      </c>
      <c r="EE35" s="118">
        <v>1E-3</v>
      </c>
      <c r="EF35" s="118">
        <v>0</v>
      </c>
      <c r="EG35" s="118">
        <v>1E-3</v>
      </c>
      <c r="EH35" s="118">
        <v>6.0000000000000001E-3</v>
      </c>
      <c r="EI35" s="118">
        <v>0</v>
      </c>
      <c r="EJ35" s="118">
        <v>7.0000000000000001E-3</v>
      </c>
      <c r="EK35" s="118">
        <v>1E-3</v>
      </c>
      <c r="EL35" s="118">
        <v>1E-3</v>
      </c>
      <c r="EM35" s="118">
        <v>2E-3</v>
      </c>
      <c r="EN35" s="118">
        <v>1E-3</v>
      </c>
      <c r="EO35" s="118">
        <v>4.0000000000000001E-3</v>
      </c>
      <c r="EP35" s="118">
        <v>0</v>
      </c>
      <c r="EQ35" s="118">
        <v>0</v>
      </c>
      <c r="ER35" s="118">
        <v>0</v>
      </c>
      <c r="ES35" s="118">
        <v>1E-3</v>
      </c>
      <c r="ET35" s="118">
        <v>4.0000000000000001E-3</v>
      </c>
      <c r="EU35" s="118">
        <v>1E-3</v>
      </c>
      <c r="EV35" s="118">
        <v>0</v>
      </c>
      <c r="EW35" s="118">
        <v>8.0000000000000002E-3</v>
      </c>
      <c r="EX35" s="118">
        <v>7.0000000000000001E-3</v>
      </c>
      <c r="EY35" s="118">
        <v>8.9999999999999993E-3</v>
      </c>
      <c r="EZ35" s="118">
        <v>3.0000000000000001E-3</v>
      </c>
      <c r="FA35" s="118">
        <v>0</v>
      </c>
      <c r="FB35" s="118">
        <v>1.0999999999999999E-2</v>
      </c>
      <c r="FC35" s="118">
        <v>0</v>
      </c>
      <c r="FD35" s="118">
        <v>0</v>
      </c>
      <c r="FE35" s="118">
        <v>1E-3</v>
      </c>
      <c r="FF35" s="118">
        <v>3.0000000000000001E-3</v>
      </c>
      <c r="FG35" s="118">
        <v>0</v>
      </c>
      <c r="FH35" s="118">
        <v>1E-3</v>
      </c>
      <c r="FI35" s="118">
        <v>2E-3</v>
      </c>
      <c r="FJ35" s="118">
        <v>2E-3</v>
      </c>
      <c r="FK35" s="118">
        <v>1E-3</v>
      </c>
      <c r="FL35" s="118">
        <v>1E-3</v>
      </c>
      <c r="FM35" s="118">
        <v>3.0000000000000001E-3</v>
      </c>
      <c r="FN35" s="118">
        <v>1E-3</v>
      </c>
      <c r="FO35" s="118">
        <v>1E-3</v>
      </c>
      <c r="FP35" s="118">
        <v>5.0000000000000001E-3</v>
      </c>
      <c r="FQ35" s="118">
        <v>5.0000000000000001E-3</v>
      </c>
      <c r="FR35" s="118">
        <v>0</v>
      </c>
      <c r="FS35" s="118">
        <v>2E-3</v>
      </c>
      <c r="FT35" s="118">
        <v>4.0000000000000001E-3</v>
      </c>
      <c r="FU35" s="118">
        <v>8.0000000000000002E-3</v>
      </c>
      <c r="FV35" s="118">
        <v>0</v>
      </c>
      <c r="FW35" s="118">
        <v>1E-3</v>
      </c>
      <c r="FX35" s="118">
        <v>5.0000000000000001E-3</v>
      </c>
      <c r="FY35" s="118">
        <v>3.0000000000000001E-3</v>
      </c>
      <c r="FZ35" s="118">
        <v>3.0000000000000001E-3</v>
      </c>
      <c r="GA35" s="118">
        <v>1E-3</v>
      </c>
      <c r="GB35" s="118">
        <v>0</v>
      </c>
      <c r="GC35" s="118">
        <v>0</v>
      </c>
      <c r="GE35" s="105">
        <f>SUM(SheetB!W35:GC35) + SUM(SheetC!W35:GC35) + SUM(SheetD!W35:GC35) + SUM(SheetE!W35:GC35) + SUM(SheetF!W35:GC35)</f>
        <v>0.97800000000000065</v>
      </c>
      <c r="GG35" s="26">
        <f t="shared" si="113"/>
        <v>5.0000000000000001E-3</v>
      </c>
      <c r="GH35" s="26">
        <f t="shared" si="114"/>
        <v>8.0000000000000002E-3</v>
      </c>
      <c r="GI35" s="26">
        <f t="shared" si="115"/>
        <v>4.1000000000000002E-2</v>
      </c>
      <c r="GJ35" s="26">
        <f t="shared" si="116"/>
        <v>5.0000000000000001E-3</v>
      </c>
      <c r="GK35" s="26">
        <f t="shared" si="117"/>
        <v>3.0000000000000001E-3</v>
      </c>
      <c r="GL35" s="26">
        <f t="shared" si="118"/>
        <v>6.7000000000000004E-2</v>
      </c>
      <c r="GM35" s="26">
        <f t="shared" si="119"/>
        <v>3.4999999999999996E-2</v>
      </c>
      <c r="GN35" s="26">
        <f t="shared" si="120"/>
        <v>8.0000000000000002E-3</v>
      </c>
      <c r="GO35" s="26">
        <f t="shared" si="121"/>
        <v>4.1000000000000002E-2</v>
      </c>
      <c r="GP35" s="26">
        <f t="shared" si="122"/>
        <v>6.2E-2</v>
      </c>
      <c r="GQ35" s="26">
        <f t="shared" si="123"/>
        <v>2.3000000000000003E-2</v>
      </c>
      <c r="GR35" s="26">
        <f t="shared" si="124"/>
        <v>4.3999999999999997E-2</v>
      </c>
      <c r="GS35" s="26">
        <f t="shared" si="125"/>
        <v>1.4000000000000002E-2</v>
      </c>
      <c r="GT35" s="26">
        <f t="shared" si="126"/>
        <v>3.9000000000000007E-2</v>
      </c>
      <c r="GU35" s="105">
        <f>SUM(SheetB!GG35:GT35)+SUM(SheetC!GG35:GT35)+SUM(SheetD!GG35:GT35)+SUM(SheetE!GG35:GT35)+SUM(SheetF!GG35:GT35)</f>
        <v>0.9780000000000002</v>
      </c>
    </row>
    <row r="36" spans="1:203" ht="15" customHeight="1" x14ac:dyDescent="0.2">
      <c r="A36" s="145" t="s">
        <v>2338</v>
      </c>
      <c r="B36" s="118" t="s">
        <v>2339</v>
      </c>
      <c r="C36" s="119" t="s">
        <v>2340</v>
      </c>
      <c r="D36" s="119" t="s">
        <v>2023</v>
      </c>
      <c r="F36" s="118">
        <v>2016</v>
      </c>
      <c r="W36" s="26">
        <v>0</v>
      </c>
      <c r="X36" s="26">
        <v>0</v>
      </c>
      <c r="Y36" s="26">
        <v>0</v>
      </c>
      <c r="Z36" s="26">
        <v>0</v>
      </c>
      <c r="AA36" s="26">
        <v>0</v>
      </c>
      <c r="AB36" s="26">
        <v>0</v>
      </c>
      <c r="AC36" s="26">
        <v>0</v>
      </c>
      <c r="AD36" s="26">
        <v>0</v>
      </c>
      <c r="AE36" s="26">
        <v>0</v>
      </c>
      <c r="AF36" s="26">
        <v>0</v>
      </c>
      <c r="AG36" s="26">
        <v>0</v>
      </c>
      <c r="AH36" s="26">
        <v>0</v>
      </c>
      <c r="AI36" s="26">
        <v>0</v>
      </c>
      <c r="AJ36" s="26">
        <v>0</v>
      </c>
      <c r="AK36" s="26">
        <v>0</v>
      </c>
      <c r="AL36" s="26">
        <v>0</v>
      </c>
      <c r="AM36" s="26">
        <v>0</v>
      </c>
      <c r="AN36" s="26">
        <v>0</v>
      </c>
      <c r="AO36" s="26">
        <v>0</v>
      </c>
      <c r="AP36" s="26">
        <v>0</v>
      </c>
      <c r="AQ36" s="26">
        <v>0</v>
      </c>
      <c r="AR36" s="26">
        <v>0</v>
      </c>
      <c r="AS36" s="26">
        <v>0</v>
      </c>
      <c r="AT36" s="26">
        <v>3.113382816216264E-2</v>
      </c>
      <c r="AU36" s="26">
        <v>0</v>
      </c>
      <c r="AV36" s="26">
        <v>0</v>
      </c>
      <c r="AW36" s="26">
        <v>0</v>
      </c>
      <c r="AX36" s="26">
        <v>3.113382816216264E-2</v>
      </c>
      <c r="AY36" s="26">
        <v>0</v>
      </c>
      <c r="AZ36" s="26">
        <v>0</v>
      </c>
      <c r="BA36" s="26">
        <v>1.7316017316017309E-3</v>
      </c>
      <c r="BB36" s="26">
        <v>0</v>
      </c>
      <c r="BC36" s="26">
        <v>0</v>
      </c>
      <c r="BD36" s="26">
        <v>5.1948051948051931E-3</v>
      </c>
      <c r="BE36" s="26">
        <v>0</v>
      </c>
      <c r="BF36" s="26">
        <v>0</v>
      </c>
      <c r="BG36" s="26">
        <v>0</v>
      </c>
      <c r="BH36" s="26">
        <v>0</v>
      </c>
      <c r="BI36" s="26">
        <v>0</v>
      </c>
      <c r="BJ36" s="26">
        <v>0</v>
      </c>
      <c r="BK36" s="26">
        <v>0</v>
      </c>
      <c r="BL36" s="26">
        <v>0</v>
      </c>
      <c r="BM36" s="26">
        <v>0</v>
      </c>
      <c r="BN36" s="26">
        <v>0</v>
      </c>
      <c r="BO36" s="26">
        <v>0</v>
      </c>
      <c r="BP36" s="26">
        <v>0</v>
      </c>
      <c r="BQ36" s="26">
        <v>0</v>
      </c>
      <c r="BR36" s="26">
        <v>0</v>
      </c>
      <c r="BS36" s="26">
        <v>0</v>
      </c>
      <c r="BT36" s="26">
        <v>0</v>
      </c>
      <c r="BU36" s="26">
        <v>0</v>
      </c>
      <c r="BV36" s="26">
        <v>0</v>
      </c>
      <c r="BW36" s="26">
        <v>0</v>
      </c>
      <c r="BX36" s="26">
        <v>0</v>
      </c>
      <c r="BY36" s="26">
        <v>0</v>
      </c>
      <c r="BZ36" s="26">
        <v>1.7316017316017309E-3</v>
      </c>
      <c r="CA36" s="26">
        <v>0</v>
      </c>
      <c r="CB36" s="26">
        <v>0</v>
      </c>
      <c r="CC36" s="26">
        <v>0</v>
      </c>
      <c r="CD36" s="26">
        <v>1.0379887332202464E-2</v>
      </c>
      <c r="CE36" s="26">
        <v>7.789290874985413E-3</v>
      </c>
      <c r="CF36" s="26">
        <v>5.1948051948051931E-3</v>
      </c>
      <c r="CG36" s="26">
        <v>0</v>
      </c>
      <c r="CH36" s="26">
        <v>3.0273861130806529E-3</v>
      </c>
      <c r="CI36" s="26">
        <v>0</v>
      </c>
      <c r="CJ36" s="26">
        <v>0</v>
      </c>
      <c r="CK36" s="26">
        <v>4.3290043290043273E-3</v>
      </c>
      <c r="CL36" s="26">
        <v>0</v>
      </c>
      <c r="CM36" s="26">
        <v>0</v>
      </c>
      <c r="CN36" s="26">
        <v>0</v>
      </c>
      <c r="CO36" s="26">
        <v>0</v>
      </c>
      <c r="CP36" s="26">
        <v>0</v>
      </c>
      <c r="CQ36" s="26">
        <v>0</v>
      </c>
      <c r="CR36" s="26">
        <v>0</v>
      </c>
      <c r="CS36" s="26">
        <v>5.1831375259156877E-3</v>
      </c>
      <c r="CT36" s="26">
        <v>0</v>
      </c>
      <c r="CU36" s="26">
        <v>1.2987012987012983E-3</v>
      </c>
      <c r="CV36" s="26">
        <v>0</v>
      </c>
      <c r="CW36" s="26">
        <v>9.5140864664015994E-3</v>
      </c>
      <c r="CX36" s="26">
        <v>0</v>
      </c>
      <c r="CY36" s="26">
        <v>3.0234968901174841E-3</v>
      </c>
      <c r="CZ36" s="26">
        <v>1.7728499328361107E-2</v>
      </c>
      <c r="DA36" s="26">
        <v>0</v>
      </c>
      <c r="DB36" s="26">
        <v>0</v>
      </c>
      <c r="DC36" s="26">
        <v>0</v>
      </c>
      <c r="DD36" s="26">
        <v>0</v>
      </c>
      <c r="DE36" s="26">
        <v>0</v>
      </c>
      <c r="DF36" s="26">
        <v>0</v>
      </c>
      <c r="DG36" s="26">
        <v>0</v>
      </c>
      <c r="DH36" s="26">
        <v>2.5974025974025965E-3</v>
      </c>
      <c r="DI36" s="26">
        <v>0</v>
      </c>
      <c r="DJ36" s="26">
        <v>0</v>
      </c>
      <c r="DK36" s="26">
        <v>0</v>
      </c>
      <c r="DL36" s="26">
        <v>0</v>
      </c>
      <c r="DM36" s="26">
        <v>0</v>
      </c>
      <c r="DN36" s="201"/>
      <c r="DO36" s="201"/>
      <c r="DP36" s="201"/>
      <c r="DQ36" s="201"/>
      <c r="DR36" s="201"/>
      <c r="DS36" s="201"/>
      <c r="DT36" s="201"/>
      <c r="DU36" s="201"/>
      <c r="DV36" s="201"/>
      <c r="DW36" s="201"/>
      <c r="DX36" s="201"/>
      <c r="DY36" s="201"/>
      <c r="DZ36" s="201"/>
      <c r="EA36" s="201"/>
      <c r="EB36" s="201"/>
      <c r="EC36" s="201"/>
      <c r="ED36" s="201"/>
      <c r="EE36" s="201"/>
      <c r="EF36" s="201"/>
      <c r="EG36" s="201"/>
      <c r="EH36" s="201"/>
      <c r="EI36" s="201"/>
      <c r="EJ36" s="201"/>
      <c r="EK36" s="201"/>
      <c r="EL36" s="201"/>
      <c r="EM36" s="201"/>
      <c r="EN36" s="201"/>
      <c r="EO36" s="201"/>
      <c r="EP36" s="201"/>
      <c r="EQ36" s="201"/>
      <c r="ER36" s="26">
        <v>0</v>
      </c>
      <c r="ES36" s="26">
        <v>0</v>
      </c>
      <c r="ET36" s="26">
        <v>0</v>
      </c>
      <c r="EU36" s="26">
        <v>0</v>
      </c>
      <c r="EV36" s="26">
        <v>0</v>
      </c>
      <c r="EW36" s="26">
        <v>0</v>
      </c>
      <c r="EX36" s="26">
        <v>5.1831375259156877E-3</v>
      </c>
      <c r="EY36" s="26">
        <v>5.1889713603604407E-2</v>
      </c>
      <c r="EZ36" s="26">
        <v>0</v>
      </c>
      <c r="FA36" s="26">
        <v>0</v>
      </c>
      <c r="FB36" s="26">
        <v>0</v>
      </c>
      <c r="FC36" s="26">
        <v>0</v>
      </c>
      <c r="FD36" s="26">
        <v>0</v>
      </c>
      <c r="FE36" s="26">
        <v>0</v>
      </c>
      <c r="FF36" s="26">
        <v>3.461258851721878E-3</v>
      </c>
      <c r="FG36" s="26">
        <v>1.7277125086385624E-3</v>
      </c>
      <c r="FH36" s="26">
        <v>0</v>
      </c>
      <c r="FI36" s="26">
        <v>1.037794272072088E-2</v>
      </c>
      <c r="FJ36" s="26">
        <v>0</v>
      </c>
      <c r="FK36" s="26">
        <v>0</v>
      </c>
      <c r="FL36" s="26">
        <v>0</v>
      </c>
      <c r="FM36" s="26">
        <v>5.1860544431380634E-3</v>
      </c>
      <c r="FN36" s="26">
        <v>0</v>
      </c>
      <c r="FO36" s="201"/>
      <c r="FP36" s="201"/>
      <c r="FQ36" s="201"/>
      <c r="FR36" s="201"/>
      <c r="FS36" s="201"/>
      <c r="FT36" s="201"/>
      <c r="FU36" s="201"/>
      <c r="FV36" s="201"/>
      <c r="FW36" s="201"/>
      <c r="FX36" s="201"/>
      <c r="FY36" s="201"/>
      <c r="FZ36" s="201"/>
      <c r="GA36" s="201"/>
      <c r="GB36" s="26">
        <v>0</v>
      </c>
      <c r="GC36" s="26">
        <v>0</v>
      </c>
      <c r="GD36" s="105"/>
      <c r="GE36" s="105">
        <f>SUM(SheetB!W36:GC36) + SUM(SheetC!W36:GC36) + SUM(SheetD!W36:GC36) + SUM(SheetE!W36:GC36) + SUM(SheetF!W36:GC36)</f>
        <v>0.55002901958672512</v>
      </c>
      <c r="GF36" s="26"/>
      <c r="GG36" s="26"/>
      <c r="GH36" s="26"/>
      <c r="GI36" s="26"/>
      <c r="GJ36" s="26"/>
      <c r="GK36" s="26"/>
      <c r="GL36" s="26"/>
      <c r="GM36" s="26"/>
      <c r="GN36" s="26"/>
      <c r="GO36" s="26"/>
      <c r="GP36" s="26"/>
      <c r="GQ36" s="26"/>
      <c r="GR36" s="26"/>
      <c r="GS36" s="26"/>
      <c r="GT36" s="105"/>
    </row>
    <row r="37" spans="1:203" ht="15" customHeight="1" x14ac:dyDescent="0.2">
      <c r="A37" s="145" t="s">
        <v>2341</v>
      </c>
      <c r="B37" s="118" t="s">
        <v>2339</v>
      </c>
      <c r="C37" s="119" t="s">
        <v>2340</v>
      </c>
      <c r="D37" s="119" t="s">
        <v>2024</v>
      </c>
      <c r="E37" s="118">
        <v>1</v>
      </c>
      <c r="F37" s="118">
        <v>2016</v>
      </c>
      <c r="G37" s="118"/>
      <c r="H37" s="118"/>
      <c r="I37" s="118"/>
      <c r="J37" s="118"/>
      <c r="K37" s="118"/>
      <c r="L37" s="118"/>
      <c r="M37" s="118"/>
      <c r="N37" s="118"/>
      <c r="O37" s="118"/>
      <c r="P37" s="118"/>
      <c r="Q37" s="118"/>
      <c r="R37" s="118"/>
      <c r="S37" s="118"/>
      <c r="T37" s="118"/>
      <c r="U37" s="118"/>
      <c r="V37" s="118"/>
      <c r="W37" s="118">
        <v>0</v>
      </c>
      <c r="X37" s="118">
        <v>0</v>
      </c>
      <c r="Y37" s="118">
        <v>0</v>
      </c>
      <c r="Z37" s="118">
        <v>0</v>
      </c>
      <c r="AA37" s="118">
        <v>0</v>
      </c>
      <c r="AB37" s="118">
        <v>0</v>
      </c>
      <c r="AC37" s="118">
        <v>0</v>
      </c>
      <c r="AD37" s="118">
        <v>0</v>
      </c>
      <c r="AE37" s="118">
        <v>0</v>
      </c>
      <c r="AF37" s="118">
        <v>0</v>
      </c>
      <c r="AG37" s="118">
        <v>0</v>
      </c>
      <c r="AH37" s="118">
        <v>0</v>
      </c>
      <c r="AI37" s="118">
        <v>0</v>
      </c>
      <c r="AJ37" s="118">
        <v>0</v>
      </c>
      <c r="AK37" s="118">
        <v>0</v>
      </c>
      <c r="AL37" s="118">
        <v>0</v>
      </c>
      <c r="AM37" s="118">
        <v>0</v>
      </c>
      <c r="AN37" s="118">
        <v>0</v>
      </c>
      <c r="AO37" s="118">
        <v>0</v>
      </c>
      <c r="AP37" s="118">
        <v>0</v>
      </c>
      <c r="AQ37" s="118">
        <v>0</v>
      </c>
      <c r="AR37" s="118">
        <v>0</v>
      </c>
      <c r="AS37" s="118">
        <v>0</v>
      </c>
      <c r="AT37" s="118">
        <v>0</v>
      </c>
      <c r="AU37" s="118">
        <v>0</v>
      </c>
      <c r="AV37" s="118">
        <v>0</v>
      </c>
      <c r="AW37" s="118">
        <v>0</v>
      </c>
      <c r="AX37" s="118">
        <v>0</v>
      </c>
      <c r="AY37" s="118">
        <v>0</v>
      </c>
      <c r="AZ37" s="118">
        <v>0</v>
      </c>
      <c r="BA37" s="118">
        <v>0</v>
      </c>
      <c r="BB37" s="118">
        <v>0</v>
      </c>
      <c r="BC37" s="118">
        <v>0</v>
      </c>
      <c r="BD37" s="118">
        <v>0</v>
      </c>
      <c r="BE37" s="118">
        <v>0</v>
      </c>
      <c r="BF37" s="118">
        <v>0</v>
      </c>
      <c r="BG37" s="118">
        <v>0</v>
      </c>
      <c r="BH37" s="118">
        <v>0</v>
      </c>
      <c r="BI37" s="118">
        <v>0</v>
      </c>
      <c r="BJ37" s="118">
        <v>0</v>
      </c>
      <c r="BK37" s="118">
        <v>0</v>
      </c>
      <c r="BL37" s="118">
        <v>0</v>
      </c>
      <c r="BM37" s="118">
        <v>0</v>
      </c>
      <c r="BN37" s="118">
        <v>0</v>
      </c>
      <c r="BO37" s="118">
        <v>0</v>
      </c>
      <c r="BP37" s="118">
        <v>0</v>
      </c>
      <c r="BQ37" s="118">
        <v>0</v>
      </c>
      <c r="BR37" s="118">
        <v>0</v>
      </c>
      <c r="BS37" s="118">
        <v>0</v>
      </c>
      <c r="BT37" s="118">
        <v>0</v>
      </c>
      <c r="BU37" s="118">
        <v>0</v>
      </c>
      <c r="BV37" s="118">
        <v>0</v>
      </c>
      <c r="BW37" s="118">
        <v>0</v>
      </c>
      <c r="BX37" s="118">
        <v>0</v>
      </c>
      <c r="BY37" s="118">
        <v>0</v>
      </c>
      <c r="BZ37" s="118">
        <v>0</v>
      </c>
      <c r="CA37" s="118">
        <v>0</v>
      </c>
      <c r="CB37" s="118">
        <v>0</v>
      </c>
      <c r="CC37" s="118">
        <v>0</v>
      </c>
      <c r="CD37" s="118">
        <v>1.2E-2</v>
      </c>
      <c r="CE37" s="118">
        <v>1.6E-2</v>
      </c>
      <c r="CF37" s="118">
        <v>0</v>
      </c>
      <c r="CG37" s="118">
        <v>0</v>
      </c>
      <c r="CH37" s="118">
        <v>3.3000000000000002E-2</v>
      </c>
      <c r="CI37" s="118">
        <v>0</v>
      </c>
      <c r="CJ37" s="118">
        <v>0</v>
      </c>
      <c r="CK37" s="118">
        <v>2.5000000000000001E-2</v>
      </c>
      <c r="CL37" s="118">
        <v>0</v>
      </c>
      <c r="CM37" s="118">
        <v>0</v>
      </c>
      <c r="CN37" s="118">
        <v>0</v>
      </c>
      <c r="CO37" s="118">
        <v>0</v>
      </c>
      <c r="CP37" s="118">
        <v>0</v>
      </c>
      <c r="CQ37" s="118">
        <v>0</v>
      </c>
      <c r="CR37" s="118">
        <v>0</v>
      </c>
      <c r="CS37" s="118">
        <v>0</v>
      </c>
      <c r="CT37" s="118">
        <v>0</v>
      </c>
      <c r="CU37" s="118">
        <v>0</v>
      </c>
      <c r="CV37" s="118">
        <v>0</v>
      </c>
      <c r="CW37" s="118">
        <v>8.0000000000000002E-3</v>
      </c>
      <c r="CX37" s="118">
        <v>4.0000000000000001E-3</v>
      </c>
      <c r="CY37" s="118">
        <v>0</v>
      </c>
      <c r="CZ37" s="118">
        <v>0</v>
      </c>
      <c r="DA37" s="118">
        <v>0</v>
      </c>
      <c r="DB37" s="118">
        <v>0</v>
      </c>
      <c r="DC37" s="118">
        <v>0</v>
      </c>
      <c r="DD37" s="118">
        <v>0</v>
      </c>
      <c r="DE37" s="118">
        <v>0</v>
      </c>
      <c r="DF37" s="118">
        <v>0</v>
      </c>
      <c r="DG37" s="118">
        <v>0</v>
      </c>
      <c r="DH37" s="118">
        <v>0</v>
      </c>
      <c r="DI37" s="118">
        <v>0</v>
      </c>
      <c r="DJ37" s="118">
        <v>0</v>
      </c>
      <c r="DK37" s="118">
        <v>0</v>
      </c>
      <c r="DL37" s="118">
        <v>0</v>
      </c>
      <c r="DM37" s="118">
        <v>0</v>
      </c>
      <c r="DN37" s="201"/>
      <c r="DO37" s="201"/>
      <c r="DP37" s="201"/>
      <c r="DQ37" s="201"/>
      <c r="DR37" s="201"/>
      <c r="DS37" s="201"/>
      <c r="DT37" s="201"/>
      <c r="DU37" s="201"/>
      <c r="DV37" s="201"/>
      <c r="DW37" s="201"/>
      <c r="DX37" s="201"/>
      <c r="DY37" s="201"/>
      <c r="DZ37" s="201"/>
      <c r="EA37" s="201"/>
      <c r="EB37" s="201"/>
      <c r="EC37" s="201"/>
      <c r="ED37" s="201"/>
      <c r="EE37" s="201"/>
      <c r="EF37" s="201"/>
      <c r="EG37" s="201"/>
      <c r="EH37" s="201"/>
      <c r="EI37" s="201"/>
      <c r="EJ37" s="201"/>
      <c r="EK37" s="201"/>
      <c r="EL37" s="201"/>
      <c r="EM37" s="201"/>
      <c r="EN37" s="201"/>
      <c r="EO37" s="201"/>
      <c r="EP37" s="201"/>
      <c r="EQ37" s="201"/>
      <c r="ER37" s="118">
        <v>0</v>
      </c>
      <c r="ES37" s="118">
        <v>0</v>
      </c>
      <c r="ET37" s="118">
        <v>0</v>
      </c>
      <c r="EU37" s="118">
        <v>0</v>
      </c>
      <c r="EV37" s="118">
        <v>0</v>
      </c>
      <c r="EW37" s="118">
        <v>0</v>
      </c>
      <c r="EX37" s="118">
        <v>0</v>
      </c>
      <c r="EY37" s="118">
        <v>0</v>
      </c>
      <c r="EZ37" s="118">
        <v>0</v>
      </c>
      <c r="FA37" s="118">
        <v>0</v>
      </c>
      <c r="FB37" s="118">
        <v>0</v>
      </c>
      <c r="FC37" s="118">
        <v>0</v>
      </c>
      <c r="FD37" s="118">
        <v>0</v>
      </c>
      <c r="FE37" s="118">
        <v>0</v>
      </c>
      <c r="FF37" s="118">
        <v>0</v>
      </c>
      <c r="FG37" s="118">
        <v>0</v>
      </c>
      <c r="FH37" s="118">
        <v>0</v>
      </c>
      <c r="FI37" s="118">
        <v>0</v>
      </c>
      <c r="FJ37" s="118">
        <v>0</v>
      </c>
      <c r="FK37" s="118">
        <v>0</v>
      </c>
      <c r="FL37" s="118">
        <v>0</v>
      </c>
      <c r="FM37" s="118">
        <v>0</v>
      </c>
      <c r="FN37" s="118">
        <v>0</v>
      </c>
      <c r="FO37" s="201"/>
      <c r="FP37" s="201"/>
      <c r="FQ37" s="201"/>
      <c r="FR37" s="201"/>
      <c r="FS37" s="201"/>
      <c r="FT37" s="201"/>
      <c r="FU37" s="201"/>
      <c r="FV37" s="201"/>
      <c r="FW37" s="201"/>
      <c r="FX37" s="201"/>
      <c r="FY37" s="201"/>
      <c r="FZ37" s="201"/>
      <c r="GA37" s="201"/>
      <c r="GB37" s="118">
        <v>0</v>
      </c>
      <c r="GC37" s="118">
        <v>0</v>
      </c>
      <c r="GD37" s="105"/>
      <c r="GE37" s="105">
        <f>SUM(SheetB!W37:GC37) + SUM(SheetC!W37:GC37) + SUM(SheetD!W37:GC37) + SUM(SheetE!W37:GC37) + SUM(SheetF!W37:GC37)</f>
        <v>0.67100000000000004</v>
      </c>
      <c r="GF37" s="26">
        <f>SUM(U37:AD37)</f>
        <v>0</v>
      </c>
      <c r="GG37" s="26">
        <f>SUM(AE37:AQ37)</f>
        <v>0</v>
      </c>
      <c r="GH37" s="26">
        <f>SUM(AR37:BD37)</f>
        <v>0</v>
      </c>
      <c r="GI37" s="26">
        <f>SUM(BE37:BO37)</f>
        <v>0</v>
      </c>
      <c r="GJ37" s="26">
        <f>SUM(BP37:BV37)</f>
        <v>0</v>
      </c>
      <c r="GK37" s="26">
        <f>SUM(BX37:CN37)</f>
        <v>8.5999999999999993E-2</v>
      </c>
      <c r="GL37" s="26">
        <f>SUM(CO37:DA37)</f>
        <v>1.2E-2</v>
      </c>
      <c r="GM37" s="26">
        <f>SUM(DB37:DK37)</f>
        <v>0</v>
      </c>
      <c r="GN37" s="26">
        <f>SUM(DL37:DT37)</f>
        <v>0</v>
      </c>
      <c r="GO37" s="26">
        <f>SUM(DU37:ED37)</f>
        <v>0</v>
      </c>
      <c r="GP37" s="26">
        <f>SUM(EE37:EO37)</f>
        <v>0</v>
      </c>
      <c r="GQ37" s="26">
        <f>SUM(EP37:FB37)</f>
        <v>0</v>
      </c>
      <c r="GR37" s="26">
        <f>SUM(FC37:FL37)</f>
        <v>0</v>
      </c>
      <c r="GS37" s="26">
        <f>SUM(FM37:FZ37)</f>
        <v>0</v>
      </c>
      <c r="GT37" s="105">
        <f>SUM([1]SheetB!GG37:GT37)+SUM([1]SheetC!GG37:GT37)+SUM([1]SheetD!GG37:GT37)+SUM([1]SheetE!GG37:GT37)+SUM([1]SheetF!GG37:GT37)</f>
        <v>1</v>
      </c>
    </row>
    <row r="38" spans="1:203" ht="15" customHeight="1" x14ac:dyDescent="0.2">
      <c r="A38" s="145" t="s">
        <v>2342</v>
      </c>
      <c r="B38" s="118" t="s">
        <v>2339</v>
      </c>
      <c r="C38" s="119" t="s">
        <v>2340</v>
      </c>
      <c r="D38" s="119" t="s">
        <v>2025</v>
      </c>
      <c r="E38" s="118">
        <v>1</v>
      </c>
      <c r="F38" s="118">
        <v>2016</v>
      </c>
      <c r="G38" s="118"/>
      <c r="H38" s="118"/>
      <c r="I38" s="118"/>
      <c r="J38" s="118"/>
      <c r="K38" s="118"/>
      <c r="L38" s="118"/>
      <c r="M38" s="118"/>
      <c r="N38" s="118"/>
      <c r="O38" s="118"/>
      <c r="P38" s="118"/>
      <c r="Q38" s="118"/>
      <c r="R38" s="118"/>
      <c r="S38" s="118"/>
      <c r="T38" s="118"/>
      <c r="U38" s="118"/>
      <c r="V38" s="118"/>
      <c r="W38" s="118">
        <v>0</v>
      </c>
      <c r="X38" s="118">
        <v>0</v>
      </c>
      <c r="Y38" s="118">
        <v>0</v>
      </c>
      <c r="Z38" s="118">
        <v>0</v>
      </c>
      <c r="AA38" s="118">
        <v>0</v>
      </c>
      <c r="AB38" s="118">
        <v>0</v>
      </c>
      <c r="AC38" s="118">
        <v>0</v>
      </c>
      <c r="AD38" s="118">
        <v>0</v>
      </c>
      <c r="AE38" s="118">
        <v>0</v>
      </c>
      <c r="AF38" s="118">
        <v>0</v>
      </c>
      <c r="AG38" s="118">
        <v>0</v>
      </c>
      <c r="AH38" s="118">
        <v>0</v>
      </c>
      <c r="AI38" s="118">
        <v>0</v>
      </c>
      <c r="AJ38" s="118">
        <v>0</v>
      </c>
      <c r="AK38" s="118">
        <v>0</v>
      </c>
      <c r="AL38" s="118">
        <v>0</v>
      </c>
      <c r="AM38" s="118">
        <v>0</v>
      </c>
      <c r="AN38" s="118">
        <v>0</v>
      </c>
      <c r="AO38" s="118">
        <v>0</v>
      </c>
      <c r="AP38" s="118">
        <v>0</v>
      </c>
      <c r="AQ38" s="118">
        <v>0</v>
      </c>
      <c r="AR38" s="118">
        <v>0</v>
      </c>
      <c r="AS38" s="118">
        <v>0</v>
      </c>
      <c r="AT38" s="118">
        <v>0</v>
      </c>
      <c r="AU38" s="118">
        <v>0</v>
      </c>
      <c r="AV38" s="118">
        <v>0</v>
      </c>
      <c r="AW38" s="118">
        <v>0</v>
      </c>
      <c r="AX38" s="118">
        <v>3.0000000000000001E-3</v>
      </c>
      <c r="AY38" s="118">
        <v>0</v>
      </c>
      <c r="AZ38" s="118">
        <v>6.0000000000000001E-3</v>
      </c>
      <c r="BA38" s="118">
        <v>0</v>
      </c>
      <c r="BB38" s="118">
        <v>3.0000000000000001E-3</v>
      </c>
      <c r="BC38" s="118">
        <v>2E-3</v>
      </c>
      <c r="BD38" s="118">
        <v>0</v>
      </c>
      <c r="BE38" s="118">
        <v>0</v>
      </c>
      <c r="BF38" s="118">
        <v>0</v>
      </c>
      <c r="BG38" s="118">
        <v>0</v>
      </c>
      <c r="BH38" s="118">
        <v>0</v>
      </c>
      <c r="BI38" s="118">
        <v>0</v>
      </c>
      <c r="BJ38" s="118">
        <v>0</v>
      </c>
      <c r="BK38" s="118">
        <v>0</v>
      </c>
      <c r="BL38" s="118">
        <v>0</v>
      </c>
      <c r="BM38" s="118">
        <v>2E-3</v>
      </c>
      <c r="BN38" s="118">
        <v>0</v>
      </c>
      <c r="BO38" s="118">
        <v>0</v>
      </c>
      <c r="BP38" s="118">
        <v>8.0000000000000002E-3</v>
      </c>
      <c r="BQ38" s="118">
        <v>0</v>
      </c>
      <c r="BR38" s="118">
        <v>0</v>
      </c>
      <c r="BS38" s="118">
        <v>0</v>
      </c>
      <c r="BT38" s="118">
        <v>0</v>
      </c>
      <c r="BU38" s="118">
        <v>0</v>
      </c>
      <c r="BV38" s="118">
        <v>0</v>
      </c>
      <c r="BW38" s="118">
        <v>0</v>
      </c>
      <c r="BX38" s="118">
        <v>0</v>
      </c>
      <c r="BY38" s="118">
        <v>0</v>
      </c>
      <c r="BZ38" s="118">
        <v>0</v>
      </c>
      <c r="CA38" s="118">
        <v>0</v>
      </c>
      <c r="CB38" s="118">
        <v>0</v>
      </c>
      <c r="CC38" s="118">
        <v>0</v>
      </c>
      <c r="CD38" s="118">
        <v>0</v>
      </c>
      <c r="CE38" s="118">
        <v>4.0000000000000001E-3</v>
      </c>
      <c r="CF38" s="118">
        <v>0</v>
      </c>
      <c r="CG38" s="118">
        <v>0</v>
      </c>
      <c r="CH38" s="118">
        <v>4.0000000000000001E-3</v>
      </c>
      <c r="CI38" s="118">
        <v>0</v>
      </c>
      <c r="CJ38" s="118">
        <v>0</v>
      </c>
      <c r="CK38" s="118">
        <v>1.6E-2</v>
      </c>
      <c r="CL38" s="118">
        <v>0</v>
      </c>
      <c r="CM38" s="118">
        <v>0</v>
      </c>
      <c r="CN38" s="118">
        <v>0</v>
      </c>
      <c r="CO38" s="118">
        <v>0</v>
      </c>
      <c r="CP38" s="118">
        <v>0</v>
      </c>
      <c r="CQ38" s="118">
        <v>0</v>
      </c>
      <c r="CR38" s="118">
        <v>4.0000000000000001E-3</v>
      </c>
      <c r="CS38" s="118">
        <v>0</v>
      </c>
      <c r="CT38" s="118">
        <v>0</v>
      </c>
      <c r="CU38" s="118">
        <v>0</v>
      </c>
      <c r="CV38" s="118">
        <v>0</v>
      </c>
      <c r="CW38" s="118">
        <v>0</v>
      </c>
      <c r="CX38" s="118">
        <v>0</v>
      </c>
      <c r="CY38" s="118">
        <v>5.0000000000000001E-3</v>
      </c>
      <c r="CZ38" s="118">
        <v>5.0000000000000001E-3</v>
      </c>
      <c r="DA38" s="118">
        <v>0</v>
      </c>
      <c r="DB38" s="118">
        <v>0</v>
      </c>
      <c r="DC38" s="118">
        <v>0</v>
      </c>
      <c r="DD38" s="118">
        <v>0</v>
      </c>
      <c r="DE38" s="118">
        <v>2E-3</v>
      </c>
      <c r="DF38" s="118">
        <v>0</v>
      </c>
      <c r="DG38" s="118">
        <v>4.0000000000000001E-3</v>
      </c>
      <c r="DH38" s="118">
        <v>2E-3</v>
      </c>
      <c r="DI38" s="118">
        <v>0.01</v>
      </c>
      <c r="DJ38" s="118">
        <v>0</v>
      </c>
      <c r="DK38" s="118">
        <v>0</v>
      </c>
      <c r="DL38" s="118">
        <v>0</v>
      </c>
      <c r="DM38" s="118">
        <v>0</v>
      </c>
      <c r="DN38" s="201"/>
      <c r="DO38" s="201"/>
      <c r="DP38" s="201"/>
      <c r="DQ38" s="201"/>
      <c r="DR38" s="201"/>
      <c r="DS38" s="201"/>
      <c r="DT38" s="201"/>
      <c r="DU38" s="201"/>
      <c r="DV38" s="201"/>
      <c r="DW38" s="201"/>
      <c r="DX38" s="201"/>
      <c r="DY38" s="201"/>
      <c r="DZ38" s="201"/>
      <c r="EA38" s="201"/>
      <c r="EB38" s="201"/>
      <c r="EC38" s="201"/>
      <c r="ED38" s="201"/>
      <c r="EE38" s="201"/>
      <c r="EF38" s="201"/>
      <c r="EG38" s="201"/>
      <c r="EH38" s="201"/>
      <c r="EI38" s="201"/>
      <c r="EJ38" s="201"/>
      <c r="EK38" s="201"/>
      <c r="EL38" s="201"/>
      <c r="EM38" s="201"/>
      <c r="EN38" s="201"/>
      <c r="EO38" s="201"/>
      <c r="EP38" s="201"/>
      <c r="EQ38" s="201"/>
      <c r="ER38" s="118">
        <v>0</v>
      </c>
      <c r="ES38" s="118">
        <v>0</v>
      </c>
      <c r="ET38" s="118">
        <v>4.0000000000000001E-3</v>
      </c>
      <c r="EU38" s="118">
        <v>4.0000000000000001E-3</v>
      </c>
      <c r="EV38" s="118">
        <v>0</v>
      </c>
      <c r="EW38" s="118">
        <v>1.4E-2</v>
      </c>
      <c r="EX38" s="118">
        <v>4.0000000000000001E-3</v>
      </c>
      <c r="EY38" s="118">
        <v>6.0000000000000001E-3</v>
      </c>
      <c r="EZ38" s="118">
        <v>0</v>
      </c>
      <c r="FA38" s="118">
        <v>0</v>
      </c>
      <c r="FB38" s="118">
        <v>0</v>
      </c>
      <c r="FC38" s="118">
        <v>0</v>
      </c>
      <c r="FD38" s="118">
        <v>0</v>
      </c>
      <c r="FE38" s="118">
        <v>0</v>
      </c>
      <c r="FF38" s="118">
        <v>0</v>
      </c>
      <c r="FG38" s="118">
        <v>0</v>
      </c>
      <c r="FH38" s="118">
        <v>0</v>
      </c>
      <c r="FI38" s="118">
        <v>0</v>
      </c>
      <c r="FJ38" s="118">
        <v>0</v>
      </c>
      <c r="FK38" s="118">
        <v>0</v>
      </c>
      <c r="FL38" s="118">
        <v>0</v>
      </c>
      <c r="FM38" s="118">
        <v>0</v>
      </c>
      <c r="FN38" s="118">
        <v>0</v>
      </c>
      <c r="FO38" s="201"/>
      <c r="FP38" s="201"/>
      <c r="FQ38" s="201"/>
      <c r="FR38" s="201"/>
      <c r="FS38" s="201"/>
      <c r="FT38" s="201"/>
      <c r="FU38" s="201"/>
      <c r="FV38" s="201"/>
      <c r="FW38" s="201"/>
      <c r="FX38" s="201"/>
      <c r="FY38" s="201"/>
      <c r="FZ38" s="201"/>
      <c r="GA38" s="201"/>
      <c r="GB38" s="118">
        <v>0</v>
      </c>
      <c r="GC38" s="118">
        <v>0</v>
      </c>
      <c r="GD38" s="105"/>
      <c r="GE38" s="105">
        <f>SUM(SheetB!W38:GC38) + SUM(SheetC!W38:GC38) + SUM(SheetD!W38:GC38) + SUM(SheetE!W38:GC38) + SUM(SheetF!W38:GC38)</f>
        <v>0.67</v>
      </c>
      <c r="GF38" s="26">
        <f>SUM(U38:AD38)</f>
        <v>0</v>
      </c>
      <c r="GG38" s="26">
        <f>SUM(AE38:AQ38)</f>
        <v>0</v>
      </c>
      <c r="GH38" s="26">
        <f>SUM(AR38:BD38)</f>
        <v>1.4E-2</v>
      </c>
      <c r="GI38" s="26">
        <f>SUM(BE38:BO38)</f>
        <v>2E-3</v>
      </c>
      <c r="GJ38" s="26">
        <f>SUM(BP38:BV38)</f>
        <v>8.0000000000000002E-3</v>
      </c>
      <c r="GK38" s="26">
        <f>SUM(BX38:CN38)</f>
        <v>2.4E-2</v>
      </c>
      <c r="GL38" s="26">
        <f>SUM(CO38:DA38)</f>
        <v>1.4000000000000002E-2</v>
      </c>
      <c r="GM38" s="26">
        <f>SUM(DB38:DK38)</f>
        <v>1.8000000000000002E-2</v>
      </c>
      <c r="GN38" s="26">
        <f>SUM(DL38:DT38)</f>
        <v>0</v>
      </c>
      <c r="GO38" s="26">
        <f>SUM(DU38:ED38)</f>
        <v>0</v>
      </c>
      <c r="GP38" s="26">
        <f>SUM(EE38:EO38)</f>
        <v>0</v>
      </c>
      <c r="GQ38" s="26">
        <f>SUM(EP38:FB38)</f>
        <v>3.2000000000000001E-2</v>
      </c>
      <c r="GR38" s="26">
        <f>SUM(FC38:FL38)</f>
        <v>0</v>
      </c>
      <c r="GS38" s="26">
        <f>SUM(FM38:FZ38)</f>
        <v>0</v>
      </c>
      <c r="GT38" s="105">
        <f>SUM([1]SheetB!GG38:GT38)+SUM([1]SheetC!GG38:GT38)+SUM([1]SheetD!GG38:GT38)+SUM([1]SheetE!GG38:GT38)+SUM([1]SheetF!GG38:GT38)</f>
        <v>1.0074257425742574</v>
      </c>
    </row>
    <row r="39" spans="1:203" ht="15" customHeight="1" x14ac:dyDescent="0.2">
      <c r="A39" s="145" t="s">
        <v>2343</v>
      </c>
      <c r="B39" s="118" t="s">
        <v>2339</v>
      </c>
      <c r="C39" s="119" t="s">
        <v>2340</v>
      </c>
      <c r="D39" s="119" t="s">
        <v>2026</v>
      </c>
      <c r="E39" s="118">
        <v>1</v>
      </c>
      <c r="F39" s="118">
        <v>2016</v>
      </c>
      <c r="G39" s="118"/>
      <c r="H39" s="118"/>
      <c r="I39" s="118"/>
      <c r="J39" s="118"/>
      <c r="K39" s="118"/>
      <c r="L39" s="118"/>
      <c r="M39" s="118"/>
      <c r="N39" s="118"/>
      <c r="O39" s="118"/>
      <c r="P39" s="118"/>
      <c r="Q39" s="118"/>
      <c r="R39" s="118"/>
      <c r="S39" s="118"/>
      <c r="T39" s="118"/>
      <c r="U39" s="118"/>
      <c r="V39" s="118"/>
      <c r="W39" s="118">
        <v>0</v>
      </c>
      <c r="X39" s="118">
        <v>0</v>
      </c>
      <c r="Y39" s="118">
        <v>0</v>
      </c>
      <c r="Z39" s="118">
        <v>0</v>
      </c>
      <c r="AA39" s="118">
        <v>0</v>
      </c>
      <c r="AB39" s="118">
        <v>0</v>
      </c>
      <c r="AC39" s="118">
        <v>0</v>
      </c>
      <c r="AD39" s="118">
        <v>0</v>
      </c>
      <c r="AE39" s="118">
        <v>0</v>
      </c>
      <c r="AF39" s="118">
        <v>0</v>
      </c>
      <c r="AG39" s="118">
        <v>0</v>
      </c>
      <c r="AH39" s="118">
        <v>0</v>
      </c>
      <c r="AI39" s="118">
        <v>0</v>
      </c>
      <c r="AJ39" s="118">
        <v>0</v>
      </c>
      <c r="AK39" s="118">
        <v>0</v>
      </c>
      <c r="AL39" s="118">
        <v>0</v>
      </c>
      <c r="AM39" s="118">
        <v>0</v>
      </c>
      <c r="AN39" s="118">
        <v>0</v>
      </c>
      <c r="AO39" s="118">
        <v>0</v>
      </c>
      <c r="AP39" s="118">
        <v>0</v>
      </c>
      <c r="AQ39" s="118">
        <v>0</v>
      </c>
      <c r="AR39" s="118">
        <v>0</v>
      </c>
      <c r="AS39" s="118">
        <v>0</v>
      </c>
      <c r="AT39" s="118">
        <v>8.0000000000000002E-3</v>
      </c>
      <c r="AU39" s="118">
        <v>0</v>
      </c>
      <c r="AV39" s="118">
        <v>0</v>
      </c>
      <c r="AW39" s="118">
        <v>0</v>
      </c>
      <c r="AX39" s="118">
        <v>4.0000000000000001E-3</v>
      </c>
      <c r="AY39" s="118">
        <v>0</v>
      </c>
      <c r="AZ39" s="118">
        <v>4.0000000000000001E-3</v>
      </c>
      <c r="BA39" s="118">
        <v>0</v>
      </c>
      <c r="BB39" s="118">
        <v>0</v>
      </c>
      <c r="BC39" s="118">
        <v>4.0000000000000001E-3</v>
      </c>
      <c r="BD39" s="118">
        <v>0</v>
      </c>
      <c r="BE39" s="118">
        <v>0</v>
      </c>
      <c r="BF39" s="118">
        <v>0</v>
      </c>
      <c r="BG39" s="118">
        <v>0</v>
      </c>
      <c r="BH39" s="118">
        <v>0</v>
      </c>
      <c r="BI39" s="118">
        <v>0</v>
      </c>
      <c r="BJ39" s="118">
        <v>0</v>
      </c>
      <c r="BK39" s="118">
        <v>0</v>
      </c>
      <c r="BL39" s="118">
        <v>0</v>
      </c>
      <c r="BM39" s="118">
        <v>0</v>
      </c>
      <c r="BN39" s="118">
        <v>0</v>
      </c>
      <c r="BO39" s="118">
        <v>0</v>
      </c>
      <c r="BP39" s="118">
        <v>0</v>
      </c>
      <c r="BQ39" s="118">
        <v>0</v>
      </c>
      <c r="BR39" s="118">
        <v>0</v>
      </c>
      <c r="BS39" s="118">
        <v>0</v>
      </c>
      <c r="BT39" s="118">
        <v>0</v>
      </c>
      <c r="BU39" s="118">
        <v>0</v>
      </c>
      <c r="BV39" s="118">
        <v>0</v>
      </c>
      <c r="BW39" s="118">
        <v>0</v>
      </c>
      <c r="BX39" s="118">
        <v>0</v>
      </c>
      <c r="BY39" s="118">
        <v>0</v>
      </c>
      <c r="BZ39" s="118">
        <v>0</v>
      </c>
      <c r="CA39" s="118">
        <v>0</v>
      </c>
      <c r="CB39" s="118">
        <v>0</v>
      </c>
      <c r="CC39" s="118">
        <v>0</v>
      </c>
      <c r="CD39" s="118">
        <v>8.0000000000000002E-3</v>
      </c>
      <c r="CE39" s="118">
        <v>0</v>
      </c>
      <c r="CF39" s="118">
        <v>8.0000000000000002E-3</v>
      </c>
      <c r="CG39" s="118">
        <v>0</v>
      </c>
      <c r="CH39" s="118">
        <v>8.0000000000000002E-3</v>
      </c>
      <c r="CI39" s="118">
        <v>0</v>
      </c>
      <c r="CJ39" s="118">
        <v>0</v>
      </c>
      <c r="CK39" s="118">
        <v>1.6E-2</v>
      </c>
      <c r="CL39" s="118">
        <v>0</v>
      </c>
      <c r="CM39" s="118">
        <v>0</v>
      </c>
      <c r="CN39" s="118">
        <v>0</v>
      </c>
      <c r="CO39" s="118">
        <v>0</v>
      </c>
      <c r="CP39" s="118">
        <v>0</v>
      </c>
      <c r="CQ39" s="118">
        <v>0</v>
      </c>
      <c r="CR39" s="118">
        <v>0</v>
      </c>
      <c r="CS39" s="118">
        <v>0</v>
      </c>
      <c r="CT39" s="118">
        <v>0</v>
      </c>
      <c r="CU39" s="118">
        <v>0</v>
      </c>
      <c r="CV39" s="118">
        <v>0</v>
      </c>
      <c r="CW39" s="118">
        <v>0</v>
      </c>
      <c r="CX39" s="118">
        <v>8.0000000000000002E-3</v>
      </c>
      <c r="CY39" s="118">
        <v>2E-3</v>
      </c>
      <c r="CZ39" s="118">
        <v>2.3E-2</v>
      </c>
      <c r="DA39" s="118">
        <v>0</v>
      </c>
      <c r="DB39" s="118">
        <v>0</v>
      </c>
      <c r="DC39" s="118">
        <v>0</v>
      </c>
      <c r="DD39" s="118">
        <v>0</v>
      </c>
      <c r="DE39" s="118">
        <v>0</v>
      </c>
      <c r="DF39" s="118">
        <v>8.0000000000000002E-3</v>
      </c>
      <c r="DG39" s="118">
        <v>4.0000000000000001E-3</v>
      </c>
      <c r="DH39" s="118">
        <v>0</v>
      </c>
      <c r="DI39" s="118">
        <v>0</v>
      </c>
      <c r="DJ39" s="118">
        <v>0</v>
      </c>
      <c r="DK39" s="118">
        <v>0</v>
      </c>
      <c r="DL39" s="118">
        <v>0</v>
      </c>
      <c r="DM39" s="118">
        <v>0</v>
      </c>
      <c r="DN39" s="201"/>
      <c r="DO39" s="201"/>
      <c r="DP39" s="201"/>
      <c r="DQ39" s="201"/>
      <c r="DR39" s="201"/>
      <c r="DS39" s="201"/>
      <c r="DT39" s="201"/>
      <c r="DU39" s="201"/>
      <c r="DV39" s="201"/>
      <c r="DW39" s="201"/>
      <c r="DX39" s="201"/>
      <c r="DY39" s="201"/>
      <c r="DZ39" s="201"/>
      <c r="EA39" s="201"/>
      <c r="EB39" s="201"/>
      <c r="EC39" s="201"/>
      <c r="ED39" s="201"/>
      <c r="EE39" s="201"/>
      <c r="EF39" s="201"/>
      <c r="EG39" s="201"/>
      <c r="EH39" s="201"/>
      <c r="EI39" s="201"/>
      <c r="EJ39" s="201"/>
      <c r="EK39" s="201"/>
      <c r="EL39" s="201"/>
      <c r="EM39" s="201"/>
      <c r="EN39" s="201"/>
      <c r="EO39" s="201"/>
      <c r="EP39" s="201"/>
      <c r="EQ39" s="201"/>
      <c r="ER39" s="118">
        <v>0</v>
      </c>
      <c r="ES39" s="118">
        <v>0</v>
      </c>
      <c r="ET39" s="118">
        <v>7.0000000000000001E-3</v>
      </c>
      <c r="EU39" s="118">
        <v>4.0000000000000001E-3</v>
      </c>
      <c r="EV39" s="118">
        <v>0</v>
      </c>
      <c r="EW39" s="118">
        <v>1.2E-2</v>
      </c>
      <c r="EX39" s="118">
        <v>8.0000000000000002E-3</v>
      </c>
      <c r="EY39" s="118">
        <v>7.0000000000000001E-3</v>
      </c>
      <c r="EZ39" s="118">
        <v>0</v>
      </c>
      <c r="FA39" s="118">
        <v>0</v>
      </c>
      <c r="FB39" s="118">
        <v>3.0000000000000001E-3</v>
      </c>
      <c r="FC39" s="118">
        <v>0</v>
      </c>
      <c r="FD39" s="118">
        <v>0</v>
      </c>
      <c r="FE39" s="118">
        <v>0</v>
      </c>
      <c r="FF39" s="118">
        <v>0</v>
      </c>
      <c r="FG39" s="118">
        <v>0</v>
      </c>
      <c r="FH39" s="118">
        <v>0</v>
      </c>
      <c r="FI39" s="118">
        <v>0</v>
      </c>
      <c r="FJ39" s="118">
        <v>0</v>
      </c>
      <c r="FK39" s="118">
        <v>0</v>
      </c>
      <c r="FL39" s="118">
        <v>0</v>
      </c>
      <c r="FM39" s="118">
        <v>0</v>
      </c>
      <c r="FN39" s="118">
        <v>0</v>
      </c>
      <c r="FO39" s="201"/>
      <c r="FP39" s="201"/>
      <c r="FQ39" s="201"/>
      <c r="FR39" s="201"/>
      <c r="FS39" s="201"/>
      <c r="FT39" s="201"/>
      <c r="FU39" s="201"/>
      <c r="FV39" s="201"/>
      <c r="FW39" s="201"/>
      <c r="FX39" s="201"/>
      <c r="FY39" s="201"/>
      <c r="FZ39" s="201"/>
      <c r="GA39" s="201"/>
      <c r="GB39" s="118">
        <v>0</v>
      </c>
      <c r="GC39" s="118">
        <v>0</v>
      </c>
      <c r="GD39" s="105"/>
      <c r="GE39" s="105">
        <f>SUM(SheetB!W39:GC39) + SUM(SheetC!W39:GC39) + SUM(SheetD!W39:GC39) + SUM(SheetE!W39:GC39) + SUM(SheetF!W39:GC39)</f>
        <v>0.66400000000000015</v>
      </c>
      <c r="GF39" s="26">
        <f>SUM(U39:AD39)</f>
        <v>0</v>
      </c>
      <c r="GG39" s="26">
        <f>SUM(AE39:AQ39)</f>
        <v>0</v>
      </c>
      <c r="GH39" s="26">
        <f>SUM(AR39:BD39)</f>
        <v>0.02</v>
      </c>
      <c r="GI39" s="26">
        <f>SUM(BE39:BO39)</f>
        <v>0</v>
      </c>
      <c r="GJ39" s="26">
        <f>SUM(BP39:BV39)</f>
        <v>0</v>
      </c>
      <c r="GK39" s="26">
        <f>SUM(BX39:CN39)</f>
        <v>0.04</v>
      </c>
      <c r="GL39" s="26">
        <f>SUM(CO39:DA39)</f>
        <v>3.3000000000000002E-2</v>
      </c>
      <c r="GM39" s="26">
        <f>SUM(DB39:DK39)</f>
        <v>1.2E-2</v>
      </c>
      <c r="GN39" s="26">
        <f>SUM(DL39:DT39)</f>
        <v>0</v>
      </c>
      <c r="GO39" s="26">
        <f>SUM(DU39:ED39)</f>
        <v>0</v>
      </c>
      <c r="GP39" s="26">
        <f>SUM(EE39:EO39)</f>
        <v>0</v>
      </c>
      <c r="GQ39" s="26">
        <f>SUM(EP39:FB39)</f>
        <v>4.1000000000000002E-2</v>
      </c>
      <c r="GR39" s="26">
        <f>SUM(FC39:FL39)</f>
        <v>0</v>
      </c>
      <c r="GS39" s="26">
        <f>SUM(FM39:FZ39)</f>
        <v>0</v>
      </c>
      <c r="GT39" s="105">
        <f>SUM([1]SheetB!GG39:GT39)+SUM([1]SheetC!GG39:GT39)+SUM([1]SheetD!GG39:GT39)+SUM([1]SheetE!GG39:GT39)+SUM([1]SheetF!GG39:GT39)</f>
        <v>1</v>
      </c>
    </row>
    <row r="40" spans="1:203" ht="15" customHeight="1" x14ac:dyDescent="0.2">
      <c r="A40" s="145" t="s">
        <v>2344</v>
      </c>
      <c r="B40" s="118" t="s">
        <v>2339</v>
      </c>
      <c r="C40" s="119" t="s">
        <v>2345</v>
      </c>
      <c r="D40" s="119" t="s">
        <v>2027</v>
      </c>
      <c r="E40" s="118">
        <v>1</v>
      </c>
      <c r="F40" s="118">
        <v>2016</v>
      </c>
      <c r="G40" s="118"/>
      <c r="H40" s="118"/>
      <c r="I40" s="118"/>
      <c r="J40" s="118"/>
      <c r="K40" s="118"/>
      <c r="L40" s="118"/>
      <c r="M40" s="118"/>
      <c r="N40" s="118"/>
      <c r="O40" s="118"/>
      <c r="P40" s="118"/>
      <c r="Q40" s="118"/>
      <c r="R40" s="118"/>
      <c r="S40" s="118"/>
      <c r="T40" s="118"/>
      <c r="U40" s="118"/>
      <c r="V40" s="118"/>
      <c r="W40" s="118">
        <v>0</v>
      </c>
      <c r="X40" s="118">
        <v>0</v>
      </c>
      <c r="Y40" s="118">
        <v>0</v>
      </c>
      <c r="Z40" s="118">
        <v>0</v>
      </c>
      <c r="AA40" s="118">
        <v>0</v>
      </c>
      <c r="AB40" s="118">
        <v>0</v>
      </c>
      <c r="AC40" s="118">
        <v>0</v>
      </c>
      <c r="AD40" s="118">
        <v>0</v>
      </c>
      <c r="AE40" s="118">
        <v>0</v>
      </c>
      <c r="AF40" s="118">
        <v>0</v>
      </c>
      <c r="AG40" s="118">
        <v>0</v>
      </c>
      <c r="AH40" s="118">
        <v>0</v>
      </c>
      <c r="AI40" s="118">
        <v>0</v>
      </c>
      <c r="AJ40" s="118">
        <v>0</v>
      </c>
      <c r="AK40" s="118">
        <v>0</v>
      </c>
      <c r="AL40" s="118">
        <v>0</v>
      </c>
      <c r="AM40" s="118">
        <v>0</v>
      </c>
      <c r="AN40" s="118">
        <v>0</v>
      </c>
      <c r="AO40" s="118">
        <v>0</v>
      </c>
      <c r="AP40" s="118">
        <v>0</v>
      </c>
      <c r="AQ40" s="118">
        <v>0</v>
      </c>
      <c r="AR40" s="118">
        <v>0</v>
      </c>
      <c r="AS40" s="118">
        <v>0</v>
      </c>
      <c r="AT40" s="118">
        <v>0</v>
      </c>
      <c r="AU40" s="118">
        <v>0</v>
      </c>
      <c r="AV40" s="118">
        <v>0</v>
      </c>
      <c r="AW40" s="118">
        <v>0</v>
      </c>
      <c r="AX40" s="118">
        <v>0</v>
      </c>
      <c r="AY40" s="118">
        <v>4.0000000000000001E-3</v>
      </c>
      <c r="AZ40" s="118">
        <v>0</v>
      </c>
      <c r="BA40" s="118">
        <v>0</v>
      </c>
      <c r="BB40" s="118">
        <v>0</v>
      </c>
      <c r="BC40" s="118">
        <v>0</v>
      </c>
      <c r="BD40" s="118">
        <v>0</v>
      </c>
      <c r="BE40" s="118">
        <v>0</v>
      </c>
      <c r="BF40" s="118">
        <v>0</v>
      </c>
      <c r="BG40" s="118">
        <v>0</v>
      </c>
      <c r="BH40" s="118">
        <v>0</v>
      </c>
      <c r="BI40" s="118">
        <v>0</v>
      </c>
      <c r="BJ40" s="118">
        <v>0</v>
      </c>
      <c r="BK40" s="118">
        <v>0</v>
      </c>
      <c r="BL40" s="118">
        <v>0</v>
      </c>
      <c r="BM40" s="118">
        <v>0</v>
      </c>
      <c r="BN40" s="118">
        <v>0</v>
      </c>
      <c r="BO40" s="118">
        <v>0</v>
      </c>
      <c r="BP40" s="118">
        <v>0</v>
      </c>
      <c r="BQ40" s="118">
        <v>0</v>
      </c>
      <c r="BR40" s="118">
        <v>0</v>
      </c>
      <c r="BS40" s="118">
        <v>0</v>
      </c>
      <c r="BT40" s="118">
        <v>0</v>
      </c>
      <c r="BU40" s="118">
        <v>0</v>
      </c>
      <c r="BV40" s="118">
        <v>0</v>
      </c>
      <c r="BW40" s="118">
        <v>0</v>
      </c>
      <c r="BX40" s="118">
        <v>0</v>
      </c>
      <c r="BY40" s="118">
        <v>0</v>
      </c>
      <c r="BZ40" s="118">
        <v>0</v>
      </c>
      <c r="CA40" s="118">
        <v>0</v>
      </c>
      <c r="CB40" s="118">
        <v>0</v>
      </c>
      <c r="CC40" s="118">
        <v>0</v>
      </c>
      <c r="CD40" s="118">
        <v>1.7999999999999999E-2</v>
      </c>
      <c r="CE40" s="118">
        <v>4.0000000000000001E-3</v>
      </c>
      <c r="CF40" s="118">
        <v>0.03</v>
      </c>
      <c r="CG40" s="118">
        <v>0</v>
      </c>
      <c r="CH40" s="118">
        <v>2.4E-2</v>
      </c>
      <c r="CI40" s="118">
        <v>0</v>
      </c>
      <c r="CJ40" s="118">
        <v>0</v>
      </c>
      <c r="CK40" s="118">
        <v>2.1000000000000001E-2</v>
      </c>
      <c r="CL40" s="118">
        <v>0</v>
      </c>
      <c r="CM40" s="118">
        <v>8.0000000000000002E-3</v>
      </c>
      <c r="CN40" s="118">
        <v>0</v>
      </c>
      <c r="CO40" s="118">
        <v>0</v>
      </c>
      <c r="CP40" s="118">
        <v>0</v>
      </c>
      <c r="CQ40" s="118">
        <v>0</v>
      </c>
      <c r="CR40" s="118">
        <v>0</v>
      </c>
      <c r="CS40" s="118">
        <v>0</v>
      </c>
      <c r="CT40" s="118">
        <v>0</v>
      </c>
      <c r="CU40" s="118">
        <v>0.01</v>
      </c>
      <c r="CV40" s="118">
        <v>0</v>
      </c>
      <c r="CW40" s="118">
        <v>4.7E-2</v>
      </c>
      <c r="CX40" s="118">
        <v>1.4999999999999999E-2</v>
      </c>
      <c r="CY40" s="118">
        <v>0</v>
      </c>
      <c r="CZ40" s="118">
        <v>2.9000000000000001E-2</v>
      </c>
      <c r="DA40" s="118">
        <v>0</v>
      </c>
      <c r="DB40" s="118">
        <v>0</v>
      </c>
      <c r="DC40" s="118">
        <v>0</v>
      </c>
      <c r="DD40" s="118">
        <v>0</v>
      </c>
      <c r="DE40" s="118">
        <v>0</v>
      </c>
      <c r="DF40" s="118">
        <v>6.0000000000000001E-3</v>
      </c>
      <c r="DG40" s="118">
        <v>0</v>
      </c>
      <c r="DH40" s="118">
        <v>0</v>
      </c>
      <c r="DI40" s="118">
        <v>7.0000000000000001E-3</v>
      </c>
      <c r="DJ40" s="118">
        <v>7.0000000000000001E-3</v>
      </c>
      <c r="DK40" s="118">
        <v>8.0000000000000002E-3</v>
      </c>
      <c r="DL40" s="118">
        <v>0</v>
      </c>
      <c r="DM40" s="118">
        <v>0</v>
      </c>
      <c r="DN40" s="201"/>
      <c r="DO40" s="201"/>
      <c r="DP40" s="201"/>
      <c r="DQ40" s="201"/>
      <c r="DR40" s="201"/>
      <c r="DS40" s="201"/>
      <c r="DT40" s="201"/>
      <c r="DU40" s="201"/>
      <c r="DV40" s="201"/>
      <c r="DW40" s="201"/>
      <c r="DX40" s="201"/>
      <c r="DY40" s="201"/>
      <c r="DZ40" s="201"/>
      <c r="EA40" s="201"/>
      <c r="EB40" s="201"/>
      <c r="EC40" s="201"/>
      <c r="ED40" s="201"/>
      <c r="EE40" s="201"/>
      <c r="EF40" s="201"/>
      <c r="EG40" s="201"/>
      <c r="EH40" s="201"/>
      <c r="EI40" s="201"/>
      <c r="EJ40" s="201"/>
      <c r="EK40" s="201"/>
      <c r="EL40" s="201"/>
      <c r="EM40" s="201"/>
      <c r="EN40" s="201"/>
      <c r="EO40" s="201"/>
      <c r="EP40" s="201"/>
      <c r="EQ40" s="201"/>
      <c r="ER40" s="118">
        <v>0</v>
      </c>
      <c r="ES40" s="118">
        <v>0</v>
      </c>
      <c r="ET40" s="118">
        <v>0</v>
      </c>
      <c r="EU40" s="118">
        <v>0</v>
      </c>
      <c r="EV40" s="118">
        <v>0</v>
      </c>
      <c r="EW40" s="118">
        <v>0</v>
      </c>
      <c r="EX40" s="118">
        <v>0</v>
      </c>
      <c r="EY40" s="118">
        <v>0</v>
      </c>
      <c r="EZ40" s="118">
        <v>0</v>
      </c>
      <c r="FA40" s="118">
        <v>0</v>
      </c>
      <c r="FB40" s="118">
        <v>0</v>
      </c>
      <c r="FC40" s="118">
        <v>0</v>
      </c>
      <c r="FD40" s="118">
        <v>0</v>
      </c>
      <c r="FE40" s="118">
        <v>0</v>
      </c>
      <c r="FF40" s="118">
        <v>5.0000000000000001E-3</v>
      </c>
      <c r="FG40" s="118">
        <v>5.0000000000000001E-3</v>
      </c>
      <c r="FH40" s="118">
        <v>0</v>
      </c>
      <c r="FI40" s="118">
        <v>0</v>
      </c>
      <c r="FJ40" s="118">
        <v>8.0000000000000002E-3</v>
      </c>
      <c r="FK40" s="118">
        <v>0</v>
      </c>
      <c r="FL40" s="118">
        <v>0</v>
      </c>
      <c r="FM40" s="118">
        <v>8.0000000000000002E-3</v>
      </c>
      <c r="FN40" s="118">
        <v>0</v>
      </c>
      <c r="FO40" s="201"/>
      <c r="FP40" s="201"/>
      <c r="FQ40" s="201"/>
      <c r="FR40" s="201"/>
      <c r="FS40" s="201"/>
      <c r="FT40" s="201"/>
      <c r="FU40" s="201"/>
      <c r="FV40" s="201"/>
      <c r="FW40" s="201"/>
      <c r="FX40" s="201"/>
      <c r="FY40" s="201"/>
      <c r="FZ40" s="201"/>
      <c r="GA40" s="201"/>
      <c r="GB40" s="118">
        <v>0</v>
      </c>
      <c r="GC40" s="118">
        <v>0</v>
      </c>
      <c r="GD40" s="105"/>
      <c r="GE40" s="105">
        <f>SUM(SheetB!W40:GC40) + SUM(SheetC!W40:GC40) + SUM(SheetD!W40:GC40) + SUM(SheetE!W40:GC40) + SUM(SheetF!W40:GC40)</f>
        <v>0.69900000000000018</v>
      </c>
      <c r="GF40" s="26">
        <f>SUM(U40:AD40)</f>
        <v>0</v>
      </c>
      <c r="GG40" s="26">
        <f>SUM(AE40:AQ40)</f>
        <v>0</v>
      </c>
      <c r="GH40" s="26">
        <f>SUM(AR40:BD40)</f>
        <v>4.0000000000000001E-3</v>
      </c>
      <c r="GI40" s="26">
        <f>SUM(BE40:BO40)</f>
        <v>0</v>
      </c>
      <c r="GJ40" s="26">
        <f>SUM(BP40:BV40)</f>
        <v>0</v>
      </c>
      <c r="GK40" s="26">
        <f>SUM(BX40:CN40)</f>
        <v>0.10500000000000001</v>
      </c>
      <c r="GL40" s="26">
        <f>SUM(CO40:DA40)</f>
        <v>0.10100000000000001</v>
      </c>
      <c r="GM40" s="26">
        <f>SUM(DB40:DK40)</f>
        <v>2.8000000000000001E-2</v>
      </c>
      <c r="GN40" s="26">
        <f>SUM(DL40:DT40)</f>
        <v>0</v>
      </c>
      <c r="GO40" s="26">
        <f>SUM(DU40:ED40)</f>
        <v>0</v>
      </c>
      <c r="GP40" s="26">
        <f>SUM(EE40:EO40)</f>
        <v>0</v>
      </c>
      <c r="GQ40" s="26">
        <f>SUM(EP40:FB40)</f>
        <v>0</v>
      </c>
      <c r="GR40" s="26">
        <f>SUM(FC40:FL40)</f>
        <v>1.8000000000000002E-2</v>
      </c>
      <c r="GS40" s="26">
        <f>SUM(FM40:FZ40)</f>
        <v>8.0000000000000002E-3</v>
      </c>
      <c r="GT40" s="105">
        <f>SUM([1]SheetB!GG40:GT40)+SUM([1]SheetC!GG40:GT40)+SUM([1]SheetD!GG40:GT40)+SUM([1]SheetE!GG40:GT40)+SUM([1]SheetF!GG40:GT40)</f>
        <v>1</v>
      </c>
    </row>
    <row r="41" spans="1:203" ht="15" customHeight="1" x14ac:dyDescent="0.2">
      <c r="A41" s="145" t="s">
        <v>2346</v>
      </c>
      <c r="B41" s="118" t="s">
        <v>2339</v>
      </c>
      <c r="C41" s="119" t="s">
        <v>2345</v>
      </c>
      <c r="D41" s="119" t="s">
        <v>2028</v>
      </c>
      <c r="E41" s="118">
        <v>1</v>
      </c>
      <c r="F41" s="118">
        <v>2016</v>
      </c>
      <c r="G41" s="118"/>
      <c r="H41" s="118"/>
      <c r="I41" s="118"/>
      <c r="J41" s="118"/>
      <c r="K41" s="118"/>
      <c r="L41" s="118"/>
      <c r="M41" s="118"/>
      <c r="N41" s="118"/>
      <c r="O41" s="118"/>
      <c r="P41" s="118"/>
      <c r="Q41" s="118"/>
      <c r="R41" s="118"/>
      <c r="S41" s="118"/>
      <c r="T41" s="118"/>
      <c r="U41" s="118"/>
      <c r="V41" s="118"/>
      <c r="W41" s="118">
        <v>0</v>
      </c>
      <c r="X41" s="118">
        <v>0</v>
      </c>
      <c r="Y41" s="118">
        <v>0</v>
      </c>
      <c r="Z41" s="118">
        <v>0</v>
      </c>
      <c r="AA41" s="118">
        <v>0</v>
      </c>
      <c r="AB41" s="118">
        <v>0</v>
      </c>
      <c r="AC41" s="118">
        <v>0</v>
      </c>
      <c r="AD41" s="118">
        <v>0</v>
      </c>
      <c r="AE41" s="118">
        <v>0</v>
      </c>
      <c r="AF41" s="118">
        <v>0</v>
      </c>
      <c r="AG41" s="118">
        <v>0</v>
      </c>
      <c r="AH41" s="118">
        <v>0</v>
      </c>
      <c r="AI41" s="118">
        <v>0</v>
      </c>
      <c r="AJ41" s="118">
        <v>0</v>
      </c>
      <c r="AK41" s="118">
        <v>0</v>
      </c>
      <c r="AL41" s="118">
        <v>0</v>
      </c>
      <c r="AM41" s="118">
        <v>0</v>
      </c>
      <c r="AN41" s="118">
        <v>0</v>
      </c>
      <c r="AO41" s="118">
        <v>0</v>
      </c>
      <c r="AP41" s="118">
        <v>0</v>
      </c>
      <c r="AQ41" s="118">
        <v>0</v>
      </c>
      <c r="AR41" s="118">
        <v>0</v>
      </c>
      <c r="AS41" s="118">
        <v>0</v>
      </c>
      <c r="AT41" s="118">
        <v>0</v>
      </c>
      <c r="AU41" s="118">
        <v>0</v>
      </c>
      <c r="AV41" s="118">
        <v>0</v>
      </c>
      <c r="AW41" s="118">
        <v>0</v>
      </c>
      <c r="AX41" s="118">
        <v>0</v>
      </c>
      <c r="AY41" s="118">
        <v>0</v>
      </c>
      <c r="AZ41" s="118">
        <v>0</v>
      </c>
      <c r="BA41" s="118">
        <v>0</v>
      </c>
      <c r="BB41" s="118">
        <v>0</v>
      </c>
      <c r="BC41" s="118">
        <v>0</v>
      </c>
      <c r="BD41" s="118">
        <v>0</v>
      </c>
      <c r="BE41" s="118">
        <v>0</v>
      </c>
      <c r="BF41" s="118">
        <v>0</v>
      </c>
      <c r="BG41" s="118">
        <v>0</v>
      </c>
      <c r="BH41" s="118">
        <v>0</v>
      </c>
      <c r="BI41" s="118">
        <v>0</v>
      </c>
      <c r="BJ41" s="118">
        <v>0</v>
      </c>
      <c r="BK41" s="118">
        <v>0</v>
      </c>
      <c r="BL41" s="118">
        <v>0</v>
      </c>
      <c r="BM41" s="118">
        <v>0</v>
      </c>
      <c r="BN41" s="118">
        <v>0</v>
      </c>
      <c r="BO41" s="118">
        <v>0</v>
      </c>
      <c r="BP41" s="118">
        <v>0</v>
      </c>
      <c r="BQ41" s="118">
        <v>0</v>
      </c>
      <c r="BR41" s="118">
        <v>0</v>
      </c>
      <c r="BS41" s="118">
        <v>0</v>
      </c>
      <c r="BT41" s="118">
        <v>0</v>
      </c>
      <c r="BU41" s="118">
        <v>0</v>
      </c>
      <c r="BV41" s="118">
        <v>0</v>
      </c>
      <c r="BW41" s="118">
        <v>0</v>
      </c>
      <c r="BX41" s="118">
        <v>0</v>
      </c>
      <c r="BY41" s="118">
        <v>0</v>
      </c>
      <c r="BZ41" s="118">
        <v>0</v>
      </c>
      <c r="CA41" s="118">
        <v>0</v>
      </c>
      <c r="CB41" s="118">
        <v>0</v>
      </c>
      <c r="CC41" s="118">
        <v>0</v>
      </c>
      <c r="CD41" s="118">
        <v>1.7999999999999999E-2</v>
      </c>
      <c r="CE41" s="118">
        <v>3.0000000000000001E-3</v>
      </c>
      <c r="CF41" s="118">
        <v>0</v>
      </c>
      <c r="CG41" s="118">
        <v>0</v>
      </c>
      <c r="CH41" s="118">
        <v>1.2E-2</v>
      </c>
      <c r="CI41" s="118">
        <v>0</v>
      </c>
      <c r="CJ41" s="118">
        <v>0</v>
      </c>
      <c r="CK41" s="118">
        <v>2.7E-2</v>
      </c>
      <c r="CL41" s="118">
        <v>0</v>
      </c>
      <c r="CM41" s="118">
        <v>0</v>
      </c>
      <c r="CN41" s="118">
        <v>6.0000000000000001E-3</v>
      </c>
      <c r="CO41" s="118">
        <v>0</v>
      </c>
      <c r="CP41" s="118">
        <v>0</v>
      </c>
      <c r="CQ41" s="118">
        <v>0</v>
      </c>
      <c r="CR41" s="118">
        <v>8.0000000000000002E-3</v>
      </c>
      <c r="CS41" s="118">
        <v>0</v>
      </c>
      <c r="CT41" s="118">
        <v>4.0000000000000001E-3</v>
      </c>
      <c r="CU41" s="118">
        <v>8.0000000000000002E-3</v>
      </c>
      <c r="CV41" s="118">
        <v>0</v>
      </c>
      <c r="CW41" s="118">
        <v>0.06</v>
      </c>
      <c r="CX41" s="118">
        <v>2.3E-2</v>
      </c>
      <c r="CY41" s="118">
        <v>0.01</v>
      </c>
      <c r="CZ41" s="118">
        <v>4.4999999999999998E-2</v>
      </c>
      <c r="DA41" s="118">
        <v>0</v>
      </c>
      <c r="DB41" s="118">
        <v>0</v>
      </c>
      <c r="DC41" s="118">
        <v>0</v>
      </c>
      <c r="DD41" s="118">
        <v>0</v>
      </c>
      <c r="DE41" s="118">
        <v>1.2999999999999999E-2</v>
      </c>
      <c r="DF41" s="118">
        <v>0</v>
      </c>
      <c r="DG41" s="118">
        <v>0</v>
      </c>
      <c r="DH41" s="118">
        <v>2.4E-2</v>
      </c>
      <c r="DI41" s="118">
        <v>8.9999999999999993E-3</v>
      </c>
      <c r="DJ41" s="118">
        <v>0</v>
      </c>
      <c r="DK41" s="118">
        <v>0</v>
      </c>
      <c r="DL41" s="118">
        <v>0</v>
      </c>
      <c r="DM41" s="118">
        <v>0</v>
      </c>
      <c r="DN41" s="201"/>
      <c r="DO41" s="201"/>
      <c r="DP41" s="201"/>
      <c r="DQ41" s="201"/>
      <c r="DR41" s="201"/>
      <c r="DS41" s="201"/>
      <c r="DT41" s="201"/>
      <c r="DU41" s="201"/>
      <c r="DV41" s="201"/>
      <c r="DW41" s="201"/>
      <c r="DX41" s="201"/>
      <c r="DY41" s="201"/>
      <c r="DZ41" s="201"/>
      <c r="EA41" s="201"/>
      <c r="EB41" s="201"/>
      <c r="EC41" s="201"/>
      <c r="ED41" s="201"/>
      <c r="EE41" s="201"/>
      <c r="EF41" s="201"/>
      <c r="EG41" s="201"/>
      <c r="EH41" s="201"/>
      <c r="EI41" s="201"/>
      <c r="EJ41" s="201"/>
      <c r="EK41" s="201"/>
      <c r="EL41" s="201"/>
      <c r="EM41" s="201"/>
      <c r="EN41" s="201"/>
      <c r="EO41" s="201"/>
      <c r="EP41" s="201"/>
      <c r="EQ41" s="201"/>
      <c r="ER41" s="118">
        <v>0</v>
      </c>
      <c r="ES41" s="118">
        <v>0</v>
      </c>
      <c r="ET41" s="118">
        <v>0</v>
      </c>
      <c r="EU41" s="118">
        <v>0</v>
      </c>
      <c r="EV41" s="118">
        <v>0</v>
      </c>
      <c r="EW41" s="118">
        <v>0</v>
      </c>
      <c r="EX41" s="118">
        <v>0</v>
      </c>
      <c r="EY41" s="118">
        <v>0</v>
      </c>
      <c r="EZ41" s="118">
        <v>0</v>
      </c>
      <c r="FA41" s="118">
        <v>0</v>
      </c>
      <c r="FB41" s="118">
        <v>0</v>
      </c>
      <c r="FC41" s="118">
        <v>0</v>
      </c>
      <c r="FD41" s="118">
        <v>0</v>
      </c>
      <c r="FE41" s="118">
        <v>0</v>
      </c>
      <c r="FF41" s="118">
        <v>0</v>
      </c>
      <c r="FG41" s="118">
        <v>4.0000000000000001E-3</v>
      </c>
      <c r="FH41" s="118">
        <v>0</v>
      </c>
      <c r="FI41" s="118">
        <v>4.0000000000000001E-3</v>
      </c>
      <c r="FJ41" s="118">
        <v>8.0000000000000002E-3</v>
      </c>
      <c r="FK41" s="118">
        <v>0</v>
      </c>
      <c r="FL41" s="118">
        <v>0</v>
      </c>
      <c r="FM41" s="118">
        <v>0</v>
      </c>
      <c r="FN41" s="118">
        <v>0</v>
      </c>
      <c r="FO41" s="201"/>
      <c r="FP41" s="201"/>
      <c r="FQ41" s="201"/>
      <c r="FR41" s="201"/>
      <c r="FS41" s="201"/>
      <c r="FT41" s="201"/>
      <c r="FU41" s="201"/>
      <c r="FV41" s="201"/>
      <c r="FW41" s="201"/>
      <c r="FX41" s="201"/>
      <c r="FY41" s="201"/>
      <c r="FZ41" s="201"/>
      <c r="GA41" s="201"/>
      <c r="GB41" s="118">
        <v>0</v>
      </c>
      <c r="GC41" s="118">
        <v>0</v>
      </c>
      <c r="GD41" s="105"/>
      <c r="GE41" s="105">
        <f>SUM(SheetB!W41:GC41) + SUM(SheetC!W41:GC41) + SUM(SheetD!W41:GC41) + SUM(SheetE!W41:GC41) + SUM(SheetF!W41:GC41)</f>
        <v>0.69000000000000017</v>
      </c>
      <c r="GF41" s="26">
        <f t="shared" ref="GF41" si="127">SUM(U41:AD41)</f>
        <v>0</v>
      </c>
      <c r="GG41" s="26">
        <f t="shared" ref="GG41" si="128">SUM(AE41:AQ41)</f>
        <v>0</v>
      </c>
      <c r="GH41" s="26">
        <f t="shared" ref="GH41" si="129">SUM(AR41:BD41)</f>
        <v>0</v>
      </c>
      <c r="GI41" s="26">
        <f t="shared" ref="GI41" si="130">SUM(BE41:BO41)</f>
        <v>0</v>
      </c>
      <c r="GJ41" s="26">
        <f t="shared" ref="GJ41" si="131">SUM(BP41:BV41)</f>
        <v>0</v>
      </c>
      <c r="GK41" s="26">
        <f t="shared" ref="GK41" si="132">SUM(BX41:CN41)</f>
        <v>6.6000000000000003E-2</v>
      </c>
      <c r="GL41" s="26">
        <f t="shared" ref="GL41" si="133">SUM(CO41:DA41)</f>
        <v>0.158</v>
      </c>
      <c r="GM41" s="26">
        <f t="shared" ref="GM41" si="134">SUM(DB41:DK41)</f>
        <v>4.5999999999999999E-2</v>
      </c>
      <c r="GN41" s="26">
        <f t="shared" ref="GN41" si="135">SUM(DL41:DT41)</f>
        <v>0</v>
      </c>
      <c r="GO41" s="26">
        <f t="shared" ref="GO41" si="136">SUM(DU41:ED41)</f>
        <v>0</v>
      </c>
      <c r="GP41" s="26">
        <f t="shared" ref="GP41" si="137">SUM(EE41:EO41)</f>
        <v>0</v>
      </c>
      <c r="GQ41" s="26">
        <f t="shared" ref="GQ41" si="138">SUM(EP41:FB41)</f>
        <v>0</v>
      </c>
      <c r="GR41" s="26">
        <f t="shared" ref="GR41" si="139">SUM(FC41:FL41)</f>
        <v>1.6E-2</v>
      </c>
      <c r="GS41" s="26">
        <f t="shared" ref="GS41" si="140">SUM(FM41:FZ41)</f>
        <v>0</v>
      </c>
      <c r="GT41" s="105">
        <f>SUM([1]SheetB!GG41:GT41)+SUM([1]SheetC!GG41:GT41)+SUM([1]SheetD!GG41:GT41)+SUM([1]SheetE!GG41:GT41)+SUM([1]SheetF!GG41:GT41)</f>
        <v>1</v>
      </c>
    </row>
    <row r="42" spans="1:203" ht="15" customHeight="1" x14ac:dyDescent="0.2">
      <c r="A42" s="145" t="s">
        <v>2347</v>
      </c>
      <c r="B42" s="118" t="s">
        <v>2339</v>
      </c>
      <c r="C42" s="119" t="s">
        <v>2345</v>
      </c>
      <c r="D42" s="202">
        <v>10</v>
      </c>
      <c r="F42" s="118">
        <v>2016</v>
      </c>
      <c r="W42" s="26">
        <v>0</v>
      </c>
      <c r="X42" s="26">
        <v>0</v>
      </c>
      <c r="Y42" s="26">
        <v>0</v>
      </c>
      <c r="Z42" s="26">
        <v>0</v>
      </c>
      <c r="AA42" s="26">
        <v>0</v>
      </c>
      <c r="AB42" s="26">
        <v>0</v>
      </c>
      <c r="AC42" s="26">
        <v>0</v>
      </c>
      <c r="AD42" s="26">
        <v>0</v>
      </c>
      <c r="AE42" s="26">
        <v>0</v>
      </c>
      <c r="AF42" s="26">
        <v>0</v>
      </c>
      <c r="AG42" s="26">
        <v>0</v>
      </c>
      <c r="AH42" s="26">
        <v>0</v>
      </c>
      <c r="AI42" s="26">
        <v>0</v>
      </c>
      <c r="AJ42" s="26">
        <v>0</v>
      </c>
      <c r="AK42" s="26">
        <v>0</v>
      </c>
      <c r="AL42" s="26">
        <v>0</v>
      </c>
      <c r="AM42" s="26">
        <v>0</v>
      </c>
      <c r="AN42" s="26">
        <v>0</v>
      </c>
      <c r="AO42" s="26">
        <v>0</v>
      </c>
      <c r="AP42" s="26">
        <v>0</v>
      </c>
      <c r="AQ42" s="26">
        <v>0</v>
      </c>
      <c r="AR42" s="26">
        <v>0</v>
      </c>
      <c r="AS42" s="26">
        <v>0</v>
      </c>
      <c r="AT42" s="26">
        <v>0</v>
      </c>
      <c r="AU42" s="26">
        <v>0</v>
      </c>
      <c r="AV42" s="26">
        <v>0</v>
      </c>
      <c r="AW42" s="26">
        <v>0</v>
      </c>
      <c r="AX42" s="26">
        <v>0</v>
      </c>
      <c r="AY42" s="26">
        <v>0</v>
      </c>
      <c r="AZ42" s="26">
        <v>0</v>
      </c>
      <c r="BA42" s="26">
        <v>0</v>
      </c>
      <c r="BB42" s="26">
        <v>0</v>
      </c>
      <c r="BC42" s="26">
        <v>0</v>
      </c>
      <c r="BD42" s="26">
        <v>0</v>
      </c>
      <c r="BE42" s="26">
        <v>1.6761649346295684E-3</v>
      </c>
      <c r="BF42" s="26">
        <v>0</v>
      </c>
      <c r="BG42" s="26">
        <v>0</v>
      </c>
      <c r="BH42" s="26">
        <v>0</v>
      </c>
      <c r="BI42" s="26">
        <v>0</v>
      </c>
      <c r="BJ42" s="26">
        <v>0</v>
      </c>
      <c r="BK42" s="26">
        <v>0</v>
      </c>
      <c r="BL42" s="26">
        <v>7.6284649266630715E-3</v>
      </c>
      <c r="BM42" s="26">
        <v>0</v>
      </c>
      <c r="BN42" s="26">
        <v>0</v>
      </c>
      <c r="BO42" s="26">
        <v>7.5856035662480647E-3</v>
      </c>
      <c r="BP42" s="26">
        <v>0</v>
      </c>
      <c r="BQ42" s="26">
        <v>0</v>
      </c>
      <c r="BR42" s="26">
        <v>0</v>
      </c>
      <c r="BS42" s="26">
        <v>0</v>
      </c>
      <c r="BT42" s="26">
        <v>0</v>
      </c>
      <c r="BU42" s="26">
        <v>0</v>
      </c>
      <c r="BV42" s="26">
        <v>0</v>
      </c>
      <c r="BW42" s="26">
        <v>0</v>
      </c>
      <c r="BX42" s="26">
        <v>0</v>
      </c>
      <c r="BY42" s="26">
        <v>0</v>
      </c>
      <c r="BZ42" s="26">
        <v>1.0228435049437438E-2</v>
      </c>
      <c r="CA42" s="26">
        <v>0</v>
      </c>
      <c r="CB42" s="26">
        <v>0</v>
      </c>
      <c r="CC42" s="26">
        <v>0</v>
      </c>
      <c r="CD42" s="26">
        <v>1.9425911509692563E-2</v>
      </c>
      <c r="CE42" s="26">
        <v>3.7928017831240324E-3</v>
      </c>
      <c r="CF42" s="26">
        <v>1.0142712328607424E-2</v>
      </c>
      <c r="CG42" s="26">
        <v>0</v>
      </c>
      <c r="CH42" s="26">
        <v>0</v>
      </c>
      <c r="CI42" s="26">
        <v>0</v>
      </c>
      <c r="CJ42" s="26">
        <v>0</v>
      </c>
      <c r="CK42" s="26">
        <v>5.9308693118259991E-3</v>
      </c>
      <c r="CL42" s="26">
        <v>0</v>
      </c>
      <c r="CM42" s="26">
        <v>0</v>
      </c>
      <c r="CN42" s="26">
        <v>0</v>
      </c>
      <c r="CO42" s="26">
        <v>0</v>
      </c>
      <c r="CP42" s="26">
        <v>0</v>
      </c>
      <c r="CQ42" s="26">
        <v>0</v>
      </c>
      <c r="CR42" s="26">
        <v>0</v>
      </c>
      <c r="CS42" s="26">
        <v>0</v>
      </c>
      <c r="CT42" s="26">
        <v>0</v>
      </c>
      <c r="CU42" s="26">
        <v>0</v>
      </c>
      <c r="CV42" s="26">
        <v>0</v>
      </c>
      <c r="CW42" s="26">
        <v>1.2785543811796797E-3</v>
      </c>
      <c r="CX42" s="26">
        <v>0</v>
      </c>
      <c r="CY42" s="26">
        <v>1.2571237009721763E-3</v>
      </c>
      <c r="CZ42" s="26">
        <v>1.1314113308749587E-2</v>
      </c>
      <c r="DA42" s="26">
        <v>0</v>
      </c>
      <c r="DB42" s="26">
        <v>0</v>
      </c>
      <c r="DC42" s="26">
        <v>0</v>
      </c>
      <c r="DD42" s="26">
        <v>0</v>
      </c>
      <c r="DE42" s="26">
        <v>0</v>
      </c>
      <c r="DF42" s="26">
        <v>6.7046597385182734E-3</v>
      </c>
      <c r="DG42" s="26">
        <v>0</v>
      </c>
      <c r="DH42" s="26">
        <v>0</v>
      </c>
      <c r="DI42" s="26">
        <v>2.0242563296799843E-2</v>
      </c>
      <c r="DJ42" s="26">
        <v>0</v>
      </c>
      <c r="DK42" s="26">
        <v>0</v>
      </c>
      <c r="DL42" s="26">
        <v>0</v>
      </c>
      <c r="DM42" s="26">
        <v>0</v>
      </c>
      <c r="DN42" s="200"/>
      <c r="DO42" s="200"/>
      <c r="DP42" s="200"/>
      <c r="DQ42" s="200"/>
      <c r="DR42" s="200"/>
      <c r="DS42" s="200"/>
      <c r="DT42" s="200"/>
      <c r="DU42" s="200"/>
      <c r="DV42" s="200"/>
      <c r="DW42" s="200"/>
      <c r="DX42" s="200"/>
      <c r="DY42" s="200"/>
      <c r="DZ42" s="200"/>
      <c r="EA42" s="200"/>
      <c r="EB42" s="200"/>
      <c r="EC42" s="200"/>
      <c r="ED42" s="200"/>
      <c r="EE42" s="200"/>
      <c r="EF42" s="200"/>
      <c r="EG42" s="200"/>
      <c r="EH42" s="200"/>
      <c r="EI42" s="200"/>
      <c r="EJ42" s="200"/>
      <c r="EK42" s="200"/>
      <c r="EL42" s="200"/>
      <c r="EM42" s="200"/>
      <c r="EN42" s="200"/>
      <c r="EO42" s="200"/>
      <c r="EP42" s="200"/>
      <c r="EQ42" s="200"/>
      <c r="ER42" s="26">
        <v>0</v>
      </c>
      <c r="ES42" s="26">
        <v>0</v>
      </c>
      <c r="ET42" s="26">
        <v>0</v>
      </c>
      <c r="EU42" s="26">
        <v>0</v>
      </c>
      <c r="EV42" s="26">
        <v>0</v>
      </c>
      <c r="EW42" s="26">
        <v>0</v>
      </c>
      <c r="EX42" s="26">
        <v>0</v>
      </c>
      <c r="EY42" s="26">
        <v>0</v>
      </c>
      <c r="EZ42" s="26">
        <v>0</v>
      </c>
      <c r="FA42" s="26">
        <v>0</v>
      </c>
      <c r="FB42" s="26">
        <v>0</v>
      </c>
      <c r="FC42" s="26">
        <v>0</v>
      </c>
      <c r="FD42" s="26">
        <v>0</v>
      </c>
      <c r="FE42" s="26">
        <v>0</v>
      </c>
      <c r="FF42" s="26">
        <v>5.0856432844420471E-3</v>
      </c>
      <c r="FG42" s="26">
        <v>0</v>
      </c>
      <c r="FH42" s="26">
        <v>0</v>
      </c>
      <c r="FI42" s="26">
        <v>0</v>
      </c>
      <c r="FJ42" s="26">
        <v>0</v>
      </c>
      <c r="FK42" s="26">
        <v>0</v>
      </c>
      <c r="FL42" s="26">
        <v>0</v>
      </c>
      <c r="FM42" s="26">
        <v>0</v>
      </c>
      <c r="FN42" s="26">
        <v>0</v>
      </c>
      <c r="FO42" s="200"/>
      <c r="FP42" s="200"/>
      <c r="FQ42" s="200"/>
      <c r="FR42" s="200"/>
      <c r="FS42" s="200"/>
      <c r="FT42" s="200"/>
      <c r="FU42" s="200"/>
      <c r="FV42" s="200"/>
      <c r="FW42" s="200"/>
      <c r="FX42" s="200"/>
      <c r="FY42" s="200"/>
      <c r="FZ42" s="200"/>
      <c r="GA42" s="200"/>
      <c r="GB42" s="26">
        <v>0</v>
      </c>
      <c r="GC42" s="26">
        <v>0</v>
      </c>
      <c r="GD42" s="105"/>
      <c r="GE42" s="105">
        <f>SUM(SheetB!W42:GC42) + SUM(SheetC!W42:GC42) + SUM(SheetD!W42:GC42) + SUM(SheetE!W42:GC42) + SUM(SheetF!W42:GC42)</f>
        <v>0.37240421600342627</v>
      </c>
      <c r="GF42" s="26"/>
      <c r="GG42" s="26"/>
      <c r="GH42" s="26"/>
      <c r="GI42" s="26"/>
      <c r="GJ42" s="26"/>
      <c r="GK42" s="26"/>
      <c r="GL42" s="26"/>
      <c r="GM42" s="26"/>
      <c r="GN42" s="26"/>
      <c r="GO42" s="26"/>
      <c r="GP42" s="26"/>
      <c r="GQ42" s="26"/>
      <c r="GR42" s="26"/>
      <c r="GS42" s="26"/>
      <c r="GT42" s="105"/>
    </row>
    <row r="43" spans="1:203" ht="15" customHeight="1" x14ac:dyDescent="0.2">
      <c r="A43" t="s">
        <v>2348</v>
      </c>
      <c r="B43" s="118" t="s">
        <v>2339</v>
      </c>
      <c r="C43" s="119" t="s">
        <v>2340</v>
      </c>
      <c r="D43" s="119" t="s">
        <v>2023</v>
      </c>
      <c r="F43" s="118">
        <v>2011</v>
      </c>
      <c r="G43" s="203"/>
      <c r="W43" s="26">
        <v>0</v>
      </c>
      <c r="X43" s="26">
        <v>0</v>
      </c>
      <c r="Y43" s="26">
        <v>0</v>
      </c>
      <c r="Z43" s="26">
        <v>0</v>
      </c>
      <c r="AA43" s="26">
        <v>0</v>
      </c>
      <c r="AB43" s="26">
        <v>0</v>
      </c>
      <c r="AC43" s="26">
        <v>0</v>
      </c>
      <c r="AD43" s="26">
        <v>0</v>
      </c>
      <c r="AE43" s="26">
        <v>0</v>
      </c>
      <c r="AF43" s="26">
        <v>0</v>
      </c>
      <c r="AG43" s="26">
        <v>0</v>
      </c>
      <c r="AH43" s="26">
        <v>0</v>
      </c>
      <c r="AI43" s="26">
        <v>0</v>
      </c>
      <c r="AJ43" s="26">
        <v>0</v>
      </c>
      <c r="AK43" s="26">
        <v>0</v>
      </c>
      <c r="AL43" s="26">
        <v>0</v>
      </c>
      <c r="AM43" s="26">
        <v>0</v>
      </c>
      <c r="AN43" s="26">
        <v>0</v>
      </c>
      <c r="AO43" s="26">
        <v>0</v>
      </c>
      <c r="AP43" s="26">
        <v>0</v>
      </c>
      <c r="AQ43" s="26">
        <v>0</v>
      </c>
      <c r="AR43" s="26">
        <v>0</v>
      </c>
      <c r="AS43" s="26">
        <v>0</v>
      </c>
      <c r="AT43" s="26">
        <v>3.113382816216264E-2</v>
      </c>
      <c r="AU43" s="26">
        <v>0</v>
      </c>
      <c r="AV43" s="26">
        <v>0</v>
      </c>
      <c r="AW43" s="26">
        <v>0</v>
      </c>
      <c r="AX43" s="26">
        <v>3.113382816216264E-2</v>
      </c>
      <c r="AY43" s="26">
        <v>0</v>
      </c>
      <c r="AZ43" s="26">
        <v>0</v>
      </c>
      <c r="BA43" s="26">
        <v>1.7316017316017309E-3</v>
      </c>
      <c r="BB43" s="26">
        <v>0</v>
      </c>
      <c r="BC43" s="26">
        <v>0</v>
      </c>
      <c r="BD43" s="26">
        <v>5.1948051948051931E-3</v>
      </c>
      <c r="BE43" s="26">
        <v>0</v>
      </c>
      <c r="BF43" s="26">
        <v>0</v>
      </c>
      <c r="BG43" s="26">
        <v>0</v>
      </c>
      <c r="BH43" s="26">
        <v>0</v>
      </c>
      <c r="BI43" s="26">
        <v>0</v>
      </c>
      <c r="BJ43" s="26">
        <v>0</v>
      </c>
      <c r="BK43" s="26">
        <v>0</v>
      </c>
      <c r="BL43" s="26">
        <v>0</v>
      </c>
      <c r="BM43" s="26">
        <v>0</v>
      </c>
      <c r="BN43" s="26">
        <v>0</v>
      </c>
      <c r="BO43" s="26">
        <v>0</v>
      </c>
      <c r="BP43" s="26">
        <v>0</v>
      </c>
      <c r="BQ43" s="26">
        <v>0</v>
      </c>
      <c r="BR43" s="26">
        <v>0</v>
      </c>
      <c r="BS43" s="26">
        <v>0</v>
      </c>
      <c r="BT43" s="26">
        <v>0</v>
      </c>
      <c r="BU43" s="26">
        <v>0</v>
      </c>
      <c r="BV43" s="26">
        <v>0</v>
      </c>
      <c r="BW43" s="26">
        <v>0</v>
      </c>
      <c r="BX43" s="26">
        <v>0</v>
      </c>
      <c r="BY43" s="26">
        <v>0</v>
      </c>
      <c r="BZ43" s="26">
        <v>1.7316017316017309E-3</v>
      </c>
      <c r="CA43" s="26">
        <v>0</v>
      </c>
      <c r="CB43" s="26">
        <v>0</v>
      </c>
      <c r="CC43" s="26">
        <v>0</v>
      </c>
      <c r="CD43" s="26">
        <v>1.0379887332202464E-2</v>
      </c>
      <c r="CE43" s="26">
        <v>7.789290874985413E-3</v>
      </c>
      <c r="CF43" s="26">
        <v>5.1948051948051931E-3</v>
      </c>
      <c r="CG43" s="26">
        <v>0</v>
      </c>
      <c r="CH43" s="26">
        <v>3.0273861130806529E-3</v>
      </c>
      <c r="CI43" s="26">
        <v>0</v>
      </c>
      <c r="CJ43" s="26">
        <v>0</v>
      </c>
      <c r="CK43" s="26">
        <v>4.3290043290043273E-3</v>
      </c>
      <c r="CL43" s="26">
        <v>0</v>
      </c>
      <c r="CM43" s="26">
        <v>0</v>
      </c>
      <c r="CN43" s="26">
        <v>0</v>
      </c>
      <c r="CO43" s="26">
        <v>0</v>
      </c>
      <c r="CP43" s="26">
        <v>0</v>
      </c>
      <c r="CQ43" s="26">
        <v>0</v>
      </c>
      <c r="CR43" s="26">
        <v>0</v>
      </c>
      <c r="CS43" s="26">
        <v>5.1831375259156877E-3</v>
      </c>
      <c r="CT43" s="26">
        <v>0</v>
      </c>
      <c r="CU43" s="26">
        <v>1.2987012987012983E-3</v>
      </c>
      <c r="CV43" s="26">
        <v>0</v>
      </c>
      <c r="CW43" s="26">
        <v>9.5140864664015994E-3</v>
      </c>
      <c r="CX43" s="26">
        <v>0</v>
      </c>
      <c r="CY43" s="26">
        <v>3.0234968901174841E-3</v>
      </c>
      <c r="CZ43" s="26">
        <v>1.7728499328361107E-2</v>
      </c>
      <c r="DA43" s="26">
        <v>0</v>
      </c>
      <c r="DB43" s="26">
        <v>0</v>
      </c>
      <c r="DC43" s="26">
        <v>0</v>
      </c>
      <c r="DD43" s="26">
        <v>0</v>
      </c>
      <c r="DE43" s="26">
        <v>0</v>
      </c>
      <c r="DF43" s="26">
        <v>0</v>
      </c>
      <c r="DG43" s="26">
        <v>0</v>
      </c>
      <c r="DH43" s="26">
        <v>2.5974025974025965E-3</v>
      </c>
      <c r="DI43" s="26">
        <v>0</v>
      </c>
      <c r="DJ43" s="26">
        <v>0</v>
      </c>
      <c r="DK43" s="26">
        <v>0</v>
      </c>
      <c r="DL43" s="26">
        <v>0</v>
      </c>
      <c r="DM43" s="26">
        <v>0</v>
      </c>
      <c r="DN43" s="26">
        <v>0</v>
      </c>
      <c r="DO43" s="26">
        <v>0</v>
      </c>
      <c r="DP43" s="26">
        <v>0</v>
      </c>
      <c r="DQ43" s="26">
        <v>0</v>
      </c>
      <c r="DR43" s="26">
        <v>0</v>
      </c>
      <c r="DS43" s="26">
        <v>0</v>
      </c>
      <c r="DT43" s="26">
        <v>5.18897136036044E-3</v>
      </c>
      <c r="DU43" s="26">
        <v>1.037794272072088E-2</v>
      </c>
      <c r="DV43" s="26">
        <v>0</v>
      </c>
      <c r="DW43" s="26">
        <v>0</v>
      </c>
      <c r="DX43" s="26">
        <v>3.2170455667345776E-2</v>
      </c>
      <c r="DY43" s="26">
        <v>3.4593142402402936E-3</v>
      </c>
      <c r="DZ43" s="26">
        <v>1.1251522032448084E-2</v>
      </c>
      <c r="EA43" s="26">
        <v>2.5927355298467944E-2</v>
      </c>
      <c r="EB43" s="26">
        <v>2.7843395949823033E-2</v>
      </c>
      <c r="EC43" s="26">
        <v>0</v>
      </c>
      <c r="ED43" s="26">
        <v>0</v>
      </c>
      <c r="EE43" s="26">
        <v>0</v>
      </c>
      <c r="EF43" s="26">
        <v>0</v>
      </c>
      <c r="EG43" s="26">
        <v>0</v>
      </c>
      <c r="EH43" s="26">
        <v>0</v>
      </c>
      <c r="EI43" s="26">
        <v>0</v>
      </c>
      <c r="EJ43" s="26">
        <v>1.0366275051831375E-3</v>
      </c>
      <c r="EK43" s="26">
        <v>0</v>
      </c>
      <c r="EL43" s="26">
        <v>0</v>
      </c>
      <c r="EM43" s="26">
        <v>0</v>
      </c>
      <c r="EN43" s="26">
        <v>0</v>
      </c>
      <c r="EO43" s="26">
        <v>0</v>
      </c>
      <c r="EP43" s="26">
        <v>0</v>
      </c>
      <c r="EQ43" s="26">
        <v>0</v>
      </c>
      <c r="ER43" s="26">
        <v>0</v>
      </c>
      <c r="ES43" s="26">
        <v>0</v>
      </c>
      <c r="ET43" s="26">
        <v>0</v>
      </c>
      <c r="EU43" s="26">
        <v>0</v>
      </c>
      <c r="EV43" s="26">
        <v>0</v>
      </c>
      <c r="EW43" s="26">
        <v>0</v>
      </c>
      <c r="EX43" s="26">
        <v>5.1831375259156877E-3</v>
      </c>
      <c r="EY43" s="26">
        <v>5.1889713603604407E-2</v>
      </c>
      <c r="EZ43" s="26">
        <v>0</v>
      </c>
      <c r="FA43" s="26">
        <v>0</v>
      </c>
      <c r="FB43" s="26">
        <v>0</v>
      </c>
      <c r="FC43" s="26">
        <v>0</v>
      </c>
      <c r="FD43" s="26">
        <v>0</v>
      </c>
      <c r="FE43" s="26">
        <v>0</v>
      </c>
      <c r="FF43" s="26">
        <v>3.461258851721878E-3</v>
      </c>
      <c r="FG43" s="26">
        <v>1.7277125086385624E-3</v>
      </c>
      <c r="FH43" s="26">
        <v>0</v>
      </c>
      <c r="FI43" s="26">
        <v>1.037794272072088E-2</v>
      </c>
      <c r="FJ43" s="26">
        <v>0</v>
      </c>
      <c r="FK43" s="26">
        <v>0</v>
      </c>
      <c r="FL43" s="26">
        <v>0</v>
      </c>
      <c r="FM43" s="26">
        <v>5.1860544431380634E-3</v>
      </c>
      <c r="FN43" s="26">
        <v>0</v>
      </c>
      <c r="FO43" s="26">
        <v>0</v>
      </c>
      <c r="FP43" s="26">
        <v>0</v>
      </c>
      <c r="FQ43" s="26">
        <v>0</v>
      </c>
      <c r="FR43" s="26">
        <v>0</v>
      </c>
      <c r="FS43" s="26">
        <v>0</v>
      </c>
      <c r="FT43" s="26">
        <v>0</v>
      </c>
      <c r="FU43" s="26">
        <v>3.8908534451036175E-2</v>
      </c>
      <c r="FV43" s="26">
        <v>0</v>
      </c>
      <c r="FW43" s="26">
        <v>0</v>
      </c>
      <c r="FX43" s="26">
        <v>0</v>
      </c>
      <c r="FY43" s="26">
        <v>0</v>
      </c>
      <c r="FZ43" s="26">
        <v>0</v>
      </c>
      <c r="GA43" s="26">
        <v>0</v>
      </c>
      <c r="GB43" s="26">
        <v>0</v>
      </c>
      <c r="GC43" s="26">
        <v>0</v>
      </c>
      <c r="GD43" s="105"/>
      <c r="GE43" s="105">
        <f>SUM(SheetB!W43:GC43) + SUM(SheetC!W43:GC43) + SUM(SheetD!W43:GC43) + SUM(SheetE!W43:GC43) + SUM(SheetF!W43:GC43)</f>
        <v>1</v>
      </c>
      <c r="GF43" s="26"/>
      <c r="GG43" s="26"/>
      <c r="GH43" s="26"/>
      <c r="GI43" s="26"/>
      <c r="GJ43" s="26"/>
      <c r="GK43" s="26"/>
      <c r="GL43" s="26"/>
      <c r="GM43" s="26"/>
      <c r="GN43" s="26"/>
      <c r="GO43" s="26"/>
      <c r="GP43" s="26"/>
      <c r="GQ43" s="26"/>
      <c r="GR43" s="26"/>
      <c r="GS43" s="26"/>
      <c r="GT43" s="105"/>
    </row>
    <row r="44" spans="1:203" ht="15" customHeight="1" x14ac:dyDescent="0.2">
      <c r="A44" t="s">
        <v>2132</v>
      </c>
      <c r="B44" s="118" t="s">
        <v>2339</v>
      </c>
      <c r="C44" s="119" t="s">
        <v>2340</v>
      </c>
      <c r="D44" s="119" t="s">
        <v>2024</v>
      </c>
      <c r="E44" s="118">
        <v>1</v>
      </c>
      <c r="F44" s="118">
        <v>2011</v>
      </c>
      <c r="G44" s="118"/>
      <c r="H44" s="118"/>
      <c r="I44" s="118"/>
      <c r="J44" s="118"/>
      <c r="K44" s="118"/>
      <c r="L44" s="118"/>
      <c r="M44" s="118"/>
      <c r="N44" s="118"/>
      <c r="O44" s="118"/>
      <c r="P44" s="118"/>
      <c r="Q44" s="118"/>
      <c r="R44" s="118"/>
      <c r="S44" s="118"/>
      <c r="T44" s="118"/>
      <c r="U44" s="118"/>
      <c r="V44" s="118"/>
      <c r="W44" s="118">
        <v>0</v>
      </c>
      <c r="X44" s="118">
        <v>0</v>
      </c>
      <c r="Y44" s="118">
        <v>0</v>
      </c>
      <c r="Z44" s="118">
        <v>0</v>
      </c>
      <c r="AA44" s="118">
        <v>0</v>
      </c>
      <c r="AB44" s="118">
        <v>0</v>
      </c>
      <c r="AC44" s="118">
        <v>0</v>
      </c>
      <c r="AD44" s="118">
        <v>0</v>
      </c>
      <c r="AE44" s="118">
        <v>0</v>
      </c>
      <c r="AF44" s="118">
        <v>0</v>
      </c>
      <c r="AG44" s="118">
        <v>0</v>
      </c>
      <c r="AH44" s="118">
        <v>0</v>
      </c>
      <c r="AI44" s="118">
        <v>0</v>
      </c>
      <c r="AJ44" s="118">
        <v>0</v>
      </c>
      <c r="AK44" s="118">
        <v>0</v>
      </c>
      <c r="AL44" s="118">
        <v>0</v>
      </c>
      <c r="AM44" s="118">
        <v>0</v>
      </c>
      <c r="AN44" s="118">
        <v>0</v>
      </c>
      <c r="AO44" s="118">
        <v>0</v>
      </c>
      <c r="AP44" s="118">
        <v>0</v>
      </c>
      <c r="AQ44" s="118">
        <v>0</v>
      </c>
      <c r="AR44" s="118">
        <v>0</v>
      </c>
      <c r="AS44" s="118">
        <v>0</v>
      </c>
      <c r="AT44" s="118">
        <v>0</v>
      </c>
      <c r="AU44" s="118">
        <v>0</v>
      </c>
      <c r="AV44" s="118">
        <v>0</v>
      </c>
      <c r="AW44" s="118">
        <v>0</v>
      </c>
      <c r="AX44" s="118">
        <v>0</v>
      </c>
      <c r="AY44" s="118">
        <v>0</v>
      </c>
      <c r="AZ44" s="118">
        <v>0</v>
      </c>
      <c r="BA44" s="118">
        <v>0</v>
      </c>
      <c r="BB44" s="118">
        <v>0</v>
      </c>
      <c r="BC44" s="118">
        <v>0</v>
      </c>
      <c r="BD44" s="118">
        <v>0</v>
      </c>
      <c r="BE44" s="118">
        <v>0</v>
      </c>
      <c r="BF44" s="118">
        <v>0</v>
      </c>
      <c r="BG44" s="118">
        <v>0</v>
      </c>
      <c r="BH44" s="118">
        <v>0</v>
      </c>
      <c r="BI44" s="118">
        <v>0</v>
      </c>
      <c r="BJ44" s="118">
        <v>0</v>
      </c>
      <c r="BK44" s="118">
        <v>0</v>
      </c>
      <c r="BL44" s="118">
        <v>0</v>
      </c>
      <c r="BM44" s="118">
        <v>0</v>
      </c>
      <c r="BN44" s="118">
        <v>0</v>
      </c>
      <c r="BO44" s="118">
        <v>0</v>
      </c>
      <c r="BP44" s="118">
        <v>0</v>
      </c>
      <c r="BQ44" s="118">
        <v>0</v>
      </c>
      <c r="BR44" s="118">
        <v>0</v>
      </c>
      <c r="BS44" s="118">
        <v>0</v>
      </c>
      <c r="BT44" s="118">
        <v>0</v>
      </c>
      <c r="BU44" s="118">
        <v>0</v>
      </c>
      <c r="BV44" s="118">
        <v>0</v>
      </c>
      <c r="BW44" s="118">
        <v>0</v>
      </c>
      <c r="BX44" s="118">
        <v>0</v>
      </c>
      <c r="BY44" s="118">
        <v>0</v>
      </c>
      <c r="BZ44" s="118">
        <v>0</v>
      </c>
      <c r="CA44" s="118">
        <v>0</v>
      </c>
      <c r="CB44" s="118">
        <v>0</v>
      </c>
      <c r="CC44" s="118">
        <v>0</v>
      </c>
      <c r="CD44" s="118">
        <v>1.2E-2</v>
      </c>
      <c r="CE44" s="118">
        <v>1.6E-2</v>
      </c>
      <c r="CF44" s="118">
        <v>0</v>
      </c>
      <c r="CG44" s="118">
        <v>0</v>
      </c>
      <c r="CH44" s="118">
        <v>3.3000000000000002E-2</v>
      </c>
      <c r="CI44" s="118">
        <v>0</v>
      </c>
      <c r="CJ44" s="118">
        <v>0</v>
      </c>
      <c r="CK44" s="118">
        <v>2.5000000000000001E-2</v>
      </c>
      <c r="CL44" s="118">
        <v>0</v>
      </c>
      <c r="CM44" s="118">
        <v>0</v>
      </c>
      <c r="CN44" s="118">
        <v>0</v>
      </c>
      <c r="CO44" s="118">
        <v>0</v>
      </c>
      <c r="CP44" s="118">
        <v>0</v>
      </c>
      <c r="CQ44" s="118">
        <v>0</v>
      </c>
      <c r="CR44" s="118">
        <v>0</v>
      </c>
      <c r="CS44" s="118">
        <v>0</v>
      </c>
      <c r="CT44" s="118">
        <v>0</v>
      </c>
      <c r="CU44" s="118">
        <v>0</v>
      </c>
      <c r="CV44" s="118">
        <v>0</v>
      </c>
      <c r="CW44" s="118">
        <v>8.0000000000000002E-3</v>
      </c>
      <c r="CX44" s="118">
        <v>4.0000000000000001E-3</v>
      </c>
      <c r="CY44" s="118">
        <v>0</v>
      </c>
      <c r="CZ44" s="118">
        <v>0</v>
      </c>
      <c r="DA44" s="118">
        <v>0</v>
      </c>
      <c r="DB44" s="118">
        <v>0</v>
      </c>
      <c r="DC44" s="118">
        <v>0</v>
      </c>
      <c r="DD44" s="118">
        <v>0</v>
      </c>
      <c r="DE44" s="118">
        <v>0</v>
      </c>
      <c r="DF44" s="118">
        <v>0</v>
      </c>
      <c r="DG44" s="118">
        <v>0</v>
      </c>
      <c r="DH44" s="118">
        <v>0</v>
      </c>
      <c r="DI44" s="118">
        <v>0</v>
      </c>
      <c r="DJ44" s="118">
        <v>0</v>
      </c>
      <c r="DK44" s="118">
        <v>0</v>
      </c>
      <c r="DL44" s="118">
        <v>0</v>
      </c>
      <c r="DM44" s="118">
        <v>0</v>
      </c>
      <c r="DN44" s="118">
        <v>0</v>
      </c>
      <c r="DO44" s="118">
        <v>0</v>
      </c>
      <c r="DP44" s="118">
        <v>0</v>
      </c>
      <c r="DQ44" s="118">
        <v>0</v>
      </c>
      <c r="DR44" s="118">
        <v>0</v>
      </c>
      <c r="DS44" s="118">
        <v>0</v>
      </c>
      <c r="DT44" s="118">
        <v>0</v>
      </c>
      <c r="DU44" s="118">
        <v>0</v>
      </c>
      <c r="DV44" s="118">
        <v>0</v>
      </c>
      <c r="DW44" s="118">
        <v>0</v>
      </c>
      <c r="DX44" s="118">
        <v>2.8000000000000001E-2</v>
      </c>
      <c r="DY44" s="118">
        <v>0</v>
      </c>
      <c r="DZ44" s="118">
        <v>6.0000000000000001E-3</v>
      </c>
      <c r="EA44" s="118">
        <v>2E-3</v>
      </c>
      <c r="EB44" s="118">
        <v>8.9999999999999993E-3</v>
      </c>
      <c r="EC44" s="118">
        <v>0</v>
      </c>
      <c r="ED44" s="118">
        <v>0</v>
      </c>
      <c r="EE44" s="118">
        <v>0</v>
      </c>
      <c r="EF44" s="118">
        <v>0</v>
      </c>
      <c r="EG44" s="118">
        <v>0</v>
      </c>
      <c r="EH44" s="118">
        <v>5.0000000000000001E-3</v>
      </c>
      <c r="EI44" s="118">
        <v>0</v>
      </c>
      <c r="EJ44" s="118">
        <v>1.7000000000000001E-2</v>
      </c>
      <c r="EK44" s="118">
        <v>8.0000000000000002E-3</v>
      </c>
      <c r="EL44" s="118">
        <v>0</v>
      </c>
      <c r="EM44" s="118">
        <v>0</v>
      </c>
      <c r="EN44" s="118">
        <v>0</v>
      </c>
      <c r="EO44" s="118">
        <v>0</v>
      </c>
      <c r="EP44" s="118">
        <v>0</v>
      </c>
      <c r="EQ44" s="118">
        <v>3.0000000000000001E-3</v>
      </c>
      <c r="ER44" s="118">
        <v>0</v>
      </c>
      <c r="ES44" s="118">
        <v>0</v>
      </c>
      <c r="ET44" s="118">
        <v>0</v>
      </c>
      <c r="EU44" s="118">
        <v>0</v>
      </c>
      <c r="EV44" s="118">
        <v>0</v>
      </c>
      <c r="EW44" s="118">
        <v>0</v>
      </c>
      <c r="EX44" s="118">
        <v>0</v>
      </c>
      <c r="EY44" s="118">
        <v>0</v>
      </c>
      <c r="EZ44" s="118">
        <v>0</v>
      </c>
      <c r="FA44" s="118">
        <v>0</v>
      </c>
      <c r="FB44" s="118">
        <v>0</v>
      </c>
      <c r="FC44" s="118">
        <v>0</v>
      </c>
      <c r="FD44" s="118">
        <v>0</v>
      </c>
      <c r="FE44" s="118">
        <v>0</v>
      </c>
      <c r="FF44" s="118">
        <v>0</v>
      </c>
      <c r="FG44" s="118">
        <v>0</v>
      </c>
      <c r="FH44" s="118">
        <v>0</v>
      </c>
      <c r="FI44" s="118">
        <v>0</v>
      </c>
      <c r="FJ44" s="118">
        <v>0</v>
      </c>
      <c r="FK44" s="118">
        <v>0</v>
      </c>
      <c r="FL44" s="118">
        <v>0</v>
      </c>
      <c r="FM44" s="118">
        <v>0</v>
      </c>
      <c r="FN44" s="118">
        <v>0</v>
      </c>
      <c r="FO44" s="118">
        <v>0</v>
      </c>
      <c r="FP44" s="118">
        <v>0</v>
      </c>
      <c r="FQ44" s="118">
        <v>0</v>
      </c>
      <c r="FR44" s="118">
        <v>0</v>
      </c>
      <c r="FS44" s="118">
        <v>0</v>
      </c>
      <c r="FT44" s="118">
        <v>4.0000000000000001E-3</v>
      </c>
      <c r="FU44" s="118">
        <v>4.0000000000000001E-3</v>
      </c>
      <c r="FV44" s="118">
        <v>0</v>
      </c>
      <c r="FW44" s="118">
        <v>0</v>
      </c>
      <c r="FX44" s="118">
        <v>0</v>
      </c>
      <c r="FY44" s="118">
        <v>0</v>
      </c>
      <c r="FZ44" s="118">
        <v>0</v>
      </c>
      <c r="GA44" s="118">
        <v>0</v>
      </c>
      <c r="GB44" s="118">
        <v>0</v>
      </c>
      <c r="GC44" s="118">
        <v>0</v>
      </c>
      <c r="GD44" s="105"/>
      <c r="GE44" s="105">
        <f>SUM(SheetB!W44:GC44) + SUM(SheetC!W44:GC44) + SUM(SheetD!W44:GC44) + SUM(SheetE!W44:GC44) + SUM(SheetF!W44:GC44)</f>
        <v>1.0020000000000002</v>
      </c>
      <c r="GF44" s="26"/>
      <c r="GG44" s="26"/>
      <c r="GH44" s="26"/>
      <c r="GI44" s="26"/>
      <c r="GJ44" s="26"/>
      <c r="GK44" s="26"/>
      <c r="GL44" s="26"/>
      <c r="GM44" s="26"/>
      <c r="GN44" s="26"/>
      <c r="GO44" s="26"/>
      <c r="GP44" s="26"/>
      <c r="GQ44" s="26"/>
      <c r="GR44" s="26"/>
      <c r="GS44" s="26"/>
      <c r="GT44" s="105"/>
    </row>
    <row r="45" spans="1:203" ht="15" customHeight="1" x14ac:dyDescent="0.2">
      <c r="A45" t="s">
        <v>2135</v>
      </c>
      <c r="B45" s="118" t="s">
        <v>2339</v>
      </c>
      <c r="C45" s="119" t="s">
        <v>2340</v>
      </c>
      <c r="D45" s="119" t="s">
        <v>2025</v>
      </c>
      <c r="E45" s="118">
        <v>1</v>
      </c>
      <c r="F45" s="118">
        <v>2011</v>
      </c>
      <c r="G45" s="118"/>
      <c r="H45" s="118"/>
      <c r="I45" s="118"/>
      <c r="J45" s="118"/>
      <c r="K45" s="118"/>
      <c r="L45" s="118"/>
      <c r="M45" s="118"/>
      <c r="N45" s="118"/>
      <c r="O45" s="118"/>
      <c r="P45" s="118"/>
      <c r="Q45" s="118"/>
      <c r="R45" s="118"/>
      <c r="S45" s="118"/>
      <c r="T45" s="118"/>
      <c r="U45" s="118"/>
      <c r="V45" s="118"/>
      <c r="W45" s="118">
        <v>0</v>
      </c>
      <c r="X45" s="118">
        <v>0</v>
      </c>
      <c r="Y45" s="118">
        <v>0</v>
      </c>
      <c r="Z45" s="118">
        <v>0</v>
      </c>
      <c r="AA45" s="118">
        <v>0</v>
      </c>
      <c r="AB45" s="118">
        <v>0</v>
      </c>
      <c r="AC45" s="118">
        <v>0</v>
      </c>
      <c r="AD45" s="118">
        <v>0</v>
      </c>
      <c r="AE45" s="118">
        <v>0</v>
      </c>
      <c r="AF45" s="118">
        <v>0</v>
      </c>
      <c r="AG45" s="118">
        <v>0</v>
      </c>
      <c r="AH45" s="118">
        <v>0</v>
      </c>
      <c r="AI45" s="118">
        <v>0</v>
      </c>
      <c r="AJ45" s="118">
        <v>0</v>
      </c>
      <c r="AK45" s="118">
        <v>0</v>
      </c>
      <c r="AL45" s="118">
        <v>0</v>
      </c>
      <c r="AM45" s="118">
        <v>0</v>
      </c>
      <c r="AN45" s="118">
        <v>0</v>
      </c>
      <c r="AO45" s="118">
        <v>0</v>
      </c>
      <c r="AP45" s="118">
        <v>0</v>
      </c>
      <c r="AQ45" s="118">
        <v>0</v>
      </c>
      <c r="AR45" s="118">
        <v>0</v>
      </c>
      <c r="AS45" s="118">
        <v>0</v>
      </c>
      <c r="AT45" s="118">
        <v>0</v>
      </c>
      <c r="AU45" s="118">
        <v>0</v>
      </c>
      <c r="AV45" s="118">
        <v>0</v>
      </c>
      <c r="AW45" s="118">
        <v>0</v>
      </c>
      <c r="AX45" s="118">
        <v>3.0000000000000001E-3</v>
      </c>
      <c r="AY45" s="118">
        <v>0</v>
      </c>
      <c r="AZ45" s="118">
        <v>6.0000000000000001E-3</v>
      </c>
      <c r="BA45" s="118">
        <v>0</v>
      </c>
      <c r="BB45" s="118">
        <v>3.0000000000000001E-3</v>
      </c>
      <c r="BC45" s="118">
        <v>2E-3</v>
      </c>
      <c r="BD45" s="118">
        <v>0</v>
      </c>
      <c r="BE45" s="118">
        <v>0</v>
      </c>
      <c r="BF45" s="118">
        <v>0</v>
      </c>
      <c r="BG45" s="118">
        <v>0</v>
      </c>
      <c r="BH45" s="118">
        <v>0</v>
      </c>
      <c r="BI45" s="118">
        <v>0</v>
      </c>
      <c r="BJ45" s="118">
        <v>0</v>
      </c>
      <c r="BK45" s="118">
        <v>0</v>
      </c>
      <c r="BL45" s="118">
        <v>0</v>
      </c>
      <c r="BM45" s="118">
        <v>2E-3</v>
      </c>
      <c r="BN45" s="118">
        <v>0</v>
      </c>
      <c r="BO45" s="118">
        <v>0</v>
      </c>
      <c r="BP45" s="118">
        <v>8.0000000000000002E-3</v>
      </c>
      <c r="BQ45" s="118">
        <v>0</v>
      </c>
      <c r="BR45" s="118">
        <v>0</v>
      </c>
      <c r="BS45" s="118">
        <v>0</v>
      </c>
      <c r="BT45" s="118">
        <v>0</v>
      </c>
      <c r="BU45" s="118">
        <v>0</v>
      </c>
      <c r="BV45" s="118">
        <v>0</v>
      </c>
      <c r="BW45" s="118">
        <v>0</v>
      </c>
      <c r="BX45" s="118">
        <v>0</v>
      </c>
      <c r="BY45" s="118">
        <v>0</v>
      </c>
      <c r="BZ45" s="118">
        <v>0</v>
      </c>
      <c r="CA45" s="118">
        <v>0</v>
      </c>
      <c r="CB45" s="118">
        <v>0</v>
      </c>
      <c r="CC45" s="118">
        <v>0</v>
      </c>
      <c r="CD45" s="118">
        <v>0</v>
      </c>
      <c r="CE45" s="118">
        <v>4.0000000000000001E-3</v>
      </c>
      <c r="CF45" s="118">
        <v>0</v>
      </c>
      <c r="CG45" s="118">
        <v>0</v>
      </c>
      <c r="CH45" s="118">
        <v>4.0000000000000001E-3</v>
      </c>
      <c r="CI45" s="118">
        <v>0</v>
      </c>
      <c r="CJ45" s="118">
        <v>0</v>
      </c>
      <c r="CK45" s="118">
        <v>1.6E-2</v>
      </c>
      <c r="CL45" s="118">
        <v>0</v>
      </c>
      <c r="CM45" s="118">
        <v>0</v>
      </c>
      <c r="CN45" s="118">
        <v>0</v>
      </c>
      <c r="CO45" s="118">
        <v>0</v>
      </c>
      <c r="CP45" s="118">
        <v>0</v>
      </c>
      <c r="CQ45" s="118">
        <v>0</v>
      </c>
      <c r="CR45" s="118">
        <v>4.0000000000000001E-3</v>
      </c>
      <c r="CS45" s="118">
        <v>0</v>
      </c>
      <c r="CT45" s="118">
        <v>0</v>
      </c>
      <c r="CU45" s="118">
        <v>0</v>
      </c>
      <c r="CV45" s="118">
        <v>0</v>
      </c>
      <c r="CW45" s="118">
        <v>0</v>
      </c>
      <c r="CX45" s="118">
        <v>0</v>
      </c>
      <c r="CY45" s="118">
        <v>5.0000000000000001E-3</v>
      </c>
      <c r="CZ45" s="118">
        <v>5.0000000000000001E-3</v>
      </c>
      <c r="DA45" s="118">
        <v>0</v>
      </c>
      <c r="DB45" s="118">
        <v>0</v>
      </c>
      <c r="DC45" s="118">
        <v>0</v>
      </c>
      <c r="DD45" s="118">
        <v>0</v>
      </c>
      <c r="DE45" s="118">
        <v>2E-3</v>
      </c>
      <c r="DF45" s="118">
        <v>0</v>
      </c>
      <c r="DG45" s="118">
        <v>4.0000000000000001E-3</v>
      </c>
      <c r="DH45" s="118">
        <v>2E-3</v>
      </c>
      <c r="DI45" s="118">
        <v>0.01</v>
      </c>
      <c r="DJ45" s="118">
        <v>0</v>
      </c>
      <c r="DK45" s="118">
        <v>0</v>
      </c>
      <c r="DL45" s="118">
        <v>0</v>
      </c>
      <c r="DM45" s="118">
        <v>0</v>
      </c>
      <c r="DN45" s="118">
        <v>8.0000000000000002E-3</v>
      </c>
      <c r="DO45" s="118">
        <v>0</v>
      </c>
      <c r="DP45" s="118">
        <v>2E-3</v>
      </c>
      <c r="DQ45" s="118">
        <v>0.02</v>
      </c>
      <c r="DR45" s="118">
        <v>0.01</v>
      </c>
      <c r="DS45" s="118">
        <v>0</v>
      </c>
      <c r="DT45" s="118">
        <v>0</v>
      </c>
      <c r="DU45" s="118">
        <v>0</v>
      </c>
      <c r="DV45" s="118">
        <v>0</v>
      </c>
      <c r="DW45" s="118">
        <v>0</v>
      </c>
      <c r="DX45" s="118">
        <v>5.0000000000000001E-3</v>
      </c>
      <c r="DY45" s="118">
        <v>8.9999999999999993E-3</v>
      </c>
      <c r="DZ45" s="118">
        <v>1.2E-2</v>
      </c>
      <c r="EA45" s="118">
        <v>5.0000000000000001E-3</v>
      </c>
      <c r="EB45" s="118">
        <v>1.0999999999999999E-2</v>
      </c>
      <c r="EC45" s="118">
        <v>0</v>
      </c>
      <c r="ED45" s="118">
        <v>0</v>
      </c>
      <c r="EE45" s="118">
        <v>2E-3</v>
      </c>
      <c r="EF45" s="118">
        <v>0</v>
      </c>
      <c r="EG45" s="118">
        <v>0</v>
      </c>
      <c r="EH45" s="118">
        <v>1.2999999999999999E-2</v>
      </c>
      <c r="EI45" s="118">
        <v>0</v>
      </c>
      <c r="EJ45" s="118">
        <v>3.0000000000000001E-3</v>
      </c>
      <c r="EK45" s="118">
        <v>1E-3</v>
      </c>
      <c r="EL45" s="118">
        <v>8.9999999999999993E-3</v>
      </c>
      <c r="EM45" s="118">
        <v>5.0000000000000001E-3</v>
      </c>
      <c r="EN45" s="118">
        <v>1E-3</v>
      </c>
      <c r="EO45" s="118">
        <v>1E-3</v>
      </c>
      <c r="EP45" s="118">
        <v>8.0000000000000002E-3</v>
      </c>
      <c r="EQ45" s="118">
        <v>0</v>
      </c>
      <c r="ER45" s="118">
        <v>0</v>
      </c>
      <c r="ES45" s="118">
        <v>0</v>
      </c>
      <c r="ET45" s="118">
        <v>4.0000000000000001E-3</v>
      </c>
      <c r="EU45" s="118">
        <v>4.0000000000000001E-3</v>
      </c>
      <c r="EV45" s="118">
        <v>0</v>
      </c>
      <c r="EW45" s="118">
        <v>1.4E-2</v>
      </c>
      <c r="EX45" s="118">
        <v>4.0000000000000001E-3</v>
      </c>
      <c r="EY45" s="118">
        <v>6.0000000000000001E-3</v>
      </c>
      <c r="EZ45" s="118">
        <v>0</v>
      </c>
      <c r="FA45" s="118">
        <v>0</v>
      </c>
      <c r="FB45" s="118">
        <v>0</v>
      </c>
      <c r="FC45" s="118">
        <v>0</v>
      </c>
      <c r="FD45" s="118">
        <v>0</v>
      </c>
      <c r="FE45" s="118">
        <v>0</v>
      </c>
      <c r="FF45" s="118">
        <v>0</v>
      </c>
      <c r="FG45" s="118">
        <v>0</v>
      </c>
      <c r="FH45" s="118">
        <v>0</v>
      </c>
      <c r="FI45" s="118">
        <v>0</v>
      </c>
      <c r="FJ45" s="118">
        <v>0</v>
      </c>
      <c r="FK45" s="118">
        <v>0</v>
      </c>
      <c r="FL45" s="118">
        <v>0</v>
      </c>
      <c r="FM45" s="118">
        <v>0</v>
      </c>
      <c r="FN45" s="118">
        <v>0</v>
      </c>
      <c r="FO45" s="118">
        <v>0</v>
      </c>
      <c r="FP45" s="118">
        <v>0</v>
      </c>
      <c r="FQ45" s="118">
        <v>0</v>
      </c>
      <c r="FR45" s="118">
        <v>0</v>
      </c>
      <c r="FS45" s="118">
        <v>0</v>
      </c>
      <c r="FT45" s="118">
        <v>0</v>
      </c>
      <c r="FU45" s="118">
        <v>1.6E-2</v>
      </c>
      <c r="FV45" s="118">
        <v>0</v>
      </c>
      <c r="FW45" s="118">
        <v>0</v>
      </c>
      <c r="FX45" s="118">
        <v>8.0000000000000002E-3</v>
      </c>
      <c r="FY45" s="118">
        <v>0</v>
      </c>
      <c r="FZ45" s="118">
        <v>0</v>
      </c>
      <c r="GA45" s="118">
        <v>0</v>
      </c>
      <c r="GB45" s="118">
        <v>0</v>
      </c>
      <c r="GC45" s="118">
        <v>0</v>
      </c>
      <c r="GD45" s="105"/>
      <c r="GE45" s="105">
        <f>SUM(SheetB!W45:GC45) + SUM(SheetC!W45:GC45) + SUM(SheetD!W45:GC45) + SUM(SheetE!W45:GC45) + SUM(SheetF!W45:GC45)</f>
        <v>1.0110000000000003</v>
      </c>
      <c r="GF45" s="26"/>
      <c r="GG45" s="26"/>
      <c r="GH45" s="26"/>
      <c r="GI45" s="26"/>
      <c r="GJ45" s="26"/>
      <c r="GK45" s="26"/>
      <c r="GL45" s="26"/>
      <c r="GM45" s="26"/>
      <c r="GN45" s="26"/>
      <c r="GO45" s="26"/>
      <c r="GP45" s="26"/>
      <c r="GQ45" s="26"/>
      <c r="GR45" s="26"/>
      <c r="GS45" s="26"/>
      <c r="GT45" s="105"/>
    </row>
    <row r="46" spans="1:203" ht="15" customHeight="1" x14ac:dyDescent="0.2">
      <c r="A46" t="s">
        <v>2136</v>
      </c>
      <c r="B46" s="118" t="s">
        <v>2339</v>
      </c>
      <c r="C46" s="119" t="s">
        <v>2340</v>
      </c>
      <c r="D46" s="119" t="s">
        <v>2026</v>
      </c>
      <c r="E46" s="118">
        <v>1</v>
      </c>
      <c r="F46" s="118">
        <v>2011</v>
      </c>
      <c r="G46" s="118"/>
      <c r="H46" s="118"/>
      <c r="I46" s="118"/>
      <c r="J46" s="118"/>
      <c r="K46" s="118"/>
      <c r="L46" s="118"/>
      <c r="M46" s="118"/>
      <c r="N46" s="118"/>
      <c r="O46" s="118"/>
      <c r="P46" s="118"/>
      <c r="Q46" s="118"/>
      <c r="R46" s="118"/>
      <c r="S46" s="118"/>
      <c r="T46" s="118"/>
      <c r="U46" s="118"/>
      <c r="V46" s="118"/>
      <c r="W46" s="118">
        <v>0</v>
      </c>
      <c r="X46" s="118">
        <v>0</v>
      </c>
      <c r="Y46" s="118">
        <v>0</v>
      </c>
      <c r="Z46" s="118">
        <v>0</v>
      </c>
      <c r="AA46" s="118">
        <v>0</v>
      </c>
      <c r="AB46" s="118">
        <v>0</v>
      </c>
      <c r="AC46" s="118">
        <v>0</v>
      </c>
      <c r="AD46" s="118">
        <v>0</v>
      </c>
      <c r="AE46" s="118">
        <v>0</v>
      </c>
      <c r="AF46" s="118">
        <v>0</v>
      </c>
      <c r="AG46" s="118">
        <v>0</v>
      </c>
      <c r="AH46" s="118">
        <v>0</v>
      </c>
      <c r="AI46" s="118">
        <v>0</v>
      </c>
      <c r="AJ46" s="118">
        <v>0</v>
      </c>
      <c r="AK46" s="118">
        <v>0</v>
      </c>
      <c r="AL46" s="118">
        <v>0</v>
      </c>
      <c r="AM46" s="118">
        <v>0</v>
      </c>
      <c r="AN46" s="118">
        <v>0</v>
      </c>
      <c r="AO46" s="118">
        <v>0</v>
      </c>
      <c r="AP46" s="118">
        <v>0</v>
      </c>
      <c r="AQ46" s="118">
        <v>0</v>
      </c>
      <c r="AR46" s="118">
        <v>0</v>
      </c>
      <c r="AS46" s="118">
        <v>0</v>
      </c>
      <c r="AT46" s="118">
        <v>8.0000000000000002E-3</v>
      </c>
      <c r="AU46" s="118">
        <v>0</v>
      </c>
      <c r="AV46" s="118">
        <v>0</v>
      </c>
      <c r="AW46" s="118">
        <v>0</v>
      </c>
      <c r="AX46" s="118">
        <v>4.0000000000000001E-3</v>
      </c>
      <c r="AY46" s="118">
        <v>0</v>
      </c>
      <c r="AZ46" s="118">
        <v>4.0000000000000001E-3</v>
      </c>
      <c r="BA46" s="118">
        <v>0</v>
      </c>
      <c r="BB46" s="118">
        <v>0</v>
      </c>
      <c r="BC46" s="118">
        <v>4.0000000000000001E-3</v>
      </c>
      <c r="BD46" s="118">
        <v>0</v>
      </c>
      <c r="BE46" s="118">
        <v>0</v>
      </c>
      <c r="BF46" s="118">
        <v>0</v>
      </c>
      <c r="BG46" s="118">
        <v>0</v>
      </c>
      <c r="BH46" s="118">
        <v>0</v>
      </c>
      <c r="BI46" s="118">
        <v>0</v>
      </c>
      <c r="BJ46" s="118">
        <v>0</v>
      </c>
      <c r="BK46" s="118">
        <v>0</v>
      </c>
      <c r="BL46" s="118">
        <v>0</v>
      </c>
      <c r="BM46" s="118">
        <v>0</v>
      </c>
      <c r="BN46" s="118">
        <v>0</v>
      </c>
      <c r="BO46" s="118">
        <v>0</v>
      </c>
      <c r="BP46" s="118">
        <v>0</v>
      </c>
      <c r="BQ46" s="118">
        <v>0</v>
      </c>
      <c r="BR46" s="118">
        <v>0</v>
      </c>
      <c r="BS46" s="118">
        <v>0</v>
      </c>
      <c r="BT46" s="118">
        <v>0</v>
      </c>
      <c r="BU46" s="118">
        <v>0</v>
      </c>
      <c r="BV46" s="118">
        <v>0</v>
      </c>
      <c r="BW46" s="118">
        <v>0</v>
      </c>
      <c r="BX46" s="118">
        <v>0</v>
      </c>
      <c r="BY46" s="118">
        <v>0</v>
      </c>
      <c r="BZ46" s="118">
        <v>0</v>
      </c>
      <c r="CA46" s="118">
        <v>0</v>
      </c>
      <c r="CB46" s="118">
        <v>0</v>
      </c>
      <c r="CC46" s="118">
        <v>0</v>
      </c>
      <c r="CD46" s="118">
        <v>8.0000000000000002E-3</v>
      </c>
      <c r="CE46" s="118">
        <v>0</v>
      </c>
      <c r="CF46" s="118">
        <v>8.0000000000000002E-3</v>
      </c>
      <c r="CG46" s="118">
        <v>0</v>
      </c>
      <c r="CH46" s="118">
        <v>8.0000000000000002E-3</v>
      </c>
      <c r="CI46" s="118">
        <v>0</v>
      </c>
      <c r="CJ46" s="118">
        <v>0</v>
      </c>
      <c r="CK46" s="118">
        <v>1.6E-2</v>
      </c>
      <c r="CL46" s="118">
        <v>0</v>
      </c>
      <c r="CM46" s="118">
        <v>0</v>
      </c>
      <c r="CN46" s="118">
        <v>0</v>
      </c>
      <c r="CO46" s="118">
        <v>0</v>
      </c>
      <c r="CP46" s="118">
        <v>0</v>
      </c>
      <c r="CQ46" s="118">
        <v>0</v>
      </c>
      <c r="CR46" s="118">
        <v>0</v>
      </c>
      <c r="CS46" s="118">
        <v>0</v>
      </c>
      <c r="CT46" s="118">
        <v>0</v>
      </c>
      <c r="CU46" s="118">
        <v>0</v>
      </c>
      <c r="CV46" s="118">
        <v>0</v>
      </c>
      <c r="CW46" s="118">
        <v>0</v>
      </c>
      <c r="CX46" s="118">
        <v>8.0000000000000002E-3</v>
      </c>
      <c r="CY46" s="118">
        <v>2E-3</v>
      </c>
      <c r="CZ46" s="118">
        <v>2.3E-2</v>
      </c>
      <c r="DA46" s="118">
        <v>0</v>
      </c>
      <c r="DB46" s="118">
        <v>0</v>
      </c>
      <c r="DC46" s="118">
        <v>0</v>
      </c>
      <c r="DD46" s="118">
        <v>0</v>
      </c>
      <c r="DE46" s="118">
        <v>0</v>
      </c>
      <c r="DF46" s="118">
        <v>8.0000000000000002E-3</v>
      </c>
      <c r="DG46" s="118">
        <v>4.0000000000000001E-3</v>
      </c>
      <c r="DH46" s="118">
        <v>0</v>
      </c>
      <c r="DI46" s="118">
        <v>0</v>
      </c>
      <c r="DJ46" s="118">
        <v>0</v>
      </c>
      <c r="DK46" s="118">
        <v>0</v>
      </c>
      <c r="DL46" s="118">
        <v>0</v>
      </c>
      <c r="DM46" s="118">
        <v>0</v>
      </c>
      <c r="DN46" s="118">
        <v>8.0000000000000002E-3</v>
      </c>
      <c r="DO46" s="118">
        <v>0</v>
      </c>
      <c r="DP46" s="118">
        <v>6.0000000000000001E-3</v>
      </c>
      <c r="DQ46" s="118">
        <v>8.9999999999999993E-3</v>
      </c>
      <c r="DR46" s="118">
        <v>3.0000000000000001E-3</v>
      </c>
      <c r="DS46" s="118">
        <v>0</v>
      </c>
      <c r="DT46" s="118">
        <v>7.0000000000000001E-3</v>
      </c>
      <c r="DU46" s="118">
        <v>1.2E-2</v>
      </c>
      <c r="DV46" s="118">
        <v>0</v>
      </c>
      <c r="DW46" s="118">
        <v>0</v>
      </c>
      <c r="DX46" s="118">
        <v>2.8000000000000001E-2</v>
      </c>
      <c r="DY46" s="118">
        <v>8.0000000000000002E-3</v>
      </c>
      <c r="DZ46" s="118">
        <v>8.9999999999999993E-3</v>
      </c>
      <c r="EA46" s="118">
        <v>3.0000000000000001E-3</v>
      </c>
      <c r="EB46" s="118">
        <v>7.0000000000000001E-3</v>
      </c>
      <c r="EC46" s="118">
        <v>0</v>
      </c>
      <c r="ED46" s="118">
        <v>0</v>
      </c>
      <c r="EE46" s="118">
        <v>3.0000000000000001E-3</v>
      </c>
      <c r="EF46" s="118">
        <v>0</v>
      </c>
      <c r="EG46" s="118">
        <v>0</v>
      </c>
      <c r="EH46" s="118">
        <v>1.2999999999999999E-2</v>
      </c>
      <c r="EI46" s="118">
        <v>0</v>
      </c>
      <c r="EJ46" s="118">
        <v>1.4999999999999999E-2</v>
      </c>
      <c r="EK46" s="118">
        <v>1E-3</v>
      </c>
      <c r="EL46" s="118">
        <v>1E-3</v>
      </c>
      <c r="EM46" s="118">
        <v>1.6E-2</v>
      </c>
      <c r="EN46" s="118">
        <v>3.0000000000000001E-3</v>
      </c>
      <c r="EO46" s="118">
        <v>3.0000000000000001E-3</v>
      </c>
      <c r="EP46" s="118">
        <v>0</v>
      </c>
      <c r="EQ46" s="118">
        <v>0</v>
      </c>
      <c r="ER46" s="118">
        <v>0</v>
      </c>
      <c r="ES46" s="118">
        <v>0</v>
      </c>
      <c r="ET46" s="118">
        <v>7.0000000000000001E-3</v>
      </c>
      <c r="EU46" s="118">
        <v>4.0000000000000001E-3</v>
      </c>
      <c r="EV46" s="118">
        <v>0</v>
      </c>
      <c r="EW46" s="118">
        <v>1.2E-2</v>
      </c>
      <c r="EX46" s="118">
        <v>8.0000000000000002E-3</v>
      </c>
      <c r="EY46" s="118">
        <v>7.0000000000000001E-3</v>
      </c>
      <c r="EZ46" s="118">
        <v>0</v>
      </c>
      <c r="FA46" s="118">
        <v>0</v>
      </c>
      <c r="FB46" s="118">
        <v>3.0000000000000001E-3</v>
      </c>
      <c r="FC46" s="118">
        <v>0</v>
      </c>
      <c r="FD46" s="118">
        <v>0</v>
      </c>
      <c r="FE46" s="118">
        <v>0</v>
      </c>
      <c r="FF46" s="118">
        <v>0</v>
      </c>
      <c r="FG46" s="118">
        <v>0</v>
      </c>
      <c r="FH46" s="118">
        <v>0</v>
      </c>
      <c r="FI46" s="118">
        <v>0</v>
      </c>
      <c r="FJ46" s="118">
        <v>0</v>
      </c>
      <c r="FK46" s="118">
        <v>0</v>
      </c>
      <c r="FL46" s="118">
        <v>0</v>
      </c>
      <c r="FM46" s="118">
        <v>0</v>
      </c>
      <c r="FN46" s="118">
        <v>0</v>
      </c>
      <c r="FO46" s="118">
        <v>0</v>
      </c>
      <c r="FP46" s="118">
        <v>1.2999999999999999E-2</v>
      </c>
      <c r="FQ46" s="118">
        <v>0</v>
      </c>
      <c r="FR46" s="118">
        <v>0</v>
      </c>
      <c r="FS46" s="118">
        <v>0</v>
      </c>
      <c r="FT46" s="118">
        <v>7.0000000000000001E-3</v>
      </c>
      <c r="FU46" s="118">
        <v>2.3E-2</v>
      </c>
      <c r="FV46" s="118">
        <v>0</v>
      </c>
      <c r="FW46" s="118">
        <v>0</v>
      </c>
      <c r="FX46" s="118">
        <v>4.0000000000000001E-3</v>
      </c>
      <c r="FY46" s="118">
        <v>0</v>
      </c>
      <c r="FZ46" s="118">
        <v>0</v>
      </c>
      <c r="GA46" s="118">
        <v>0</v>
      </c>
      <c r="GB46" s="118">
        <v>0</v>
      </c>
      <c r="GC46" s="118">
        <v>0</v>
      </c>
      <c r="GD46" s="105"/>
      <c r="GE46" s="105">
        <f>SUM(SheetB!W46:GC46) + SUM(SheetC!W46:GC46) + SUM(SheetD!W46:GC46) + SUM(SheetE!W46:GC46) + SUM(SheetF!W46:GC46)</f>
        <v>0.99700000000000044</v>
      </c>
      <c r="GF46" s="26"/>
      <c r="GG46" s="26"/>
      <c r="GH46" s="26"/>
      <c r="GI46" s="26"/>
      <c r="GJ46" s="26"/>
      <c r="GK46" s="26"/>
      <c r="GL46" s="26"/>
      <c r="GM46" s="26"/>
      <c r="GN46" s="26"/>
      <c r="GO46" s="26"/>
      <c r="GP46" s="26"/>
      <c r="GQ46" s="26"/>
      <c r="GR46" s="26"/>
      <c r="GS46" s="26"/>
      <c r="GT46" s="105"/>
    </row>
    <row r="47" spans="1:203" ht="15" customHeight="1" x14ac:dyDescent="0.2">
      <c r="A47" t="s">
        <v>2138</v>
      </c>
      <c r="B47" s="118" t="s">
        <v>2339</v>
      </c>
      <c r="C47" s="119" t="s">
        <v>2345</v>
      </c>
      <c r="D47" s="119" t="s">
        <v>2027</v>
      </c>
      <c r="E47" s="118">
        <v>1</v>
      </c>
      <c r="F47" s="118">
        <v>2011</v>
      </c>
      <c r="G47" s="118"/>
      <c r="H47" s="118"/>
      <c r="I47" s="118"/>
      <c r="J47" s="118"/>
      <c r="K47" s="118"/>
      <c r="L47" s="118"/>
      <c r="M47" s="118"/>
      <c r="N47" s="118"/>
      <c r="O47" s="118"/>
      <c r="P47" s="118"/>
      <c r="Q47" s="118"/>
      <c r="R47" s="118"/>
      <c r="S47" s="118"/>
      <c r="T47" s="118"/>
      <c r="U47" s="118"/>
      <c r="V47" s="118"/>
      <c r="W47" s="118">
        <v>0</v>
      </c>
      <c r="X47" s="118">
        <v>0</v>
      </c>
      <c r="Y47" s="118">
        <v>0</v>
      </c>
      <c r="Z47" s="118">
        <v>0</v>
      </c>
      <c r="AA47" s="118">
        <v>0</v>
      </c>
      <c r="AB47" s="118">
        <v>0</v>
      </c>
      <c r="AC47" s="118">
        <v>0</v>
      </c>
      <c r="AD47" s="118">
        <v>0</v>
      </c>
      <c r="AE47" s="118">
        <v>0</v>
      </c>
      <c r="AF47" s="118">
        <v>0</v>
      </c>
      <c r="AG47" s="118">
        <v>0</v>
      </c>
      <c r="AH47" s="118">
        <v>0</v>
      </c>
      <c r="AI47" s="118">
        <v>0</v>
      </c>
      <c r="AJ47" s="118">
        <v>0</v>
      </c>
      <c r="AK47" s="118">
        <v>0</v>
      </c>
      <c r="AL47" s="118">
        <v>0</v>
      </c>
      <c r="AM47" s="118">
        <v>0</v>
      </c>
      <c r="AN47" s="118">
        <v>0</v>
      </c>
      <c r="AO47" s="118">
        <v>0</v>
      </c>
      <c r="AP47" s="118">
        <v>0</v>
      </c>
      <c r="AQ47" s="118">
        <v>0</v>
      </c>
      <c r="AR47" s="118">
        <v>0</v>
      </c>
      <c r="AS47" s="118">
        <v>0</v>
      </c>
      <c r="AT47" s="118">
        <v>0</v>
      </c>
      <c r="AU47" s="118">
        <v>0</v>
      </c>
      <c r="AV47" s="118">
        <v>0</v>
      </c>
      <c r="AW47" s="118">
        <v>0</v>
      </c>
      <c r="AX47" s="118">
        <v>0</v>
      </c>
      <c r="AY47" s="118">
        <v>4.0000000000000001E-3</v>
      </c>
      <c r="AZ47" s="118">
        <v>0</v>
      </c>
      <c r="BA47" s="118">
        <v>0</v>
      </c>
      <c r="BB47" s="118">
        <v>0</v>
      </c>
      <c r="BC47" s="118">
        <v>0</v>
      </c>
      <c r="BD47" s="118">
        <v>0</v>
      </c>
      <c r="BE47" s="118">
        <v>0</v>
      </c>
      <c r="BF47" s="118">
        <v>0</v>
      </c>
      <c r="BG47" s="118">
        <v>0</v>
      </c>
      <c r="BH47" s="118">
        <v>0</v>
      </c>
      <c r="BI47" s="118">
        <v>0</v>
      </c>
      <c r="BJ47" s="118">
        <v>0</v>
      </c>
      <c r="BK47" s="118">
        <v>0</v>
      </c>
      <c r="BL47" s="118">
        <v>0</v>
      </c>
      <c r="BM47" s="118">
        <v>0</v>
      </c>
      <c r="BN47" s="118">
        <v>0</v>
      </c>
      <c r="BO47" s="118">
        <v>0</v>
      </c>
      <c r="BP47" s="118">
        <v>0</v>
      </c>
      <c r="BQ47" s="118">
        <v>0</v>
      </c>
      <c r="BR47" s="118">
        <v>0</v>
      </c>
      <c r="BS47" s="118">
        <v>0</v>
      </c>
      <c r="BT47" s="118">
        <v>0</v>
      </c>
      <c r="BU47" s="118">
        <v>0</v>
      </c>
      <c r="BV47" s="118">
        <v>0</v>
      </c>
      <c r="BW47" s="118">
        <v>0</v>
      </c>
      <c r="BX47" s="118">
        <v>0</v>
      </c>
      <c r="BY47" s="118">
        <v>0</v>
      </c>
      <c r="BZ47" s="118">
        <v>0</v>
      </c>
      <c r="CA47" s="118">
        <v>0</v>
      </c>
      <c r="CB47" s="118">
        <v>0</v>
      </c>
      <c r="CC47" s="118">
        <v>0</v>
      </c>
      <c r="CD47" s="118">
        <v>1.7999999999999999E-2</v>
      </c>
      <c r="CE47" s="118">
        <v>4.0000000000000001E-3</v>
      </c>
      <c r="CF47" s="118">
        <v>0.03</v>
      </c>
      <c r="CG47" s="118">
        <v>0</v>
      </c>
      <c r="CH47" s="118">
        <v>2.4E-2</v>
      </c>
      <c r="CI47" s="118">
        <v>0</v>
      </c>
      <c r="CJ47" s="118">
        <v>0</v>
      </c>
      <c r="CK47" s="118">
        <v>2.1000000000000001E-2</v>
      </c>
      <c r="CL47" s="118">
        <v>0</v>
      </c>
      <c r="CM47" s="118">
        <v>8.0000000000000002E-3</v>
      </c>
      <c r="CN47" s="118">
        <v>0</v>
      </c>
      <c r="CO47" s="118">
        <v>0</v>
      </c>
      <c r="CP47" s="118">
        <v>0</v>
      </c>
      <c r="CQ47" s="118">
        <v>0</v>
      </c>
      <c r="CR47" s="118">
        <v>0</v>
      </c>
      <c r="CS47" s="118">
        <v>0</v>
      </c>
      <c r="CT47" s="118">
        <v>0</v>
      </c>
      <c r="CU47" s="118">
        <v>0.01</v>
      </c>
      <c r="CV47" s="118">
        <v>0</v>
      </c>
      <c r="CW47" s="118">
        <v>4.7E-2</v>
      </c>
      <c r="CX47" s="118">
        <v>1.4999999999999999E-2</v>
      </c>
      <c r="CY47" s="118">
        <v>0</v>
      </c>
      <c r="CZ47" s="118">
        <v>2.9000000000000001E-2</v>
      </c>
      <c r="DA47" s="118">
        <v>0</v>
      </c>
      <c r="DB47" s="118">
        <v>0</v>
      </c>
      <c r="DC47" s="118">
        <v>0</v>
      </c>
      <c r="DD47" s="118">
        <v>0</v>
      </c>
      <c r="DE47" s="118">
        <v>0</v>
      </c>
      <c r="DF47" s="118">
        <v>6.0000000000000001E-3</v>
      </c>
      <c r="DG47" s="118">
        <v>0</v>
      </c>
      <c r="DH47" s="118">
        <v>0</v>
      </c>
      <c r="DI47" s="118">
        <v>7.0000000000000001E-3</v>
      </c>
      <c r="DJ47" s="118">
        <v>7.0000000000000001E-3</v>
      </c>
      <c r="DK47" s="118">
        <v>8.0000000000000002E-3</v>
      </c>
      <c r="DL47" s="118">
        <v>0</v>
      </c>
      <c r="DM47" s="118">
        <v>0</v>
      </c>
      <c r="DN47" s="118">
        <v>0</v>
      </c>
      <c r="DO47" s="118">
        <v>0</v>
      </c>
      <c r="DP47" s="118">
        <v>0</v>
      </c>
      <c r="DQ47" s="118">
        <v>2.1000000000000001E-2</v>
      </c>
      <c r="DR47" s="118">
        <v>0</v>
      </c>
      <c r="DS47" s="118">
        <v>0</v>
      </c>
      <c r="DT47" s="118">
        <v>0</v>
      </c>
      <c r="DU47" s="118">
        <v>2.5000000000000001E-2</v>
      </c>
      <c r="DV47" s="118">
        <v>0</v>
      </c>
      <c r="DW47" s="118">
        <v>0</v>
      </c>
      <c r="DX47" s="118">
        <v>6.4000000000000001E-2</v>
      </c>
      <c r="DY47" s="118">
        <v>8.0000000000000002E-3</v>
      </c>
      <c r="DZ47" s="118">
        <v>1.6E-2</v>
      </c>
      <c r="EA47" s="118">
        <v>0</v>
      </c>
      <c r="EB47" s="118">
        <v>5.6000000000000001E-2</v>
      </c>
      <c r="EC47" s="118">
        <v>0</v>
      </c>
      <c r="ED47" s="118">
        <v>0</v>
      </c>
      <c r="EE47" s="118">
        <v>6.0000000000000001E-3</v>
      </c>
      <c r="EF47" s="118">
        <v>0</v>
      </c>
      <c r="EG47" s="118">
        <v>0</v>
      </c>
      <c r="EH47" s="118">
        <v>4.0000000000000001E-3</v>
      </c>
      <c r="EI47" s="118">
        <v>0</v>
      </c>
      <c r="EJ47" s="118">
        <v>0.03</v>
      </c>
      <c r="EK47" s="118">
        <v>0</v>
      </c>
      <c r="EL47" s="118">
        <v>0</v>
      </c>
      <c r="EM47" s="118">
        <v>0</v>
      </c>
      <c r="EN47" s="118">
        <v>0</v>
      </c>
      <c r="EO47" s="118">
        <v>0</v>
      </c>
      <c r="EP47" s="118">
        <v>0</v>
      </c>
      <c r="EQ47" s="118">
        <v>0</v>
      </c>
      <c r="ER47" s="118">
        <v>0</v>
      </c>
      <c r="ES47" s="118">
        <v>0</v>
      </c>
      <c r="ET47" s="118">
        <v>0</v>
      </c>
      <c r="EU47" s="118">
        <v>0</v>
      </c>
      <c r="EV47" s="118">
        <v>0</v>
      </c>
      <c r="EW47" s="118">
        <v>0</v>
      </c>
      <c r="EX47" s="118">
        <v>0</v>
      </c>
      <c r="EY47" s="118">
        <v>0</v>
      </c>
      <c r="EZ47" s="118">
        <v>0</v>
      </c>
      <c r="FA47" s="118">
        <v>0</v>
      </c>
      <c r="FB47" s="118">
        <v>0</v>
      </c>
      <c r="FC47" s="118">
        <v>0</v>
      </c>
      <c r="FD47" s="118">
        <v>0</v>
      </c>
      <c r="FE47" s="118">
        <v>0</v>
      </c>
      <c r="FF47" s="118">
        <v>5.0000000000000001E-3</v>
      </c>
      <c r="FG47" s="118">
        <v>5.0000000000000001E-3</v>
      </c>
      <c r="FH47" s="118">
        <v>0</v>
      </c>
      <c r="FI47" s="118">
        <v>0</v>
      </c>
      <c r="FJ47" s="118">
        <v>8.0000000000000002E-3</v>
      </c>
      <c r="FK47" s="118">
        <v>0</v>
      </c>
      <c r="FL47" s="118">
        <v>0</v>
      </c>
      <c r="FM47" s="118">
        <v>8.0000000000000002E-3</v>
      </c>
      <c r="FN47" s="118">
        <v>0</v>
      </c>
      <c r="FO47" s="118">
        <v>0</v>
      </c>
      <c r="FP47" s="118">
        <v>0</v>
      </c>
      <c r="FQ47" s="118">
        <v>3.0000000000000001E-3</v>
      </c>
      <c r="FR47" s="118">
        <v>0</v>
      </c>
      <c r="FS47" s="118">
        <v>0</v>
      </c>
      <c r="FT47" s="118">
        <v>0</v>
      </c>
      <c r="FU47" s="118">
        <v>0</v>
      </c>
      <c r="FV47" s="118">
        <v>0</v>
      </c>
      <c r="FW47" s="118">
        <v>0</v>
      </c>
      <c r="FX47" s="118">
        <v>8.0000000000000002E-3</v>
      </c>
      <c r="FY47" s="118">
        <v>0</v>
      </c>
      <c r="FZ47" s="118">
        <v>0</v>
      </c>
      <c r="GA47" s="118">
        <v>0</v>
      </c>
      <c r="GB47" s="118">
        <v>0</v>
      </c>
      <c r="GC47" s="118">
        <v>0</v>
      </c>
      <c r="GD47" s="105"/>
      <c r="GE47" s="105">
        <f>SUM(SheetB!W47:GC47) + SUM(SheetC!W47:GC47) + SUM(SheetD!W47:GC47) + SUM(SheetE!W47:GC47) + SUM(SheetF!W47:GC47)</f>
        <v>0.99900000000000033</v>
      </c>
      <c r="GF47" s="26"/>
      <c r="GG47" s="26"/>
      <c r="GH47" s="26"/>
      <c r="GI47" s="26"/>
      <c r="GJ47" s="26"/>
      <c r="GK47" s="26"/>
      <c r="GL47" s="26"/>
      <c r="GM47" s="26"/>
      <c r="GN47" s="26"/>
      <c r="GO47" s="26"/>
      <c r="GP47" s="26"/>
      <c r="GQ47" s="26"/>
      <c r="GR47" s="26"/>
      <c r="GS47" s="26"/>
      <c r="GT47" s="105"/>
    </row>
    <row r="48" spans="1:203" ht="15" customHeight="1" x14ac:dyDescent="0.2">
      <c r="A48" t="s">
        <v>2141</v>
      </c>
      <c r="B48" s="118" t="s">
        <v>2339</v>
      </c>
      <c r="C48" s="119" t="s">
        <v>2345</v>
      </c>
      <c r="D48" s="119" t="s">
        <v>2028</v>
      </c>
      <c r="E48" s="118">
        <v>1</v>
      </c>
      <c r="F48" s="118">
        <v>2011</v>
      </c>
      <c r="G48" s="118"/>
      <c r="H48" s="118"/>
      <c r="I48" s="118"/>
      <c r="J48" s="118"/>
      <c r="K48" s="118"/>
      <c r="L48" s="118"/>
      <c r="M48" s="118"/>
      <c r="N48" s="118"/>
      <c r="O48" s="118"/>
      <c r="P48" s="118"/>
      <c r="Q48" s="118"/>
      <c r="R48" s="118"/>
      <c r="S48" s="118"/>
      <c r="T48" s="118"/>
      <c r="U48" s="118"/>
      <c r="V48" s="118"/>
      <c r="W48" s="118">
        <v>0</v>
      </c>
      <c r="X48" s="118">
        <v>0</v>
      </c>
      <c r="Y48" s="118">
        <v>0</v>
      </c>
      <c r="Z48" s="118">
        <v>0</v>
      </c>
      <c r="AA48" s="118">
        <v>0</v>
      </c>
      <c r="AB48" s="118">
        <v>0</v>
      </c>
      <c r="AC48" s="118">
        <v>0</v>
      </c>
      <c r="AD48" s="118">
        <v>0</v>
      </c>
      <c r="AE48" s="118">
        <v>0</v>
      </c>
      <c r="AF48" s="118">
        <v>0</v>
      </c>
      <c r="AG48" s="118">
        <v>0</v>
      </c>
      <c r="AH48" s="118">
        <v>0</v>
      </c>
      <c r="AI48" s="118">
        <v>0</v>
      </c>
      <c r="AJ48" s="118">
        <v>0</v>
      </c>
      <c r="AK48" s="118">
        <v>0</v>
      </c>
      <c r="AL48" s="118">
        <v>0</v>
      </c>
      <c r="AM48" s="118">
        <v>0</v>
      </c>
      <c r="AN48" s="118">
        <v>0</v>
      </c>
      <c r="AO48" s="118">
        <v>0</v>
      </c>
      <c r="AP48" s="118">
        <v>0</v>
      </c>
      <c r="AQ48" s="118">
        <v>0</v>
      </c>
      <c r="AR48" s="118">
        <v>0</v>
      </c>
      <c r="AS48" s="118">
        <v>0</v>
      </c>
      <c r="AT48" s="118">
        <v>0</v>
      </c>
      <c r="AU48" s="118">
        <v>0</v>
      </c>
      <c r="AV48" s="118">
        <v>0</v>
      </c>
      <c r="AW48" s="118">
        <v>0</v>
      </c>
      <c r="AX48" s="118">
        <v>0</v>
      </c>
      <c r="AY48" s="118">
        <v>0</v>
      </c>
      <c r="AZ48" s="118">
        <v>0</v>
      </c>
      <c r="BA48" s="118">
        <v>0</v>
      </c>
      <c r="BB48" s="118">
        <v>0</v>
      </c>
      <c r="BC48" s="118">
        <v>0</v>
      </c>
      <c r="BD48" s="118">
        <v>0</v>
      </c>
      <c r="BE48" s="118">
        <v>0</v>
      </c>
      <c r="BF48" s="118">
        <v>0</v>
      </c>
      <c r="BG48" s="118">
        <v>0</v>
      </c>
      <c r="BH48" s="118">
        <v>0</v>
      </c>
      <c r="BI48" s="118">
        <v>0</v>
      </c>
      <c r="BJ48" s="118">
        <v>0</v>
      </c>
      <c r="BK48" s="118">
        <v>0</v>
      </c>
      <c r="BL48" s="118">
        <v>0</v>
      </c>
      <c r="BM48" s="118">
        <v>0</v>
      </c>
      <c r="BN48" s="118">
        <v>0</v>
      </c>
      <c r="BO48" s="118">
        <v>0</v>
      </c>
      <c r="BP48" s="118">
        <v>0</v>
      </c>
      <c r="BQ48" s="118">
        <v>0</v>
      </c>
      <c r="BR48" s="118">
        <v>0</v>
      </c>
      <c r="BS48" s="118">
        <v>0</v>
      </c>
      <c r="BT48" s="118">
        <v>0</v>
      </c>
      <c r="BU48" s="118">
        <v>0</v>
      </c>
      <c r="BV48" s="118">
        <v>0</v>
      </c>
      <c r="BW48" s="118">
        <v>0</v>
      </c>
      <c r="BX48" s="118">
        <v>0</v>
      </c>
      <c r="BY48" s="118">
        <v>0</v>
      </c>
      <c r="BZ48" s="118">
        <v>0</v>
      </c>
      <c r="CA48" s="118">
        <v>0</v>
      </c>
      <c r="CB48" s="118">
        <v>0</v>
      </c>
      <c r="CC48" s="118">
        <v>0</v>
      </c>
      <c r="CD48" s="118">
        <v>1.7999999999999999E-2</v>
      </c>
      <c r="CE48" s="118">
        <v>3.0000000000000001E-3</v>
      </c>
      <c r="CF48" s="118">
        <v>0</v>
      </c>
      <c r="CG48" s="118">
        <v>0</v>
      </c>
      <c r="CH48" s="118">
        <v>1.2E-2</v>
      </c>
      <c r="CI48" s="118">
        <v>0</v>
      </c>
      <c r="CJ48" s="118">
        <v>0</v>
      </c>
      <c r="CK48" s="118">
        <v>2.7E-2</v>
      </c>
      <c r="CL48" s="118">
        <v>0</v>
      </c>
      <c r="CM48" s="118">
        <v>0</v>
      </c>
      <c r="CN48" s="118">
        <v>6.0000000000000001E-3</v>
      </c>
      <c r="CO48" s="118">
        <v>0</v>
      </c>
      <c r="CP48" s="118">
        <v>0</v>
      </c>
      <c r="CQ48" s="118">
        <v>0</v>
      </c>
      <c r="CR48" s="118">
        <v>8.0000000000000002E-3</v>
      </c>
      <c r="CS48" s="118">
        <v>0</v>
      </c>
      <c r="CT48" s="118">
        <v>4.0000000000000001E-3</v>
      </c>
      <c r="CU48" s="118">
        <v>8.0000000000000002E-3</v>
      </c>
      <c r="CV48" s="118">
        <v>0</v>
      </c>
      <c r="CW48" s="118">
        <v>0.06</v>
      </c>
      <c r="CX48" s="118">
        <v>2.3E-2</v>
      </c>
      <c r="CY48" s="118">
        <v>0.01</v>
      </c>
      <c r="CZ48" s="118">
        <v>4.4999999999999998E-2</v>
      </c>
      <c r="DA48" s="118">
        <v>0</v>
      </c>
      <c r="DB48" s="118">
        <v>0</v>
      </c>
      <c r="DC48" s="118">
        <v>0</v>
      </c>
      <c r="DD48" s="118">
        <v>0</v>
      </c>
      <c r="DE48" s="118">
        <v>1.2999999999999999E-2</v>
      </c>
      <c r="DF48" s="118">
        <v>0</v>
      </c>
      <c r="DG48" s="118">
        <v>0</v>
      </c>
      <c r="DH48" s="118">
        <v>2.4E-2</v>
      </c>
      <c r="DI48" s="118">
        <v>8.9999999999999993E-3</v>
      </c>
      <c r="DJ48" s="118">
        <v>0</v>
      </c>
      <c r="DK48" s="118">
        <v>0</v>
      </c>
      <c r="DL48" s="118">
        <v>0</v>
      </c>
      <c r="DM48" s="118">
        <v>0</v>
      </c>
      <c r="DN48" s="118">
        <v>0</v>
      </c>
      <c r="DO48" s="118">
        <v>0</v>
      </c>
      <c r="DP48" s="118">
        <v>0</v>
      </c>
      <c r="DQ48" s="118">
        <v>1.2E-2</v>
      </c>
      <c r="DR48" s="118">
        <v>0</v>
      </c>
      <c r="DS48" s="118">
        <v>0</v>
      </c>
      <c r="DT48" s="118">
        <v>0</v>
      </c>
      <c r="DU48" s="118">
        <v>1.2E-2</v>
      </c>
      <c r="DV48" s="118">
        <v>0</v>
      </c>
      <c r="DW48" s="118">
        <v>0</v>
      </c>
      <c r="DX48" s="118">
        <v>8.4000000000000005E-2</v>
      </c>
      <c r="DY48" s="118">
        <v>1.6E-2</v>
      </c>
      <c r="DZ48" s="118">
        <v>1.9E-2</v>
      </c>
      <c r="EA48" s="118">
        <v>0</v>
      </c>
      <c r="EB48" s="118">
        <v>3.2000000000000001E-2</v>
      </c>
      <c r="EC48" s="118">
        <v>6.0000000000000001E-3</v>
      </c>
      <c r="ED48" s="118">
        <v>0</v>
      </c>
      <c r="EE48" s="118">
        <v>4.0000000000000001E-3</v>
      </c>
      <c r="EF48" s="118">
        <v>0</v>
      </c>
      <c r="EG48" s="118">
        <v>0</v>
      </c>
      <c r="EH48" s="118">
        <v>8.0000000000000002E-3</v>
      </c>
      <c r="EI48" s="118">
        <v>0</v>
      </c>
      <c r="EJ48" s="118">
        <v>4.0000000000000001E-3</v>
      </c>
      <c r="EK48" s="118">
        <v>4.0000000000000001E-3</v>
      </c>
      <c r="EL48" s="118">
        <v>0</v>
      </c>
      <c r="EM48" s="118">
        <v>1.2E-2</v>
      </c>
      <c r="EN48" s="118">
        <v>0</v>
      </c>
      <c r="EO48" s="118">
        <v>0</v>
      </c>
      <c r="EP48" s="118">
        <v>0</v>
      </c>
      <c r="EQ48" s="118">
        <v>0</v>
      </c>
      <c r="ER48" s="118">
        <v>0</v>
      </c>
      <c r="ES48" s="118">
        <v>0</v>
      </c>
      <c r="ET48" s="118">
        <v>0</v>
      </c>
      <c r="EU48" s="118">
        <v>0</v>
      </c>
      <c r="EV48" s="118">
        <v>0</v>
      </c>
      <c r="EW48" s="118">
        <v>0</v>
      </c>
      <c r="EX48" s="118">
        <v>0</v>
      </c>
      <c r="EY48" s="118">
        <v>0</v>
      </c>
      <c r="EZ48" s="118">
        <v>0</v>
      </c>
      <c r="FA48" s="118">
        <v>0</v>
      </c>
      <c r="FB48" s="118">
        <v>0</v>
      </c>
      <c r="FC48" s="118">
        <v>0</v>
      </c>
      <c r="FD48" s="118">
        <v>0</v>
      </c>
      <c r="FE48" s="118">
        <v>0</v>
      </c>
      <c r="FF48" s="118">
        <v>0</v>
      </c>
      <c r="FG48" s="118">
        <v>4.0000000000000001E-3</v>
      </c>
      <c r="FH48" s="118">
        <v>0</v>
      </c>
      <c r="FI48" s="118">
        <v>4.0000000000000001E-3</v>
      </c>
      <c r="FJ48" s="118">
        <v>8.0000000000000002E-3</v>
      </c>
      <c r="FK48" s="118">
        <v>0</v>
      </c>
      <c r="FL48" s="118">
        <v>0</v>
      </c>
      <c r="FM48" s="118">
        <v>0</v>
      </c>
      <c r="FN48" s="118">
        <v>0</v>
      </c>
      <c r="FO48" s="118">
        <v>0</v>
      </c>
      <c r="FP48" s="118">
        <v>0</v>
      </c>
      <c r="FQ48" s="118">
        <v>0</v>
      </c>
      <c r="FR48" s="118">
        <v>0</v>
      </c>
      <c r="FS48" s="118">
        <v>0</v>
      </c>
      <c r="FT48" s="118">
        <v>0</v>
      </c>
      <c r="FU48" s="118">
        <v>0</v>
      </c>
      <c r="FV48" s="118">
        <v>0</v>
      </c>
      <c r="FW48" s="118">
        <v>0</v>
      </c>
      <c r="FX48" s="118">
        <v>0</v>
      </c>
      <c r="FY48" s="118">
        <v>0</v>
      </c>
      <c r="FZ48" s="118">
        <v>0</v>
      </c>
      <c r="GA48" s="118">
        <v>0</v>
      </c>
      <c r="GB48" s="118">
        <v>0</v>
      </c>
      <c r="GC48" s="118">
        <v>0</v>
      </c>
      <c r="GD48" s="105"/>
      <c r="GE48" s="105">
        <f>SUM(SheetB!W48:GC48) + SUM(SheetC!W48:GC48) + SUM(SheetD!W48:GC48) + SUM(SheetE!W48:GC48) + SUM(SheetF!W48:GC48)</f>
        <v>0.99500000000000044</v>
      </c>
      <c r="GF48" s="26"/>
      <c r="GG48" s="26"/>
      <c r="GH48" s="26"/>
      <c r="GI48" s="26"/>
      <c r="GJ48" s="26"/>
      <c r="GK48" s="26"/>
      <c r="GL48" s="26"/>
      <c r="GM48" s="26"/>
      <c r="GN48" s="26"/>
      <c r="GO48" s="26"/>
      <c r="GP48" s="26"/>
      <c r="GQ48" s="26"/>
      <c r="GR48" s="26"/>
      <c r="GS48" s="26"/>
      <c r="GT48" s="105"/>
    </row>
    <row r="49" spans="1:203" ht="15" customHeight="1" x14ac:dyDescent="0.2">
      <c r="A49" t="s">
        <v>2349</v>
      </c>
      <c r="B49" s="118" t="s">
        <v>2339</v>
      </c>
      <c r="C49" s="119" t="s">
        <v>2345</v>
      </c>
      <c r="D49" s="202">
        <v>10</v>
      </c>
      <c r="F49" s="118">
        <v>2011</v>
      </c>
      <c r="W49" s="26">
        <v>0</v>
      </c>
      <c r="X49" s="26">
        <v>0</v>
      </c>
      <c r="Y49" s="26">
        <v>0</v>
      </c>
      <c r="Z49" s="26">
        <v>0</v>
      </c>
      <c r="AA49" s="26">
        <v>0</v>
      </c>
      <c r="AB49" s="26">
        <v>0</v>
      </c>
      <c r="AC49" s="26">
        <v>0</v>
      </c>
      <c r="AD49" s="26">
        <v>0</v>
      </c>
      <c r="AE49" s="26">
        <v>0</v>
      </c>
      <c r="AF49" s="26">
        <v>0</v>
      </c>
      <c r="AG49" s="26">
        <v>0</v>
      </c>
      <c r="AH49" s="26">
        <v>0</v>
      </c>
      <c r="AI49" s="26">
        <v>0</v>
      </c>
      <c r="AJ49" s="26">
        <v>0</v>
      </c>
      <c r="AK49" s="26">
        <v>0</v>
      </c>
      <c r="AL49" s="26">
        <v>0</v>
      </c>
      <c r="AM49" s="26">
        <v>0</v>
      </c>
      <c r="AN49" s="26">
        <v>0</v>
      </c>
      <c r="AO49" s="26">
        <v>0</v>
      </c>
      <c r="AP49" s="26">
        <v>0</v>
      </c>
      <c r="AQ49" s="26">
        <v>0</v>
      </c>
      <c r="AR49" s="26">
        <v>0</v>
      </c>
      <c r="AS49" s="26">
        <v>0</v>
      </c>
      <c r="AT49" s="26">
        <v>0</v>
      </c>
      <c r="AU49" s="26">
        <v>0</v>
      </c>
      <c r="AV49" s="26">
        <v>0</v>
      </c>
      <c r="AW49" s="26">
        <v>0</v>
      </c>
      <c r="AX49" s="26">
        <v>0</v>
      </c>
      <c r="AY49" s="26">
        <v>0</v>
      </c>
      <c r="AZ49" s="26">
        <v>0</v>
      </c>
      <c r="BA49" s="26">
        <v>0</v>
      </c>
      <c r="BB49" s="26">
        <v>0</v>
      </c>
      <c r="BC49" s="26">
        <v>0</v>
      </c>
      <c r="BD49" s="26">
        <v>0</v>
      </c>
      <c r="BE49" s="26">
        <v>1.6761649346295684E-3</v>
      </c>
      <c r="BF49" s="26">
        <v>0</v>
      </c>
      <c r="BG49" s="26">
        <v>0</v>
      </c>
      <c r="BH49" s="26">
        <v>0</v>
      </c>
      <c r="BI49" s="26">
        <v>0</v>
      </c>
      <c r="BJ49" s="26">
        <v>0</v>
      </c>
      <c r="BK49" s="26">
        <v>0</v>
      </c>
      <c r="BL49" s="26">
        <v>7.6284649266630715E-3</v>
      </c>
      <c r="BM49" s="26">
        <v>0</v>
      </c>
      <c r="BN49" s="26">
        <v>0</v>
      </c>
      <c r="BO49" s="26">
        <v>7.5856035662480647E-3</v>
      </c>
      <c r="BP49" s="26">
        <v>0</v>
      </c>
      <c r="BQ49" s="26">
        <v>0</v>
      </c>
      <c r="BR49" s="26">
        <v>0</v>
      </c>
      <c r="BS49" s="26">
        <v>0</v>
      </c>
      <c r="BT49" s="26">
        <v>0</v>
      </c>
      <c r="BU49" s="26">
        <v>0</v>
      </c>
      <c r="BV49" s="26">
        <v>0</v>
      </c>
      <c r="BW49" s="26">
        <v>0</v>
      </c>
      <c r="BX49" s="26">
        <v>0</v>
      </c>
      <c r="BY49" s="26">
        <v>0</v>
      </c>
      <c r="BZ49" s="26">
        <v>1.0228435049437438E-2</v>
      </c>
      <c r="CA49" s="26">
        <v>0</v>
      </c>
      <c r="CB49" s="26">
        <v>0</v>
      </c>
      <c r="CC49" s="26">
        <v>0</v>
      </c>
      <c r="CD49" s="26">
        <v>1.9425911509692563E-2</v>
      </c>
      <c r="CE49" s="26">
        <v>3.7928017831240324E-3</v>
      </c>
      <c r="CF49" s="26">
        <v>1.0142712328607424E-2</v>
      </c>
      <c r="CG49" s="26">
        <v>0</v>
      </c>
      <c r="CH49" s="26">
        <v>0</v>
      </c>
      <c r="CI49" s="26">
        <v>0</v>
      </c>
      <c r="CJ49" s="26">
        <v>0</v>
      </c>
      <c r="CK49" s="26">
        <v>5.9308693118259991E-3</v>
      </c>
      <c r="CL49" s="26">
        <v>0</v>
      </c>
      <c r="CM49" s="26">
        <v>0</v>
      </c>
      <c r="CN49" s="26">
        <v>0</v>
      </c>
      <c r="CO49" s="26">
        <v>0</v>
      </c>
      <c r="CP49" s="26">
        <v>0</v>
      </c>
      <c r="CQ49" s="26">
        <v>0</v>
      </c>
      <c r="CR49" s="26">
        <v>0</v>
      </c>
      <c r="CS49" s="26">
        <v>0</v>
      </c>
      <c r="CT49" s="26">
        <v>0</v>
      </c>
      <c r="CU49" s="26">
        <v>0</v>
      </c>
      <c r="CV49" s="26">
        <v>0</v>
      </c>
      <c r="CW49" s="26">
        <v>1.2785543811796797E-3</v>
      </c>
      <c r="CX49" s="26">
        <v>0</v>
      </c>
      <c r="CY49" s="26">
        <v>1.2571237009721763E-3</v>
      </c>
      <c r="CZ49" s="26">
        <v>1.1314113308749587E-2</v>
      </c>
      <c r="DA49" s="26">
        <v>0</v>
      </c>
      <c r="DB49" s="26">
        <v>0</v>
      </c>
      <c r="DC49" s="26">
        <v>0</v>
      </c>
      <c r="DD49" s="26">
        <v>0</v>
      </c>
      <c r="DE49" s="26">
        <v>0</v>
      </c>
      <c r="DF49" s="26">
        <v>6.7046597385182734E-3</v>
      </c>
      <c r="DG49" s="26">
        <v>0</v>
      </c>
      <c r="DH49" s="26">
        <v>0</v>
      </c>
      <c r="DI49" s="26">
        <v>2.0242563296799843E-2</v>
      </c>
      <c r="DJ49" s="26">
        <v>0</v>
      </c>
      <c r="DK49" s="26">
        <v>0</v>
      </c>
      <c r="DL49" s="26">
        <v>0</v>
      </c>
      <c r="DM49" s="26">
        <v>0</v>
      </c>
      <c r="DN49" s="26">
        <v>0</v>
      </c>
      <c r="DO49" s="26">
        <v>0</v>
      </c>
      <c r="DP49" s="26">
        <v>0</v>
      </c>
      <c r="DQ49" s="26">
        <v>0</v>
      </c>
      <c r="DR49" s="26">
        <v>0</v>
      </c>
      <c r="DS49" s="26">
        <v>0</v>
      </c>
      <c r="DT49" s="26">
        <v>7.6284649266630715E-3</v>
      </c>
      <c r="DU49" s="26">
        <v>1.9006870276035169E-2</v>
      </c>
      <c r="DV49" s="26">
        <v>0</v>
      </c>
      <c r="DW49" s="26">
        <v>0</v>
      </c>
      <c r="DX49" s="26">
        <v>8.3705950951287925E-2</v>
      </c>
      <c r="DY49" s="26">
        <v>2.7110553392739573E-2</v>
      </c>
      <c r="DZ49" s="26">
        <v>9.6374826140035078E-2</v>
      </c>
      <c r="EA49" s="26">
        <v>4.9076429120625487E-2</v>
      </c>
      <c r="EB49" s="26">
        <v>9.0027287256494642E-2</v>
      </c>
      <c r="EC49" s="26">
        <v>1.1818877263236993E-2</v>
      </c>
      <c r="ED49" s="26">
        <v>0</v>
      </c>
      <c r="EE49" s="26">
        <v>0</v>
      </c>
      <c r="EF49" s="26">
        <v>0</v>
      </c>
      <c r="EG49" s="26">
        <v>0</v>
      </c>
      <c r="EH49" s="26">
        <v>2.1684448035400976E-2</v>
      </c>
      <c r="EI49" s="26">
        <v>0</v>
      </c>
      <c r="EJ49" s="26">
        <v>3.551378027026432E-2</v>
      </c>
      <c r="EK49" s="26">
        <v>0</v>
      </c>
      <c r="EL49" s="26">
        <v>0</v>
      </c>
      <c r="EM49" s="26">
        <v>3.3809041095358081E-3</v>
      </c>
      <c r="EN49" s="26">
        <v>0</v>
      </c>
      <c r="EO49" s="26">
        <v>0</v>
      </c>
      <c r="EP49" s="26">
        <v>0</v>
      </c>
      <c r="EQ49" s="26">
        <v>0</v>
      </c>
      <c r="ER49" s="26">
        <v>0</v>
      </c>
      <c r="ES49" s="26">
        <v>0</v>
      </c>
      <c r="ET49" s="26">
        <v>0</v>
      </c>
      <c r="EU49" s="26">
        <v>0</v>
      </c>
      <c r="EV49" s="26">
        <v>0</v>
      </c>
      <c r="EW49" s="26">
        <v>0</v>
      </c>
      <c r="EX49" s="26">
        <v>0</v>
      </c>
      <c r="EY49" s="26">
        <v>0</v>
      </c>
      <c r="EZ49" s="26">
        <v>0</v>
      </c>
      <c r="FA49" s="26">
        <v>0</v>
      </c>
      <c r="FB49" s="26">
        <v>0</v>
      </c>
      <c r="FC49" s="26">
        <v>0</v>
      </c>
      <c r="FD49" s="26">
        <v>0</v>
      </c>
      <c r="FE49" s="26">
        <v>0</v>
      </c>
      <c r="FF49" s="26">
        <v>5.0856432844420471E-3</v>
      </c>
      <c r="FG49" s="26">
        <v>0</v>
      </c>
      <c r="FH49" s="26">
        <v>0</v>
      </c>
      <c r="FI49" s="26">
        <v>0</v>
      </c>
      <c r="FJ49" s="26">
        <v>0</v>
      </c>
      <c r="FK49" s="26">
        <v>0</v>
      </c>
      <c r="FL49" s="26">
        <v>0</v>
      </c>
      <c r="FM49" s="26">
        <v>0</v>
      </c>
      <c r="FN49" s="26">
        <v>0</v>
      </c>
      <c r="FO49" s="26">
        <v>0</v>
      </c>
      <c r="FP49" s="26">
        <v>1.0056989607777412E-3</v>
      </c>
      <c r="FQ49" s="26">
        <v>0</v>
      </c>
      <c r="FR49" s="26">
        <v>0</v>
      </c>
      <c r="FS49" s="26">
        <v>0</v>
      </c>
      <c r="FT49" s="26">
        <v>1.0142712328607424E-2</v>
      </c>
      <c r="FU49" s="26">
        <v>8.4522602738395181E-2</v>
      </c>
      <c r="FV49" s="26">
        <v>0</v>
      </c>
      <c r="FW49" s="26">
        <v>0</v>
      </c>
      <c r="FX49" s="26">
        <v>4.5996954671768286E-2</v>
      </c>
      <c r="FY49" s="26">
        <v>0</v>
      </c>
      <c r="FZ49" s="26">
        <v>0</v>
      </c>
      <c r="GA49" s="26">
        <v>0</v>
      </c>
      <c r="GB49" s="26">
        <v>0</v>
      </c>
      <c r="GC49" s="26">
        <v>0</v>
      </c>
      <c r="GD49" s="105"/>
      <c r="GE49" s="105">
        <f>SUM(SheetB!W49:GC49) + SUM(SheetC!W49:GC49) + SUM(SheetD!W49:GC49) + SUM(SheetE!W49:GC49) + SUM(SheetF!W49:GC49)</f>
        <v>1.0000000000000004</v>
      </c>
      <c r="GF49" s="26"/>
      <c r="GG49" s="26"/>
      <c r="GH49" s="26"/>
      <c r="GI49" s="26"/>
      <c r="GJ49" s="26"/>
      <c r="GK49" s="26"/>
      <c r="GL49" s="26"/>
      <c r="GM49" s="26"/>
      <c r="GN49" s="26"/>
      <c r="GO49" s="26"/>
      <c r="GP49" s="26"/>
      <c r="GQ49" s="26"/>
      <c r="GR49" s="26"/>
      <c r="GS49" s="26"/>
      <c r="GT49" s="105"/>
    </row>
    <row r="50" spans="1:203" ht="15" customHeight="1" x14ac:dyDescent="0.2">
      <c r="A50" t="s">
        <v>2124</v>
      </c>
      <c r="B50" s="118" t="s">
        <v>2114</v>
      </c>
      <c r="C50" s="119" t="s">
        <v>2125</v>
      </c>
      <c r="D50" s="119" t="s">
        <v>2024</v>
      </c>
      <c r="E50" s="118">
        <v>2</v>
      </c>
      <c r="F50" s="118">
        <v>2009</v>
      </c>
      <c r="G50" s="118"/>
      <c r="H50" s="118"/>
      <c r="I50" s="118"/>
      <c r="J50" s="118"/>
      <c r="K50" s="118"/>
      <c r="L50" s="118"/>
      <c r="M50" s="118"/>
      <c r="N50" s="118"/>
      <c r="O50" s="118"/>
      <c r="P50" s="118"/>
      <c r="Q50" s="118"/>
      <c r="R50" s="118"/>
      <c r="S50" s="118"/>
      <c r="T50" s="118"/>
      <c r="U50" s="118"/>
      <c r="V50" s="118"/>
      <c r="W50" s="118">
        <v>0</v>
      </c>
      <c r="X50" s="118">
        <v>0</v>
      </c>
      <c r="Y50" s="118">
        <v>0</v>
      </c>
      <c r="Z50" s="118">
        <v>0</v>
      </c>
      <c r="AA50" s="118">
        <v>0</v>
      </c>
      <c r="AB50" s="118">
        <v>0</v>
      </c>
      <c r="AC50" s="118">
        <v>0</v>
      </c>
      <c r="AD50" s="118">
        <v>0</v>
      </c>
      <c r="AE50" s="118">
        <v>0</v>
      </c>
      <c r="AF50" s="118">
        <v>0</v>
      </c>
      <c r="AG50" s="118">
        <v>0</v>
      </c>
      <c r="AH50" s="118">
        <v>0</v>
      </c>
      <c r="AI50" s="118">
        <v>0</v>
      </c>
      <c r="AJ50" s="118">
        <v>0</v>
      </c>
      <c r="AK50" s="118">
        <v>0</v>
      </c>
      <c r="AL50" s="118">
        <v>0</v>
      </c>
      <c r="AM50" s="118">
        <v>0</v>
      </c>
      <c r="AN50" s="118">
        <v>0</v>
      </c>
      <c r="AO50" s="118">
        <v>0</v>
      </c>
      <c r="AP50" s="118">
        <v>0</v>
      </c>
      <c r="AQ50" s="118">
        <v>0</v>
      </c>
      <c r="AR50" s="118">
        <v>0</v>
      </c>
      <c r="AS50" s="118">
        <v>0</v>
      </c>
      <c r="AT50" s="118">
        <v>0</v>
      </c>
      <c r="AU50" s="118">
        <v>0</v>
      </c>
      <c r="AV50" s="118">
        <v>1E-3</v>
      </c>
      <c r="AW50" s="118">
        <v>0</v>
      </c>
      <c r="AX50" s="118">
        <v>1.0999999999999999E-2</v>
      </c>
      <c r="AY50" s="118">
        <v>0</v>
      </c>
      <c r="AZ50" s="118">
        <v>2E-3</v>
      </c>
      <c r="BA50" s="118">
        <v>7.0000000000000001E-3</v>
      </c>
      <c r="BB50" s="118">
        <v>0</v>
      </c>
      <c r="BC50" s="118">
        <v>0</v>
      </c>
      <c r="BD50" s="118">
        <v>0</v>
      </c>
      <c r="BE50" s="118">
        <v>0</v>
      </c>
      <c r="BF50" s="118">
        <v>0</v>
      </c>
      <c r="BG50" s="118">
        <v>0</v>
      </c>
      <c r="BH50" s="118">
        <v>1E-3</v>
      </c>
      <c r="BI50" s="118">
        <v>0</v>
      </c>
      <c r="BJ50" s="118">
        <v>1E-3</v>
      </c>
      <c r="BK50" s="118">
        <v>0</v>
      </c>
      <c r="BL50" s="118">
        <v>0</v>
      </c>
      <c r="BM50" s="118">
        <v>2E-3</v>
      </c>
      <c r="BN50" s="118">
        <v>0</v>
      </c>
      <c r="BO50" s="118">
        <v>0</v>
      </c>
      <c r="BP50" s="118">
        <v>0</v>
      </c>
      <c r="BQ50" s="118">
        <v>0</v>
      </c>
      <c r="BR50" s="118">
        <v>0</v>
      </c>
      <c r="BS50" s="118">
        <v>0</v>
      </c>
      <c r="BT50" s="118">
        <v>0</v>
      </c>
      <c r="BU50" s="118">
        <v>0</v>
      </c>
      <c r="BV50" s="118">
        <v>0</v>
      </c>
      <c r="BW50" s="118">
        <v>0</v>
      </c>
      <c r="BX50" s="118">
        <v>0</v>
      </c>
      <c r="BY50" s="118">
        <v>0</v>
      </c>
      <c r="BZ50" s="118">
        <v>8.9999999999999993E-3</v>
      </c>
      <c r="CA50" s="118">
        <v>1E-3</v>
      </c>
      <c r="CB50" s="118">
        <v>0</v>
      </c>
      <c r="CC50" s="118">
        <v>0</v>
      </c>
      <c r="CD50" s="118">
        <v>1.4999999999999999E-2</v>
      </c>
      <c r="CE50" s="118">
        <v>7.0000000000000001E-3</v>
      </c>
      <c r="CF50" s="118">
        <v>1.0999999999999999E-2</v>
      </c>
      <c r="CG50" s="118">
        <v>0</v>
      </c>
      <c r="CH50" s="118">
        <v>2E-3</v>
      </c>
      <c r="CI50" s="118">
        <v>1E-3</v>
      </c>
      <c r="CJ50" s="118">
        <v>0</v>
      </c>
      <c r="CK50" s="118">
        <v>2.3E-2</v>
      </c>
      <c r="CL50" s="118">
        <v>0</v>
      </c>
      <c r="CM50" s="118">
        <v>2E-3</v>
      </c>
      <c r="CN50" s="118">
        <v>0</v>
      </c>
      <c r="CO50" s="118">
        <v>0</v>
      </c>
      <c r="CP50" s="118">
        <v>0</v>
      </c>
      <c r="CQ50" s="118">
        <v>0</v>
      </c>
      <c r="CR50" s="118">
        <v>0</v>
      </c>
      <c r="CS50" s="118">
        <v>1E-3</v>
      </c>
      <c r="CT50" s="118">
        <v>3.0000000000000001E-3</v>
      </c>
      <c r="CU50" s="118">
        <v>5.0000000000000001E-3</v>
      </c>
      <c r="CV50" s="118">
        <v>0</v>
      </c>
      <c r="CW50" s="118">
        <v>3.0000000000000001E-3</v>
      </c>
      <c r="CX50" s="118">
        <v>5.0000000000000001E-3</v>
      </c>
      <c r="CY50" s="118">
        <v>0</v>
      </c>
      <c r="CZ50" s="118">
        <v>0.02</v>
      </c>
      <c r="DA50" s="118">
        <v>0</v>
      </c>
      <c r="DB50" s="118">
        <v>0</v>
      </c>
      <c r="DC50" s="118">
        <v>0</v>
      </c>
      <c r="DD50" s="118">
        <v>0</v>
      </c>
      <c r="DE50" s="118">
        <v>1E-3</v>
      </c>
      <c r="DF50" s="118">
        <v>6.0000000000000001E-3</v>
      </c>
      <c r="DG50" s="118">
        <v>1E-3</v>
      </c>
      <c r="DH50" s="118">
        <v>8.0000000000000002E-3</v>
      </c>
      <c r="DI50" s="118">
        <v>1E-3</v>
      </c>
      <c r="DJ50" s="118">
        <v>0</v>
      </c>
      <c r="DK50" s="118">
        <v>0</v>
      </c>
      <c r="DL50" s="118">
        <v>1E-3</v>
      </c>
      <c r="DM50" s="118">
        <v>0</v>
      </c>
      <c r="DN50" s="118">
        <v>0</v>
      </c>
      <c r="DO50" s="118">
        <v>0</v>
      </c>
      <c r="DP50" s="118">
        <v>0</v>
      </c>
      <c r="DQ50" s="118">
        <v>0</v>
      </c>
      <c r="DR50" s="118">
        <v>0</v>
      </c>
      <c r="DS50" s="118">
        <v>0</v>
      </c>
      <c r="DT50" s="118">
        <v>0</v>
      </c>
      <c r="DU50" s="118">
        <v>0</v>
      </c>
      <c r="DV50" s="118">
        <v>0</v>
      </c>
      <c r="DW50" s="118">
        <v>0</v>
      </c>
      <c r="DX50" s="118">
        <v>1E-3</v>
      </c>
      <c r="DY50" s="118">
        <v>0</v>
      </c>
      <c r="DZ50" s="118">
        <v>0</v>
      </c>
      <c r="EA50" s="118">
        <v>0</v>
      </c>
      <c r="EB50" s="118">
        <v>0</v>
      </c>
      <c r="EC50" s="118">
        <v>1E-3</v>
      </c>
      <c r="ED50" s="118">
        <v>0</v>
      </c>
      <c r="EE50" s="118">
        <v>0</v>
      </c>
      <c r="EF50" s="118">
        <v>0</v>
      </c>
      <c r="EG50" s="118">
        <v>0</v>
      </c>
      <c r="EH50" s="118">
        <v>0</v>
      </c>
      <c r="EI50" s="118">
        <v>0</v>
      </c>
      <c r="EJ50" s="118">
        <v>0</v>
      </c>
      <c r="EK50" s="118">
        <v>0</v>
      </c>
      <c r="EL50" s="118">
        <v>0</v>
      </c>
      <c r="EM50" s="118">
        <v>0</v>
      </c>
      <c r="EN50" s="118">
        <v>0</v>
      </c>
      <c r="EO50" s="118">
        <v>0</v>
      </c>
      <c r="EP50" s="118">
        <v>0</v>
      </c>
      <c r="EQ50" s="118">
        <v>0</v>
      </c>
      <c r="ER50" s="118">
        <v>0</v>
      </c>
      <c r="ES50" s="118">
        <v>0</v>
      </c>
      <c r="ET50" s="118">
        <v>0</v>
      </c>
      <c r="EU50" s="118">
        <v>0</v>
      </c>
      <c r="EV50" s="118">
        <v>0</v>
      </c>
      <c r="EW50" s="118">
        <v>0</v>
      </c>
      <c r="EX50" s="118">
        <v>0</v>
      </c>
      <c r="EY50" s="118">
        <v>0</v>
      </c>
      <c r="EZ50" s="118">
        <v>0</v>
      </c>
      <c r="FA50" s="118">
        <v>0</v>
      </c>
      <c r="FB50" s="118">
        <v>0</v>
      </c>
      <c r="FC50" s="118">
        <v>0</v>
      </c>
      <c r="FD50" s="118">
        <v>0</v>
      </c>
      <c r="FE50" s="118">
        <v>0</v>
      </c>
      <c r="FF50" s="118">
        <v>0</v>
      </c>
      <c r="FG50" s="118">
        <v>0</v>
      </c>
      <c r="FH50" s="118">
        <v>0</v>
      </c>
      <c r="FI50" s="118">
        <v>0</v>
      </c>
      <c r="FJ50" s="118">
        <v>0</v>
      </c>
      <c r="FK50" s="118">
        <v>0</v>
      </c>
      <c r="FL50" s="118">
        <v>0</v>
      </c>
      <c r="FM50" s="118">
        <v>0</v>
      </c>
      <c r="FN50" s="118">
        <v>0</v>
      </c>
      <c r="FO50" s="118">
        <v>0</v>
      </c>
      <c r="FP50" s="118">
        <v>0</v>
      </c>
      <c r="FQ50" s="118">
        <v>0</v>
      </c>
      <c r="FR50" s="118">
        <v>0</v>
      </c>
      <c r="FS50" s="118">
        <v>0</v>
      </c>
      <c r="FT50" s="118">
        <v>0</v>
      </c>
      <c r="FU50" s="118">
        <v>0</v>
      </c>
      <c r="FV50" s="118">
        <v>0</v>
      </c>
      <c r="FW50" s="118">
        <v>0</v>
      </c>
      <c r="FX50" s="118">
        <v>0</v>
      </c>
      <c r="FY50" s="118">
        <v>0</v>
      </c>
      <c r="FZ50" s="118">
        <v>0</v>
      </c>
      <c r="GA50" s="118">
        <v>0</v>
      </c>
      <c r="GB50" s="118">
        <v>0</v>
      </c>
      <c r="GC50" s="118">
        <v>0</v>
      </c>
      <c r="GE50" s="105">
        <f>SUM(SheetB!W50:GC50) + SUM(SheetC!W50:GC50) + SUM(SheetD!W50:GC50) + SUM(SheetE!W50:GC50) + SUM(SheetF!W50:GC50)</f>
        <v>1.0020000000000002</v>
      </c>
      <c r="GG50" s="26">
        <f t="shared" si="113"/>
        <v>0</v>
      </c>
      <c r="GH50" s="26">
        <f t="shared" si="114"/>
        <v>0</v>
      </c>
      <c r="GI50" s="26">
        <f t="shared" si="115"/>
        <v>2.1000000000000001E-2</v>
      </c>
      <c r="GJ50" s="26">
        <f t="shared" si="116"/>
        <v>4.0000000000000001E-3</v>
      </c>
      <c r="GK50" s="26">
        <f t="shared" si="117"/>
        <v>0</v>
      </c>
      <c r="GL50" s="26">
        <f t="shared" si="118"/>
        <v>7.1000000000000008E-2</v>
      </c>
      <c r="GM50" s="26">
        <f t="shared" si="119"/>
        <v>3.7000000000000005E-2</v>
      </c>
      <c r="GN50" s="26">
        <f t="shared" si="120"/>
        <v>1.8000000000000002E-2</v>
      </c>
      <c r="GO50" s="26">
        <f t="shared" si="121"/>
        <v>0</v>
      </c>
      <c r="GP50" s="26">
        <f t="shared" si="122"/>
        <v>2E-3</v>
      </c>
      <c r="GQ50" s="26">
        <f t="shared" si="123"/>
        <v>0</v>
      </c>
      <c r="GR50" s="26">
        <f t="shared" si="124"/>
        <v>0</v>
      </c>
      <c r="GS50" s="26">
        <f t="shared" si="125"/>
        <v>0</v>
      </c>
      <c r="GT50" s="26">
        <f t="shared" si="126"/>
        <v>0</v>
      </c>
      <c r="GU50" s="105">
        <f>SUM(SheetB!GG50:GT50)+SUM(SheetC!GG50:GT50)+SUM(SheetD!GG50:GT50)+SUM(SheetE!GG50:GT50)+SUM(SheetF!GG50:GT50)</f>
        <v>1.002</v>
      </c>
    </row>
    <row r="51" spans="1:203" ht="15" customHeight="1" x14ac:dyDescent="0.2">
      <c r="A51" t="s">
        <v>2126</v>
      </c>
      <c r="B51" s="118" t="s">
        <v>2114</v>
      </c>
      <c r="C51" s="119" t="s">
        <v>2125</v>
      </c>
      <c r="D51" s="119" t="s">
        <v>2028</v>
      </c>
      <c r="E51" s="118">
        <v>2</v>
      </c>
      <c r="F51" s="118">
        <v>2009</v>
      </c>
      <c r="G51" s="118"/>
      <c r="H51" s="118"/>
      <c r="I51" s="118"/>
      <c r="J51" s="118"/>
      <c r="K51" s="118"/>
      <c r="L51" s="118"/>
      <c r="M51" s="118"/>
      <c r="N51" s="118"/>
      <c r="O51" s="118"/>
      <c r="P51" s="118"/>
      <c r="Q51" s="118"/>
      <c r="R51" s="118"/>
      <c r="S51" s="118"/>
      <c r="T51" s="118"/>
      <c r="U51" s="118"/>
      <c r="V51" s="118"/>
      <c r="W51" s="118">
        <v>0</v>
      </c>
      <c r="X51" s="118">
        <v>0</v>
      </c>
      <c r="Y51" s="118">
        <v>0</v>
      </c>
      <c r="Z51" s="118">
        <v>0</v>
      </c>
      <c r="AA51" s="118">
        <v>0</v>
      </c>
      <c r="AB51" s="118">
        <v>0</v>
      </c>
      <c r="AC51" s="118">
        <v>0</v>
      </c>
      <c r="AD51" s="118">
        <v>0</v>
      </c>
      <c r="AE51" s="118">
        <v>0</v>
      </c>
      <c r="AF51" s="118">
        <v>0</v>
      </c>
      <c r="AG51" s="118">
        <v>0</v>
      </c>
      <c r="AH51" s="118">
        <v>0</v>
      </c>
      <c r="AI51" s="118">
        <v>0</v>
      </c>
      <c r="AJ51" s="118">
        <v>0</v>
      </c>
      <c r="AK51" s="118">
        <v>0</v>
      </c>
      <c r="AL51" s="118">
        <v>0</v>
      </c>
      <c r="AM51" s="118">
        <v>0</v>
      </c>
      <c r="AN51" s="118">
        <v>0</v>
      </c>
      <c r="AO51" s="118">
        <v>0</v>
      </c>
      <c r="AP51" s="118">
        <v>0</v>
      </c>
      <c r="AQ51" s="118">
        <v>0</v>
      </c>
      <c r="AR51" s="118">
        <v>0</v>
      </c>
      <c r="AS51" s="118">
        <v>0</v>
      </c>
      <c r="AT51" s="118">
        <v>0</v>
      </c>
      <c r="AU51" s="118">
        <v>0</v>
      </c>
      <c r="AV51" s="118">
        <v>0</v>
      </c>
      <c r="AW51" s="118">
        <v>0</v>
      </c>
      <c r="AX51" s="118">
        <v>2E-3</v>
      </c>
      <c r="AY51" s="118">
        <v>0</v>
      </c>
      <c r="AZ51" s="118">
        <v>0</v>
      </c>
      <c r="BA51" s="118">
        <v>4.0000000000000001E-3</v>
      </c>
      <c r="BB51" s="118">
        <v>0</v>
      </c>
      <c r="BC51" s="118">
        <v>0</v>
      </c>
      <c r="BD51" s="118">
        <v>0</v>
      </c>
      <c r="BE51" s="118">
        <v>0</v>
      </c>
      <c r="BF51" s="118">
        <v>0</v>
      </c>
      <c r="BG51" s="118">
        <v>0</v>
      </c>
      <c r="BH51" s="118">
        <v>1E-3</v>
      </c>
      <c r="BI51" s="118">
        <v>0</v>
      </c>
      <c r="BJ51" s="118">
        <v>0</v>
      </c>
      <c r="BK51" s="118">
        <v>0</v>
      </c>
      <c r="BL51" s="118">
        <v>0</v>
      </c>
      <c r="BM51" s="118">
        <v>0</v>
      </c>
      <c r="BN51" s="118">
        <v>0</v>
      </c>
      <c r="BO51" s="118">
        <v>0</v>
      </c>
      <c r="BP51" s="118">
        <v>0</v>
      </c>
      <c r="BQ51" s="118">
        <v>0</v>
      </c>
      <c r="BR51" s="118">
        <v>0</v>
      </c>
      <c r="BS51" s="118">
        <v>0</v>
      </c>
      <c r="BT51" s="118">
        <v>0</v>
      </c>
      <c r="BU51" s="118">
        <v>0</v>
      </c>
      <c r="BV51" s="118">
        <v>0</v>
      </c>
      <c r="BW51" s="118">
        <v>0</v>
      </c>
      <c r="BX51" s="118">
        <v>0</v>
      </c>
      <c r="BY51" s="118">
        <v>0</v>
      </c>
      <c r="BZ51" s="118">
        <v>1.0999999999999999E-2</v>
      </c>
      <c r="CA51" s="118">
        <v>1E-3</v>
      </c>
      <c r="CB51" s="118">
        <v>0</v>
      </c>
      <c r="CC51" s="118">
        <v>1E-3</v>
      </c>
      <c r="CD51" s="118">
        <v>1.4999999999999999E-2</v>
      </c>
      <c r="CE51" s="118">
        <v>6.0000000000000001E-3</v>
      </c>
      <c r="CF51" s="118">
        <v>0.01</v>
      </c>
      <c r="CG51" s="118">
        <v>3.0000000000000001E-3</v>
      </c>
      <c r="CH51" s="118">
        <v>1.0999999999999999E-2</v>
      </c>
      <c r="CI51" s="118">
        <v>1E-3</v>
      </c>
      <c r="CJ51" s="118">
        <v>0</v>
      </c>
      <c r="CK51" s="118">
        <v>2.4E-2</v>
      </c>
      <c r="CL51" s="118">
        <v>0</v>
      </c>
      <c r="CM51" s="118">
        <v>1E-3</v>
      </c>
      <c r="CN51" s="118">
        <v>0</v>
      </c>
      <c r="CO51" s="118">
        <v>0</v>
      </c>
      <c r="CP51" s="118">
        <v>0</v>
      </c>
      <c r="CQ51" s="118">
        <v>0</v>
      </c>
      <c r="CR51" s="118">
        <v>0</v>
      </c>
      <c r="CS51" s="118">
        <v>2E-3</v>
      </c>
      <c r="CT51" s="118">
        <v>5.0000000000000001E-3</v>
      </c>
      <c r="CU51" s="118">
        <v>8.9999999999999993E-3</v>
      </c>
      <c r="CV51" s="118">
        <v>0</v>
      </c>
      <c r="CW51" s="118">
        <v>4.0000000000000001E-3</v>
      </c>
      <c r="CX51" s="118">
        <v>1.6E-2</v>
      </c>
      <c r="CY51" s="118">
        <v>8.0000000000000002E-3</v>
      </c>
      <c r="CZ51" s="118">
        <v>2.3E-2</v>
      </c>
      <c r="DA51" s="118">
        <v>1E-3</v>
      </c>
      <c r="DB51" s="118">
        <v>0</v>
      </c>
      <c r="DC51" s="118">
        <v>0</v>
      </c>
      <c r="DD51" s="118">
        <v>0</v>
      </c>
      <c r="DE51" s="118">
        <v>4.0000000000000001E-3</v>
      </c>
      <c r="DF51" s="118">
        <v>1.2E-2</v>
      </c>
      <c r="DG51" s="118">
        <v>0</v>
      </c>
      <c r="DH51" s="118">
        <v>4.0000000000000001E-3</v>
      </c>
      <c r="DI51" s="118">
        <v>8.9999999999999993E-3</v>
      </c>
      <c r="DJ51" s="118">
        <v>5.0000000000000001E-3</v>
      </c>
      <c r="DK51" s="118">
        <v>1E-3</v>
      </c>
      <c r="DL51" s="118">
        <v>0</v>
      </c>
      <c r="DM51" s="118">
        <v>0</v>
      </c>
      <c r="DN51" s="118">
        <v>0</v>
      </c>
      <c r="DO51" s="118">
        <v>0</v>
      </c>
      <c r="DP51" s="118">
        <v>0</v>
      </c>
      <c r="DQ51" s="118">
        <v>0</v>
      </c>
      <c r="DR51" s="118">
        <v>0</v>
      </c>
      <c r="DS51" s="118">
        <v>0</v>
      </c>
      <c r="DT51" s="118">
        <v>0</v>
      </c>
      <c r="DU51" s="118">
        <v>0</v>
      </c>
      <c r="DV51" s="118">
        <v>0</v>
      </c>
      <c r="DW51" s="118">
        <v>0</v>
      </c>
      <c r="DX51" s="118">
        <v>2E-3</v>
      </c>
      <c r="DY51" s="118">
        <v>0</v>
      </c>
      <c r="DZ51" s="118">
        <v>0</v>
      </c>
      <c r="EA51" s="118">
        <v>0</v>
      </c>
      <c r="EB51" s="118">
        <v>3.0000000000000001E-3</v>
      </c>
      <c r="EC51" s="118">
        <v>1E-3</v>
      </c>
      <c r="ED51" s="118">
        <v>0</v>
      </c>
      <c r="EE51" s="118">
        <v>0</v>
      </c>
      <c r="EF51" s="118">
        <v>0</v>
      </c>
      <c r="EG51" s="118">
        <v>0</v>
      </c>
      <c r="EH51" s="118">
        <v>0</v>
      </c>
      <c r="EI51" s="118">
        <v>0</v>
      </c>
      <c r="EJ51" s="118">
        <v>0</v>
      </c>
      <c r="EK51" s="118">
        <v>0</v>
      </c>
      <c r="EL51" s="118">
        <v>0</v>
      </c>
      <c r="EM51" s="118">
        <v>0</v>
      </c>
      <c r="EN51" s="118">
        <v>0</v>
      </c>
      <c r="EO51" s="118">
        <v>0</v>
      </c>
      <c r="EP51" s="118">
        <v>0</v>
      </c>
      <c r="EQ51" s="118">
        <v>0</v>
      </c>
      <c r="ER51" s="118">
        <v>0</v>
      </c>
      <c r="ES51" s="118">
        <v>0</v>
      </c>
      <c r="ET51" s="118">
        <v>0</v>
      </c>
      <c r="EU51" s="118">
        <v>0</v>
      </c>
      <c r="EV51" s="118">
        <v>0</v>
      </c>
      <c r="EW51" s="118">
        <v>0</v>
      </c>
      <c r="EX51" s="118">
        <v>0</v>
      </c>
      <c r="EY51" s="118">
        <v>0</v>
      </c>
      <c r="EZ51" s="118">
        <v>0</v>
      </c>
      <c r="FA51" s="118">
        <v>0</v>
      </c>
      <c r="FB51" s="118">
        <v>0</v>
      </c>
      <c r="FC51" s="118">
        <v>0</v>
      </c>
      <c r="FD51" s="118">
        <v>0</v>
      </c>
      <c r="FE51" s="118">
        <v>0</v>
      </c>
      <c r="FF51" s="118">
        <v>0</v>
      </c>
      <c r="FG51" s="118">
        <v>0</v>
      </c>
      <c r="FH51" s="118">
        <v>0</v>
      </c>
      <c r="FI51" s="118">
        <v>0</v>
      </c>
      <c r="FJ51" s="118">
        <v>0</v>
      </c>
      <c r="FK51" s="118">
        <v>0</v>
      </c>
      <c r="FL51" s="118">
        <v>0</v>
      </c>
      <c r="FM51" s="118">
        <v>0</v>
      </c>
      <c r="FN51" s="118">
        <v>0</v>
      </c>
      <c r="FO51" s="118">
        <v>0</v>
      </c>
      <c r="FP51" s="118">
        <v>0</v>
      </c>
      <c r="FQ51" s="118">
        <v>0</v>
      </c>
      <c r="FR51" s="118">
        <v>0</v>
      </c>
      <c r="FS51" s="118">
        <v>0</v>
      </c>
      <c r="FT51" s="118">
        <v>0</v>
      </c>
      <c r="FU51" s="118">
        <v>0</v>
      </c>
      <c r="FV51" s="118">
        <v>0</v>
      </c>
      <c r="FW51" s="118">
        <v>0</v>
      </c>
      <c r="FX51" s="118">
        <v>0</v>
      </c>
      <c r="FY51" s="118">
        <v>0</v>
      </c>
      <c r="FZ51" s="118">
        <v>0</v>
      </c>
      <c r="GA51" s="118">
        <v>0</v>
      </c>
      <c r="GB51" s="118">
        <v>0</v>
      </c>
      <c r="GC51" s="118">
        <v>0</v>
      </c>
      <c r="GE51" s="105">
        <f>SUM(SheetB!W51:GC51) + SUM(SheetC!W51:GC51) + SUM(SheetD!W51:GC51) + SUM(SheetE!W51:GC51) + SUM(SheetF!W51:GC51)</f>
        <v>1.0110000000000001</v>
      </c>
      <c r="GG51" s="26">
        <f t="shared" si="113"/>
        <v>0</v>
      </c>
      <c r="GH51" s="26">
        <f t="shared" si="114"/>
        <v>0</v>
      </c>
      <c r="GI51" s="26">
        <f t="shared" si="115"/>
        <v>6.0000000000000001E-3</v>
      </c>
      <c r="GJ51" s="26">
        <f t="shared" si="116"/>
        <v>1E-3</v>
      </c>
      <c r="GK51" s="26">
        <f t="shared" si="117"/>
        <v>0</v>
      </c>
      <c r="GL51" s="26">
        <f t="shared" si="118"/>
        <v>8.4000000000000019E-2</v>
      </c>
      <c r="GM51" s="26">
        <f t="shared" si="119"/>
        <v>6.8000000000000005E-2</v>
      </c>
      <c r="GN51" s="26">
        <f t="shared" si="120"/>
        <v>3.4999999999999996E-2</v>
      </c>
      <c r="GO51" s="26">
        <f t="shared" si="121"/>
        <v>0</v>
      </c>
      <c r="GP51" s="26">
        <f t="shared" si="122"/>
        <v>6.0000000000000001E-3</v>
      </c>
      <c r="GQ51" s="26">
        <f t="shared" si="123"/>
        <v>0</v>
      </c>
      <c r="GR51" s="26">
        <f t="shared" si="124"/>
        <v>0</v>
      </c>
      <c r="GS51" s="26">
        <f t="shared" si="125"/>
        <v>0</v>
      </c>
      <c r="GT51" s="26">
        <f t="shared" si="126"/>
        <v>0</v>
      </c>
      <c r="GU51" s="105">
        <f>SUM(SheetB!GG51:GT51)+SUM(SheetC!GG51:GT51)+SUM(SheetD!GG51:GT51)+SUM(SheetE!GG51:GT51)+SUM(SheetF!GG51:GT51)</f>
        <v>1.0110000000000001</v>
      </c>
    </row>
    <row r="52" spans="1:203" ht="15" customHeight="1" x14ac:dyDescent="0.2">
      <c r="A52" t="s">
        <v>2121</v>
      </c>
      <c r="B52" s="118" t="s">
        <v>2114</v>
      </c>
      <c r="C52" s="119" t="s">
        <v>2122</v>
      </c>
      <c r="D52" s="119" t="s">
        <v>2113</v>
      </c>
      <c r="E52" s="118">
        <v>1</v>
      </c>
      <c r="F52" s="118">
        <v>2008</v>
      </c>
      <c r="G52" s="118"/>
      <c r="H52" s="118"/>
      <c r="I52" s="118"/>
      <c r="J52" s="118"/>
      <c r="K52" s="118"/>
      <c r="L52" s="118"/>
      <c r="M52" s="118"/>
      <c r="N52" s="118"/>
      <c r="O52" s="118"/>
      <c r="P52" s="118"/>
      <c r="Q52" s="118"/>
      <c r="R52" s="118"/>
      <c r="S52" s="118"/>
      <c r="T52" s="118"/>
      <c r="U52" s="118"/>
      <c r="V52" s="118"/>
      <c r="W52" s="118">
        <v>0</v>
      </c>
      <c r="X52" s="118">
        <v>0</v>
      </c>
      <c r="Y52" s="118">
        <v>0</v>
      </c>
      <c r="Z52" s="118">
        <v>0</v>
      </c>
      <c r="AA52" s="118">
        <v>0</v>
      </c>
      <c r="AB52" s="118">
        <v>0</v>
      </c>
      <c r="AC52" s="118">
        <v>0</v>
      </c>
      <c r="AD52" s="118">
        <v>0</v>
      </c>
      <c r="AE52" s="118">
        <v>0</v>
      </c>
      <c r="AF52" s="118">
        <v>0</v>
      </c>
      <c r="AG52" s="118">
        <v>0</v>
      </c>
      <c r="AH52" s="118">
        <v>0</v>
      </c>
      <c r="AI52" s="118">
        <v>0</v>
      </c>
      <c r="AJ52" s="118">
        <v>0</v>
      </c>
      <c r="AK52" s="118">
        <v>0</v>
      </c>
      <c r="AL52" s="118">
        <v>0</v>
      </c>
      <c r="AM52" s="118">
        <v>0</v>
      </c>
      <c r="AN52" s="118">
        <v>0</v>
      </c>
      <c r="AO52" s="118">
        <v>0</v>
      </c>
      <c r="AP52" s="118">
        <v>0</v>
      </c>
      <c r="AQ52" s="118">
        <v>0</v>
      </c>
      <c r="AR52" s="118">
        <v>0</v>
      </c>
      <c r="AS52" s="118">
        <v>0</v>
      </c>
      <c r="AT52" s="118">
        <v>0</v>
      </c>
      <c r="AU52" s="118">
        <v>0</v>
      </c>
      <c r="AV52" s="118">
        <v>0</v>
      </c>
      <c r="AW52" s="118">
        <v>0</v>
      </c>
      <c r="AX52" s="118">
        <v>0</v>
      </c>
      <c r="AY52" s="118">
        <v>0</v>
      </c>
      <c r="AZ52" s="118">
        <v>0</v>
      </c>
      <c r="BA52" s="118">
        <v>4.0000000000000001E-3</v>
      </c>
      <c r="BB52" s="118">
        <v>0</v>
      </c>
      <c r="BC52" s="118">
        <v>0</v>
      </c>
      <c r="BD52" s="118">
        <v>0</v>
      </c>
      <c r="BE52" s="118">
        <v>0</v>
      </c>
      <c r="BF52" s="118">
        <v>0</v>
      </c>
      <c r="BG52" s="118">
        <v>0</v>
      </c>
      <c r="BH52" s="118">
        <v>0</v>
      </c>
      <c r="BI52" s="118">
        <v>0</v>
      </c>
      <c r="BJ52" s="118">
        <v>0</v>
      </c>
      <c r="BK52" s="118">
        <v>0</v>
      </c>
      <c r="BL52" s="118">
        <v>0</v>
      </c>
      <c r="BM52" s="118">
        <v>0</v>
      </c>
      <c r="BN52" s="118">
        <v>0</v>
      </c>
      <c r="BO52" s="118">
        <v>0</v>
      </c>
      <c r="BP52" s="118">
        <v>0</v>
      </c>
      <c r="BQ52" s="118">
        <v>0</v>
      </c>
      <c r="BR52" s="118">
        <v>0</v>
      </c>
      <c r="BS52" s="118">
        <v>0</v>
      </c>
      <c r="BT52" s="118">
        <v>0</v>
      </c>
      <c r="BU52" s="118">
        <v>0</v>
      </c>
      <c r="BV52" s="118">
        <v>0</v>
      </c>
      <c r="BW52" s="118">
        <v>0</v>
      </c>
      <c r="BX52" s="118">
        <v>0</v>
      </c>
      <c r="BY52" s="118">
        <v>0</v>
      </c>
      <c r="BZ52" s="118">
        <v>1.2E-2</v>
      </c>
      <c r="CA52" s="118">
        <v>0</v>
      </c>
      <c r="CB52" s="118">
        <v>0</v>
      </c>
      <c r="CC52" s="118">
        <v>0</v>
      </c>
      <c r="CD52" s="118">
        <v>3.5999999999999997E-2</v>
      </c>
      <c r="CE52" s="118">
        <v>4.0000000000000001E-3</v>
      </c>
      <c r="CF52" s="118">
        <v>4.0000000000000001E-3</v>
      </c>
      <c r="CG52" s="118">
        <v>0</v>
      </c>
      <c r="CH52" s="118">
        <v>2E-3</v>
      </c>
      <c r="CI52" s="118">
        <v>0</v>
      </c>
      <c r="CJ52" s="118">
        <v>0</v>
      </c>
      <c r="CK52" s="118">
        <v>0.01</v>
      </c>
      <c r="CL52" s="118">
        <v>0</v>
      </c>
      <c r="CM52" s="118">
        <v>0</v>
      </c>
      <c r="CN52" s="118">
        <v>0</v>
      </c>
      <c r="CO52" s="118">
        <v>0</v>
      </c>
      <c r="CP52" s="118">
        <v>0</v>
      </c>
      <c r="CQ52" s="118">
        <v>0</v>
      </c>
      <c r="CR52" s="118">
        <v>0</v>
      </c>
      <c r="CS52" s="118">
        <v>0</v>
      </c>
      <c r="CT52" s="118">
        <v>4.0000000000000001E-3</v>
      </c>
      <c r="CU52" s="118">
        <v>8.9999999999999993E-3</v>
      </c>
      <c r="CV52" s="118">
        <v>0</v>
      </c>
      <c r="CW52" s="118">
        <v>8.9999999999999993E-3</v>
      </c>
      <c r="CX52" s="118">
        <v>0</v>
      </c>
      <c r="CY52" s="118">
        <v>3.3000000000000002E-2</v>
      </c>
      <c r="CZ52" s="118">
        <v>2E-3</v>
      </c>
      <c r="DA52" s="118">
        <v>0</v>
      </c>
      <c r="DB52" s="118">
        <v>0</v>
      </c>
      <c r="DC52" s="118">
        <v>0</v>
      </c>
      <c r="DD52" s="118">
        <v>0</v>
      </c>
      <c r="DE52" s="118">
        <v>0</v>
      </c>
      <c r="DF52" s="118">
        <v>2E-3</v>
      </c>
      <c r="DG52" s="118">
        <v>0</v>
      </c>
      <c r="DH52" s="118">
        <v>1E-3</v>
      </c>
      <c r="DI52" s="118">
        <v>4.0000000000000001E-3</v>
      </c>
      <c r="DJ52" s="118">
        <v>0.01</v>
      </c>
      <c r="DK52" s="118">
        <v>0</v>
      </c>
      <c r="DL52" s="118">
        <v>1E-3</v>
      </c>
      <c r="DM52" s="118">
        <v>0</v>
      </c>
      <c r="DN52" s="118">
        <v>0</v>
      </c>
      <c r="DO52" s="118">
        <v>0</v>
      </c>
      <c r="DP52" s="118">
        <v>0</v>
      </c>
      <c r="DQ52" s="118">
        <v>6.5000000000000002E-2</v>
      </c>
      <c r="DR52" s="118">
        <v>1.2E-2</v>
      </c>
      <c r="DS52" s="118">
        <v>0</v>
      </c>
      <c r="DT52" s="118">
        <v>0</v>
      </c>
      <c r="DU52" s="118">
        <v>0</v>
      </c>
      <c r="DV52" s="118">
        <v>0</v>
      </c>
      <c r="DW52" s="118">
        <v>0</v>
      </c>
      <c r="DX52" s="118">
        <v>0</v>
      </c>
      <c r="DY52" s="118">
        <v>0</v>
      </c>
      <c r="DZ52" s="118">
        <v>1.6E-2</v>
      </c>
      <c r="EA52" s="118">
        <v>1.7000000000000001E-2</v>
      </c>
      <c r="EB52" s="118">
        <v>4.0000000000000001E-3</v>
      </c>
      <c r="EC52" s="118">
        <v>0</v>
      </c>
      <c r="ED52" s="118">
        <v>4.9000000000000002E-2</v>
      </c>
      <c r="EE52" s="118">
        <v>2.1999999999999999E-2</v>
      </c>
      <c r="EF52" s="118">
        <v>0</v>
      </c>
      <c r="EG52" s="118">
        <v>0</v>
      </c>
      <c r="EH52" s="118">
        <v>0</v>
      </c>
      <c r="EI52" s="118">
        <v>0</v>
      </c>
      <c r="EJ52" s="118">
        <v>0</v>
      </c>
      <c r="EK52" s="118">
        <v>0</v>
      </c>
      <c r="EL52" s="118">
        <v>0</v>
      </c>
      <c r="EM52" s="118">
        <v>0</v>
      </c>
      <c r="EN52" s="118">
        <v>0</v>
      </c>
      <c r="EO52" s="118">
        <v>0</v>
      </c>
      <c r="EP52" s="118">
        <v>0</v>
      </c>
      <c r="EQ52" s="118">
        <v>0</v>
      </c>
      <c r="ER52" s="118">
        <v>0</v>
      </c>
      <c r="ES52" s="118">
        <v>0</v>
      </c>
      <c r="ET52" s="118">
        <v>0</v>
      </c>
      <c r="EU52" s="118">
        <v>4.2999999999999997E-2</v>
      </c>
      <c r="EV52" s="118">
        <v>0</v>
      </c>
      <c r="EW52" s="118">
        <v>2.9000000000000001E-2</v>
      </c>
      <c r="EX52" s="118">
        <v>5.8000000000000003E-2</v>
      </c>
      <c r="EY52" s="118">
        <v>0.01</v>
      </c>
      <c r="EZ52" s="118">
        <v>0</v>
      </c>
      <c r="FA52" s="118">
        <v>0</v>
      </c>
      <c r="FB52" s="118">
        <v>1E-3</v>
      </c>
      <c r="FC52" s="118">
        <v>0</v>
      </c>
      <c r="FD52" s="118">
        <v>0</v>
      </c>
      <c r="FE52" s="118">
        <v>0</v>
      </c>
      <c r="FF52" s="118">
        <v>0</v>
      </c>
      <c r="FG52" s="118">
        <v>0</v>
      </c>
      <c r="FH52" s="118">
        <v>0</v>
      </c>
      <c r="FI52" s="118">
        <v>0</v>
      </c>
      <c r="FJ52" s="118">
        <v>0</v>
      </c>
      <c r="FK52" s="118">
        <v>0</v>
      </c>
      <c r="FL52" s="118">
        <v>0</v>
      </c>
      <c r="FM52" s="118">
        <v>0</v>
      </c>
      <c r="FN52" s="118">
        <v>0</v>
      </c>
      <c r="FO52" s="118">
        <v>0</v>
      </c>
      <c r="FP52" s="118">
        <v>0</v>
      </c>
      <c r="FQ52" s="118">
        <v>0</v>
      </c>
      <c r="FR52" s="118">
        <v>0</v>
      </c>
      <c r="FS52" s="118">
        <v>0</v>
      </c>
      <c r="FT52" s="118">
        <v>0</v>
      </c>
      <c r="FU52" s="118">
        <v>0</v>
      </c>
      <c r="FV52" s="118">
        <v>0</v>
      </c>
      <c r="FW52" s="118">
        <v>0</v>
      </c>
      <c r="FX52" s="118">
        <v>0</v>
      </c>
      <c r="FY52" s="118">
        <v>0</v>
      </c>
      <c r="FZ52" s="118">
        <v>0</v>
      </c>
      <c r="GA52" s="118">
        <v>0</v>
      </c>
      <c r="GB52" s="118">
        <v>0</v>
      </c>
      <c r="GC52" s="118">
        <v>0</v>
      </c>
      <c r="GE52" s="105">
        <f>SUM(SheetB!W52:GC52) + SUM(SheetC!W52:GC52) + SUM(SheetD!W52:GC52) + SUM(SheetE!W52:GC52) + SUM(SheetF!W52:GC52)</f>
        <v>1.0110000000000001</v>
      </c>
      <c r="GG52" s="26">
        <f>SUM(V52:AE52)</f>
        <v>0</v>
      </c>
      <c r="GH52" s="26">
        <f>SUM(AF52:AR52)</f>
        <v>0</v>
      </c>
      <c r="GI52" s="26">
        <f>SUM(AS52:BE52)</f>
        <v>4.0000000000000001E-3</v>
      </c>
      <c r="GJ52" s="26">
        <f>SUM(BF52:BP52)</f>
        <v>0</v>
      </c>
      <c r="GK52" s="26">
        <f>SUM(BQ52:BW52)</f>
        <v>0</v>
      </c>
      <c r="GL52" s="26">
        <f>SUM(BY52:CO52)</f>
        <v>6.8000000000000005E-2</v>
      </c>
      <c r="GM52" s="26">
        <f>SUM(CP52:DB52)</f>
        <v>5.7000000000000002E-2</v>
      </c>
      <c r="GN52" s="26">
        <f>SUM(DC52:DL52)</f>
        <v>1.8000000000000002E-2</v>
      </c>
      <c r="GO52" s="26">
        <f>SUM(DM52:DU52)</f>
        <v>7.6999999999999999E-2</v>
      </c>
      <c r="GP52" s="26">
        <f>SUM(DV52:EE52)</f>
        <v>0.10800000000000001</v>
      </c>
      <c r="GQ52" s="26">
        <f>SUM(EF52:EP52)</f>
        <v>0</v>
      </c>
      <c r="GR52" s="26">
        <f>SUM(EQ52:FC52)</f>
        <v>0.14100000000000001</v>
      </c>
      <c r="GS52" s="26">
        <f>SUM(FD52:FM52)</f>
        <v>0</v>
      </c>
      <c r="GT52" s="26">
        <f>SUM(FN52:GA52)</f>
        <v>0</v>
      </c>
      <c r="GU52" s="105">
        <f>SUM(SheetB!GG52:GT52)+SUM(SheetC!GG52:GT52)+SUM(SheetD!GG52:GT52)+SUM(SheetE!GG52:GT52)+SUM(SheetF!GG52:GT52)</f>
        <v>1.0110000000000001</v>
      </c>
    </row>
    <row r="53" spans="1:203" ht="15" customHeight="1" x14ac:dyDescent="0.2">
      <c r="A53" t="s">
        <v>2127</v>
      </c>
      <c r="B53" s="118" t="s">
        <v>2114</v>
      </c>
      <c r="C53" s="119" t="s">
        <v>2128</v>
      </c>
      <c r="D53" s="119" t="s">
        <v>2030</v>
      </c>
      <c r="E53" s="118">
        <v>2</v>
      </c>
      <c r="F53" s="118">
        <v>2005</v>
      </c>
      <c r="G53" s="118"/>
      <c r="H53" s="118"/>
      <c r="I53" s="118"/>
      <c r="J53" s="118"/>
      <c r="K53" s="118"/>
      <c r="L53" s="118"/>
      <c r="M53" s="118"/>
      <c r="N53" s="118"/>
      <c r="O53" s="118"/>
      <c r="P53" s="118"/>
      <c r="Q53" s="118"/>
      <c r="R53" s="118"/>
      <c r="S53" s="118"/>
      <c r="T53" s="118"/>
      <c r="U53" s="118"/>
      <c r="V53" s="118"/>
      <c r="W53" s="118">
        <v>0</v>
      </c>
      <c r="X53" s="118">
        <v>0</v>
      </c>
      <c r="Y53" s="118">
        <v>0</v>
      </c>
      <c r="Z53" s="118">
        <v>0</v>
      </c>
      <c r="AA53" s="118">
        <v>0</v>
      </c>
      <c r="AB53" s="118">
        <v>0</v>
      </c>
      <c r="AC53" s="118">
        <v>0</v>
      </c>
      <c r="AD53" s="118">
        <v>0</v>
      </c>
      <c r="AE53" s="118">
        <v>0</v>
      </c>
      <c r="AF53" s="118">
        <v>0</v>
      </c>
      <c r="AG53" s="118">
        <v>0</v>
      </c>
      <c r="AH53" s="118">
        <v>0</v>
      </c>
      <c r="AI53" s="118">
        <v>0</v>
      </c>
      <c r="AJ53" s="118">
        <v>0</v>
      </c>
      <c r="AK53" s="118">
        <v>0</v>
      </c>
      <c r="AL53" s="118">
        <v>0</v>
      </c>
      <c r="AM53" s="118">
        <v>0</v>
      </c>
      <c r="AN53" s="118">
        <v>0</v>
      </c>
      <c r="AO53" s="118">
        <v>0</v>
      </c>
      <c r="AP53" s="118">
        <v>0</v>
      </c>
      <c r="AQ53" s="118">
        <v>0</v>
      </c>
      <c r="AR53" s="118">
        <v>0</v>
      </c>
      <c r="AS53" s="118">
        <v>0</v>
      </c>
      <c r="AT53" s="118">
        <v>0</v>
      </c>
      <c r="AU53" s="118">
        <v>0</v>
      </c>
      <c r="AV53" s="118">
        <v>0</v>
      </c>
      <c r="AW53" s="118">
        <v>0</v>
      </c>
      <c r="AX53" s="118">
        <v>0</v>
      </c>
      <c r="AY53" s="118">
        <v>0</v>
      </c>
      <c r="AZ53" s="118">
        <v>0</v>
      </c>
      <c r="BA53" s="118">
        <v>2E-3</v>
      </c>
      <c r="BB53" s="118">
        <v>1E-3</v>
      </c>
      <c r="BC53" s="118">
        <v>0</v>
      </c>
      <c r="BD53" s="118">
        <v>0</v>
      </c>
      <c r="BE53" s="118">
        <v>0</v>
      </c>
      <c r="BF53" s="118">
        <v>0</v>
      </c>
      <c r="BG53" s="118">
        <v>0</v>
      </c>
      <c r="BH53" s="118">
        <v>0</v>
      </c>
      <c r="BI53" s="118">
        <v>0</v>
      </c>
      <c r="BJ53" s="118">
        <v>0</v>
      </c>
      <c r="BK53" s="118">
        <v>0</v>
      </c>
      <c r="BL53" s="118">
        <v>0</v>
      </c>
      <c r="BM53" s="118">
        <v>0</v>
      </c>
      <c r="BN53" s="118">
        <v>0</v>
      </c>
      <c r="BO53" s="118">
        <v>0</v>
      </c>
      <c r="BP53" s="118">
        <v>0</v>
      </c>
      <c r="BQ53" s="118">
        <v>0</v>
      </c>
      <c r="BR53" s="118">
        <v>0</v>
      </c>
      <c r="BS53" s="118">
        <v>0</v>
      </c>
      <c r="BT53" s="118">
        <v>0</v>
      </c>
      <c r="BU53" s="118">
        <v>0</v>
      </c>
      <c r="BV53" s="118">
        <v>0</v>
      </c>
      <c r="BW53" s="118">
        <v>0</v>
      </c>
      <c r="BX53" s="118">
        <v>0</v>
      </c>
      <c r="BY53" s="118">
        <v>0</v>
      </c>
      <c r="BZ53" s="118">
        <v>6.0000000000000001E-3</v>
      </c>
      <c r="CA53" s="118">
        <v>1E-3</v>
      </c>
      <c r="CB53" s="118">
        <v>1.6E-2</v>
      </c>
      <c r="CC53" s="118">
        <v>0</v>
      </c>
      <c r="CD53" s="118">
        <v>1.0999999999999999E-2</v>
      </c>
      <c r="CE53" s="118">
        <v>0</v>
      </c>
      <c r="CF53" s="118">
        <v>5.0000000000000001E-3</v>
      </c>
      <c r="CG53" s="118">
        <v>6.0000000000000001E-3</v>
      </c>
      <c r="CH53" s="118">
        <v>5.0000000000000001E-3</v>
      </c>
      <c r="CI53" s="118">
        <v>0</v>
      </c>
      <c r="CJ53" s="118">
        <v>0</v>
      </c>
      <c r="CK53" s="118">
        <v>1E-3</v>
      </c>
      <c r="CL53" s="118">
        <v>1E-3</v>
      </c>
      <c r="CM53" s="118">
        <v>0</v>
      </c>
      <c r="CN53" s="118">
        <v>0</v>
      </c>
      <c r="CO53" s="118">
        <v>0</v>
      </c>
      <c r="CP53" s="118">
        <v>0</v>
      </c>
      <c r="CQ53" s="118">
        <v>0</v>
      </c>
      <c r="CR53" s="118">
        <v>0</v>
      </c>
      <c r="CS53" s="118">
        <v>1E-3</v>
      </c>
      <c r="CT53" s="118">
        <v>0</v>
      </c>
      <c r="CU53" s="118">
        <v>1E-3</v>
      </c>
      <c r="CV53" s="118">
        <v>0</v>
      </c>
      <c r="CW53" s="118">
        <v>0</v>
      </c>
      <c r="CX53" s="118">
        <v>0</v>
      </c>
      <c r="CY53" s="118">
        <v>0</v>
      </c>
      <c r="CZ53" s="118">
        <v>1.4999999999999999E-2</v>
      </c>
      <c r="DA53" s="118">
        <v>0</v>
      </c>
      <c r="DB53" s="118">
        <v>0</v>
      </c>
      <c r="DC53" s="118">
        <v>0</v>
      </c>
      <c r="DD53" s="118">
        <v>0</v>
      </c>
      <c r="DE53" s="118">
        <v>0</v>
      </c>
      <c r="DF53" s="118">
        <v>2E-3</v>
      </c>
      <c r="DG53" s="118">
        <v>0</v>
      </c>
      <c r="DH53" s="118">
        <v>0</v>
      </c>
      <c r="DI53" s="118">
        <v>1E-3</v>
      </c>
      <c r="DJ53" s="118">
        <v>0</v>
      </c>
      <c r="DK53" s="118">
        <v>0</v>
      </c>
      <c r="DL53" s="118">
        <v>0</v>
      </c>
      <c r="DM53" s="118">
        <v>0</v>
      </c>
      <c r="DN53" s="118">
        <v>0</v>
      </c>
      <c r="DO53" s="118">
        <v>0</v>
      </c>
      <c r="DP53" s="118">
        <v>0</v>
      </c>
      <c r="DQ53" s="118">
        <v>0</v>
      </c>
      <c r="DR53" s="118">
        <v>2.5999999999999999E-2</v>
      </c>
      <c r="DS53" s="118">
        <v>0</v>
      </c>
      <c r="DT53" s="118">
        <v>1E-3</v>
      </c>
      <c r="DU53" s="118">
        <v>0</v>
      </c>
      <c r="DV53" s="118">
        <v>0</v>
      </c>
      <c r="DW53" s="118">
        <v>0</v>
      </c>
      <c r="DX53" s="118">
        <v>0</v>
      </c>
      <c r="DY53" s="118">
        <v>0</v>
      </c>
      <c r="DZ53" s="118">
        <v>0</v>
      </c>
      <c r="EA53" s="118">
        <v>2E-3</v>
      </c>
      <c r="EB53" s="118">
        <v>1E-3</v>
      </c>
      <c r="EC53" s="118">
        <v>3.0000000000000001E-3</v>
      </c>
      <c r="ED53" s="118">
        <v>0</v>
      </c>
      <c r="EE53" s="118">
        <v>0</v>
      </c>
      <c r="EF53" s="118">
        <v>0</v>
      </c>
      <c r="EG53" s="118">
        <v>0</v>
      </c>
      <c r="EH53" s="118">
        <v>0</v>
      </c>
      <c r="EI53" s="118">
        <v>0</v>
      </c>
      <c r="EJ53" s="118">
        <v>0</v>
      </c>
      <c r="EK53" s="118">
        <v>0</v>
      </c>
      <c r="EL53" s="118">
        <v>0</v>
      </c>
      <c r="EM53" s="118">
        <v>0</v>
      </c>
      <c r="EN53" s="118">
        <v>0</v>
      </c>
      <c r="EO53" s="118">
        <v>0</v>
      </c>
      <c r="EP53" s="118">
        <v>0</v>
      </c>
      <c r="EQ53" s="118">
        <v>0</v>
      </c>
      <c r="ER53" s="118">
        <v>0</v>
      </c>
      <c r="ES53" s="118">
        <v>0</v>
      </c>
      <c r="ET53" s="118">
        <v>0</v>
      </c>
      <c r="EU53" s="118">
        <v>0</v>
      </c>
      <c r="EV53" s="118">
        <v>0</v>
      </c>
      <c r="EW53" s="118">
        <v>1.0999999999999999E-2</v>
      </c>
      <c r="EX53" s="118">
        <v>4.0000000000000001E-3</v>
      </c>
      <c r="EY53" s="118">
        <v>0</v>
      </c>
      <c r="EZ53" s="118">
        <v>0</v>
      </c>
      <c r="FA53" s="118">
        <v>0</v>
      </c>
      <c r="FB53" s="118">
        <v>0</v>
      </c>
      <c r="FC53" s="118">
        <v>0</v>
      </c>
      <c r="FD53" s="118">
        <v>0</v>
      </c>
      <c r="FE53" s="118">
        <v>0</v>
      </c>
      <c r="FF53" s="118">
        <v>0</v>
      </c>
      <c r="FG53" s="118">
        <v>0</v>
      </c>
      <c r="FH53" s="118">
        <v>0</v>
      </c>
      <c r="FI53" s="118">
        <v>0</v>
      </c>
      <c r="FJ53" s="118">
        <v>0</v>
      </c>
      <c r="FK53" s="118">
        <v>0</v>
      </c>
      <c r="FL53" s="118">
        <v>0</v>
      </c>
      <c r="FM53" s="118">
        <v>0</v>
      </c>
      <c r="FN53" s="118">
        <v>0</v>
      </c>
      <c r="FO53" s="118">
        <v>0</v>
      </c>
      <c r="FP53" s="118">
        <v>0</v>
      </c>
      <c r="FQ53" s="118">
        <v>0</v>
      </c>
      <c r="FR53" s="118">
        <v>0</v>
      </c>
      <c r="FS53" s="118">
        <v>0</v>
      </c>
      <c r="FT53" s="118">
        <v>0</v>
      </c>
      <c r="FU53" s="118">
        <v>0</v>
      </c>
      <c r="FV53" s="118">
        <v>0</v>
      </c>
      <c r="FW53" s="118">
        <v>0</v>
      </c>
      <c r="FX53" s="118">
        <v>0</v>
      </c>
      <c r="FY53" s="118">
        <v>0</v>
      </c>
      <c r="FZ53" s="118">
        <v>0</v>
      </c>
      <c r="GA53" s="118">
        <v>0</v>
      </c>
      <c r="GB53" s="118">
        <v>0</v>
      </c>
      <c r="GC53" s="118">
        <v>0</v>
      </c>
      <c r="GE53" s="105">
        <f>SUM(SheetB!W53:GC53) + SUM(SheetC!W53:GC53) + SUM(SheetD!W53:GC53) + SUM(SheetE!W53:GC53) + SUM(SheetF!W53:GC53)</f>
        <v>1.0040000000000002</v>
      </c>
      <c r="GG53" s="26">
        <f t="shared" si="113"/>
        <v>0</v>
      </c>
      <c r="GH53" s="26">
        <f t="shared" si="114"/>
        <v>0</v>
      </c>
      <c r="GI53" s="26">
        <f t="shared" si="115"/>
        <v>3.0000000000000001E-3</v>
      </c>
      <c r="GJ53" s="26">
        <f t="shared" si="116"/>
        <v>0</v>
      </c>
      <c r="GK53" s="26">
        <f t="shared" si="117"/>
        <v>0</v>
      </c>
      <c r="GL53" s="26">
        <f t="shared" si="118"/>
        <v>5.1999999999999998E-2</v>
      </c>
      <c r="GM53" s="26">
        <f t="shared" si="119"/>
        <v>1.7000000000000001E-2</v>
      </c>
      <c r="GN53" s="26">
        <f t="shared" si="120"/>
        <v>3.0000000000000001E-3</v>
      </c>
      <c r="GO53" s="26">
        <f t="shared" si="121"/>
        <v>2.7E-2</v>
      </c>
      <c r="GP53" s="26">
        <f t="shared" si="122"/>
        <v>6.0000000000000001E-3</v>
      </c>
      <c r="GQ53" s="26">
        <f t="shared" si="123"/>
        <v>0</v>
      </c>
      <c r="GR53" s="26">
        <f t="shared" si="124"/>
        <v>1.4999999999999999E-2</v>
      </c>
      <c r="GS53" s="26">
        <f t="shared" si="125"/>
        <v>0</v>
      </c>
      <c r="GT53" s="26">
        <f t="shared" si="126"/>
        <v>0</v>
      </c>
      <c r="GU53" s="105">
        <f>SUM(SheetB!GG53:GT53)+SUM(SheetC!GG53:GT53)+SUM(SheetD!GG53:GT53)+SUM(SheetE!GG53:GT53)+SUM(SheetF!GG53:GT53)</f>
        <v>1.0040000000000002</v>
      </c>
    </row>
    <row r="54" spans="1:203" ht="15" customHeight="1" x14ac:dyDescent="0.2">
      <c r="A54" t="s">
        <v>2129</v>
      </c>
      <c r="B54" s="118" t="s">
        <v>2114</v>
      </c>
      <c r="C54" s="119" t="s">
        <v>2130</v>
      </c>
      <c r="D54" s="119" t="s">
        <v>2131</v>
      </c>
      <c r="E54" s="118">
        <v>3</v>
      </c>
      <c r="F54" s="118">
        <v>2006</v>
      </c>
      <c r="G54" s="118"/>
      <c r="H54" s="118"/>
      <c r="I54" s="118"/>
      <c r="J54" s="118"/>
      <c r="K54" s="118"/>
      <c r="L54" s="118"/>
      <c r="M54" s="118"/>
      <c r="N54" s="118"/>
      <c r="O54" s="118"/>
      <c r="P54" s="118"/>
      <c r="Q54" s="118"/>
      <c r="R54" s="118"/>
      <c r="S54" s="118"/>
      <c r="T54" s="118"/>
      <c r="U54" s="118"/>
      <c r="V54" s="118"/>
      <c r="W54" s="118">
        <v>0</v>
      </c>
      <c r="X54" s="118">
        <v>0</v>
      </c>
      <c r="Y54" s="118">
        <v>0</v>
      </c>
      <c r="Z54" s="118">
        <v>0</v>
      </c>
      <c r="AA54" s="118">
        <v>0</v>
      </c>
      <c r="AB54" s="118">
        <v>0</v>
      </c>
      <c r="AC54" s="118">
        <v>0</v>
      </c>
      <c r="AD54" s="118">
        <v>0</v>
      </c>
      <c r="AE54" s="118">
        <v>0</v>
      </c>
      <c r="AF54" s="118">
        <v>0</v>
      </c>
      <c r="AG54" s="118">
        <v>0</v>
      </c>
      <c r="AH54" s="118">
        <v>0</v>
      </c>
      <c r="AI54" s="118">
        <v>0</v>
      </c>
      <c r="AJ54" s="118">
        <v>0</v>
      </c>
      <c r="AK54" s="118">
        <v>0</v>
      </c>
      <c r="AL54" s="118">
        <v>0</v>
      </c>
      <c r="AM54" s="118">
        <v>0</v>
      </c>
      <c r="AN54" s="118">
        <v>0</v>
      </c>
      <c r="AO54" s="118">
        <v>0</v>
      </c>
      <c r="AP54" s="118">
        <v>0</v>
      </c>
      <c r="AQ54" s="118">
        <v>0</v>
      </c>
      <c r="AR54" s="118">
        <v>0</v>
      </c>
      <c r="AS54" s="118">
        <v>0</v>
      </c>
      <c r="AT54" s="118">
        <v>0</v>
      </c>
      <c r="AU54" s="118">
        <v>0</v>
      </c>
      <c r="AV54" s="118">
        <v>0</v>
      </c>
      <c r="AW54" s="118">
        <v>0</v>
      </c>
      <c r="AX54" s="118">
        <v>0</v>
      </c>
      <c r="AY54" s="118">
        <v>0</v>
      </c>
      <c r="AZ54" s="118">
        <v>0</v>
      </c>
      <c r="BA54" s="118">
        <v>0</v>
      </c>
      <c r="BB54" s="118">
        <v>0</v>
      </c>
      <c r="BC54" s="118">
        <v>0</v>
      </c>
      <c r="BD54" s="118">
        <v>0</v>
      </c>
      <c r="BE54" s="118">
        <v>0</v>
      </c>
      <c r="BF54" s="118">
        <v>0</v>
      </c>
      <c r="BG54" s="118">
        <v>0</v>
      </c>
      <c r="BH54" s="118">
        <v>0</v>
      </c>
      <c r="BI54" s="118">
        <v>0</v>
      </c>
      <c r="BJ54" s="118">
        <v>0</v>
      </c>
      <c r="BK54" s="118">
        <v>0</v>
      </c>
      <c r="BL54" s="118">
        <v>0</v>
      </c>
      <c r="BM54" s="118">
        <v>2E-3</v>
      </c>
      <c r="BN54" s="118">
        <v>0</v>
      </c>
      <c r="BO54" s="118">
        <v>0</v>
      </c>
      <c r="BP54" s="118">
        <v>0</v>
      </c>
      <c r="BQ54" s="118">
        <v>0</v>
      </c>
      <c r="BR54" s="118">
        <v>2.3E-2</v>
      </c>
      <c r="BS54" s="118">
        <v>0</v>
      </c>
      <c r="BT54" s="118">
        <v>0</v>
      </c>
      <c r="BU54" s="118">
        <v>0</v>
      </c>
      <c r="BV54" s="118">
        <v>0</v>
      </c>
      <c r="BW54" s="118">
        <v>0</v>
      </c>
      <c r="BX54" s="118">
        <v>0</v>
      </c>
      <c r="BY54" s="118">
        <v>4.0000000000000001E-3</v>
      </c>
      <c r="BZ54" s="118">
        <v>0</v>
      </c>
      <c r="CA54" s="118">
        <v>0</v>
      </c>
      <c r="CB54" s="118">
        <v>0</v>
      </c>
      <c r="CC54" s="118">
        <v>0</v>
      </c>
      <c r="CD54" s="118">
        <v>1.4E-2</v>
      </c>
      <c r="CE54" s="118">
        <v>3.3000000000000002E-2</v>
      </c>
      <c r="CF54" s="118">
        <v>0</v>
      </c>
      <c r="CG54" s="118">
        <v>7.0000000000000001E-3</v>
      </c>
      <c r="CH54" s="118">
        <v>0</v>
      </c>
      <c r="CI54" s="118">
        <v>0</v>
      </c>
      <c r="CJ54" s="118">
        <v>0.14499999999999999</v>
      </c>
      <c r="CK54" s="118">
        <v>8.0000000000000002E-3</v>
      </c>
      <c r="CL54" s="118">
        <v>7.0000000000000001E-3</v>
      </c>
      <c r="CM54" s="118">
        <v>0</v>
      </c>
      <c r="CN54" s="118">
        <v>0</v>
      </c>
      <c r="CO54" s="118">
        <v>2E-3</v>
      </c>
      <c r="CP54" s="118">
        <v>2.3E-2</v>
      </c>
      <c r="CQ54" s="118">
        <v>3.5999999999999997E-2</v>
      </c>
      <c r="CR54" s="118">
        <v>1.2E-2</v>
      </c>
      <c r="CS54" s="118">
        <v>0</v>
      </c>
      <c r="CT54" s="118">
        <v>0</v>
      </c>
      <c r="CU54" s="118">
        <v>2E-3</v>
      </c>
      <c r="CV54" s="118">
        <v>0</v>
      </c>
      <c r="CW54" s="118">
        <v>2E-3</v>
      </c>
      <c r="CX54" s="118">
        <v>0</v>
      </c>
      <c r="CY54" s="118">
        <v>0</v>
      </c>
      <c r="CZ54" s="118">
        <v>2.1999999999999999E-2</v>
      </c>
      <c r="DA54" s="118">
        <v>0</v>
      </c>
      <c r="DB54" s="118">
        <v>0</v>
      </c>
      <c r="DC54" s="118">
        <v>6.4000000000000001E-2</v>
      </c>
      <c r="DD54" s="118">
        <v>7.0000000000000001E-3</v>
      </c>
      <c r="DE54" s="118">
        <v>1.2E-2</v>
      </c>
      <c r="DF54" s="118">
        <v>2E-3</v>
      </c>
      <c r="DG54" s="118">
        <v>0</v>
      </c>
      <c r="DH54" s="118">
        <v>0</v>
      </c>
      <c r="DI54" s="118">
        <v>0</v>
      </c>
      <c r="DJ54" s="118">
        <v>0</v>
      </c>
      <c r="DK54" s="118">
        <v>0</v>
      </c>
      <c r="DL54" s="118">
        <v>0</v>
      </c>
      <c r="DM54" s="118">
        <v>0</v>
      </c>
      <c r="DN54" s="118">
        <v>0</v>
      </c>
      <c r="DO54" s="118">
        <v>0</v>
      </c>
      <c r="DP54" s="118">
        <v>0</v>
      </c>
      <c r="DQ54" s="118">
        <v>0</v>
      </c>
      <c r="DR54" s="118">
        <v>0</v>
      </c>
      <c r="DS54" s="118">
        <v>0</v>
      </c>
      <c r="DT54" s="118">
        <v>0</v>
      </c>
      <c r="DU54" s="118">
        <v>0</v>
      </c>
      <c r="DV54" s="118">
        <v>0</v>
      </c>
      <c r="DW54" s="118">
        <v>0</v>
      </c>
      <c r="DX54" s="118">
        <v>0</v>
      </c>
      <c r="DY54" s="118">
        <v>0</v>
      </c>
      <c r="DZ54" s="118">
        <v>0</v>
      </c>
      <c r="EA54" s="118">
        <v>0</v>
      </c>
      <c r="EB54" s="118">
        <v>0</v>
      </c>
      <c r="EC54" s="118">
        <v>0</v>
      </c>
      <c r="ED54" s="118">
        <v>0</v>
      </c>
      <c r="EE54" s="118">
        <v>0</v>
      </c>
      <c r="EF54" s="118">
        <v>0</v>
      </c>
      <c r="EG54" s="118">
        <v>0</v>
      </c>
      <c r="EH54" s="118">
        <v>0</v>
      </c>
      <c r="EI54" s="118">
        <v>0</v>
      </c>
      <c r="EJ54" s="118">
        <v>0</v>
      </c>
      <c r="EK54" s="118">
        <v>0</v>
      </c>
      <c r="EL54" s="118">
        <v>0</v>
      </c>
      <c r="EM54" s="118">
        <v>0</v>
      </c>
      <c r="EN54" s="118">
        <v>0</v>
      </c>
      <c r="EO54" s="118">
        <v>0</v>
      </c>
      <c r="EP54" s="118">
        <v>0</v>
      </c>
      <c r="EQ54" s="118">
        <v>0</v>
      </c>
      <c r="ER54" s="118">
        <v>0</v>
      </c>
      <c r="ES54" s="118">
        <v>0</v>
      </c>
      <c r="ET54" s="118">
        <v>0</v>
      </c>
      <c r="EU54" s="118">
        <v>0</v>
      </c>
      <c r="EV54" s="118">
        <v>0</v>
      </c>
      <c r="EW54" s="118">
        <v>0</v>
      </c>
      <c r="EX54" s="118">
        <v>0</v>
      </c>
      <c r="EY54" s="118">
        <v>0</v>
      </c>
      <c r="EZ54" s="118">
        <v>0</v>
      </c>
      <c r="FA54" s="118">
        <v>0</v>
      </c>
      <c r="FB54" s="118">
        <v>0</v>
      </c>
      <c r="FC54" s="118">
        <v>0</v>
      </c>
      <c r="FD54" s="118">
        <v>0</v>
      </c>
      <c r="FE54" s="118">
        <v>0</v>
      </c>
      <c r="FF54" s="118">
        <v>0</v>
      </c>
      <c r="FG54" s="118">
        <v>0</v>
      </c>
      <c r="FH54" s="118">
        <v>0</v>
      </c>
      <c r="FI54" s="118">
        <v>0</v>
      </c>
      <c r="FJ54" s="118">
        <v>0</v>
      </c>
      <c r="FK54" s="118">
        <v>0</v>
      </c>
      <c r="FL54" s="118">
        <v>0</v>
      </c>
      <c r="FM54" s="118">
        <v>0</v>
      </c>
      <c r="FN54" s="118">
        <v>0</v>
      </c>
      <c r="FO54" s="118">
        <v>0</v>
      </c>
      <c r="FP54" s="118">
        <v>0</v>
      </c>
      <c r="FQ54" s="118">
        <v>0</v>
      </c>
      <c r="FR54" s="118">
        <v>0</v>
      </c>
      <c r="FS54" s="118">
        <v>0</v>
      </c>
      <c r="FT54" s="118">
        <v>0</v>
      </c>
      <c r="FU54" s="118">
        <v>0</v>
      </c>
      <c r="FV54" s="118">
        <v>0</v>
      </c>
      <c r="FW54" s="118">
        <v>0</v>
      </c>
      <c r="FX54" s="118">
        <v>0</v>
      </c>
      <c r="FY54" s="118">
        <v>0</v>
      </c>
      <c r="FZ54" s="118">
        <v>0</v>
      </c>
      <c r="GA54" s="118">
        <v>0</v>
      </c>
      <c r="GB54" s="118">
        <v>0</v>
      </c>
      <c r="GC54" s="118">
        <v>0</v>
      </c>
      <c r="GE54" s="105">
        <f>SUM(SheetB!W54:GC54) + SUM(SheetC!W54:GC54) + SUM(SheetD!W54:GC54) + SUM(SheetE!W54:GC54) + SUM(SheetF!W54:GC54)</f>
        <v>1.0030000000000001</v>
      </c>
      <c r="GG54" s="26">
        <f t="shared" si="113"/>
        <v>0</v>
      </c>
      <c r="GH54" s="26">
        <f t="shared" si="114"/>
        <v>0</v>
      </c>
      <c r="GI54" s="26">
        <f t="shared" si="115"/>
        <v>0</v>
      </c>
      <c r="GJ54" s="26">
        <f t="shared" si="116"/>
        <v>2E-3</v>
      </c>
      <c r="GK54" s="26">
        <f t="shared" si="117"/>
        <v>2.3E-2</v>
      </c>
      <c r="GL54" s="26">
        <f t="shared" si="118"/>
        <v>0.22</v>
      </c>
      <c r="GM54" s="26">
        <f t="shared" si="119"/>
        <v>9.7000000000000003E-2</v>
      </c>
      <c r="GN54" s="26">
        <f t="shared" si="120"/>
        <v>8.5000000000000006E-2</v>
      </c>
      <c r="GO54" s="26">
        <f t="shared" si="121"/>
        <v>0</v>
      </c>
      <c r="GP54" s="26">
        <f t="shared" si="122"/>
        <v>0</v>
      </c>
      <c r="GQ54" s="26">
        <f t="shared" si="123"/>
        <v>0</v>
      </c>
      <c r="GR54" s="26">
        <f t="shared" si="124"/>
        <v>0</v>
      </c>
      <c r="GS54" s="26">
        <f t="shared" si="125"/>
        <v>0</v>
      </c>
      <c r="GT54" s="26">
        <f t="shared" si="126"/>
        <v>0</v>
      </c>
      <c r="GU54" s="105">
        <f>SUM(SheetB!GG54:GT54)+SUM(SheetC!GG54:GT54)+SUM(SheetD!GG54:GT54)+SUM(SheetE!GG54:GT54)+SUM(SheetF!GG54:GT54)</f>
        <v>1.0030000000000001</v>
      </c>
    </row>
    <row r="55" spans="1:203" ht="15" customHeight="1" x14ac:dyDescent="0.2">
      <c r="A55" s="134" t="s">
        <v>2188</v>
      </c>
      <c r="D55">
        <v>3</v>
      </c>
      <c r="E55">
        <v>2</v>
      </c>
      <c r="F55">
        <v>2015</v>
      </c>
      <c r="G55" t="s">
        <v>202</v>
      </c>
      <c r="W55" s="26">
        <v>0</v>
      </c>
      <c r="X55" s="26">
        <v>0</v>
      </c>
      <c r="Y55" s="26">
        <v>0</v>
      </c>
      <c r="Z55" s="26">
        <v>0</v>
      </c>
      <c r="AA55" s="26">
        <v>0</v>
      </c>
      <c r="AB55" s="26">
        <v>0</v>
      </c>
      <c r="AC55" s="26">
        <v>0</v>
      </c>
      <c r="AD55" s="26">
        <v>0</v>
      </c>
      <c r="AE55" s="26">
        <v>0</v>
      </c>
      <c r="AF55" s="26">
        <v>0</v>
      </c>
      <c r="AG55" s="26">
        <v>0</v>
      </c>
      <c r="AH55" s="26">
        <v>0</v>
      </c>
      <c r="AI55" s="26">
        <v>0</v>
      </c>
      <c r="AJ55" s="26">
        <v>0</v>
      </c>
      <c r="AK55" s="26">
        <v>0</v>
      </c>
      <c r="AL55" s="26">
        <v>0</v>
      </c>
      <c r="AM55" s="26">
        <v>0</v>
      </c>
      <c r="AN55" s="26">
        <v>0</v>
      </c>
      <c r="AO55" s="26">
        <v>0</v>
      </c>
      <c r="AP55" s="26">
        <v>0</v>
      </c>
      <c r="AQ55" s="26">
        <v>0</v>
      </c>
      <c r="AR55" s="26">
        <v>0</v>
      </c>
      <c r="AS55" s="26">
        <v>0</v>
      </c>
      <c r="AT55" s="26">
        <v>0</v>
      </c>
      <c r="AU55" s="26">
        <v>0</v>
      </c>
      <c r="AV55" s="26">
        <v>0</v>
      </c>
      <c r="AW55" s="26">
        <v>0</v>
      </c>
      <c r="AX55" s="26">
        <v>1.8930957683741648E-2</v>
      </c>
      <c r="AY55" s="26">
        <v>0</v>
      </c>
      <c r="AZ55" s="26">
        <v>0</v>
      </c>
      <c r="BA55" s="26">
        <v>6.8224171628562355E-2</v>
      </c>
      <c r="BB55" s="26">
        <v>0</v>
      </c>
      <c r="BC55" s="26">
        <v>0</v>
      </c>
      <c r="BD55" s="26">
        <v>0</v>
      </c>
      <c r="BE55" s="26">
        <v>0</v>
      </c>
      <c r="BF55" s="26">
        <v>0</v>
      </c>
      <c r="BG55" s="26">
        <v>0</v>
      </c>
      <c r="BH55" s="26">
        <v>0</v>
      </c>
      <c r="BI55" s="26">
        <v>0</v>
      </c>
      <c r="BJ55" s="26">
        <v>0</v>
      </c>
      <c r="BK55" s="26">
        <v>0</v>
      </c>
      <c r="BL55" s="26">
        <v>0</v>
      </c>
      <c r="BM55" s="26">
        <v>0</v>
      </c>
      <c r="BN55" s="26">
        <v>0</v>
      </c>
      <c r="BO55" s="26">
        <v>0</v>
      </c>
      <c r="BP55" s="26">
        <v>0</v>
      </c>
      <c r="BQ55" s="26">
        <v>0</v>
      </c>
      <c r="BR55" s="26">
        <v>0</v>
      </c>
      <c r="BS55" s="26">
        <v>0</v>
      </c>
      <c r="BT55" s="26">
        <v>0</v>
      </c>
      <c r="BU55" s="26">
        <v>0</v>
      </c>
      <c r="BV55" s="26">
        <v>0</v>
      </c>
      <c r="BW55" s="26">
        <v>0</v>
      </c>
      <c r="BX55" s="26">
        <v>0</v>
      </c>
      <c r="BY55" s="26">
        <v>0</v>
      </c>
      <c r="BZ55" s="26">
        <v>6.0565428844143468E-2</v>
      </c>
      <c r="CA55" s="26">
        <v>4.170264987955094E-2</v>
      </c>
      <c r="CB55" s="26">
        <v>0</v>
      </c>
      <c r="CC55" s="26">
        <v>1.5158401890823146E-2</v>
      </c>
      <c r="CD55" s="26">
        <v>1.5158401890823146E-2</v>
      </c>
      <c r="CE55" s="26">
        <v>0</v>
      </c>
      <c r="CF55" s="26">
        <v>1.8930957683741652E-2</v>
      </c>
      <c r="CG55" s="26">
        <v>0</v>
      </c>
      <c r="CH55" s="26">
        <v>7.5678378255533852E-3</v>
      </c>
      <c r="CI55" s="26">
        <v>1.8930957683741652E-2</v>
      </c>
      <c r="CJ55" s="26">
        <v>0</v>
      </c>
      <c r="CK55" s="26">
        <v>3.795282032634881E-3</v>
      </c>
      <c r="CL55" s="26">
        <v>0</v>
      </c>
      <c r="CM55" s="26">
        <v>0</v>
      </c>
      <c r="CN55" s="26">
        <v>0</v>
      </c>
      <c r="CO55" s="26">
        <v>0</v>
      </c>
      <c r="CP55" s="26">
        <v>0</v>
      </c>
      <c r="CQ55" s="26">
        <v>0</v>
      </c>
      <c r="CR55" s="26">
        <v>0</v>
      </c>
      <c r="CS55" s="26">
        <v>0</v>
      </c>
      <c r="CT55" s="26">
        <v>0</v>
      </c>
      <c r="CU55" s="26">
        <v>0</v>
      </c>
      <c r="CV55" s="26">
        <v>0</v>
      </c>
      <c r="CW55" s="26">
        <v>0</v>
      </c>
      <c r="CX55" s="26">
        <v>0</v>
      </c>
      <c r="CY55" s="26">
        <v>0</v>
      </c>
      <c r="CZ55" s="26">
        <v>0</v>
      </c>
      <c r="DA55" s="26">
        <v>0</v>
      </c>
      <c r="DB55" s="26">
        <v>0</v>
      </c>
      <c r="DC55" s="26">
        <v>0</v>
      </c>
      <c r="DD55" s="26">
        <v>0</v>
      </c>
      <c r="DE55" s="26">
        <v>1.513567565110677E-2</v>
      </c>
      <c r="DF55" s="26">
        <v>0</v>
      </c>
      <c r="DG55" s="26">
        <v>0</v>
      </c>
      <c r="DH55" s="26">
        <v>0</v>
      </c>
      <c r="DI55" s="26">
        <v>7.5678378255533852E-3</v>
      </c>
      <c r="DJ55" s="26">
        <v>3.795282032634881E-3</v>
      </c>
      <c r="DK55" s="26">
        <v>0</v>
      </c>
      <c r="DL55" s="26">
        <v>0</v>
      </c>
      <c r="DM55" s="26">
        <v>0</v>
      </c>
      <c r="DN55" s="26">
        <v>0</v>
      </c>
      <c r="DO55" s="26">
        <v>0</v>
      </c>
      <c r="DP55" s="26">
        <v>0</v>
      </c>
      <c r="DQ55" s="26">
        <v>0</v>
      </c>
      <c r="DR55" s="26">
        <v>0</v>
      </c>
      <c r="DS55" s="26">
        <v>0</v>
      </c>
      <c r="DT55" s="26">
        <v>0</v>
      </c>
      <c r="DU55" s="26">
        <v>0</v>
      </c>
      <c r="DV55" s="26">
        <v>0</v>
      </c>
      <c r="DW55" s="26">
        <v>0</v>
      </c>
      <c r="DX55" s="26">
        <v>0</v>
      </c>
      <c r="DY55" s="26">
        <v>0</v>
      </c>
      <c r="DZ55" s="26">
        <v>0</v>
      </c>
      <c r="EA55" s="26">
        <v>0</v>
      </c>
      <c r="EB55" s="26">
        <v>0</v>
      </c>
      <c r="EC55" s="26">
        <v>0</v>
      </c>
      <c r="ED55" s="26">
        <v>0</v>
      </c>
      <c r="EE55" s="26">
        <v>0</v>
      </c>
      <c r="EF55" s="26">
        <v>0</v>
      </c>
      <c r="EG55" s="26">
        <v>0</v>
      </c>
      <c r="EH55" s="26">
        <v>0</v>
      </c>
      <c r="EI55" s="26">
        <v>0</v>
      </c>
      <c r="EJ55" s="26">
        <v>0</v>
      </c>
      <c r="EK55" s="26">
        <v>0</v>
      </c>
      <c r="EL55" s="26">
        <v>0</v>
      </c>
      <c r="EM55" s="26">
        <v>0</v>
      </c>
      <c r="EN55" s="26">
        <v>0</v>
      </c>
      <c r="EO55" s="26">
        <v>0</v>
      </c>
      <c r="EP55" s="26">
        <v>0</v>
      </c>
      <c r="EQ55" s="26">
        <v>0</v>
      </c>
      <c r="ER55" s="26">
        <v>0</v>
      </c>
      <c r="ES55" s="26">
        <v>0</v>
      </c>
      <c r="ET55" s="26">
        <v>0</v>
      </c>
      <c r="EU55" s="26">
        <v>0</v>
      </c>
      <c r="EV55" s="26">
        <v>0</v>
      </c>
      <c r="EW55" s="26">
        <v>0</v>
      </c>
      <c r="EX55" s="26">
        <v>0</v>
      </c>
      <c r="EY55" s="26">
        <v>0</v>
      </c>
      <c r="EZ55" s="26">
        <v>0</v>
      </c>
      <c r="FA55" s="26">
        <v>0</v>
      </c>
      <c r="FB55" s="26">
        <v>0</v>
      </c>
      <c r="FC55" s="26">
        <v>0</v>
      </c>
      <c r="FD55" s="26">
        <v>0</v>
      </c>
      <c r="FE55" s="26">
        <v>0</v>
      </c>
      <c r="FF55" s="26">
        <v>0</v>
      </c>
      <c r="FG55" s="26">
        <v>0</v>
      </c>
      <c r="FH55" s="26">
        <v>0</v>
      </c>
      <c r="FI55" s="26">
        <v>0</v>
      </c>
      <c r="FJ55" s="26">
        <v>0</v>
      </c>
      <c r="FK55" s="26">
        <v>0</v>
      </c>
      <c r="FL55" s="26">
        <v>0</v>
      </c>
      <c r="FM55" s="26">
        <v>0</v>
      </c>
      <c r="FN55" s="26">
        <v>0</v>
      </c>
      <c r="FO55" s="26">
        <v>0</v>
      </c>
      <c r="FP55" s="26">
        <v>0</v>
      </c>
      <c r="FQ55" s="26">
        <v>0</v>
      </c>
      <c r="FR55" s="26">
        <v>0</v>
      </c>
      <c r="FS55" s="26">
        <v>0</v>
      </c>
      <c r="FT55" s="26">
        <v>0</v>
      </c>
      <c r="FU55" s="26">
        <v>0</v>
      </c>
      <c r="FV55" s="26">
        <v>0</v>
      </c>
      <c r="FW55" s="26">
        <v>0</v>
      </c>
      <c r="FX55" s="26">
        <v>0</v>
      </c>
      <c r="FY55" s="26">
        <v>0</v>
      </c>
      <c r="FZ55" s="26">
        <v>0</v>
      </c>
      <c r="GA55" s="26">
        <v>0</v>
      </c>
      <c r="GB55" s="26">
        <v>0</v>
      </c>
      <c r="GC55" s="26">
        <v>0</v>
      </c>
      <c r="GE55" s="105">
        <f>SUM(SheetB!W55:GC55) + SUM(SheetC!W55:GC55) + SUM(SheetD!W55:GC55) + SUM(SheetE!W55:GC55) + SUM(SheetF!W55:GC55)</f>
        <v>1.0000000000000004</v>
      </c>
      <c r="GG55" s="26"/>
      <c r="GH55" s="26"/>
      <c r="GI55" s="26"/>
      <c r="GJ55" s="26"/>
      <c r="GK55" s="26"/>
      <c r="GL55" s="26"/>
      <c r="GM55" s="26"/>
      <c r="GN55" s="26"/>
      <c r="GO55" s="26"/>
      <c r="GP55" s="26"/>
      <c r="GQ55" s="26"/>
      <c r="GR55" s="26"/>
      <c r="GS55" s="26"/>
      <c r="GT55" s="26"/>
      <c r="GU55" s="105"/>
    </row>
    <row r="56" spans="1:203" ht="15" customHeight="1" x14ac:dyDescent="0.2">
      <c r="A56" s="136" t="s">
        <v>2189</v>
      </c>
      <c r="D56">
        <v>3</v>
      </c>
      <c r="E56">
        <v>2</v>
      </c>
      <c r="F56">
        <v>2015</v>
      </c>
      <c r="G56" t="s">
        <v>202</v>
      </c>
      <c r="W56" s="26">
        <v>0</v>
      </c>
      <c r="X56" s="26">
        <v>0</v>
      </c>
      <c r="Y56" s="26">
        <v>0</v>
      </c>
      <c r="Z56" s="26">
        <v>0</v>
      </c>
      <c r="AA56" s="26">
        <v>0</v>
      </c>
      <c r="AB56" s="26">
        <v>0</v>
      </c>
      <c r="AC56" s="26">
        <v>0</v>
      </c>
      <c r="AD56" s="26">
        <v>0</v>
      </c>
      <c r="AE56" s="26">
        <v>0</v>
      </c>
      <c r="AF56" s="26">
        <v>0</v>
      </c>
      <c r="AG56" s="26">
        <v>0</v>
      </c>
      <c r="AH56" s="26">
        <v>0</v>
      </c>
      <c r="AI56" s="26">
        <v>0</v>
      </c>
      <c r="AJ56" s="26">
        <v>0</v>
      </c>
      <c r="AK56" s="26">
        <v>0</v>
      </c>
      <c r="AL56" s="26">
        <v>0</v>
      </c>
      <c r="AM56" s="26">
        <v>0</v>
      </c>
      <c r="AN56" s="26">
        <v>0</v>
      </c>
      <c r="AO56" s="26">
        <v>0</v>
      </c>
      <c r="AP56" s="26">
        <v>0</v>
      </c>
      <c r="AQ56" s="26">
        <v>0</v>
      </c>
      <c r="AR56" s="26">
        <v>0</v>
      </c>
      <c r="AS56" s="26">
        <v>0</v>
      </c>
      <c r="AT56" s="26">
        <v>0</v>
      </c>
      <c r="AU56" s="26">
        <v>0</v>
      </c>
      <c r="AV56" s="26">
        <v>0</v>
      </c>
      <c r="AW56" s="26">
        <v>0</v>
      </c>
      <c r="AX56" s="26">
        <v>1.7981768169315064E-2</v>
      </c>
      <c r="AY56" s="26">
        <v>0</v>
      </c>
      <c r="AZ56" s="26">
        <v>0</v>
      </c>
      <c r="BA56" s="26">
        <v>8.9022255563891012E-2</v>
      </c>
      <c r="BB56" s="26">
        <v>0</v>
      </c>
      <c r="BC56" s="26">
        <v>0</v>
      </c>
      <c r="BD56" s="26">
        <v>0</v>
      </c>
      <c r="BE56" s="26">
        <v>0</v>
      </c>
      <c r="BF56" s="26">
        <v>0</v>
      </c>
      <c r="BG56" s="26">
        <v>0</v>
      </c>
      <c r="BH56" s="26">
        <v>0</v>
      </c>
      <c r="BI56" s="26">
        <v>0</v>
      </c>
      <c r="BJ56" s="26">
        <v>0</v>
      </c>
      <c r="BK56" s="26">
        <v>0</v>
      </c>
      <c r="BL56" s="26">
        <v>0</v>
      </c>
      <c r="BM56" s="26">
        <v>1.3253313328332088E-2</v>
      </c>
      <c r="BN56" s="26">
        <v>0</v>
      </c>
      <c r="BO56" s="26">
        <v>0</v>
      </c>
      <c r="BP56" s="26">
        <v>0</v>
      </c>
      <c r="BQ56" s="26">
        <v>0</v>
      </c>
      <c r="BR56" s="26">
        <v>0</v>
      </c>
      <c r="BS56" s="26">
        <v>0</v>
      </c>
      <c r="BT56" s="26">
        <v>0</v>
      </c>
      <c r="BU56" s="26">
        <v>0</v>
      </c>
      <c r="BV56" s="26">
        <v>0</v>
      </c>
      <c r="BW56" s="26">
        <v>0</v>
      </c>
      <c r="BX56" s="26">
        <v>0</v>
      </c>
      <c r="BY56" s="26">
        <v>0</v>
      </c>
      <c r="BZ56" s="26">
        <v>7.0085703243992853E-2</v>
      </c>
      <c r="CA56" s="26">
        <v>0</v>
      </c>
      <c r="CB56" s="26">
        <v>5.683238991566076E-3</v>
      </c>
      <c r="CC56" s="26">
        <v>7.5700743367660131E-3</v>
      </c>
      <c r="CD56" s="26">
        <v>2.2732955966264304E-2</v>
      </c>
      <c r="CE56" s="26">
        <v>0</v>
      </c>
      <c r="CF56" s="26">
        <v>5.683238991566076E-3</v>
      </c>
      <c r="CG56" s="26">
        <v>0</v>
      </c>
      <c r="CH56" s="26">
        <v>1.1366477983132152E-2</v>
      </c>
      <c r="CI56" s="26">
        <v>0</v>
      </c>
      <c r="CJ56" s="26">
        <v>0</v>
      </c>
      <c r="CK56" s="26">
        <v>3.8827888790379426E-2</v>
      </c>
      <c r="CL56" s="26">
        <v>0</v>
      </c>
      <c r="CM56" s="26">
        <v>0</v>
      </c>
      <c r="CN56" s="26">
        <v>0</v>
      </c>
      <c r="CO56" s="26">
        <v>0</v>
      </c>
      <c r="CP56" s="26">
        <v>0</v>
      </c>
      <c r="CQ56" s="26">
        <v>0</v>
      </c>
      <c r="CR56" s="26">
        <v>0</v>
      </c>
      <c r="CS56" s="26">
        <v>0</v>
      </c>
      <c r="CT56" s="26">
        <v>0</v>
      </c>
      <c r="CU56" s="26">
        <v>0</v>
      </c>
      <c r="CV56" s="26">
        <v>0</v>
      </c>
      <c r="CW56" s="26">
        <v>1.1366477983132152E-2</v>
      </c>
      <c r="CX56" s="26">
        <v>7.5700743367660131E-3</v>
      </c>
      <c r="CY56" s="26">
        <v>0</v>
      </c>
      <c r="CZ56" s="26">
        <v>0</v>
      </c>
      <c r="DA56" s="26">
        <v>0</v>
      </c>
      <c r="DB56" s="26">
        <v>0</v>
      </c>
      <c r="DC56" s="26">
        <v>0</v>
      </c>
      <c r="DD56" s="26">
        <v>0</v>
      </c>
      <c r="DE56" s="26">
        <v>0</v>
      </c>
      <c r="DF56" s="26">
        <v>0</v>
      </c>
      <c r="DG56" s="26">
        <v>0</v>
      </c>
      <c r="DH56" s="26">
        <v>0</v>
      </c>
      <c r="DI56" s="26">
        <v>5.683238991566076E-3</v>
      </c>
      <c r="DJ56" s="26">
        <v>5.683238991566076E-3</v>
      </c>
      <c r="DK56" s="26">
        <v>0</v>
      </c>
      <c r="DL56" s="26">
        <v>0</v>
      </c>
      <c r="DM56" s="26">
        <v>0</v>
      </c>
      <c r="DN56" s="26">
        <v>0</v>
      </c>
      <c r="DO56" s="26">
        <v>0</v>
      </c>
      <c r="DP56" s="26">
        <v>0</v>
      </c>
      <c r="DQ56" s="26">
        <v>0</v>
      </c>
      <c r="DR56" s="26">
        <v>0</v>
      </c>
      <c r="DS56" s="26">
        <v>0</v>
      </c>
      <c r="DT56" s="26">
        <v>0</v>
      </c>
      <c r="DU56" s="26">
        <v>0</v>
      </c>
      <c r="DV56" s="26">
        <v>0</v>
      </c>
      <c r="DW56" s="26">
        <v>0</v>
      </c>
      <c r="DX56" s="26">
        <v>0</v>
      </c>
      <c r="DY56" s="26">
        <v>0</v>
      </c>
      <c r="DZ56" s="26">
        <v>0</v>
      </c>
      <c r="EA56" s="26">
        <v>0</v>
      </c>
      <c r="EB56" s="26">
        <v>0</v>
      </c>
      <c r="EC56" s="26">
        <v>0</v>
      </c>
      <c r="ED56" s="26">
        <v>0</v>
      </c>
      <c r="EE56" s="26">
        <v>0</v>
      </c>
      <c r="EF56" s="26">
        <v>0</v>
      </c>
      <c r="EG56" s="26">
        <v>0</v>
      </c>
      <c r="EH56" s="26">
        <v>0</v>
      </c>
      <c r="EI56" s="26">
        <v>0</v>
      </c>
      <c r="EJ56" s="26">
        <v>0</v>
      </c>
      <c r="EK56" s="26">
        <v>0</v>
      </c>
      <c r="EL56" s="26">
        <v>0</v>
      </c>
      <c r="EM56" s="26">
        <v>0</v>
      </c>
      <c r="EN56" s="26">
        <v>0</v>
      </c>
      <c r="EO56" s="26">
        <v>0</v>
      </c>
      <c r="EP56" s="26">
        <v>0</v>
      </c>
      <c r="EQ56" s="26">
        <v>0</v>
      </c>
      <c r="ER56" s="26">
        <v>0</v>
      </c>
      <c r="ES56" s="26">
        <v>0</v>
      </c>
      <c r="ET56" s="26">
        <v>0</v>
      </c>
      <c r="EU56" s="26">
        <v>0</v>
      </c>
      <c r="EV56" s="26">
        <v>0</v>
      </c>
      <c r="EW56" s="26">
        <v>0</v>
      </c>
      <c r="EX56" s="26">
        <v>0</v>
      </c>
      <c r="EY56" s="26">
        <v>0</v>
      </c>
      <c r="EZ56" s="26">
        <v>0</v>
      </c>
      <c r="FA56" s="26">
        <v>0</v>
      </c>
      <c r="FB56" s="26">
        <v>0</v>
      </c>
      <c r="FC56" s="26">
        <v>0</v>
      </c>
      <c r="FD56" s="26">
        <v>0</v>
      </c>
      <c r="FE56" s="26">
        <v>0</v>
      </c>
      <c r="FF56" s="26">
        <v>0</v>
      </c>
      <c r="FG56" s="26">
        <v>0</v>
      </c>
      <c r="FH56" s="26">
        <v>0</v>
      </c>
      <c r="FI56" s="26">
        <v>0</v>
      </c>
      <c r="FJ56" s="26">
        <v>0</v>
      </c>
      <c r="FK56" s="26">
        <v>0</v>
      </c>
      <c r="FL56" s="26">
        <v>0</v>
      </c>
      <c r="FM56" s="26">
        <v>0</v>
      </c>
      <c r="FN56" s="26">
        <v>0</v>
      </c>
      <c r="FO56" s="26">
        <v>0</v>
      </c>
      <c r="FP56" s="26">
        <v>0</v>
      </c>
      <c r="FQ56" s="26">
        <v>0</v>
      </c>
      <c r="FR56" s="26">
        <v>0</v>
      </c>
      <c r="FS56" s="26">
        <v>0</v>
      </c>
      <c r="FT56" s="26">
        <v>0</v>
      </c>
      <c r="FU56" s="26">
        <v>0</v>
      </c>
      <c r="FV56" s="26">
        <v>0</v>
      </c>
      <c r="FW56" s="26">
        <v>0</v>
      </c>
      <c r="FX56" s="26">
        <v>0</v>
      </c>
      <c r="FY56" s="26">
        <v>0</v>
      </c>
      <c r="FZ56" s="26">
        <v>0</v>
      </c>
      <c r="GA56" s="26">
        <v>0</v>
      </c>
      <c r="GB56" s="26">
        <v>0</v>
      </c>
      <c r="GC56" s="26">
        <v>0</v>
      </c>
      <c r="GE56" s="105">
        <f>SUM(SheetB!W56:GC56) + SUM(SheetC!W56:GC56) + SUM(SheetD!W56:GC56) + SUM(SheetE!W56:GC56) + SUM(SheetF!W56:GC56)</f>
        <v>1.0000000000000004</v>
      </c>
      <c r="GG56" s="26"/>
      <c r="GH56" s="26"/>
      <c r="GI56" s="26"/>
      <c r="GJ56" s="26"/>
      <c r="GK56" s="26"/>
      <c r="GL56" s="26"/>
      <c r="GM56" s="26"/>
      <c r="GN56" s="26"/>
      <c r="GO56" s="26"/>
      <c r="GP56" s="26"/>
      <c r="GQ56" s="26"/>
      <c r="GR56" s="26"/>
      <c r="GS56" s="26"/>
      <c r="GT56" s="26"/>
      <c r="GU56" s="105"/>
    </row>
    <row r="57" spans="1:203" ht="15" customHeight="1" x14ac:dyDescent="0.2">
      <c r="A57" s="136" t="s">
        <v>2190</v>
      </c>
      <c r="D57">
        <v>3</v>
      </c>
      <c r="E57">
        <v>2</v>
      </c>
      <c r="F57">
        <v>2015</v>
      </c>
      <c r="G57" t="s">
        <v>202</v>
      </c>
      <c r="W57" s="26">
        <v>0</v>
      </c>
      <c r="X57" s="26">
        <v>0</v>
      </c>
      <c r="Y57" s="26">
        <v>0</v>
      </c>
      <c r="Z57" s="26">
        <v>0</v>
      </c>
      <c r="AA57" s="26">
        <v>0</v>
      </c>
      <c r="AB57" s="26">
        <v>0</v>
      </c>
      <c r="AC57" s="26">
        <v>0</v>
      </c>
      <c r="AD57" s="26">
        <v>0</v>
      </c>
      <c r="AE57" s="26">
        <v>0</v>
      </c>
      <c r="AF57" s="26">
        <v>0</v>
      </c>
      <c r="AG57" s="26">
        <v>0</v>
      </c>
      <c r="AH57" s="26">
        <v>0</v>
      </c>
      <c r="AI57" s="26">
        <v>0</v>
      </c>
      <c r="AJ57" s="26">
        <v>0</v>
      </c>
      <c r="AK57" s="26">
        <v>0</v>
      </c>
      <c r="AL57" s="26">
        <v>0</v>
      </c>
      <c r="AM57" s="26">
        <v>0</v>
      </c>
      <c r="AN57" s="26">
        <v>0</v>
      </c>
      <c r="AO57" s="26">
        <v>0</v>
      </c>
      <c r="AP57" s="26">
        <v>0</v>
      </c>
      <c r="AQ57" s="26">
        <v>0</v>
      </c>
      <c r="AR57" s="26">
        <v>0</v>
      </c>
      <c r="AS57" s="26">
        <v>0</v>
      </c>
      <c r="AT57" s="26">
        <v>0</v>
      </c>
      <c r="AU57" s="26">
        <v>0</v>
      </c>
      <c r="AV57" s="26">
        <v>0</v>
      </c>
      <c r="AW57" s="26">
        <v>0</v>
      </c>
      <c r="AX57" s="26">
        <v>5.6829806096701605E-3</v>
      </c>
      <c r="AY57" s="26">
        <v>0</v>
      </c>
      <c r="AZ57" s="26">
        <v>0</v>
      </c>
      <c r="BA57" s="26">
        <v>5.114682548703145E-2</v>
      </c>
      <c r="BB57" s="26">
        <v>0</v>
      </c>
      <c r="BC57" s="26">
        <v>0</v>
      </c>
      <c r="BD57" s="26">
        <v>0</v>
      </c>
      <c r="BE57" s="26">
        <v>0</v>
      </c>
      <c r="BF57" s="26">
        <v>0</v>
      </c>
      <c r="BG57" s="26">
        <v>0</v>
      </c>
      <c r="BH57" s="26">
        <v>0</v>
      </c>
      <c r="BI57" s="26">
        <v>0</v>
      </c>
      <c r="BJ57" s="26">
        <v>0</v>
      </c>
      <c r="BK57" s="26">
        <v>0</v>
      </c>
      <c r="BL57" s="26">
        <v>0</v>
      </c>
      <c r="BM57" s="26">
        <v>2.8414903048350803E-3</v>
      </c>
      <c r="BN57" s="26">
        <v>0</v>
      </c>
      <c r="BO57" s="26">
        <v>0</v>
      </c>
      <c r="BP57" s="26">
        <v>0</v>
      </c>
      <c r="BQ57" s="26">
        <v>0</v>
      </c>
      <c r="BR57" s="26">
        <v>0</v>
      </c>
      <c r="BS57" s="26">
        <v>0</v>
      </c>
      <c r="BT57" s="26">
        <v>0</v>
      </c>
      <c r="BU57" s="26">
        <v>0</v>
      </c>
      <c r="BV57" s="26">
        <v>0</v>
      </c>
      <c r="BW57" s="26">
        <v>0</v>
      </c>
      <c r="BX57" s="26">
        <v>0</v>
      </c>
      <c r="BY57" s="26">
        <v>0</v>
      </c>
      <c r="BZ57" s="26">
        <v>1.9890432133845563E-2</v>
      </c>
      <c r="CA57" s="26">
        <v>0</v>
      </c>
      <c r="CB57" s="26">
        <v>8.5244709145052416E-3</v>
      </c>
      <c r="CC57" s="26">
        <v>8.5244709145052416E-3</v>
      </c>
      <c r="CD57" s="26">
        <v>1.4207451524175402E-2</v>
      </c>
      <c r="CE57" s="26">
        <v>2.8414903048350803E-3</v>
      </c>
      <c r="CF57" s="26">
        <v>0</v>
      </c>
      <c r="CG57" s="26">
        <v>0</v>
      </c>
      <c r="CH57" s="26">
        <v>2.8414903048350803E-3</v>
      </c>
      <c r="CI57" s="26">
        <v>0</v>
      </c>
      <c r="CJ57" s="26">
        <v>0</v>
      </c>
      <c r="CK57" s="26">
        <v>1.4207451524175402E-2</v>
      </c>
      <c r="CL57" s="26">
        <v>0</v>
      </c>
      <c r="CM57" s="26">
        <v>0</v>
      </c>
      <c r="CN57" s="26">
        <v>0</v>
      </c>
      <c r="CO57" s="26">
        <v>0</v>
      </c>
      <c r="CP57" s="26">
        <v>0</v>
      </c>
      <c r="CQ57" s="26">
        <v>0</v>
      </c>
      <c r="CR57" s="26">
        <v>0</v>
      </c>
      <c r="CS57" s="26">
        <v>0</v>
      </c>
      <c r="CT57" s="26">
        <v>0</v>
      </c>
      <c r="CU57" s="26">
        <v>2.8414903048350803E-3</v>
      </c>
      <c r="CV57" s="26">
        <v>0</v>
      </c>
      <c r="CW57" s="26">
        <v>0</v>
      </c>
      <c r="CX57" s="26">
        <v>2.8414903048350803E-3</v>
      </c>
      <c r="CY57" s="26">
        <v>0</v>
      </c>
      <c r="CZ57" s="26">
        <v>0</v>
      </c>
      <c r="DA57" s="26">
        <v>0</v>
      </c>
      <c r="DB57" s="26">
        <v>0</v>
      </c>
      <c r="DC57" s="26">
        <v>0</v>
      </c>
      <c r="DD57" s="26">
        <v>0</v>
      </c>
      <c r="DE57" s="26">
        <v>5.6829806096701605E-3</v>
      </c>
      <c r="DF57" s="26">
        <v>2.8414903048350803E-3</v>
      </c>
      <c r="DG57" s="26">
        <v>0</v>
      </c>
      <c r="DH57" s="26">
        <v>0</v>
      </c>
      <c r="DI57" s="26">
        <v>0</v>
      </c>
      <c r="DJ57" s="26">
        <v>2.8414903048350803E-3</v>
      </c>
      <c r="DK57" s="26">
        <v>0</v>
      </c>
      <c r="DL57" s="26">
        <v>0</v>
      </c>
      <c r="DM57" s="26">
        <v>0</v>
      </c>
      <c r="DN57" s="26">
        <v>0</v>
      </c>
      <c r="DO57" s="26">
        <v>0</v>
      </c>
      <c r="DP57" s="26">
        <v>0</v>
      </c>
      <c r="DQ57" s="26">
        <v>0</v>
      </c>
      <c r="DR57" s="26">
        <v>0</v>
      </c>
      <c r="DS57" s="26">
        <v>0</v>
      </c>
      <c r="DT57" s="26">
        <v>0</v>
      </c>
      <c r="DU57" s="26">
        <v>0</v>
      </c>
      <c r="DV57" s="26">
        <v>0</v>
      </c>
      <c r="DW57" s="26">
        <v>0</v>
      </c>
      <c r="DX57" s="26">
        <v>0</v>
      </c>
      <c r="DY57" s="26">
        <v>0</v>
      </c>
      <c r="DZ57" s="26">
        <v>0</v>
      </c>
      <c r="EA57" s="26">
        <v>0</v>
      </c>
      <c r="EB57" s="26">
        <v>0</v>
      </c>
      <c r="EC57" s="26">
        <v>0</v>
      </c>
      <c r="ED57" s="26">
        <v>0</v>
      </c>
      <c r="EE57" s="26">
        <v>0</v>
      </c>
      <c r="EF57" s="26">
        <v>0</v>
      </c>
      <c r="EG57" s="26">
        <v>0</v>
      </c>
      <c r="EH57" s="26">
        <v>0</v>
      </c>
      <c r="EI57" s="26">
        <v>0</v>
      </c>
      <c r="EJ57" s="26">
        <v>0</v>
      </c>
      <c r="EK57" s="26">
        <v>0</v>
      </c>
      <c r="EL57" s="26">
        <v>0</v>
      </c>
      <c r="EM57" s="26">
        <v>0</v>
      </c>
      <c r="EN57" s="26">
        <v>0</v>
      </c>
      <c r="EO57" s="26">
        <v>0</v>
      </c>
      <c r="EP57" s="26">
        <v>0</v>
      </c>
      <c r="EQ57" s="26">
        <v>0</v>
      </c>
      <c r="ER57" s="26">
        <v>0</v>
      </c>
      <c r="ES57" s="26">
        <v>0</v>
      </c>
      <c r="ET57" s="26">
        <v>0</v>
      </c>
      <c r="EU57" s="26">
        <v>0</v>
      </c>
      <c r="EV57" s="26">
        <v>0</v>
      </c>
      <c r="EW57" s="26">
        <v>0</v>
      </c>
      <c r="EX57" s="26">
        <v>0</v>
      </c>
      <c r="EY57" s="26">
        <v>0</v>
      </c>
      <c r="EZ57" s="26">
        <v>0</v>
      </c>
      <c r="FA57" s="26">
        <v>0</v>
      </c>
      <c r="FB57" s="26">
        <v>0</v>
      </c>
      <c r="FC57" s="26">
        <v>0</v>
      </c>
      <c r="FD57" s="26">
        <v>0</v>
      </c>
      <c r="FE57" s="26">
        <v>0</v>
      </c>
      <c r="FF57" s="26">
        <v>0</v>
      </c>
      <c r="FG57" s="26">
        <v>0</v>
      </c>
      <c r="FH57" s="26">
        <v>0</v>
      </c>
      <c r="FI57" s="26">
        <v>0</v>
      </c>
      <c r="FJ57" s="26">
        <v>0</v>
      </c>
      <c r="FK57" s="26">
        <v>0</v>
      </c>
      <c r="FL57" s="26">
        <v>0</v>
      </c>
      <c r="FM57" s="26">
        <v>0</v>
      </c>
      <c r="FN57" s="26">
        <v>0</v>
      </c>
      <c r="FO57" s="26">
        <v>0</v>
      </c>
      <c r="FP57" s="26">
        <v>0</v>
      </c>
      <c r="FQ57" s="26">
        <v>0</v>
      </c>
      <c r="FR57" s="26">
        <v>0</v>
      </c>
      <c r="FS57" s="26">
        <v>0</v>
      </c>
      <c r="FT57" s="26">
        <v>0</v>
      </c>
      <c r="FU57" s="26">
        <v>0</v>
      </c>
      <c r="FV57" s="26">
        <v>0</v>
      </c>
      <c r="FW57" s="26">
        <v>0</v>
      </c>
      <c r="FX57" s="26">
        <v>0</v>
      </c>
      <c r="FY57" s="26">
        <v>0</v>
      </c>
      <c r="FZ57" s="26">
        <v>0</v>
      </c>
      <c r="GA57" s="26">
        <v>0</v>
      </c>
      <c r="GB57" s="26">
        <v>0</v>
      </c>
      <c r="GC57" s="26">
        <v>0</v>
      </c>
      <c r="GE57" s="105">
        <f>SUM(SheetB!W57:GC57) + SUM(SheetC!W57:GC57) + SUM(SheetD!W57:GC57) + SUM(SheetE!W57:GC57) + SUM(SheetF!W57:GC57)</f>
        <v>1.0000000000000002</v>
      </c>
      <c r="GG57" s="26"/>
      <c r="GH57" s="26"/>
      <c r="GI57" s="26"/>
      <c r="GJ57" s="26"/>
      <c r="GK57" s="26"/>
      <c r="GL57" s="26"/>
      <c r="GM57" s="26"/>
      <c r="GN57" s="26"/>
      <c r="GO57" s="26"/>
      <c r="GP57" s="26"/>
      <c r="GQ57" s="26"/>
      <c r="GR57" s="26"/>
      <c r="GS57" s="26"/>
      <c r="GT57" s="26"/>
      <c r="GU57" s="105"/>
    </row>
    <row r="58" spans="1:203" ht="15" customHeight="1" x14ac:dyDescent="0.25">
      <c r="A58" s="134" t="s">
        <v>2209</v>
      </c>
      <c r="D58">
        <v>3</v>
      </c>
      <c r="E58">
        <v>2</v>
      </c>
      <c r="F58">
        <v>2015</v>
      </c>
      <c r="G58" t="str">
        <f>G57</f>
        <v>Generate</v>
      </c>
      <c r="W58" s="135">
        <f t="shared" ref="W58:CH58" si="141">AVERAGE(W55:W57)</f>
        <v>0</v>
      </c>
      <c r="X58" s="135">
        <f t="shared" si="141"/>
        <v>0</v>
      </c>
      <c r="Y58" s="135">
        <f t="shared" si="141"/>
        <v>0</v>
      </c>
      <c r="Z58" s="135">
        <f t="shared" si="141"/>
        <v>0</v>
      </c>
      <c r="AA58" s="135">
        <f t="shared" si="141"/>
        <v>0</v>
      </c>
      <c r="AB58" s="135">
        <f t="shared" si="141"/>
        <v>0</v>
      </c>
      <c r="AC58" s="135">
        <f t="shared" si="141"/>
        <v>0</v>
      </c>
      <c r="AD58" s="135">
        <f t="shared" si="141"/>
        <v>0</v>
      </c>
      <c r="AE58" s="135">
        <f t="shared" si="141"/>
        <v>0</v>
      </c>
      <c r="AF58" s="135">
        <f t="shared" si="141"/>
        <v>0</v>
      </c>
      <c r="AG58" s="135">
        <f t="shared" si="141"/>
        <v>0</v>
      </c>
      <c r="AH58" s="135">
        <f t="shared" si="141"/>
        <v>0</v>
      </c>
      <c r="AI58" s="135">
        <f t="shared" si="141"/>
        <v>0</v>
      </c>
      <c r="AJ58" s="135">
        <f t="shared" si="141"/>
        <v>0</v>
      </c>
      <c r="AK58" s="135">
        <f t="shared" si="141"/>
        <v>0</v>
      </c>
      <c r="AL58" s="135">
        <f t="shared" si="141"/>
        <v>0</v>
      </c>
      <c r="AM58" s="135">
        <f t="shared" si="141"/>
        <v>0</v>
      </c>
      <c r="AN58" s="135">
        <f t="shared" si="141"/>
        <v>0</v>
      </c>
      <c r="AO58" s="135">
        <f t="shared" si="141"/>
        <v>0</v>
      </c>
      <c r="AP58" s="135">
        <f t="shared" si="141"/>
        <v>0</v>
      </c>
      <c r="AQ58" s="135">
        <f t="shared" si="141"/>
        <v>0</v>
      </c>
      <c r="AR58" s="135">
        <f t="shared" si="141"/>
        <v>0</v>
      </c>
      <c r="AS58" s="135">
        <f t="shared" si="141"/>
        <v>0</v>
      </c>
      <c r="AT58" s="135">
        <f t="shared" si="141"/>
        <v>0</v>
      </c>
      <c r="AU58" s="135">
        <f t="shared" si="141"/>
        <v>0</v>
      </c>
      <c r="AV58" s="135">
        <f t="shared" si="141"/>
        <v>0</v>
      </c>
      <c r="AW58" s="135">
        <f t="shared" si="141"/>
        <v>0</v>
      </c>
      <c r="AX58" s="135">
        <f t="shared" si="141"/>
        <v>1.4198568820908959E-2</v>
      </c>
      <c r="AY58" s="135">
        <f t="shared" si="141"/>
        <v>0</v>
      </c>
      <c r="AZ58" s="135">
        <f t="shared" si="141"/>
        <v>0</v>
      </c>
      <c r="BA58" s="135">
        <f t="shared" si="141"/>
        <v>6.9464417559828268E-2</v>
      </c>
      <c r="BB58" s="135">
        <f t="shared" si="141"/>
        <v>0</v>
      </c>
      <c r="BC58" s="135">
        <f t="shared" si="141"/>
        <v>0</v>
      </c>
      <c r="BD58" s="135">
        <f t="shared" si="141"/>
        <v>0</v>
      </c>
      <c r="BE58" s="135">
        <f t="shared" si="141"/>
        <v>0</v>
      </c>
      <c r="BF58" s="135">
        <f t="shared" si="141"/>
        <v>0</v>
      </c>
      <c r="BG58" s="135">
        <f t="shared" si="141"/>
        <v>0</v>
      </c>
      <c r="BH58" s="135">
        <f t="shared" si="141"/>
        <v>0</v>
      </c>
      <c r="BI58" s="135">
        <f t="shared" si="141"/>
        <v>0</v>
      </c>
      <c r="BJ58" s="135">
        <f t="shared" si="141"/>
        <v>0</v>
      </c>
      <c r="BK58" s="135">
        <f t="shared" si="141"/>
        <v>0</v>
      </c>
      <c r="BL58" s="135">
        <f t="shared" si="141"/>
        <v>0</v>
      </c>
      <c r="BM58" s="135">
        <f t="shared" si="141"/>
        <v>5.3649345443890564E-3</v>
      </c>
      <c r="BN58" s="135">
        <f t="shared" si="141"/>
        <v>0</v>
      </c>
      <c r="BO58" s="135">
        <f t="shared" si="141"/>
        <v>0</v>
      </c>
      <c r="BP58" s="135">
        <f t="shared" si="141"/>
        <v>0</v>
      </c>
      <c r="BQ58" s="135">
        <f t="shared" si="141"/>
        <v>0</v>
      </c>
      <c r="BR58" s="135">
        <f t="shared" si="141"/>
        <v>0</v>
      </c>
      <c r="BS58" s="135">
        <f t="shared" si="141"/>
        <v>0</v>
      </c>
      <c r="BT58" s="135">
        <f t="shared" si="141"/>
        <v>0</v>
      </c>
      <c r="BU58" s="135">
        <f t="shared" si="141"/>
        <v>0</v>
      </c>
      <c r="BV58" s="135">
        <f t="shared" si="141"/>
        <v>0</v>
      </c>
      <c r="BW58" s="135">
        <f t="shared" si="141"/>
        <v>0</v>
      </c>
      <c r="BX58" s="135">
        <f t="shared" si="141"/>
        <v>0</v>
      </c>
      <c r="BY58" s="135">
        <f t="shared" si="141"/>
        <v>0</v>
      </c>
      <c r="BZ58" s="135">
        <f t="shared" si="141"/>
        <v>5.0180521407327296E-2</v>
      </c>
      <c r="CA58" s="135">
        <f t="shared" si="141"/>
        <v>1.3900883293183647E-2</v>
      </c>
      <c r="CB58" s="135">
        <f t="shared" si="141"/>
        <v>4.7359033020237728E-3</v>
      </c>
      <c r="CC58" s="135">
        <f t="shared" si="141"/>
        <v>1.0417649047364801E-2</v>
      </c>
      <c r="CD58" s="135">
        <f t="shared" si="141"/>
        <v>1.7366269793754285E-2</v>
      </c>
      <c r="CE58" s="135">
        <f t="shared" si="141"/>
        <v>9.4716343494502672E-4</v>
      </c>
      <c r="CF58" s="135">
        <f t="shared" si="141"/>
        <v>8.2047322251025765E-3</v>
      </c>
      <c r="CG58" s="135">
        <f t="shared" si="141"/>
        <v>0</v>
      </c>
      <c r="CH58" s="135">
        <f t="shared" si="141"/>
        <v>7.2586020378402052E-3</v>
      </c>
      <c r="CI58" s="135">
        <f t="shared" ref="CI58:ET58" si="142">AVERAGE(CI55:CI57)</f>
        <v>6.3103192279138839E-3</v>
      </c>
      <c r="CJ58" s="135">
        <f t="shared" si="142"/>
        <v>0</v>
      </c>
      <c r="CK58" s="135">
        <f t="shared" si="142"/>
        <v>1.8943540782396569E-2</v>
      </c>
      <c r="CL58" s="135">
        <f t="shared" si="142"/>
        <v>0</v>
      </c>
      <c r="CM58" s="135">
        <f t="shared" si="142"/>
        <v>0</v>
      </c>
      <c r="CN58" s="135">
        <f t="shared" si="142"/>
        <v>0</v>
      </c>
      <c r="CO58" s="135">
        <f t="shared" si="142"/>
        <v>0</v>
      </c>
      <c r="CP58" s="135">
        <f t="shared" si="142"/>
        <v>0</v>
      </c>
      <c r="CQ58" s="135">
        <f t="shared" si="142"/>
        <v>0</v>
      </c>
      <c r="CR58" s="135">
        <f t="shared" si="142"/>
        <v>0</v>
      </c>
      <c r="CS58" s="135">
        <f t="shared" si="142"/>
        <v>0</v>
      </c>
      <c r="CT58" s="135">
        <f t="shared" si="142"/>
        <v>0</v>
      </c>
      <c r="CU58" s="135">
        <f t="shared" si="142"/>
        <v>9.4716343494502672E-4</v>
      </c>
      <c r="CV58" s="135">
        <f t="shared" si="142"/>
        <v>0</v>
      </c>
      <c r="CW58" s="135">
        <f t="shared" si="142"/>
        <v>3.7888259943773838E-3</v>
      </c>
      <c r="CX58" s="135">
        <f t="shared" si="142"/>
        <v>3.4705215472003643E-3</v>
      </c>
      <c r="CY58" s="135">
        <f t="shared" si="142"/>
        <v>0</v>
      </c>
      <c r="CZ58" s="135">
        <f t="shared" si="142"/>
        <v>0</v>
      </c>
      <c r="DA58" s="135">
        <f t="shared" si="142"/>
        <v>0</v>
      </c>
      <c r="DB58" s="135">
        <f t="shared" si="142"/>
        <v>0</v>
      </c>
      <c r="DC58" s="135">
        <f t="shared" si="142"/>
        <v>0</v>
      </c>
      <c r="DD58" s="135">
        <f t="shared" si="142"/>
        <v>0</v>
      </c>
      <c r="DE58" s="135">
        <f t="shared" si="142"/>
        <v>6.9395520869256445E-3</v>
      </c>
      <c r="DF58" s="135">
        <f t="shared" si="142"/>
        <v>9.4716343494502672E-4</v>
      </c>
      <c r="DG58" s="135">
        <f t="shared" si="142"/>
        <v>0</v>
      </c>
      <c r="DH58" s="135">
        <f t="shared" si="142"/>
        <v>0</v>
      </c>
      <c r="DI58" s="135">
        <f t="shared" si="142"/>
        <v>4.4170256057064873E-3</v>
      </c>
      <c r="DJ58" s="135">
        <f t="shared" si="142"/>
        <v>4.1066704430120123E-3</v>
      </c>
      <c r="DK58" s="135">
        <f t="shared" si="142"/>
        <v>0</v>
      </c>
      <c r="DL58" s="135">
        <f t="shared" si="142"/>
        <v>0</v>
      </c>
      <c r="DM58" s="135">
        <f t="shared" si="142"/>
        <v>0</v>
      </c>
      <c r="DN58" s="135">
        <f t="shared" si="142"/>
        <v>0</v>
      </c>
      <c r="DO58" s="135">
        <f t="shared" si="142"/>
        <v>0</v>
      </c>
      <c r="DP58" s="135">
        <f t="shared" si="142"/>
        <v>0</v>
      </c>
      <c r="DQ58" s="135">
        <f t="shared" si="142"/>
        <v>0</v>
      </c>
      <c r="DR58" s="135">
        <f t="shared" si="142"/>
        <v>0</v>
      </c>
      <c r="DS58" s="135">
        <f t="shared" si="142"/>
        <v>0</v>
      </c>
      <c r="DT58" s="135">
        <f t="shared" si="142"/>
        <v>0</v>
      </c>
      <c r="DU58" s="135">
        <f t="shared" si="142"/>
        <v>0</v>
      </c>
      <c r="DV58" s="135">
        <f t="shared" si="142"/>
        <v>0</v>
      </c>
      <c r="DW58" s="135">
        <f t="shared" si="142"/>
        <v>0</v>
      </c>
      <c r="DX58" s="135">
        <f t="shared" si="142"/>
        <v>0</v>
      </c>
      <c r="DY58" s="135">
        <f t="shared" si="142"/>
        <v>0</v>
      </c>
      <c r="DZ58" s="135">
        <f t="shared" si="142"/>
        <v>0</v>
      </c>
      <c r="EA58" s="135">
        <f t="shared" si="142"/>
        <v>0</v>
      </c>
      <c r="EB58" s="135">
        <f t="shared" si="142"/>
        <v>0</v>
      </c>
      <c r="EC58" s="135">
        <f t="shared" si="142"/>
        <v>0</v>
      </c>
      <c r="ED58" s="135">
        <f t="shared" si="142"/>
        <v>0</v>
      </c>
      <c r="EE58" s="135">
        <f t="shared" si="142"/>
        <v>0</v>
      </c>
      <c r="EF58" s="135">
        <f t="shared" si="142"/>
        <v>0</v>
      </c>
      <c r="EG58" s="135">
        <f t="shared" si="142"/>
        <v>0</v>
      </c>
      <c r="EH58" s="135">
        <f t="shared" si="142"/>
        <v>0</v>
      </c>
      <c r="EI58" s="135">
        <f t="shared" si="142"/>
        <v>0</v>
      </c>
      <c r="EJ58" s="135">
        <f t="shared" si="142"/>
        <v>0</v>
      </c>
      <c r="EK58" s="135">
        <f t="shared" si="142"/>
        <v>0</v>
      </c>
      <c r="EL58" s="135">
        <f t="shared" si="142"/>
        <v>0</v>
      </c>
      <c r="EM58" s="135">
        <f t="shared" si="142"/>
        <v>0</v>
      </c>
      <c r="EN58" s="135">
        <f t="shared" si="142"/>
        <v>0</v>
      </c>
      <c r="EO58" s="135">
        <f t="shared" si="142"/>
        <v>0</v>
      </c>
      <c r="EP58" s="135">
        <f t="shared" si="142"/>
        <v>0</v>
      </c>
      <c r="EQ58" s="135">
        <f t="shared" si="142"/>
        <v>0</v>
      </c>
      <c r="ER58" s="135">
        <f t="shared" si="142"/>
        <v>0</v>
      </c>
      <c r="ES58" s="135">
        <f t="shared" si="142"/>
        <v>0</v>
      </c>
      <c r="ET58" s="135">
        <f t="shared" si="142"/>
        <v>0</v>
      </c>
      <c r="EU58" s="135">
        <f t="shared" ref="EU58:GC58" si="143">AVERAGE(EU55:EU57)</f>
        <v>0</v>
      </c>
      <c r="EV58" s="135">
        <f t="shared" si="143"/>
        <v>0</v>
      </c>
      <c r="EW58" s="135">
        <f t="shared" si="143"/>
        <v>0</v>
      </c>
      <c r="EX58" s="135">
        <f t="shared" si="143"/>
        <v>0</v>
      </c>
      <c r="EY58" s="135">
        <f t="shared" si="143"/>
        <v>0</v>
      </c>
      <c r="EZ58" s="135">
        <f t="shared" si="143"/>
        <v>0</v>
      </c>
      <c r="FA58" s="135">
        <f t="shared" si="143"/>
        <v>0</v>
      </c>
      <c r="FB58" s="135">
        <f t="shared" si="143"/>
        <v>0</v>
      </c>
      <c r="FC58" s="135">
        <f t="shared" si="143"/>
        <v>0</v>
      </c>
      <c r="FD58" s="135">
        <f t="shared" si="143"/>
        <v>0</v>
      </c>
      <c r="FE58" s="135">
        <f t="shared" si="143"/>
        <v>0</v>
      </c>
      <c r="FF58" s="135">
        <f t="shared" si="143"/>
        <v>0</v>
      </c>
      <c r="FG58" s="135">
        <f t="shared" si="143"/>
        <v>0</v>
      </c>
      <c r="FH58" s="135">
        <f t="shared" si="143"/>
        <v>0</v>
      </c>
      <c r="FI58" s="135">
        <f t="shared" si="143"/>
        <v>0</v>
      </c>
      <c r="FJ58" s="135">
        <f t="shared" si="143"/>
        <v>0</v>
      </c>
      <c r="FK58" s="135">
        <f t="shared" si="143"/>
        <v>0</v>
      </c>
      <c r="FL58" s="135">
        <f t="shared" si="143"/>
        <v>0</v>
      </c>
      <c r="FM58" s="135">
        <f t="shared" si="143"/>
        <v>0</v>
      </c>
      <c r="FN58" s="135">
        <f t="shared" si="143"/>
        <v>0</v>
      </c>
      <c r="FO58" s="135">
        <f t="shared" si="143"/>
        <v>0</v>
      </c>
      <c r="FP58" s="135">
        <f t="shared" si="143"/>
        <v>0</v>
      </c>
      <c r="FQ58" s="135">
        <f t="shared" si="143"/>
        <v>0</v>
      </c>
      <c r="FR58" s="135">
        <f t="shared" si="143"/>
        <v>0</v>
      </c>
      <c r="FS58" s="135">
        <f t="shared" si="143"/>
        <v>0</v>
      </c>
      <c r="FT58" s="135">
        <f t="shared" si="143"/>
        <v>0</v>
      </c>
      <c r="FU58" s="135">
        <f t="shared" si="143"/>
        <v>0</v>
      </c>
      <c r="FV58" s="135">
        <f t="shared" si="143"/>
        <v>0</v>
      </c>
      <c r="FW58" s="135">
        <f t="shared" si="143"/>
        <v>0</v>
      </c>
      <c r="FX58" s="135">
        <f t="shared" si="143"/>
        <v>0</v>
      </c>
      <c r="FY58" s="135">
        <f t="shared" si="143"/>
        <v>0</v>
      </c>
      <c r="FZ58" s="135">
        <f t="shared" si="143"/>
        <v>0</v>
      </c>
      <c r="GA58" s="135">
        <f t="shared" si="143"/>
        <v>0</v>
      </c>
      <c r="GB58" s="135">
        <f t="shared" si="143"/>
        <v>0</v>
      </c>
      <c r="GC58" s="135">
        <f t="shared" si="143"/>
        <v>0</v>
      </c>
      <c r="GE58" s="105">
        <f>SUM(SheetB!W58:GC58) + SUM(SheetC!W58:GC58) + SUM(SheetD!W58:GC58) + SUM(SheetE!W58:GC58) + SUM(SheetF!W58:GC58)</f>
        <v>1.0000000000000002</v>
      </c>
      <c r="GG58" s="26"/>
      <c r="GH58" s="26"/>
      <c r="GI58" s="26"/>
      <c r="GJ58" s="26"/>
      <c r="GK58" s="26"/>
      <c r="GL58" s="26"/>
      <c r="GM58" s="26"/>
      <c r="GN58" s="26"/>
      <c r="GO58" s="26"/>
      <c r="GP58" s="26"/>
      <c r="GQ58" s="26"/>
      <c r="GR58" s="26"/>
      <c r="GS58" s="26"/>
      <c r="GT58" s="26"/>
      <c r="GU58" s="105"/>
    </row>
    <row r="59" spans="1:203" ht="15" customHeight="1" x14ac:dyDescent="0.2">
      <c r="A59" s="136" t="s">
        <v>2191</v>
      </c>
      <c r="D59">
        <v>4</v>
      </c>
      <c r="E59">
        <v>2</v>
      </c>
      <c r="F59">
        <v>2015</v>
      </c>
      <c r="G59" t="s">
        <v>202</v>
      </c>
      <c r="W59" s="26">
        <v>0</v>
      </c>
      <c r="X59" s="26">
        <v>0</v>
      </c>
      <c r="Y59" s="26">
        <v>0</v>
      </c>
      <c r="Z59" s="26">
        <v>0</v>
      </c>
      <c r="AA59" s="26">
        <v>0</v>
      </c>
      <c r="AB59" s="26">
        <v>0</v>
      </c>
      <c r="AC59" s="26">
        <v>0</v>
      </c>
      <c r="AD59" s="26">
        <v>0</v>
      </c>
      <c r="AE59" s="26">
        <v>0</v>
      </c>
      <c r="AF59" s="26">
        <v>0</v>
      </c>
      <c r="AG59" s="26">
        <v>0</v>
      </c>
      <c r="AH59" s="26">
        <v>0</v>
      </c>
      <c r="AI59" s="26">
        <v>0</v>
      </c>
      <c r="AJ59" s="26">
        <v>0</v>
      </c>
      <c r="AK59" s="26">
        <v>0</v>
      </c>
      <c r="AL59" s="26">
        <v>0</v>
      </c>
      <c r="AM59" s="26">
        <v>0</v>
      </c>
      <c r="AN59" s="26">
        <v>0</v>
      </c>
      <c r="AO59" s="26">
        <v>0</v>
      </c>
      <c r="AP59" s="26">
        <v>0</v>
      </c>
      <c r="AQ59" s="26">
        <v>0</v>
      </c>
      <c r="AR59" s="26">
        <v>0</v>
      </c>
      <c r="AS59" s="26">
        <v>0</v>
      </c>
      <c r="AT59" s="26">
        <v>0</v>
      </c>
      <c r="AU59" s="26">
        <v>0</v>
      </c>
      <c r="AV59" s="26">
        <v>0</v>
      </c>
      <c r="AW59" s="26">
        <v>0</v>
      </c>
      <c r="AX59" s="26">
        <v>0</v>
      </c>
      <c r="AY59" s="26">
        <v>0</v>
      </c>
      <c r="AZ59" s="26">
        <v>0</v>
      </c>
      <c r="BA59" s="26">
        <v>5.6833681913249084E-3</v>
      </c>
      <c r="BB59" s="26">
        <v>0</v>
      </c>
      <c r="BC59" s="26">
        <v>0</v>
      </c>
      <c r="BD59" s="26">
        <v>0</v>
      </c>
      <c r="BE59" s="26">
        <v>0</v>
      </c>
      <c r="BF59" s="26">
        <v>0</v>
      </c>
      <c r="BG59" s="26">
        <v>0</v>
      </c>
      <c r="BH59" s="26">
        <v>0</v>
      </c>
      <c r="BI59" s="26">
        <v>0</v>
      </c>
      <c r="BJ59" s="26">
        <v>0</v>
      </c>
      <c r="BK59" s="26">
        <v>0</v>
      </c>
      <c r="BL59" s="26">
        <v>0</v>
      </c>
      <c r="BM59" s="26">
        <v>2.8416840956624542E-3</v>
      </c>
      <c r="BN59" s="26">
        <v>0</v>
      </c>
      <c r="BO59" s="26">
        <v>0</v>
      </c>
      <c r="BP59" s="26">
        <v>0</v>
      </c>
      <c r="BQ59" s="26">
        <v>0</v>
      </c>
      <c r="BR59" s="26">
        <v>0</v>
      </c>
      <c r="BS59" s="26">
        <v>0</v>
      </c>
      <c r="BT59" s="26">
        <v>0</v>
      </c>
      <c r="BU59" s="26">
        <v>0</v>
      </c>
      <c r="BV59" s="26">
        <v>0</v>
      </c>
      <c r="BW59" s="26">
        <v>0</v>
      </c>
      <c r="BX59" s="26">
        <v>0</v>
      </c>
      <c r="BY59" s="26">
        <v>0</v>
      </c>
      <c r="BZ59" s="26">
        <v>5.6833681913249084E-3</v>
      </c>
      <c r="CA59" s="26">
        <v>1.1366736382649817E-2</v>
      </c>
      <c r="CB59" s="26">
        <v>2.8416840956624542E-3</v>
      </c>
      <c r="CC59" s="26">
        <v>0</v>
      </c>
      <c r="CD59" s="26">
        <v>8.5250522869873627E-3</v>
      </c>
      <c r="CE59" s="26">
        <v>2.8416840956624542E-3</v>
      </c>
      <c r="CF59" s="26">
        <v>2.8416840956624542E-3</v>
      </c>
      <c r="CG59" s="26">
        <v>0</v>
      </c>
      <c r="CH59" s="26">
        <v>0</v>
      </c>
      <c r="CI59" s="26">
        <v>8.5250522869873627E-3</v>
      </c>
      <c r="CJ59" s="26">
        <v>0</v>
      </c>
      <c r="CK59" s="26">
        <v>1.0411930526507233E-2</v>
      </c>
      <c r="CL59" s="26">
        <v>0</v>
      </c>
      <c r="CM59" s="26">
        <v>0</v>
      </c>
      <c r="CN59" s="26">
        <v>2.8416840956624542E-3</v>
      </c>
      <c r="CO59" s="26">
        <v>0</v>
      </c>
      <c r="CP59" s="26">
        <v>0</v>
      </c>
      <c r="CQ59" s="26">
        <v>0</v>
      </c>
      <c r="CR59" s="26">
        <v>0</v>
      </c>
      <c r="CS59" s="26">
        <v>0</v>
      </c>
      <c r="CT59" s="26">
        <v>0</v>
      </c>
      <c r="CU59" s="26">
        <v>1.4208420478312271E-2</v>
      </c>
      <c r="CV59" s="26">
        <v>0</v>
      </c>
      <c r="CW59" s="26">
        <v>0</v>
      </c>
      <c r="CX59" s="26">
        <v>2.4620351004819505E-2</v>
      </c>
      <c r="CY59" s="26">
        <v>0</v>
      </c>
      <c r="CZ59" s="26">
        <v>2.8416840956624542E-3</v>
      </c>
      <c r="DA59" s="26">
        <v>0</v>
      </c>
      <c r="DB59" s="26">
        <v>0</v>
      </c>
      <c r="DC59" s="26">
        <v>0</v>
      </c>
      <c r="DD59" s="26">
        <v>0</v>
      </c>
      <c r="DE59" s="26">
        <v>1.4208420478312271E-2</v>
      </c>
      <c r="DF59" s="26">
        <v>2.8416840956624542E-3</v>
      </c>
      <c r="DG59" s="26">
        <v>0</v>
      </c>
      <c r="DH59" s="26">
        <v>2.8416840956624542E-3</v>
      </c>
      <c r="DI59" s="26">
        <v>0</v>
      </c>
      <c r="DJ59" s="26">
        <v>1.8868782395198697E-3</v>
      </c>
      <c r="DK59" s="26">
        <v>0</v>
      </c>
      <c r="DL59" s="26">
        <v>2.8416840956624542E-3</v>
      </c>
      <c r="DM59" s="26">
        <v>0</v>
      </c>
      <c r="DN59" s="26">
        <v>0</v>
      </c>
      <c r="DO59" s="26">
        <v>0</v>
      </c>
      <c r="DP59" s="26">
        <v>0</v>
      </c>
      <c r="DQ59" s="26">
        <v>0</v>
      </c>
      <c r="DR59" s="26">
        <v>0</v>
      </c>
      <c r="DS59" s="26">
        <v>0</v>
      </c>
      <c r="DT59" s="26">
        <v>0</v>
      </c>
      <c r="DU59" s="26">
        <v>0</v>
      </c>
      <c r="DV59" s="26">
        <v>0</v>
      </c>
      <c r="DW59" s="26">
        <v>0</v>
      </c>
      <c r="DX59" s="26">
        <v>0</v>
      </c>
      <c r="DY59" s="26">
        <v>0</v>
      </c>
      <c r="DZ59" s="26">
        <v>0</v>
      </c>
      <c r="EA59" s="26">
        <v>0</v>
      </c>
      <c r="EB59" s="26">
        <v>0</v>
      </c>
      <c r="EC59" s="26">
        <v>0</v>
      </c>
      <c r="ED59" s="26">
        <v>0</v>
      </c>
      <c r="EE59" s="26">
        <v>0</v>
      </c>
      <c r="EF59" s="26">
        <v>0</v>
      </c>
      <c r="EG59" s="26">
        <v>0</v>
      </c>
      <c r="EH59" s="26">
        <v>0</v>
      </c>
      <c r="EI59" s="26">
        <v>0</v>
      </c>
      <c r="EJ59" s="26">
        <v>0</v>
      </c>
      <c r="EK59" s="26">
        <v>0</v>
      </c>
      <c r="EL59" s="26">
        <v>0</v>
      </c>
      <c r="EM59" s="26">
        <v>0</v>
      </c>
      <c r="EN59" s="26">
        <v>0</v>
      </c>
      <c r="EO59" s="26">
        <v>0</v>
      </c>
      <c r="EP59" s="26">
        <v>0</v>
      </c>
      <c r="EQ59" s="26">
        <v>0</v>
      </c>
      <c r="ER59" s="26">
        <v>0</v>
      </c>
      <c r="ES59" s="26">
        <v>0</v>
      </c>
      <c r="ET59" s="26">
        <v>0</v>
      </c>
      <c r="EU59" s="26">
        <v>0</v>
      </c>
      <c r="EV59" s="26">
        <v>0</v>
      </c>
      <c r="EW59" s="26">
        <v>0</v>
      </c>
      <c r="EX59" s="26">
        <v>0</v>
      </c>
      <c r="EY59" s="26">
        <v>0</v>
      </c>
      <c r="EZ59" s="26">
        <v>0</v>
      </c>
      <c r="FA59" s="26">
        <v>0</v>
      </c>
      <c r="FB59" s="26">
        <v>0</v>
      </c>
      <c r="FC59" s="26">
        <v>0</v>
      </c>
      <c r="FD59" s="26">
        <v>0</v>
      </c>
      <c r="FE59" s="26">
        <v>0</v>
      </c>
      <c r="FF59" s="26">
        <v>0</v>
      </c>
      <c r="FG59" s="26">
        <v>0</v>
      </c>
      <c r="FH59" s="26">
        <v>0</v>
      </c>
      <c r="FI59" s="26">
        <v>0</v>
      </c>
      <c r="FJ59" s="26">
        <v>0</v>
      </c>
      <c r="FK59" s="26">
        <v>0</v>
      </c>
      <c r="FL59" s="26">
        <v>0</v>
      </c>
      <c r="FM59" s="26">
        <v>0</v>
      </c>
      <c r="FN59" s="26">
        <v>0</v>
      </c>
      <c r="FO59" s="26">
        <v>0</v>
      </c>
      <c r="FP59" s="26">
        <v>0</v>
      </c>
      <c r="FQ59" s="26">
        <v>0</v>
      </c>
      <c r="FR59" s="26">
        <v>0</v>
      </c>
      <c r="FS59" s="26">
        <v>0</v>
      </c>
      <c r="FT59" s="26">
        <v>0</v>
      </c>
      <c r="FU59" s="26">
        <v>0</v>
      </c>
      <c r="FV59" s="26">
        <v>0</v>
      </c>
      <c r="FW59" s="26">
        <v>0</v>
      </c>
      <c r="FX59" s="26">
        <v>0</v>
      </c>
      <c r="FY59" s="26">
        <v>0</v>
      </c>
      <c r="FZ59" s="26">
        <v>0</v>
      </c>
      <c r="GA59" s="26">
        <v>0</v>
      </c>
      <c r="GB59" s="26">
        <v>0</v>
      </c>
      <c r="GC59" s="26">
        <v>0</v>
      </c>
      <c r="GE59" s="105">
        <f>SUM(SheetB!W59:GC59) + SUM(SheetC!W59:GC59) + SUM(SheetD!W59:GC59) + SUM(SheetE!W59:GC59) + SUM(SheetF!W59:GC59)</f>
        <v>1.0000000000000004</v>
      </c>
      <c r="GG59" s="26"/>
      <c r="GH59" s="26"/>
      <c r="GI59" s="26"/>
      <c r="GJ59" s="26"/>
      <c r="GK59" s="26"/>
      <c r="GL59" s="26"/>
      <c r="GM59" s="26"/>
      <c r="GN59" s="26"/>
      <c r="GO59" s="26"/>
      <c r="GP59" s="26"/>
      <c r="GQ59" s="26"/>
      <c r="GR59" s="26"/>
      <c r="GS59" s="26"/>
      <c r="GT59" s="26"/>
      <c r="GU59" s="105"/>
    </row>
    <row r="60" spans="1:203" ht="15" customHeight="1" x14ac:dyDescent="0.2">
      <c r="A60" s="134" t="s">
        <v>2192</v>
      </c>
      <c r="D60">
        <v>4</v>
      </c>
      <c r="E60">
        <v>2</v>
      </c>
      <c r="F60">
        <v>2015</v>
      </c>
      <c r="G60" t="s">
        <v>202</v>
      </c>
      <c r="W60" s="26">
        <v>0</v>
      </c>
      <c r="X60" s="26">
        <v>0</v>
      </c>
      <c r="Y60" s="26">
        <v>0</v>
      </c>
      <c r="Z60" s="26">
        <v>0</v>
      </c>
      <c r="AA60" s="26">
        <v>0</v>
      </c>
      <c r="AB60" s="26">
        <v>0</v>
      </c>
      <c r="AC60" s="26">
        <v>0</v>
      </c>
      <c r="AD60" s="26">
        <v>0</v>
      </c>
      <c r="AE60" s="26">
        <v>0</v>
      </c>
      <c r="AF60" s="26">
        <v>0</v>
      </c>
      <c r="AG60" s="26">
        <v>0</v>
      </c>
      <c r="AH60" s="26">
        <v>0</v>
      </c>
      <c r="AI60" s="26">
        <v>0</v>
      </c>
      <c r="AJ60" s="26">
        <v>0</v>
      </c>
      <c r="AK60" s="26">
        <v>0</v>
      </c>
      <c r="AL60" s="26">
        <v>0</v>
      </c>
      <c r="AM60" s="26">
        <v>0</v>
      </c>
      <c r="AN60" s="26">
        <v>0</v>
      </c>
      <c r="AO60" s="26">
        <v>0</v>
      </c>
      <c r="AP60" s="26">
        <v>0</v>
      </c>
      <c r="AQ60" s="26">
        <v>0</v>
      </c>
      <c r="AR60" s="26">
        <v>0</v>
      </c>
      <c r="AS60" s="26">
        <v>0</v>
      </c>
      <c r="AT60" s="26">
        <v>0</v>
      </c>
      <c r="AU60" s="26">
        <v>0</v>
      </c>
      <c r="AV60" s="26">
        <v>0</v>
      </c>
      <c r="AW60" s="26">
        <v>0</v>
      </c>
      <c r="AX60" s="26">
        <v>0</v>
      </c>
      <c r="AY60" s="26">
        <v>0</v>
      </c>
      <c r="AZ60" s="26">
        <v>0</v>
      </c>
      <c r="BA60" s="26">
        <v>3.7947645882566812E-3</v>
      </c>
      <c r="BB60" s="26">
        <v>0</v>
      </c>
      <c r="BC60" s="26">
        <v>0</v>
      </c>
      <c r="BD60" s="26">
        <v>0</v>
      </c>
      <c r="BE60" s="26">
        <v>0</v>
      </c>
      <c r="BF60" s="26">
        <v>0</v>
      </c>
      <c r="BG60" s="26">
        <v>0</v>
      </c>
      <c r="BH60" s="26">
        <v>0</v>
      </c>
      <c r="BI60" s="26">
        <v>0</v>
      </c>
      <c r="BJ60" s="26">
        <v>0</v>
      </c>
      <c r="BK60" s="26">
        <v>0</v>
      </c>
      <c r="BL60" s="26">
        <v>0</v>
      </c>
      <c r="BM60" s="26">
        <v>0</v>
      </c>
      <c r="BN60" s="26">
        <v>0</v>
      </c>
      <c r="BO60" s="26">
        <v>0</v>
      </c>
      <c r="BP60" s="26">
        <v>0</v>
      </c>
      <c r="BQ60" s="26">
        <v>0</v>
      </c>
      <c r="BR60" s="26">
        <v>0</v>
      </c>
      <c r="BS60" s="26">
        <v>0</v>
      </c>
      <c r="BT60" s="26">
        <v>0</v>
      </c>
      <c r="BU60" s="26">
        <v>0</v>
      </c>
      <c r="BV60" s="26">
        <v>0</v>
      </c>
      <c r="BW60" s="26">
        <v>0</v>
      </c>
      <c r="BX60" s="26">
        <v>0</v>
      </c>
      <c r="BY60" s="26">
        <v>0</v>
      </c>
      <c r="BZ60" s="26">
        <v>1.5156335211779679E-2</v>
      </c>
      <c r="CA60" s="26">
        <v>0</v>
      </c>
      <c r="CB60" s="26">
        <v>0</v>
      </c>
      <c r="CC60" s="26">
        <v>0</v>
      </c>
      <c r="CD60" s="26">
        <v>0</v>
      </c>
      <c r="CE60" s="26">
        <v>7.5895291765133623E-3</v>
      </c>
      <c r="CF60" s="26">
        <v>0</v>
      </c>
      <c r="CG60" s="26">
        <v>0</v>
      </c>
      <c r="CH60" s="26">
        <v>0</v>
      </c>
      <c r="CI60" s="26">
        <v>0</v>
      </c>
      <c r="CJ60" s="26">
        <v>0</v>
      </c>
      <c r="CK60" s="26">
        <v>0</v>
      </c>
      <c r="CL60" s="26">
        <v>0</v>
      </c>
      <c r="CM60" s="26">
        <v>0</v>
      </c>
      <c r="CN60" s="26">
        <v>0</v>
      </c>
      <c r="CO60" s="26">
        <v>0</v>
      </c>
      <c r="CP60" s="26">
        <v>0</v>
      </c>
      <c r="CQ60" s="26">
        <v>0</v>
      </c>
      <c r="CR60" s="26">
        <v>0</v>
      </c>
      <c r="CS60" s="26">
        <v>0</v>
      </c>
      <c r="CT60" s="26">
        <v>0</v>
      </c>
      <c r="CU60" s="26">
        <v>0</v>
      </c>
      <c r="CV60" s="26">
        <v>0</v>
      </c>
      <c r="CW60" s="26">
        <v>0</v>
      </c>
      <c r="CX60" s="26">
        <v>0</v>
      </c>
      <c r="CY60" s="26">
        <v>3.7947645882566812E-3</v>
      </c>
      <c r="CZ60" s="26">
        <v>3.7947645882566812E-3</v>
      </c>
      <c r="DA60" s="26">
        <v>0</v>
      </c>
      <c r="DB60" s="26">
        <v>0</v>
      </c>
      <c r="DC60" s="26">
        <v>0</v>
      </c>
      <c r="DD60" s="26">
        <v>0</v>
      </c>
      <c r="DE60" s="26">
        <v>0</v>
      </c>
      <c r="DF60" s="26">
        <v>0</v>
      </c>
      <c r="DG60" s="26">
        <v>0</v>
      </c>
      <c r="DH60" s="26">
        <v>0</v>
      </c>
      <c r="DI60" s="26">
        <v>0</v>
      </c>
      <c r="DJ60" s="26">
        <v>0</v>
      </c>
      <c r="DK60" s="26">
        <v>0</v>
      </c>
      <c r="DL60" s="26">
        <v>3.7947645882566812E-3</v>
      </c>
      <c r="DM60" s="26">
        <v>0</v>
      </c>
      <c r="DN60" s="26">
        <v>0</v>
      </c>
      <c r="DO60" s="26">
        <v>0</v>
      </c>
      <c r="DP60" s="26">
        <v>0</v>
      </c>
      <c r="DQ60" s="26">
        <v>0</v>
      </c>
      <c r="DR60" s="26">
        <v>0</v>
      </c>
      <c r="DS60" s="26">
        <v>0</v>
      </c>
      <c r="DT60" s="26">
        <v>0</v>
      </c>
      <c r="DU60" s="26">
        <v>0</v>
      </c>
      <c r="DV60" s="26">
        <v>0</v>
      </c>
      <c r="DW60" s="26">
        <v>0</v>
      </c>
      <c r="DX60" s="26">
        <v>0</v>
      </c>
      <c r="DY60" s="26">
        <v>0</v>
      </c>
      <c r="DZ60" s="26">
        <v>0</v>
      </c>
      <c r="EA60" s="26">
        <v>0</v>
      </c>
      <c r="EB60" s="26">
        <v>0</v>
      </c>
      <c r="EC60" s="26">
        <v>0</v>
      </c>
      <c r="ED60" s="26">
        <v>0</v>
      </c>
      <c r="EE60" s="26">
        <v>0</v>
      </c>
      <c r="EF60" s="26">
        <v>0</v>
      </c>
      <c r="EG60" s="26">
        <v>0</v>
      </c>
      <c r="EH60" s="26">
        <v>0</v>
      </c>
      <c r="EI60" s="26">
        <v>0</v>
      </c>
      <c r="EJ60" s="26">
        <v>0</v>
      </c>
      <c r="EK60" s="26">
        <v>0</v>
      </c>
      <c r="EL60" s="26">
        <v>0</v>
      </c>
      <c r="EM60" s="26">
        <v>0</v>
      </c>
      <c r="EN60" s="26">
        <v>0</v>
      </c>
      <c r="EO60" s="26">
        <v>0</v>
      </c>
      <c r="EP60" s="26">
        <v>0</v>
      </c>
      <c r="EQ60" s="26">
        <v>0</v>
      </c>
      <c r="ER60" s="26">
        <v>0</v>
      </c>
      <c r="ES60" s="26">
        <v>0</v>
      </c>
      <c r="ET60" s="26">
        <v>0</v>
      </c>
      <c r="EU60" s="26">
        <v>0</v>
      </c>
      <c r="EV60" s="26">
        <v>0</v>
      </c>
      <c r="EW60" s="26">
        <v>0</v>
      </c>
      <c r="EX60" s="26">
        <v>0</v>
      </c>
      <c r="EY60" s="26">
        <v>0</v>
      </c>
      <c r="EZ60" s="26">
        <v>0</v>
      </c>
      <c r="FA60" s="26">
        <v>0</v>
      </c>
      <c r="FB60" s="26">
        <v>0</v>
      </c>
      <c r="FC60" s="26">
        <v>0</v>
      </c>
      <c r="FD60" s="26">
        <v>0</v>
      </c>
      <c r="FE60" s="26">
        <v>0</v>
      </c>
      <c r="FF60" s="26">
        <v>0</v>
      </c>
      <c r="FG60" s="26">
        <v>0</v>
      </c>
      <c r="FH60" s="26">
        <v>0</v>
      </c>
      <c r="FI60" s="26">
        <v>0</v>
      </c>
      <c r="FJ60" s="26">
        <v>0</v>
      </c>
      <c r="FK60" s="26">
        <v>0</v>
      </c>
      <c r="FL60" s="26">
        <v>0</v>
      </c>
      <c r="FM60" s="26">
        <v>0</v>
      </c>
      <c r="FN60" s="26">
        <v>0</v>
      </c>
      <c r="FO60" s="26">
        <v>0</v>
      </c>
      <c r="FP60" s="26">
        <v>0</v>
      </c>
      <c r="FQ60" s="26">
        <v>0</v>
      </c>
      <c r="FR60" s="26">
        <v>0</v>
      </c>
      <c r="FS60" s="26">
        <v>0</v>
      </c>
      <c r="FT60" s="26">
        <v>0</v>
      </c>
      <c r="FU60" s="26">
        <v>0</v>
      </c>
      <c r="FV60" s="26">
        <v>0</v>
      </c>
      <c r="FW60" s="26">
        <v>0</v>
      </c>
      <c r="FX60" s="26">
        <v>0</v>
      </c>
      <c r="FY60" s="26">
        <v>0</v>
      </c>
      <c r="FZ60" s="26">
        <v>0</v>
      </c>
      <c r="GA60" s="26">
        <v>0</v>
      </c>
      <c r="GB60" s="26">
        <v>0</v>
      </c>
      <c r="GC60" s="26">
        <v>0</v>
      </c>
      <c r="GE60" s="105">
        <f>SUM(SheetB!W60:GC60) + SUM(SheetC!W60:GC60) + SUM(SheetD!W60:GC60) + SUM(SheetE!W60:GC60) + SUM(SheetF!W60:GC60)</f>
        <v>1.0000000000000002</v>
      </c>
      <c r="GG60" s="26"/>
      <c r="GH60" s="26"/>
      <c r="GI60" s="26"/>
      <c r="GJ60" s="26"/>
      <c r="GK60" s="26"/>
      <c r="GL60" s="26"/>
      <c r="GM60" s="26"/>
      <c r="GN60" s="26"/>
      <c r="GO60" s="26"/>
      <c r="GP60" s="26"/>
      <c r="GQ60" s="26"/>
      <c r="GR60" s="26"/>
      <c r="GS60" s="26"/>
      <c r="GT60" s="26"/>
      <c r="GU60" s="105"/>
    </row>
    <row r="61" spans="1:203" ht="15" customHeight="1" x14ac:dyDescent="0.2">
      <c r="A61" s="136" t="s">
        <v>2193</v>
      </c>
      <c r="D61">
        <v>4</v>
      </c>
      <c r="E61">
        <v>2</v>
      </c>
      <c r="F61">
        <v>2015</v>
      </c>
      <c r="G61" t="s">
        <v>202</v>
      </c>
      <c r="W61" s="26">
        <v>0</v>
      </c>
      <c r="X61" s="26">
        <v>0</v>
      </c>
      <c r="Y61" s="26">
        <v>0</v>
      </c>
      <c r="Z61" s="26">
        <v>0</v>
      </c>
      <c r="AA61" s="26">
        <v>0</v>
      </c>
      <c r="AB61" s="26">
        <v>0</v>
      </c>
      <c r="AC61" s="26">
        <v>0</v>
      </c>
      <c r="AD61" s="26">
        <v>0</v>
      </c>
      <c r="AE61" s="26">
        <v>0</v>
      </c>
      <c r="AF61" s="26">
        <v>0</v>
      </c>
      <c r="AG61" s="26">
        <v>0</v>
      </c>
      <c r="AH61" s="26">
        <v>0</v>
      </c>
      <c r="AI61" s="26">
        <v>0</v>
      </c>
      <c r="AJ61" s="26">
        <v>0</v>
      </c>
      <c r="AK61" s="26">
        <v>0</v>
      </c>
      <c r="AL61" s="26">
        <v>0</v>
      </c>
      <c r="AM61" s="26">
        <v>0</v>
      </c>
      <c r="AN61" s="26">
        <v>0</v>
      </c>
      <c r="AO61" s="26">
        <v>0</v>
      </c>
      <c r="AP61" s="26">
        <v>0</v>
      </c>
      <c r="AQ61" s="26">
        <v>0</v>
      </c>
      <c r="AR61" s="26">
        <v>0</v>
      </c>
      <c r="AS61" s="26">
        <v>0</v>
      </c>
      <c r="AT61" s="26">
        <v>0</v>
      </c>
      <c r="AU61" s="26">
        <v>0</v>
      </c>
      <c r="AV61" s="26">
        <v>0</v>
      </c>
      <c r="AW61" s="26">
        <v>0</v>
      </c>
      <c r="AX61" s="26">
        <v>0</v>
      </c>
      <c r="AY61" s="26">
        <v>0</v>
      </c>
      <c r="AZ61" s="26">
        <v>0</v>
      </c>
      <c r="BA61" s="26">
        <v>3.6933496977135334E-2</v>
      </c>
      <c r="BB61" s="26">
        <v>0</v>
      </c>
      <c r="BC61" s="26">
        <v>0</v>
      </c>
      <c r="BD61" s="26">
        <v>0</v>
      </c>
      <c r="BE61" s="26">
        <v>0</v>
      </c>
      <c r="BF61" s="26">
        <v>0</v>
      </c>
      <c r="BG61" s="26">
        <v>0</v>
      </c>
      <c r="BH61" s="26">
        <v>0</v>
      </c>
      <c r="BI61" s="26">
        <v>0</v>
      </c>
      <c r="BJ61" s="26">
        <v>0</v>
      </c>
      <c r="BK61" s="26">
        <v>0</v>
      </c>
      <c r="BL61" s="26">
        <v>0</v>
      </c>
      <c r="BM61" s="26">
        <v>0</v>
      </c>
      <c r="BN61" s="26">
        <v>0</v>
      </c>
      <c r="BO61" s="26">
        <v>0</v>
      </c>
      <c r="BP61" s="26">
        <v>0</v>
      </c>
      <c r="BQ61" s="26">
        <v>0</v>
      </c>
      <c r="BR61" s="26">
        <v>0</v>
      </c>
      <c r="BS61" s="26">
        <v>0</v>
      </c>
      <c r="BT61" s="26">
        <v>0</v>
      </c>
      <c r="BU61" s="26">
        <v>0</v>
      </c>
      <c r="BV61" s="26">
        <v>0</v>
      </c>
      <c r="BW61" s="26">
        <v>0</v>
      </c>
      <c r="BX61" s="26">
        <v>0</v>
      </c>
      <c r="BY61" s="26">
        <v>0</v>
      </c>
      <c r="BZ61" s="26">
        <v>0</v>
      </c>
      <c r="CA61" s="26">
        <v>0</v>
      </c>
      <c r="CB61" s="26">
        <v>0</v>
      </c>
      <c r="CC61" s="26">
        <v>0</v>
      </c>
      <c r="CD61" s="26">
        <v>0</v>
      </c>
      <c r="CE61" s="26">
        <v>0</v>
      </c>
      <c r="CF61" s="26">
        <v>8.5231146870312306E-3</v>
      </c>
      <c r="CG61" s="26">
        <v>0</v>
      </c>
      <c r="CH61" s="26">
        <v>8.5231146870312306E-3</v>
      </c>
      <c r="CI61" s="26">
        <v>0</v>
      </c>
      <c r="CJ61" s="26">
        <v>0</v>
      </c>
      <c r="CK61" s="26">
        <v>0</v>
      </c>
      <c r="CL61" s="26">
        <v>0</v>
      </c>
      <c r="CM61" s="26">
        <v>0</v>
      </c>
      <c r="CN61" s="26">
        <v>0</v>
      </c>
      <c r="CO61" s="26">
        <v>0</v>
      </c>
      <c r="CP61" s="26">
        <v>0</v>
      </c>
      <c r="CQ61" s="26">
        <v>0</v>
      </c>
      <c r="CR61" s="26">
        <v>0</v>
      </c>
      <c r="CS61" s="26">
        <v>0</v>
      </c>
      <c r="CT61" s="26">
        <v>0</v>
      </c>
      <c r="CU61" s="26">
        <v>0</v>
      </c>
      <c r="CV61" s="26">
        <v>0</v>
      </c>
      <c r="CW61" s="26">
        <v>0</v>
      </c>
      <c r="CX61" s="26">
        <v>0</v>
      </c>
      <c r="CY61" s="26">
        <v>0</v>
      </c>
      <c r="CZ61" s="26">
        <v>2.8410382290104102E-3</v>
      </c>
      <c r="DA61" s="26">
        <v>0</v>
      </c>
      <c r="DB61" s="26">
        <v>0</v>
      </c>
      <c r="DC61" s="26">
        <v>0</v>
      </c>
      <c r="DD61" s="26">
        <v>0</v>
      </c>
      <c r="DE61" s="26">
        <v>0</v>
      </c>
      <c r="DF61" s="26">
        <v>0</v>
      </c>
      <c r="DG61" s="26">
        <v>0</v>
      </c>
      <c r="DH61" s="26">
        <v>0</v>
      </c>
      <c r="DI61" s="26">
        <v>2.8410382290104102E-3</v>
      </c>
      <c r="DJ61" s="26">
        <v>0</v>
      </c>
      <c r="DK61" s="26">
        <v>0</v>
      </c>
      <c r="DL61" s="26">
        <v>0</v>
      </c>
      <c r="DM61" s="26">
        <v>0</v>
      </c>
      <c r="DN61" s="26">
        <v>0</v>
      </c>
      <c r="DO61" s="26">
        <v>0</v>
      </c>
      <c r="DP61" s="26">
        <v>0</v>
      </c>
      <c r="DQ61" s="26">
        <v>0</v>
      </c>
      <c r="DR61" s="26">
        <v>0</v>
      </c>
      <c r="DS61" s="26">
        <v>0</v>
      </c>
      <c r="DT61" s="26">
        <v>0</v>
      </c>
      <c r="DU61" s="26">
        <v>0</v>
      </c>
      <c r="DV61" s="26">
        <v>0</v>
      </c>
      <c r="DW61" s="26">
        <v>0</v>
      </c>
      <c r="DX61" s="26">
        <v>0</v>
      </c>
      <c r="DY61" s="26">
        <v>0</v>
      </c>
      <c r="DZ61" s="26">
        <v>0</v>
      </c>
      <c r="EA61" s="26">
        <v>0</v>
      </c>
      <c r="EB61" s="26">
        <v>0</v>
      </c>
      <c r="EC61" s="26">
        <v>0</v>
      </c>
      <c r="ED61" s="26">
        <v>0</v>
      </c>
      <c r="EE61" s="26">
        <v>0</v>
      </c>
      <c r="EF61" s="26">
        <v>0</v>
      </c>
      <c r="EG61" s="26">
        <v>0</v>
      </c>
      <c r="EH61" s="26">
        <v>0</v>
      </c>
      <c r="EI61" s="26">
        <v>0</v>
      </c>
      <c r="EJ61" s="26">
        <v>0</v>
      </c>
      <c r="EK61" s="26">
        <v>0</v>
      </c>
      <c r="EL61" s="26">
        <v>0</v>
      </c>
      <c r="EM61" s="26">
        <v>0</v>
      </c>
      <c r="EN61" s="26">
        <v>0</v>
      </c>
      <c r="EO61" s="26">
        <v>0</v>
      </c>
      <c r="EP61" s="26">
        <v>0</v>
      </c>
      <c r="EQ61" s="26">
        <v>0</v>
      </c>
      <c r="ER61" s="26">
        <v>0</v>
      </c>
      <c r="ES61" s="26">
        <v>0</v>
      </c>
      <c r="ET61" s="26">
        <v>0</v>
      </c>
      <c r="EU61" s="26">
        <v>0</v>
      </c>
      <c r="EV61" s="26">
        <v>0</v>
      </c>
      <c r="EW61" s="26">
        <v>0</v>
      </c>
      <c r="EX61" s="26">
        <v>0</v>
      </c>
      <c r="EY61" s="26">
        <v>0</v>
      </c>
      <c r="EZ61" s="26">
        <v>0</v>
      </c>
      <c r="FA61" s="26">
        <v>0</v>
      </c>
      <c r="FB61" s="26">
        <v>0</v>
      </c>
      <c r="FC61" s="26">
        <v>0</v>
      </c>
      <c r="FD61" s="26">
        <v>0</v>
      </c>
      <c r="FE61" s="26">
        <v>0</v>
      </c>
      <c r="FF61" s="26">
        <v>0</v>
      </c>
      <c r="FG61" s="26">
        <v>0</v>
      </c>
      <c r="FH61" s="26">
        <v>0</v>
      </c>
      <c r="FI61" s="26">
        <v>0</v>
      </c>
      <c r="FJ61" s="26">
        <v>0</v>
      </c>
      <c r="FK61" s="26">
        <v>0</v>
      </c>
      <c r="FL61" s="26">
        <v>0</v>
      </c>
      <c r="FM61" s="26">
        <v>0</v>
      </c>
      <c r="FN61" s="26">
        <v>0</v>
      </c>
      <c r="FO61" s="26">
        <v>0</v>
      </c>
      <c r="FP61" s="26">
        <v>0</v>
      </c>
      <c r="FQ61" s="26">
        <v>0</v>
      </c>
      <c r="FR61" s="26">
        <v>0</v>
      </c>
      <c r="FS61" s="26">
        <v>0</v>
      </c>
      <c r="FT61" s="26">
        <v>0</v>
      </c>
      <c r="FU61" s="26">
        <v>0</v>
      </c>
      <c r="FV61" s="26">
        <v>0</v>
      </c>
      <c r="FW61" s="26">
        <v>0</v>
      </c>
      <c r="FX61" s="26">
        <v>0</v>
      </c>
      <c r="FY61" s="26">
        <v>0</v>
      </c>
      <c r="FZ61" s="26">
        <v>0</v>
      </c>
      <c r="GA61" s="26">
        <v>0</v>
      </c>
      <c r="GB61" s="26">
        <v>0</v>
      </c>
      <c r="GC61" s="26">
        <v>0</v>
      </c>
      <c r="GE61" s="105">
        <f>SUM(SheetB!W61:GC61) + SUM(SheetC!W61:GC61) + SUM(SheetD!W61:GC61) + SUM(SheetE!W61:GC61) + SUM(SheetF!W61:GC61)</f>
        <v>1.0000000000000002</v>
      </c>
      <c r="GG61" s="26"/>
      <c r="GH61" s="26"/>
      <c r="GI61" s="26"/>
      <c r="GJ61" s="26"/>
      <c r="GK61" s="26"/>
      <c r="GL61" s="26"/>
      <c r="GM61" s="26"/>
      <c r="GN61" s="26"/>
      <c r="GO61" s="26"/>
      <c r="GP61" s="26"/>
      <c r="GQ61" s="26"/>
      <c r="GR61" s="26"/>
      <c r="GS61" s="26"/>
      <c r="GT61" s="26"/>
      <c r="GU61" s="105"/>
    </row>
    <row r="62" spans="1:203" ht="15" customHeight="1" x14ac:dyDescent="0.25">
      <c r="A62" s="134" t="s">
        <v>2210</v>
      </c>
      <c r="D62">
        <v>4</v>
      </c>
      <c r="E62">
        <v>2</v>
      </c>
      <c r="F62">
        <v>2015</v>
      </c>
      <c r="G62" t="str">
        <f>G61</f>
        <v>Generate</v>
      </c>
      <c r="W62" s="135">
        <f t="shared" ref="W62:CH62" si="144">AVERAGE(W59:W61)</f>
        <v>0</v>
      </c>
      <c r="X62" s="135">
        <f t="shared" si="144"/>
        <v>0</v>
      </c>
      <c r="Y62" s="135">
        <f t="shared" si="144"/>
        <v>0</v>
      </c>
      <c r="Z62" s="135">
        <f t="shared" si="144"/>
        <v>0</v>
      </c>
      <c r="AA62" s="135">
        <f t="shared" si="144"/>
        <v>0</v>
      </c>
      <c r="AB62" s="135">
        <f t="shared" si="144"/>
        <v>0</v>
      </c>
      <c r="AC62" s="135">
        <f t="shared" si="144"/>
        <v>0</v>
      </c>
      <c r="AD62" s="135">
        <f t="shared" si="144"/>
        <v>0</v>
      </c>
      <c r="AE62" s="135">
        <f t="shared" si="144"/>
        <v>0</v>
      </c>
      <c r="AF62" s="135">
        <f t="shared" si="144"/>
        <v>0</v>
      </c>
      <c r="AG62" s="135">
        <f t="shared" si="144"/>
        <v>0</v>
      </c>
      <c r="AH62" s="135">
        <f t="shared" si="144"/>
        <v>0</v>
      </c>
      <c r="AI62" s="135">
        <f t="shared" si="144"/>
        <v>0</v>
      </c>
      <c r="AJ62" s="135">
        <f t="shared" si="144"/>
        <v>0</v>
      </c>
      <c r="AK62" s="135">
        <f t="shared" si="144"/>
        <v>0</v>
      </c>
      <c r="AL62" s="135">
        <f t="shared" si="144"/>
        <v>0</v>
      </c>
      <c r="AM62" s="135">
        <f t="shared" si="144"/>
        <v>0</v>
      </c>
      <c r="AN62" s="135">
        <f t="shared" si="144"/>
        <v>0</v>
      </c>
      <c r="AO62" s="135">
        <f t="shared" si="144"/>
        <v>0</v>
      </c>
      <c r="AP62" s="135">
        <f t="shared" si="144"/>
        <v>0</v>
      </c>
      <c r="AQ62" s="135">
        <f t="shared" si="144"/>
        <v>0</v>
      </c>
      <c r="AR62" s="135">
        <f t="shared" si="144"/>
        <v>0</v>
      </c>
      <c r="AS62" s="135">
        <f t="shared" si="144"/>
        <v>0</v>
      </c>
      <c r="AT62" s="135">
        <f t="shared" si="144"/>
        <v>0</v>
      </c>
      <c r="AU62" s="135">
        <f t="shared" si="144"/>
        <v>0</v>
      </c>
      <c r="AV62" s="135">
        <f t="shared" si="144"/>
        <v>0</v>
      </c>
      <c r="AW62" s="135">
        <f t="shared" si="144"/>
        <v>0</v>
      </c>
      <c r="AX62" s="135">
        <f t="shared" si="144"/>
        <v>0</v>
      </c>
      <c r="AY62" s="135">
        <f t="shared" si="144"/>
        <v>0</v>
      </c>
      <c r="AZ62" s="135">
        <f t="shared" si="144"/>
        <v>0</v>
      </c>
      <c r="BA62" s="135">
        <f t="shared" si="144"/>
        <v>1.5470543252238974E-2</v>
      </c>
      <c r="BB62" s="135">
        <f t="shared" si="144"/>
        <v>0</v>
      </c>
      <c r="BC62" s="135">
        <f t="shared" si="144"/>
        <v>0</v>
      </c>
      <c r="BD62" s="135">
        <f t="shared" si="144"/>
        <v>0</v>
      </c>
      <c r="BE62" s="135">
        <f t="shared" si="144"/>
        <v>0</v>
      </c>
      <c r="BF62" s="135">
        <f t="shared" si="144"/>
        <v>0</v>
      </c>
      <c r="BG62" s="135">
        <f t="shared" si="144"/>
        <v>0</v>
      </c>
      <c r="BH62" s="135">
        <f t="shared" si="144"/>
        <v>0</v>
      </c>
      <c r="BI62" s="135">
        <f t="shared" si="144"/>
        <v>0</v>
      </c>
      <c r="BJ62" s="135">
        <f t="shared" si="144"/>
        <v>0</v>
      </c>
      <c r="BK62" s="135">
        <f t="shared" si="144"/>
        <v>0</v>
      </c>
      <c r="BL62" s="135">
        <f t="shared" si="144"/>
        <v>0</v>
      </c>
      <c r="BM62" s="135">
        <f t="shared" si="144"/>
        <v>9.4722803188748478E-4</v>
      </c>
      <c r="BN62" s="135">
        <f t="shared" si="144"/>
        <v>0</v>
      </c>
      <c r="BO62" s="135">
        <f t="shared" si="144"/>
        <v>0</v>
      </c>
      <c r="BP62" s="135">
        <f t="shared" si="144"/>
        <v>0</v>
      </c>
      <c r="BQ62" s="135">
        <f t="shared" si="144"/>
        <v>0</v>
      </c>
      <c r="BR62" s="135">
        <f t="shared" si="144"/>
        <v>0</v>
      </c>
      <c r="BS62" s="135">
        <f t="shared" si="144"/>
        <v>0</v>
      </c>
      <c r="BT62" s="135">
        <f t="shared" si="144"/>
        <v>0</v>
      </c>
      <c r="BU62" s="135">
        <f t="shared" si="144"/>
        <v>0</v>
      </c>
      <c r="BV62" s="135">
        <f t="shared" si="144"/>
        <v>0</v>
      </c>
      <c r="BW62" s="135">
        <f t="shared" si="144"/>
        <v>0</v>
      </c>
      <c r="BX62" s="135">
        <f t="shared" si="144"/>
        <v>0</v>
      </c>
      <c r="BY62" s="135">
        <f t="shared" si="144"/>
        <v>0</v>
      </c>
      <c r="BZ62" s="135">
        <f t="shared" si="144"/>
        <v>6.9465678010348616E-3</v>
      </c>
      <c r="CA62" s="135">
        <f t="shared" si="144"/>
        <v>3.7889121275499391E-3</v>
      </c>
      <c r="CB62" s="135">
        <f t="shared" si="144"/>
        <v>9.4722803188748478E-4</v>
      </c>
      <c r="CC62" s="135">
        <f t="shared" si="144"/>
        <v>0</v>
      </c>
      <c r="CD62" s="135">
        <f t="shared" si="144"/>
        <v>2.8416840956624542E-3</v>
      </c>
      <c r="CE62" s="135">
        <f t="shared" si="144"/>
        <v>3.4770710907252723E-3</v>
      </c>
      <c r="CF62" s="135">
        <f t="shared" si="144"/>
        <v>3.7882662608978951E-3</v>
      </c>
      <c r="CG62" s="135">
        <f t="shared" si="144"/>
        <v>0</v>
      </c>
      <c r="CH62" s="135">
        <f t="shared" si="144"/>
        <v>2.8410382290104102E-3</v>
      </c>
      <c r="CI62" s="135">
        <f t="shared" ref="CI62:ET62" si="145">AVERAGE(CI59:CI61)</f>
        <v>2.8416840956624542E-3</v>
      </c>
      <c r="CJ62" s="135">
        <f t="shared" si="145"/>
        <v>0</v>
      </c>
      <c r="CK62" s="135">
        <f t="shared" si="145"/>
        <v>3.4706435088357446E-3</v>
      </c>
      <c r="CL62" s="135">
        <f t="shared" si="145"/>
        <v>0</v>
      </c>
      <c r="CM62" s="135">
        <f t="shared" si="145"/>
        <v>0</v>
      </c>
      <c r="CN62" s="135">
        <f t="shared" si="145"/>
        <v>9.4722803188748478E-4</v>
      </c>
      <c r="CO62" s="135">
        <f t="shared" si="145"/>
        <v>0</v>
      </c>
      <c r="CP62" s="135">
        <f t="shared" si="145"/>
        <v>0</v>
      </c>
      <c r="CQ62" s="135">
        <f t="shared" si="145"/>
        <v>0</v>
      </c>
      <c r="CR62" s="135">
        <f t="shared" si="145"/>
        <v>0</v>
      </c>
      <c r="CS62" s="135">
        <f t="shared" si="145"/>
        <v>0</v>
      </c>
      <c r="CT62" s="135">
        <f t="shared" si="145"/>
        <v>0</v>
      </c>
      <c r="CU62" s="135">
        <f t="shared" si="145"/>
        <v>4.736140159437424E-3</v>
      </c>
      <c r="CV62" s="135">
        <f t="shared" si="145"/>
        <v>0</v>
      </c>
      <c r="CW62" s="135">
        <f t="shared" si="145"/>
        <v>0</v>
      </c>
      <c r="CX62" s="135">
        <f t="shared" si="145"/>
        <v>8.2067836682731682E-3</v>
      </c>
      <c r="CY62" s="135">
        <f t="shared" si="145"/>
        <v>1.2649215294188937E-3</v>
      </c>
      <c r="CZ62" s="135">
        <f t="shared" si="145"/>
        <v>3.1591623043098482E-3</v>
      </c>
      <c r="DA62" s="135">
        <f t="shared" si="145"/>
        <v>0</v>
      </c>
      <c r="DB62" s="135">
        <f t="shared" si="145"/>
        <v>0</v>
      </c>
      <c r="DC62" s="135">
        <f t="shared" si="145"/>
        <v>0</v>
      </c>
      <c r="DD62" s="135">
        <f t="shared" si="145"/>
        <v>0</v>
      </c>
      <c r="DE62" s="135">
        <f t="shared" si="145"/>
        <v>4.736140159437424E-3</v>
      </c>
      <c r="DF62" s="135">
        <f t="shared" si="145"/>
        <v>9.4722803188748478E-4</v>
      </c>
      <c r="DG62" s="135">
        <f t="shared" si="145"/>
        <v>0</v>
      </c>
      <c r="DH62" s="135">
        <f t="shared" si="145"/>
        <v>9.4722803188748478E-4</v>
      </c>
      <c r="DI62" s="135">
        <f t="shared" si="145"/>
        <v>9.4701274300347006E-4</v>
      </c>
      <c r="DJ62" s="135">
        <f t="shared" si="145"/>
        <v>6.2895941317328986E-4</v>
      </c>
      <c r="DK62" s="135">
        <f t="shared" si="145"/>
        <v>0</v>
      </c>
      <c r="DL62" s="135">
        <f t="shared" si="145"/>
        <v>2.2121495613063786E-3</v>
      </c>
      <c r="DM62" s="135">
        <f t="shared" si="145"/>
        <v>0</v>
      </c>
      <c r="DN62" s="135">
        <f t="shared" si="145"/>
        <v>0</v>
      </c>
      <c r="DO62" s="135">
        <f t="shared" si="145"/>
        <v>0</v>
      </c>
      <c r="DP62" s="135">
        <f t="shared" si="145"/>
        <v>0</v>
      </c>
      <c r="DQ62" s="135">
        <f t="shared" si="145"/>
        <v>0</v>
      </c>
      <c r="DR62" s="135">
        <f t="shared" si="145"/>
        <v>0</v>
      </c>
      <c r="DS62" s="135">
        <f t="shared" si="145"/>
        <v>0</v>
      </c>
      <c r="DT62" s="135">
        <f t="shared" si="145"/>
        <v>0</v>
      </c>
      <c r="DU62" s="135">
        <f t="shared" si="145"/>
        <v>0</v>
      </c>
      <c r="DV62" s="135">
        <f t="shared" si="145"/>
        <v>0</v>
      </c>
      <c r="DW62" s="135">
        <f t="shared" si="145"/>
        <v>0</v>
      </c>
      <c r="DX62" s="135">
        <f t="shared" si="145"/>
        <v>0</v>
      </c>
      <c r="DY62" s="135">
        <f t="shared" si="145"/>
        <v>0</v>
      </c>
      <c r="DZ62" s="135">
        <f t="shared" si="145"/>
        <v>0</v>
      </c>
      <c r="EA62" s="135">
        <f t="shared" si="145"/>
        <v>0</v>
      </c>
      <c r="EB62" s="135">
        <f t="shared" si="145"/>
        <v>0</v>
      </c>
      <c r="EC62" s="135">
        <f t="shared" si="145"/>
        <v>0</v>
      </c>
      <c r="ED62" s="135">
        <f t="shared" si="145"/>
        <v>0</v>
      </c>
      <c r="EE62" s="135">
        <f t="shared" si="145"/>
        <v>0</v>
      </c>
      <c r="EF62" s="135">
        <f t="shared" si="145"/>
        <v>0</v>
      </c>
      <c r="EG62" s="135">
        <f t="shared" si="145"/>
        <v>0</v>
      </c>
      <c r="EH62" s="135">
        <f t="shared" si="145"/>
        <v>0</v>
      </c>
      <c r="EI62" s="135">
        <f t="shared" si="145"/>
        <v>0</v>
      </c>
      <c r="EJ62" s="135">
        <f t="shared" si="145"/>
        <v>0</v>
      </c>
      <c r="EK62" s="135">
        <f t="shared" si="145"/>
        <v>0</v>
      </c>
      <c r="EL62" s="135">
        <f t="shared" si="145"/>
        <v>0</v>
      </c>
      <c r="EM62" s="135">
        <f t="shared" si="145"/>
        <v>0</v>
      </c>
      <c r="EN62" s="135">
        <f t="shared" si="145"/>
        <v>0</v>
      </c>
      <c r="EO62" s="135">
        <f t="shared" si="145"/>
        <v>0</v>
      </c>
      <c r="EP62" s="135">
        <f t="shared" si="145"/>
        <v>0</v>
      </c>
      <c r="EQ62" s="135">
        <f t="shared" si="145"/>
        <v>0</v>
      </c>
      <c r="ER62" s="135">
        <f t="shared" si="145"/>
        <v>0</v>
      </c>
      <c r="ES62" s="135">
        <f t="shared" si="145"/>
        <v>0</v>
      </c>
      <c r="ET62" s="135">
        <f t="shared" si="145"/>
        <v>0</v>
      </c>
      <c r="EU62" s="135">
        <f t="shared" ref="EU62:GC62" si="146">AVERAGE(EU59:EU61)</f>
        <v>0</v>
      </c>
      <c r="EV62" s="135">
        <f t="shared" si="146"/>
        <v>0</v>
      </c>
      <c r="EW62" s="135">
        <f t="shared" si="146"/>
        <v>0</v>
      </c>
      <c r="EX62" s="135">
        <f t="shared" si="146"/>
        <v>0</v>
      </c>
      <c r="EY62" s="135">
        <f t="shared" si="146"/>
        <v>0</v>
      </c>
      <c r="EZ62" s="135">
        <f t="shared" si="146"/>
        <v>0</v>
      </c>
      <c r="FA62" s="135">
        <f t="shared" si="146"/>
        <v>0</v>
      </c>
      <c r="FB62" s="135">
        <f t="shared" si="146"/>
        <v>0</v>
      </c>
      <c r="FC62" s="135">
        <f t="shared" si="146"/>
        <v>0</v>
      </c>
      <c r="FD62" s="135">
        <f t="shared" si="146"/>
        <v>0</v>
      </c>
      <c r="FE62" s="135">
        <f t="shared" si="146"/>
        <v>0</v>
      </c>
      <c r="FF62" s="135">
        <f t="shared" si="146"/>
        <v>0</v>
      </c>
      <c r="FG62" s="135">
        <f t="shared" si="146"/>
        <v>0</v>
      </c>
      <c r="FH62" s="135">
        <f t="shared" si="146"/>
        <v>0</v>
      </c>
      <c r="FI62" s="135">
        <f t="shared" si="146"/>
        <v>0</v>
      </c>
      <c r="FJ62" s="135">
        <f t="shared" si="146"/>
        <v>0</v>
      </c>
      <c r="FK62" s="135">
        <f t="shared" si="146"/>
        <v>0</v>
      </c>
      <c r="FL62" s="135">
        <f t="shared" si="146"/>
        <v>0</v>
      </c>
      <c r="FM62" s="135">
        <f t="shared" si="146"/>
        <v>0</v>
      </c>
      <c r="FN62" s="135">
        <f t="shared" si="146"/>
        <v>0</v>
      </c>
      <c r="FO62" s="135">
        <f t="shared" si="146"/>
        <v>0</v>
      </c>
      <c r="FP62" s="135">
        <f t="shared" si="146"/>
        <v>0</v>
      </c>
      <c r="FQ62" s="135">
        <f t="shared" si="146"/>
        <v>0</v>
      </c>
      <c r="FR62" s="135">
        <f t="shared" si="146"/>
        <v>0</v>
      </c>
      <c r="FS62" s="135">
        <f t="shared" si="146"/>
        <v>0</v>
      </c>
      <c r="FT62" s="135">
        <f t="shared" si="146"/>
        <v>0</v>
      </c>
      <c r="FU62" s="135">
        <f t="shared" si="146"/>
        <v>0</v>
      </c>
      <c r="FV62" s="135">
        <f t="shared" si="146"/>
        <v>0</v>
      </c>
      <c r="FW62" s="135">
        <f t="shared" si="146"/>
        <v>0</v>
      </c>
      <c r="FX62" s="135">
        <f t="shared" si="146"/>
        <v>0</v>
      </c>
      <c r="FY62" s="135">
        <f t="shared" si="146"/>
        <v>0</v>
      </c>
      <c r="FZ62" s="135">
        <f t="shared" si="146"/>
        <v>0</v>
      </c>
      <c r="GA62" s="135">
        <f t="shared" si="146"/>
        <v>0</v>
      </c>
      <c r="GB62" s="135">
        <f t="shared" si="146"/>
        <v>0</v>
      </c>
      <c r="GC62" s="135">
        <f t="shared" si="146"/>
        <v>0</v>
      </c>
      <c r="GE62" s="105">
        <f>SUM(SheetB!W62:GC62) + SUM(SheetC!W62:GC62) + SUM(SheetD!W62:GC62) + SUM(SheetE!W62:GC62) + SUM(SheetF!W62:GC62)</f>
        <v>1.0000000000000002</v>
      </c>
      <c r="GG62" s="26"/>
      <c r="GH62" s="26"/>
      <c r="GI62" s="26"/>
      <c r="GJ62" s="26"/>
      <c r="GK62" s="26"/>
      <c r="GL62" s="26"/>
      <c r="GM62" s="26"/>
      <c r="GN62" s="26"/>
      <c r="GO62" s="26"/>
      <c r="GP62" s="26"/>
      <c r="GQ62" s="26"/>
      <c r="GR62" s="26"/>
      <c r="GS62" s="26"/>
      <c r="GT62" s="26"/>
      <c r="GU62" s="105"/>
    </row>
    <row r="63" spans="1:203" ht="15" customHeight="1" x14ac:dyDescent="0.2">
      <c r="A63" s="136" t="s">
        <v>2194</v>
      </c>
      <c r="D63">
        <v>5</v>
      </c>
      <c r="E63">
        <v>2</v>
      </c>
      <c r="F63">
        <v>2015</v>
      </c>
      <c r="G63" t="s">
        <v>202</v>
      </c>
      <c r="W63" s="26">
        <v>0</v>
      </c>
      <c r="X63" s="26">
        <v>0</v>
      </c>
      <c r="Y63" s="26">
        <v>0</v>
      </c>
      <c r="Z63" s="26">
        <v>0</v>
      </c>
      <c r="AA63" s="26">
        <v>0</v>
      </c>
      <c r="AB63" s="26">
        <v>0</v>
      </c>
      <c r="AC63" s="26">
        <v>0</v>
      </c>
      <c r="AD63" s="26">
        <v>0</v>
      </c>
      <c r="AE63" s="26">
        <v>0</v>
      </c>
      <c r="AF63" s="26">
        <v>0</v>
      </c>
      <c r="AG63" s="26">
        <v>0</v>
      </c>
      <c r="AH63" s="26">
        <v>0</v>
      </c>
      <c r="AI63" s="26">
        <v>0</v>
      </c>
      <c r="AJ63" s="26">
        <v>0</v>
      </c>
      <c r="AK63" s="26">
        <v>0</v>
      </c>
      <c r="AL63" s="26">
        <v>0</v>
      </c>
      <c r="AM63" s="26">
        <v>0</v>
      </c>
      <c r="AN63" s="26">
        <v>0</v>
      </c>
      <c r="AO63" s="26">
        <v>0</v>
      </c>
      <c r="AP63" s="26">
        <v>0</v>
      </c>
      <c r="AQ63" s="26">
        <v>0</v>
      </c>
      <c r="AR63" s="26">
        <v>0</v>
      </c>
      <c r="AS63" s="26">
        <v>0</v>
      </c>
      <c r="AT63" s="26">
        <v>0</v>
      </c>
      <c r="AU63" s="26">
        <v>0</v>
      </c>
      <c r="AV63" s="26">
        <v>0</v>
      </c>
      <c r="AW63" s="26">
        <v>0</v>
      </c>
      <c r="AX63" s="26">
        <v>0</v>
      </c>
      <c r="AY63" s="26">
        <v>0</v>
      </c>
      <c r="AZ63" s="26">
        <v>0</v>
      </c>
      <c r="BA63" s="26">
        <v>0</v>
      </c>
      <c r="BB63" s="26">
        <v>0</v>
      </c>
      <c r="BC63" s="26">
        <v>0</v>
      </c>
      <c r="BD63" s="26">
        <v>0</v>
      </c>
      <c r="BE63" s="26">
        <v>0</v>
      </c>
      <c r="BF63" s="26">
        <v>0</v>
      </c>
      <c r="BG63" s="26">
        <v>0</v>
      </c>
      <c r="BH63" s="26">
        <v>0</v>
      </c>
      <c r="BI63" s="26">
        <v>0</v>
      </c>
      <c r="BJ63" s="26">
        <v>0</v>
      </c>
      <c r="BK63" s="26">
        <v>0</v>
      </c>
      <c r="BL63" s="26">
        <v>0</v>
      </c>
      <c r="BM63" s="26">
        <v>0</v>
      </c>
      <c r="BN63" s="26">
        <v>0</v>
      </c>
      <c r="BO63" s="26">
        <v>0</v>
      </c>
      <c r="BP63" s="26">
        <v>0</v>
      </c>
      <c r="BQ63" s="26">
        <v>0</v>
      </c>
      <c r="BR63" s="26">
        <v>0</v>
      </c>
      <c r="BS63" s="26">
        <v>0</v>
      </c>
      <c r="BT63" s="26">
        <v>0</v>
      </c>
      <c r="BU63" s="26">
        <v>0</v>
      </c>
      <c r="BV63" s="26">
        <v>0</v>
      </c>
      <c r="BW63" s="26">
        <v>0</v>
      </c>
      <c r="BX63" s="26">
        <v>0</v>
      </c>
      <c r="BY63" s="26">
        <v>0</v>
      </c>
      <c r="BZ63" s="26">
        <v>3.7752154829319364E-3</v>
      </c>
      <c r="CA63" s="26">
        <v>4.7303904846376071E-3</v>
      </c>
      <c r="CB63" s="26">
        <v>2.8427827431716387E-3</v>
      </c>
      <c r="CC63" s="26">
        <v>0</v>
      </c>
      <c r="CD63" s="26">
        <v>2.8427827431716387E-3</v>
      </c>
      <c r="CE63" s="26">
        <v>4.7303904846376071E-3</v>
      </c>
      <c r="CF63" s="26">
        <v>0</v>
      </c>
      <c r="CG63" s="26">
        <v>0</v>
      </c>
      <c r="CH63" s="26">
        <v>7.5731732278092453E-3</v>
      </c>
      <c r="CI63" s="26">
        <v>0</v>
      </c>
      <c r="CJ63" s="26">
        <v>0</v>
      </c>
      <c r="CK63" s="26">
        <v>7.5731732278092462E-3</v>
      </c>
      <c r="CL63" s="26">
        <v>0</v>
      </c>
      <c r="CM63" s="26">
        <v>0</v>
      </c>
      <c r="CN63" s="26">
        <v>0</v>
      </c>
      <c r="CO63" s="26">
        <v>0</v>
      </c>
      <c r="CP63" s="26">
        <v>0</v>
      </c>
      <c r="CQ63" s="26">
        <v>0</v>
      </c>
      <c r="CR63" s="26">
        <v>0</v>
      </c>
      <c r="CS63" s="26">
        <v>0</v>
      </c>
      <c r="CT63" s="26">
        <v>0</v>
      </c>
      <c r="CU63" s="26">
        <v>0</v>
      </c>
      <c r="CV63" s="26">
        <v>0</v>
      </c>
      <c r="CW63" s="26">
        <v>0</v>
      </c>
      <c r="CX63" s="26">
        <v>1.4191171453912821E-2</v>
      </c>
      <c r="CY63" s="26">
        <v>4.7303904846376071E-3</v>
      </c>
      <c r="CZ63" s="26">
        <v>7.5731732278092462E-3</v>
      </c>
      <c r="DA63" s="26">
        <v>0</v>
      </c>
      <c r="DB63" s="26">
        <v>0</v>
      </c>
      <c r="DC63" s="26">
        <v>0</v>
      </c>
      <c r="DD63" s="26">
        <v>0</v>
      </c>
      <c r="DE63" s="26">
        <v>0</v>
      </c>
      <c r="DF63" s="26">
        <v>4.7303904846376071E-3</v>
      </c>
      <c r="DG63" s="26">
        <v>0</v>
      </c>
      <c r="DH63" s="26">
        <v>4.7303904846376071E-3</v>
      </c>
      <c r="DI63" s="26">
        <v>1.8876077414659682E-3</v>
      </c>
      <c r="DJ63" s="26">
        <v>1.8876077414659682E-3</v>
      </c>
      <c r="DK63" s="26">
        <v>0</v>
      </c>
      <c r="DL63" s="26">
        <v>0</v>
      </c>
      <c r="DM63" s="26">
        <v>0</v>
      </c>
      <c r="DN63" s="26">
        <v>0</v>
      </c>
      <c r="DO63" s="26">
        <v>0</v>
      </c>
      <c r="DP63" s="26">
        <v>0</v>
      </c>
      <c r="DQ63" s="26">
        <v>0</v>
      </c>
      <c r="DR63" s="26">
        <v>0</v>
      </c>
      <c r="DS63" s="26">
        <v>0</v>
      </c>
      <c r="DT63" s="26">
        <v>0</v>
      </c>
      <c r="DU63" s="26">
        <v>0</v>
      </c>
      <c r="DV63" s="26">
        <v>0</v>
      </c>
      <c r="DW63" s="26">
        <v>0</v>
      </c>
      <c r="DX63" s="26">
        <v>0</v>
      </c>
      <c r="DY63" s="26">
        <v>0</v>
      </c>
      <c r="DZ63" s="26">
        <v>0</v>
      </c>
      <c r="EA63" s="26">
        <v>0</v>
      </c>
      <c r="EB63" s="26">
        <v>0</v>
      </c>
      <c r="EC63" s="26">
        <v>0</v>
      </c>
      <c r="ED63" s="26">
        <v>0</v>
      </c>
      <c r="EE63" s="26">
        <v>0</v>
      </c>
      <c r="EF63" s="26">
        <v>0</v>
      </c>
      <c r="EG63" s="26">
        <v>0</v>
      </c>
      <c r="EH63" s="26">
        <v>0</v>
      </c>
      <c r="EI63" s="26">
        <v>0</v>
      </c>
      <c r="EJ63" s="26">
        <v>0</v>
      </c>
      <c r="EK63" s="26">
        <v>0</v>
      </c>
      <c r="EL63" s="26">
        <v>0</v>
      </c>
      <c r="EM63" s="26">
        <v>0</v>
      </c>
      <c r="EN63" s="26">
        <v>0</v>
      </c>
      <c r="EO63" s="26">
        <v>0</v>
      </c>
      <c r="EP63" s="26">
        <v>0</v>
      </c>
      <c r="EQ63" s="26">
        <v>0</v>
      </c>
      <c r="ER63" s="26">
        <v>0</v>
      </c>
      <c r="ES63" s="26">
        <v>0</v>
      </c>
      <c r="ET63" s="26">
        <v>0</v>
      </c>
      <c r="EU63" s="26">
        <v>0</v>
      </c>
      <c r="EV63" s="26">
        <v>0</v>
      </c>
      <c r="EW63" s="26">
        <v>0</v>
      </c>
      <c r="EX63" s="26">
        <v>0</v>
      </c>
      <c r="EY63" s="26">
        <v>0</v>
      </c>
      <c r="EZ63" s="26">
        <v>0</v>
      </c>
      <c r="FA63" s="26">
        <v>0</v>
      </c>
      <c r="FB63" s="26">
        <v>0</v>
      </c>
      <c r="FC63" s="26">
        <v>0</v>
      </c>
      <c r="FD63" s="26">
        <v>0</v>
      </c>
      <c r="FE63" s="26">
        <v>0</v>
      </c>
      <c r="FF63" s="26">
        <v>0</v>
      </c>
      <c r="FG63" s="26">
        <v>0</v>
      </c>
      <c r="FH63" s="26">
        <v>0</v>
      </c>
      <c r="FI63" s="26">
        <v>0</v>
      </c>
      <c r="FJ63" s="26">
        <v>0</v>
      </c>
      <c r="FK63" s="26">
        <v>0</v>
      </c>
      <c r="FL63" s="26">
        <v>0</v>
      </c>
      <c r="FM63" s="26">
        <v>0</v>
      </c>
      <c r="FN63" s="26">
        <v>0</v>
      </c>
      <c r="FO63" s="26">
        <v>0</v>
      </c>
      <c r="FP63" s="26">
        <v>0</v>
      </c>
      <c r="FQ63" s="26">
        <v>0</v>
      </c>
      <c r="FR63" s="26">
        <v>0</v>
      </c>
      <c r="FS63" s="26">
        <v>0</v>
      </c>
      <c r="FT63" s="26">
        <v>0</v>
      </c>
      <c r="FU63" s="26">
        <v>0</v>
      </c>
      <c r="FV63" s="26">
        <v>0</v>
      </c>
      <c r="FW63" s="26">
        <v>0</v>
      </c>
      <c r="FX63" s="26">
        <v>0</v>
      </c>
      <c r="FY63" s="26">
        <v>0</v>
      </c>
      <c r="FZ63" s="26">
        <v>0</v>
      </c>
      <c r="GA63" s="26">
        <v>0</v>
      </c>
      <c r="GB63" s="26">
        <v>0</v>
      </c>
      <c r="GC63" s="26">
        <v>0</v>
      </c>
      <c r="GE63" s="105">
        <f>SUM(SheetB!W63:GC63) + SUM(SheetC!W63:GC63) + SUM(SheetD!W63:GC63) + SUM(SheetE!W63:GC63) + SUM(SheetF!W63:GC63)</f>
        <v>1.0000000000000011</v>
      </c>
      <c r="GG63" s="26"/>
      <c r="GH63" s="26"/>
      <c r="GI63" s="26"/>
      <c r="GJ63" s="26"/>
      <c r="GK63" s="26"/>
      <c r="GL63" s="26"/>
      <c r="GM63" s="26"/>
      <c r="GN63" s="26"/>
      <c r="GO63" s="26"/>
      <c r="GP63" s="26"/>
      <c r="GQ63" s="26"/>
      <c r="GR63" s="26"/>
      <c r="GS63" s="26"/>
      <c r="GT63" s="26"/>
      <c r="GU63" s="105"/>
    </row>
    <row r="64" spans="1:203" ht="15" customHeight="1" x14ac:dyDescent="0.2">
      <c r="A64" s="136" t="s">
        <v>2195</v>
      </c>
      <c r="D64">
        <v>5</v>
      </c>
      <c r="E64">
        <v>2</v>
      </c>
      <c r="F64">
        <v>2015</v>
      </c>
      <c r="G64" t="s">
        <v>202</v>
      </c>
      <c r="W64" s="26">
        <v>0</v>
      </c>
      <c r="X64" s="26">
        <v>0</v>
      </c>
      <c r="Y64" s="26">
        <v>0</v>
      </c>
      <c r="Z64" s="26">
        <v>0</v>
      </c>
      <c r="AA64" s="26">
        <v>0</v>
      </c>
      <c r="AB64" s="26">
        <v>0</v>
      </c>
      <c r="AC64" s="26">
        <v>0</v>
      </c>
      <c r="AD64" s="26">
        <v>0</v>
      </c>
      <c r="AE64" s="26">
        <v>0</v>
      </c>
      <c r="AF64" s="26">
        <v>0</v>
      </c>
      <c r="AG64" s="26">
        <v>0</v>
      </c>
      <c r="AH64" s="26">
        <v>0</v>
      </c>
      <c r="AI64" s="26">
        <v>0</v>
      </c>
      <c r="AJ64" s="26">
        <v>0</v>
      </c>
      <c r="AK64" s="26">
        <v>0</v>
      </c>
      <c r="AL64" s="26">
        <v>0</v>
      </c>
      <c r="AM64" s="26">
        <v>0</v>
      </c>
      <c r="AN64" s="26">
        <v>0</v>
      </c>
      <c r="AO64" s="26">
        <v>0</v>
      </c>
      <c r="AP64" s="26">
        <v>0</v>
      </c>
      <c r="AQ64" s="26">
        <v>0</v>
      </c>
      <c r="AR64" s="26">
        <v>0</v>
      </c>
      <c r="AS64" s="26">
        <v>0</v>
      </c>
      <c r="AT64" s="26">
        <v>0</v>
      </c>
      <c r="AU64" s="26">
        <v>0</v>
      </c>
      <c r="AV64" s="26">
        <v>0</v>
      </c>
      <c r="AW64" s="26">
        <v>0</v>
      </c>
      <c r="AX64" s="26">
        <v>0</v>
      </c>
      <c r="AY64" s="26">
        <v>0</v>
      </c>
      <c r="AZ64" s="26">
        <v>0</v>
      </c>
      <c r="BA64" s="26">
        <v>0</v>
      </c>
      <c r="BB64" s="26">
        <v>0</v>
      </c>
      <c r="BC64" s="26">
        <v>0</v>
      </c>
      <c r="BD64" s="26">
        <v>0</v>
      </c>
      <c r="BE64" s="26">
        <v>0</v>
      </c>
      <c r="BF64" s="26">
        <v>0</v>
      </c>
      <c r="BG64" s="26">
        <v>0</v>
      </c>
      <c r="BH64" s="26">
        <v>0</v>
      </c>
      <c r="BI64" s="26">
        <v>0</v>
      </c>
      <c r="BJ64" s="26">
        <v>0</v>
      </c>
      <c r="BK64" s="26">
        <v>0</v>
      </c>
      <c r="BL64" s="26">
        <v>0</v>
      </c>
      <c r="BM64" s="26">
        <v>0</v>
      </c>
      <c r="BN64" s="26">
        <v>0</v>
      </c>
      <c r="BO64" s="26">
        <v>0</v>
      </c>
      <c r="BP64" s="26">
        <v>0</v>
      </c>
      <c r="BQ64" s="26">
        <v>0</v>
      </c>
      <c r="BR64" s="26">
        <v>0</v>
      </c>
      <c r="BS64" s="26">
        <v>0</v>
      </c>
      <c r="BT64" s="26">
        <v>0</v>
      </c>
      <c r="BU64" s="26">
        <v>0</v>
      </c>
      <c r="BV64" s="26">
        <v>0</v>
      </c>
      <c r="BW64" s="26">
        <v>0</v>
      </c>
      <c r="BX64" s="26">
        <v>0</v>
      </c>
      <c r="BY64" s="26">
        <v>0</v>
      </c>
      <c r="BZ64" s="26">
        <v>9.6314666359074881E-3</v>
      </c>
      <c r="CA64" s="26">
        <v>0</v>
      </c>
      <c r="CB64" s="26">
        <v>0</v>
      </c>
      <c r="CC64" s="26">
        <v>0</v>
      </c>
      <c r="CD64" s="26">
        <v>3.2104888786358291E-3</v>
      </c>
      <c r="CE64" s="26">
        <v>6.4209777572716582E-3</v>
      </c>
      <c r="CF64" s="26">
        <v>4.2678355153123E-3</v>
      </c>
      <c r="CG64" s="26">
        <v>0</v>
      </c>
      <c r="CH64" s="26">
        <v>1.6033219908875938E-2</v>
      </c>
      <c r="CI64" s="26">
        <v>0</v>
      </c>
      <c r="CJ64" s="26">
        <v>0</v>
      </c>
      <c r="CK64" s="26">
        <v>0</v>
      </c>
      <c r="CL64" s="26">
        <v>0</v>
      </c>
      <c r="CM64" s="26">
        <v>0</v>
      </c>
      <c r="CN64" s="26">
        <v>0</v>
      </c>
      <c r="CO64" s="26">
        <v>0</v>
      </c>
      <c r="CP64" s="26">
        <v>0</v>
      </c>
      <c r="CQ64" s="26">
        <v>0</v>
      </c>
      <c r="CR64" s="26">
        <v>0</v>
      </c>
      <c r="CS64" s="26">
        <v>0</v>
      </c>
      <c r="CT64" s="26">
        <v>0</v>
      </c>
      <c r="CU64" s="26">
        <v>0</v>
      </c>
      <c r="CV64" s="26">
        <v>0</v>
      </c>
      <c r="CW64" s="26">
        <v>3.2104888786358291E-3</v>
      </c>
      <c r="CX64" s="26">
        <v>2.1396851029471128E-2</v>
      </c>
      <c r="CY64" s="26">
        <v>0</v>
      </c>
      <c r="CZ64" s="26">
        <v>0</v>
      </c>
      <c r="DA64" s="26">
        <v>0</v>
      </c>
      <c r="DB64" s="26">
        <v>0</v>
      </c>
      <c r="DC64" s="26">
        <v>0</v>
      </c>
      <c r="DD64" s="26">
        <v>0</v>
      </c>
      <c r="DE64" s="26">
        <v>0</v>
      </c>
      <c r="DF64" s="26">
        <v>0</v>
      </c>
      <c r="DG64" s="26">
        <v>0</v>
      </c>
      <c r="DH64" s="26">
        <v>0</v>
      </c>
      <c r="DI64" s="26">
        <v>0</v>
      </c>
      <c r="DJ64" s="26">
        <v>0</v>
      </c>
      <c r="DK64" s="26">
        <v>0</v>
      </c>
      <c r="DL64" s="26">
        <v>0</v>
      </c>
      <c r="DM64" s="26">
        <v>0</v>
      </c>
      <c r="DN64" s="26">
        <v>0</v>
      </c>
      <c r="DO64" s="26">
        <v>0</v>
      </c>
      <c r="DP64" s="26">
        <v>0</v>
      </c>
      <c r="DQ64" s="26">
        <v>0</v>
      </c>
      <c r="DR64" s="26">
        <v>0</v>
      </c>
      <c r="DS64" s="26">
        <v>0</v>
      </c>
      <c r="DT64" s="26">
        <v>0</v>
      </c>
      <c r="DU64" s="26">
        <v>0</v>
      </c>
      <c r="DV64" s="26">
        <v>0</v>
      </c>
      <c r="DW64" s="26">
        <v>0</v>
      </c>
      <c r="DX64" s="26">
        <v>0</v>
      </c>
      <c r="DY64" s="26">
        <v>0</v>
      </c>
      <c r="DZ64" s="26">
        <v>0</v>
      </c>
      <c r="EA64" s="26">
        <v>0</v>
      </c>
      <c r="EB64" s="26">
        <v>0</v>
      </c>
      <c r="EC64" s="26">
        <v>0</v>
      </c>
      <c r="ED64" s="26">
        <v>0</v>
      </c>
      <c r="EE64" s="26">
        <v>0</v>
      </c>
      <c r="EF64" s="26">
        <v>0</v>
      </c>
      <c r="EG64" s="26">
        <v>0</v>
      </c>
      <c r="EH64" s="26">
        <v>0</v>
      </c>
      <c r="EI64" s="26">
        <v>0</v>
      </c>
      <c r="EJ64" s="26">
        <v>0</v>
      </c>
      <c r="EK64" s="26">
        <v>0</v>
      </c>
      <c r="EL64" s="26">
        <v>0</v>
      </c>
      <c r="EM64" s="26">
        <v>0</v>
      </c>
      <c r="EN64" s="26">
        <v>0</v>
      </c>
      <c r="EO64" s="26">
        <v>0</v>
      </c>
      <c r="EP64" s="26">
        <v>0</v>
      </c>
      <c r="EQ64" s="26">
        <v>0</v>
      </c>
      <c r="ER64" s="26">
        <v>0</v>
      </c>
      <c r="ES64" s="26">
        <v>0</v>
      </c>
      <c r="ET64" s="26">
        <v>0</v>
      </c>
      <c r="EU64" s="26">
        <v>0</v>
      </c>
      <c r="EV64" s="26">
        <v>0</v>
      </c>
      <c r="EW64" s="26">
        <v>0</v>
      </c>
      <c r="EX64" s="26">
        <v>0</v>
      </c>
      <c r="EY64" s="26">
        <v>0</v>
      </c>
      <c r="EZ64" s="26">
        <v>0</v>
      </c>
      <c r="FA64" s="26">
        <v>0</v>
      </c>
      <c r="FB64" s="26">
        <v>0</v>
      </c>
      <c r="FC64" s="26">
        <v>0</v>
      </c>
      <c r="FD64" s="26">
        <v>0</v>
      </c>
      <c r="FE64" s="26">
        <v>0</v>
      </c>
      <c r="FF64" s="26">
        <v>0</v>
      </c>
      <c r="FG64" s="26">
        <v>0</v>
      </c>
      <c r="FH64" s="26">
        <v>0</v>
      </c>
      <c r="FI64" s="26">
        <v>0</v>
      </c>
      <c r="FJ64" s="26">
        <v>0</v>
      </c>
      <c r="FK64" s="26">
        <v>0</v>
      </c>
      <c r="FL64" s="26">
        <v>0</v>
      </c>
      <c r="FM64" s="26">
        <v>0</v>
      </c>
      <c r="FN64" s="26">
        <v>0</v>
      </c>
      <c r="FO64" s="26">
        <v>0</v>
      </c>
      <c r="FP64" s="26">
        <v>0</v>
      </c>
      <c r="FQ64" s="26">
        <v>0</v>
      </c>
      <c r="FR64" s="26">
        <v>0</v>
      </c>
      <c r="FS64" s="26">
        <v>0</v>
      </c>
      <c r="FT64" s="26">
        <v>0</v>
      </c>
      <c r="FU64" s="26">
        <v>0</v>
      </c>
      <c r="FV64" s="26">
        <v>0</v>
      </c>
      <c r="FW64" s="26">
        <v>0</v>
      </c>
      <c r="FX64" s="26">
        <v>0</v>
      </c>
      <c r="FY64" s="26">
        <v>0</v>
      </c>
      <c r="FZ64" s="26">
        <v>0</v>
      </c>
      <c r="GA64" s="26">
        <v>0</v>
      </c>
      <c r="GB64" s="26">
        <v>0</v>
      </c>
      <c r="GC64" s="26">
        <v>0</v>
      </c>
      <c r="GE64" s="105">
        <f>SUM(SheetB!W64:GC64) + SUM(SheetC!W64:GC64) + SUM(SheetD!W64:GC64) + SUM(SheetE!W64:GC64) + SUM(SheetF!W64:GC64)</f>
        <v>0.99678951112136382</v>
      </c>
      <c r="GG64" s="26"/>
      <c r="GH64" s="26"/>
      <c r="GI64" s="26"/>
      <c r="GJ64" s="26"/>
      <c r="GK64" s="26"/>
      <c r="GL64" s="26"/>
      <c r="GM64" s="26"/>
      <c r="GN64" s="26"/>
      <c r="GO64" s="26"/>
      <c r="GP64" s="26"/>
      <c r="GQ64" s="26"/>
      <c r="GR64" s="26"/>
      <c r="GS64" s="26"/>
      <c r="GT64" s="26"/>
      <c r="GU64" s="105"/>
    </row>
    <row r="65" spans="1:203" ht="15" customHeight="1" x14ac:dyDescent="0.2">
      <c r="A65" s="136" t="s">
        <v>2196</v>
      </c>
      <c r="D65">
        <v>5</v>
      </c>
      <c r="E65">
        <v>2</v>
      </c>
      <c r="F65">
        <v>2015</v>
      </c>
      <c r="G65" t="s">
        <v>202</v>
      </c>
      <c r="W65" s="26">
        <v>0</v>
      </c>
      <c r="X65" s="26">
        <v>0</v>
      </c>
      <c r="Y65" s="26">
        <v>0</v>
      </c>
      <c r="Z65" s="26">
        <v>0</v>
      </c>
      <c r="AA65" s="26">
        <v>0</v>
      </c>
      <c r="AB65" s="26">
        <v>0</v>
      </c>
      <c r="AC65" s="26">
        <v>0</v>
      </c>
      <c r="AD65" s="26">
        <v>0</v>
      </c>
      <c r="AE65" s="26">
        <v>0</v>
      </c>
      <c r="AF65" s="26">
        <v>0</v>
      </c>
      <c r="AG65" s="26">
        <v>0</v>
      </c>
      <c r="AH65" s="26">
        <v>0</v>
      </c>
      <c r="AI65" s="26">
        <v>0</v>
      </c>
      <c r="AJ65" s="26">
        <v>0</v>
      </c>
      <c r="AK65" s="26">
        <v>0</v>
      </c>
      <c r="AL65" s="26">
        <v>0</v>
      </c>
      <c r="AM65" s="26">
        <v>0</v>
      </c>
      <c r="AN65" s="26">
        <v>0</v>
      </c>
      <c r="AO65" s="26">
        <v>0</v>
      </c>
      <c r="AP65" s="26">
        <v>0</v>
      </c>
      <c r="AQ65" s="26">
        <v>0</v>
      </c>
      <c r="AR65" s="26">
        <v>0</v>
      </c>
      <c r="AS65" s="26">
        <v>0</v>
      </c>
      <c r="AT65" s="26">
        <v>0</v>
      </c>
      <c r="AU65" s="26">
        <v>0</v>
      </c>
      <c r="AV65" s="26">
        <v>0</v>
      </c>
      <c r="AW65" s="26">
        <v>0</v>
      </c>
      <c r="AX65" s="26">
        <v>4.7296375460457547E-3</v>
      </c>
      <c r="AY65" s="26">
        <v>0</v>
      </c>
      <c r="AZ65" s="26">
        <v>1.8873072900086429E-3</v>
      </c>
      <c r="BA65" s="26">
        <v>0</v>
      </c>
      <c r="BB65" s="26">
        <v>0</v>
      </c>
      <c r="BC65" s="26">
        <v>0</v>
      </c>
      <c r="BD65" s="26">
        <v>0</v>
      </c>
      <c r="BE65" s="26">
        <v>0</v>
      </c>
      <c r="BF65" s="26">
        <v>0</v>
      </c>
      <c r="BG65" s="26">
        <v>0</v>
      </c>
      <c r="BH65" s="26">
        <v>0</v>
      </c>
      <c r="BI65" s="26">
        <v>0</v>
      </c>
      <c r="BJ65" s="26">
        <v>0</v>
      </c>
      <c r="BK65" s="26">
        <v>0</v>
      </c>
      <c r="BL65" s="26">
        <v>0</v>
      </c>
      <c r="BM65" s="26">
        <v>0</v>
      </c>
      <c r="BN65" s="26">
        <v>0</v>
      </c>
      <c r="BO65" s="26">
        <v>0</v>
      </c>
      <c r="BP65" s="26">
        <v>0</v>
      </c>
      <c r="BQ65" s="26">
        <v>0</v>
      </c>
      <c r="BR65" s="26">
        <v>0</v>
      </c>
      <c r="BS65" s="26">
        <v>0</v>
      </c>
      <c r="BT65" s="26">
        <v>0</v>
      </c>
      <c r="BU65" s="26">
        <v>0</v>
      </c>
      <c r="BV65" s="26">
        <v>0</v>
      </c>
      <c r="BW65" s="26">
        <v>0</v>
      </c>
      <c r="BX65" s="26">
        <v>0</v>
      </c>
      <c r="BY65" s="26">
        <v>0</v>
      </c>
      <c r="BZ65" s="26">
        <v>4.7296375460457547E-3</v>
      </c>
      <c r="CA65" s="26">
        <v>1.0414298058119982E-2</v>
      </c>
      <c r="CB65" s="26">
        <v>8.5269907681113383E-3</v>
      </c>
      <c r="CC65" s="26">
        <v>2.8423302560371126E-3</v>
      </c>
      <c r="CD65" s="26">
        <v>2.8423302560371126E-3</v>
      </c>
      <c r="CE65" s="26">
        <v>2.8423302560371126E-3</v>
      </c>
      <c r="CF65" s="26">
        <v>1.1369321024148451E-2</v>
      </c>
      <c r="CG65" s="26">
        <v>0</v>
      </c>
      <c r="CH65" s="26">
        <v>4.7296375460457556E-3</v>
      </c>
      <c r="CI65" s="26">
        <v>0</v>
      </c>
      <c r="CJ65" s="26">
        <v>0</v>
      </c>
      <c r="CK65" s="26">
        <v>1.2301605348128623E-2</v>
      </c>
      <c r="CL65" s="26">
        <v>0</v>
      </c>
      <c r="CM65" s="26">
        <v>0</v>
      </c>
      <c r="CN65" s="26">
        <v>0</v>
      </c>
      <c r="CO65" s="26">
        <v>0</v>
      </c>
      <c r="CP65" s="26">
        <v>0</v>
      </c>
      <c r="CQ65" s="26">
        <v>0</v>
      </c>
      <c r="CR65" s="26">
        <v>0</v>
      </c>
      <c r="CS65" s="26">
        <v>0</v>
      </c>
      <c r="CT65" s="26">
        <v>0</v>
      </c>
      <c r="CU65" s="26">
        <v>2.8423302560371126E-3</v>
      </c>
      <c r="CV65" s="26">
        <v>0</v>
      </c>
      <c r="CW65" s="26">
        <v>0</v>
      </c>
      <c r="CX65" s="26">
        <v>1.607621992814591E-2</v>
      </c>
      <c r="CY65" s="26">
        <v>7.5719678020828686E-3</v>
      </c>
      <c r="CZ65" s="26">
        <v>7.5719678020828686E-3</v>
      </c>
      <c r="DA65" s="26">
        <v>0</v>
      </c>
      <c r="DB65" s="26">
        <v>0</v>
      </c>
      <c r="DC65" s="26">
        <v>0</v>
      </c>
      <c r="DD65" s="26">
        <v>0</v>
      </c>
      <c r="DE65" s="26">
        <v>0</v>
      </c>
      <c r="DF65" s="26">
        <v>0</v>
      </c>
      <c r="DG65" s="26">
        <v>0</v>
      </c>
      <c r="DH65" s="26">
        <v>4.7296375460457556E-3</v>
      </c>
      <c r="DI65" s="26">
        <v>6.6169448360543989E-3</v>
      </c>
      <c r="DJ65" s="26">
        <v>1.8873072900086429E-3</v>
      </c>
      <c r="DK65" s="26">
        <v>0</v>
      </c>
      <c r="DL65" s="26">
        <v>1.8873072900086429E-3</v>
      </c>
      <c r="DM65" s="26">
        <v>0</v>
      </c>
      <c r="DN65" s="26">
        <v>0</v>
      </c>
      <c r="DO65" s="26">
        <v>0</v>
      </c>
      <c r="DP65" s="26">
        <v>0</v>
      </c>
      <c r="DQ65" s="26">
        <v>0</v>
      </c>
      <c r="DR65" s="26">
        <v>0</v>
      </c>
      <c r="DS65" s="26">
        <v>0</v>
      </c>
      <c r="DT65" s="26">
        <v>0</v>
      </c>
      <c r="DU65" s="26">
        <v>0</v>
      </c>
      <c r="DV65" s="26">
        <v>0</v>
      </c>
      <c r="DW65" s="26">
        <v>0</v>
      </c>
      <c r="DX65" s="26">
        <v>0</v>
      </c>
      <c r="DY65" s="26">
        <v>0</v>
      </c>
      <c r="DZ65" s="26">
        <v>0</v>
      </c>
      <c r="EA65" s="26">
        <v>0</v>
      </c>
      <c r="EB65" s="26">
        <v>0</v>
      </c>
      <c r="EC65" s="26">
        <v>0</v>
      </c>
      <c r="ED65" s="26">
        <v>0</v>
      </c>
      <c r="EE65" s="26">
        <v>0</v>
      </c>
      <c r="EF65" s="26">
        <v>0</v>
      </c>
      <c r="EG65" s="26">
        <v>0</v>
      </c>
      <c r="EH65" s="26">
        <v>0</v>
      </c>
      <c r="EI65" s="26">
        <v>0</v>
      </c>
      <c r="EJ65" s="26">
        <v>0</v>
      </c>
      <c r="EK65" s="26">
        <v>0</v>
      </c>
      <c r="EL65" s="26">
        <v>0</v>
      </c>
      <c r="EM65" s="26">
        <v>0</v>
      </c>
      <c r="EN65" s="26">
        <v>0</v>
      </c>
      <c r="EO65" s="26">
        <v>0</v>
      </c>
      <c r="EP65" s="26">
        <v>0</v>
      </c>
      <c r="EQ65" s="26">
        <v>0</v>
      </c>
      <c r="ER65" s="26">
        <v>0</v>
      </c>
      <c r="ES65" s="26">
        <v>0</v>
      </c>
      <c r="ET65" s="26">
        <v>0</v>
      </c>
      <c r="EU65" s="26">
        <v>0</v>
      </c>
      <c r="EV65" s="26">
        <v>0</v>
      </c>
      <c r="EW65" s="26">
        <v>0</v>
      </c>
      <c r="EX65" s="26">
        <v>0</v>
      </c>
      <c r="EY65" s="26">
        <v>0</v>
      </c>
      <c r="EZ65" s="26">
        <v>0</v>
      </c>
      <c r="FA65" s="26">
        <v>0</v>
      </c>
      <c r="FB65" s="26">
        <v>0</v>
      </c>
      <c r="FC65" s="26">
        <v>0</v>
      </c>
      <c r="FD65" s="26">
        <v>0</v>
      </c>
      <c r="FE65" s="26">
        <v>0</v>
      </c>
      <c r="FF65" s="26">
        <v>0</v>
      </c>
      <c r="FG65" s="26">
        <v>0</v>
      </c>
      <c r="FH65" s="26">
        <v>0</v>
      </c>
      <c r="FI65" s="26">
        <v>0</v>
      </c>
      <c r="FJ65" s="26">
        <v>0</v>
      </c>
      <c r="FK65" s="26">
        <v>0</v>
      </c>
      <c r="FL65" s="26">
        <v>0</v>
      </c>
      <c r="FM65" s="26">
        <v>0</v>
      </c>
      <c r="FN65" s="26">
        <v>0</v>
      </c>
      <c r="FO65" s="26">
        <v>0</v>
      </c>
      <c r="FP65" s="26">
        <v>0</v>
      </c>
      <c r="FQ65" s="26">
        <v>0</v>
      </c>
      <c r="FR65" s="26">
        <v>0</v>
      </c>
      <c r="FS65" s="26">
        <v>0</v>
      </c>
      <c r="FT65" s="26">
        <v>0</v>
      </c>
      <c r="FU65" s="26">
        <v>0</v>
      </c>
      <c r="FV65" s="26">
        <v>0</v>
      </c>
      <c r="FW65" s="26">
        <v>0</v>
      </c>
      <c r="FX65" s="26">
        <v>0</v>
      </c>
      <c r="FY65" s="26">
        <v>0</v>
      </c>
      <c r="FZ65" s="26">
        <v>0</v>
      </c>
      <c r="GA65" s="26">
        <v>0</v>
      </c>
      <c r="GB65" s="26">
        <v>0</v>
      </c>
      <c r="GC65" s="26">
        <v>0</v>
      </c>
      <c r="GE65" s="105">
        <f>SUM(SheetB!W65:GC65) + SUM(SheetC!W65:GC65) + SUM(SheetD!W65:GC65) + SUM(SheetE!W65:GC65) + SUM(SheetF!W65:GC65)</f>
        <v>1.0000000000000011</v>
      </c>
      <c r="GG65" s="26"/>
      <c r="GH65" s="26"/>
      <c r="GI65" s="26"/>
      <c r="GJ65" s="26"/>
      <c r="GK65" s="26"/>
      <c r="GL65" s="26"/>
      <c r="GM65" s="26"/>
      <c r="GN65" s="26"/>
      <c r="GO65" s="26"/>
      <c r="GP65" s="26"/>
      <c r="GQ65" s="26"/>
      <c r="GR65" s="26"/>
      <c r="GS65" s="26"/>
      <c r="GT65" s="26"/>
      <c r="GU65" s="105"/>
    </row>
    <row r="66" spans="1:203" ht="15" customHeight="1" x14ac:dyDescent="0.25">
      <c r="A66" s="134" t="s">
        <v>2211</v>
      </c>
      <c r="D66">
        <v>5</v>
      </c>
      <c r="E66">
        <v>2</v>
      </c>
      <c r="F66">
        <v>2015</v>
      </c>
      <c r="G66" t="str">
        <f>G65</f>
        <v>Generate</v>
      </c>
      <c r="W66" s="135">
        <f t="shared" ref="W66:CH66" si="147">AVERAGE(W63:W65)</f>
        <v>0</v>
      </c>
      <c r="X66" s="135">
        <f t="shared" si="147"/>
        <v>0</v>
      </c>
      <c r="Y66" s="135">
        <f t="shared" si="147"/>
        <v>0</v>
      </c>
      <c r="Z66" s="135">
        <f t="shared" si="147"/>
        <v>0</v>
      </c>
      <c r="AA66" s="135">
        <f t="shared" si="147"/>
        <v>0</v>
      </c>
      <c r="AB66" s="135">
        <f t="shared" si="147"/>
        <v>0</v>
      </c>
      <c r="AC66" s="135">
        <f t="shared" si="147"/>
        <v>0</v>
      </c>
      <c r="AD66" s="135">
        <f t="shared" si="147"/>
        <v>0</v>
      </c>
      <c r="AE66" s="135">
        <f t="shared" si="147"/>
        <v>0</v>
      </c>
      <c r="AF66" s="135">
        <f t="shared" si="147"/>
        <v>0</v>
      </c>
      <c r="AG66" s="135">
        <f t="shared" si="147"/>
        <v>0</v>
      </c>
      <c r="AH66" s="135">
        <f t="shared" si="147"/>
        <v>0</v>
      </c>
      <c r="AI66" s="135">
        <f t="shared" si="147"/>
        <v>0</v>
      </c>
      <c r="AJ66" s="135">
        <f t="shared" si="147"/>
        <v>0</v>
      </c>
      <c r="AK66" s="135">
        <f t="shared" si="147"/>
        <v>0</v>
      </c>
      <c r="AL66" s="135">
        <f t="shared" si="147"/>
        <v>0</v>
      </c>
      <c r="AM66" s="135">
        <f t="shared" si="147"/>
        <v>0</v>
      </c>
      <c r="AN66" s="135">
        <f t="shared" si="147"/>
        <v>0</v>
      </c>
      <c r="AO66" s="135">
        <f t="shared" si="147"/>
        <v>0</v>
      </c>
      <c r="AP66" s="135">
        <f t="shared" si="147"/>
        <v>0</v>
      </c>
      <c r="AQ66" s="135">
        <f t="shared" si="147"/>
        <v>0</v>
      </c>
      <c r="AR66" s="135">
        <f t="shared" si="147"/>
        <v>0</v>
      </c>
      <c r="AS66" s="135">
        <f t="shared" si="147"/>
        <v>0</v>
      </c>
      <c r="AT66" s="135">
        <f t="shared" si="147"/>
        <v>0</v>
      </c>
      <c r="AU66" s="135">
        <f t="shared" si="147"/>
        <v>0</v>
      </c>
      <c r="AV66" s="135">
        <f t="shared" si="147"/>
        <v>0</v>
      </c>
      <c r="AW66" s="135">
        <f t="shared" si="147"/>
        <v>0</v>
      </c>
      <c r="AX66" s="135">
        <f t="shared" si="147"/>
        <v>1.5765458486819183E-3</v>
      </c>
      <c r="AY66" s="135">
        <f t="shared" si="147"/>
        <v>0</v>
      </c>
      <c r="AZ66" s="135">
        <f t="shared" si="147"/>
        <v>6.2910243000288094E-4</v>
      </c>
      <c r="BA66" s="135">
        <f t="shared" si="147"/>
        <v>0</v>
      </c>
      <c r="BB66" s="135">
        <f t="shared" si="147"/>
        <v>0</v>
      </c>
      <c r="BC66" s="135">
        <f t="shared" si="147"/>
        <v>0</v>
      </c>
      <c r="BD66" s="135">
        <f t="shared" si="147"/>
        <v>0</v>
      </c>
      <c r="BE66" s="135">
        <f t="shared" si="147"/>
        <v>0</v>
      </c>
      <c r="BF66" s="135">
        <f t="shared" si="147"/>
        <v>0</v>
      </c>
      <c r="BG66" s="135">
        <f t="shared" si="147"/>
        <v>0</v>
      </c>
      <c r="BH66" s="135">
        <f t="shared" si="147"/>
        <v>0</v>
      </c>
      <c r="BI66" s="135">
        <f t="shared" si="147"/>
        <v>0</v>
      </c>
      <c r="BJ66" s="135">
        <f t="shared" si="147"/>
        <v>0</v>
      </c>
      <c r="BK66" s="135">
        <f t="shared" si="147"/>
        <v>0</v>
      </c>
      <c r="BL66" s="135">
        <f t="shared" si="147"/>
        <v>0</v>
      </c>
      <c r="BM66" s="135">
        <f t="shared" si="147"/>
        <v>0</v>
      </c>
      <c r="BN66" s="135">
        <f t="shared" si="147"/>
        <v>0</v>
      </c>
      <c r="BO66" s="135">
        <f t="shared" si="147"/>
        <v>0</v>
      </c>
      <c r="BP66" s="135">
        <f t="shared" si="147"/>
        <v>0</v>
      </c>
      <c r="BQ66" s="135">
        <f t="shared" si="147"/>
        <v>0</v>
      </c>
      <c r="BR66" s="135">
        <f t="shared" si="147"/>
        <v>0</v>
      </c>
      <c r="BS66" s="135">
        <f t="shared" si="147"/>
        <v>0</v>
      </c>
      <c r="BT66" s="135">
        <f t="shared" si="147"/>
        <v>0</v>
      </c>
      <c r="BU66" s="135">
        <f t="shared" si="147"/>
        <v>0</v>
      </c>
      <c r="BV66" s="135">
        <f t="shared" si="147"/>
        <v>0</v>
      </c>
      <c r="BW66" s="135">
        <f t="shared" si="147"/>
        <v>0</v>
      </c>
      <c r="BX66" s="135">
        <f t="shared" si="147"/>
        <v>0</v>
      </c>
      <c r="BY66" s="135">
        <f t="shared" si="147"/>
        <v>0</v>
      </c>
      <c r="BZ66" s="135">
        <f t="shared" si="147"/>
        <v>6.0454398882950596E-3</v>
      </c>
      <c r="CA66" s="135">
        <f t="shared" si="147"/>
        <v>5.0482295142525299E-3</v>
      </c>
      <c r="CB66" s="135">
        <f t="shared" si="147"/>
        <v>3.7899245037609926E-3</v>
      </c>
      <c r="CC66" s="135">
        <f t="shared" si="147"/>
        <v>9.4744341867903758E-4</v>
      </c>
      <c r="CD66" s="135">
        <f t="shared" si="147"/>
        <v>2.9652006259481933E-3</v>
      </c>
      <c r="CE66" s="135">
        <f t="shared" si="147"/>
        <v>4.6645661659821258E-3</v>
      </c>
      <c r="CF66" s="135">
        <f t="shared" si="147"/>
        <v>5.2123855131535829E-3</v>
      </c>
      <c r="CG66" s="135">
        <f t="shared" si="147"/>
        <v>0</v>
      </c>
      <c r="CH66" s="135">
        <f t="shared" si="147"/>
        <v>9.4453435609103131E-3</v>
      </c>
      <c r="CI66" s="135">
        <f t="shared" ref="CI66:ET66" si="148">AVERAGE(CI63:CI65)</f>
        <v>0</v>
      </c>
      <c r="CJ66" s="135">
        <f t="shared" si="148"/>
        <v>0</v>
      </c>
      <c r="CK66" s="135">
        <f t="shared" si="148"/>
        <v>6.6249261919792898E-3</v>
      </c>
      <c r="CL66" s="135">
        <f t="shared" si="148"/>
        <v>0</v>
      </c>
      <c r="CM66" s="135">
        <f t="shared" si="148"/>
        <v>0</v>
      </c>
      <c r="CN66" s="135">
        <f t="shared" si="148"/>
        <v>0</v>
      </c>
      <c r="CO66" s="135">
        <f t="shared" si="148"/>
        <v>0</v>
      </c>
      <c r="CP66" s="135">
        <f t="shared" si="148"/>
        <v>0</v>
      </c>
      <c r="CQ66" s="135">
        <f t="shared" si="148"/>
        <v>0</v>
      </c>
      <c r="CR66" s="135">
        <f t="shared" si="148"/>
        <v>0</v>
      </c>
      <c r="CS66" s="135">
        <f t="shared" si="148"/>
        <v>0</v>
      </c>
      <c r="CT66" s="135">
        <f t="shared" si="148"/>
        <v>0</v>
      </c>
      <c r="CU66" s="135">
        <f t="shared" si="148"/>
        <v>9.4744341867903758E-4</v>
      </c>
      <c r="CV66" s="135">
        <f t="shared" si="148"/>
        <v>0</v>
      </c>
      <c r="CW66" s="135">
        <f t="shared" si="148"/>
        <v>1.0701629595452763E-3</v>
      </c>
      <c r="CX66" s="135">
        <f t="shared" si="148"/>
        <v>1.7221414137176618E-2</v>
      </c>
      <c r="CY66" s="135">
        <f t="shared" si="148"/>
        <v>4.1007860955734922E-3</v>
      </c>
      <c r="CZ66" s="135">
        <f t="shared" si="148"/>
        <v>5.0483803432973713E-3</v>
      </c>
      <c r="DA66" s="135">
        <f t="shared" si="148"/>
        <v>0</v>
      </c>
      <c r="DB66" s="135">
        <f t="shared" si="148"/>
        <v>0</v>
      </c>
      <c r="DC66" s="135">
        <f t="shared" si="148"/>
        <v>0</v>
      </c>
      <c r="DD66" s="135">
        <f t="shared" si="148"/>
        <v>0</v>
      </c>
      <c r="DE66" s="135">
        <f t="shared" si="148"/>
        <v>0</v>
      </c>
      <c r="DF66" s="135">
        <f t="shared" si="148"/>
        <v>1.5767968282125358E-3</v>
      </c>
      <c r="DG66" s="135">
        <f t="shared" si="148"/>
        <v>0</v>
      </c>
      <c r="DH66" s="135">
        <f t="shared" si="148"/>
        <v>3.1533426768944541E-3</v>
      </c>
      <c r="DI66" s="135">
        <f t="shared" si="148"/>
        <v>2.8348508591734558E-3</v>
      </c>
      <c r="DJ66" s="135">
        <f t="shared" si="148"/>
        <v>1.258305010491537E-3</v>
      </c>
      <c r="DK66" s="135">
        <f t="shared" si="148"/>
        <v>0</v>
      </c>
      <c r="DL66" s="135">
        <f t="shared" si="148"/>
        <v>6.2910243000288094E-4</v>
      </c>
      <c r="DM66" s="135">
        <f t="shared" si="148"/>
        <v>0</v>
      </c>
      <c r="DN66" s="135">
        <f t="shared" si="148"/>
        <v>0</v>
      </c>
      <c r="DO66" s="135">
        <f t="shared" si="148"/>
        <v>0</v>
      </c>
      <c r="DP66" s="135">
        <f t="shared" si="148"/>
        <v>0</v>
      </c>
      <c r="DQ66" s="135">
        <f t="shared" si="148"/>
        <v>0</v>
      </c>
      <c r="DR66" s="135">
        <f t="shared" si="148"/>
        <v>0</v>
      </c>
      <c r="DS66" s="135">
        <f t="shared" si="148"/>
        <v>0</v>
      </c>
      <c r="DT66" s="135">
        <f t="shared" si="148"/>
        <v>0</v>
      </c>
      <c r="DU66" s="135">
        <f t="shared" si="148"/>
        <v>0</v>
      </c>
      <c r="DV66" s="135">
        <f t="shared" si="148"/>
        <v>0</v>
      </c>
      <c r="DW66" s="135">
        <f t="shared" si="148"/>
        <v>0</v>
      </c>
      <c r="DX66" s="135">
        <f t="shared" si="148"/>
        <v>0</v>
      </c>
      <c r="DY66" s="135">
        <f t="shared" si="148"/>
        <v>0</v>
      </c>
      <c r="DZ66" s="135">
        <f t="shared" si="148"/>
        <v>0</v>
      </c>
      <c r="EA66" s="135">
        <f t="shared" si="148"/>
        <v>0</v>
      </c>
      <c r="EB66" s="135">
        <f t="shared" si="148"/>
        <v>0</v>
      </c>
      <c r="EC66" s="135">
        <f t="shared" si="148"/>
        <v>0</v>
      </c>
      <c r="ED66" s="135">
        <f t="shared" si="148"/>
        <v>0</v>
      </c>
      <c r="EE66" s="135">
        <f t="shared" si="148"/>
        <v>0</v>
      </c>
      <c r="EF66" s="135">
        <f t="shared" si="148"/>
        <v>0</v>
      </c>
      <c r="EG66" s="135">
        <f t="shared" si="148"/>
        <v>0</v>
      </c>
      <c r="EH66" s="135">
        <f t="shared" si="148"/>
        <v>0</v>
      </c>
      <c r="EI66" s="135">
        <f t="shared" si="148"/>
        <v>0</v>
      </c>
      <c r="EJ66" s="135">
        <f t="shared" si="148"/>
        <v>0</v>
      </c>
      <c r="EK66" s="135">
        <f t="shared" si="148"/>
        <v>0</v>
      </c>
      <c r="EL66" s="135">
        <f t="shared" si="148"/>
        <v>0</v>
      </c>
      <c r="EM66" s="135">
        <f t="shared" si="148"/>
        <v>0</v>
      </c>
      <c r="EN66" s="135">
        <f t="shared" si="148"/>
        <v>0</v>
      </c>
      <c r="EO66" s="135">
        <f t="shared" si="148"/>
        <v>0</v>
      </c>
      <c r="EP66" s="135">
        <f t="shared" si="148"/>
        <v>0</v>
      </c>
      <c r="EQ66" s="135">
        <f t="shared" si="148"/>
        <v>0</v>
      </c>
      <c r="ER66" s="135">
        <f t="shared" si="148"/>
        <v>0</v>
      </c>
      <c r="ES66" s="135">
        <f t="shared" si="148"/>
        <v>0</v>
      </c>
      <c r="ET66" s="135">
        <f t="shared" si="148"/>
        <v>0</v>
      </c>
      <c r="EU66" s="135">
        <f t="shared" ref="EU66:GC66" si="149">AVERAGE(EU63:EU65)</f>
        <v>0</v>
      </c>
      <c r="EV66" s="135">
        <f t="shared" si="149"/>
        <v>0</v>
      </c>
      <c r="EW66" s="135">
        <f t="shared" si="149"/>
        <v>0</v>
      </c>
      <c r="EX66" s="135">
        <f t="shared" si="149"/>
        <v>0</v>
      </c>
      <c r="EY66" s="135">
        <f t="shared" si="149"/>
        <v>0</v>
      </c>
      <c r="EZ66" s="135">
        <f t="shared" si="149"/>
        <v>0</v>
      </c>
      <c r="FA66" s="135">
        <f t="shared" si="149"/>
        <v>0</v>
      </c>
      <c r="FB66" s="135">
        <f t="shared" si="149"/>
        <v>0</v>
      </c>
      <c r="FC66" s="135">
        <f t="shared" si="149"/>
        <v>0</v>
      </c>
      <c r="FD66" s="135">
        <f t="shared" si="149"/>
        <v>0</v>
      </c>
      <c r="FE66" s="135">
        <f t="shared" si="149"/>
        <v>0</v>
      </c>
      <c r="FF66" s="135">
        <f t="shared" si="149"/>
        <v>0</v>
      </c>
      <c r="FG66" s="135">
        <f t="shared" si="149"/>
        <v>0</v>
      </c>
      <c r="FH66" s="135">
        <f t="shared" si="149"/>
        <v>0</v>
      </c>
      <c r="FI66" s="135">
        <f t="shared" si="149"/>
        <v>0</v>
      </c>
      <c r="FJ66" s="135">
        <f t="shared" si="149"/>
        <v>0</v>
      </c>
      <c r="FK66" s="135">
        <f t="shared" si="149"/>
        <v>0</v>
      </c>
      <c r="FL66" s="135">
        <f t="shared" si="149"/>
        <v>0</v>
      </c>
      <c r="FM66" s="135">
        <f t="shared" si="149"/>
        <v>0</v>
      </c>
      <c r="FN66" s="135">
        <f t="shared" si="149"/>
        <v>0</v>
      </c>
      <c r="FO66" s="135">
        <f t="shared" si="149"/>
        <v>0</v>
      </c>
      <c r="FP66" s="135">
        <f t="shared" si="149"/>
        <v>0</v>
      </c>
      <c r="FQ66" s="135">
        <f t="shared" si="149"/>
        <v>0</v>
      </c>
      <c r="FR66" s="135">
        <f t="shared" si="149"/>
        <v>0</v>
      </c>
      <c r="FS66" s="135">
        <f t="shared" si="149"/>
        <v>0</v>
      </c>
      <c r="FT66" s="135">
        <f t="shared" si="149"/>
        <v>0</v>
      </c>
      <c r="FU66" s="135">
        <f t="shared" si="149"/>
        <v>0</v>
      </c>
      <c r="FV66" s="135">
        <f t="shared" si="149"/>
        <v>0</v>
      </c>
      <c r="FW66" s="135">
        <f t="shared" si="149"/>
        <v>0</v>
      </c>
      <c r="FX66" s="135">
        <f t="shared" si="149"/>
        <v>0</v>
      </c>
      <c r="FY66" s="135">
        <f t="shared" si="149"/>
        <v>0</v>
      </c>
      <c r="FZ66" s="135">
        <f t="shared" si="149"/>
        <v>0</v>
      </c>
      <c r="GA66" s="135">
        <f t="shared" si="149"/>
        <v>0</v>
      </c>
      <c r="GB66" s="135">
        <f t="shared" si="149"/>
        <v>0</v>
      </c>
      <c r="GC66" s="135">
        <f t="shared" si="149"/>
        <v>0</v>
      </c>
      <c r="GE66" s="105">
        <f>SUM(SheetB!W66:GC66) + SUM(SheetC!W66:GC66) + SUM(SheetD!W66:GC66) + SUM(SheetE!W66:GC66) + SUM(SheetF!W66:GC66)</f>
        <v>0.99892983704045513</v>
      </c>
      <c r="GG66" s="26"/>
      <c r="GH66" s="26"/>
      <c r="GI66" s="26"/>
      <c r="GJ66" s="26"/>
      <c r="GK66" s="26"/>
      <c r="GL66" s="26"/>
      <c r="GM66" s="26"/>
      <c r="GN66" s="26"/>
      <c r="GO66" s="26"/>
      <c r="GP66" s="26"/>
      <c r="GQ66" s="26"/>
      <c r="GR66" s="26"/>
      <c r="GS66" s="26"/>
      <c r="GT66" s="26"/>
      <c r="GU66" s="105"/>
    </row>
    <row r="67" spans="1:203" ht="15" customHeight="1" x14ac:dyDescent="0.2">
      <c r="A67" s="136" t="s">
        <v>2197</v>
      </c>
      <c r="D67">
        <v>6</v>
      </c>
      <c r="E67">
        <v>2</v>
      </c>
      <c r="F67">
        <v>2015</v>
      </c>
      <c r="G67" t="s">
        <v>202</v>
      </c>
      <c r="W67" s="26">
        <v>0</v>
      </c>
      <c r="X67" s="26">
        <v>0</v>
      </c>
      <c r="Y67" s="26">
        <v>0</v>
      </c>
      <c r="Z67" s="26">
        <v>0</v>
      </c>
      <c r="AA67" s="26">
        <v>0</v>
      </c>
      <c r="AB67" s="26">
        <v>0</v>
      </c>
      <c r="AC67" s="26">
        <v>0</v>
      </c>
      <c r="AD67" s="26">
        <v>0</v>
      </c>
      <c r="AE67" s="26">
        <v>0</v>
      </c>
      <c r="AF67" s="26">
        <v>0</v>
      </c>
      <c r="AG67" s="26">
        <v>0</v>
      </c>
      <c r="AH67" s="26">
        <v>0</v>
      </c>
      <c r="AI67" s="26">
        <v>0</v>
      </c>
      <c r="AJ67" s="26">
        <v>0</v>
      </c>
      <c r="AK67" s="26">
        <v>0</v>
      </c>
      <c r="AL67" s="26">
        <v>0</v>
      </c>
      <c r="AM67" s="26">
        <v>0</v>
      </c>
      <c r="AN67" s="26">
        <v>0</v>
      </c>
      <c r="AO67" s="26">
        <v>0</v>
      </c>
      <c r="AP67" s="26">
        <v>0</v>
      </c>
      <c r="AQ67" s="26">
        <v>0</v>
      </c>
      <c r="AR67" s="26">
        <v>0</v>
      </c>
      <c r="AS67" s="26">
        <v>0</v>
      </c>
      <c r="AT67" s="26">
        <v>0</v>
      </c>
      <c r="AU67" s="26">
        <v>0</v>
      </c>
      <c r="AV67" s="26">
        <v>0</v>
      </c>
      <c r="AW67" s="26">
        <v>0</v>
      </c>
      <c r="AX67" s="26">
        <v>6.9615240318479307E-3</v>
      </c>
      <c r="AY67" s="26">
        <v>0</v>
      </c>
      <c r="AZ67" s="26">
        <v>0</v>
      </c>
      <c r="BA67" s="26">
        <v>8.3350702405269095E-2</v>
      </c>
      <c r="BB67" s="26">
        <v>0</v>
      </c>
      <c r="BC67" s="26">
        <v>0</v>
      </c>
      <c r="BD67" s="26">
        <v>0</v>
      </c>
      <c r="BE67" s="26">
        <v>0</v>
      </c>
      <c r="BF67" s="26">
        <v>0</v>
      </c>
      <c r="BG67" s="26">
        <v>0</v>
      </c>
      <c r="BH67" s="26">
        <v>0</v>
      </c>
      <c r="BI67" s="26">
        <v>0</v>
      </c>
      <c r="BJ67" s="26">
        <v>0</v>
      </c>
      <c r="BK67" s="26">
        <v>0</v>
      </c>
      <c r="BL67" s="26">
        <v>0</v>
      </c>
      <c r="BM67" s="26">
        <v>0</v>
      </c>
      <c r="BN67" s="26">
        <v>0</v>
      </c>
      <c r="BO67" s="26">
        <v>0</v>
      </c>
      <c r="BP67" s="26">
        <v>0</v>
      </c>
      <c r="BQ67" s="26">
        <v>0</v>
      </c>
      <c r="BR67" s="26">
        <v>0</v>
      </c>
      <c r="BS67" s="26">
        <v>0</v>
      </c>
      <c r="BT67" s="26">
        <v>0</v>
      </c>
      <c r="BU67" s="26">
        <v>0</v>
      </c>
      <c r="BV67" s="26">
        <v>0</v>
      </c>
      <c r="BW67" s="26">
        <v>0</v>
      </c>
      <c r="BX67" s="26">
        <v>0</v>
      </c>
      <c r="BY67" s="26">
        <v>0</v>
      </c>
      <c r="BZ67" s="26">
        <v>5.2086372920922087E-2</v>
      </c>
      <c r="CA67" s="26">
        <v>1.0421443161448997E-2</v>
      </c>
      <c r="CB67" s="26">
        <v>6.9615240318479307E-3</v>
      </c>
      <c r="CC67" s="26">
        <v>3.1264329484346993E-2</v>
      </c>
      <c r="CD67" s="26">
        <v>2.0842886322897995E-2</v>
      </c>
      <c r="CE67" s="26">
        <v>2.3135603818416773E-3</v>
      </c>
      <c r="CF67" s="26">
        <v>2.6616365834340742E-2</v>
      </c>
      <c r="CG67" s="26">
        <v>0</v>
      </c>
      <c r="CH67" s="26">
        <v>2.0822043436575097E-2</v>
      </c>
      <c r="CI67" s="26">
        <v>0</v>
      </c>
      <c r="CJ67" s="26">
        <v>0</v>
      </c>
      <c r="CK67" s="26">
        <v>3.4745091500270955E-2</v>
      </c>
      <c r="CL67" s="26">
        <v>0</v>
      </c>
      <c r="CM67" s="26">
        <v>0</v>
      </c>
      <c r="CN67" s="26">
        <v>0</v>
      </c>
      <c r="CO67" s="26">
        <v>0</v>
      </c>
      <c r="CP67" s="26">
        <v>0</v>
      </c>
      <c r="CQ67" s="26">
        <v>0</v>
      </c>
      <c r="CR67" s="26">
        <v>0</v>
      </c>
      <c r="CS67" s="26">
        <v>0</v>
      </c>
      <c r="CT67" s="26">
        <v>0</v>
      </c>
      <c r="CU67" s="26">
        <v>2.3135603818416773E-3</v>
      </c>
      <c r="CV67" s="26">
        <v>0</v>
      </c>
      <c r="CW67" s="26">
        <v>3.4807620159239654E-3</v>
      </c>
      <c r="CX67" s="26">
        <v>1.3902205177372963E-2</v>
      </c>
      <c r="CY67" s="26">
        <v>0</v>
      </c>
      <c r="CZ67" s="26">
        <v>0</v>
      </c>
      <c r="DA67" s="26">
        <v>0</v>
      </c>
      <c r="DB67" s="26">
        <v>0</v>
      </c>
      <c r="DC67" s="26">
        <v>0</v>
      </c>
      <c r="DD67" s="26">
        <v>0</v>
      </c>
      <c r="DE67" s="26">
        <v>0</v>
      </c>
      <c r="DF67" s="26">
        <v>6.9406811455250328E-3</v>
      </c>
      <c r="DG67" s="26">
        <v>0</v>
      </c>
      <c r="DH67" s="26">
        <v>0</v>
      </c>
      <c r="DI67" s="26">
        <v>0</v>
      </c>
      <c r="DJ67" s="26">
        <v>6.250781608237109E-2</v>
      </c>
      <c r="DK67" s="26">
        <v>0</v>
      </c>
      <c r="DL67" s="26">
        <v>3.4807620159239654E-3</v>
      </c>
      <c r="DM67" s="26">
        <v>0</v>
      </c>
      <c r="DN67" s="26">
        <v>0</v>
      </c>
      <c r="DO67" s="26">
        <v>0</v>
      </c>
      <c r="DP67" s="26">
        <v>0</v>
      </c>
      <c r="DQ67" s="26">
        <v>0</v>
      </c>
      <c r="DR67" s="26">
        <v>0</v>
      </c>
      <c r="DS67" s="26">
        <v>0</v>
      </c>
      <c r="DT67" s="26">
        <v>0</v>
      </c>
      <c r="DU67" s="26">
        <v>0</v>
      </c>
      <c r="DV67" s="26">
        <v>0</v>
      </c>
      <c r="DW67" s="26">
        <v>0</v>
      </c>
      <c r="DX67" s="26">
        <v>0</v>
      </c>
      <c r="DY67" s="26">
        <v>0</v>
      </c>
      <c r="DZ67" s="26">
        <v>0</v>
      </c>
      <c r="EA67" s="26">
        <v>0</v>
      </c>
      <c r="EB67" s="26">
        <v>0</v>
      </c>
      <c r="EC67" s="26">
        <v>0</v>
      </c>
      <c r="ED67" s="26">
        <v>0</v>
      </c>
      <c r="EE67" s="26">
        <v>0</v>
      </c>
      <c r="EF67" s="26">
        <v>0</v>
      </c>
      <c r="EG67" s="26">
        <v>0</v>
      </c>
      <c r="EH67" s="26">
        <v>0</v>
      </c>
      <c r="EI67" s="26">
        <v>0</v>
      </c>
      <c r="EJ67" s="26">
        <v>0</v>
      </c>
      <c r="EK67" s="26">
        <v>0</v>
      </c>
      <c r="EL67" s="26">
        <v>0</v>
      </c>
      <c r="EM67" s="26">
        <v>0</v>
      </c>
      <c r="EN67" s="26">
        <v>0</v>
      </c>
      <c r="EO67" s="26">
        <v>0</v>
      </c>
      <c r="EP67" s="26">
        <v>0</v>
      </c>
      <c r="EQ67" s="26">
        <v>0</v>
      </c>
      <c r="ER67" s="26">
        <v>0</v>
      </c>
      <c r="ES67" s="26">
        <v>0</v>
      </c>
      <c r="ET67" s="26">
        <v>0</v>
      </c>
      <c r="EU67" s="26">
        <v>0</v>
      </c>
      <c r="EV67" s="26">
        <v>0</v>
      </c>
      <c r="EW67" s="26">
        <v>0</v>
      </c>
      <c r="EX67" s="26">
        <v>0</v>
      </c>
      <c r="EY67" s="26">
        <v>0</v>
      </c>
      <c r="EZ67" s="26">
        <v>0</v>
      </c>
      <c r="FA67" s="26">
        <v>0</v>
      </c>
      <c r="FB67" s="26">
        <v>0</v>
      </c>
      <c r="FC67" s="26">
        <v>0</v>
      </c>
      <c r="FD67" s="26">
        <v>0</v>
      </c>
      <c r="FE67" s="26">
        <v>0</v>
      </c>
      <c r="FF67" s="26">
        <v>0</v>
      </c>
      <c r="FG67" s="26">
        <v>0</v>
      </c>
      <c r="FH67" s="26">
        <v>0</v>
      </c>
      <c r="FI67" s="26">
        <v>0</v>
      </c>
      <c r="FJ67" s="26">
        <v>0</v>
      </c>
      <c r="FK67" s="26">
        <v>0</v>
      </c>
      <c r="FL67" s="26">
        <v>0</v>
      </c>
      <c r="FM67" s="26">
        <v>0</v>
      </c>
      <c r="FN67" s="26">
        <v>0</v>
      </c>
      <c r="FO67" s="26">
        <v>0</v>
      </c>
      <c r="FP67" s="26">
        <v>0</v>
      </c>
      <c r="FQ67" s="26">
        <v>0</v>
      </c>
      <c r="FR67" s="26">
        <v>0</v>
      </c>
      <c r="FS67" s="26">
        <v>0</v>
      </c>
      <c r="FT67" s="26">
        <v>0</v>
      </c>
      <c r="FU67" s="26">
        <v>0</v>
      </c>
      <c r="FV67" s="26">
        <v>0</v>
      </c>
      <c r="FW67" s="26">
        <v>0</v>
      </c>
      <c r="FX67" s="26">
        <v>0</v>
      </c>
      <c r="FY67" s="26">
        <v>0</v>
      </c>
      <c r="FZ67" s="26">
        <v>0</v>
      </c>
      <c r="GA67" s="26">
        <v>0</v>
      </c>
      <c r="GB67" s="26">
        <v>0</v>
      </c>
      <c r="GC67" s="26">
        <v>0</v>
      </c>
      <c r="GE67" s="105">
        <f>SUM(SheetB!W67:GC67) + SUM(SheetC!W67:GC67) + SUM(SheetD!W67:GC67) + SUM(SheetE!W67:GC67) + SUM(SheetF!W67:GC67)</f>
        <v>1</v>
      </c>
      <c r="GG67" s="26"/>
      <c r="GH67" s="26"/>
      <c r="GI67" s="26"/>
      <c r="GJ67" s="26"/>
      <c r="GK67" s="26"/>
      <c r="GL67" s="26"/>
      <c r="GM67" s="26"/>
      <c r="GN67" s="26"/>
      <c r="GO67" s="26"/>
      <c r="GP67" s="26"/>
      <c r="GQ67" s="26"/>
      <c r="GR67" s="26"/>
      <c r="GS67" s="26"/>
      <c r="GT67" s="26"/>
      <c r="GU67" s="105"/>
    </row>
    <row r="68" spans="1:203" ht="15" customHeight="1" x14ac:dyDescent="0.2">
      <c r="A68" s="136" t="s">
        <v>2198</v>
      </c>
      <c r="D68">
        <v>6</v>
      </c>
      <c r="E68">
        <v>2</v>
      </c>
      <c r="F68">
        <v>2015</v>
      </c>
      <c r="G68" t="s">
        <v>202</v>
      </c>
      <c r="W68" s="26">
        <v>0</v>
      </c>
      <c r="X68" s="26">
        <v>0</v>
      </c>
      <c r="Y68" s="26">
        <v>0</v>
      </c>
      <c r="Z68" s="26">
        <v>0</v>
      </c>
      <c r="AA68" s="26">
        <v>0</v>
      </c>
      <c r="AB68" s="26">
        <v>0</v>
      </c>
      <c r="AC68" s="26">
        <v>0</v>
      </c>
      <c r="AD68" s="26">
        <v>0</v>
      </c>
      <c r="AE68" s="26">
        <v>0</v>
      </c>
      <c r="AF68" s="26">
        <v>0</v>
      </c>
      <c r="AG68" s="26">
        <v>0</v>
      </c>
      <c r="AH68" s="26">
        <v>0</v>
      </c>
      <c r="AI68" s="26">
        <v>0</v>
      </c>
      <c r="AJ68" s="26">
        <v>0</v>
      </c>
      <c r="AK68" s="26">
        <v>0</v>
      </c>
      <c r="AL68" s="26">
        <v>0</v>
      </c>
      <c r="AM68" s="26">
        <v>0</v>
      </c>
      <c r="AN68" s="26">
        <v>0</v>
      </c>
      <c r="AO68" s="26">
        <v>0</v>
      </c>
      <c r="AP68" s="26">
        <v>0</v>
      </c>
      <c r="AQ68" s="26">
        <v>0</v>
      </c>
      <c r="AR68" s="26">
        <v>0</v>
      </c>
      <c r="AS68" s="26">
        <v>0</v>
      </c>
      <c r="AT68" s="26">
        <v>0</v>
      </c>
      <c r="AU68" s="26">
        <v>0</v>
      </c>
      <c r="AV68" s="26">
        <v>0</v>
      </c>
      <c r="AW68" s="26">
        <v>0</v>
      </c>
      <c r="AX68" s="26">
        <v>2.6050893024612888E-3</v>
      </c>
      <c r="AY68" s="26">
        <v>2.6050893024612888E-3</v>
      </c>
      <c r="AZ68" s="26">
        <v>0</v>
      </c>
      <c r="BA68" s="26">
        <v>5.9917053956609644E-2</v>
      </c>
      <c r="BB68" s="26">
        <v>0</v>
      </c>
      <c r="BC68" s="26">
        <v>0</v>
      </c>
      <c r="BD68" s="26">
        <v>0</v>
      </c>
      <c r="BE68" s="26">
        <v>0</v>
      </c>
      <c r="BF68" s="26">
        <v>0</v>
      </c>
      <c r="BG68" s="26">
        <v>0</v>
      </c>
      <c r="BH68" s="26">
        <v>0</v>
      </c>
      <c r="BI68" s="26">
        <v>0</v>
      </c>
      <c r="BJ68" s="26">
        <v>0</v>
      </c>
      <c r="BK68" s="26">
        <v>0</v>
      </c>
      <c r="BL68" s="26">
        <v>0</v>
      </c>
      <c r="BM68" s="26">
        <v>0</v>
      </c>
      <c r="BN68" s="26">
        <v>0</v>
      </c>
      <c r="BO68" s="26">
        <v>0</v>
      </c>
      <c r="BP68" s="26">
        <v>0</v>
      </c>
      <c r="BQ68" s="26">
        <v>0</v>
      </c>
      <c r="BR68" s="26">
        <v>0</v>
      </c>
      <c r="BS68" s="26">
        <v>0</v>
      </c>
      <c r="BT68" s="26">
        <v>0</v>
      </c>
      <c r="BU68" s="26">
        <v>0</v>
      </c>
      <c r="BV68" s="26">
        <v>0</v>
      </c>
      <c r="BW68" s="26">
        <v>0</v>
      </c>
      <c r="BX68" s="26">
        <v>0</v>
      </c>
      <c r="BY68" s="26">
        <v>0</v>
      </c>
      <c r="BZ68" s="26">
        <v>4.68916074443032E-2</v>
      </c>
      <c r="CA68" s="26">
        <v>6.9399579017568732E-3</v>
      </c>
      <c r="CB68" s="26">
        <v>5.2101786049225775E-3</v>
      </c>
      <c r="CC68" s="26">
        <v>2.084071441969031E-2</v>
      </c>
      <c r="CD68" s="26">
        <v>1.5630535814767733E-2</v>
      </c>
      <c r="CE68" s="26">
        <v>7.8152679073838667E-3</v>
      </c>
      <c r="CF68" s="26">
        <v>0</v>
      </c>
      <c r="CG68" s="26">
        <v>0</v>
      </c>
      <c r="CH68" s="26">
        <v>7.8152679073838667E-3</v>
      </c>
      <c r="CI68" s="26">
        <v>0</v>
      </c>
      <c r="CJ68" s="26">
        <v>0</v>
      </c>
      <c r="CK68" s="26">
        <v>3.1219390200696088E-2</v>
      </c>
      <c r="CL68" s="26">
        <v>0</v>
      </c>
      <c r="CM68" s="26">
        <v>0</v>
      </c>
      <c r="CN68" s="26">
        <v>0</v>
      </c>
      <c r="CO68" s="26">
        <v>0</v>
      </c>
      <c r="CP68" s="26">
        <v>0</v>
      </c>
      <c r="CQ68" s="26">
        <v>0</v>
      </c>
      <c r="CR68" s="26">
        <v>0</v>
      </c>
      <c r="CS68" s="26">
        <v>0</v>
      </c>
      <c r="CT68" s="26">
        <v>0</v>
      </c>
      <c r="CU68" s="26">
        <v>1.0420357209845155E-2</v>
      </c>
      <c r="CV68" s="26">
        <v>0</v>
      </c>
      <c r="CW68" s="26">
        <v>0</v>
      </c>
      <c r="CX68" s="26">
        <v>1.5588854385928353E-2</v>
      </c>
      <c r="CY68" s="26">
        <v>1.6485005105975038E-2</v>
      </c>
      <c r="CZ68" s="26">
        <v>5.2101786049225775E-3</v>
      </c>
      <c r="DA68" s="26">
        <v>0</v>
      </c>
      <c r="DB68" s="26">
        <v>0</v>
      </c>
      <c r="DC68" s="26">
        <v>0</v>
      </c>
      <c r="DD68" s="26">
        <v>0</v>
      </c>
      <c r="DE68" s="26">
        <v>0</v>
      </c>
      <c r="DF68" s="26">
        <v>1.2129295792259761E-2</v>
      </c>
      <c r="DG68" s="26">
        <v>0</v>
      </c>
      <c r="DH68" s="26">
        <v>1.9965404414063317E-2</v>
      </c>
      <c r="DI68" s="26">
        <v>2.2570493716524608E-2</v>
      </c>
      <c r="DJ68" s="26">
        <v>2.8655982327074177E-2</v>
      </c>
      <c r="DK68" s="26">
        <v>0</v>
      </c>
      <c r="DL68" s="26">
        <v>2.6050893024612888E-3</v>
      </c>
      <c r="DM68" s="26">
        <v>0</v>
      </c>
      <c r="DN68" s="26">
        <v>0</v>
      </c>
      <c r="DO68" s="26">
        <v>0</v>
      </c>
      <c r="DP68" s="26">
        <v>0</v>
      </c>
      <c r="DQ68" s="26">
        <v>0</v>
      </c>
      <c r="DR68" s="26">
        <v>0</v>
      </c>
      <c r="DS68" s="26">
        <v>0</v>
      </c>
      <c r="DT68" s="26">
        <v>0</v>
      </c>
      <c r="DU68" s="26">
        <v>0</v>
      </c>
      <c r="DV68" s="26">
        <v>0</v>
      </c>
      <c r="DW68" s="26">
        <v>0</v>
      </c>
      <c r="DX68" s="26">
        <v>0</v>
      </c>
      <c r="DY68" s="26">
        <v>0</v>
      </c>
      <c r="DZ68" s="26">
        <v>0</v>
      </c>
      <c r="EA68" s="26">
        <v>0</v>
      </c>
      <c r="EB68" s="26">
        <v>0</v>
      </c>
      <c r="EC68" s="26">
        <v>0</v>
      </c>
      <c r="ED68" s="26">
        <v>0</v>
      </c>
      <c r="EE68" s="26">
        <v>0</v>
      </c>
      <c r="EF68" s="26">
        <v>0</v>
      </c>
      <c r="EG68" s="26">
        <v>0</v>
      </c>
      <c r="EH68" s="26">
        <v>0</v>
      </c>
      <c r="EI68" s="26">
        <v>0</v>
      </c>
      <c r="EJ68" s="26">
        <v>0</v>
      </c>
      <c r="EK68" s="26">
        <v>0</v>
      </c>
      <c r="EL68" s="26">
        <v>0</v>
      </c>
      <c r="EM68" s="26">
        <v>0</v>
      </c>
      <c r="EN68" s="26">
        <v>0</v>
      </c>
      <c r="EO68" s="26">
        <v>0</v>
      </c>
      <c r="EP68" s="26">
        <v>0</v>
      </c>
      <c r="EQ68" s="26">
        <v>0</v>
      </c>
      <c r="ER68" s="26">
        <v>0</v>
      </c>
      <c r="ES68" s="26">
        <v>0</v>
      </c>
      <c r="ET68" s="26">
        <v>0</v>
      </c>
      <c r="EU68" s="26">
        <v>0</v>
      </c>
      <c r="EV68" s="26">
        <v>0</v>
      </c>
      <c r="EW68" s="26">
        <v>0</v>
      </c>
      <c r="EX68" s="26">
        <v>0</v>
      </c>
      <c r="EY68" s="26">
        <v>0</v>
      </c>
      <c r="EZ68" s="26">
        <v>0</v>
      </c>
      <c r="FA68" s="26">
        <v>0</v>
      </c>
      <c r="FB68" s="26">
        <v>0</v>
      </c>
      <c r="FC68" s="26">
        <v>0</v>
      </c>
      <c r="FD68" s="26">
        <v>0</v>
      </c>
      <c r="FE68" s="26">
        <v>0</v>
      </c>
      <c r="FF68" s="26">
        <v>0</v>
      </c>
      <c r="FG68" s="26">
        <v>0</v>
      </c>
      <c r="FH68" s="26">
        <v>0</v>
      </c>
      <c r="FI68" s="26">
        <v>0</v>
      </c>
      <c r="FJ68" s="26">
        <v>0</v>
      </c>
      <c r="FK68" s="26">
        <v>0</v>
      </c>
      <c r="FL68" s="26">
        <v>0</v>
      </c>
      <c r="FM68" s="26">
        <v>0</v>
      </c>
      <c r="FN68" s="26">
        <v>0</v>
      </c>
      <c r="FO68" s="26">
        <v>0</v>
      </c>
      <c r="FP68" s="26">
        <v>0</v>
      </c>
      <c r="FQ68" s="26">
        <v>0</v>
      </c>
      <c r="FR68" s="26">
        <v>0</v>
      </c>
      <c r="FS68" s="26">
        <v>0</v>
      </c>
      <c r="FT68" s="26">
        <v>0</v>
      </c>
      <c r="FU68" s="26">
        <v>0</v>
      </c>
      <c r="FV68" s="26">
        <v>0</v>
      </c>
      <c r="FW68" s="26">
        <v>0</v>
      </c>
      <c r="FX68" s="26">
        <v>0</v>
      </c>
      <c r="FY68" s="26">
        <v>0</v>
      </c>
      <c r="FZ68" s="26">
        <v>0</v>
      </c>
      <c r="GA68" s="26">
        <v>0</v>
      </c>
      <c r="GB68" s="26">
        <v>0</v>
      </c>
      <c r="GC68" s="26">
        <v>0</v>
      </c>
      <c r="GE68" s="105">
        <f>SUM(SheetB!W68:GC68) + SUM(SheetC!W68:GC68) + SUM(SheetD!W68:GC68) + SUM(SheetE!W68:GC68) + SUM(SheetF!W68:GC68)</f>
        <v>1.0000000000000002</v>
      </c>
      <c r="GG68" s="26"/>
      <c r="GH68" s="26"/>
      <c r="GI68" s="26"/>
      <c r="GJ68" s="26"/>
      <c r="GK68" s="26"/>
      <c r="GL68" s="26"/>
      <c r="GM68" s="26"/>
      <c r="GN68" s="26"/>
      <c r="GO68" s="26"/>
      <c r="GP68" s="26"/>
      <c r="GQ68" s="26"/>
      <c r="GR68" s="26"/>
      <c r="GS68" s="26"/>
      <c r="GT68" s="26"/>
      <c r="GU68" s="105"/>
    </row>
    <row r="69" spans="1:203" ht="15" customHeight="1" x14ac:dyDescent="0.2">
      <c r="A69" s="136" t="s">
        <v>2199</v>
      </c>
      <c r="D69">
        <v>6</v>
      </c>
      <c r="E69">
        <v>2</v>
      </c>
      <c r="F69">
        <v>2015</v>
      </c>
      <c r="G69" t="s">
        <v>202</v>
      </c>
      <c r="W69" s="26">
        <v>0</v>
      </c>
      <c r="X69" s="26">
        <v>0</v>
      </c>
      <c r="Y69" s="26">
        <v>0</v>
      </c>
      <c r="Z69" s="26">
        <v>0</v>
      </c>
      <c r="AA69" s="26">
        <v>0</v>
      </c>
      <c r="AB69" s="26">
        <v>0</v>
      </c>
      <c r="AC69" s="26">
        <v>0</v>
      </c>
      <c r="AD69" s="26">
        <v>0</v>
      </c>
      <c r="AE69" s="26">
        <v>0</v>
      </c>
      <c r="AF69" s="26">
        <v>0</v>
      </c>
      <c r="AG69" s="26">
        <v>0</v>
      </c>
      <c r="AH69" s="26">
        <v>0</v>
      </c>
      <c r="AI69" s="26">
        <v>0</v>
      </c>
      <c r="AJ69" s="26">
        <v>0</v>
      </c>
      <c r="AK69" s="26">
        <v>0</v>
      </c>
      <c r="AL69" s="26">
        <v>0</v>
      </c>
      <c r="AM69" s="26">
        <v>0</v>
      </c>
      <c r="AN69" s="26">
        <v>0</v>
      </c>
      <c r="AO69" s="26">
        <v>0</v>
      </c>
      <c r="AP69" s="26">
        <v>0</v>
      </c>
      <c r="AQ69" s="26">
        <v>0</v>
      </c>
      <c r="AR69" s="26">
        <v>0</v>
      </c>
      <c r="AS69" s="26">
        <v>0</v>
      </c>
      <c r="AT69" s="26">
        <v>0</v>
      </c>
      <c r="AU69" s="26">
        <v>0</v>
      </c>
      <c r="AV69" s="26">
        <v>0</v>
      </c>
      <c r="AW69" s="26">
        <v>0</v>
      </c>
      <c r="AX69" s="26">
        <v>0</v>
      </c>
      <c r="AY69" s="26">
        <v>0</v>
      </c>
      <c r="AZ69" s="26">
        <v>6.9357660584853757E-3</v>
      </c>
      <c r="BA69" s="26">
        <v>0</v>
      </c>
      <c r="BB69" s="26">
        <v>0</v>
      </c>
      <c r="BC69" s="26">
        <v>0</v>
      </c>
      <c r="BD69" s="26">
        <v>0</v>
      </c>
      <c r="BE69" s="26">
        <v>0</v>
      </c>
      <c r="BF69" s="26">
        <v>0</v>
      </c>
      <c r="BG69" s="26">
        <v>0</v>
      </c>
      <c r="BH69" s="26">
        <v>0</v>
      </c>
      <c r="BI69" s="26">
        <v>0</v>
      </c>
      <c r="BJ69" s="26">
        <v>0</v>
      </c>
      <c r="BK69" s="26">
        <v>0</v>
      </c>
      <c r="BL69" s="26">
        <v>0</v>
      </c>
      <c r="BM69" s="26">
        <v>0</v>
      </c>
      <c r="BN69" s="26">
        <v>0</v>
      </c>
      <c r="BO69" s="26">
        <v>0</v>
      </c>
      <c r="BP69" s="26">
        <v>0</v>
      </c>
      <c r="BQ69" s="26">
        <v>0</v>
      </c>
      <c r="BR69" s="26">
        <v>0</v>
      </c>
      <c r="BS69" s="26">
        <v>0</v>
      </c>
      <c r="BT69" s="26">
        <v>0</v>
      </c>
      <c r="BU69" s="26">
        <v>0</v>
      </c>
      <c r="BV69" s="26">
        <v>0</v>
      </c>
      <c r="BW69" s="26">
        <v>0</v>
      </c>
      <c r="BX69" s="26">
        <v>0</v>
      </c>
      <c r="BY69" s="26">
        <v>0</v>
      </c>
      <c r="BZ69" s="26">
        <v>0</v>
      </c>
      <c r="CA69" s="26">
        <v>0</v>
      </c>
      <c r="CB69" s="26">
        <v>0</v>
      </c>
      <c r="CC69" s="26">
        <v>0</v>
      </c>
      <c r="CD69" s="26">
        <v>1.3892360243272509E-2</v>
      </c>
      <c r="CE69" s="26">
        <v>3.4782970923935667E-3</v>
      </c>
      <c r="CF69" s="26">
        <v>1.7349829209364318E-2</v>
      </c>
      <c r="CG69" s="26">
        <v>0</v>
      </c>
      <c r="CH69" s="26">
        <v>3.4782970923935667E-3</v>
      </c>
      <c r="CI69" s="26">
        <v>0</v>
      </c>
      <c r="CJ69" s="26">
        <v>0</v>
      </c>
      <c r="CK69" s="26">
        <v>0</v>
      </c>
      <c r="CL69" s="26">
        <v>0</v>
      </c>
      <c r="CM69" s="26">
        <v>0</v>
      </c>
      <c r="CN69" s="26">
        <v>0</v>
      </c>
      <c r="CO69" s="26">
        <v>0</v>
      </c>
      <c r="CP69" s="26">
        <v>0</v>
      </c>
      <c r="CQ69" s="26">
        <v>0</v>
      </c>
      <c r="CR69" s="26">
        <v>0</v>
      </c>
      <c r="CS69" s="26">
        <v>0</v>
      </c>
      <c r="CT69" s="26">
        <v>0</v>
      </c>
      <c r="CU69" s="26">
        <v>1.7391485461967834E-2</v>
      </c>
      <c r="CV69" s="26">
        <v>3.4782970923935667E-3</v>
      </c>
      <c r="CW69" s="26">
        <v>0</v>
      </c>
      <c r="CX69" s="26">
        <v>3.4782970923935667E-3</v>
      </c>
      <c r="CY69" s="26">
        <v>6.9357660584853757E-3</v>
      </c>
      <c r="CZ69" s="26">
        <v>1.3892360243272509E-2</v>
      </c>
      <c r="DA69" s="26">
        <v>0</v>
      </c>
      <c r="DB69" s="26">
        <v>0</v>
      </c>
      <c r="DC69" s="26">
        <v>0</v>
      </c>
      <c r="DD69" s="26">
        <v>0</v>
      </c>
      <c r="DE69" s="26">
        <v>0</v>
      </c>
      <c r="DF69" s="26">
        <v>3.4782970923935667E-3</v>
      </c>
      <c r="DG69" s="26">
        <v>0</v>
      </c>
      <c r="DH69" s="26">
        <v>0</v>
      </c>
      <c r="DI69" s="26">
        <v>0</v>
      </c>
      <c r="DJ69" s="26">
        <v>6.9565941847871335E-3</v>
      </c>
      <c r="DK69" s="26">
        <v>0</v>
      </c>
      <c r="DL69" s="26">
        <v>0</v>
      </c>
      <c r="DM69" s="26">
        <v>0</v>
      </c>
      <c r="DN69" s="26">
        <v>0</v>
      </c>
      <c r="DO69" s="26">
        <v>0</v>
      </c>
      <c r="DP69" s="26">
        <v>0</v>
      </c>
      <c r="DQ69" s="26">
        <v>0</v>
      </c>
      <c r="DR69" s="26">
        <v>0</v>
      </c>
      <c r="DS69" s="26">
        <v>0</v>
      </c>
      <c r="DT69" s="26">
        <v>0</v>
      </c>
      <c r="DU69" s="26">
        <v>0</v>
      </c>
      <c r="DV69" s="26">
        <v>0</v>
      </c>
      <c r="DW69" s="26">
        <v>0</v>
      </c>
      <c r="DX69" s="26">
        <v>0</v>
      </c>
      <c r="DY69" s="26">
        <v>0</v>
      </c>
      <c r="DZ69" s="26">
        <v>0</v>
      </c>
      <c r="EA69" s="26">
        <v>0</v>
      </c>
      <c r="EB69" s="26">
        <v>0</v>
      </c>
      <c r="EC69" s="26">
        <v>0</v>
      </c>
      <c r="ED69" s="26">
        <v>0</v>
      </c>
      <c r="EE69" s="26">
        <v>0</v>
      </c>
      <c r="EF69" s="26">
        <v>0</v>
      </c>
      <c r="EG69" s="26">
        <v>0</v>
      </c>
      <c r="EH69" s="26">
        <v>0</v>
      </c>
      <c r="EI69" s="26">
        <v>0</v>
      </c>
      <c r="EJ69" s="26">
        <v>0</v>
      </c>
      <c r="EK69" s="26">
        <v>0</v>
      </c>
      <c r="EL69" s="26">
        <v>0</v>
      </c>
      <c r="EM69" s="26">
        <v>0</v>
      </c>
      <c r="EN69" s="26">
        <v>0</v>
      </c>
      <c r="EO69" s="26">
        <v>0</v>
      </c>
      <c r="EP69" s="26">
        <v>0</v>
      </c>
      <c r="EQ69" s="26">
        <v>0</v>
      </c>
      <c r="ER69" s="26">
        <v>0</v>
      </c>
      <c r="ES69" s="26">
        <v>0</v>
      </c>
      <c r="ET69" s="26">
        <v>0</v>
      </c>
      <c r="EU69" s="26">
        <v>0</v>
      </c>
      <c r="EV69" s="26">
        <v>0</v>
      </c>
      <c r="EW69" s="26">
        <v>0</v>
      </c>
      <c r="EX69" s="26">
        <v>0</v>
      </c>
      <c r="EY69" s="26">
        <v>0</v>
      </c>
      <c r="EZ69" s="26">
        <v>0</v>
      </c>
      <c r="FA69" s="26">
        <v>0</v>
      </c>
      <c r="FB69" s="26">
        <v>0</v>
      </c>
      <c r="FC69" s="26">
        <v>0</v>
      </c>
      <c r="FD69" s="26">
        <v>0</v>
      </c>
      <c r="FE69" s="26">
        <v>0</v>
      </c>
      <c r="FF69" s="26">
        <v>0</v>
      </c>
      <c r="FG69" s="26">
        <v>0</v>
      </c>
      <c r="FH69" s="26">
        <v>0</v>
      </c>
      <c r="FI69" s="26">
        <v>0</v>
      </c>
      <c r="FJ69" s="26">
        <v>0</v>
      </c>
      <c r="FK69" s="26">
        <v>0</v>
      </c>
      <c r="FL69" s="26">
        <v>0</v>
      </c>
      <c r="FM69" s="26">
        <v>0</v>
      </c>
      <c r="FN69" s="26">
        <v>0</v>
      </c>
      <c r="FO69" s="26">
        <v>0</v>
      </c>
      <c r="FP69" s="26">
        <v>0</v>
      </c>
      <c r="FQ69" s="26">
        <v>0</v>
      </c>
      <c r="FR69" s="26">
        <v>0</v>
      </c>
      <c r="FS69" s="26">
        <v>0</v>
      </c>
      <c r="FT69" s="26">
        <v>0</v>
      </c>
      <c r="FU69" s="26">
        <v>0</v>
      </c>
      <c r="FV69" s="26">
        <v>0</v>
      </c>
      <c r="FW69" s="26">
        <v>0</v>
      </c>
      <c r="FX69" s="26">
        <v>0</v>
      </c>
      <c r="FY69" s="26">
        <v>0</v>
      </c>
      <c r="FZ69" s="26">
        <v>0</v>
      </c>
      <c r="GA69" s="26">
        <v>0</v>
      </c>
      <c r="GB69" s="26">
        <v>0</v>
      </c>
      <c r="GC69" s="26">
        <v>0</v>
      </c>
      <c r="GE69" s="105">
        <f>SUM(SheetB!W69:GC69) + SUM(SheetC!W69:GC69) + SUM(SheetD!W69:GC69) + SUM(SheetE!W69:GC69) + SUM(SheetF!W69:GC69)</f>
        <v>0.99999999999999944</v>
      </c>
      <c r="GG69" s="26"/>
      <c r="GH69" s="26"/>
      <c r="GI69" s="26"/>
      <c r="GJ69" s="26"/>
      <c r="GK69" s="26"/>
      <c r="GL69" s="26"/>
      <c r="GM69" s="26"/>
      <c r="GN69" s="26"/>
      <c r="GO69" s="26"/>
      <c r="GP69" s="26"/>
      <c r="GQ69" s="26"/>
      <c r="GR69" s="26"/>
      <c r="GS69" s="26"/>
      <c r="GT69" s="26"/>
      <c r="GU69" s="105"/>
    </row>
    <row r="70" spans="1:203" ht="15" customHeight="1" x14ac:dyDescent="0.25">
      <c r="A70" s="134" t="s">
        <v>2212</v>
      </c>
      <c r="D70">
        <v>6</v>
      </c>
      <c r="E70">
        <v>2</v>
      </c>
      <c r="F70">
        <v>2015</v>
      </c>
      <c r="G70" t="str">
        <f>G69</f>
        <v>Generate</v>
      </c>
      <c r="W70" s="135">
        <f t="shared" ref="W70:CH70" si="150">AVERAGE(W67:W69)</f>
        <v>0</v>
      </c>
      <c r="X70" s="135">
        <f t="shared" si="150"/>
        <v>0</v>
      </c>
      <c r="Y70" s="135">
        <f t="shared" si="150"/>
        <v>0</v>
      </c>
      <c r="Z70" s="135">
        <f t="shared" si="150"/>
        <v>0</v>
      </c>
      <c r="AA70" s="135">
        <f t="shared" si="150"/>
        <v>0</v>
      </c>
      <c r="AB70" s="135">
        <f t="shared" si="150"/>
        <v>0</v>
      </c>
      <c r="AC70" s="135">
        <f t="shared" si="150"/>
        <v>0</v>
      </c>
      <c r="AD70" s="135">
        <f t="shared" si="150"/>
        <v>0</v>
      </c>
      <c r="AE70" s="135">
        <f t="shared" si="150"/>
        <v>0</v>
      </c>
      <c r="AF70" s="135">
        <f t="shared" si="150"/>
        <v>0</v>
      </c>
      <c r="AG70" s="135">
        <f t="shared" si="150"/>
        <v>0</v>
      </c>
      <c r="AH70" s="135">
        <f t="shared" si="150"/>
        <v>0</v>
      </c>
      <c r="AI70" s="135">
        <f t="shared" si="150"/>
        <v>0</v>
      </c>
      <c r="AJ70" s="135">
        <f t="shared" si="150"/>
        <v>0</v>
      </c>
      <c r="AK70" s="135">
        <f t="shared" si="150"/>
        <v>0</v>
      </c>
      <c r="AL70" s="135">
        <f t="shared" si="150"/>
        <v>0</v>
      </c>
      <c r="AM70" s="135">
        <f t="shared" si="150"/>
        <v>0</v>
      </c>
      <c r="AN70" s="135">
        <f t="shared" si="150"/>
        <v>0</v>
      </c>
      <c r="AO70" s="135">
        <f t="shared" si="150"/>
        <v>0</v>
      </c>
      <c r="AP70" s="135">
        <f t="shared" si="150"/>
        <v>0</v>
      </c>
      <c r="AQ70" s="135">
        <f t="shared" si="150"/>
        <v>0</v>
      </c>
      <c r="AR70" s="135">
        <f t="shared" si="150"/>
        <v>0</v>
      </c>
      <c r="AS70" s="135">
        <f t="shared" si="150"/>
        <v>0</v>
      </c>
      <c r="AT70" s="135">
        <f t="shared" si="150"/>
        <v>0</v>
      </c>
      <c r="AU70" s="135">
        <f t="shared" si="150"/>
        <v>0</v>
      </c>
      <c r="AV70" s="135">
        <f t="shared" si="150"/>
        <v>0</v>
      </c>
      <c r="AW70" s="135">
        <f t="shared" si="150"/>
        <v>0</v>
      </c>
      <c r="AX70" s="135">
        <f t="shared" si="150"/>
        <v>3.1888711114364063E-3</v>
      </c>
      <c r="AY70" s="135">
        <f t="shared" si="150"/>
        <v>8.6836310082042962E-4</v>
      </c>
      <c r="AZ70" s="135">
        <f t="shared" si="150"/>
        <v>2.3119220194951252E-3</v>
      </c>
      <c r="BA70" s="135">
        <f t="shared" si="150"/>
        <v>4.7755918787292913E-2</v>
      </c>
      <c r="BB70" s="135">
        <f t="shared" si="150"/>
        <v>0</v>
      </c>
      <c r="BC70" s="135">
        <f t="shared" si="150"/>
        <v>0</v>
      </c>
      <c r="BD70" s="135">
        <f t="shared" si="150"/>
        <v>0</v>
      </c>
      <c r="BE70" s="135">
        <f t="shared" si="150"/>
        <v>0</v>
      </c>
      <c r="BF70" s="135">
        <f t="shared" si="150"/>
        <v>0</v>
      </c>
      <c r="BG70" s="135">
        <f t="shared" si="150"/>
        <v>0</v>
      </c>
      <c r="BH70" s="135">
        <f t="shared" si="150"/>
        <v>0</v>
      </c>
      <c r="BI70" s="135">
        <f t="shared" si="150"/>
        <v>0</v>
      </c>
      <c r="BJ70" s="135">
        <f t="shared" si="150"/>
        <v>0</v>
      </c>
      <c r="BK70" s="135">
        <f t="shared" si="150"/>
        <v>0</v>
      </c>
      <c r="BL70" s="135">
        <f t="shared" si="150"/>
        <v>0</v>
      </c>
      <c r="BM70" s="135">
        <f t="shared" si="150"/>
        <v>0</v>
      </c>
      <c r="BN70" s="135">
        <f t="shared" si="150"/>
        <v>0</v>
      </c>
      <c r="BO70" s="135">
        <f t="shared" si="150"/>
        <v>0</v>
      </c>
      <c r="BP70" s="135">
        <f t="shared" si="150"/>
        <v>0</v>
      </c>
      <c r="BQ70" s="135">
        <f t="shared" si="150"/>
        <v>0</v>
      </c>
      <c r="BR70" s="135">
        <f t="shared" si="150"/>
        <v>0</v>
      </c>
      <c r="BS70" s="135">
        <f t="shared" si="150"/>
        <v>0</v>
      </c>
      <c r="BT70" s="135">
        <f t="shared" si="150"/>
        <v>0</v>
      </c>
      <c r="BU70" s="135">
        <f t="shared" si="150"/>
        <v>0</v>
      </c>
      <c r="BV70" s="135">
        <f t="shared" si="150"/>
        <v>0</v>
      </c>
      <c r="BW70" s="135">
        <f t="shared" si="150"/>
        <v>0</v>
      </c>
      <c r="BX70" s="135">
        <f t="shared" si="150"/>
        <v>0</v>
      </c>
      <c r="BY70" s="135">
        <f t="shared" si="150"/>
        <v>0</v>
      </c>
      <c r="BZ70" s="135">
        <f t="shared" si="150"/>
        <v>3.2992660121741763E-2</v>
      </c>
      <c r="CA70" s="135">
        <f t="shared" si="150"/>
        <v>5.7871336877352896E-3</v>
      </c>
      <c r="CB70" s="135">
        <f t="shared" si="150"/>
        <v>4.0572342122568361E-3</v>
      </c>
      <c r="CC70" s="135">
        <f t="shared" si="150"/>
        <v>1.7368347968012437E-2</v>
      </c>
      <c r="CD70" s="135">
        <f t="shared" si="150"/>
        <v>1.6788594126979414E-2</v>
      </c>
      <c r="CE70" s="135">
        <f t="shared" si="150"/>
        <v>4.5357084605397039E-3</v>
      </c>
      <c r="CF70" s="135">
        <f t="shared" si="150"/>
        <v>1.4655398347901687E-2</v>
      </c>
      <c r="CG70" s="135">
        <f t="shared" si="150"/>
        <v>0</v>
      </c>
      <c r="CH70" s="135">
        <f t="shared" si="150"/>
        <v>1.0705202812117509E-2</v>
      </c>
      <c r="CI70" s="135">
        <f t="shared" ref="CI70:ET70" si="151">AVERAGE(CI67:CI69)</f>
        <v>0</v>
      </c>
      <c r="CJ70" s="135">
        <f t="shared" si="151"/>
        <v>0</v>
      </c>
      <c r="CK70" s="135">
        <f t="shared" si="151"/>
        <v>2.1988160566989014E-2</v>
      </c>
      <c r="CL70" s="135">
        <f t="shared" si="151"/>
        <v>0</v>
      </c>
      <c r="CM70" s="135">
        <f t="shared" si="151"/>
        <v>0</v>
      </c>
      <c r="CN70" s="135">
        <f t="shared" si="151"/>
        <v>0</v>
      </c>
      <c r="CO70" s="135">
        <f t="shared" si="151"/>
        <v>0</v>
      </c>
      <c r="CP70" s="135">
        <f t="shared" si="151"/>
        <v>0</v>
      </c>
      <c r="CQ70" s="135">
        <f t="shared" si="151"/>
        <v>0</v>
      </c>
      <c r="CR70" s="135">
        <f t="shared" si="151"/>
        <v>0</v>
      </c>
      <c r="CS70" s="135">
        <f t="shared" si="151"/>
        <v>0</v>
      </c>
      <c r="CT70" s="135">
        <f t="shared" si="151"/>
        <v>0</v>
      </c>
      <c r="CU70" s="135">
        <f t="shared" si="151"/>
        <v>1.0041801017884889E-2</v>
      </c>
      <c r="CV70" s="135">
        <f t="shared" si="151"/>
        <v>1.1594323641311889E-3</v>
      </c>
      <c r="CW70" s="135">
        <f t="shared" si="151"/>
        <v>1.1602540053079885E-3</v>
      </c>
      <c r="CX70" s="135">
        <f t="shared" si="151"/>
        <v>1.0989785551898293E-2</v>
      </c>
      <c r="CY70" s="135">
        <f t="shared" si="151"/>
        <v>7.8069237214868047E-3</v>
      </c>
      <c r="CZ70" s="135">
        <f t="shared" si="151"/>
        <v>6.3675129493983617E-3</v>
      </c>
      <c r="DA70" s="135">
        <f t="shared" si="151"/>
        <v>0</v>
      </c>
      <c r="DB70" s="135">
        <f t="shared" si="151"/>
        <v>0</v>
      </c>
      <c r="DC70" s="135">
        <f t="shared" si="151"/>
        <v>0</v>
      </c>
      <c r="DD70" s="135">
        <f t="shared" si="151"/>
        <v>0</v>
      </c>
      <c r="DE70" s="135">
        <f t="shared" si="151"/>
        <v>0</v>
      </c>
      <c r="DF70" s="135">
        <f t="shared" si="151"/>
        <v>7.5160913433927863E-3</v>
      </c>
      <c r="DG70" s="135">
        <f t="shared" si="151"/>
        <v>0</v>
      </c>
      <c r="DH70" s="135">
        <f t="shared" si="151"/>
        <v>6.6551348046877722E-3</v>
      </c>
      <c r="DI70" s="135">
        <f t="shared" si="151"/>
        <v>7.5234979055082028E-3</v>
      </c>
      <c r="DJ70" s="135">
        <f t="shared" si="151"/>
        <v>3.2706797531410807E-2</v>
      </c>
      <c r="DK70" s="135">
        <f t="shared" si="151"/>
        <v>0</v>
      </c>
      <c r="DL70" s="135">
        <f t="shared" si="151"/>
        <v>2.028617106128418E-3</v>
      </c>
      <c r="DM70" s="135">
        <f t="shared" si="151"/>
        <v>0</v>
      </c>
      <c r="DN70" s="135">
        <f t="shared" si="151"/>
        <v>0</v>
      </c>
      <c r="DO70" s="135">
        <f t="shared" si="151"/>
        <v>0</v>
      </c>
      <c r="DP70" s="135">
        <f t="shared" si="151"/>
        <v>0</v>
      </c>
      <c r="DQ70" s="135">
        <f t="shared" si="151"/>
        <v>0</v>
      </c>
      <c r="DR70" s="135">
        <f t="shared" si="151"/>
        <v>0</v>
      </c>
      <c r="DS70" s="135">
        <f t="shared" si="151"/>
        <v>0</v>
      </c>
      <c r="DT70" s="135">
        <f t="shared" si="151"/>
        <v>0</v>
      </c>
      <c r="DU70" s="135">
        <f t="shared" si="151"/>
        <v>0</v>
      </c>
      <c r="DV70" s="135">
        <f t="shared" si="151"/>
        <v>0</v>
      </c>
      <c r="DW70" s="135">
        <f t="shared" si="151"/>
        <v>0</v>
      </c>
      <c r="DX70" s="135">
        <f t="shared" si="151"/>
        <v>0</v>
      </c>
      <c r="DY70" s="135">
        <f t="shared" si="151"/>
        <v>0</v>
      </c>
      <c r="DZ70" s="135">
        <f t="shared" si="151"/>
        <v>0</v>
      </c>
      <c r="EA70" s="135">
        <f t="shared" si="151"/>
        <v>0</v>
      </c>
      <c r="EB70" s="135">
        <f t="shared" si="151"/>
        <v>0</v>
      </c>
      <c r="EC70" s="135">
        <f t="shared" si="151"/>
        <v>0</v>
      </c>
      <c r="ED70" s="135">
        <f t="shared" si="151"/>
        <v>0</v>
      </c>
      <c r="EE70" s="135">
        <f t="shared" si="151"/>
        <v>0</v>
      </c>
      <c r="EF70" s="135">
        <f t="shared" si="151"/>
        <v>0</v>
      </c>
      <c r="EG70" s="135">
        <f t="shared" si="151"/>
        <v>0</v>
      </c>
      <c r="EH70" s="135">
        <f t="shared" si="151"/>
        <v>0</v>
      </c>
      <c r="EI70" s="135">
        <f t="shared" si="151"/>
        <v>0</v>
      </c>
      <c r="EJ70" s="135">
        <f t="shared" si="151"/>
        <v>0</v>
      </c>
      <c r="EK70" s="135">
        <f t="shared" si="151"/>
        <v>0</v>
      </c>
      <c r="EL70" s="135">
        <f t="shared" si="151"/>
        <v>0</v>
      </c>
      <c r="EM70" s="135">
        <f t="shared" si="151"/>
        <v>0</v>
      </c>
      <c r="EN70" s="135">
        <f t="shared" si="151"/>
        <v>0</v>
      </c>
      <c r="EO70" s="135">
        <f t="shared" si="151"/>
        <v>0</v>
      </c>
      <c r="EP70" s="135">
        <f t="shared" si="151"/>
        <v>0</v>
      </c>
      <c r="EQ70" s="135">
        <f t="shared" si="151"/>
        <v>0</v>
      </c>
      <c r="ER70" s="135">
        <f t="shared" si="151"/>
        <v>0</v>
      </c>
      <c r="ES70" s="135">
        <f t="shared" si="151"/>
        <v>0</v>
      </c>
      <c r="ET70" s="135">
        <f t="shared" si="151"/>
        <v>0</v>
      </c>
      <c r="EU70" s="135">
        <f t="shared" ref="EU70:GC70" si="152">AVERAGE(EU67:EU69)</f>
        <v>0</v>
      </c>
      <c r="EV70" s="135">
        <f t="shared" si="152"/>
        <v>0</v>
      </c>
      <c r="EW70" s="135">
        <f t="shared" si="152"/>
        <v>0</v>
      </c>
      <c r="EX70" s="135">
        <f t="shared" si="152"/>
        <v>0</v>
      </c>
      <c r="EY70" s="135">
        <f t="shared" si="152"/>
        <v>0</v>
      </c>
      <c r="EZ70" s="135">
        <f t="shared" si="152"/>
        <v>0</v>
      </c>
      <c r="FA70" s="135">
        <f t="shared" si="152"/>
        <v>0</v>
      </c>
      <c r="FB70" s="135">
        <f t="shared" si="152"/>
        <v>0</v>
      </c>
      <c r="FC70" s="135">
        <f t="shared" si="152"/>
        <v>0</v>
      </c>
      <c r="FD70" s="135">
        <f t="shared" si="152"/>
        <v>0</v>
      </c>
      <c r="FE70" s="135">
        <f t="shared" si="152"/>
        <v>0</v>
      </c>
      <c r="FF70" s="135">
        <f t="shared" si="152"/>
        <v>0</v>
      </c>
      <c r="FG70" s="135">
        <f t="shared" si="152"/>
        <v>0</v>
      </c>
      <c r="FH70" s="135">
        <f t="shared" si="152"/>
        <v>0</v>
      </c>
      <c r="FI70" s="135">
        <f t="shared" si="152"/>
        <v>0</v>
      </c>
      <c r="FJ70" s="135">
        <f t="shared" si="152"/>
        <v>0</v>
      </c>
      <c r="FK70" s="135">
        <f t="shared" si="152"/>
        <v>0</v>
      </c>
      <c r="FL70" s="135">
        <f t="shared" si="152"/>
        <v>0</v>
      </c>
      <c r="FM70" s="135">
        <f t="shared" si="152"/>
        <v>0</v>
      </c>
      <c r="FN70" s="135">
        <f t="shared" si="152"/>
        <v>0</v>
      </c>
      <c r="FO70" s="135">
        <f t="shared" si="152"/>
        <v>0</v>
      </c>
      <c r="FP70" s="135">
        <f t="shared" si="152"/>
        <v>0</v>
      </c>
      <c r="FQ70" s="135">
        <f t="shared" si="152"/>
        <v>0</v>
      </c>
      <c r="FR70" s="135">
        <f t="shared" si="152"/>
        <v>0</v>
      </c>
      <c r="FS70" s="135">
        <f t="shared" si="152"/>
        <v>0</v>
      </c>
      <c r="FT70" s="135">
        <f t="shared" si="152"/>
        <v>0</v>
      </c>
      <c r="FU70" s="135">
        <f t="shared" si="152"/>
        <v>0</v>
      </c>
      <c r="FV70" s="135">
        <f t="shared" si="152"/>
        <v>0</v>
      </c>
      <c r="FW70" s="135">
        <f t="shared" si="152"/>
        <v>0</v>
      </c>
      <c r="FX70" s="135">
        <f t="shared" si="152"/>
        <v>0</v>
      </c>
      <c r="FY70" s="135">
        <f t="shared" si="152"/>
        <v>0</v>
      </c>
      <c r="FZ70" s="135">
        <f t="shared" si="152"/>
        <v>0</v>
      </c>
      <c r="GA70" s="135">
        <f t="shared" si="152"/>
        <v>0</v>
      </c>
      <c r="GB70" s="135">
        <f t="shared" si="152"/>
        <v>0</v>
      </c>
      <c r="GC70" s="135">
        <f t="shared" si="152"/>
        <v>0</v>
      </c>
      <c r="GE70" s="105">
        <f>SUM(SheetB!W70:GC70) + SUM(SheetC!W70:GC70) + SUM(SheetD!W70:GC70) + SUM(SheetE!W70:GC70) + SUM(SheetF!W70:GC70)</f>
        <v>0.99999999999999989</v>
      </c>
      <c r="GG70" s="26"/>
      <c r="GH70" s="26"/>
      <c r="GI70" s="26"/>
      <c r="GJ70" s="26"/>
      <c r="GK70" s="26"/>
      <c r="GL70" s="26"/>
      <c r="GM70" s="26"/>
      <c r="GN70" s="26"/>
      <c r="GO70" s="26"/>
      <c r="GP70" s="26"/>
      <c r="GQ70" s="26"/>
      <c r="GR70" s="26"/>
      <c r="GS70" s="26"/>
      <c r="GT70" s="26"/>
      <c r="GU70" s="105"/>
    </row>
    <row r="71" spans="1:203" ht="15" customHeight="1" x14ac:dyDescent="0.2">
      <c r="A71" s="136" t="s">
        <v>2200</v>
      </c>
      <c r="D71">
        <v>7</v>
      </c>
      <c r="E71">
        <v>2</v>
      </c>
      <c r="F71">
        <v>2015</v>
      </c>
      <c r="G71" t="s">
        <v>202</v>
      </c>
      <c r="W71" s="26">
        <v>0</v>
      </c>
      <c r="X71" s="26">
        <v>0</v>
      </c>
      <c r="Y71" s="26">
        <v>0</v>
      </c>
      <c r="Z71" s="26">
        <v>0</v>
      </c>
      <c r="AA71" s="26">
        <v>0</v>
      </c>
      <c r="AB71" s="26">
        <v>0</v>
      </c>
      <c r="AC71" s="26">
        <v>0</v>
      </c>
      <c r="AD71" s="26">
        <v>0</v>
      </c>
      <c r="AE71" s="26">
        <v>0</v>
      </c>
      <c r="AF71" s="26">
        <v>0</v>
      </c>
      <c r="AG71" s="26">
        <v>0</v>
      </c>
      <c r="AH71" s="26">
        <v>0</v>
      </c>
      <c r="AI71" s="26">
        <v>0</v>
      </c>
      <c r="AJ71" s="26">
        <v>0</v>
      </c>
      <c r="AK71" s="26">
        <v>0</v>
      </c>
      <c r="AL71" s="26">
        <v>0</v>
      </c>
      <c r="AM71" s="26">
        <v>0</v>
      </c>
      <c r="AN71" s="26">
        <v>0</v>
      </c>
      <c r="AO71" s="26">
        <v>0</v>
      </c>
      <c r="AP71" s="26">
        <v>0</v>
      </c>
      <c r="AQ71" s="26">
        <v>0</v>
      </c>
      <c r="AR71" s="26">
        <v>0</v>
      </c>
      <c r="AS71" s="26">
        <v>0</v>
      </c>
      <c r="AT71" s="26">
        <v>0</v>
      </c>
      <c r="AU71" s="26">
        <v>0</v>
      </c>
      <c r="AV71" s="26">
        <v>0</v>
      </c>
      <c r="AW71" s="26">
        <v>0</v>
      </c>
      <c r="AX71" s="26">
        <v>1.7293828395216074E-3</v>
      </c>
      <c r="AY71" s="26">
        <v>0</v>
      </c>
      <c r="AZ71" s="26">
        <v>0</v>
      </c>
      <c r="BA71" s="26">
        <v>2.4294703504604748E-2</v>
      </c>
      <c r="BB71" s="26">
        <v>0</v>
      </c>
      <c r="BC71" s="26">
        <v>0</v>
      </c>
      <c r="BD71" s="26">
        <v>0</v>
      </c>
      <c r="BE71" s="26">
        <v>0</v>
      </c>
      <c r="BF71" s="26">
        <v>0</v>
      </c>
      <c r="BG71" s="26">
        <v>0</v>
      </c>
      <c r="BH71" s="26">
        <v>0</v>
      </c>
      <c r="BI71" s="26">
        <v>0</v>
      </c>
      <c r="BJ71" s="26">
        <v>0</v>
      </c>
      <c r="BK71" s="26">
        <v>2.6044922281951918E-3</v>
      </c>
      <c r="BL71" s="26">
        <v>0</v>
      </c>
      <c r="BM71" s="26">
        <v>0</v>
      </c>
      <c r="BN71" s="26">
        <v>0</v>
      </c>
      <c r="BO71" s="26">
        <v>0</v>
      </c>
      <c r="BP71" s="26">
        <v>0</v>
      </c>
      <c r="BQ71" s="26">
        <v>0</v>
      </c>
      <c r="BR71" s="26">
        <v>0</v>
      </c>
      <c r="BS71" s="26">
        <v>0</v>
      </c>
      <c r="BT71" s="26">
        <v>0</v>
      </c>
      <c r="BU71" s="26">
        <v>0</v>
      </c>
      <c r="BV71" s="26">
        <v>0</v>
      </c>
      <c r="BW71" s="26">
        <v>0</v>
      </c>
      <c r="BX71" s="26">
        <v>0</v>
      </c>
      <c r="BY71" s="26">
        <v>0</v>
      </c>
      <c r="BZ71" s="26">
        <v>2.5169812893278333E-2</v>
      </c>
      <c r="CA71" s="26">
        <v>1.2147351752302374E-2</v>
      </c>
      <c r="CB71" s="26">
        <v>0</v>
      </c>
      <c r="CC71" s="26">
        <v>0</v>
      </c>
      <c r="CD71" s="26">
        <v>1.9960828436887949E-2</v>
      </c>
      <c r="CE71" s="26">
        <v>2.6044922281951918E-3</v>
      </c>
      <c r="CF71" s="26">
        <v>3.3858398966537494E-2</v>
      </c>
      <c r="CG71" s="26">
        <v>2.6044922281951918E-3</v>
      </c>
      <c r="CH71" s="26">
        <v>1.0417968912780767E-2</v>
      </c>
      <c r="CI71" s="26">
        <v>0</v>
      </c>
      <c r="CJ71" s="26">
        <v>0</v>
      </c>
      <c r="CK71" s="26">
        <v>1.5626953369171151E-2</v>
      </c>
      <c r="CL71" s="26">
        <v>0</v>
      </c>
      <c r="CM71" s="26">
        <v>0</v>
      </c>
      <c r="CN71" s="26">
        <v>0</v>
      </c>
      <c r="CO71" s="26">
        <v>0</v>
      </c>
      <c r="CP71" s="26">
        <v>0</v>
      </c>
      <c r="CQ71" s="26">
        <v>0</v>
      </c>
      <c r="CR71" s="26">
        <v>0</v>
      </c>
      <c r="CS71" s="26">
        <v>2.6044922281951918E-3</v>
      </c>
      <c r="CT71" s="26">
        <v>5.2089844563903837E-3</v>
      </c>
      <c r="CU71" s="26">
        <v>9.5428595241071838E-3</v>
      </c>
      <c r="CV71" s="26">
        <v>0</v>
      </c>
      <c r="CW71" s="26">
        <v>0</v>
      </c>
      <c r="CX71" s="26">
        <v>2.9503687960995131E-2</v>
      </c>
      <c r="CY71" s="26">
        <v>0</v>
      </c>
      <c r="CZ71" s="26">
        <v>1.2147351752302374E-2</v>
      </c>
      <c r="DA71" s="26">
        <v>2.6044922281951918E-3</v>
      </c>
      <c r="DB71" s="26">
        <v>0</v>
      </c>
      <c r="DC71" s="26">
        <v>0</v>
      </c>
      <c r="DD71" s="26">
        <v>0</v>
      </c>
      <c r="DE71" s="26">
        <v>5.2089844563903837E-3</v>
      </c>
      <c r="DF71" s="26">
        <v>5.2089844563903837E-3</v>
      </c>
      <c r="DG71" s="26">
        <v>0</v>
      </c>
      <c r="DH71" s="26">
        <v>1.7293828395216074E-3</v>
      </c>
      <c r="DI71" s="26">
        <v>2.864941451014711E-2</v>
      </c>
      <c r="DJ71" s="26">
        <v>0</v>
      </c>
      <c r="DK71" s="26">
        <v>0</v>
      </c>
      <c r="DL71" s="26">
        <v>1.3022461140975959E-2</v>
      </c>
      <c r="DM71" s="26">
        <v>0</v>
      </c>
      <c r="DN71" s="26">
        <v>0</v>
      </c>
      <c r="DO71" s="26">
        <v>0</v>
      </c>
      <c r="DP71" s="26">
        <v>0</v>
      </c>
      <c r="DQ71" s="26">
        <v>0</v>
      </c>
      <c r="DR71" s="26">
        <v>0</v>
      </c>
      <c r="DS71" s="26">
        <v>0</v>
      </c>
      <c r="DT71" s="26">
        <v>0</v>
      </c>
      <c r="DU71" s="26">
        <v>0</v>
      </c>
      <c r="DV71" s="26">
        <v>0</v>
      </c>
      <c r="DW71" s="26">
        <v>0</v>
      </c>
      <c r="DX71" s="26">
        <v>0</v>
      </c>
      <c r="DY71" s="26">
        <v>0</v>
      </c>
      <c r="DZ71" s="26">
        <v>0</v>
      </c>
      <c r="EA71" s="26">
        <v>0</v>
      </c>
      <c r="EB71" s="26">
        <v>0</v>
      </c>
      <c r="EC71" s="26">
        <v>0</v>
      </c>
      <c r="ED71" s="26">
        <v>0</v>
      </c>
      <c r="EE71" s="26">
        <v>1.7293828395216074E-3</v>
      </c>
      <c r="EF71" s="26">
        <v>0</v>
      </c>
      <c r="EG71" s="26">
        <v>0</v>
      </c>
      <c r="EH71" s="26">
        <v>0</v>
      </c>
      <c r="EI71" s="26">
        <v>0</v>
      </c>
      <c r="EJ71" s="26">
        <v>0</v>
      </c>
      <c r="EK71" s="26">
        <v>0</v>
      </c>
      <c r="EL71" s="26">
        <v>0</v>
      </c>
      <c r="EM71" s="26">
        <v>0</v>
      </c>
      <c r="EN71" s="26">
        <v>0</v>
      </c>
      <c r="EO71" s="26">
        <v>0</v>
      </c>
      <c r="EP71" s="26">
        <v>0</v>
      </c>
      <c r="EQ71" s="26">
        <v>0</v>
      </c>
      <c r="ER71" s="26">
        <v>0</v>
      </c>
      <c r="ES71" s="26">
        <v>0</v>
      </c>
      <c r="ET71" s="26">
        <v>0</v>
      </c>
      <c r="EU71" s="26">
        <v>0</v>
      </c>
      <c r="EV71" s="26">
        <v>0</v>
      </c>
      <c r="EW71" s="26">
        <v>0</v>
      </c>
      <c r="EX71" s="26">
        <v>0</v>
      </c>
      <c r="EY71" s="26">
        <v>0</v>
      </c>
      <c r="EZ71" s="26">
        <v>0</v>
      </c>
      <c r="FA71" s="26">
        <v>0</v>
      </c>
      <c r="FB71" s="26">
        <v>0</v>
      </c>
      <c r="FC71" s="26">
        <v>0</v>
      </c>
      <c r="FD71" s="26">
        <v>0</v>
      </c>
      <c r="FE71" s="26">
        <v>0</v>
      </c>
      <c r="FF71" s="26">
        <v>0</v>
      </c>
      <c r="FG71" s="26">
        <v>0</v>
      </c>
      <c r="FH71" s="26">
        <v>0</v>
      </c>
      <c r="FI71" s="26">
        <v>0</v>
      </c>
      <c r="FJ71" s="26">
        <v>0</v>
      </c>
      <c r="FK71" s="26">
        <v>0</v>
      </c>
      <c r="FL71" s="26">
        <v>0</v>
      </c>
      <c r="FM71" s="26">
        <v>0</v>
      </c>
      <c r="FN71" s="26">
        <v>0</v>
      </c>
      <c r="FO71" s="26">
        <v>0</v>
      </c>
      <c r="FP71" s="26">
        <v>0</v>
      </c>
      <c r="FQ71" s="26">
        <v>0</v>
      </c>
      <c r="FR71" s="26">
        <v>0</v>
      </c>
      <c r="FS71" s="26">
        <v>0</v>
      </c>
      <c r="FT71" s="26">
        <v>0</v>
      </c>
      <c r="FU71" s="26">
        <v>0</v>
      </c>
      <c r="FV71" s="26">
        <v>0</v>
      </c>
      <c r="FW71" s="26">
        <v>0</v>
      </c>
      <c r="FX71" s="26">
        <v>0</v>
      </c>
      <c r="FY71" s="26">
        <v>0</v>
      </c>
      <c r="FZ71" s="26">
        <v>0</v>
      </c>
      <c r="GA71" s="26">
        <v>0</v>
      </c>
      <c r="GB71" s="26">
        <v>0</v>
      </c>
      <c r="GC71" s="26">
        <v>0</v>
      </c>
      <c r="GE71" s="105">
        <f>SUM(SheetB!W71:GC71) + SUM(SheetC!W71:GC71) + SUM(SheetD!W71:GC71) + SUM(SheetE!W71:GC71) + SUM(SheetF!W71:GC71)</f>
        <v>0.99479101554361005</v>
      </c>
      <c r="GG71" s="26"/>
      <c r="GH71" s="26"/>
      <c r="GI71" s="26"/>
      <c r="GJ71" s="26"/>
      <c r="GK71" s="26"/>
      <c r="GL71" s="26"/>
      <c r="GM71" s="26"/>
      <c r="GN71" s="26"/>
      <c r="GO71" s="26"/>
      <c r="GP71" s="26"/>
      <c r="GQ71" s="26"/>
      <c r="GR71" s="26"/>
      <c r="GS71" s="26"/>
      <c r="GT71" s="26"/>
      <c r="GU71" s="105"/>
    </row>
    <row r="72" spans="1:203" ht="15" customHeight="1" x14ac:dyDescent="0.2">
      <c r="A72" s="136" t="s">
        <v>2201</v>
      </c>
      <c r="D72">
        <v>7</v>
      </c>
      <c r="E72">
        <v>2</v>
      </c>
      <c r="F72">
        <v>2015</v>
      </c>
      <c r="G72" t="s">
        <v>202</v>
      </c>
      <c r="W72" s="26">
        <v>0</v>
      </c>
      <c r="X72" s="26">
        <v>0</v>
      </c>
      <c r="Y72" s="26">
        <v>0</v>
      </c>
      <c r="Z72" s="26">
        <v>0</v>
      </c>
      <c r="AA72" s="26">
        <v>0</v>
      </c>
      <c r="AB72" s="26">
        <v>0</v>
      </c>
      <c r="AC72" s="26">
        <v>0</v>
      </c>
      <c r="AD72" s="26">
        <v>0</v>
      </c>
      <c r="AE72" s="26">
        <v>0</v>
      </c>
      <c r="AF72" s="26">
        <v>0</v>
      </c>
      <c r="AG72" s="26">
        <v>0</v>
      </c>
      <c r="AH72" s="26">
        <v>0</v>
      </c>
      <c r="AI72" s="26">
        <v>0</v>
      </c>
      <c r="AJ72" s="26">
        <v>0</v>
      </c>
      <c r="AK72" s="26">
        <v>0</v>
      </c>
      <c r="AL72" s="26">
        <v>0</v>
      </c>
      <c r="AM72" s="26">
        <v>0</v>
      </c>
      <c r="AN72" s="26">
        <v>0</v>
      </c>
      <c r="AO72" s="26">
        <v>0</v>
      </c>
      <c r="AP72" s="26">
        <v>0</v>
      </c>
      <c r="AQ72" s="26">
        <v>0</v>
      </c>
      <c r="AR72" s="26">
        <v>0</v>
      </c>
      <c r="AS72" s="26">
        <v>0</v>
      </c>
      <c r="AT72" s="26">
        <v>0</v>
      </c>
      <c r="AU72" s="26">
        <v>0</v>
      </c>
      <c r="AV72" s="26">
        <v>0</v>
      </c>
      <c r="AW72" s="26">
        <v>0</v>
      </c>
      <c r="AX72" s="26">
        <v>0</v>
      </c>
      <c r="AY72" s="26">
        <v>0</v>
      </c>
      <c r="AZ72" s="26">
        <v>0</v>
      </c>
      <c r="BA72" s="26">
        <v>1.302191849320777E-2</v>
      </c>
      <c r="BB72" s="26">
        <v>0</v>
      </c>
      <c r="BC72" s="26">
        <v>0</v>
      </c>
      <c r="BD72" s="26">
        <v>0</v>
      </c>
      <c r="BE72" s="26">
        <v>0</v>
      </c>
      <c r="BF72" s="26">
        <v>0</v>
      </c>
      <c r="BG72" s="26">
        <v>0</v>
      </c>
      <c r="BH72" s="26">
        <v>0</v>
      </c>
      <c r="BI72" s="26">
        <v>0</v>
      </c>
      <c r="BJ72" s="26">
        <v>0</v>
      </c>
      <c r="BK72" s="26">
        <v>0</v>
      </c>
      <c r="BL72" s="26">
        <v>2.6043836986415539E-3</v>
      </c>
      <c r="BM72" s="26">
        <v>0</v>
      </c>
      <c r="BN72" s="26">
        <v>0</v>
      </c>
      <c r="BO72" s="26">
        <v>0</v>
      </c>
      <c r="BP72" s="26">
        <v>0</v>
      </c>
      <c r="BQ72" s="26">
        <v>0</v>
      </c>
      <c r="BR72" s="26">
        <v>0</v>
      </c>
      <c r="BS72" s="26">
        <v>0</v>
      </c>
      <c r="BT72" s="26">
        <v>0</v>
      </c>
      <c r="BU72" s="26">
        <v>0</v>
      </c>
      <c r="BV72" s="26">
        <v>0</v>
      </c>
      <c r="BW72" s="26">
        <v>0</v>
      </c>
      <c r="BX72" s="26">
        <v>0</v>
      </c>
      <c r="BY72" s="26">
        <v>0</v>
      </c>
      <c r="BZ72" s="26">
        <v>0</v>
      </c>
      <c r="CA72" s="26">
        <v>0</v>
      </c>
      <c r="CB72" s="26">
        <v>0</v>
      </c>
      <c r="CC72" s="26">
        <v>0</v>
      </c>
      <c r="CD72" s="26">
        <v>0</v>
      </c>
      <c r="CE72" s="26">
        <v>0</v>
      </c>
      <c r="CF72" s="26">
        <v>1.5626302191849326E-2</v>
      </c>
      <c r="CG72" s="26">
        <v>2.6043836986415539E-3</v>
      </c>
      <c r="CH72" s="26">
        <v>1.7293107758979921E-3</v>
      </c>
      <c r="CI72" s="26">
        <v>0</v>
      </c>
      <c r="CJ72" s="26">
        <v>0</v>
      </c>
      <c r="CK72" s="26">
        <v>2.6043836986415539E-3</v>
      </c>
      <c r="CL72" s="26">
        <v>0</v>
      </c>
      <c r="CM72" s="26">
        <v>0</v>
      </c>
      <c r="CN72" s="26">
        <v>0</v>
      </c>
      <c r="CO72" s="26">
        <v>0</v>
      </c>
      <c r="CP72" s="26">
        <v>0</v>
      </c>
      <c r="CQ72" s="26">
        <v>0</v>
      </c>
      <c r="CR72" s="26">
        <v>0</v>
      </c>
      <c r="CS72" s="26">
        <v>0</v>
      </c>
      <c r="CT72" s="26">
        <v>1.7293107758979921E-3</v>
      </c>
      <c r="CU72" s="26">
        <v>5.2087673972831079E-3</v>
      </c>
      <c r="CV72" s="26">
        <v>2.6043836986415539E-3</v>
      </c>
      <c r="CW72" s="26">
        <v>0</v>
      </c>
      <c r="CX72" s="26">
        <v>5.2087673972831079E-3</v>
      </c>
      <c r="CY72" s="26">
        <v>7.8131510959246631E-3</v>
      </c>
      <c r="CZ72" s="26">
        <v>2.604383698641554E-2</v>
      </c>
      <c r="DA72" s="26">
        <v>0</v>
      </c>
      <c r="DB72" s="26">
        <v>0</v>
      </c>
      <c r="DC72" s="26">
        <v>0</v>
      </c>
      <c r="DD72" s="26">
        <v>0</v>
      </c>
      <c r="DE72" s="26">
        <v>0</v>
      </c>
      <c r="DF72" s="26">
        <v>0</v>
      </c>
      <c r="DG72" s="26">
        <v>0</v>
      </c>
      <c r="DH72" s="26">
        <v>0</v>
      </c>
      <c r="DI72" s="26">
        <v>7.8131510959246631E-3</v>
      </c>
      <c r="DJ72" s="26">
        <v>1.302191849320777E-2</v>
      </c>
      <c r="DK72" s="26">
        <v>0</v>
      </c>
      <c r="DL72" s="26">
        <v>2.6043836986415539E-3</v>
      </c>
      <c r="DM72" s="26">
        <v>0</v>
      </c>
      <c r="DN72" s="26">
        <v>0</v>
      </c>
      <c r="DO72" s="26">
        <v>0</v>
      </c>
      <c r="DP72" s="26">
        <v>0</v>
      </c>
      <c r="DQ72" s="26">
        <v>0</v>
      </c>
      <c r="DR72" s="26">
        <v>0</v>
      </c>
      <c r="DS72" s="26">
        <v>0</v>
      </c>
      <c r="DT72" s="26">
        <v>0</v>
      </c>
      <c r="DU72" s="26">
        <v>0</v>
      </c>
      <c r="DV72" s="26">
        <v>0</v>
      </c>
      <c r="DW72" s="26">
        <v>0</v>
      </c>
      <c r="DX72" s="26">
        <v>0</v>
      </c>
      <c r="DY72" s="26">
        <v>0</v>
      </c>
      <c r="DZ72" s="26">
        <v>0</v>
      </c>
      <c r="EA72" s="26">
        <v>0</v>
      </c>
      <c r="EB72" s="26">
        <v>4.3336944745395465E-3</v>
      </c>
      <c r="EC72" s="26">
        <v>0</v>
      </c>
      <c r="ED72" s="26">
        <v>0</v>
      </c>
      <c r="EE72" s="26">
        <v>0</v>
      </c>
      <c r="EF72" s="26">
        <v>0</v>
      </c>
      <c r="EG72" s="26">
        <v>0</v>
      </c>
      <c r="EH72" s="26">
        <v>0</v>
      </c>
      <c r="EI72" s="26">
        <v>0</v>
      </c>
      <c r="EJ72" s="26">
        <v>0</v>
      </c>
      <c r="EK72" s="26">
        <v>0</v>
      </c>
      <c r="EL72" s="26">
        <v>0</v>
      </c>
      <c r="EM72" s="26">
        <v>0</v>
      </c>
      <c r="EN72" s="26">
        <v>0</v>
      </c>
      <c r="EO72" s="26">
        <v>0</v>
      </c>
      <c r="EP72" s="26">
        <v>0</v>
      </c>
      <c r="EQ72" s="26">
        <v>0</v>
      </c>
      <c r="ER72" s="26">
        <v>0</v>
      </c>
      <c r="ES72" s="26">
        <v>0</v>
      </c>
      <c r="ET72" s="26">
        <v>0</v>
      </c>
      <c r="EU72" s="26">
        <v>0</v>
      </c>
      <c r="EV72" s="26">
        <v>0</v>
      </c>
      <c r="EW72" s="26">
        <v>0</v>
      </c>
      <c r="EX72" s="26">
        <v>0</v>
      </c>
      <c r="EY72" s="26">
        <v>0</v>
      </c>
      <c r="EZ72" s="26">
        <v>0</v>
      </c>
      <c r="FA72" s="26">
        <v>0</v>
      </c>
      <c r="FB72" s="26">
        <v>0</v>
      </c>
      <c r="FC72" s="26">
        <v>0</v>
      </c>
      <c r="FD72" s="26">
        <v>0</v>
      </c>
      <c r="FE72" s="26">
        <v>0</v>
      </c>
      <c r="FF72" s="26">
        <v>0</v>
      </c>
      <c r="FG72" s="26">
        <v>0</v>
      </c>
      <c r="FH72" s="26">
        <v>0</v>
      </c>
      <c r="FI72" s="26">
        <v>0</v>
      </c>
      <c r="FJ72" s="26">
        <v>0</v>
      </c>
      <c r="FK72" s="26">
        <v>0</v>
      </c>
      <c r="FL72" s="26">
        <v>0</v>
      </c>
      <c r="FM72" s="26">
        <v>0</v>
      </c>
      <c r="FN72" s="26">
        <v>0</v>
      </c>
      <c r="FO72" s="26">
        <v>0</v>
      </c>
      <c r="FP72" s="26">
        <v>0</v>
      </c>
      <c r="FQ72" s="26">
        <v>0</v>
      </c>
      <c r="FR72" s="26">
        <v>0</v>
      </c>
      <c r="FS72" s="26">
        <v>0</v>
      </c>
      <c r="FT72" s="26">
        <v>0</v>
      </c>
      <c r="FU72" s="26">
        <v>0</v>
      </c>
      <c r="FV72" s="26">
        <v>0</v>
      </c>
      <c r="FW72" s="26">
        <v>0</v>
      </c>
      <c r="FX72" s="26">
        <v>0</v>
      </c>
      <c r="FY72" s="26">
        <v>0</v>
      </c>
      <c r="FZ72" s="26">
        <v>0</v>
      </c>
      <c r="GA72" s="26">
        <v>0</v>
      </c>
      <c r="GB72" s="26">
        <v>0</v>
      </c>
      <c r="GC72" s="26">
        <v>0</v>
      </c>
      <c r="GE72" s="105">
        <f>SUM(SheetB!W72:GC72) + SUM(SheetC!W72:GC72) + SUM(SheetD!W72:GC72) + SUM(SheetE!W72:GC72) + SUM(SheetF!W72:GC72)</f>
        <v>0.9921868489040756</v>
      </c>
      <c r="GG72" s="26"/>
      <c r="GH72" s="26"/>
      <c r="GI72" s="26"/>
      <c r="GJ72" s="26"/>
      <c r="GK72" s="26"/>
      <c r="GL72" s="26"/>
      <c r="GM72" s="26"/>
      <c r="GN72" s="26"/>
      <c r="GO72" s="26"/>
      <c r="GP72" s="26"/>
      <c r="GQ72" s="26"/>
      <c r="GR72" s="26"/>
      <c r="GS72" s="26"/>
      <c r="GT72" s="26"/>
      <c r="GU72" s="105"/>
    </row>
    <row r="73" spans="1:203" ht="15" customHeight="1" x14ac:dyDescent="0.2">
      <c r="A73" s="136" t="s">
        <v>2202</v>
      </c>
      <c r="D73">
        <v>7</v>
      </c>
      <c r="E73">
        <v>2</v>
      </c>
      <c r="F73">
        <v>2015</v>
      </c>
      <c r="G73" t="s">
        <v>202</v>
      </c>
      <c r="W73" s="26">
        <v>0</v>
      </c>
      <c r="X73" s="26">
        <v>0</v>
      </c>
      <c r="Y73" s="26">
        <v>0</v>
      </c>
      <c r="Z73" s="26">
        <v>0</v>
      </c>
      <c r="AA73" s="26">
        <v>0</v>
      </c>
      <c r="AB73" s="26">
        <v>0</v>
      </c>
      <c r="AC73" s="26">
        <v>0</v>
      </c>
      <c r="AD73" s="26">
        <v>0</v>
      </c>
      <c r="AE73" s="26">
        <v>0</v>
      </c>
      <c r="AF73" s="26">
        <v>0</v>
      </c>
      <c r="AG73" s="26">
        <v>0</v>
      </c>
      <c r="AH73" s="26">
        <v>0</v>
      </c>
      <c r="AI73" s="26">
        <v>0</v>
      </c>
      <c r="AJ73" s="26">
        <v>0</v>
      </c>
      <c r="AK73" s="26">
        <v>0</v>
      </c>
      <c r="AL73" s="26">
        <v>0</v>
      </c>
      <c r="AM73" s="26">
        <v>0</v>
      </c>
      <c r="AN73" s="26">
        <v>0</v>
      </c>
      <c r="AO73" s="26">
        <v>0</v>
      </c>
      <c r="AP73" s="26">
        <v>0</v>
      </c>
      <c r="AQ73" s="26">
        <v>0</v>
      </c>
      <c r="AR73" s="26">
        <v>0</v>
      </c>
      <c r="AS73" s="26">
        <v>0</v>
      </c>
      <c r="AT73" s="26">
        <v>0</v>
      </c>
      <c r="AU73" s="26">
        <v>0</v>
      </c>
      <c r="AV73" s="26">
        <v>0</v>
      </c>
      <c r="AW73" s="26">
        <v>0</v>
      </c>
      <c r="AX73" s="26">
        <v>2.3130782695673919E-3</v>
      </c>
      <c r="AY73" s="26">
        <v>0</v>
      </c>
      <c r="AZ73" s="26">
        <v>0</v>
      </c>
      <c r="BA73" s="26">
        <v>2.2026339918312911E-2</v>
      </c>
      <c r="BB73" s="26">
        <v>6.9392348087021763E-3</v>
      </c>
      <c r="BC73" s="26">
        <v>0</v>
      </c>
      <c r="BD73" s="26">
        <v>0</v>
      </c>
      <c r="BE73" s="26">
        <v>0</v>
      </c>
      <c r="BF73" s="26">
        <v>0</v>
      </c>
      <c r="BG73" s="26">
        <v>0</v>
      </c>
      <c r="BH73" s="26">
        <v>0</v>
      </c>
      <c r="BI73" s="26">
        <v>0</v>
      </c>
      <c r="BJ73" s="26">
        <v>0</v>
      </c>
      <c r="BK73" s="26">
        <v>0</v>
      </c>
      <c r="BL73" s="26">
        <v>0</v>
      </c>
      <c r="BM73" s="26">
        <v>0</v>
      </c>
      <c r="BN73" s="26">
        <v>0</v>
      </c>
      <c r="BO73" s="26">
        <v>0</v>
      </c>
      <c r="BP73" s="26">
        <v>0</v>
      </c>
      <c r="BQ73" s="26">
        <v>0</v>
      </c>
      <c r="BR73" s="26">
        <v>0</v>
      </c>
      <c r="BS73" s="26">
        <v>0</v>
      </c>
      <c r="BT73" s="26">
        <v>0</v>
      </c>
      <c r="BU73" s="26">
        <v>0</v>
      </c>
      <c r="BV73" s="26">
        <v>0</v>
      </c>
      <c r="BW73" s="26">
        <v>0</v>
      </c>
      <c r="BX73" s="26">
        <v>0</v>
      </c>
      <c r="BY73" s="26">
        <v>0</v>
      </c>
      <c r="BZ73" s="26">
        <v>3.3570892723180798E-2</v>
      </c>
      <c r="CA73" s="26">
        <v>1.9713261648745522E-2</v>
      </c>
      <c r="CB73" s="26">
        <v>0</v>
      </c>
      <c r="CC73" s="26">
        <v>0</v>
      </c>
      <c r="CD73" s="26">
        <v>2.0817704426106528E-2</v>
      </c>
      <c r="CE73" s="26">
        <v>0</v>
      </c>
      <c r="CF73" s="26">
        <v>0</v>
      </c>
      <c r="CG73" s="26">
        <v>0</v>
      </c>
      <c r="CH73" s="26">
        <v>0</v>
      </c>
      <c r="CI73" s="26">
        <v>0</v>
      </c>
      <c r="CJ73" s="26">
        <v>0</v>
      </c>
      <c r="CK73" s="26">
        <v>2.7756939234808705E-2</v>
      </c>
      <c r="CL73" s="26">
        <v>0</v>
      </c>
      <c r="CM73" s="26">
        <v>0</v>
      </c>
      <c r="CN73" s="26">
        <v>0</v>
      </c>
      <c r="CO73" s="26">
        <v>0</v>
      </c>
      <c r="CP73" s="26">
        <v>0</v>
      </c>
      <c r="CQ73" s="26">
        <v>0</v>
      </c>
      <c r="CR73" s="26">
        <v>0</v>
      </c>
      <c r="CS73" s="26">
        <v>0</v>
      </c>
      <c r="CT73" s="26">
        <v>0</v>
      </c>
      <c r="CU73" s="26">
        <v>2.0838542969075603E-2</v>
      </c>
      <c r="CV73" s="26">
        <v>1.0419271484537801E-2</v>
      </c>
      <c r="CW73" s="26">
        <v>0</v>
      </c>
      <c r="CX73" s="26">
        <v>3.3570892723180798E-2</v>
      </c>
      <c r="CY73" s="26">
        <v>1.6212386429940818E-2</v>
      </c>
      <c r="CZ73" s="26">
        <v>4.9783279153121619E-2</v>
      </c>
      <c r="DA73" s="26">
        <v>0</v>
      </c>
      <c r="DB73" s="26">
        <v>0</v>
      </c>
      <c r="DC73" s="26">
        <v>0</v>
      </c>
      <c r="DD73" s="26">
        <v>0</v>
      </c>
      <c r="DE73" s="26">
        <v>2.7756939234808705E-2</v>
      </c>
      <c r="DF73" s="26">
        <v>0</v>
      </c>
      <c r="DG73" s="26">
        <v>0</v>
      </c>
      <c r="DH73" s="26">
        <v>6.9392348087021763E-3</v>
      </c>
      <c r="DI73" s="26">
        <v>2.4297741101942154E-2</v>
      </c>
      <c r="DJ73" s="26">
        <v>1.3878469617404353E-2</v>
      </c>
      <c r="DK73" s="26">
        <v>0</v>
      </c>
      <c r="DL73" s="26">
        <v>0</v>
      </c>
      <c r="DM73" s="26">
        <v>0</v>
      </c>
      <c r="DN73" s="26">
        <v>0</v>
      </c>
      <c r="DO73" s="26">
        <v>0</v>
      </c>
      <c r="DP73" s="26">
        <v>0</v>
      </c>
      <c r="DQ73" s="26">
        <v>0</v>
      </c>
      <c r="DR73" s="26">
        <v>0</v>
      </c>
      <c r="DS73" s="26">
        <v>0</v>
      </c>
      <c r="DT73" s="26">
        <v>0</v>
      </c>
      <c r="DU73" s="26">
        <v>0</v>
      </c>
      <c r="DV73" s="26">
        <v>0</v>
      </c>
      <c r="DW73" s="26">
        <v>0</v>
      </c>
      <c r="DX73" s="26">
        <v>0</v>
      </c>
      <c r="DY73" s="26">
        <v>0</v>
      </c>
      <c r="DZ73" s="26">
        <v>0</v>
      </c>
      <c r="EA73" s="26">
        <v>0</v>
      </c>
      <c r="EB73" s="26">
        <v>0</v>
      </c>
      <c r="EC73" s="26">
        <v>0</v>
      </c>
      <c r="ED73" s="26">
        <v>0</v>
      </c>
      <c r="EE73" s="26">
        <v>0</v>
      </c>
      <c r="EF73" s="26">
        <v>0</v>
      </c>
      <c r="EG73" s="26">
        <v>0</v>
      </c>
      <c r="EH73" s="26">
        <v>0</v>
      </c>
      <c r="EI73" s="26">
        <v>0</v>
      </c>
      <c r="EJ73" s="26">
        <v>0</v>
      </c>
      <c r="EK73" s="26">
        <v>0</v>
      </c>
      <c r="EL73" s="26">
        <v>0</v>
      </c>
      <c r="EM73" s="26">
        <v>0</v>
      </c>
      <c r="EN73" s="26">
        <v>0</v>
      </c>
      <c r="EO73" s="26">
        <v>0</v>
      </c>
      <c r="EP73" s="26">
        <v>0</v>
      </c>
      <c r="EQ73" s="26">
        <v>0</v>
      </c>
      <c r="ER73" s="26">
        <v>0</v>
      </c>
      <c r="ES73" s="26">
        <v>0</v>
      </c>
      <c r="ET73" s="26">
        <v>0</v>
      </c>
      <c r="EU73" s="26">
        <v>0</v>
      </c>
      <c r="EV73" s="26">
        <v>0</v>
      </c>
      <c r="EW73" s="26">
        <v>0</v>
      </c>
      <c r="EX73" s="26">
        <v>0</v>
      </c>
      <c r="EY73" s="26">
        <v>0</v>
      </c>
      <c r="EZ73" s="26">
        <v>0</v>
      </c>
      <c r="FA73" s="26">
        <v>0</v>
      </c>
      <c r="FB73" s="26">
        <v>0</v>
      </c>
      <c r="FC73" s="26">
        <v>0</v>
      </c>
      <c r="FD73" s="26">
        <v>0</v>
      </c>
      <c r="FE73" s="26">
        <v>0</v>
      </c>
      <c r="FF73" s="26">
        <v>0</v>
      </c>
      <c r="FG73" s="26">
        <v>0</v>
      </c>
      <c r="FH73" s="26">
        <v>0</v>
      </c>
      <c r="FI73" s="26">
        <v>0</v>
      </c>
      <c r="FJ73" s="26">
        <v>0</v>
      </c>
      <c r="FK73" s="26">
        <v>0</v>
      </c>
      <c r="FL73" s="26">
        <v>0</v>
      </c>
      <c r="FM73" s="26">
        <v>0</v>
      </c>
      <c r="FN73" s="26">
        <v>0</v>
      </c>
      <c r="FO73" s="26">
        <v>0</v>
      </c>
      <c r="FP73" s="26">
        <v>0</v>
      </c>
      <c r="FQ73" s="26">
        <v>0</v>
      </c>
      <c r="FR73" s="26">
        <v>0</v>
      </c>
      <c r="FS73" s="26">
        <v>0</v>
      </c>
      <c r="FT73" s="26">
        <v>0</v>
      </c>
      <c r="FU73" s="26">
        <v>0</v>
      </c>
      <c r="FV73" s="26">
        <v>0</v>
      </c>
      <c r="FW73" s="26">
        <v>0</v>
      </c>
      <c r="FX73" s="26">
        <v>0</v>
      </c>
      <c r="FY73" s="26">
        <v>0</v>
      </c>
      <c r="FZ73" s="26">
        <v>0</v>
      </c>
      <c r="GA73" s="26">
        <v>0</v>
      </c>
      <c r="GB73" s="26">
        <v>0</v>
      </c>
      <c r="GC73" s="26">
        <v>0</v>
      </c>
      <c r="GE73" s="105">
        <f>SUM(SheetB!W73:GC73) + SUM(SheetC!W73:GC73) + SUM(SheetD!W73:GC73) + SUM(SheetE!W73:GC73) + SUM(SheetF!W73:GC73)</f>
        <v>0.97916145703092461</v>
      </c>
      <c r="GG73" s="26"/>
      <c r="GH73" s="26"/>
      <c r="GI73" s="26"/>
      <c r="GJ73" s="26"/>
      <c r="GK73" s="26"/>
      <c r="GL73" s="26"/>
      <c r="GM73" s="26"/>
      <c r="GN73" s="26"/>
      <c r="GO73" s="26"/>
      <c r="GP73" s="26"/>
      <c r="GQ73" s="26"/>
      <c r="GR73" s="26"/>
      <c r="GS73" s="26"/>
      <c r="GT73" s="26"/>
      <c r="GU73" s="105"/>
    </row>
    <row r="74" spans="1:203" ht="15" customHeight="1" x14ac:dyDescent="0.25">
      <c r="A74" s="134" t="s">
        <v>2213</v>
      </c>
      <c r="D74">
        <v>7</v>
      </c>
      <c r="E74">
        <v>2</v>
      </c>
      <c r="F74">
        <v>2015</v>
      </c>
      <c r="G74" t="str">
        <f>G73</f>
        <v>Generate</v>
      </c>
      <c r="W74" s="135">
        <f t="shared" ref="W74:CH74" si="153">AVERAGE(W71:W73)</f>
        <v>0</v>
      </c>
      <c r="X74" s="135">
        <f t="shared" si="153"/>
        <v>0</v>
      </c>
      <c r="Y74" s="135">
        <f t="shared" si="153"/>
        <v>0</v>
      </c>
      <c r="Z74" s="135">
        <f t="shared" si="153"/>
        <v>0</v>
      </c>
      <c r="AA74" s="135">
        <f t="shared" si="153"/>
        <v>0</v>
      </c>
      <c r="AB74" s="135">
        <f t="shared" si="153"/>
        <v>0</v>
      </c>
      <c r="AC74" s="135">
        <f t="shared" si="153"/>
        <v>0</v>
      </c>
      <c r="AD74" s="135">
        <f t="shared" si="153"/>
        <v>0</v>
      </c>
      <c r="AE74" s="135">
        <f t="shared" si="153"/>
        <v>0</v>
      </c>
      <c r="AF74" s="135">
        <f t="shared" si="153"/>
        <v>0</v>
      </c>
      <c r="AG74" s="135">
        <f t="shared" si="153"/>
        <v>0</v>
      </c>
      <c r="AH74" s="135">
        <f t="shared" si="153"/>
        <v>0</v>
      </c>
      <c r="AI74" s="135">
        <f t="shared" si="153"/>
        <v>0</v>
      </c>
      <c r="AJ74" s="135">
        <f t="shared" si="153"/>
        <v>0</v>
      </c>
      <c r="AK74" s="135">
        <f t="shared" si="153"/>
        <v>0</v>
      </c>
      <c r="AL74" s="135">
        <f t="shared" si="153"/>
        <v>0</v>
      </c>
      <c r="AM74" s="135">
        <f t="shared" si="153"/>
        <v>0</v>
      </c>
      <c r="AN74" s="135">
        <f t="shared" si="153"/>
        <v>0</v>
      </c>
      <c r="AO74" s="135">
        <f t="shared" si="153"/>
        <v>0</v>
      </c>
      <c r="AP74" s="135">
        <f t="shared" si="153"/>
        <v>0</v>
      </c>
      <c r="AQ74" s="135">
        <f t="shared" si="153"/>
        <v>0</v>
      </c>
      <c r="AR74" s="135">
        <f t="shared" si="153"/>
        <v>0</v>
      </c>
      <c r="AS74" s="135">
        <f t="shared" si="153"/>
        <v>0</v>
      </c>
      <c r="AT74" s="135">
        <f t="shared" si="153"/>
        <v>0</v>
      </c>
      <c r="AU74" s="135">
        <f t="shared" si="153"/>
        <v>0</v>
      </c>
      <c r="AV74" s="135">
        <f t="shared" si="153"/>
        <v>0</v>
      </c>
      <c r="AW74" s="135">
        <f t="shared" si="153"/>
        <v>0</v>
      </c>
      <c r="AX74" s="135">
        <f t="shared" si="153"/>
        <v>1.3474870363629997E-3</v>
      </c>
      <c r="AY74" s="135">
        <f t="shared" si="153"/>
        <v>0</v>
      </c>
      <c r="AZ74" s="135">
        <f t="shared" si="153"/>
        <v>0</v>
      </c>
      <c r="BA74" s="135">
        <f t="shared" si="153"/>
        <v>1.9780987305375145E-2</v>
      </c>
      <c r="BB74" s="135">
        <f t="shared" si="153"/>
        <v>2.3130782695673919E-3</v>
      </c>
      <c r="BC74" s="135">
        <f t="shared" si="153"/>
        <v>0</v>
      </c>
      <c r="BD74" s="135">
        <f t="shared" si="153"/>
        <v>0</v>
      </c>
      <c r="BE74" s="135">
        <f t="shared" si="153"/>
        <v>0</v>
      </c>
      <c r="BF74" s="135">
        <f t="shared" si="153"/>
        <v>0</v>
      </c>
      <c r="BG74" s="135">
        <f t="shared" si="153"/>
        <v>0</v>
      </c>
      <c r="BH74" s="135">
        <f t="shared" si="153"/>
        <v>0</v>
      </c>
      <c r="BI74" s="135">
        <f t="shared" si="153"/>
        <v>0</v>
      </c>
      <c r="BJ74" s="135">
        <f t="shared" si="153"/>
        <v>0</v>
      </c>
      <c r="BK74" s="135">
        <f t="shared" si="153"/>
        <v>8.6816407606506391E-4</v>
      </c>
      <c r="BL74" s="135">
        <f t="shared" si="153"/>
        <v>8.6812789954718468E-4</v>
      </c>
      <c r="BM74" s="135">
        <f t="shared" si="153"/>
        <v>0</v>
      </c>
      <c r="BN74" s="135">
        <f t="shared" si="153"/>
        <v>0</v>
      </c>
      <c r="BO74" s="135">
        <f t="shared" si="153"/>
        <v>0</v>
      </c>
      <c r="BP74" s="135">
        <f t="shared" si="153"/>
        <v>0</v>
      </c>
      <c r="BQ74" s="135">
        <f t="shared" si="153"/>
        <v>0</v>
      </c>
      <c r="BR74" s="135">
        <f t="shared" si="153"/>
        <v>0</v>
      </c>
      <c r="BS74" s="135">
        <f t="shared" si="153"/>
        <v>0</v>
      </c>
      <c r="BT74" s="135">
        <f t="shared" si="153"/>
        <v>0</v>
      </c>
      <c r="BU74" s="135">
        <f t="shared" si="153"/>
        <v>0</v>
      </c>
      <c r="BV74" s="135">
        <f t="shared" si="153"/>
        <v>0</v>
      </c>
      <c r="BW74" s="135">
        <f t="shared" si="153"/>
        <v>0</v>
      </c>
      <c r="BX74" s="135">
        <f t="shared" si="153"/>
        <v>0</v>
      </c>
      <c r="BY74" s="135">
        <f t="shared" si="153"/>
        <v>0</v>
      </c>
      <c r="BZ74" s="135">
        <f t="shared" si="153"/>
        <v>1.9580235205486376E-2</v>
      </c>
      <c r="CA74" s="135">
        <f t="shared" si="153"/>
        <v>1.0620204467015967E-2</v>
      </c>
      <c r="CB74" s="135">
        <f t="shared" si="153"/>
        <v>0</v>
      </c>
      <c r="CC74" s="135">
        <f t="shared" si="153"/>
        <v>0</v>
      </c>
      <c r="CD74" s="135">
        <f t="shared" si="153"/>
        <v>1.3592844287664824E-2</v>
      </c>
      <c r="CE74" s="135">
        <f t="shared" si="153"/>
        <v>8.6816407606506391E-4</v>
      </c>
      <c r="CF74" s="135">
        <f t="shared" si="153"/>
        <v>1.6494900386128941E-2</v>
      </c>
      <c r="CG74" s="135">
        <f t="shared" si="153"/>
        <v>1.7362919756122488E-3</v>
      </c>
      <c r="CH74" s="135">
        <f t="shared" si="153"/>
        <v>4.0490932295595868E-3</v>
      </c>
      <c r="CI74" s="135">
        <f t="shared" ref="CI74:ET74" si="154">AVERAGE(CI71:CI73)</f>
        <v>0</v>
      </c>
      <c r="CJ74" s="135">
        <f t="shared" si="154"/>
        <v>0</v>
      </c>
      <c r="CK74" s="135">
        <f t="shared" si="154"/>
        <v>1.5329425434207136E-2</v>
      </c>
      <c r="CL74" s="135">
        <f t="shared" si="154"/>
        <v>0</v>
      </c>
      <c r="CM74" s="135">
        <f t="shared" si="154"/>
        <v>0</v>
      </c>
      <c r="CN74" s="135">
        <f t="shared" si="154"/>
        <v>0</v>
      </c>
      <c r="CO74" s="135">
        <f t="shared" si="154"/>
        <v>0</v>
      </c>
      <c r="CP74" s="135">
        <f t="shared" si="154"/>
        <v>0</v>
      </c>
      <c r="CQ74" s="135">
        <f t="shared" si="154"/>
        <v>0</v>
      </c>
      <c r="CR74" s="135">
        <f t="shared" si="154"/>
        <v>0</v>
      </c>
      <c r="CS74" s="135">
        <f t="shared" si="154"/>
        <v>8.6816407606506391E-4</v>
      </c>
      <c r="CT74" s="135">
        <f t="shared" si="154"/>
        <v>2.3127650774294587E-3</v>
      </c>
      <c r="CU74" s="135">
        <f t="shared" si="154"/>
        <v>1.1863389963488631E-2</v>
      </c>
      <c r="CV74" s="135">
        <f t="shared" si="154"/>
        <v>4.3412183943931188E-3</v>
      </c>
      <c r="CW74" s="135">
        <f t="shared" si="154"/>
        <v>0</v>
      </c>
      <c r="CX74" s="135">
        <f t="shared" si="154"/>
        <v>2.276111602715301E-2</v>
      </c>
      <c r="CY74" s="135">
        <f t="shared" si="154"/>
        <v>8.0085125086218276E-3</v>
      </c>
      <c r="CZ74" s="135">
        <f t="shared" si="154"/>
        <v>2.9324822630613177E-2</v>
      </c>
      <c r="DA74" s="135">
        <f t="shared" si="154"/>
        <v>8.6816407606506391E-4</v>
      </c>
      <c r="DB74" s="135">
        <f t="shared" si="154"/>
        <v>0</v>
      </c>
      <c r="DC74" s="135">
        <f t="shared" si="154"/>
        <v>0</v>
      </c>
      <c r="DD74" s="135">
        <f t="shared" si="154"/>
        <v>0</v>
      </c>
      <c r="DE74" s="135">
        <f t="shared" si="154"/>
        <v>1.0988641230399698E-2</v>
      </c>
      <c r="DF74" s="135">
        <f t="shared" si="154"/>
        <v>1.7363281521301278E-3</v>
      </c>
      <c r="DG74" s="135">
        <f t="shared" si="154"/>
        <v>0</v>
      </c>
      <c r="DH74" s="135">
        <f t="shared" si="154"/>
        <v>2.8895392160745944E-3</v>
      </c>
      <c r="DI74" s="135">
        <f t="shared" si="154"/>
        <v>2.0253435569337976E-2</v>
      </c>
      <c r="DJ74" s="135">
        <f t="shared" si="154"/>
        <v>8.966796036870707E-3</v>
      </c>
      <c r="DK74" s="135">
        <f t="shared" si="154"/>
        <v>0</v>
      </c>
      <c r="DL74" s="135">
        <f t="shared" si="154"/>
        <v>5.2089482798725042E-3</v>
      </c>
      <c r="DM74" s="135">
        <f t="shared" si="154"/>
        <v>0</v>
      </c>
      <c r="DN74" s="135">
        <f t="shared" si="154"/>
        <v>0</v>
      </c>
      <c r="DO74" s="135">
        <f t="shared" si="154"/>
        <v>0</v>
      </c>
      <c r="DP74" s="135">
        <f t="shared" si="154"/>
        <v>0</v>
      </c>
      <c r="DQ74" s="135">
        <f t="shared" si="154"/>
        <v>0</v>
      </c>
      <c r="DR74" s="135">
        <f t="shared" si="154"/>
        <v>0</v>
      </c>
      <c r="DS74" s="135">
        <f t="shared" si="154"/>
        <v>0</v>
      </c>
      <c r="DT74" s="135">
        <f t="shared" si="154"/>
        <v>0</v>
      </c>
      <c r="DU74" s="135">
        <f t="shared" si="154"/>
        <v>0</v>
      </c>
      <c r="DV74" s="135">
        <f t="shared" si="154"/>
        <v>0</v>
      </c>
      <c r="DW74" s="135">
        <f t="shared" si="154"/>
        <v>0</v>
      </c>
      <c r="DX74" s="135">
        <f t="shared" si="154"/>
        <v>0</v>
      </c>
      <c r="DY74" s="135">
        <f t="shared" si="154"/>
        <v>0</v>
      </c>
      <c r="DZ74" s="135">
        <f t="shared" si="154"/>
        <v>0</v>
      </c>
      <c r="EA74" s="135">
        <f t="shared" si="154"/>
        <v>0</v>
      </c>
      <c r="EB74" s="135">
        <f t="shared" si="154"/>
        <v>1.4445648248465155E-3</v>
      </c>
      <c r="EC74" s="135">
        <f t="shared" si="154"/>
        <v>0</v>
      </c>
      <c r="ED74" s="135">
        <f t="shared" si="154"/>
        <v>0</v>
      </c>
      <c r="EE74" s="135">
        <f t="shared" si="154"/>
        <v>5.7646094650720247E-4</v>
      </c>
      <c r="EF74" s="135">
        <f t="shared" si="154"/>
        <v>0</v>
      </c>
      <c r="EG74" s="135">
        <f t="shared" si="154"/>
        <v>0</v>
      </c>
      <c r="EH74" s="135">
        <f t="shared" si="154"/>
        <v>0</v>
      </c>
      <c r="EI74" s="135">
        <f t="shared" si="154"/>
        <v>0</v>
      </c>
      <c r="EJ74" s="135">
        <f t="shared" si="154"/>
        <v>0</v>
      </c>
      <c r="EK74" s="135">
        <f t="shared" si="154"/>
        <v>0</v>
      </c>
      <c r="EL74" s="135">
        <f t="shared" si="154"/>
        <v>0</v>
      </c>
      <c r="EM74" s="135">
        <f t="shared" si="154"/>
        <v>0</v>
      </c>
      <c r="EN74" s="135">
        <f t="shared" si="154"/>
        <v>0</v>
      </c>
      <c r="EO74" s="135">
        <f t="shared" si="154"/>
        <v>0</v>
      </c>
      <c r="EP74" s="135">
        <f t="shared" si="154"/>
        <v>0</v>
      </c>
      <c r="EQ74" s="135">
        <f t="shared" si="154"/>
        <v>0</v>
      </c>
      <c r="ER74" s="135">
        <f t="shared" si="154"/>
        <v>0</v>
      </c>
      <c r="ES74" s="135">
        <f t="shared" si="154"/>
        <v>0</v>
      </c>
      <c r="ET74" s="135">
        <f t="shared" si="154"/>
        <v>0</v>
      </c>
      <c r="EU74" s="135">
        <f t="shared" ref="EU74:GC74" si="155">AVERAGE(EU71:EU73)</f>
        <v>0</v>
      </c>
      <c r="EV74" s="135">
        <f t="shared" si="155"/>
        <v>0</v>
      </c>
      <c r="EW74" s="135">
        <f t="shared" si="155"/>
        <v>0</v>
      </c>
      <c r="EX74" s="135">
        <f t="shared" si="155"/>
        <v>0</v>
      </c>
      <c r="EY74" s="135">
        <f t="shared" si="155"/>
        <v>0</v>
      </c>
      <c r="EZ74" s="135">
        <f t="shared" si="155"/>
        <v>0</v>
      </c>
      <c r="FA74" s="135">
        <f t="shared" si="155"/>
        <v>0</v>
      </c>
      <c r="FB74" s="135">
        <f t="shared" si="155"/>
        <v>0</v>
      </c>
      <c r="FC74" s="135">
        <f t="shared" si="155"/>
        <v>0</v>
      </c>
      <c r="FD74" s="135">
        <f t="shared" si="155"/>
        <v>0</v>
      </c>
      <c r="FE74" s="135">
        <f t="shared" si="155"/>
        <v>0</v>
      </c>
      <c r="FF74" s="135">
        <f t="shared" si="155"/>
        <v>0</v>
      </c>
      <c r="FG74" s="135">
        <f t="shared" si="155"/>
        <v>0</v>
      </c>
      <c r="FH74" s="135">
        <f t="shared" si="155"/>
        <v>0</v>
      </c>
      <c r="FI74" s="135">
        <f t="shared" si="155"/>
        <v>0</v>
      </c>
      <c r="FJ74" s="135">
        <f t="shared" si="155"/>
        <v>0</v>
      </c>
      <c r="FK74" s="135">
        <f t="shared" si="155"/>
        <v>0</v>
      </c>
      <c r="FL74" s="135">
        <f t="shared" si="155"/>
        <v>0</v>
      </c>
      <c r="FM74" s="135">
        <f t="shared" si="155"/>
        <v>0</v>
      </c>
      <c r="FN74" s="135">
        <f t="shared" si="155"/>
        <v>0</v>
      </c>
      <c r="FO74" s="135">
        <f t="shared" si="155"/>
        <v>0</v>
      </c>
      <c r="FP74" s="135">
        <f t="shared" si="155"/>
        <v>0</v>
      </c>
      <c r="FQ74" s="135">
        <f t="shared" si="155"/>
        <v>0</v>
      </c>
      <c r="FR74" s="135">
        <f t="shared" si="155"/>
        <v>0</v>
      </c>
      <c r="FS74" s="135">
        <f t="shared" si="155"/>
        <v>0</v>
      </c>
      <c r="FT74" s="135">
        <f t="shared" si="155"/>
        <v>0</v>
      </c>
      <c r="FU74" s="135">
        <f t="shared" si="155"/>
        <v>0</v>
      </c>
      <c r="FV74" s="135">
        <f t="shared" si="155"/>
        <v>0</v>
      </c>
      <c r="FW74" s="135">
        <f t="shared" si="155"/>
        <v>0</v>
      </c>
      <c r="FX74" s="135">
        <f t="shared" si="155"/>
        <v>0</v>
      </c>
      <c r="FY74" s="135">
        <f t="shared" si="155"/>
        <v>0</v>
      </c>
      <c r="FZ74" s="135">
        <f t="shared" si="155"/>
        <v>0</v>
      </c>
      <c r="GA74" s="135">
        <f t="shared" si="155"/>
        <v>0</v>
      </c>
      <c r="GB74" s="135">
        <f t="shared" si="155"/>
        <v>0</v>
      </c>
      <c r="GC74" s="135">
        <f t="shared" si="155"/>
        <v>0</v>
      </c>
      <c r="GE74" s="105">
        <f>SUM(SheetB!W74:GC74) + SUM(SheetC!W74:GC74) + SUM(SheetD!W74:GC74) + SUM(SheetE!W74:GC74) + SUM(SheetF!W74:GC74)</f>
        <v>0.98871310715953686</v>
      </c>
      <c r="GG74" s="26"/>
      <c r="GH74" s="26"/>
      <c r="GI74" s="26"/>
      <c r="GJ74" s="26"/>
      <c r="GK74" s="26"/>
      <c r="GL74" s="26"/>
      <c r="GM74" s="26"/>
      <c r="GN74" s="26"/>
      <c r="GO74" s="26"/>
      <c r="GP74" s="26"/>
      <c r="GQ74" s="26"/>
      <c r="GR74" s="26"/>
      <c r="GS74" s="26"/>
      <c r="GT74" s="26"/>
      <c r="GU74" s="105"/>
    </row>
    <row r="75" spans="1:203" ht="15" customHeight="1" x14ac:dyDescent="0.2">
      <c r="A75" s="136" t="s">
        <v>2203</v>
      </c>
      <c r="D75">
        <v>8</v>
      </c>
      <c r="E75">
        <v>2</v>
      </c>
      <c r="F75">
        <v>2015</v>
      </c>
      <c r="G75" t="s">
        <v>202</v>
      </c>
      <c r="W75" s="26">
        <v>0</v>
      </c>
      <c r="X75" s="26">
        <v>0</v>
      </c>
      <c r="Y75" s="26">
        <v>0</v>
      </c>
      <c r="Z75" s="26">
        <v>0</v>
      </c>
      <c r="AA75" s="26">
        <v>0</v>
      </c>
      <c r="AB75" s="26">
        <v>0</v>
      </c>
      <c r="AC75" s="26">
        <v>0</v>
      </c>
      <c r="AD75" s="26">
        <v>0</v>
      </c>
      <c r="AE75" s="26">
        <v>0</v>
      </c>
      <c r="AF75" s="26">
        <v>0</v>
      </c>
      <c r="AG75" s="26">
        <v>0</v>
      </c>
      <c r="AH75" s="26">
        <v>0</v>
      </c>
      <c r="AI75" s="26">
        <v>0</v>
      </c>
      <c r="AJ75" s="26">
        <v>0</v>
      </c>
      <c r="AK75" s="26">
        <v>0</v>
      </c>
      <c r="AL75" s="26">
        <v>0</v>
      </c>
      <c r="AM75" s="26">
        <v>0</v>
      </c>
      <c r="AN75" s="26">
        <v>0</v>
      </c>
      <c r="AO75" s="26">
        <v>0</v>
      </c>
      <c r="AP75" s="26">
        <v>0</v>
      </c>
      <c r="AQ75" s="26">
        <v>0</v>
      </c>
      <c r="AR75" s="26">
        <v>0</v>
      </c>
      <c r="AS75" s="26">
        <v>0</v>
      </c>
      <c r="AT75" s="26">
        <v>0</v>
      </c>
      <c r="AU75" s="26">
        <v>0</v>
      </c>
      <c r="AV75" s="26">
        <v>0</v>
      </c>
      <c r="AW75" s="26">
        <v>0</v>
      </c>
      <c r="AX75" s="26">
        <v>0</v>
      </c>
      <c r="AY75" s="26">
        <v>0</v>
      </c>
      <c r="AZ75" s="26">
        <v>0</v>
      </c>
      <c r="BA75" s="26">
        <v>2.1277953911951832E-2</v>
      </c>
      <c r="BB75" s="26">
        <v>5.3194884779879581E-3</v>
      </c>
      <c r="BC75" s="26">
        <v>0</v>
      </c>
      <c r="BD75" s="26">
        <v>0</v>
      </c>
      <c r="BE75" s="26">
        <v>0</v>
      </c>
      <c r="BF75" s="26">
        <v>0</v>
      </c>
      <c r="BG75" s="26">
        <v>0</v>
      </c>
      <c r="BH75" s="26">
        <v>0</v>
      </c>
      <c r="BI75" s="26">
        <v>0</v>
      </c>
      <c r="BJ75" s="26">
        <v>0</v>
      </c>
      <c r="BK75" s="26">
        <v>0</v>
      </c>
      <c r="BL75" s="26">
        <v>5.3194884779879581E-3</v>
      </c>
      <c r="BM75" s="26">
        <v>0</v>
      </c>
      <c r="BN75" s="26">
        <v>0</v>
      </c>
      <c r="BO75" s="26">
        <v>0</v>
      </c>
      <c r="BP75" s="26">
        <v>0</v>
      </c>
      <c r="BQ75" s="26">
        <v>0</v>
      </c>
      <c r="BR75" s="26">
        <v>0</v>
      </c>
      <c r="BS75" s="26">
        <v>0</v>
      </c>
      <c r="BT75" s="26">
        <v>0</v>
      </c>
      <c r="BU75" s="26">
        <v>0</v>
      </c>
      <c r="BV75" s="26">
        <v>0</v>
      </c>
      <c r="BW75" s="26">
        <v>0</v>
      </c>
      <c r="BX75" s="26">
        <v>0</v>
      </c>
      <c r="BY75" s="26">
        <v>0</v>
      </c>
      <c r="BZ75" s="26">
        <v>2.659744238993979E-3</v>
      </c>
      <c r="CA75" s="26">
        <v>5.3194884779879581E-3</v>
      </c>
      <c r="CB75" s="26">
        <v>5.3194884779879581E-3</v>
      </c>
      <c r="CC75" s="26">
        <v>0</v>
      </c>
      <c r="CD75" s="26">
        <v>1.5958465433963873E-2</v>
      </c>
      <c r="CE75" s="26">
        <v>0</v>
      </c>
      <c r="CF75" s="26">
        <v>5.3194884779879581E-3</v>
      </c>
      <c r="CG75" s="26">
        <v>0</v>
      </c>
      <c r="CH75" s="26">
        <v>5.3194884779879581E-3</v>
      </c>
      <c r="CI75" s="26">
        <v>0</v>
      </c>
      <c r="CJ75" s="26">
        <v>0</v>
      </c>
      <c r="CK75" s="26">
        <v>2.9257186628933771E-2</v>
      </c>
      <c r="CL75" s="26">
        <v>0</v>
      </c>
      <c r="CM75" s="26">
        <v>0</v>
      </c>
      <c r="CN75" s="26">
        <v>0</v>
      </c>
      <c r="CO75" s="26">
        <v>0</v>
      </c>
      <c r="CP75" s="26">
        <v>0</v>
      </c>
      <c r="CQ75" s="26">
        <v>0</v>
      </c>
      <c r="CR75" s="26">
        <v>0</v>
      </c>
      <c r="CS75" s="26">
        <v>0</v>
      </c>
      <c r="CT75" s="26">
        <v>0</v>
      </c>
      <c r="CU75" s="26">
        <v>5.3194884779879581E-3</v>
      </c>
      <c r="CV75" s="26">
        <v>0</v>
      </c>
      <c r="CW75" s="26">
        <v>0</v>
      </c>
      <c r="CX75" s="26">
        <v>5.3194884779879581E-3</v>
      </c>
      <c r="CY75" s="26">
        <v>0</v>
      </c>
      <c r="CZ75" s="26">
        <v>5.3194884779879581E-3</v>
      </c>
      <c r="DA75" s="26">
        <v>0</v>
      </c>
      <c r="DB75" s="26">
        <v>0</v>
      </c>
      <c r="DC75" s="26">
        <v>0</v>
      </c>
      <c r="DD75" s="26">
        <v>0</v>
      </c>
      <c r="DE75" s="26">
        <v>0</v>
      </c>
      <c r="DF75" s="26">
        <v>0</v>
      </c>
      <c r="DG75" s="26">
        <v>0</v>
      </c>
      <c r="DH75" s="26">
        <v>5.3194884779879581E-3</v>
      </c>
      <c r="DI75" s="26">
        <v>0</v>
      </c>
      <c r="DJ75" s="26">
        <v>4.7875396301891623E-2</v>
      </c>
      <c r="DK75" s="26">
        <v>0</v>
      </c>
      <c r="DL75" s="26">
        <v>2.659744238993979E-3</v>
      </c>
      <c r="DM75" s="26">
        <v>0</v>
      </c>
      <c r="DN75" s="26">
        <v>0</v>
      </c>
      <c r="DO75" s="26">
        <v>0</v>
      </c>
      <c r="DP75" s="26">
        <v>0</v>
      </c>
      <c r="DQ75" s="26">
        <v>0</v>
      </c>
      <c r="DR75" s="26">
        <v>0</v>
      </c>
      <c r="DS75" s="26">
        <v>0</v>
      </c>
      <c r="DT75" s="26">
        <v>0</v>
      </c>
      <c r="DU75" s="26">
        <v>0</v>
      </c>
      <c r="DV75" s="26">
        <v>0</v>
      </c>
      <c r="DW75" s="26">
        <v>0</v>
      </c>
      <c r="DX75" s="26">
        <v>0</v>
      </c>
      <c r="DY75" s="26">
        <v>0</v>
      </c>
      <c r="DZ75" s="26">
        <v>0</v>
      </c>
      <c r="EA75" s="26">
        <v>0</v>
      </c>
      <c r="EB75" s="26">
        <v>0</v>
      </c>
      <c r="EC75" s="26">
        <v>0</v>
      </c>
      <c r="ED75" s="26">
        <v>0</v>
      </c>
      <c r="EE75" s="26">
        <v>0</v>
      </c>
      <c r="EF75" s="26">
        <v>0</v>
      </c>
      <c r="EG75" s="26">
        <v>0</v>
      </c>
      <c r="EH75" s="26">
        <v>0</v>
      </c>
      <c r="EI75" s="26">
        <v>0</v>
      </c>
      <c r="EJ75" s="26">
        <v>0</v>
      </c>
      <c r="EK75" s="26">
        <v>0</v>
      </c>
      <c r="EL75" s="26">
        <v>0</v>
      </c>
      <c r="EM75" s="26">
        <v>0</v>
      </c>
      <c r="EN75" s="26">
        <v>0</v>
      </c>
      <c r="EO75" s="26">
        <v>0</v>
      </c>
      <c r="EP75" s="26">
        <v>0</v>
      </c>
      <c r="EQ75" s="26">
        <v>0</v>
      </c>
      <c r="ER75" s="26">
        <v>0</v>
      </c>
      <c r="ES75" s="26">
        <v>0</v>
      </c>
      <c r="ET75" s="26">
        <v>0</v>
      </c>
      <c r="EU75" s="26">
        <v>0</v>
      </c>
      <c r="EV75" s="26">
        <v>0</v>
      </c>
      <c r="EW75" s="26">
        <v>0</v>
      </c>
      <c r="EX75" s="26">
        <v>0</v>
      </c>
      <c r="EY75" s="26">
        <v>0</v>
      </c>
      <c r="EZ75" s="26">
        <v>0</v>
      </c>
      <c r="FA75" s="26">
        <v>0</v>
      </c>
      <c r="FB75" s="26">
        <v>0</v>
      </c>
      <c r="FC75" s="26">
        <v>0</v>
      </c>
      <c r="FD75" s="26">
        <v>0</v>
      </c>
      <c r="FE75" s="26">
        <v>0</v>
      </c>
      <c r="FF75" s="26">
        <v>0</v>
      </c>
      <c r="FG75" s="26">
        <v>0</v>
      </c>
      <c r="FH75" s="26">
        <v>0</v>
      </c>
      <c r="FI75" s="26">
        <v>0</v>
      </c>
      <c r="FJ75" s="26">
        <v>0</v>
      </c>
      <c r="FK75" s="26">
        <v>0</v>
      </c>
      <c r="FL75" s="26">
        <v>0</v>
      </c>
      <c r="FM75" s="26">
        <v>0</v>
      </c>
      <c r="FN75" s="26">
        <v>0</v>
      </c>
      <c r="FO75" s="26">
        <v>0</v>
      </c>
      <c r="FP75" s="26">
        <v>0</v>
      </c>
      <c r="FQ75" s="26">
        <v>0</v>
      </c>
      <c r="FR75" s="26">
        <v>0</v>
      </c>
      <c r="FS75" s="26">
        <v>0</v>
      </c>
      <c r="FT75" s="26">
        <v>0</v>
      </c>
      <c r="FU75" s="26">
        <v>0</v>
      </c>
      <c r="FV75" s="26">
        <v>0</v>
      </c>
      <c r="FW75" s="26">
        <v>0</v>
      </c>
      <c r="FX75" s="26">
        <v>0</v>
      </c>
      <c r="FY75" s="26">
        <v>0</v>
      </c>
      <c r="FZ75" s="26">
        <v>0</v>
      </c>
      <c r="GA75" s="26">
        <v>0</v>
      </c>
      <c r="GB75" s="26">
        <v>0</v>
      </c>
      <c r="GC75" s="26">
        <v>0</v>
      </c>
      <c r="GE75" s="105">
        <f>SUM(SheetB!W75:GC75) + SUM(SheetC!W75:GC75) + SUM(SheetD!W75:GC75) + SUM(SheetE!W75:GC75) + SUM(SheetF!W75:GC75)</f>
        <v>0.99202076728301813</v>
      </c>
      <c r="GG75" s="26"/>
      <c r="GH75" s="26"/>
      <c r="GI75" s="26"/>
      <c r="GJ75" s="26"/>
      <c r="GK75" s="26"/>
      <c r="GL75" s="26"/>
      <c r="GM75" s="26"/>
      <c r="GN75" s="26"/>
      <c r="GO75" s="26"/>
      <c r="GP75" s="26"/>
      <c r="GQ75" s="26"/>
      <c r="GR75" s="26"/>
      <c r="GS75" s="26"/>
      <c r="GT75" s="26"/>
      <c r="GU75" s="105"/>
    </row>
    <row r="76" spans="1:203" ht="15" customHeight="1" x14ac:dyDescent="0.2">
      <c r="A76" s="136" t="s">
        <v>2204</v>
      </c>
      <c r="D76">
        <v>8</v>
      </c>
      <c r="E76">
        <v>2</v>
      </c>
      <c r="F76">
        <v>2015</v>
      </c>
      <c r="G76" t="s">
        <v>202</v>
      </c>
      <c r="W76" s="26">
        <v>0</v>
      </c>
      <c r="X76" s="26">
        <v>0</v>
      </c>
      <c r="Y76" s="26">
        <v>0</v>
      </c>
      <c r="Z76" s="26">
        <v>0</v>
      </c>
      <c r="AA76" s="26">
        <v>0</v>
      </c>
      <c r="AB76" s="26">
        <v>0</v>
      </c>
      <c r="AC76" s="26">
        <v>0</v>
      </c>
      <c r="AD76" s="26">
        <v>0</v>
      </c>
      <c r="AE76" s="26">
        <v>0</v>
      </c>
      <c r="AF76" s="26">
        <v>0</v>
      </c>
      <c r="AG76" s="26">
        <v>0</v>
      </c>
      <c r="AH76" s="26">
        <v>0</v>
      </c>
      <c r="AI76" s="26">
        <v>0</v>
      </c>
      <c r="AJ76" s="26">
        <v>0</v>
      </c>
      <c r="AK76" s="26">
        <v>0</v>
      </c>
      <c r="AL76" s="26">
        <v>0</v>
      </c>
      <c r="AM76" s="26">
        <v>0</v>
      </c>
      <c r="AN76" s="26">
        <v>0</v>
      </c>
      <c r="AO76" s="26">
        <v>0</v>
      </c>
      <c r="AP76" s="26">
        <v>0</v>
      </c>
      <c r="AQ76" s="26">
        <v>0</v>
      </c>
      <c r="AR76" s="26">
        <v>0</v>
      </c>
      <c r="AS76" s="26">
        <v>0</v>
      </c>
      <c r="AT76" s="26">
        <v>0</v>
      </c>
      <c r="AU76" s="26">
        <v>0</v>
      </c>
      <c r="AV76" s="26">
        <v>0</v>
      </c>
      <c r="AW76" s="26">
        <v>0</v>
      </c>
      <c r="AX76" s="26">
        <v>0</v>
      </c>
      <c r="AY76" s="26">
        <v>0</v>
      </c>
      <c r="AZ76" s="26">
        <v>0</v>
      </c>
      <c r="BA76" s="26">
        <v>0</v>
      </c>
      <c r="BB76" s="26">
        <v>3.4784419912518229E-3</v>
      </c>
      <c r="BC76" s="26">
        <v>0</v>
      </c>
      <c r="BD76" s="26">
        <v>0</v>
      </c>
      <c r="BE76" s="26">
        <v>0</v>
      </c>
      <c r="BF76" s="26">
        <v>0</v>
      </c>
      <c r="BG76" s="26">
        <v>0</v>
      </c>
      <c r="BH76" s="26">
        <v>0</v>
      </c>
      <c r="BI76" s="26">
        <v>0</v>
      </c>
      <c r="BJ76" s="26">
        <v>0</v>
      </c>
      <c r="BK76" s="26">
        <v>0</v>
      </c>
      <c r="BL76" s="26">
        <v>0</v>
      </c>
      <c r="BM76" s="26">
        <v>0</v>
      </c>
      <c r="BN76" s="26">
        <v>0</v>
      </c>
      <c r="BO76" s="26">
        <v>0</v>
      </c>
      <c r="BP76" s="26">
        <v>0</v>
      </c>
      <c r="BQ76" s="26">
        <v>0</v>
      </c>
      <c r="BR76" s="26">
        <v>0</v>
      </c>
      <c r="BS76" s="26">
        <v>0</v>
      </c>
      <c r="BT76" s="26">
        <v>0</v>
      </c>
      <c r="BU76" s="26">
        <v>0</v>
      </c>
      <c r="BV76" s="26">
        <v>0</v>
      </c>
      <c r="BW76" s="26">
        <v>0</v>
      </c>
      <c r="BX76" s="26">
        <v>0</v>
      </c>
      <c r="BY76" s="26">
        <v>0</v>
      </c>
      <c r="BZ76" s="26">
        <v>0</v>
      </c>
      <c r="CA76" s="26">
        <v>0</v>
      </c>
      <c r="CB76" s="26">
        <v>0</v>
      </c>
      <c r="CC76" s="26">
        <v>0</v>
      </c>
      <c r="CD76" s="26">
        <v>0</v>
      </c>
      <c r="CE76" s="26">
        <v>0</v>
      </c>
      <c r="CF76" s="26">
        <v>1.0414496979795877E-2</v>
      </c>
      <c r="CG76" s="26">
        <v>0</v>
      </c>
      <c r="CH76" s="26">
        <v>0</v>
      </c>
      <c r="CI76" s="26">
        <v>0</v>
      </c>
      <c r="CJ76" s="26">
        <v>0</v>
      </c>
      <c r="CK76" s="26">
        <v>0</v>
      </c>
      <c r="CL76" s="26">
        <v>0</v>
      </c>
      <c r="CM76" s="26">
        <v>0</v>
      </c>
      <c r="CN76" s="26">
        <v>0</v>
      </c>
      <c r="CO76" s="26">
        <v>0</v>
      </c>
      <c r="CP76" s="26">
        <v>0</v>
      </c>
      <c r="CQ76" s="26">
        <v>0</v>
      </c>
      <c r="CR76" s="26">
        <v>0</v>
      </c>
      <c r="CS76" s="26">
        <v>0</v>
      </c>
      <c r="CT76" s="26">
        <v>0</v>
      </c>
      <c r="CU76" s="26">
        <v>2.7765048948135806E-2</v>
      </c>
      <c r="CV76" s="26">
        <v>0</v>
      </c>
      <c r="CW76" s="26">
        <v>0</v>
      </c>
      <c r="CX76" s="26">
        <v>6.9568839825036458E-3</v>
      </c>
      <c r="CY76" s="26">
        <v>1.7350551968339931E-2</v>
      </c>
      <c r="CZ76" s="26">
        <v>1.7392209956259116E-2</v>
      </c>
      <c r="DA76" s="26">
        <v>0</v>
      </c>
      <c r="DB76" s="26">
        <v>0</v>
      </c>
      <c r="DC76" s="26">
        <v>0</v>
      </c>
      <c r="DD76" s="26">
        <v>0</v>
      </c>
      <c r="DE76" s="26">
        <v>0</v>
      </c>
      <c r="DF76" s="26">
        <v>0</v>
      </c>
      <c r="DG76" s="26">
        <v>3.4784419912518229E-3</v>
      </c>
      <c r="DH76" s="26">
        <v>6.9360549885440536E-3</v>
      </c>
      <c r="DI76" s="26">
        <v>1.0414496979795877E-2</v>
      </c>
      <c r="DJ76" s="26">
        <v>2.0870651947510935E-2</v>
      </c>
      <c r="DK76" s="26">
        <v>0</v>
      </c>
      <c r="DL76" s="26">
        <v>0</v>
      </c>
      <c r="DM76" s="26">
        <v>0</v>
      </c>
      <c r="DN76" s="26">
        <v>0</v>
      </c>
      <c r="DO76" s="26">
        <v>0</v>
      </c>
      <c r="DP76" s="26">
        <v>0</v>
      </c>
      <c r="DQ76" s="26">
        <v>0</v>
      </c>
      <c r="DR76" s="26">
        <v>0</v>
      </c>
      <c r="DS76" s="26">
        <v>0</v>
      </c>
      <c r="DT76" s="26">
        <v>0</v>
      </c>
      <c r="DU76" s="26">
        <v>0</v>
      </c>
      <c r="DV76" s="26">
        <v>0</v>
      </c>
      <c r="DW76" s="26">
        <v>0</v>
      </c>
      <c r="DX76" s="26">
        <v>0</v>
      </c>
      <c r="DY76" s="26">
        <v>0</v>
      </c>
      <c r="DZ76" s="26">
        <v>0</v>
      </c>
      <c r="EA76" s="26">
        <v>0</v>
      </c>
      <c r="EB76" s="26">
        <v>0</v>
      </c>
      <c r="EC76" s="26">
        <v>0</v>
      </c>
      <c r="ED76" s="26">
        <v>0</v>
      </c>
      <c r="EE76" s="26">
        <v>0</v>
      </c>
      <c r="EF76" s="26">
        <v>0</v>
      </c>
      <c r="EG76" s="26">
        <v>0</v>
      </c>
      <c r="EH76" s="26">
        <v>0</v>
      </c>
      <c r="EI76" s="26">
        <v>0</v>
      </c>
      <c r="EJ76" s="26">
        <v>0</v>
      </c>
      <c r="EK76" s="26">
        <v>0</v>
      </c>
      <c r="EL76" s="26">
        <v>0</v>
      </c>
      <c r="EM76" s="26">
        <v>0</v>
      </c>
      <c r="EN76" s="26">
        <v>0</v>
      </c>
      <c r="EO76" s="26">
        <v>0</v>
      </c>
      <c r="EP76" s="26">
        <v>0</v>
      </c>
      <c r="EQ76" s="26">
        <v>0</v>
      </c>
      <c r="ER76" s="26">
        <v>0</v>
      </c>
      <c r="ES76" s="26">
        <v>0</v>
      </c>
      <c r="ET76" s="26">
        <v>0</v>
      </c>
      <c r="EU76" s="26">
        <v>0</v>
      </c>
      <c r="EV76" s="26">
        <v>0</v>
      </c>
      <c r="EW76" s="26">
        <v>0</v>
      </c>
      <c r="EX76" s="26">
        <v>0</v>
      </c>
      <c r="EY76" s="26">
        <v>0</v>
      </c>
      <c r="EZ76" s="26">
        <v>0</v>
      </c>
      <c r="FA76" s="26">
        <v>0</v>
      </c>
      <c r="FB76" s="26">
        <v>0</v>
      </c>
      <c r="FC76" s="26">
        <v>0</v>
      </c>
      <c r="FD76" s="26">
        <v>0</v>
      </c>
      <c r="FE76" s="26">
        <v>0</v>
      </c>
      <c r="FF76" s="26">
        <v>0</v>
      </c>
      <c r="FG76" s="26">
        <v>0</v>
      </c>
      <c r="FH76" s="26">
        <v>0</v>
      </c>
      <c r="FI76" s="26">
        <v>0</v>
      </c>
      <c r="FJ76" s="26">
        <v>0</v>
      </c>
      <c r="FK76" s="26">
        <v>0</v>
      </c>
      <c r="FL76" s="26">
        <v>0</v>
      </c>
      <c r="FM76" s="26">
        <v>0</v>
      </c>
      <c r="FN76" s="26">
        <v>0</v>
      </c>
      <c r="FO76" s="26">
        <v>0</v>
      </c>
      <c r="FP76" s="26">
        <v>0</v>
      </c>
      <c r="FQ76" s="26">
        <v>0</v>
      </c>
      <c r="FR76" s="26">
        <v>0</v>
      </c>
      <c r="FS76" s="26">
        <v>0</v>
      </c>
      <c r="FT76" s="26">
        <v>0</v>
      </c>
      <c r="FU76" s="26">
        <v>0</v>
      </c>
      <c r="FV76" s="26">
        <v>0</v>
      </c>
      <c r="FW76" s="26">
        <v>0</v>
      </c>
      <c r="FX76" s="26">
        <v>0</v>
      </c>
      <c r="FY76" s="26">
        <v>0</v>
      </c>
      <c r="FZ76" s="26">
        <v>0</v>
      </c>
      <c r="GA76" s="26">
        <v>0</v>
      </c>
      <c r="GB76" s="26">
        <v>0</v>
      </c>
      <c r="GC76" s="26">
        <v>0</v>
      </c>
      <c r="GE76" s="105">
        <f>SUM(SheetB!W76:GC76) + SUM(SheetC!W76:GC76) + SUM(SheetD!W76:GC76) + SUM(SheetE!W76:GC76) + SUM(SheetF!W76:GC76)</f>
        <v>0.9965215580087482</v>
      </c>
      <c r="GG76" s="26"/>
      <c r="GH76" s="26"/>
      <c r="GI76" s="26"/>
      <c r="GJ76" s="26"/>
      <c r="GK76" s="26"/>
      <c r="GL76" s="26"/>
      <c r="GM76" s="26"/>
      <c r="GN76" s="26"/>
      <c r="GO76" s="26"/>
      <c r="GP76" s="26"/>
      <c r="GQ76" s="26"/>
      <c r="GR76" s="26"/>
      <c r="GS76" s="26"/>
      <c r="GT76" s="26"/>
      <c r="GU76" s="105"/>
    </row>
    <row r="77" spans="1:203" ht="15" customHeight="1" x14ac:dyDescent="0.2">
      <c r="A77" s="134" t="s">
        <v>2205</v>
      </c>
      <c r="D77">
        <v>8</v>
      </c>
      <c r="E77">
        <v>2</v>
      </c>
      <c r="F77">
        <v>2015</v>
      </c>
      <c r="G77" t="s">
        <v>202</v>
      </c>
      <c r="W77" s="26">
        <v>0</v>
      </c>
      <c r="X77" s="26">
        <v>0</v>
      </c>
      <c r="Y77" s="26">
        <v>0</v>
      </c>
      <c r="Z77" s="26">
        <v>0</v>
      </c>
      <c r="AA77" s="26">
        <v>0</v>
      </c>
      <c r="AB77" s="26">
        <v>0</v>
      </c>
      <c r="AC77" s="26">
        <v>0</v>
      </c>
      <c r="AD77" s="26">
        <v>0</v>
      </c>
      <c r="AE77" s="26">
        <v>0</v>
      </c>
      <c r="AF77" s="26">
        <v>0</v>
      </c>
      <c r="AG77" s="26">
        <v>0</v>
      </c>
      <c r="AH77" s="26">
        <v>0</v>
      </c>
      <c r="AI77" s="26">
        <v>0</v>
      </c>
      <c r="AJ77" s="26">
        <v>0</v>
      </c>
      <c r="AK77" s="26">
        <v>0</v>
      </c>
      <c r="AL77" s="26">
        <v>0</v>
      </c>
      <c r="AM77" s="26">
        <v>0</v>
      </c>
      <c r="AN77" s="26">
        <v>0</v>
      </c>
      <c r="AO77" s="26">
        <v>0</v>
      </c>
      <c r="AP77" s="26">
        <v>0</v>
      </c>
      <c r="AQ77" s="26">
        <v>0</v>
      </c>
      <c r="AR77" s="26">
        <v>0</v>
      </c>
      <c r="AS77" s="26">
        <v>0</v>
      </c>
      <c r="AT77" s="26">
        <v>0</v>
      </c>
      <c r="AU77" s="26">
        <v>0</v>
      </c>
      <c r="AV77" s="26">
        <v>0</v>
      </c>
      <c r="AW77" s="26">
        <v>0</v>
      </c>
      <c r="AX77" s="26">
        <v>2.3136086041228095E-3</v>
      </c>
      <c r="AY77" s="26">
        <v>0</v>
      </c>
      <c r="AZ77" s="26">
        <v>0</v>
      </c>
      <c r="BA77" s="26">
        <v>3.0097755174354389E-2</v>
      </c>
      <c r="BB77" s="26">
        <v>2.0822477437105285E-2</v>
      </c>
      <c r="BC77" s="26">
        <v>0</v>
      </c>
      <c r="BD77" s="26">
        <v>0</v>
      </c>
      <c r="BE77" s="26">
        <v>0</v>
      </c>
      <c r="BF77" s="26">
        <v>0</v>
      </c>
      <c r="BG77" s="26">
        <v>0</v>
      </c>
      <c r="BH77" s="26">
        <v>0</v>
      </c>
      <c r="BI77" s="26">
        <v>0</v>
      </c>
      <c r="BJ77" s="26">
        <v>0</v>
      </c>
      <c r="BK77" s="26">
        <v>0</v>
      </c>
      <c r="BL77" s="26">
        <v>0</v>
      </c>
      <c r="BM77" s="26">
        <v>0</v>
      </c>
      <c r="BN77" s="26">
        <v>0</v>
      </c>
      <c r="BO77" s="26">
        <v>0</v>
      </c>
      <c r="BP77" s="26">
        <v>0</v>
      </c>
      <c r="BQ77" s="26">
        <v>0</v>
      </c>
      <c r="BR77" s="26">
        <v>0</v>
      </c>
      <c r="BS77" s="26">
        <v>0</v>
      </c>
      <c r="BT77" s="26">
        <v>0</v>
      </c>
      <c r="BU77" s="26">
        <v>0</v>
      </c>
      <c r="BV77" s="26">
        <v>0</v>
      </c>
      <c r="BW77" s="26">
        <v>0</v>
      </c>
      <c r="BX77" s="26">
        <v>0</v>
      </c>
      <c r="BY77" s="26">
        <v>0</v>
      </c>
      <c r="BZ77" s="26">
        <v>1.9676094795422813E-2</v>
      </c>
      <c r="CA77" s="26">
        <v>1.6195260228859667E-2</v>
      </c>
      <c r="CB77" s="26">
        <v>3.4808345665631457E-3</v>
      </c>
      <c r="CC77" s="26">
        <v>0</v>
      </c>
      <c r="CD77" s="26">
        <v>5.7861058423828091E-2</v>
      </c>
      <c r="CE77" s="26">
        <v>1.390249494549472E-2</v>
      </c>
      <c r="CF77" s="26">
        <v>6.9616691331262914E-3</v>
      </c>
      <c r="CG77" s="26">
        <v>0</v>
      </c>
      <c r="CH77" s="26">
        <v>0</v>
      </c>
      <c r="CI77" s="26">
        <v>0</v>
      </c>
      <c r="CJ77" s="26">
        <v>0</v>
      </c>
      <c r="CK77" s="26">
        <v>4.5125789440773716E-2</v>
      </c>
      <c r="CL77" s="26">
        <v>0</v>
      </c>
      <c r="CM77" s="26">
        <v>0</v>
      </c>
      <c r="CN77" s="26">
        <v>0</v>
      </c>
      <c r="CO77" s="26">
        <v>0</v>
      </c>
      <c r="CP77" s="26">
        <v>0</v>
      </c>
      <c r="CQ77" s="26">
        <v>0</v>
      </c>
      <c r="CR77" s="26">
        <v>0</v>
      </c>
      <c r="CS77" s="26">
        <v>0</v>
      </c>
      <c r="CT77" s="26">
        <v>3.4704129061842143E-2</v>
      </c>
      <c r="CU77" s="26">
        <v>2.0843320757863146E-2</v>
      </c>
      <c r="CV77" s="26">
        <v>0</v>
      </c>
      <c r="CW77" s="26">
        <v>1.3881651624736856E-2</v>
      </c>
      <c r="CX77" s="26">
        <v>4.5167476082289437E-2</v>
      </c>
      <c r="CY77" s="26">
        <v>6.940825812368428E-3</v>
      </c>
      <c r="CZ77" s="26">
        <v>3.7101110948996409E-2</v>
      </c>
      <c r="DA77" s="26">
        <v>0</v>
      </c>
      <c r="DB77" s="26">
        <v>0</v>
      </c>
      <c r="DC77" s="26">
        <v>0</v>
      </c>
      <c r="DD77" s="26">
        <v>0</v>
      </c>
      <c r="DE77" s="26">
        <v>0</v>
      </c>
      <c r="DF77" s="26">
        <v>0</v>
      </c>
      <c r="DG77" s="26">
        <v>0</v>
      </c>
      <c r="DH77" s="26">
        <v>6.940825812368428E-3</v>
      </c>
      <c r="DI77" s="26">
        <v>1.3881651624736856E-2</v>
      </c>
      <c r="DJ77" s="26">
        <v>3.47249723826E-2</v>
      </c>
      <c r="DK77" s="26">
        <v>0</v>
      </c>
      <c r="DL77" s="26">
        <v>0</v>
      </c>
      <c r="DM77" s="26">
        <v>0</v>
      </c>
      <c r="DN77" s="26">
        <v>0</v>
      </c>
      <c r="DO77" s="26">
        <v>0</v>
      </c>
      <c r="DP77" s="26">
        <v>0</v>
      </c>
      <c r="DQ77" s="26">
        <v>0</v>
      </c>
      <c r="DR77" s="26">
        <v>0</v>
      </c>
      <c r="DS77" s="26">
        <v>0</v>
      </c>
      <c r="DT77" s="26">
        <v>0</v>
      </c>
      <c r="DU77" s="26">
        <v>0</v>
      </c>
      <c r="DV77" s="26">
        <v>0</v>
      </c>
      <c r="DW77" s="26">
        <v>0</v>
      </c>
      <c r="DX77" s="26">
        <v>0</v>
      </c>
      <c r="DY77" s="26">
        <v>0</v>
      </c>
      <c r="DZ77" s="26">
        <v>3.4808345665631457E-3</v>
      </c>
      <c r="EA77" s="26">
        <v>0</v>
      </c>
      <c r="EB77" s="26">
        <v>0</v>
      </c>
      <c r="EC77" s="26">
        <v>0</v>
      </c>
      <c r="ED77" s="26">
        <v>0</v>
      </c>
      <c r="EE77" s="26">
        <v>0</v>
      </c>
      <c r="EF77" s="26">
        <v>0</v>
      </c>
      <c r="EG77" s="26">
        <v>0</v>
      </c>
      <c r="EH77" s="26">
        <v>0</v>
      </c>
      <c r="EI77" s="26">
        <v>0</v>
      </c>
      <c r="EJ77" s="26">
        <v>0</v>
      </c>
      <c r="EK77" s="26">
        <v>0</v>
      </c>
      <c r="EL77" s="26">
        <v>0</v>
      </c>
      <c r="EM77" s="26">
        <v>0</v>
      </c>
      <c r="EN77" s="26">
        <v>0</v>
      </c>
      <c r="EO77" s="26">
        <v>0</v>
      </c>
      <c r="EP77" s="26">
        <v>0</v>
      </c>
      <c r="EQ77" s="26">
        <v>0</v>
      </c>
      <c r="ER77" s="26">
        <v>0</v>
      </c>
      <c r="ES77" s="26">
        <v>0</v>
      </c>
      <c r="ET77" s="26">
        <v>0</v>
      </c>
      <c r="EU77" s="26">
        <v>0</v>
      </c>
      <c r="EV77" s="26">
        <v>0</v>
      </c>
      <c r="EW77" s="26">
        <v>0</v>
      </c>
      <c r="EX77" s="26">
        <v>0</v>
      </c>
      <c r="EY77" s="26">
        <v>0</v>
      </c>
      <c r="EZ77" s="26">
        <v>0</v>
      </c>
      <c r="FA77" s="26">
        <v>0</v>
      </c>
      <c r="FB77" s="26">
        <v>0</v>
      </c>
      <c r="FC77" s="26">
        <v>0</v>
      </c>
      <c r="FD77" s="26">
        <v>0</v>
      </c>
      <c r="FE77" s="26">
        <v>0</v>
      </c>
      <c r="FF77" s="26">
        <v>0</v>
      </c>
      <c r="FG77" s="26">
        <v>0</v>
      </c>
      <c r="FH77" s="26">
        <v>0</v>
      </c>
      <c r="FI77" s="26">
        <v>0</v>
      </c>
      <c r="FJ77" s="26">
        <v>0</v>
      </c>
      <c r="FK77" s="26">
        <v>0</v>
      </c>
      <c r="FL77" s="26">
        <v>0</v>
      </c>
      <c r="FM77" s="26">
        <v>0</v>
      </c>
      <c r="FN77" s="26">
        <v>0</v>
      </c>
      <c r="FO77" s="26">
        <v>0</v>
      </c>
      <c r="FP77" s="26">
        <v>0</v>
      </c>
      <c r="FQ77" s="26">
        <v>0</v>
      </c>
      <c r="FR77" s="26">
        <v>0</v>
      </c>
      <c r="FS77" s="26">
        <v>0</v>
      </c>
      <c r="FT77" s="26">
        <v>0</v>
      </c>
      <c r="FU77" s="26">
        <v>0</v>
      </c>
      <c r="FV77" s="26">
        <v>0</v>
      </c>
      <c r="FW77" s="26">
        <v>0</v>
      </c>
      <c r="FX77" s="26">
        <v>0</v>
      </c>
      <c r="FY77" s="26">
        <v>0</v>
      </c>
      <c r="FZ77" s="26">
        <v>0</v>
      </c>
      <c r="GA77" s="26">
        <v>0</v>
      </c>
      <c r="GB77" s="26">
        <v>0</v>
      </c>
      <c r="GC77" s="26">
        <v>0</v>
      </c>
      <c r="GE77" s="105">
        <f>SUM(SheetB!W77:GC77) + SUM(SheetC!W77:GC77) + SUM(SheetD!W77:GC77) + SUM(SheetE!W77:GC77) + SUM(SheetF!W77:GC77)</f>
        <v>1.0000000000000002</v>
      </c>
      <c r="GG77" s="26"/>
      <c r="GH77" s="26"/>
      <c r="GI77" s="26"/>
      <c r="GJ77" s="26"/>
      <c r="GK77" s="26"/>
      <c r="GL77" s="26"/>
      <c r="GM77" s="26"/>
      <c r="GN77" s="26"/>
      <c r="GO77" s="26"/>
      <c r="GP77" s="26"/>
      <c r="GQ77" s="26"/>
      <c r="GR77" s="26"/>
      <c r="GS77" s="26"/>
      <c r="GT77" s="26"/>
      <c r="GU77" s="105"/>
    </row>
    <row r="78" spans="1:203" ht="15" customHeight="1" x14ac:dyDescent="0.25">
      <c r="A78" s="134" t="s">
        <v>2214</v>
      </c>
      <c r="D78">
        <v>8</v>
      </c>
      <c r="E78">
        <v>2</v>
      </c>
      <c r="F78">
        <v>2015</v>
      </c>
      <c r="G78" t="str">
        <f>G77</f>
        <v>Generate</v>
      </c>
      <c r="W78" s="135">
        <f t="shared" ref="W78:CH78" si="156">AVERAGE(W75:W77)</f>
        <v>0</v>
      </c>
      <c r="X78" s="135">
        <f t="shared" si="156"/>
        <v>0</v>
      </c>
      <c r="Y78" s="135">
        <f t="shared" si="156"/>
        <v>0</v>
      </c>
      <c r="Z78" s="135">
        <f t="shared" si="156"/>
        <v>0</v>
      </c>
      <c r="AA78" s="135">
        <f t="shared" si="156"/>
        <v>0</v>
      </c>
      <c r="AB78" s="135">
        <f t="shared" si="156"/>
        <v>0</v>
      </c>
      <c r="AC78" s="135">
        <f t="shared" si="156"/>
        <v>0</v>
      </c>
      <c r="AD78" s="135">
        <f t="shared" si="156"/>
        <v>0</v>
      </c>
      <c r="AE78" s="135">
        <f t="shared" si="156"/>
        <v>0</v>
      </c>
      <c r="AF78" s="135">
        <f t="shared" si="156"/>
        <v>0</v>
      </c>
      <c r="AG78" s="135">
        <f t="shared" si="156"/>
        <v>0</v>
      </c>
      <c r="AH78" s="135">
        <f t="shared" si="156"/>
        <v>0</v>
      </c>
      <c r="AI78" s="135">
        <f t="shared" si="156"/>
        <v>0</v>
      </c>
      <c r="AJ78" s="135">
        <f t="shared" si="156"/>
        <v>0</v>
      </c>
      <c r="AK78" s="135">
        <f t="shared" si="156"/>
        <v>0</v>
      </c>
      <c r="AL78" s="135">
        <f t="shared" si="156"/>
        <v>0</v>
      </c>
      <c r="AM78" s="135">
        <f t="shared" si="156"/>
        <v>0</v>
      </c>
      <c r="AN78" s="135">
        <f t="shared" si="156"/>
        <v>0</v>
      </c>
      <c r="AO78" s="135">
        <f t="shared" si="156"/>
        <v>0</v>
      </c>
      <c r="AP78" s="135">
        <f t="shared" si="156"/>
        <v>0</v>
      </c>
      <c r="AQ78" s="135">
        <f t="shared" si="156"/>
        <v>0</v>
      </c>
      <c r="AR78" s="135">
        <f t="shared" si="156"/>
        <v>0</v>
      </c>
      <c r="AS78" s="135">
        <f t="shared" si="156"/>
        <v>0</v>
      </c>
      <c r="AT78" s="135">
        <f t="shared" si="156"/>
        <v>0</v>
      </c>
      <c r="AU78" s="135">
        <f t="shared" si="156"/>
        <v>0</v>
      </c>
      <c r="AV78" s="135">
        <f t="shared" si="156"/>
        <v>0</v>
      </c>
      <c r="AW78" s="135">
        <f t="shared" si="156"/>
        <v>0</v>
      </c>
      <c r="AX78" s="135">
        <f t="shared" si="156"/>
        <v>7.7120286804093646E-4</v>
      </c>
      <c r="AY78" s="135">
        <f t="shared" si="156"/>
        <v>0</v>
      </c>
      <c r="AZ78" s="135">
        <f t="shared" si="156"/>
        <v>0</v>
      </c>
      <c r="BA78" s="135">
        <f t="shared" si="156"/>
        <v>1.7125236362102073E-2</v>
      </c>
      <c r="BB78" s="135">
        <f t="shared" si="156"/>
        <v>9.8734693021150215E-3</v>
      </c>
      <c r="BC78" s="135">
        <f t="shared" si="156"/>
        <v>0</v>
      </c>
      <c r="BD78" s="135">
        <f t="shared" si="156"/>
        <v>0</v>
      </c>
      <c r="BE78" s="135">
        <f t="shared" si="156"/>
        <v>0</v>
      </c>
      <c r="BF78" s="135">
        <f t="shared" si="156"/>
        <v>0</v>
      </c>
      <c r="BG78" s="135">
        <f t="shared" si="156"/>
        <v>0</v>
      </c>
      <c r="BH78" s="135">
        <f t="shared" si="156"/>
        <v>0</v>
      </c>
      <c r="BI78" s="135">
        <f t="shared" si="156"/>
        <v>0</v>
      </c>
      <c r="BJ78" s="135">
        <f t="shared" si="156"/>
        <v>0</v>
      </c>
      <c r="BK78" s="135">
        <f t="shared" si="156"/>
        <v>0</v>
      </c>
      <c r="BL78" s="135">
        <f t="shared" si="156"/>
        <v>1.773162825995986E-3</v>
      </c>
      <c r="BM78" s="135">
        <f t="shared" si="156"/>
        <v>0</v>
      </c>
      <c r="BN78" s="135">
        <f t="shared" si="156"/>
        <v>0</v>
      </c>
      <c r="BO78" s="135">
        <f t="shared" si="156"/>
        <v>0</v>
      </c>
      <c r="BP78" s="135">
        <f t="shared" si="156"/>
        <v>0</v>
      </c>
      <c r="BQ78" s="135">
        <f t="shared" si="156"/>
        <v>0</v>
      </c>
      <c r="BR78" s="135">
        <f t="shared" si="156"/>
        <v>0</v>
      </c>
      <c r="BS78" s="135">
        <f t="shared" si="156"/>
        <v>0</v>
      </c>
      <c r="BT78" s="135">
        <f t="shared" si="156"/>
        <v>0</v>
      </c>
      <c r="BU78" s="135">
        <f t="shared" si="156"/>
        <v>0</v>
      </c>
      <c r="BV78" s="135">
        <f t="shared" si="156"/>
        <v>0</v>
      </c>
      <c r="BW78" s="135">
        <f t="shared" si="156"/>
        <v>0</v>
      </c>
      <c r="BX78" s="135">
        <f t="shared" si="156"/>
        <v>0</v>
      </c>
      <c r="BY78" s="135">
        <f t="shared" si="156"/>
        <v>0</v>
      </c>
      <c r="BZ78" s="135">
        <f t="shared" si="156"/>
        <v>7.4452796781389304E-3</v>
      </c>
      <c r="CA78" s="135">
        <f t="shared" si="156"/>
        <v>7.1715829022825422E-3</v>
      </c>
      <c r="CB78" s="135">
        <f t="shared" si="156"/>
        <v>2.9334410148503681E-3</v>
      </c>
      <c r="CC78" s="135">
        <f t="shared" si="156"/>
        <v>0</v>
      </c>
      <c r="CD78" s="135">
        <f t="shared" si="156"/>
        <v>2.460650795259732E-2</v>
      </c>
      <c r="CE78" s="135">
        <f t="shared" si="156"/>
        <v>4.6341649818315732E-3</v>
      </c>
      <c r="CF78" s="135">
        <f t="shared" si="156"/>
        <v>7.5652181969700421E-3</v>
      </c>
      <c r="CG78" s="135">
        <f t="shared" si="156"/>
        <v>0</v>
      </c>
      <c r="CH78" s="135">
        <f t="shared" si="156"/>
        <v>1.773162825995986E-3</v>
      </c>
      <c r="CI78" s="135">
        <f t="shared" ref="CI78:ET78" si="157">AVERAGE(CI75:CI77)</f>
        <v>0</v>
      </c>
      <c r="CJ78" s="135">
        <f t="shared" si="157"/>
        <v>0</v>
      </c>
      <c r="CK78" s="135">
        <f t="shared" si="157"/>
        <v>2.4794325356569159E-2</v>
      </c>
      <c r="CL78" s="135">
        <f t="shared" si="157"/>
        <v>0</v>
      </c>
      <c r="CM78" s="135">
        <f t="shared" si="157"/>
        <v>0</v>
      </c>
      <c r="CN78" s="135">
        <f t="shared" si="157"/>
        <v>0</v>
      </c>
      <c r="CO78" s="135">
        <f t="shared" si="157"/>
        <v>0</v>
      </c>
      <c r="CP78" s="135">
        <f t="shared" si="157"/>
        <v>0</v>
      </c>
      <c r="CQ78" s="135">
        <f t="shared" si="157"/>
        <v>0</v>
      </c>
      <c r="CR78" s="135">
        <f t="shared" si="157"/>
        <v>0</v>
      </c>
      <c r="CS78" s="135">
        <f t="shared" si="157"/>
        <v>0</v>
      </c>
      <c r="CT78" s="135">
        <f t="shared" si="157"/>
        <v>1.1568043020614047E-2</v>
      </c>
      <c r="CU78" s="135">
        <f t="shared" si="157"/>
        <v>1.7975952727995636E-2</v>
      </c>
      <c r="CV78" s="135">
        <f t="shared" si="157"/>
        <v>0</v>
      </c>
      <c r="CW78" s="135">
        <f t="shared" si="157"/>
        <v>4.627217208245619E-3</v>
      </c>
      <c r="CX78" s="135">
        <f t="shared" si="157"/>
        <v>1.9147949514260347E-2</v>
      </c>
      <c r="CY78" s="135">
        <f t="shared" si="157"/>
        <v>8.0971259269027856E-3</v>
      </c>
      <c r="CZ78" s="135">
        <f t="shared" si="157"/>
        <v>1.9937603127747828E-2</v>
      </c>
      <c r="DA78" s="135">
        <f t="shared" si="157"/>
        <v>0</v>
      </c>
      <c r="DB78" s="135">
        <f t="shared" si="157"/>
        <v>0</v>
      </c>
      <c r="DC78" s="135">
        <f t="shared" si="157"/>
        <v>0</v>
      </c>
      <c r="DD78" s="135">
        <f t="shared" si="157"/>
        <v>0</v>
      </c>
      <c r="DE78" s="135">
        <f t="shared" si="157"/>
        <v>0</v>
      </c>
      <c r="DF78" s="135">
        <f t="shared" si="157"/>
        <v>0</v>
      </c>
      <c r="DG78" s="135">
        <f t="shared" si="157"/>
        <v>1.1594806637506077E-3</v>
      </c>
      <c r="DH78" s="135">
        <f t="shared" si="157"/>
        <v>6.3987897596334796E-3</v>
      </c>
      <c r="DI78" s="135">
        <f t="shared" si="157"/>
        <v>8.098716201510911E-3</v>
      </c>
      <c r="DJ78" s="135">
        <f t="shared" si="157"/>
        <v>3.4490340210667519E-2</v>
      </c>
      <c r="DK78" s="135">
        <f t="shared" si="157"/>
        <v>0</v>
      </c>
      <c r="DL78" s="135">
        <f t="shared" si="157"/>
        <v>8.8658141299799301E-4</v>
      </c>
      <c r="DM78" s="135">
        <f t="shared" si="157"/>
        <v>0</v>
      </c>
      <c r="DN78" s="135">
        <f t="shared" si="157"/>
        <v>0</v>
      </c>
      <c r="DO78" s="135">
        <f t="shared" si="157"/>
        <v>0</v>
      </c>
      <c r="DP78" s="135">
        <f t="shared" si="157"/>
        <v>0</v>
      </c>
      <c r="DQ78" s="135">
        <f t="shared" si="157"/>
        <v>0</v>
      </c>
      <c r="DR78" s="135">
        <f t="shared" si="157"/>
        <v>0</v>
      </c>
      <c r="DS78" s="135">
        <f t="shared" si="157"/>
        <v>0</v>
      </c>
      <c r="DT78" s="135">
        <f t="shared" si="157"/>
        <v>0</v>
      </c>
      <c r="DU78" s="135">
        <f t="shared" si="157"/>
        <v>0</v>
      </c>
      <c r="DV78" s="135">
        <f t="shared" si="157"/>
        <v>0</v>
      </c>
      <c r="DW78" s="135">
        <f t="shared" si="157"/>
        <v>0</v>
      </c>
      <c r="DX78" s="135">
        <f t="shared" si="157"/>
        <v>0</v>
      </c>
      <c r="DY78" s="135">
        <f t="shared" si="157"/>
        <v>0</v>
      </c>
      <c r="DZ78" s="135">
        <f t="shared" si="157"/>
        <v>1.1602781888543818E-3</v>
      </c>
      <c r="EA78" s="135">
        <f t="shared" si="157"/>
        <v>0</v>
      </c>
      <c r="EB78" s="135">
        <f t="shared" si="157"/>
        <v>0</v>
      </c>
      <c r="EC78" s="135">
        <f t="shared" si="157"/>
        <v>0</v>
      </c>
      <c r="ED78" s="135">
        <f t="shared" si="157"/>
        <v>0</v>
      </c>
      <c r="EE78" s="135">
        <f t="shared" si="157"/>
        <v>0</v>
      </c>
      <c r="EF78" s="135">
        <f t="shared" si="157"/>
        <v>0</v>
      </c>
      <c r="EG78" s="135">
        <f t="shared" si="157"/>
        <v>0</v>
      </c>
      <c r="EH78" s="135">
        <f t="shared" si="157"/>
        <v>0</v>
      </c>
      <c r="EI78" s="135">
        <f t="shared" si="157"/>
        <v>0</v>
      </c>
      <c r="EJ78" s="135">
        <f t="shared" si="157"/>
        <v>0</v>
      </c>
      <c r="EK78" s="135">
        <f t="shared" si="157"/>
        <v>0</v>
      </c>
      <c r="EL78" s="135">
        <f t="shared" si="157"/>
        <v>0</v>
      </c>
      <c r="EM78" s="135">
        <f t="shared" si="157"/>
        <v>0</v>
      </c>
      <c r="EN78" s="135">
        <f t="shared" si="157"/>
        <v>0</v>
      </c>
      <c r="EO78" s="135">
        <f t="shared" si="157"/>
        <v>0</v>
      </c>
      <c r="EP78" s="135">
        <f t="shared" si="157"/>
        <v>0</v>
      </c>
      <c r="EQ78" s="135">
        <f t="shared" si="157"/>
        <v>0</v>
      </c>
      <c r="ER78" s="135">
        <f t="shared" si="157"/>
        <v>0</v>
      </c>
      <c r="ES78" s="135">
        <f t="shared" si="157"/>
        <v>0</v>
      </c>
      <c r="ET78" s="135">
        <f t="shared" si="157"/>
        <v>0</v>
      </c>
      <c r="EU78" s="135">
        <f t="shared" ref="EU78:GC78" si="158">AVERAGE(EU75:EU77)</f>
        <v>0</v>
      </c>
      <c r="EV78" s="135">
        <f t="shared" si="158"/>
        <v>0</v>
      </c>
      <c r="EW78" s="135">
        <f t="shared" si="158"/>
        <v>0</v>
      </c>
      <c r="EX78" s="135">
        <f t="shared" si="158"/>
        <v>0</v>
      </c>
      <c r="EY78" s="135">
        <f t="shared" si="158"/>
        <v>0</v>
      </c>
      <c r="EZ78" s="135">
        <f t="shared" si="158"/>
        <v>0</v>
      </c>
      <c r="FA78" s="135">
        <f t="shared" si="158"/>
        <v>0</v>
      </c>
      <c r="FB78" s="135">
        <f t="shared" si="158"/>
        <v>0</v>
      </c>
      <c r="FC78" s="135">
        <f t="shared" si="158"/>
        <v>0</v>
      </c>
      <c r="FD78" s="135">
        <f t="shared" si="158"/>
        <v>0</v>
      </c>
      <c r="FE78" s="135">
        <f t="shared" si="158"/>
        <v>0</v>
      </c>
      <c r="FF78" s="135">
        <f t="shared" si="158"/>
        <v>0</v>
      </c>
      <c r="FG78" s="135">
        <f t="shared" si="158"/>
        <v>0</v>
      </c>
      <c r="FH78" s="135">
        <f t="shared" si="158"/>
        <v>0</v>
      </c>
      <c r="FI78" s="135">
        <f t="shared" si="158"/>
        <v>0</v>
      </c>
      <c r="FJ78" s="135">
        <f t="shared" si="158"/>
        <v>0</v>
      </c>
      <c r="FK78" s="135">
        <f t="shared" si="158"/>
        <v>0</v>
      </c>
      <c r="FL78" s="135">
        <f t="shared" si="158"/>
        <v>0</v>
      </c>
      <c r="FM78" s="135">
        <f t="shared" si="158"/>
        <v>0</v>
      </c>
      <c r="FN78" s="135">
        <f t="shared" si="158"/>
        <v>0</v>
      </c>
      <c r="FO78" s="135">
        <f t="shared" si="158"/>
        <v>0</v>
      </c>
      <c r="FP78" s="135">
        <f t="shared" si="158"/>
        <v>0</v>
      </c>
      <c r="FQ78" s="135">
        <f t="shared" si="158"/>
        <v>0</v>
      </c>
      <c r="FR78" s="135">
        <f t="shared" si="158"/>
        <v>0</v>
      </c>
      <c r="FS78" s="135">
        <f t="shared" si="158"/>
        <v>0</v>
      </c>
      <c r="FT78" s="135">
        <f t="shared" si="158"/>
        <v>0</v>
      </c>
      <c r="FU78" s="135">
        <f t="shared" si="158"/>
        <v>0</v>
      </c>
      <c r="FV78" s="135">
        <f t="shared" si="158"/>
        <v>0</v>
      </c>
      <c r="FW78" s="135">
        <f t="shared" si="158"/>
        <v>0</v>
      </c>
      <c r="FX78" s="135">
        <f t="shared" si="158"/>
        <v>0</v>
      </c>
      <c r="FY78" s="135">
        <f t="shared" si="158"/>
        <v>0</v>
      </c>
      <c r="FZ78" s="135">
        <f t="shared" si="158"/>
        <v>0</v>
      </c>
      <c r="GA78" s="135">
        <f t="shared" si="158"/>
        <v>0</v>
      </c>
      <c r="GB78" s="135">
        <f t="shared" si="158"/>
        <v>0</v>
      </c>
      <c r="GC78" s="135">
        <f t="shared" si="158"/>
        <v>0</v>
      </c>
      <c r="GE78" s="105">
        <f>SUM(SheetB!W78:GC78) + SUM(SheetC!W78:GC78) + SUM(SheetD!W78:GC78) + SUM(SheetE!W78:GC78) + SUM(SheetF!W78:GC78)</f>
        <v>0.99618077509725567</v>
      </c>
      <c r="GG78" s="26"/>
      <c r="GH78" s="26"/>
      <c r="GI78" s="26"/>
      <c r="GJ78" s="26"/>
      <c r="GK78" s="26"/>
      <c r="GL78" s="26"/>
      <c r="GM78" s="26"/>
      <c r="GN78" s="26"/>
      <c r="GO78" s="26"/>
      <c r="GP78" s="26"/>
      <c r="GQ78" s="26"/>
      <c r="GR78" s="26"/>
      <c r="GS78" s="26"/>
      <c r="GT78" s="26"/>
      <c r="GU78" s="105"/>
    </row>
    <row r="79" spans="1:203" ht="15" customHeight="1" x14ac:dyDescent="0.2">
      <c r="A79" s="134" t="s">
        <v>2206</v>
      </c>
      <c r="D79">
        <v>10</v>
      </c>
      <c r="E79">
        <v>2</v>
      </c>
      <c r="F79">
        <v>2015</v>
      </c>
      <c r="G79" t="s">
        <v>202</v>
      </c>
      <c r="W79" s="26">
        <v>0</v>
      </c>
      <c r="X79" s="26">
        <v>0</v>
      </c>
      <c r="Y79" s="26">
        <v>0</v>
      </c>
      <c r="Z79" s="26">
        <v>0</v>
      </c>
      <c r="AA79" s="26">
        <v>0</v>
      </c>
      <c r="AB79" s="26">
        <v>0</v>
      </c>
      <c r="AC79" s="26">
        <v>0</v>
      </c>
      <c r="AD79" s="26">
        <v>0</v>
      </c>
      <c r="AE79" s="26">
        <v>0</v>
      </c>
      <c r="AF79" s="26">
        <v>0</v>
      </c>
      <c r="AG79" s="26">
        <v>0</v>
      </c>
      <c r="AH79" s="26">
        <v>0</v>
      </c>
      <c r="AI79" s="26">
        <v>0</v>
      </c>
      <c r="AJ79" s="26">
        <v>0</v>
      </c>
      <c r="AK79" s="26">
        <v>0</v>
      </c>
      <c r="AL79" s="26">
        <v>0</v>
      </c>
      <c r="AM79" s="26">
        <v>0</v>
      </c>
      <c r="AN79" s="26">
        <v>0</v>
      </c>
      <c r="AO79" s="26">
        <v>0</v>
      </c>
      <c r="AP79" s="26">
        <v>0</v>
      </c>
      <c r="AQ79" s="26">
        <v>0</v>
      </c>
      <c r="AR79" s="26">
        <v>0</v>
      </c>
      <c r="AS79" s="26">
        <v>0</v>
      </c>
      <c r="AT79" s="26">
        <v>0</v>
      </c>
      <c r="AU79" s="26">
        <v>0</v>
      </c>
      <c r="AV79" s="26">
        <v>0</v>
      </c>
      <c r="AW79" s="26">
        <v>0</v>
      </c>
      <c r="AX79" s="26">
        <v>0</v>
      </c>
      <c r="AY79" s="26">
        <v>0</v>
      </c>
      <c r="AZ79" s="26">
        <v>0</v>
      </c>
      <c r="BA79" s="26">
        <v>9.43253848475702E-3</v>
      </c>
      <c r="BB79" s="26">
        <v>6.2820706308481756E-3</v>
      </c>
      <c r="BC79" s="26">
        <v>0</v>
      </c>
      <c r="BD79" s="26">
        <v>0</v>
      </c>
      <c r="BE79" s="26">
        <v>0</v>
      </c>
      <c r="BF79" s="26">
        <v>0</v>
      </c>
      <c r="BG79" s="26">
        <v>0</v>
      </c>
      <c r="BH79" s="26">
        <v>0</v>
      </c>
      <c r="BI79" s="26">
        <v>0</v>
      </c>
      <c r="BJ79" s="26">
        <v>0</v>
      </c>
      <c r="BK79" s="26">
        <v>1.8846211892544526E-2</v>
      </c>
      <c r="BL79" s="26">
        <v>0</v>
      </c>
      <c r="BM79" s="26">
        <v>0</v>
      </c>
      <c r="BN79" s="26">
        <v>0</v>
      </c>
      <c r="BO79" s="26">
        <v>0</v>
      </c>
      <c r="BP79" s="26">
        <v>0</v>
      </c>
      <c r="BQ79" s="26">
        <v>0</v>
      </c>
      <c r="BR79" s="26">
        <v>0</v>
      </c>
      <c r="BS79" s="26">
        <v>0</v>
      </c>
      <c r="BT79" s="26">
        <v>0</v>
      </c>
      <c r="BU79" s="26">
        <v>0</v>
      </c>
      <c r="BV79" s="26">
        <v>0</v>
      </c>
      <c r="BW79" s="26">
        <v>0</v>
      </c>
      <c r="BX79" s="26">
        <v>0</v>
      </c>
      <c r="BY79" s="26">
        <v>0</v>
      </c>
      <c r="BZ79" s="26">
        <v>6.2820706308481756E-3</v>
      </c>
      <c r="CA79" s="26">
        <v>0</v>
      </c>
      <c r="CB79" s="26">
        <v>0</v>
      </c>
      <c r="CC79" s="26">
        <v>0</v>
      </c>
      <c r="CD79" s="26">
        <v>3.1504678539088448E-3</v>
      </c>
      <c r="CE79" s="26">
        <v>3.1504678539088448E-3</v>
      </c>
      <c r="CF79" s="26">
        <v>6.3009357078176896E-3</v>
      </c>
      <c r="CG79" s="26">
        <v>6.3009357078176896E-3</v>
      </c>
      <c r="CH79" s="26">
        <v>0</v>
      </c>
      <c r="CI79" s="26">
        <v>0</v>
      </c>
      <c r="CJ79" s="26">
        <v>0</v>
      </c>
      <c r="CK79" s="26">
        <v>0</v>
      </c>
      <c r="CL79" s="26">
        <v>0</v>
      </c>
      <c r="CM79" s="26">
        <v>0</v>
      </c>
      <c r="CN79" s="26">
        <v>0</v>
      </c>
      <c r="CO79" s="26">
        <v>0</v>
      </c>
      <c r="CP79" s="26">
        <v>0</v>
      </c>
      <c r="CQ79" s="26">
        <v>0</v>
      </c>
      <c r="CR79" s="26">
        <v>0</v>
      </c>
      <c r="CS79" s="26">
        <v>0</v>
      </c>
      <c r="CT79" s="26">
        <v>0</v>
      </c>
      <c r="CU79" s="26">
        <v>2.412843344400846E-2</v>
      </c>
      <c r="CV79" s="26">
        <v>2.0940235436160584E-3</v>
      </c>
      <c r="CW79" s="26">
        <v>0</v>
      </c>
      <c r="CX79" s="26">
        <v>1.573347419257471E-2</v>
      </c>
      <c r="CY79" s="26">
        <v>1.5714609115605196E-2</v>
      </c>
      <c r="CZ79" s="26">
        <v>2.0959100513130099E-2</v>
      </c>
      <c r="DA79" s="26">
        <v>0</v>
      </c>
      <c r="DB79" s="26">
        <v>0</v>
      </c>
      <c r="DC79" s="26">
        <v>0</v>
      </c>
      <c r="DD79" s="26">
        <v>0</v>
      </c>
      <c r="DE79" s="26">
        <v>0</v>
      </c>
      <c r="DF79" s="26">
        <v>1.886507696951404E-2</v>
      </c>
      <c r="DG79" s="26">
        <v>0</v>
      </c>
      <c r="DH79" s="26">
        <v>0</v>
      </c>
      <c r="DI79" s="26">
        <v>0</v>
      </c>
      <c r="DJ79" s="26">
        <v>8.3760941744642336E-3</v>
      </c>
      <c r="DK79" s="26">
        <v>0</v>
      </c>
      <c r="DL79" s="26">
        <v>3.1504678539088448E-3</v>
      </c>
      <c r="DM79" s="26">
        <v>0</v>
      </c>
      <c r="DN79" s="26">
        <v>0</v>
      </c>
      <c r="DO79" s="26">
        <v>0</v>
      </c>
      <c r="DP79" s="26">
        <v>0</v>
      </c>
      <c r="DQ79" s="26">
        <v>0</v>
      </c>
      <c r="DR79" s="26">
        <v>0</v>
      </c>
      <c r="DS79" s="26">
        <v>0</v>
      </c>
      <c r="DT79" s="26">
        <v>0</v>
      </c>
      <c r="DU79" s="26">
        <v>0</v>
      </c>
      <c r="DV79" s="26">
        <v>0</v>
      </c>
      <c r="DW79" s="26">
        <v>0</v>
      </c>
      <c r="DX79" s="26">
        <v>0</v>
      </c>
      <c r="DY79" s="26">
        <v>0</v>
      </c>
      <c r="DZ79" s="26">
        <v>0</v>
      </c>
      <c r="EA79" s="26">
        <v>0</v>
      </c>
      <c r="EB79" s="26">
        <v>0</v>
      </c>
      <c r="EC79" s="26">
        <v>0</v>
      </c>
      <c r="ED79" s="26">
        <v>0</v>
      </c>
      <c r="EE79" s="26">
        <v>0</v>
      </c>
      <c r="EF79" s="26">
        <v>0</v>
      </c>
      <c r="EG79" s="26">
        <v>0</v>
      </c>
      <c r="EH79" s="26">
        <v>0</v>
      </c>
      <c r="EI79" s="26">
        <v>0</v>
      </c>
      <c r="EJ79" s="26">
        <v>0</v>
      </c>
      <c r="EK79" s="26">
        <v>0</v>
      </c>
      <c r="EL79" s="26">
        <v>0</v>
      </c>
      <c r="EM79" s="26">
        <v>0</v>
      </c>
      <c r="EN79" s="26">
        <v>0</v>
      </c>
      <c r="EO79" s="26">
        <v>0</v>
      </c>
      <c r="EP79" s="26">
        <v>0</v>
      </c>
      <c r="EQ79" s="26">
        <v>0</v>
      </c>
      <c r="ER79" s="26">
        <v>0</v>
      </c>
      <c r="ES79" s="26">
        <v>0</v>
      </c>
      <c r="ET79" s="26">
        <v>0</v>
      </c>
      <c r="EU79" s="26">
        <v>0</v>
      </c>
      <c r="EV79" s="26">
        <v>0</v>
      </c>
      <c r="EW79" s="26">
        <v>0</v>
      </c>
      <c r="EX79" s="26">
        <v>0</v>
      </c>
      <c r="EY79" s="26">
        <v>0</v>
      </c>
      <c r="EZ79" s="26">
        <v>0</v>
      </c>
      <c r="FA79" s="26">
        <v>0</v>
      </c>
      <c r="FB79" s="26">
        <v>3.1504678539088448E-3</v>
      </c>
      <c r="FC79" s="26">
        <v>0</v>
      </c>
      <c r="FD79" s="26">
        <v>0</v>
      </c>
      <c r="FE79" s="26">
        <v>0</v>
      </c>
      <c r="FF79" s="26">
        <v>0</v>
      </c>
      <c r="FG79" s="26">
        <v>0</v>
      </c>
      <c r="FH79" s="26">
        <v>0</v>
      </c>
      <c r="FI79" s="26">
        <v>0</v>
      </c>
      <c r="FJ79" s="26">
        <v>0</v>
      </c>
      <c r="FK79" s="26">
        <v>0</v>
      </c>
      <c r="FL79" s="26">
        <v>0</v>
      </c>
      <c r="FM79" s="26">
        <v>0</v>
      </c>
      <c r="FN79" s="26">
        <v>0</v>
      </c>
      <c r="FO79" s="26">
        <v>0</v>
      </c>
      <c r="FP79" s="26">
        <v>0</v>
      </c>
      <c r="FQ79" s="26">
        <v>0</v>
      </c>
      <c r="FR79" s="26">
        <v>0</v>
      </c>
      <c r="FS79" s="26">
        <v>0</v>
      </c>
      <c r="FT79" s="26">
        <v>0</v>
      </c>
      <c r="FU79" s="26">
        <v>0</v>
      </c>
      <c r="FV79" s="26">
        <v>0</v>
      </c>
      <c r="FW79" s="26">
        <v>0</v>
      </c>
      <c r="FX79" s="26">
        <v>0</v>
      </c>
      <c r="FY79" s="26">
        <v>0</v>
      </c>
      <c r="FZ79" s="26">
        <v>0</v>
      </c>
      <c r="GA79" s="26">
        <v>0</v>
      </c>
      <c r="GB79" s="26">
        <v>0</v>
      </c>
      <c r="GC79" s="26">
        <v>0</v>
      </c>
      <c r="GE79" s="105">
        <f>SUM(SheetB!W79:GC79) + SUM(SheetC!W79:GC79) + SUM(SheetD!W79:GC79) + SUM(SheetE!W79:GC79) + SUM(SheetF!W79:GC79)</f>
        <v>0.97170238454572899</v>
      </c>
      <c r="GG79" s="26"/>
      <c r="GH79" s="26"/>
      <c r="GI79" s="26"/>
      <c r="GJ79" s="26"/>
      <c r="GK79" s="26"/>
      <c r="GL79" s="26"/>
      <c r="GM79" s="26"/>
      <c r="GN79" s="26"/>
      <c r="GO79" s="26"/>
      <c r="GP79" s="26"/>
      <c r="GQ79" s="26"/>
      <c r="GR79" s="26"/>
      <c r="GS79" s="26"/>
      <c r="GT79" s="26"/>
      <c r="GU79" s="105"/>
    </row>
    <row r="80" spans="1:203" ht="15" customHeight="1" x14ac:dyDescent="0.2">
      <c r="A80" s="134" t="s">
        <v>2207</v>
      </c>
      <c r="D80">
        <v>10</v>
      </c>
      <c r="E80">
        <v>2</v>
      </c>
      <c r="F80">
        <v>2015</v>
      </c>
      <c r="G80" t="s">
        <v>202</v>
      </c>
      <c r="W80" s="26">
        <v>0</v>
      </c>
      <c r="X80" s="26">
        <v>0</v>
      </c>
      <c r="Y80" s="26">
        <v>0</v>
      </c>
      <c r="Z80" s="26">
        <v>0</v>
      </c>
      <c r="AA80" s="26">
        <v>0</v>
      </c>
      <c r="AB80" s="26">
        <v>0</v>
      </c>
      <c r="AC80" s="26">
        <v>0</v>
      </c>
      <c r="AD80" s="26">
        <v>0</v>
      </c>
      <c r="AE80" s="26">
        <v>0</v>
      </c>
      <c r="AF80" s="26">
        <v>0</v>
      </c>
      <c r="AG80" s="26">
        <v>0</v>
      </c>
      <c r="AH80" s="26">
        <v>0</v>
      </c>
      <c r="AI80" s="26">
        <v>0</v>
      </c>
      <c r="AJ80" s="26">
        <v>0</v>
      </c>
      <c r="AK80" s="26">
        <v>0</v>
      </c>
      <c r="AL80" s="26">
        <v>0</v>
      </c>
      <c r="AM80" s="26">
        <v>0</v>
      </c>
      <c r="AN80" s="26">
        <v>0</v>
      </c>
      <c r="AO80" s="26">
        <v>0</v>
      </c>
      <c r="AP80" s="26">
        <v>0</v>
      </c>
      <c r="AQ80" s="26">
        <v>0</v>
      </c>
      <c r="AR80" s="26">
        <v>0</v>
      </c>
      <c r="AS80" s="26">
        <v>0</v>
      </c>
      <c r="AT80" s="26">
        <v>0</v>
      </c>
      <c r="AU80" s="26">
        <v>0</v>
      </c>
      <c r="AV80" s="26">
        <v>0</v>
      </c>
      <c r="AW80" s="26">
        <v>0</v>
      </c>
      <c r="AX80" s="26">
        <v>0</v>
      </c>
      <c r="AY80" s="26">
        <v>0</v>
      </c>
      <c r="AZ80" s="26">
        <v>1.566392390729977E-3</v>
      </c>
      <c r="BA80" s="26">
        <v>1.566392390729977E-3</v>
      </c>
      <c r="BB80" s="26">
        <v>6.2844417603985826E-3</v>
      </c>
      <c r="BC80" s="26">
        <v>0</v>
      </c>
      <c r="BD80" s="26">
        <v>0</v>
      </c>
      <c r="BE80" s="26">
        <v>0</v>
      </c>
      <c r="BF80" s="26">
        <v>0</v>
      </c>
      <c r="BG80" s="26">
        <v>0</v>
      </c>
      <c r="BH80" s="26">
        <v>0</v>
      </c>
      <c r="BI80" s="26">
        <v>0</v>
      </c>
      <c r="BJ80" s="26">
        <v>0</v>
      </c>
      <c r="BK80" s="26">
        <v>0</v>
      </c>
      <c r="BL80" s="26">
        <v>0</v>
      </c>
      <c r="BM80" s="26">
        <v>0</v>
      </c>
      <c r="BN80" s="26">
        <v>0</v>
      </c>
      <c r="BO80" s="26">
        <v>0</v>
      </c>
      <c r="BP80" s="26">
        <v>0</v>
      </c>
      <c r="BQ80" s="26">
        <v>0</v>
      </c>
      <c r="BR80" s="26">
        <v>0</v>
      </c>
      <c r="BS80" s="26">
        <v>0</v>
      </c>
      <c r="BT80" s="26">
        <v>0</v>
      </c>
      <c r="BU80" s="26">
        <v>0</v>
      </c>
      <c r="BV80" s="26">
        <v>0</v>
      </c>
      <c r="BW80" s="26">
        <v>0</v>
      </c>
      <c r="BX80" s="26">
        <v>0</v>
      </c>
      <c r="BY80" s="26">
        <v>0</v>
      </c>
      <c r="BZ80" s="26">
        <v>1.566392390729977E-3</v>
      </c>
      <c r="CA80" s="26">
        <v>0</v>
      </c>
      <c r="CB80" s="26">
        <v>0</v>
      </c>
      <c r="CC80" s="26">
        <v>0</v>
      </c>
      <c r="CD80" s="26">
        <v>7.0770740545029083E-3</v>
      </c>
      <c r="CE80" s="26">
        <v>0</v>
      </c>
      <c r="CF80" s="26">
        <v>0</v>
      </c>
      <c r="CG80" s="26">
        <v>0</v>
      </c>
      <c r="CH80" s="26">
        <v>4.7180493696686058E-3</v>
      </c>
      <c r="CI80" s="26">
        <v>0</v>
      </c>
      <c r="CJ80" s="26">
        <v>0</v>
      </c>
      <c r="CK80" s="26">
        <v>1.1795123424171513E-2</v>
      </c>
      <c r="CL80" s="26">
        <v>0</v>
      </c>
      <c r="CM80" s="26">
        <v>0</v>
      </c>
      <c r="CN80" s="26">
        <v>0</v>
      </c>
      <c r="CO80" s="26">
        <v>0</v>
      </c>
      <c r="CP80" s="26">
        <v>0</v>
      </c>
      <c r="CQ80" s="26">
        <v>0</v>
      </c>
      <c r="CR80" s="26">
        <v>0</v>
      </c>
      <c r="CS80" s="26">
        <v>0</v>
      </c>
      <c r="CT80" s="26">
        <v>0</v>
      </c>
      <c r="CU80" s="26">
        <v>9.4360987393372116E-3</v>
      </c>
      <c r="CV80" s="26">
        <v>0</v>
      </c>
      <c r="CW80" s="26">
        <v>4.7180493696686058E-3</v>
      </c>
      <c r="CX80" s="26">
        <v>7.0770740545029083E-3</v>
      </c>
      <c r="CY80" s="26">
        <v>1.1795123424171513E-2</v>
      </c>
      <c r="CZ80" s="26">
        <v>3.4592737978410212E-2</v>
      </c>
      <c r="DA80" s="26">
        <v>0</v>
      </c>
      <c r="DB80" s="26">
        <v>0</v>
      </c>
      <c r="DC80" s="26">
        <v>0</v>
      </c>
      <c r="DD80" s="26">
        <v>0</v>
      </c>
      <c r="DE80" s="26">
        <v>7.0770740545029083E-3</v>
      </c>
      <c r="DF80" s="26">
        <v>4.7180493696686058E-3</v>
      </c>
      <c r="DG80" s="26">
        <v>0</v>
      </c>
      <c r="DH80" s="26">
        <v>2.3590246848343029E-3</v>
      </c>
      <c r="DI80" s="26">
        <v>3.0667320902845935E-2</v>
      </c>
      <c r="DJ80" s="26">
        <v>2.5949271533177332E-2</v>
      </c>
      <c r="DK80" s="26">
        <v>2.3590246848343029E-3</v>
      </c>
      <c r="DL80" s="26">
        <v>0</v>
      </c>
      <c r="DM80" s="26">
        <v>2.3590246848343029E-3</v>
      </c>
      <c r="DN80" s="26">
        <v>0</v>
      </c>
      <c r="DO80" s="26">
        <v>0</v>
      </c>
      <c r="DP80" s="26">
        <v>0</v>
      </c>
      <c r="DQ80" s="26">
        <v>0</v>
      </c>
      <c r="DR80" s="26">
        <v>0</v>
      </c>
      <c r="DS80" s="26">
        <v>0</v>
      </c>
      <c r="DT80" s="26">
        <v>0</v>
      </c>
      <c r="DU80" s="26">
        <v>0</v>
      </c>
      <c r="DV80" s="26">
        <v>0</v>
      </c>
      <c r="DW80" s="26">
        <v>0</v>
      </c>
      <c r="DX80" s="26">
        <v>0</v>
      </c>
      <c r="DY80" s="26">
        <v>0</v>
      </c>
      <c r="DZ80" s="26">
        <v>0</v>
      </c>
      <c r="EA80" s="26">
        <v>0</v>
      </c>
      <c r="EB80" s="26">
        <v>0</v>
      </c>
      <c r="EC80" s="26">
        <v>0</v>
      </c>
      <c r="ED80" s="26">
        <v>0</v>
      </c>
      <c r="EE80" s="26">
        <v>0</v>
      </c>
      <c r="EF80" s="26">
        <v>0</v>
      </c>
      <c r="EG80" s="26">
        <v>0</v>
      </c>
      <c r="EH80" s="26">
        <v>0</v>
      </c>
      <c r="EI80" s="26">
        <v>0</v>
      </c>
      <c r="EJ80" s="26">
        <v>3.132784781459954E-3</v>
      </c>
      <c r="EK80" s="26">
        <v>0</v>
      </c>
      <c r="EL80" s="26">
        <v>2.3590246848343029E-3</v>
      </c>
      <c r="EM80" s="26">
        <v>0</v>
      </c>
      <c r="EN80" s="26">
        <v>0</v>
      </c>
      <c r="EO80" s="26">
        <v>0</v>
      </c>
      <c r="EP80" s="26">
        <v>0</v>
      </c>
      <c r="EQ80" s="26">
        <v>0</v>
      </c>
      <c r="ER80" s="26">
        <v>0</v>
      </c>
      <c r="ES80" s="26">
        <v>0</v>
      </c>
      <c r="ET80" s="26">
        <v>0</v>
      </c>
      <c r="EU80" s="26">
        <v>0</v>
      </c>
      <c r="EV80" s="26">
        <v>0</v>
      </c>
      <c r="EW80" s="26">
        <v>0</v>
      </c>
      <c r="EX80" s="26">
        <v>2.3590246848343029E-3</v>
      </c>
      <c r="EY80" s="26">
        <v>0</v>
      </c>
      <c r="EZ80" s="26">
        <v>0</v>
      </c>
      <c r="FA80" s="26">
        <v>0</v>
      </c>
      <c r="FB80" s="26">
        <v>0</v>
      </c>
      <c r="FC80" s="26">
        <v>0</v>
      </c>
      <c r="FD80" s="26">
        <v>0</v>
      </c>
      <c r="FE80" s="26">
        <v>0</v>
      </c>
      <c r="FF80" s="26">
        <v>0</v>
      </c>
      <c r="FG80" s="26">
        <v>0</v>
      </c>
      <c r="FH80" s="26">
        <v>0</v>
      </c>
      <c r="FI80" s="26">
        <v>0</v>
      </c>
      <c r="FJ80" s="26">
        <v>0</v>
      </c>
      <c r="FK80" s="26">
        <v>0</v>
      </c>
      <c r="FL80" s="26">
        <v>0</v>
      </c>
      <c r="FM80" s="26">
        <v>0</v>
      </c>
      <c r="FN80" s="26">
        <v>0</v>
      </c>
      <c r="FO80" s="26">
        <v>0</v>
      </c>
      <c r="FP80" s="26">
        <v>0</v>
      </c>
      <c r="FQ80" s="26">
        <v>0</v>
      </c>
      <c r="FR80" s="26">
        <v>0</v>
      </c>
      <c r="FS80" s="26">
        <v>0</v>
      </c>
      <c r="FT80" s="26">
        <v>0</v>
      </c>
      <c r="FU80" s="26">
        <v>0</v>
      </c>
      <c r="FV80" s="26">
        <v>0</v>
      </c>
      <c r="FW80" s="26">
        <v>0</v>
      </c>
      <c r="FX80" s="26">
        <v>0</v>
      </c>
      <c r="FY80" s="26">
        <v>0</v>
      </c>
      <c r="FZ80" s="26">
        <v>0</v>
      </c>
      <c r="GA80" s="26">
        <v>0</v>
      </c>
      <c r="GB80" s="26">
        <v>0</v>
      </c>
      <c r="GC80" s="26">
        <v>0</v>
      </c>
      <c r="GE80" s="105">
        <f>SUM(SheetB!W80:GC80) + SUM(SheetC!W80:GC80) + SUM(SheetD!W80:GC80) + SUM(SheetE!W80:GC80) + SUM(SheetF!W80:GC80)</f>
        <v>0.99292292594549758</v>
      </c>
      <c r="GG80" s="26"/>
      <c r="GH80" s="26"/>
      <c r="GI80" s="26"/>
      <c r="GJ80" s="26"/>
      <c r="GK80" s="26"/>
      <c r="GL80" s="26"/>
      <c r="GM80" s="26"/>
      <c r="GN80" s="26"/>
      <c r="GO80" s="26"/>
      <c r="GP80" s="26"/>
      <c r="GQ80" s="26"/>
      <c r="GR80" s="26"/>
      <c r="GS80" s="26"/>
      <c r="GT80" s="26"/>
      <c r="GU80" s="105"/>
    </row>
    <row r="81" spans="1:203" ht="15" customHeight="1" x14ac:dyDescent="0.2">
      <c r="A81" s="134" t="s">
        <v>2208</v>
      </c>
      <c r="D81">
        <v>10</v>
      </c>
      <c r="E81">
        <v>2</v>
      </c>
      <c r="F81">
        <v>2015</v>
      </c>
      <c r="G81" t="s">
        <v>202</v>
      </c>
      <c r="W81" s="26">
        <v>0</v>
      </c>
      <c r="X81" s="26">
        <v>0</v>
      </c>
      <c r="Y81" s="26">
        <v>0</v>
      </c>
      <c r="Z81" s="26">
        <v>0</v>
      </c>
      <c r="AA81" s="26">
        <v>0</v>
      </c>
      <c r="AB81" s="26">
        <v>0</v>
      </c>
      <c r="AC81" s="26">
        <v>0</v>
      </c>
      <c r="AD81" s="26">
        <v>0</v>
      </c>
      <c r="AE81" s="26">
        <v>0</v>
      </c>
      <c r="AF81" s="26">
        <v>0</v>
      </c>
      <c r="AG81" s="26">
        <v>0</v>
      </c>
      <c r="AH81" s="26">
        <v>0</v>
      </c>
      <c r="AI81" s="26">
        <v>0</v>
      </c>
      <c r="AJ81" s="26">
        <v>0</v>
      </c>
      <c r="AK81" s="26">
        <v>0</v>
      </c>
      <c r="AL81" s="26">
        <v>0</v>
      </c>
      <c r="AM81" s="26">
        <v>0</v>
      </c>
      <c r="AN81" s="26">
        <v>0</v>
      </c>
      <c r="AO81" s="26">
        <v>0</v>
      </c>
      <c r="AP81" s="26">
        <v>0</v>
      </c>
      <c r="AQ81" s="26">
        <v>0</v>
      </c>
      <c r="AR81" s="26">
        <v>0</v>
      </c>
      <c r="AS81" s="26">
        <v>0</v>
      </c>
      <c r="AT81" s="26">
        <v>0</v>
      </c>
      <c r="AU81" s="26">
        <v>0</v>
      </c>
      <c r="AV81" s="26">
        <v>0</v>
      </c>
      <c r="AW81" s="26">
        <v>0</v>
      </c>
      <c r="AX81" s="26">
        <v>3.1509433962264139E-3</v>
      </c>
      <c r="AY81" s="26">
        <v>0</v>
      </c>
      <c r="AZ81" s="26">
        <v>3.1509433962264139E-3</v>
      </c>
      <c r="BA81" s="26">
        <v>2.5150943396226404E-2</v>
      </c>
      <c r="BB81" s="26">
        <v>0</v>
      </c>
      <c r="BC81" s="26">
        <v>0</v>
      </c>
      <c r="BD81" s="26">
        <v>0</v>
      </c>
      <c r="BE81" s="26">
        <v>0</v>
      </c>
      <c r="BF81" s="26">
        <v>0</v>
      </c>
      <c r="BG81" s="26">
        <v>0</v>
      </c>
      <c r="BH81" s="26">
        <v>0</v>
      </c>
      <c r="BI81" s="26">
        <v>0</v>
      </c>
      <c r="BJ81" s="26">
        <v>0</v>
      </c>
      <c r="BK81" s="26">
        <v>0</v>
      </c>
      <c r="BL81" s="26">
        <v>0</v>
      </c>
      <c r="BM81" s="26">
        <v>0</v>
      </c>
      <c r="BN81" s="26">
        <v>0</v>
      </c>
      <c r="BO81" s="26">
        <v>0</v>
      </c>
      <c r="BP81" s="26">
        <v>0</v>
      </c>
      <c r="BQ81" s="26">
        <v>0</v>
      </c>
      <c r="BR81" s="26">
        <v>0</v>
      </c>
      <c r="BS81" s="26">
        <v>0</v>
      </c>
      <c r="BT81" s="26">
        <v>0</v>
      </c>
      <c r="BU81" s="26">
        <v>0</v>
      </c>
      <c r="BV81" s="26">
        <v>0</v>
      </c>
      <c r="BW81" s="26">
        <v>0</v>
      </c>
      <c r="BX81" s="26">
        <v>0</v>
      </c>
      <c r="BY81" s="26">
        <v>0</v>
      </c>
      <c r="BZ81" s="26">
        <v>1.2584905660377354E-2</v>
      </c>
      <c r="CA81" s="26">
        <v>0</v>
      </c>
      <c r="CB81" s="26">
        <v>0</v>
      </c>
      <c r="CC81" s="26">
        <v>0</v>
      </c>
      <c r="CD81" s="26">
        <v>8.3773584905660337E-3</v>
      </c>
      <c r="CE81" s="26">
        <v>0</v>
      </c>
      <c r="CF81" s="26">
        <v>3.1509433962264139E-3</v>
      </c>
      <c r="CG81" s="26">
        <v>3.1509433962264139E-3</v>
      </c>
      <c r="CH81" s="26">
        <v>0</v>
      </c>
      <c r="CI81" s="26">
        <v>0</v>
      </c>
      <c r="CJ81" s="26">
        <v>0</v>
      </c>
      <c r="CK81" s="26">
        <v>3.1509433962264139E-3</v>
      </c>
      <c r="CL81" s="26">
        <v>0</v>
      </c>
      <c r="CM81" s="26">
        <v>0</v>
      </c>
      <c r="CN81" s="26">
        <v>0</v>
      </c>
      <c r="CO81" s="26">
        <v>0</v>
      </c>
      <c r="CP81" s="26">
        <v>0</v>
      </c>
      <c r="CQ81" s="26">
        <v>0</v>
      </c>
      <c r="CR81" s="26">
        <v>0</v>
      </c>
      <c r="CS81" s="26">
        <v>3.1509433962264139E-3</v>
      </c>
      <c r="CT81" s="26">
        <v>0</v>
      </c>
      <c r="CU81" s="26">
        <v>6.2830188679245261E-3</v>
      </c>
      <c r="CV81" s="26">
        <v>3.1509433962264139E-3</v>
      </c>
      <c r="CW81" s="26">
        <v>0</v>
      </c>
      <c r="CX81" s="26">
        <v>2.4113207547169804E-2</v>
      </c>
      <c r="CY81" s="26">
        <v>9.4339622641509396E-3</v>
      </c>
      <c r="CZ81" s="26">
        <v>3.9849056603773574E-2</v>
      </c>
      <c r="DA81" s="26">
        <v>0</v>
      </c>
      <c r="DB81" s="26">
        <v>0</v>
      </c>
      <c r="DC81" s="26">
        <v>0</v>
      </c>
      <c r="DD81" s="26">
        <v>0</v>
      </c>
      <c r="DE81" s="26">
        <v>2.0943396226415084E-3</v>
      </c>
      <c r="DF81" s="26">
        <v>6.2830188679245261E-3</v>
      </c>
      <c r="DG81" s="26">
        <v>0</v>
      </c>
      <c r="DH81" s="26">
        <v>6.2830188679245261E-3</v>
      </c>
      <c r="DI81" s="26">
        <v>3.6679245283018851E-2</v>
      </c>
      <c r="DJ81" s="26">
        <v>6.6018867924528282E-2</v>
      </c>
      <c r="DK81" s="26">
        <v>6.2830188679245261E-3</v>
      </c>
      <c r="DL81" s="26">
        <v>9.4339622641509396E-3</v>
      </c>
      <c r="DM81" s="26">
        <v>0</v>
      </c>
      <c r="DN81" s="26">
        <v>0</v>
      </c>
      <c r="DO81" s="26">
        <v>0</v>
      </c>
      <c r="DP81" s="26">
        <v>0</v>
      </c>
      <c r="DQ81" s="26">
        <v>0</v>
      </c>
      <c r="DR81" s="26">
        <v>0</v>
      </c>
      <c r="DS81" s="26">
        <v>0</v>
      </c>
      <c r="DT81" s="26">
        <v>0</v>
      </c>
      <c r="DU81" s="26">
        <v>0</v>
      </c>
      <c r="DV81" s="26">
        <v>0</v>
      </c>
      <c r="DW81" s="26">
        <v>0</v>
      </c>
      <c r="DX81" s="26">
        <v>0</v>
      </c>
      <c r="DY81" s="26">
        <v>0</v>
      </c>
      <c r="DZ81" s="26">
        <v>4.1886792452830168E-3</v>
      </c>
      <c r="EA81" s="26">
        <v>0</v>
      </c>
      <c r="EB81" s="26">
        <v>1.5716981132075467E-2</v>
      </c>
      <c r="EC81" s="26">
        <v>0</v>
      </c>
      <c r="ED81" s="26">
        <v>0</v>
      </c>
      <c r="EE81" s="26">
        <v>0</v>
      </c>
      <c r="EF81" s="26">
        <v>0</v>
      </c>
      <c r="EG81" s="26">
        <v>0</v>
      </c>
      <c r="EH81" s="26">
        <v>0</v>
      </c>
      <c r="EI81" s="26">
        <v>0</v>
      </c>
      <c r="EJ81" s="26">
        <v>8.3773584905660337E-3</v>
      </c>
      <c r="EK81" s="26">
        <v>0</v>
      </c>
      <c r="EL81" s="26">
        <v>0</v>
      </c>
      <c r="EM81" s="26">
        <v>0</v>
      </c>
      <c r="EN81" s="26">
        <v>0</v>
      </c>
      <c r="EO81" s="26">
        <v>0</v>
      </c>
      <c r="EP81" s="26">
        <v>0</v>
      </c>
      <c r="EQ81" s="26">
        <v>0</v>
      </c>
      <c r="ER81" s="26">
        <v>0</v>
      </c>
      <c r="ES81" s="26">
        <v>0</v>
      </c>
      <c r="ET81" s="26">
        <v>0</v>
      </c>
      <c r="EU81" s="26">
        <v>0</v>
      </c>
      <c r="EV81" s="26">
        <v>0</v>
      </c>
      <c r="EW81" s="26">
        <v>6.2830188679245261E-3</v>
      </c>
      <c r="EX81" s="26">
        <v>0</v>
      </c>
      <c r="EY81" s="26">
        <v>0</v>
      </c>
      <c r="EZ81" s="26">
        <v>0</v>
      </c>
      <c r="FA81" s="26">
        <v>0</v>
      </c>
      <c r="FB81" s="26">
        <v>0</v>
      </c>
      <c r="FC81" s="26">
        <v>0</v>
      </c>
      <c r="FD81" s="26">
        <v>0</v>
      </c>
      <c r="FE81" s="26">
        <v>0</v>
      </c>
      <c r="FF81" s="26">
        <v>0</v>
      </c>
      <c r="FG81" s="26">
        <v>0</v>
      </c>
      <c r="FH81" s="26">
        <v>0</v>
      </c>
      <c r="FI81" s="26">
        <v>0</v>
      </c>
      <c r="FJ81" s="26">
        <v>0</v>
      </c>
      <c r="FK81" s="26">
        <v>0</v>
      </c>
      <c r="FL81" s="26">
        <v>0</v>
      </c>
      <c r="FM81" s="26">
        <v>0</v>
      </c>
      <c r="FN81" s="26">
        <v>0</v>
      </c>
      <c r="FO81" s="26">
        <v>0</v>
      </c>
      <c r="FP81" s="26">
        <v>0</v>
      </c>
      <c r="FQ81" s="26">
        <v>0</v>
      </c>
      <c r="FR81" s="26">
        <v>0</v>
      </c>
      <c r="FS81" s="26">
        <v>0</v>
      </c>
      <c r="FT81" s="26">
        <v>0</v>
      </c>
      <c r="FU81" s="26">
        <v>0</v>
      </c>
      <c r="FV81" s="26">
        <v>0</v>
      </c>
      <c r="FW81" s="26">
        <v>0</v>
      </c>
      <c r="FX81" s="26">
        <v>0</v>
      </c>
      <c r="FY81" s="26">
        <v>0</v>
      </c>
      <c r="FZ81" s="26">
        <v>0</v>
      </c>
      <c r="GA81" s="26">
        <v>0</v>
      </c>
      <c r="GB81" s="26">
        <v>0</v>
      </c>
      <c r="GC81" s="26">
        <v>0</v>
      </c>
      <c r="GE81" s="105">
        <f>SUM(SheetB!W81:GC81) + SUM(SheetC!W81:GC81) + SUM(SheetD!W81:GC81) + SUM(SheetE!W81:GC81) + SUM(SheetF!W81:GC81)</f>
        <v>0.97590566037735804</v>
      </c>
      <c r="GG81" s="26"/>
      <c r="GH81" s="26"/>
      <c r="GI81" s="26"/>
      <c r="GJ81" s="26"/>
      <c r="GK81" s="26"/>
      <c r="GL81" s="26"/>
      <c r="GM81" s="26"/>
      <c r="GN81" s="26"/>
      <c r="GO81" s="26"/>
      <c r="GP81" s="26"/>
      <c r="GQ81" s="26"/>
      <c r="GR81" s="26"/>
      <c r="GS81" s="26"/>
      <c r="GT81" s="26"/>
      <c r="GU81" s="105"/>
    </row>
    <row r="82" spans="1:203" ht="15" customHeight="1" x14ac:dyDescent="0.25">
      <c r="A82" s="134" t="s">
        <v>2215</v>
      </c>
      <c r="D82">
        <v>10</v>
      </c>
      <c r="E82">
        <v>2</v>
      </c>
      <c r="F82">
        <v>2015</v>
      </c>
      <c r="G82" t="str">
        <f>G81</f>
        <v>Generate</v>
      </c>
      <c r="W82" s="135">
        <f t="shared" ref="W82:CH82" si="159">AVERAGE(W79:W81)</f>
        <v>0</v>
      </c>
      <c r="X82" s="135">
        <f t="shared" si="159"/>
        <v>0</v>
      </c>
      <c r="Y82" s="135">
        <f t="shared" si="159"/>
        <v>0</v>
      </c>
      <c r="Z82" s="135">
        <f t="shared" si="159"/>
        <v>0</v>
      </c>
      <c r="AA82" s="135">
        <f t="shared" si="159"/>
        <v>0</v>
      </c>
      <c r="AB82" s="135">
        <f t="shared" si="159"/>
        <v>0</v>
      </c>
      <c r="AC82" s="135">
        <f t="shared" si="159"/>
        <v>0</v>
      </c>
      <c r="AD82" s="135">
        <f t="shared" si="159"/>
        <v>0</v>
      </c>
      <c r="AE82" s="135">
        <f t="shared" si="159"/>
        <v>0</v>
      </c>
      <c r="AF82" s="135">
        <f t="shared" si="159"/>
        <v>0</v>
      </c>
      <c r="AG82" s="135">
        <f t="shared" si="159"/>
        <v>0</v>
      </c>
      <c r="AH82" s="135">
        <f t="shared" si="159"/>
        <v>0</v>
      </c>
      <c r="AI82" s="135">
        <f t="shared" si="159"/>
        <v>0</v>
      </c>
      <c r="AJ82" s="135">
        <f t="shared" si="159"/>
        <v>0</v>
      </c>
      <c r="AK82" s="135">
        <f t="shared" si="159"/>
        <v>0</v>
      </c>
      <c r="AL82" s="135">
        <f t="shared" si="159"/>
        <v>0</v>
      </c>
      <c r="AM82" s="135">
        <f t="shared" si="159"/>
        <v>0</v>
      </c>
      <c r="AN82" s="135">
        <f t="shared" si="159"/>
        <v>0</v>
      </c>
      <c r="AO82" s="135">
        <f t="shared" si="159"/>
        <v>0</v>
      </c>
      <c r="AP82" s="135">
        <f t="shared" si="159"/>
        <v>0</v>
      </c>
      <c r="AQ82" s="135">
        <f t="shared" si="159"/>
        <v>0</v>
      </c>
      <c r="AR82" s="135">
        <f t="shared" si="159"/>
        <v>0</v>
      </c>
      <c r="AS82" s="135">
        <f t="shared" si="159"/>
        <v>0</v>
      </c>
      <c r="AT82" s="135">
        <f t="shared" si="159"/>
        <v>0</v>
      </c>
      <c r="AU82" s="135">
        <f t="shared" si="159"/>
        <v>0</v>
      </c>
      <c r="AV82" s="135">
        <f t="shared" si="159"/>
        <v>0</v>
      </c>
      <c r="AW82" s="135">
        <f t="shared" si="159"/>
        <v>0</v>
      </c>
      <c r="AX82" s="135">
        <f t="shared" si="159"/>
        <v>1.0503144654088047E-3</v>
      </c>
      <c r="AY82" s="135">
        <f t="shared" si="159"/>
        <v>0</v>
      </c>
      <c r="AZ82" s="135">
        <f t="shared" si="159"/>
        <v>1.5724452623187971E-3</v>
      </c>
      <c r="BA82" s="135">
        <f t="shared" si="159"/>
        <v>1.2049958090571133E-2</v>
      </c>
      <c r="BB82" s="135">
        <f t="shared" si="159"/>
        <v>4.1888374637489194E-3</v>
      </c>
      <c r="BC82" s="135">
        <f t="shared" si="159"/>
        <v>0</v>
      </c>
      <c r="BD82" s="135">
        <f t="shared" si="159"/>
        <v>0</v>
      </c>
      <c r="BE82" s="135">
        <f t="shared" si="159"/>
        <v>0</v>
      </c>
      <c r="BF82" s="135">
        <f t="shared" si="159"/>
        <v>0</v>
      </c>
      <c r="BG82" s="135">
        <f t="shared" si="159"/>
        <v>0</v>
      </c>
      <c r="BH82" s="135">
        <f t="shared" si="159"/>
        <v>0</v>
      </c>
      <c r="BI82" s="135">
        <f t="shared" si="159"/>
        <v>0</v>
      </c>
      <c r="BJ82" s="135">
        <f t="shared" si="159"/>
        <v>0</v>
      </c>
      <c r="BK82" s="135">
        <f t="shared" si="159"/>
        <v>6.2820706308481756E-3</v>
      </c>
      <c r="BL82" s="135">
        <f t="shared" si="159"/>
        <v>0</v>
      </c>
      <c r="BM82" s="135">
        <f t="shared" si="159"/>
        <v>0</v>
      </c>
      <c r="BN82" s="135">
        <f t="shared" si="159"/>
        <v>0</v>
      </c>
      <c r="BO82" s="135">
        <f t="shared" si="159"/>
        <v>0</v>
      </c>
      <c r="BP82" s="135">
        <f t="shared" si="159"/>
        <v>0</v>
      </c>
      <c r="BQ82" s="135">
        <f t="shared" si="159"/>
        <v>0</v>
      </c>
      <c r="BR82" s="135">
        <f t="shared" si="159"/>
        <v>0</v>
      </c>
      <c r="BS82" s="135">
        <f t="shared" si="159"/>
        <v>0</v>
      </c>
      <c r="BT82" s="135">
        <f t="shared" si="159"/>
        <v>0</v>
      </c>
      <c r="BU82" s="135">
        <f t="shared" si="159"/>
        <v>0</v>
      </c>
      <c r="BV82" s="135">
        <f t="shared" si="159"/>
        <v>0</v>
      </c>
      <c r="BW82" s="135">
        <f t="shared" si="159"/>
        <v>0</v>
      </c>
      <c r="BX82" s="135">
        <f t="shared" si="159"/>
        <v>0</v>
      </c>
      <c r="BY82" s="135">
        <f t="shared" si="159"/>
        <v>0</v>
      </c>
      <c r="BZ82" s="135">
        <f t="shared" si="159"/>
        <v>6.8111228939851691E-3</v>
      </c>
      <c r="CA82" s="135">
        <f t="shared" si="159"/>
        <v>0</v>
      </c>
      <c r="CB82" s="135">
        <f t="shared" si="159"/>
        <v>0</v>
      </c>
      <c r="CC82" s="135">
        <f t="shared" si="159"/>
        <v>0</v>
      </c>
      <c r="CD82" s="135">
        <f t="shared" si="159"/>
        <v>6.2016334663259299E-3</v>
      </c>
      <c r="CE82" s="135">
        <f t="shared" si="159"/>
        <v>1.0501559513029482E-3</v>
      </c>
      <c r="CF82" s="135">
        <f t="shared" si="159"/>
        <v>3.1506263680147009E-3</v>
      </c>
      <c r="CG82" s="135">
        <f t="shared" si="159"/>
        <v>3.1506263680147009E-3</v>
      </c>
      <c r="CH82" s="135">
        <f t="shared" si="159"/>
        <v>1.5726831232228686E-3</v>
      </c>
      <c r="CI82" s="135">
        <f t="shared" ref="CI82:ET82" si="160">AVERAGE(CI79:CI81)</f>
        <v>0</v>
      </c>
      <c r="CJ82" s="135">
        <f t="shared" si="160"/>
        <v>0</v>
      </c>
      <c r="CK82" s="135">
        <f t="shared" si="160"/>
        <v>4.9820222734659756E-3</v>
      </c>
      <c r="CL82" s="135">
        <f t="shared" si="160"/>
        <v>0</v>
      </c>
      <c r="CM82" s="135">
        <f t="shared" si="160"/>
        <v>0</v>
      </c>
      <c r="CN82" s="135">
        <f t="shared" si="160"/>
        <v>0</v>
      </c>
      <c r="CO82" s="135">
        <f t="shared" si="160"/>
        <v>0</v>
      </c>
      <c r="CP82" s="135">
        <f t="shared" si="160"/>
        <v>0</v>
      </c>
      <c r="CQ82" s="135">
        <f t="shared" si="160"/>
        <v>0</v>
      </c>
      <c r="CR82" s="135">
        <f t="shared" si="160"/>
        <v>0</v>
      </c>
      <c r="CS82" s="135">
        <f t="shared" si="160"/>
        <v>1.0503144654088047E-3</v>
      </c>
      <c r="CT82" s="135">
        <f t="shared" si="160"/>
        <v>0</v>
      </c>
      <c r="CU82" s="135">
        <f t="shared" si="160"/>
        <v>1.3282517017090066E-2</v>
      </c>
      <c r="CV82" s="135">
        <f t="shared" si="160"/>
        <v>1.7483223132808241E-3</v>
      </c>
      <c r="CW82" s="135">
        <f t="shared" si="160"/>
        <v>1.5726831232228686E-3</v>
      </c>
      <c r="CX82" s="135">
        <f t="shared" si="160"/>
        <v>1.5641251931415807E-2</v>
      </c>
      <c r="CY82" s="135">
        <f t="shared" si="160"/>
        <v>1.2314564934642551E-2</v>
      </c>
      <c r="CZ82" s="135">
        <f t="shared" si="160"/>
        <v>3.1800298365104625E-2</v>
      </c>
      <c r="DA82" s="135">
        <f t="shared" si="160"/>
        <v>0</v>
      </c>
      <c r="DB82" s="135">
        <f t="shared" si="160"/>
        <v>0</v>
      </c>
      <c r="DC82" s="135">
        <f t="shared" si="160"/>
        <v>0</v>
      </c>
      <c r="DD82" s="135">
        <f t="shared" si="160"/>
        <v>0</v>
      </c>
      <c r="DE82" s="135">
        <f t="shared" si="160"/>
        <v>3.0571378923814722E-3</v>
      </c>
      <c r="DF82" s="135">
        <f t="shared" si="160"/>
        <v>9.9553817357023906E-3</v>
      </c>
      <c r="DG82" s="135">
        <f t="shared" si="160"/>
        <v>0</v>
      </c>
      <c r="DH82" s="135">
        <f t="shared" si="160"/>
        <v>2.8806811842529427E-3</v>
      </c>
      <c r="DI82" s="135">
        <f t="shared" si="160"/>
        <v>2.2448855395288264E-2</v>
      </c>
      <c r="DJ82" s="135">
        <f t="shared" si="160"/>
        <v>3.3448077877389952E-2</v>
      </c>
      <c r="DK82" s="135">
        <f t="shared" si="160"/>
        <v>2.8806811842529427E-3</v>
      </c>
      <c r="DL82" s="135">
        <f t="shared" si="160"/>
        <v>4.1948100393532613E-3</v>
      </c>
      <c r="DM82" s="135">
        <f t="shared" si="160"/>
        <v>7.863415616114343E-4</v>
      </c>
      <c r="DN82" s="135">
        <f t="shared" si="160"/>
        <v>0</v>
      </c>
      <c r="DO82" s="135">
        <f t="shared" si="160"/>
        <v>0</v>
      </c>
      <c r="DP82" s="135">
        <f t="shared" si="160"/>
        <v>0</v>
      </c>
      <c r="DQ82" s="135">
        <f t="shared" si="160"/>
        <v>0</v>
      </c>
      <c r="DR82" s="135">
        <f t="shared" si="160"/>
        <v>0</v>
      </c>
      <c r="DS82" s="135">
        <f t="shared" si="160"/>
        <v>0</v>
      </c>
      <c r="DT82" s="135">
        <f t="shared" si="160"/>
        <v>0</v>
      </c>
      <c r="DU82" s="135">
        <f t="shared" si="160"/>
        <v>0</v>
      </c>
      <c r="DV82" s="135">
        <f t="shared" si="160"/>
        <v>0</v>
      </c>
      <c r="DW82" s="135">
        <f t="shared" si="160"/>
        <v>0</v>
      </c>
      <c r="DX82" s="135">
        <f t="shared" si="160"/>
        <v>0</v>
      </c>
      <c r="DY82" s="135">
        <f t="shared" si="160"/>
        <v>0</v>
      </c>
      <c r="DZ82" s="135">
        <f t="shared" si="160"/>
        <v>1.3962264150943389E-3</v>
      </c>
      <c r="EA82" s="135">
        <f t="shared" si="160"/>
        <v>0</v>
      </c>
      <c r="EB82" s="135">
        <f t="shared" si="160"/>
        <v>5.2389937106918222E-3</v>
      </c>
      <c r="EC82" s="135">
        <f t="shared" si="160"/>
        <v>0</v>
      </c>
      <c r="ED82" s="135">
        <f t="shared" si="160"/>
        <v>0</v>
      </c>
      <c r="EE82" s="135">
        <f t="shared" si="160"/>
        <v>0</v>
      </c>
      <c r="EF82" s="135">
        <f t="shared" si="160"/>
        <v>0</v>
      </c>
      <c r="EG82" s="135">
        <f t="shared" si="160"/>
        <v>0</v>
      </c>
      <c r="EH82" s="135">
        <f t="shared" si="160"/>
        <v>0</v>
      </c>
      <c r="EI82" s="135">
        <f t="shared" si="160"/>
        <v>0</v>
      </c>
      <c r="EJ82" s="135">
        <f t="shared" si="160"/>
        <v>3.8367144240086626E-3</v>
      </c>
      <c r="EK82" s="135">
        <f t="shared" si="160"/>
        <v>0</v>
      </c>
      <c r="EL82" s="135">
        <f t="shared" si="160"/>
        <v>7.863415616114343E-4</v>
      </c>
      <c r="EM82" s="135">
        <f t="shared" si="160"/>
        <v>0</v>
      </c>
      <c r="EN82" s="135">
        <f t="shared" si="160"/>
        <v>0</v>
      </c>
      <c r="EO82" s="135">
        <f t="shared" si="160"/>
        <v>0</v>
      </c>
      <c r="EP82" s="135">
        <f t="shared" si="160"/>
        <v>0</v>
      </c>
      <c r="EQ82" s="135">
        <f t="shared" si="160"/>
        <v>0</v>
      </c>
      <c r="ER82" s="135">
        <f t="shared" si="160"/>
        <v>0</v>
      </c>
      <c r="ES82" s="135">
        <f t="shared" si="160"/>
        <v>0</v>
      </c>
      <c r="ET82" s="135">
        <f t="shared" si="160"/>
        <v>0</v>
      </c>
      <c r="EU82" s="135">
        <f t="shared" ref="EU82:GC82" si="161">AVERAGE(EU79:EU81)</f>
        <v>0</v>
      </c>
      <c r="EV82" s="135">
        <f t="shared" si="161"/>
        <v>0</v>
      </c>
      <c r="EW82" s="135">
        <f t="shared" si="161"/>
        <v>2.0943396226415088E-3</v>
      </c>
      <c r="EX82" s="135">
        <f t="shared" si="161"/>
        <v>7.863415616114343E-4</v>
      </c>
      <c r="EY82" s="135">
        <f t="shared" si="161"/>
        <v>0</v>
      </c>
      <c r="EZ82" s="135">
        <f t="shared" si="161"/>
        <v>0</v>
      </c>
      <c r="FA82" s="135">
        <f t="shared" si="161"/>
        <v>0</v>
      </c>
      <c r="FB82" s="135">
        <f t="shared" si="161"/>
        <v>1.0501559513029482E-3</v>
      </c>
      <c r="FC82" s="135">
        <f t="shared" si="161"/>
        <v>0</v>
      </c>
      <c r="FD82" s="135">
        <f t="shared" si="161"/>
        <v>0</v>
      </c>
      <c r="FE82" s="135">
        <f t="shared" si="161"/>
        <v>0</v>
      </c>
      <c r="FF82" s="135">
        <f t="shared" si="161"/>
        <v>0</v>
      </c>
      <c r="FG82" s="135">
        <f t="shared" si="161"/>
        <v>0</v>
      </c>
      <c r="FH82" s="135">
        <f t="shared" si="161"/>
        <v>0</v>
      </c>
      <c r="FI82" s="135">
        <f t="shared" si="161"/>
        <v>0</v>
      </c>
      <c r="FJ82" s="135">
        <f t="shared" si="161"/>
        <v>0</v>
      </c>
      <c r="FK82" s="135">
        <f t="shared" si="161"/>
        <v>0</v>
      </c>
      <c r="FL82" s="135">
        <f t="shared" si="161"/>
        <v>0</v>
      </c>
      <c r="FM82" s="135">
        <f t="shared" si="161"/>
        <v>0</v>
      </c>
      <c r="FN82" s="135">
        <f t="shared" si="161"/>
        <v>0</v>
      </c>
      <c r="FO82" s="135">
        <f t="shared" si="161"/>
        <v>0</v>
      </c>
      <c r="FP82" s="135">
        <f t="shared" si="161"/>
        <v>0</v>
      </c>
      <c r="FQ82" s="135">
        <f t="shared" si="161"/>
        <v>0</v>
      </c>
      <c r="FR82" s="135">
        <f t="shared" si="161"/>
        <v>0</v>
      </c>
      <c r="FS82" s="135">
        <f t="shared" si="161"/>
        <v>0</v>
      </c>
      <c r="FT82" s="135">
        <f t="shared" si="161"/>
        <v>0</v>
      </c>
      <c r="FU82" s="135">
        <f t="shared" si="161"/>
        <v>0</v>
      </c>
      <c r="FV82" s="135">
        <f t="shared" si="161"/>
        <v>0</v>
      </c>
      <c r="FW82" s="135">
        <f t="shared" si="161"/>
        <v>0</v>
      </c>
      <c r="FX82" s="135">
        <f t="shared" si="161"/>
        <v>0</v>
      </c>
      <c r="FY82" s="135">
        <f t="shared" si="161"/>
        <v>0</v>
      </c>
      <c r="FZ82" s="135">
        <f t="shared" si="161"/>
        <v>0</v>
      </c>
      <c r="GA82" s="135">
        <f t="shared" si="161"/>
        <v>0</v>
      </c>
      <c r="GB82" s="135">
        <f t="shared" si="161"/>
        <v>0</v>
      </c>
      <c r="GC82" s="135">
        <f t="shared" si="161"/>
        <v>0</v>
      </c>
      <c r="GE82" s="105">
        <f>SUM(SheetB!W82:GC82) + SUM(SheetC!W82:GC82) + SUM(SheetD!W82:GC82) + SUM(SheetE!W82:GC82) + SUM(SheetF!W82:GC82)</f>
        <v>0.98017699028952843</v>
      </c>
      <c r="GG82" s="26"/>
      <c r="GH82" s="26"/>
      <c r="GI82" s="26"/>
      <c r="GJ82" s="26"/>
      <c r="GK82" s="26"/>
      <c r="GL82" s="26"/>
      <c r="GM82" s="26"/>
      <c r="GN82" s="26"/>
      <c r="GO82" s="26"/>
      <c r="GP82" s="26"/>
      <c r="GQ82" s="26"/>
      <c r="GR82" s="26"/>
      <c r="GS82" s="26"/>
      <c r="GT82" s="26"/>
      <c r="GU82" s="105"/>
    </row>
    <row r="83" spans="1:203" ht="15" customHeight="1" x14ac:dyDescent="0.2">
      <c r="A83" t="s">
        <v>2143</v>
      </c>
      <c r="B83" s="118" t="s">
        <v>2339</v>
      </c>
      <c r="C83" s="119" t="s">
        <v>2351</v>
      </c>
      <c r="D83" s="119" t="s">
        <v>2023</v>
      </c>
      <c r="E83" s="118">
        <v>2</v>
      </c>
      <c r="F83" s="118">
        <v>2004</v>
      </c>
      <c r="G83" s="118"/>
      <c r="H83" s="118"/>
      <c r="I83" s="118"/>
      <c r="J83" s="118"/>
      <c r="K83" s="118"/>
      <c r="L83" s="118"/>
      <c r="M83" s="118"/>
      <c r="N83" s="118"/>
      <c r="O83" s="118"/>
      <c r="P83" s="118"/>
      <c r="Q83" s="118"/>
      <c r="R83" s="118"/>
      <c r="S83" s="118"/>
      <c r="T83" s="118"/>
      <c r="U83" s="118"/>
      <c r="V83" s="118"/>
      <c r="W83" s="118">
        <v>0</v>
      </c>
      <c r="X83" s="118">
        <v>0</v>
      </c>
      <c r="Y83" s="118">
        <v>0</v>
      </c>
      <c r="Z83" s="118">
        <v>0</v>
      </c>
      <c r="AA83" s="118">
        <v>0</v>
      </c>
      <c r="AB83" s="118">
        <v>0</v>
      </c>
      <c r="AC83" s="118">
        <v>0</v>
      </c>
      <c r="AD83" s="118">
        <v>0</v>
      </c>
      <c r="AE83" s="118">
        <v>0</v>
      </c>
      <c r="AF83" s="118">
        <v>0</v>
      </c>
      <c r="AG83" s="118">
        <v>0</v>
      </c>
      <c r="AH83" s="118">
        <v>0</v>
      </c>
      <c r="AI83" s="118">
        <v>0</v>
      </c>
      <c r="AJ83" s="118">
        <v>0</v>
      </c>
      <c r="AK83" s="118">
        <v>0</v>
      </c>
      <c r="AL83" s="118">
        <v>0</v>
      </c>
      <c r="AM83" s="118">
        <v>0</v>
      </c>
      <c r="AN83" s="118">
        <v>0</v>
      </c>
      <c r="AO83" s="118">
        <v>0</v>
      </c>
      <c r="AP83" s="118">
        <v>0</v>
      </c>
      <c r="AQ83" s="118">
        <v>0</v>
      </c>
      <c r="AR83" s="118">
        <v>0</v>
      </c>
      <c r="AS83" s="118">
        <v>0</v>
      </c>
      <c r="AT83" s="118">
        <v>0</v>
      </c>
      <c r="AU83" s="118">
        <v>0</v>
      </c>
      <c r="AV83" s="118">
        <v>0</v>
      </c>
      <c r="AW83" s="118">
        <v>0</v>
      </c>
      <c r="AX83" s="118">
        <v>0</v>
      </c>
      <c r="AY83" s="118">
        <v>0</v>
      </c>
      <c r="AZ83" s="118">
        <v>0</v>
      </c>
      <c r="BA83" s="118">
        <v>2E-3</v>
      </c>
      <c r="BB83" s="118">
        <v>0</v>
      </c>
      <c r="BC83" s="118">
        <v>0</v>
      </c>
      <c r="BD83" s="118">
        <v>0</v>
      </c>
      <c r="BE83" s="118">
        <v>0</v>
      </c>
      <c r="BF83" s="118">
        <v>0</v>
      </c>
      <c r="BG83" s="118">
        <v>0</v>
      </c>
      <c r="BH83" s="118">
        <v>0</v>
      </c>
      <c r="BI83" s="118">
        <v>0</v>
      </c>
      <c r="BJ83" s="118">
        <v>0</v>
      </c>
      <c r="BK83" s="118">
        <v>0</v>
      </c>
      <c r="BL83" s="118">
        <v>0</v>
      </c>
      <c r="BM83" s="118">
        <v>3.0000000000000001E-3</v>
      </c>
      <c r="BN83" s="118">
        <v>0</v>
      </c>
      <c r="BO83" s="118">
        <v>0</v>
      </c>
      <c r="BP83" s="118">
        <v>0</v>
      </c>
      <c r="BQ83" s="118">
        <v>0</v>
      </c>
      <c r="BR83" s="118">
        <v>0</v>
      </c>
      <c r="BS83" s="118">
        <v>0</v>
      </c>
      <c r="BT83" s="118">
        <v>0</v>
      </c>
      <c r="BU83" s="118">
        <v>0</v>
      </c>
      <c r="BV83" s="118">
        <v>0</v>
      </c>
      <c r="BW83" s="118">
        <v>0</v>
      </c>
      <c r="BX83" s="118">
        <v>0</v>
      </c>
      <c r="BY83" s="118">
        <v>0</v>
      </c>
      <c r="BZ83" s="118">
        <v>5.0000000000000001E-3</v>
      </c>
      <c r="CA83" s="118">
        <v>0</v>
      </c>
      <c r="CB83" s="118">
        <v>8.9999999999999993E-3</v>
      </c>
      <c r="CC83" s="118">
        <v>5.0000000000000001E-3</v>
      </c>
      <c r="CD83" s="118">
        <v>1.2E-2</v>
      </c>
      <c r="CE83" s="118">
        <v>0</v>
      </c>
      <c r="CF83" s="118">
        <v>2.3E-2</v>
      </c>
      <c r="CG83" s="118">
        <v>0</v>
      </c>
      <c r="CH83" s="118">
        <v>2.1000000000000001E-2</v>
      </c>
      <c r="CI83" s="118">
        <v>1.2999999999999999E-2</v>
      </c>
      <c r="CJ83" s="118">
        <v>0</v>
      </c>
      <c r="CK83" s="118">
        <v>2.8000000000000001E-2</v>
      </c>
      <c r="CL83" s="118">
        <v>0</v>
      </c>
      <c r="CM83" s="118">
        <v>0</v>
      </c>
      <c r="CN83" s="118">
        <v>0</v>
      </c>
      <c r="CO83" s="118">
        <v>0</v>
      </c>
      <c r="CP83" s="118">
        <v>1E-3</v>
      </c>
      <c r="CQ83" s="118">
        <v>0</v>
      </c>
      <c r="CR83" s="118">
        <v>0</v>
      </c>
      <c r="CS83" s="118">
        <v>0</v>
      </c>
      <c r="CT83" s="118">
        <v>3.0000000000000001E-3</v>
      </c>
      <c r="CU83" s="118">
        <v>1E-3</v>
      </c>
      <c r="CV83" s="118">
        <v>0</v>
      </c>
      <c r="CW83" s="118">
        <v>0</v>
      </c>
      <c r="CX83" s="118">
        <v>4.0000000000000001E-3</v>
      </c>
      <c r="CY83" s="118">
        <v>0</v>
      </c>
      <c r="CZ83" s="118">
        <v>1E-3</v>
      </c>
      <c r="DA83" s="118">
        <v>0</v>
      </c>
      <c r="DB83" s="118">
        <v>0</v>
      </c>
      <c r="DC83" s="118">
        <v>0</v>
      </c>
      <c r="DD83" s="118">
        <v>0</v>
      </c>
      <c r="DE83" s="118">
        <v>0</v>
      </c>
      <c r="DF83" s="118">
        <v>2E-3</v>
      </c>
      <c r="DG83" s="118">
        <v>0</v>
      </c>
      <c r="DH83" s="118">
        <v>0</v>
      </c>
      <c r="DI83" s="118">
        <v>4.0000000000000001E-3</v>
      </c>
      <c r="DJ83" s="118">
        <v>3.0000000000000001E-3</v>
      </c>
      <c r="DK83" s="118">
        <v>0</v>
      </c>
      <c r="DL83" s="118">
        <v>0</v>
      </c>
      <c r="DM83" s="118">
        <v>0</v>
      </c>
      <c r="DN83" s="118">
        <v>0</v>
      </c>
      <c r="DO83" s="118">
        <v>0</v>
      </c>
      <c r="DP83" s="118">
        <v>0</v>
      </c>
      <c r="DQ83" s="118">
        <v>0</v>
      </c>
      <c r="DR83" s="118">
        <v>0</v>
      </c>
      <c r="DS83" s="118">
        <v>0</v>
      </c>
      <c r="DT83" s="118">
        <v>0</v>
      </c>
      <c r="DU83" s="118">
        <v>0</v>
      </c>
      <c r="DV83" s="118">
        <v>0</v>
      </c>
      <c r="DW83" s="118">
        <v>0</v>
      </c>
      <c r="DX83" s="118">
        <v>1E-3</v>
      </c>
      <c r="DY83" s="118">
        <v>0</v>
      </c>
      <c r="DZ83" s="118">
        <v>0</v>
      </c>
      <c r="EA83" s="118">
        <v>0</v>
      </c>
      <c r="EB83" s="118">
        <v>0</v>
      </c>
      <c r="EC83" s="118">
        <v>0</v>
      </c>
      <c r="ED83" s="118">
        <v>0</v>
      </c>
      <c r="EE83" s="118">
        <v>0</v>
      </c>
      <c r="EF83" s="118">
        <v>0</v>
      </c>
      <c r="EG83" s="118">
        <v>0</v>
      </c>
      <c r="EH83" s="118">
        <v>0</v>
      </c>
      <c r="EI83" s="118">
        <v>0</v>
      </c>
      <c r="EJ83" s="118">
        <v>1E-3</v>
      </c>
      <c r="EK83" s="118">
        <v>0</v>
      </c>
      <c r="EL83" s="118">
        <v>0</v>
      </c>
      <c r="EM83" s="118">
        <v>0</v>
      </c>
      <c r="EN83" s="118">
        <v>0</v>
      </c>
      <c r="EO83" s="118">
        <v>0</v>
      </c>
      <c r="EP83" s="118">
        <v>1E-3</v>
      </c>
      <c r="EQ83" s="118">
        <v>0</v>
      </c>
      <c r="ER83" s="118">
        <v>0</v>
      </c>
      <c r="ES83" s="118">
        <v>0</v>
      </c>
      <c r="ET83" s="118">
        <v>0</v>
      </c>
      <c r="EU83" s="118">
        <v>0</v>
      </c>
      <c r="EV83" s="118">
        <v>0</v>
      </c>
      <c r="EW83" s="118">
        <v>0</v>
      </c>
      <c r="EX83" s="118">
        <v>0</v>
      </c>
      <c r="EY83" s="118">
        <v>0</v>
      </c>
      <c r="EZ83" s="118">
        <v>0</v>
      </c>
      <c r="FA83" s="118">
        <v>0</v>
      </c>
      <c r="FB83" s="118">
        <v>0</v>
      </c>
      <c r="FC83" s="118">
        <v>0</v>
      </c>
      <c r="FD83" s="118">
        <v>0</v>
      </c>
      <c r="FE83" s="118">
        <v>0</v>
      </c>
      <c r="FF83" s="118">
        <v>0</v>
      </c>
      <c r="FG83" s="118">
        <v>0</v>
      </c>
      <c r="FH83" s="118">
        <v>0</v>
      </c>
      <c r="FI83" s="118">
        <v>0</v>
      </c>
      <c r="FJ83" s="118">
        <v>0</v>
      </c>
      <c r="FK83" s="118">
        <v>0</v>
      </c>
      <c r="FL83" s="118">
        <v>0</v>
      </c>
      <c r="FM83" s="118">
        <v>0</v>
      </c>
      <c r="FN83" s="118">
        <v>0</v>
      </c>
      <c r="FO83" s="118">
        <v>0</v>
      </c>
      <c r="FP83" s="118">
        <v>0</v>
      </c>
      <c r="FQ83" s="118">
        <v>0</v>
      </c>
      <c r="FR83" s="118">
        <v>0</v>
      </c>
      <c r="FS83" s="118">
        <v>0</v>
      </c>
      <c r="FT83" s="118">
        <v>0</v>
      </c>
      <c r="FU83" s="118">
        <v>0</v>
      </c>
      <c r="FV83" s="118">
        <v>0</v>
      </c>
      <c r="FW83" s="118">
        <v>0</v>
      </c>
      <c r="FX83" s="118">
        <v>0</v>
      </c>
      <c r="FY83" s="118">
        <v>0</v>
      </c>
      <c r="FZ83" s="118">
        <v>0</v>
      </c>
      <c r="GA83" s="118">
        <v>0</v>
      </c>
      <c r="GB83" s="118">
        <v>0</v>
      </c>
      <c r="GC83" s="118">
        <v>0</v>
      </c>
      <c r="GE83" s="105">
        <f>SUM(SheetB!W83:GC83) + SUM(SheetC!W83:GC83) + SUM(SheetD!W83:GC83) + SUM(SheetE!W83:GC83) + SUM(SheetF!W83:GC83)</f>
        <v>0.99500000000000033</v>
      </c>
      <c r="GG83" s="26"/>
      <c r="GH83" s="26"/>
      <c r="GI83" s="26"/>
      <c r="GJ83" s="26"/>
      <c r="GK83" s="26"/>
      <c r="GL83" s="26"/>
      <c r="GM83" s="26"/>
      <c r="GN83" s="26"/>
      <c r="GO83" s="26"/>
      <c r="GP83" s="26"/>
      <c r="GQ83" s="26"/>
      <c r="GR83" s="26"/>
      <c r="GS83" s="26"/>
      <c r="GT83" s="26"/>
      <c r="GU83" s="105"/>
    </row>
    <row r="84" spans="1:203" ht="15" customHeight="1" x14ac:dyDescent="0.2">
      <c r="A84" t="s">
        <v>2144</v>
      </c>
      <c r="B84" s="118" t="s">
        <v>2339</v>
      </c>
      <c r="C84" s="119" t="s">
        <v>2351</v>
      </c>
      <c r="D84" s="119" t="s">
        <v>2024</v>
      </c>
      <c r="E84" s="118">
        <v>2</v>
      </c>
      <c r="F84" s="118">
        <v>2004</v>
      </c>
      <c r="G84" s="118"/>
      <c r="H84" s="118"/>
      <c r="I84" s="118"/>
      <c r="J84" s="118"/>
      <c r="K84" s="118"/>
      <c r="L84" s="118"/>
      <c r="M84" s="118"/>
      <c r="N84" s="118"/>
      <c r="O84" s="118"/>
      <c r="P84" s="118"/>
      <c r="Q84" s="118"/>
      <c r="R84" s="118"/>
      <c r="S84" s="118"/>
      <c r="T84" s="118"/>
      <c r="U84" s="118"/>
      <c r="V84" s="118"/>
      <c r="W84" s="118">
        <v>0</v>
      </c>
      <c r="X84" s="118">
        <v>0</v>
      </c>
      <c r="Y84" s="118">
        <v>0</v>
      </c>
      <c r="Z84" s="118">
        <v>0</v>
      </c>
      <c r="AA84" s="118">
        <v>0</v>
      </c>
      <c r="AB84" s="118">
        <v>0</v>
      </c>
      <c r="AC84" s="118">
        <v>0</v>
      </c>
      <c r="AD84" s="118">
        <v>0</v>
      </c>
      <c r="AE84" s="118">
        <v>0</v>
      </c>
      <c r="AF84" s="118">
        <v>0</v>
      </c>
      <c r="AG84" s="118">
        <v>0</v>
      </c>
      <c r="AH84" s="118">
        <v>0</v>
      </c>
      <c r="AI84" s="118">
        <v>0</v>
      </c>
      <c r="AJ84" s="118">
        <v>0</v>
      </c>
      <c r="AK84" s="118">
        <v>0</v>
      </c>
      <c r="AL84" s="118">
        <v>0</v>
      </c>
      <c r="AM84" s="118">
        <v>0</v>
      </c>
      <c r="AN84" s="118">
        <v>0</v>
      </c>
      <c r="AO84" s="118">
        <v>0</v>
      </c>
      <c r="AP84" s="118">
        <v>0</v>
      </c>
      <c r="AQ84" s="118">
        <v>0</v>
      </c>
      <c r="AR84" s="118">
        <v>0</v>
      </c>
      <c r="AS84" s="118">
        <v>0</v>
      </c>
      <c r="AT84" s="118">
        <v>0</v>
      </c>
      <c r="AU84" s="118">
        <v>0</v>
      </c>
      <c r="AV84" s="118">
        <v>0</v>
      </c>
      <c r="AW84" s="118">
        <v>0</v>
      </c>
      <c r="AX84" s="118">
        <v>0</v>
      </c>
      <c r="AY84" s="118">
        <v>0</v>
      </c>
      <c r="AZ84" s="118">
        <v>0</v>
      </c>
      <c r="BA84" s="118">
        <v>1E-3</v>
      </c>
      <c r="BB84" s="118">
        <v>0</v>
      </c>
      <c r="BC84" s="118">
        <v>0</v>
      </c>
      <c r="BD84" s="118">
        <v>0</v>
      </c>
      <c r="BE84" s="118">
        <v>0</v>
      </c>
      <c r="BF84" s="118">
        <v>0</v>
      </c>
      <c r="BG84" s="118">
        <v>0</v>
      </c>
      <c r="BH84" s="118">
        <v>0</v>
      </c>
      <c r="BI84" s="118">
        <v>0</v>
      </c>
      <c r="BJ84" s="118">
        <v>0</v>
      </c>
      <c r="BK84" s="118">
        <v>0</v>
      </c>
      <c r="BL84" s="118">
        <v>1.0999999999999999E-2</v>
      </c>
      <c r="BM84" s="118">
        <v>4.0000000000000001E-3</v>
      </c>
      <c r="BN84" s="118">
        <v>0</v>
      </c>
      <c r="BO84" s="118">
        <v>0</v>
      </c>
      <c r="BP84" s="118">
        <v>0</v>
      </c>
      <c r="BQ84" s="118">
        <v>0</v>
      </c>
      <c r="BR84" s="118">
        <v>0</v>
      </c>
      <c r="BS84" s="118">
        <v>0</v>
      </c>
      <c r="BT84" s="118">
        <v>0</v>
      </c>
      <c r="BU84" s="118">
        <v>0</v>
      </c>
      <c r="BV84" s="118">
        <v>0</v>
      </c>
      <c r="BW84" s="118">
        <v>0</v>
      </c>
      <c r="BX84" s="118">
        <v>0</v>
      </c>
      <c r="BY84" s="118">
        <v>0</v>
      </c>
      <c r="BZ84" s="118">
        <v>0</v>
      </c>
      <c r="CA84" s="118">
        <v>0</v>
      </c>
      <c r="CB84" s="118">
        <v>0</v>
      </c>
      <c r="CC84" s="118">
        <v>2E-3</v>
      </c>
      <c r="CD84" s="118">
        <v>1.0999999999999999E-2</v>
      </c>
      <c r="CE84" s="118">
        <v>0</v>
      </c>
      <c r="CF84" s="118">
        <v>1.4999999999999999E-2</v>
      </c>
      <c r="CG84" s="118">
        <v>0</v>
      </c>
      <c r="CH84" s="118">
        <v>2E-3</v>
      </c>
      <c r="CI84" s="118">
        <v>0</v>
      </c>
      <c r="CJ84" s="118">
        <v>0</v>
      </c>
      <c r="CK84" s="118">
        <v>1.6E-2</v>
      </c>
      <c r="CL84" s="118">
        <v>0</v>
      </c>
      <c r="CM84" s="118">
        <v>0</v>
      </c>
      <c r="CN84" s="118">
        <v>0</v>
      </c>
      <c r="CO84" s="118">
        <v>0</v>
      </c>
      <c r="CP84" s="118">
        <v>0</v>
      </c>
      <c r="CQ84" s="118">
        <v>0</v>
      </c>
      <c r="CR84" s="118">
        <v>0</v>
      </c>
      <c r="CS84" s="118">
        <v>0</v>
      </c>
      <c r="CT84" s="118">
        <v>0</v>
      </c>
      <c r="CU84" s="118">
        <v>2E-3</v>
      </c>
      <c r="CV84" s="118">
        <v>0</v>
      </c>
      <c r="CW84" s="118">
        <v>1E-3</v>
      </c>
      <c r="CX84" s="118">
        <v>5.0000000000000001E-3</v>
      </c>
      <c r="CY84" s="118">
        <v>0</v>
      </c>
      <c r="CZ84" s="118">
        <v>5.0000000000000001E-3</v>
      </c>
      <c r="DA84" s="118">
        <v>0</v>
      </c>
      <c r="DB84" s="118">
        <v>0</v>
      </c>
      <c r="DC84" s="118">
        <v>0</v>
      </c>
      <c r="DD84" s="118">
        <v>0</v>
      </c>
      <c r="DE84" s="118">
        <v>0</v>
      </c>
      <c r="DF84" s="118">
        <v>0</v>
      </c>
      <c r="DG84" s="118">
        <v>1E-3</v>
      </c>
      <c r="DH84" s="118">
        <v>0</v>
      </c>
      <c r="DI84" s="118">
        <v>1.6E-2</v>
      </c>
      <c r="DJ84" s="118">
        <v>5.0000000000000001E-3</v>
      </c>
      <c r="DK84" s="118">
        <v>0</v>
      </c>
      <c r="DL84" s="118">
        <v>0</v>
      </c>
      <c r="DM84" s="118">
        <v>0</v>
      </c>
      <c r="DN84" s="118">
        <v>0</v>
      </c>
      <c r="DO84" s="118">
        <v>0</v>
      </c>
      <c r="DP84" s="118">
        <v>0</v>
      </c>
      <c r="DQ84" s="118">
        <v>0</v>
      </c>
      <c r="DR84" s="118">
        <v>0</v>
      </c>
      <c r="DS84" s="118">
        <v>0</v>
      </c>
      <c r="DT84" s="118">
        <v>0</v>
      </c>
      <c r="DU84" s="118">
        <v>0</v>
      </c>
      <c r="DV84" s="118">
        <v>0</v>
      </c>
      <c r="DW84" s="118">
        <v>0</v>
      </c>
      <c r="DX84" s="118">
        <v>0</v>
      </c>
      <c r="DY84" s="118">
        <v>0</v>
      </c>
      <c r="DZ84" s="118">
        <v>0</v>
      </c>
      <c r="EA84" s="118">
        <v>0</v>
      </c>
      <c r="EB84" s="118">
        <v>0</v>
      </c>
      <c r="EC84" s="118">
        <v>0</v>
      </c>
      <c r="ED84" s="118">
        <v>0</v>
      </c>
      <c r="EE84" s="118">
        <v>0</v>
      </c>
      <c r="EF84" s="118">
        <v>0</v>
      </c>
      <c r="EG84" s="118">
        <v>0</v>
      </c>
      <c r="EH84" s="118">
        <v>0</v>
      </c>
      <c r="EI84" s="118">
        <v>0</v>
      </c>
      <c r="EJ84" s="118">
        <v>0</v>
      </c>
      <c r="EK84" s="118">
        <v>0</v>
      </c>
      <c r="EL84" s="118">
        <v>0</v>
      </c>
      <c r="EM84" s="118">
        <v>0</v>
      </c>
      <c r="EN84" s="118">
        <v>0</v>
      </c>
      <c r="EO84" s="118">
        <v>0</v>
      </c>
      <c r="EP84" s="118">
        <v>0</v>
      </c>
      <c r="EQ84" s="118">
        <v>0</v>
      </c>
      <c r="ER84" s="118">
        <v>0</v>
      </c>
      <c r="ES84" s="118">
        <v>0</v>
      </c>
      <c r="ET84" s="118">
        <v>0</v>
      </c>
      <c r="EU84" s="118">
        <v>0</v>
      </c>
      <c r="EV84" s="118">
        <v>0</v>
      </c>
      <c r="EW84" s="118">
        <v>0</v>
      </c>
      <c r="EX84" s="118">
        <v>0</v>
      </c>
      <c r="EY84" s="118">
        <v>5.0000000000000001E-3</v>
      </c>
      <c r="EZ84" s="118">
        <v>0</v>
      </c>
      <c r="FA84" s="118">
        <v>0</v>
      </c>
      <c r="FB84" s="118">
        <v>0</v>
      </c>
      <c r="FC84" s="118">
        <v>0</v>
      </c>
      <c r="FD84" s="118">
        <v>0</v>
      </c>
      <c r="FE84" s="118">
        <v>0</v>
      </c>
      <c r="FF84" s="118">
        <v>0</v>
      </c>
      <c r="FG84" s="118">
        <v>0</v>
      </c>
      <c r="FH84" s="118">
        <v>0</v>
      </c>
      <c r="FI84" s="118">
        <v>0</v>
      </c>
      <c r="FJ84" s="118">
        <v>0</v>
      </c>
      <c r="FK84" s="118">
        <v>0</v>
      </c>
      <c r="FL84" s="118">
        <v>0</v>
      </c>
      <c r="FM84" s="118">
        <v>0</v>
      </c>
      <c r="FN84" s="118">
        <v>0</v>
      </c>
      <c r="FO84" s="118">
        <v>0</v>
      </c>
      <c r="FP84" s="118">
        <v>0</v>
      </c>
      <c r="FQ84" s="118">
        <v>0</v>
      </c>
      <c r="FR84" s="118">
        <v>0</v>
      </c>
      <c r="FS84" s="118">
        <v>0</v>
      </c>
      <c r="FT84" s="118">
        <v>0</v>
      </c>
      <c r="FU84" s="118">
        <v>0</v>
      </c>
      <c r="FV84" s="118">
        <v>0</v>
      </c>
      <c r="FW84" s="118">
        <v>0</v>
      </c>
      <c r="FX84" s="118">
        <v>0</v>
      </c>
      <c r="FY84" s="118">
        <v>0</v>
      </c>
      <c r="FZ84" s="118">
        <v>0</v>
      </c>
      <c r="GA84" s="118">
        <v>0</v>
      </c>
      <c r="GB84" s="118">
        <v>0</v>
      </c>
      <c r="GC84" s="118">
        <v>0</v>
      </c>
      <c r="GE84" s="105">
        <f>SUM(SheetB!W84:GC84) + SUM(SheetC!W84:GC84) + SUM(SheetD!W84:GC84) + SUM(SheetE!W84:GC84) + SUM(SheetF!W84:GC84)</f>
        <v>0.99900000000000022</v>
      </c>
      <c r="GG84" s="26"/>
      <c r="GH84" s="26"/>
      <c r="GI84" s="26"/>
      <c r="GJ84" s="26"/>
      <c r="GK84" s="26"/>
      <c r="GL84" s="26"/>
      <c r="GM84" s="26"/>
      <c r="GN84" s="26"/>
      <c r="GO84" s="26"/>
      <c r="GP84" s="26"/>
      <c r="GQ84" s="26"/>
      <c r="GR84" s="26"/>
      <c r="GS84" s="26"/>
      <c r="GT84" s="26"/>
      <c r="GU84" s="105"/>
    </row>
    <row r="85" spans="1:203" ht="15" customHeight="1" x14ac:dyDescent="0.2">
      <c r="A85" t="s">
        <v>2145</v>
      </c>
      <c r="B85" s="118" t="s">
        <v>2339</v>
      </c>
      <c r="C85" s="119" t="s">
        <v>2352</v>
      </c>
      <c r="D85" s="119" t="s">
        <v>2024</v>
      </c>
      <c r="E85" s="118">
        <v>2</v>
      </c>
      <c r="F85" s="118">
        <v>2011</v>
      </c>
      <c r="G85" s="118"/>
      <c r="H85" s="118"/>
      <c r="I85" s="118"/>
      <c r="J85" s="118"/>
      <c r="K85" s="118"/>
      <c r="L85" s="118"/>
      <c r="M85" s="118"/>
      <c r="N85" s="118"/>
      <c r="O85" s="118"/>
      <c r="P85" s="118"/>
      <c r="Q85" s="118"/>
      <c r="R85" s="118"/>
      <c r="S85" s="118"/>
      <c r="T85" s="118"/>
      <c r="U85" s="118"/>
      <c r="V85" s="118"/>
      <c r="W85" s="118">
        <v>0</v>
      </c>
      <c r="X85" s="118">
        <v>0</v>
      </c>
      <c r="Y85" s="118">
        <v>0</v>
      </c>
      <c r="Z85" s="118">
        <v>0</v>
      </c>
      <c r="AA85" s="118">
        <v>0</v>
      </c>
      <c r="AB85" s="118">
        <v>0</v>
      </c>
      <c r="AC85" s="118">
        <v>0</v>
      </c>
      <c r="AD85" s="118">
        <v>0</v>
      </c>
      <c r="AE85" s="118">
        <v>0</v>
      </c>
      <c r="AF85" s="118">
        <v>0</v>
      </c>
      <c r="AG85" s="118">
        <v>0</v>
      </c>
      <c r="AH85" s="118">
        <v>0</v>
      </c>
      <c r="AI85" s="118">
        <v>0</v>
      </c>
      <c r="AJ85" s="118">
        <v>0</v>
      </c>
      <c r="AK85" s="118">
        <v>0</v>
      </c>
      <c r="AL85" s="118">
        <v>0</v>
      </c>
      <c r="AM85" s="118">
        <v>0</v>
      </c>
      <c r="AN85" s="118">
        <v>0</v>
      </c>
      <c r="AO85" s="118">
        <v>0</v>
      </c>
      <c r="AP85" s="118">
        <v>0</v>
      </c>
      <c r="AQ85" s="118">
        <v>0</v>
      </c>
      <c r="AR85" s="118">
        <v>0</v>
      </c>
      <c r="AS85" s="118">
        <v>0</v>
      </c>
      <c r="AT85" s="118">
        <v>0</v>
      </c>
      <c r="AU85" s="118">
        <v>0</v>
      </c>
      <c r="AV85" s="118">
        <v>0</v>
      </c>
      <c r="AW85" s="118">
        <v>0</v>
      </c>
      <c r="AX85" s="118">
        <v>0</v>
      </c>
      <c r="AY85" s="118">
        <v>0</v>
      </c>
      <c r="AZ85" s="118">
        <v>0</v>
      </c>
      <c r="BA85" s="118">
        <v>7.0000000000000001E-3</v>
      </c>
      <c r="BB85" s="118">
        <v>0</v>
      </c>
      <c r="BC85" s="118">
        <v>0</v>
      </c>
      <c r="BD85" s="118">
        <v>0</v>
      </c>
      <c r="BE85" s="118">
        <v>0</v>
      </c>
      <c r="BF85" s="118">
        <v>0</v>
      </c>
      <c r="BG85" s="118">
        <v>0</v>
      </c>
      <c r="BH85" s="118">
        <v>0</v>
      </c>
      <c r="BI85" s="118">
        <v>0</v>
      </c>
      <c r="BJ85" s="118">
        <v>0</v>
      </c>
      <c r="BK85" s="118">
        <v>0</v>
      </c>
      <c r="BL85" s="118">
        <v>0</v>
      </c>
      <c r="BM85" s="118">
        <v>0</v>
      </c>
      <c r="BN85" s="118">
        <v>0</v>
      </c>
      <c r="BO85" s="118">
        <v>0</v>
      </c>
      <c r="BP85" s="118">
        <v>0</v>
      </c>
      <c r="BQ85" s="118">
        <v>0</v>
      </c>
      <c r="BR85" s="118">
        <v>0</v>
      </c>
      <c r="BS85" s="118">
        <v>0</v>
      </c>
      <c r="BT85" s="118">
        <v>0</v>
      </c>
      <c r="BU85" s="118">
        <v>0</v>
      </c>
      <c r="BV85" s="118">
        <v>0</v>
      </c>
      <c r="BW85" s="118">
        <v>0</v>
      </c>
      <c r="BX85" s="118">
        <v>0</v>
      </c>
      <c r="BY85" s="118">
        <v>0</v>
      </c>
      <c r="BZ85" s="118">
        <v>7.0000000000000001E-3</v>
      </c>
      <c r="CA85" s="118">
        <v>0</v>
      </c>
      <c r="CB85" s="118">
        <v>0</v>
      </c>
      <c r="CC85" s="118">
        <v>0</v>
      </c>
      <c r="CD85" s="118">
        <v>0</v>
      </c>
      <c r="CE85" s="118">
        <v>0</v>
      </c>
      <c r="CF85" s="118">
        <v>0</v>
      </c>
      <c r="CG85" s="118">
        <v>0</v>
      </c>
      <c r="CH85" s="118">
        <v>0</v>
      </c>
      <c r="CI85" s="118">
        <v>0</v>
      </c>
      <c r="CJ85" s="118">
        <v>0</v>
      </c>
      <c r="CK85" s="118">
        <v>5.1999999999999998E-2</v>
      </c>
      <c r="CL85" s="118">
        <v>0</v>
      </c>
      <c r="CM85" s="118">
        <v>0</v>
      </c>
      <c r="CN85" s="118">
        <v>0</v>
      </c>
      <c r="CO85" s="118">
        <v>0</v>
      </c>
      <c r="CP85" s="118">
        <v>0</v>
      </c>
      <c r="CQ85" s="118">
        <v>0</v>
      </c>
      <c r="CR85" s="118">
        <v>0</v>
      </c>
      <c r="CS85" s="118">
        <v>0</v>
      </c>
      <c r="CT85" s="118">
        <v>0</v>
      </c>
      <c r="CU85" s="118">
        <v>0</v>
      </c>
      <c r="CV85" s="118">
        <v>0</v>
      </c>
      <c r="CW85" s="118">
        <v>0</v>
      </c>
      <c r="CX85" s="118">
        <v>0</v>
      </c>
      <c r="CY85" s="118">
        <v>0</v>
      </c>
      <c r="CZ85" s="118">
        <v>0</v>
      </c>
      <c r="DA85" s="118">
        <v>0</v>
      </c>
      <c r="DB85" s="118">
        <v>0</v>
      </c>
      <c r="DC85" s="118">
        <v>0</v>
      </c>
      <c r="DD85" s="118">
        <v>0</v>
      </c>
      <c r="DE85" s="118">
        <v>0</v>
      </c>
      <c r="DF85" s="118">
        <v>0</v>
      </c>
      <c r="DG85" s="118">
        <v>0</v>
      </c>
      <c r="DH85" s="118">
        <v>0</v>
      </c>
      <c r="DI85" s="118">
        <v>0</v>
      </c>
      <c r="DJ85" s="118">
        <v>0</v>
      </c>
      <c r="DK85" s="118">
        <v>0</v>
      </c>
      <c r="DL85" s="118">
        <v>0</v>
      </c>
      <c r="DM85" s="118">
        <v>0</v>
      </c>
      <c r="DN85" s="118">
        <v>0</v>
      </c>
      <c r="DO85" s="118">
        <v>0</v>
      </c>
      <c r="DP85" s="118">
        <v>0</v>
      </c>
      <c r="DQ85" s="118">
        <v>0</v>
      </c>
      <c r="DR85" s="118">
        <v>0</v>
      </c>
      <c r="DS85" s="118">
        <v>0</v>
      </c>
      <c r="DT85" s="118">
        <v>0</v>
      </c>
      <c r="DU85" s="118">
        <v>0</v>
      </c>
      <c r="DV85" s="118">
        <v>0</v>
      </c>
      <c r="DW85" s="118">
        <v>0</v>
      </c>
      <c r="DX85" s="118">
        <v>0</v>
      </c>
      <c r="DY85" s="118">
        <v>0</v>
      </c>
      <c r="DZ85" s="118">
        <v>0</v>
      </c>
      <c r="EA85" s="118">
        <v>0</v>
      </c>
      <c r="EB85" s="118">
        <v>0</v>
      </c>
      <c r="EC85" s="118">
        <v>0</v>
      </c>
      <c r="ED85" s="118">
        <v>0</v>
      </c>
      <c r="EE85" s="118">
        <v>0</v>
      </c>
      <c r="EF85" s="118">
        <v>0</v>
      </c>
      <c r="EG85" s="118">
        <v>0</v>
      </c>
      <c r="EH85" s="118">
        <v>0</v>
      </c>
      <c r="EI85" s="118">
        <v>0</v>
      </c>
      <c r="EJ85" s="118">
        <v>0</v>
      </c>
      <c r="EK85" s="118">
        <v>0</v>
      </c>
      <c r="EL85" s="118">
        <v>0</v>
      </c>
      <c r="EM85" s="118">
        <v>0</v>
      </c>
      <c r="EN85" s="118">
        <v>0</v>
      </c>
      <c r="EO85" s="118">
        <v>0</v>
      </c>
      <c r="EP85" s="118">
        <v>0</v>
      </c>
      <c r="EQ85" s="118">
        <v>0</v>
      </c>
      <c r="ER85" s="118">
        <v>0</v>
      </c>
      <c r="ES85" s="118">
        <v>0</v>
      </c>
      <c r="ET85" s="118">
        <v>0</v>
      </c>
      <c r="EU85" s="118">
        <v>0</v>
      </c>
      <c r="EV85" s="118">
        <v>0</v>
      </c>
      <c r="EW85" s="118">
        <v>0</v>
      </c>
      <c r="EX85" s="118">
        <v>0</v>
      </c>
      <c r="EY85" s="118">
        <v>0</v>
      </c>
      <c r="EZ85" s="118">
        <v>0</v>
      </c>
      <c r="FA85" s="118">
        <v>0</v>
      </c>
      <c r="FB85" s="118">
        <v>0</v>
      </c>
      <c r="FC85" s="118">
        <v>0</v>
      </c>
      <c r="FD85" s="118">
        <v>0</v>
      </c>
      <c r="FE85" s="118">
        <v>0</v>
      </c>
      <c r="FF85" s="118">
        <v>1.0999999999999999E-2</v>
      </c>
      <c r="FG85" s="118">
        <v>0</v>
      </c>
      <c r="FH85" s="118">
        <v>0</v>
      </c>
      <c r="FI85" s="118">
        <v>0</v>
      </c>
      <c r="FJ85" s="118">
        <v>0</v>
      </c>
      <c r="FK85" s="118">
        <v>0</v>
      </c>
      <c r="FL85" s="118">
        <v>0</v>
      </c>
      <c r="FM85" s="118">
        <v>0</v>
      </c>
      <c r="FN85" s="118">
        <v>0</v>
      </c>
      <c r="FO85" s="118">
        <v>0</v>
      </c>
      <c r="FP85" s="118">
        <v>0</v>
      </c>
      <c r="FQ85" s="118">
        <v>0</v>
      </c>
      <c r="FR85" s="118">
        <v>0</v>
      </c>
      <c r="FS85" s="118">
        <v>0</v>
      </c>
      <c r="FT85" s="118">
        <v>0</v>
      </c>
      <c r="FU85" s="118">
        <v>0</v>
      </c>
      <c r="FV85" s="118">
        <v>0</v>
      </c>
      <c r="FW85" s="118">
        <v>0</v>
      </c>
      <c r="FX85" s="118">
        <v>0</v>
      </c>
      <c r="FY85" s="118">
        <v>0</v>
      </c>
      <c r="FZ85" s="118">
        <v>0</v>
      </c>
      <c r="GA85" s="118">
        <v>0</v>
      </c>
      <c r="GB85" s="118">
        <v>0</v>
      </c>
      <c r="GC85" s="118">
        <v>0</v>
      </c>
      <c r="GE85" s="105">
        <f>SUM(SheetB!W85:GC85) + SUM(SheetC!W85:GC85) + SUM(SheetD!W85:GC85) + SUM(SheetE!W85:GC85) + SUM(SheetF!W85:GC85)</f>
        <v>0.999</v>
      </c>
      <c r="GG85" s="26"/>
      <c r="GH85" s="26"/>
      <c r="GI85" s="26"/>
      <c r="GJ85" s="26"/>
      <c r="GK85" s="26"/>
      <c r="GL85" s="26"/>
      <c r="GM85" s="26"/>
      <c r="GN85" s="26"/>
      <c r="GO85" s="26"/>
      <c r="GP85" s="26"/>
      <c r="GQ85" s="26"/>
      <c r="GR85" s="26"/>
      <c r="GS85" s="26"/>
      <c r="GT85" s="26"/>
      <c r="GU85" s="105"/>
    </row>
    <row r="86" spans="1:203" ht="15" customHeight="1" x14ac:dyDescent="0.2">
      <c r="A86" t="s">
        <v>2146</v>
      </c>
      <c r="B86" s="118" t="s">
        <v>2339</v>
      </c>
      <c r="C86" s="119" t="s">
        <v>2353</v>
      </c>
      <c r="D86" s="119" t="s">
        <v>2024</v>
      </c>
      <c r="E86" s="118">
        <v>2</v>
      </c>
      <c r="F86" s="118">
        <v>2011</v>
      </c>
      <c r="G86" s="118"/>
      <c r="H86" s="118"/>
      <c r="I86" s="118"/>
      <c r="J86" s="118"/>
      <c r="K86" s="118"/>
      <c r="L86" s="118"/>
      <c r="M86" s="118"/>
      <c r="N86" s="118"/>
      <c r="O86" s="118"/>
      <c r="P86" s="118"/>
      <c r="Q86" s="118"/>
      <c r="R86" s="118"/>
      <c r="S86" s="118"/>
      <c r="T86" s="118"/>
      <c r="U86" s="118"/>
      <c r="V86" s="118"/>
      <c r="W86" s="118">
        <v>0</v>
      </c>
      <c r="X86" s="118">
        <v>0</v>
      </c>
      <c r="Y86" s="118">
        <v>0</v>
      </c>
      <c r="Z86" s="118">
        <v>0</v>
      </c>
      <c r="AA86" s="118">
        <v>0</v>
      </c>
      <c r="AB86" s="118">
        <v>0</v>
      </c>
      <c r="AC86" s="118">
        <v>0</v>
      </c>
      <c r="AD86" s="118">
        <v>0</v>
      </c>
      <c r="AE86" s="118">
        <v>0</v>
      </c>
      <c r="AF86" s="118">
        <v>0</v>
      </c>
      <c r="AG86" s="118">
        <v>0</v>
      </c>
      <c r="AH86" s="118">
        <v>0</v>
      </c>
      <c r="AI86" s="118">
        <v>0</v>
      </c>
      <c r="AJ86" s="118">
        <v>0</v>
      </c>
      <c r="AK86" s="118">
        <v>0</v>
      </c>
      <c r="AL86" s="118">
        <v>0</v>
      </c>
      <c r="AM86" s="118">
        <v>0</v>
      </c>
      <c r="AN86" s="118">
        <v>0</v>
      </c>
      <c r="AO86" s="118">
        <v>0</v>
      </c>
      <c r="AP86" s="118">
        <v>0</v>
      </c>
      <c r="AQ86" s="118">
        <v>0</v>
      </c>
      <c r="AR86" s="118">
        <v>0</v>
      </c>
      <c r="AS86" s="118">
        <v>0</v>
      </c>
      <c r="AT86" s="118">
        <v>0</v>
      </c>
      <c r="AU86" s="118">
        <v>0</v>
      </c>
      <c r="AV86" s="118">
        <v>0</v>
      </c>
      <c r="AW86" s="118">
        <v>0</v>
      </c>
      <c r="AX86" s="118">
        <v>0</v>
      </c>
      <c r="AY86" s="118">
        <v>0</v>
      </c>
      <c r="AZ86" s="118">
        <v>0</v>
      </c>
      <c r="BA86" s="118">
        <v>0</v>
      </c>
      <c r="BB86" s="118">
        <v>0</v>
      </c>
      <c r="BC86" s="118">
        <v>0</v>
      </c>
      <c r="BD86" s="118">
        <v>0</v>
      </c>
      <c r="BE86" s="118">
        <v>0</v>
      </c>
      <c r="BF86" s="118">
        <v>0</v>
      </c>
      <c r="BG86" s="118">
        <v>0</v>
      </c>
      <c r="BH86" s="118">
        <v>0</v>
      </c>
      <c r="BI86" s="118">
        <v>0</v>
      </c>
      <c r="BJ86" s="118">
        <v>0</v>
      </c>
      <c r="BK86" s="118">
        <v>0</v>
      </c>
      <c r="BL86" s="118">
        <v>0</v>
      </c>
      <c r="BM86" s="118">
        <v>0</v>
      </c>
      <c r="BN86" s="118">
        <v>0</v>
      </c>
      <c r="BO86" s="118">
        <v>0</v>
      </c>
      <c r="BP86" s="118">
        <v>0</v>
      </c>
      <c r="BQ86" s="118">
        <v>0</v>
      </c>
      <c r="BR86" s="118">
        <v>0</v>
      </c>
      <c r="BS86" s="118">
        <v>0</v>
      </c>
      <c r="BT86" s="118">
        <v>0</v>
      </c>
      <c r="BU86" s="118">
        <v>0</v>
      </c>
      <c r="BV86" s="118">
        <v>0</v>
      </c>
      <c r="BW86" s="118">
        <v>0</v>
      </c>
      <c r="BX86" s="118">
        <v>0</v>
      </c>
      <c r="BY86" s="118">
        <v>0</v>
      </c>
      <c r="BZ86" s="118">
        <v>0</v>
      </c>
      <c r="CA86" s="118">
        <v>1.7999999999999999E-2</v>
      </c>
      <c r="CB86" s="118">
        <v>8.0000000000000002E-3</v>
      </c>
      <c r="CC86" s="118">
        <v>0</v>
      </c>
      <c r="CD86" s="118">
        <v>2.9000000000000001E-2</v>
      </c>
      <c r="CE86" s="118">
        <v>7.0000000000000001E-3</v>
      </c>
      <c r="CF86" s="118">
        <v>2.1000000000000001E-2</v>
      </c>
      <c r="CG86" s="118">
        <v>0</v>
      </c>
      <c r="CH86" s="118">
        <v>0</v>
      </c>
      <c r="CI86" s="118">
        <v>0</v>
      </c>
      <c r="CJ86" s="118">
        <v>0</v>
      </c>
      <c r="CK86" s="118">
        <v>1.7999999999999999E-2</v>
      </c>
      <c r="CL86" s="118">
        <v>0</v>
      </c>
      <c r="CM86" s="118">
        <v>0</v>
      </c>
      <c r="CN86" s="118">
        <v>0</v>
      </c>
      <c r="CO86" s="118">
        <v>0</v>
      </c>
      <c r="CP86" s="118">
        <v>0</v>
      </c>
      <c r="CQ86" s="118">
        <v>0</v>
      </c>
      <c r="CR86" s="118">
        <v>0</v>
      </c>
      <c r="CS86" s="118">
        <v>0</v>
      </c>
      <c r="CT86" s="118">
        <v>0</v>
      </c>
      <c r="CU86" s="118">
        <v>0</v>
      </c>
      <c r="CV86" s="118">
        <v>0</v>
      </c>
      <c r="CW86" s="118">
        <v>0</v>
      </c>
      <c r="CX86" s="118">
        <v>2.5000000000000001E-2</v>
      </c>
      <c r="CY86" s="118">
        <v>0</v>
      </c>
      <c r="CZ86" s="118">
        <v>0</v>
      </c>
      <c r="DA86" s="118">
        <v>0</v>
      </c>
      <c r="DB86" s="118">
        <v>0</v>
      </c>
      <c r="DC86" s="118">
        <v>0</v>
      </c>
      <c r="DD86" s="118">
        <v>0</v>
      </c>
      <c r="DE86" s="118">
        <v>0</v>
      </c>
      <c r="DF86" s="118">
        <v>8.0000000000000002E-3</v>
      </c>
      <c r="DG86" s="118">
        <v>0</v>
      </c>
      <c r="DH86" s="118">
        <v>4.0000000000000001E-3</v>
      </c>
      <c r="DI86" s="118">
        <v>7.0000000000000001E-3</v>
      </c>
      <c r="DJ86" s="118">
        <v>8.0000000000000002E-3</v>
      </c>
      <c r="DK86" s="118">
        <v>0</v>
      </c>
      <c r="DL86" s="118">
        <v>0</v>
      </c>
      <c r="DM86" s="118">
        <v>0</v>
      </c>
      <c r="DN86" s="118">
        <v>0</v>
      </c>
      <c r="DO86" s="118">
        <v>0</v>
      </c>
      <c r="DP86" s="118">
        <v>0</v>
      </c>
      <c r="DQ86" s="118">
        <v>0</v>
      </c>
      <c r="DR86" s="118">
        <v>0</v>
      </c>
      <c r="DS86" s="118">
        <v>0</v>
      </c>
      <c r="DT86" s="118">
        <v>0</v>
      </c>
      <c r="DU86" s="118">
        <v>0</v>
      </c>
      <c r="DV86" s="118">
        <v>0</v>
      </c>
      <c r="DW86" s="118">
        <v>0</v>
      </c>
      <c r="DX86" s="118">
        <v>0</v>
      </c>
      <c r="DY86" s="118">
        <v>0</v>
      </c>
      <c r="DZ86" s="118">
        <v>0</v>
      </c>
      <c r="EA86" s="118">
        <v>0</v>
      </c>
      <c r="EB86" s="118">
        <v>0</v>
      </c>
      <c r="EC86" s="118">
        <v>0</v>
      </c>
      <c r="ED86" s="118">
        <v>0</v>
      </c>
      <c r="EE86" s="118">
        <v>0</v>
      </c>
      <c r="EF86" s="118">
        <v>0</v>
      </c>
      <c r="EG86" s="118">
        <v>0</v>
      </c>
      <c r="EH86" s="118">
        <v>0</v>
      </c>
      <c r="EI86" s="118">
        <v>0</v>
      </c>
      <c r="EJ86" s="118">
        <v>0</v>
      </c>
      <c r="EK86" s="118">
        <v>0</v>
      </c>
      <c r="EL86" s="118">
        <v>0</v>
      </c>
      <c r="EM86" s="118">
        <v>0</v>
      </c>
      <c r="EN86" s="118">
        <v>0</v>
      </c>
      <c r="EO86" s="118">
        <v>0</v>
      </c>
      <c r="EP86" s="118">
        <v>0</v>
      </c>
      <c r="EQ86" s="118">
        <v>0</v>
      </c>
      <c r="ER86" s="118">
        <v>0</v>
      </c>
      <c r="ES86" s="118">
        <v>0</v>
      </c>
      <c r="ET86" s="118">
        <v>0</v>
      </c>
      <c r="EU86" s="118">
        <v>0</v>
      </c>
      <c r="EV86" s="118">
        <v>0</v>
      </c>
      <c r="EW86" s="118">
        <v>0</v>
      </c>
      <c r="EX86" s="118">
        <v>0</v>
      </c>
      <c r="EY86" s="118">
        <v>0</v>
      </c>
      <c r="EZ86" s="118">
        <v>0</v>
      </c>
      <c r="FA86" s="118">
        <v>0</v>
      </c>
      <c r="FB86" s="118">
        <v>0</v>
      </c>
      <c r="FC86" s="118">
        <v>0</v>
      </c>
      <c r="FD86" s="118">
        <v>0</v>
      </c>
      <c r="FE86" s="118">
        <v>0</v>
      </c>
      <c r="FF86" s="118">
        <v>0</v>
      </c>
      <c r="FG86" s="118">
        <v>0</v>
      </c>
      <c r="FH86" s="118">
        <v>0</v>
      </c>
      <c r="FI86" s="118">
        <v>0</v>
      </c>
      <c r="FJ86" s="118">
        <v>0</v>
      </c>
      <c r="FK86" s="118">
        <v>0</v>
      </c>
      <c r="FL86" s="118">
        <v>0</v>
      </c>
      <c r="FM86" s="118">
        <v>0</v>
      </c>
      <c r="FN86" s="118">
        <v>0</v>
      </c>
      <c r="FO86" s="118">
        <v>0</v>
      </c>
      <c r="FP86" s="118">
        <v>0</v>
      </c>
      <c r="FQ86" s="118">
        <v>0</v>
      </c>
      <c r="FR86" s="118">
        <v>0</v>
      </c>
      <c r="FS86" s="118">
        <v>0</v>
      </c>
      <c r="FT86" s="118">
        <v>0</v>
      </c>
      <c r="FU86" s="118">
        <v>0</v>
      </c>
      <c r="FV86" s="118">
        <v>0</v>
      </c>
      <c r="FW86" s="118">
        <v>0</v>
      </c>
      <c r="FX86" s="118">
        <v>0</v>
      </c>
      <c r="FY86" s="118">
        <v>0</v>
      </c>
      <c r="FZ86" s="118">
        <v>0</v>
      </c>
      <c r="GA86" s="118">
        <v>0</v>
      </c>
      <c r="GB86" s="118">
        <v>0</v>
      </c>
      <c r="GC86" s="118">
        <v>0</v>
      </c>
      <c r="GE86" s="105">
        <f>SUM(SheetB!W86:GC86) + SUM(SheetC!W86:GC86) + SUM(SheetD!W86:GC86) + SUM(SheetE!W86:GC86) + SUM(SheetF!W86:GC86)</f>
        <v>0.999</v>
      </c>
      <c r="GG86" s="26"/>
      <c r="GH86" s="26"/>
      <c r="GI86" s="26"/>
      <c r="GJ86" s="26"/>
      <c r="GK86" s="26"/>
      <c r="GL86" s="26"/>
      <c r="GM86" s="26"/>
      <c r="GN86" s="26"/>
      <c r="GO86" s="26"/>
      <c r="GP86" s="26"/>
      <c r="GQ86" s="26"/>
      <c r="GR86" s="26"/>
      <c r="GS86" s="26"/>
      <c r="GT86" s="26"/>
      <c r="GU86" s="105"/>
    </row>
    <row r="87" spans="1:203" ht="15" customHeight="1" x14ac:dyDescent="0.2">
      <c r="A87" t="s">
        <v>2147</v>
      </c>
      <c r="B87" s="118" t="s">
        <v>2339</v>
      </c>
      <c r="C87" s="119" t="s">
        <v>2354</v>
      </c>
      <c r="D87" s="119" t="s">
        <v>2024</v>
      </c>
      <c r="E87" s="118">
        <v>2</v>
      </c>
      <c r="F87" s="118">
        <v>2011</v>
      </c>
      <c r="G87" s="118"/>
      <c r="H87" s="118"/>
      <c r="I87" s="118"/>
      <c r="J87" s="118"/>
      <c r="K87" s="118"/>
      <c r="L87" s="118"/>
      <c r="M87" s="118"/>
      <c r="N87" s="118"/>
      <c r="O87" s="118"/>
      <c r="P87" s="118"/>
      <c r="Q87" s="118"/>
      <c r="R87" s="118"/>
      <c r="S87" s="118"/>
      <c r="T87" s="118"/>
      <c r="U87" s="118"/>
      <c r="V87" s="118"/>
      <c r="W87" s="118">
        <v>0</v>
      </c>
      <c r="X87" s="118">
        <v>0</v>
      </c>
      <c r="Y87" s="118">
        <v>0</v>
      </c>
      <c r="Z87" s="118">
        <v>0</v>
      </c>
      <c r="AA87" s="118">
        <v>0</v>
      </c>
      <c r="AB87" s="118">
        <v>0</v>
      </c>
      <c r="AC87" s="118">
        <v>0</v>
      </c>
      <c r="AD87" s="118">
        <v>0</v>
      </c>
      <c r="AE87" s="118">
        <v>0</v>
      </c>
      <c r="AF87" s="118">
        <v>0</v>
      </c>
      <c r="AG87" s="118">
        <v>0</v>
      </c>
      <c r="AH87" s="118">
        <v>0</v>
      </c>
      <c r="AI87" s="118">
        <v>0</v>
      </c>
      <c r="AJ87" s="118">
        <v>0</v>
      </c>
      <c r="AK87" s="118">
        <v>0</v>
      </c>
      <c r="AL87" s="118">
        <v>0</v>
      </c>
      <c r="AM87" s="118">
        <v>0</v>
      </c>
      <c r="AN87" s="118">
        <v>0</v>
      </c>
      <c r="AO87" s="118">
        <v>0</v>
      </c>
      <c r="AP87" s="118">
        <v>0</v>
      </c>
      <c r="AQ87" s="118">
        <v>0</v>
      </c>
      <c r="AR87" s="118">
        <v>0</v>
      </c>
      <c r="AS87" s="118">
        <v>0</v>
      </c>
      <c r="AT87" s="118">
        <v>0</v>
      </c>
      <c r="AU87" s="118">
        <v>0</v>
      </c>
      <c r="AV87" s="118">
        <v>0</v>
      </c>
      <c r="AW87" s="118">
        <v>0</v>
      </c>
      <c r="AX87" s="118">
        <v>0</v>
      </c>
      <c r="AY87" s="118">
        <v>0</v>
      </c>
      <c r="AZ87" s="118">
        <v>2E-3</v>
      </c>
      <c r="BA87" s="118">
        <v>2.5000000000000001E-2</v>
      </c>
      <c r="BB87" s="118">
        <v>2E-3</v>
      </c>
      <c r="BC87" s="118">
        <v>0</v>
      </c>
      <c r="BD87" s="118">
        <v>0</v>
      </c>
      <c r="BE87" s="118">
        <v>0</v>
      </c>
      <c r="BF87" s="118">
        <v>0</v>
      </c>
      <c r="BG87" s="118">
        <v>0</v>
      </c>
      <c r="BH87" s="118">
        <v>0</v>
      </c>
      <c r="BI87" s="118">
        <v>0</v>
      </c>
      <c r="BJ87" s="118">
        <v>0</v>
      </c>
      <c r="BK87" s="118">
        <v>3.0000000000000001E-3</v>
      </c>
      <c r="BL87" s="118">
        <v>0</v>
      </c>
      <c r="BM87" s="118">
        <v>0</v>
      </c>
      <c r="BN87" s="118">
        <v>0</v>
      </c>
      <c r="BO87" s="118">
        <v>0</v>
      </c>
      <c r="BP87" s="118">
        <v>0</v>
      </c>
      <c r="BQ87" s="118">
        <v>0</v>
      </c>
      <c r="BR87" s="118">
        <v>0</v>
      </c>
      <c r="BS87" s="118">
        <v>0</v>
      </c>
      <c r="BT87" s="118">
        <v>0</v>
      </c>
      <c r="BU87" s="118">
        <v>0</v>
      </c>
      <c r="BV87" s="118">
        <v>0</v>
      </c>
      <c r="BW87" s="118">
        <v>0</v>
      </c>
      <c r="BX87" s="118">
        <v>0</v>
      </c>
      <c r="BY87" s="118">
        <v>0</v>
      </c>
      <c r="BZ87" s="118">
        <v>3.6999999999999998E-2</v>
      </c>
      <c r="CA87" s="118">
        <v>0</v>
      </c>
      <c r="CB87" s="118">
        <v>5.0000000000000001E-3</v>
      </c>
      <c r="CC87" s="118">
        <v>1.2999999999999999E-2</v>
      </c>
      <c r="CD87" s="118">
        <v>3.9E-2</v>
      </c>
      <c r="CE87" s="118">
        <v>1.6E-2</v>
      </c>
      <c r="CF87" s="118">
        <v>4.9000000000000002E-2</v>
      </c>
      <c r="CG87" s="118">
        <v>0</v>
      </c>
      <c r="CH87" s="118">
        <v>1.0999999999999999E-2</v>
      </c>
      <c r="CI87" s="118">
        <v>0</v>
      </c>
      <c r="CJ87" s="118">
        <v>0</v>
      </c>
      <c r="CK87" s="118">
        <v>2.4E-2</v>
      </c>
      <c r="CL87" s="118">
        <v>0</v>
      </c>
      <c r="CM87" s="118">
        <v>0</v>
      </c>
      <c r="CN87" s="118">
        <v>0</v>
      </c>
      <c r="CO87" s="118">
        <v>0</v>
      </c>
      <c r="CP87" s="118">
        <v>0</v>
      </c>
      <c r="CQ87" s="118">
        <v>0</v>
      </c>
      <c r="CR87" s="118">
        <v>3.0000000000000001E-3</v>
      </c>
      <c r="CS87" s="118">
        <v>0</v>
      </c>
      <c r="CT87" s="118">
        <v>0</v>
      </c>
      <c r="CU87" s="118">
        <v>6.0000000000000001E-3</v>
      </c>
      <c r="CV87" s="118">
        <v>0.02</v>
      </c>
      <c r="CW87" s="118">
        <v>0</v>
      </c>
      <c r="CX87" s="118">
        <v>2.1000000000000001E-2</v>
      </c>
      <c r="CY87" s="118">
        <v>8.0000000000000002E-3</v>
      </c>
      <c r="CZ87" s="118">
        <v>8.0000000000000002E-3</v>
      </c>
      <c r="DA87" s="118">
        <v>0</v>
      </c>
      <c r="DB87" s="118">
        <v>0</v>
      </c>
      <c r="DC87" s="118">
        <v>0</v>
      </c>
      <c r="DD87" s="118">
        <v>0</v>
      </c>
      <c r="DE87" s="118">
        <v>0</v>
      </c>
      <c r="DF87" s="118">
        <v>3.0000000000000001E-3</v>
      </c>
      <c r="DG87" s="118">
        <v>0</v>
      </c>
      <c r="DH87" s="118">
        <v>0</v>
      </c>
      <c r="DI87" s="118">
        <v>1.6E-2</v>
      </c>
      <c r="DJ87" s="118">
        <v>0</v>
      </c>
      <c r="DK87" s="118">
        <v>0</v>
      </c>
      <c r="DL87" s="118">
        <v>8.9999999999999993E-3</v>
      </c>
      <c r="DM87" s="118">
        <v>0</v>
      </c>
      <c r="DN87" s="118">
        <v>0</v>
      </c>
      <c r="DO87" s="118">
        <v>0</v>
      </c>
      <c r="DP87" s="118">
        <v>0</v>
      </c>
      <c r="DQ87" s="118">
        <v>0</v>
      </c>
      <c r="DR87" s="118">
        <v>0</v>
      </c>
      <c r="DS87" s="118">
        <v>0</v>
      </c>
      <c r="DT87" s="118">
        <v>0</v>
      </c>
      <c r="DU87" s="118">
        <v>0</v>
      </c>
      <c r="DV87" s="118">
        <v>0</v>
      </c>
      <c r="DW87" s="118">
        <v>0</v>
      </c>
      <c r="DX87" s="118">
        <v>0</v>
      </c>
      <c r="DY87" s="118">
        <v>0</v>
      </c>
      <c r="DZ87" s="118">
        <v>0</v>
      </c>
      <c r="EA87" s="118">
        <v>0</v>
      </c>
      <c r="EB87" s="118">
        <v>0</v>
      </c>
      <c r="EC87" s="118">
        <v>0</v>
      </c>
      <c r="ED87" s="118">
        <v>0</v>
      </c>
      <c r="EE87" s="118">
        <v>0</v>
      </c>
      <c r="EF87" s="118">
        <v>0</v>
      </c>
      <c r="EG87" s="118">
        <v>0</v>
      </c>
      <c r="EH87" s="118">
        <v>0</v>
      </c>
      <c r="EI87" s="118">
        <v>0</v>
      </c>
      <c r="EJ87" s="118">
        <v>0</v>
      </c>
      <c r="EK87" s="118">
        <v>0</v>
      </c>
      <c r="EL87" s="118">
        <v>0</v>
      </c>
      <c r="EM87" s="118">
        <v>0</v>
      </c>
      <c r="EN87" s="118">
        <v>0</v>
      </c>
      <c r="EO87" s="118">
        <v>0</v>
      </c>
      <c r="EP87" s="118">
        <v>0</v>
      </c>
      <c r="EQ87" s="118">
        <v>0</v>
      </c>
      <c r="ER87" s="118">
        <v>0</v>
      </c>
      <c r="ES87" s="118">
        <v>0</v>
      </c>
      <c r="ET87" s="118">
        <v>0</v>
      </c>
      <c r="EU87" s="118">
        <v>0</v>
      </c>
      <c r="EV87" s="118">
        <v>0</v>
      </c>
      <c r="EW87" s="118">
        <v>0</v>
      </c>
      <c r="EX87" s="118">
        <v>0</v>
      </c>
      <c r="EY87" s="118">
        <v>0</v>
      </c>
      <c r="EZ87" s="118">
        <v>0</v>
      </c>
      <c r="FA87" s="118">
        <v>0</v>
      </c>
      <c r="FB87" s="118">
        <v>0</v>
      </c>
      <c r="FC87" s="118">
        <v>0</v>
      </c>
      <c r="FD87" s="118">
        <v>0</v>
      </c>
      <c r="FE87" s="118">
        <v>0</v>
      </c>
      <c r="FF87" s="118">
        <v>0</v>
      </c>
      <c r="FG87" s="118">
        <v>0</v>
      </c>
      <c r="FH87" s="118">
        <v>0</v>
      </c>
      <c r="FI87" s="118">
        <v>0</v>
      </c>
      <c r="FJ87" s="118">
        <v>0</v>
      </c>
      <c r="FK87" s="118">
        <v>0</v>
      </c>
      <c r="FL87" s="118">
        <v>0</v>
      </c>
      <c r="FM87" s="118">
        <v>0</v>
      </c>
      <c r="FN87" s="118">
        <v>0</v>
      </c>
      <c r="FO87" s="118">
        <v>0</v>
      </c>
      <c r="FP87" s="118">
        <v>0</v>
      </c>
      <c r="FQ87" s="118">
        <v>0</v>
      </c>
      <c r="FR87" s="118">
        <v>0</v>
      </c>
      <c r="FS87" s="118">
        <v>0</v>
      </c>
      <c r="FT87" s="118">
        <v>0</v>
      </c>
      <c r="FU87" s="118">
        <v>0</v>
      </c>
      <c r="FV87" s="118">
        <v>0</v>
      </c>
      <c r="FW87" s="118">
        <v>0</v>
      </c>
      <c r="FX87" s="118">
        <v>0</v>
      </c>
      <c r="FY87" s="118">
        <v>0</v>
      </c>
      <c r="FZ87" s="118">
        <v>0</v>
      </c>
      <c r="GA87" s="118">
        <v>0</v>
      </c>
      <c r="GB87" s="118">
        <v>0</v>
      </c>
      <c r="GC87" s="118">
        <v>0</v>
      </c>
      <c r="GE87" s="105">
        <f>SUM(SheetB!W87:GC87) + SUM(SheetC!W87:GC87) + SUM(SheetD!W87:GC87) + SUM(SheetE!W87:GC87) + SUM(SheetF!W87:GC87)</f>
        <v>1.0020000000000002</v>
      </c>
      <c r="GG87" s="26"/>
      <c r="GH87" s="26"/>
      <c r="GI87" s="26"/>
      <c r="GJ87" s="26"/>
      <c r="GK87" s="26"/>
      <c r="GL87" s="26"/>
      <c r="GM87" s="26"/>
      <c r="GN87" s="26"/>
      <c r="GO87" s="26"/>
      <c r="GP87" s="26"/>
      <c r="GQ87" s="26"/>
      <c r="GR87" s="26"/>
      <c r="GS87" s="26"/>
      <c r="GT87" s="26"/>
      <c r="GU87" s="105"/>
    </row>
    <row r="88" spans="1:203" ht="15" customHeight="1" x14ac:dyDescent="0.2">
      <c r="A88" t="s">
        <v>2148</v>
      </c>
      <c r="B88" s="118" t="s">
        <v>2339</v>
      </c>
      <c r="C88" s="119" t="s">
        <v>2355</v>
      </c>
      <c r="D88" s="119" t="s">
        <v>2025</v>
      </c>
      <c r="E88" s="118">
        <v>2</v>
      </c>
      <c r="F88" s="118">
        <v>2003</v>
      </c>
      <c r="G88" s="118"/>
      <c r="H88" s="118"/>
      <c r="I88" s="118"/>
      <c r="J88" s="118"/>
      <c r="K88" s="118"/>
      <c r="L88" s="118"/>
      <c r="M88" s="118"/>
      <c r="N88" s="118"/>
      <c r="O88" s="118"/>
      <c r="P88" s="118"/>
      <c r="Q88" s="118"/>
      <c r="R88" s="118"/>
      <c r="S88" s="118"/>
      <c r="T88" s="118"/>
      <c r="U88" s="118"/>
      <c r="V88" s="118"/>
      <c r="W88" s="118">
        <v>0</v>
      </c>
      <c r="X88" s="118">
        <v>0</v>
      </c>
      <c r="Y88" s="118">
        <v>0</v>
      </c>
      <c r="Z88" s="118">
        <v>0</v>
      </c>
      <c r="AA88" s="118">
        <v>0</v>
      </c>
      <c r="AB88" s="118">
        <v>0</v>
      </c>
      <c r="AC88" s="118">
        <v>0</v>
      </c>
      <c r="AD88" s="118">
        <v>0</v>
      </c>
      <c r="AE88" s="118">
        <v>0</v>
      </c>
      <c r="AF88" s="118">
        <v>0</v>
      </c>
      <c r="AG88" s="118">
        <v>0</v>
      </c>
      <c r="AH88" s="118">
        <v>0</v>
      </c>
      <c r="AI88" s="118">
        <v>0</v>
      </c>
      <c r="AJ88" s="118">
        <v>0</v>
      </c>
      <c r="AK88" s="118">
        <v>0</v>
      </c>
      <c r="AL88" s="118">
        <v>0</v>
      </c>
      <c r="AM88" s="118">
        <v>0</v>
      </c>
      <c r="AN88" s="118">
        <v>0</v>
      </c>
      <c r="AO88" s="118">
        <v>0</v>
      </c>
      <c r="AP88" s="118">
        <v>0</v>
      </c>
      <c r="AQ88" s="118">
        <v>0</v>
      </c>
      <c r="AR88" s="118">
        <v>0</v>
      </c>
      <c r="AS88" s="118">
        <v>0</v>
      </c>
      <c r="AT88" s="118">
        <v>0</v>
      </c>
      <c r="AU88" s="118">
        <v>0</v>
      </c>
      <c r="AV88" s="118">
        <v>0</v>
      </c>
      <c r="AW88" s="118">
        <v>0</v>
      </c>
      <c r="AX88" s="118">
        <v>0</v>
      </c>
      <c r="AY88" s="118">
        <v>0</v>
      </c>
      <c r="AZ88" s="118">
        <v>0</v>
      </c>
      <c r="BA88" s="118">
        <v>0</v>
      </c>
      <c r="BB88" s="118">
        <v>0</v>
      </c>
      <c r="BC88" s="118">
        <v>0</v>
      </c>
      <c r="BD88" s="118">
        <v>0</v>
      </c>
      <c r="BE88" s="118">
        <v>0</v>
      </c>
      <c r="BF88" s="118">
        <v>0</v>
      </c>
      <c r="BG88" s="118">
        <v>0</v>
      </c>
      <c r="BH88" s="118">
        <v>0</v>
      </c>
      <c r="BI88" s="118">
        <v>0</v>
      </c>
      <c r="BJ88" s="118">
        <v>0</v>
      </c>
      <c r="BK88" s="118">
        <v>0</v>
      </c>
      <c r="BL88" s="118">
        <v>0</v>
      </c>
      <c r="BM88" s="118">
        <v>1.2E-2</v>
      </c>
      <c r="BN88" s="118">
        <v>0</v>
      </c>
      <c r="BO88" s="118">
        <v>0</v>
      </c>
      <c r="BP88" s="118">
        <v>0</v>
      </c>
      <c r="BQ88" s="118">
        <v>0</v>
      </c>
      <c r="BR88" s="118">
        <v>0</v>
      </c>
      <c r="BS88" s="118">
        <v>0</v>
      </c>
      <c r="BT88" s="118">
        <v>0</v>
      </c>
      <c r="BU88" s="118">
        <v>0</v>
      </c>
      <c r="BV88" s="118">
        <v>0</v>
      </c>
      <c r="BW88" s="118">
        <v>0</v>
      </c>
      <c r="BX88" s="118">
        <v>0</v>
      </c>
      <c r="BY88" s="118">
        <v>0</v>
      </c>
      <c r="BZ88" s="118">
        <v>6.0000000000000001E-3</v>
      </c>
      <c r="CA88" s="118">
        <v>1E-3</v>
      </c>
      <c r="CB88" s="118">
        <v>1.4E-2</v>
      </c>
      <c r="CC88" s="118">
        <v>8.9999999999999993E-3</v>
      </c>
      <c r="CD88" s="118">
        <v>2.5000000000000001E-2</v>
      </c>
      <c r="CE88" s="118">
        <v>0</v>
      </c>
      <c r="CF88" s="118">
        <v>1.2E-2</v>
      </c>
      <c r="CG88" s="118">
        <v>0</v>
      </c>
      <c r="CH88" s="118">
        <v>6.0000000000000001E-3</v>
      </c>
      <c r="CI88" s="118">
        <v>0</v>
      </c>
      <c r="CJ88" s="118">
        <v>0</v>
      </c>
      <c r="CK88" s="118">
        <v>3.0000000000000001E-3</v>
      </c>
      <c r="CL88" s="118">
        <v>0</v>
      </c>
      <c r="CM88" s="118">
        <v>0</v>
      </c>
      <c r="CN88" s="118">
        <v>0</v>
      </c>
      <c r="CO88" s="118">
        <v>0</v>
      </c>
      <c r="CP88" s="118">
        <v>0</v>
      </c>
      <c r="CQ88" s="118">
        <v>0</v>
      </c>
      <c r="CR88" s="118">
        <v>0</v>
      </c>
      <c r="CS88" s="118">
        <v>1E-3</v>
      </c>
      <c r="CT88" s="118">
        <v>0</v>
      </c>
      <c r="CU88" s="118">
        <v>5.0000000000000001E-3</v>
      </c>
      <c r="CV88" s="118">
        <v>0</v>
      </c>
      <c r="CW88" s="118">
        <v>1E-3</v>
      </c>
      <c r="CX88" s="118">
        <v>0</v>
      </c>
      <c r="CY88" s="118">
        <v>1E-3</v>
      </c>
      <c r="CZ88" s="118">
        <v>4.0000000000000001E-3</v>
      </c>
      <c r="DA88" s="118">
        <v>0</v>
      </c>
      <c r="DB88" s="118">
        <v>0</v>
      </c>
      <c r="DC88" s="118">
        <v>0</v>
      </c>
      <c r="DD88" s="118">
        <v>0</v>
      </c>
      <c r="DE88" s="118">
        <v>1E-3</v>
      </c>
      <c r="DF88" s="118">
        <v>1E-3</v>
      </c>
      <c r="DG88" s="118">
        <v>0</v>
      </c>
      <c r="DH88" s="118">
        <v>0</v>
      </c>
      <c r="DI88" s="118">
        <v>1E-3</v>
      </c>
      <c r="DJ88" s="118">
        <v>0</v>
      </c>
      <c r="DK88" s="118">
        <v>0</v>
      </c>
      <c r="DL88" s="118">
        <v>0</v>
      </c>
      <c r="DM88" s="118">
        <v>0</v>
      </c>
      <c r="DN88" s="118">
        <v>0</v>
      </c>
      <c r="DO88" s="118">
        <v>0</v>
      </c>
      <c r="DP88" s="118">
        <v>0</v>
      </c>
      <c r="DQ88" s="118">
        <v>0</v>
      </c>
      <c r="DR88" s="118">
        <v>0</v>
      </c>
      <c r="DS88" s="118">
        <v>0</v>
      </c>
      <c r="DT88" s="118">
        <v>0</v>
      </c>
      <c r="DU88" s="118">
        <v>0</v>
      </c>
      <c r="DV88" s="118">
        <v>0</v>
      </c>
      <c r="DW88" s="118">
        <v>0</v>
      </c>
      <c r="DX88" s="118">
        <v>0</v>
      </c>
      <c r="DY88" s="118">
        <v>0</v>
      </c>
      <c r="DZ88" s="118">
        <v>0</v>
      </c>
      <c r="EA88" s="118">
        <v>0</v>
      </c>
      <c r="EB88" s="118">
        <v>0</v>
      </c>
      <c r="EC88" s="118">
        <v>0</v>
      </c>
      <c r="ED88" s="118">
        <v>1E-3</v>
      </c>
      <c r="EE88" s="118">
        <v>0</v>
      </c>
      <c r="EF88" s="118">
        <v>0</v>
      </c>
      <c r="EG88" s="118">
        <v>0</v>
      </c>
      <c r="EH88" s="118">
        <v>0</v>
      </c>
      <c r="EI88" s="118">
        <v>0</v>
      </c>
      <c r="EJ88" s="118">
        <v>0</v>
      </c>
      <c r="EK88" s="118">
        <v>0</v>
      </c>
      <c r="EL88" s="118">
        <v>0</v>
      </c>
      <c r="EM88" s="118">
        <v>0</v>
      </c>
      <c r="EN88" s="118">
        <v>0</v>
      </c>
      <c r="EO88" s="118">
        <v>0</v>
      </c>
      <c r="EP88" s="118">
        <v>0</v>
      </c>
      <c r="EQ88" s="118">
        <v>0</v>
      </c>
      <c r="ER88" s="118">
        <v>0</v>
      </c>
      <c r="ES88" s="118">
        <v>0</v>
      </c>
      <c r="ET88" s="118">
        <v>0</v>
      </c>
      <c r="EU88" s="118">
        <v>0</v>
      </c>
      <c r="EV88" s="118">
        <v>0</v>
      </c>
      <c r="EW88" s="118">
        <v>0</v>
      </c>
      <c r="EX88" s="118">
        <v>0</v>
      </c>
      <c r="EY88" s="118">
        <v>0</v>
      </c>
      <c r="EZ88" s="118">
        <v>0</v>
      </c>
      <c r="FA88" s="118">
        <v>0</v>
      </c>
      <c r="FB88" s="118">
        <v>0</v>
      </c>
      <c r="FC88" s="118">
        <v>0</v>
      </c>
      <c r="FD88" s="118">
        <v>0</v>
      </c>
      <c r="FE88" s="118">
        <v>0</v>
      </c>
      <c r="FF88" s="118">
        <v>0</v>
      </c>
      <c r="FG88" s="118">
        <v>0</v>
      </c>
      <c r="FH88" s="118">
        <v>0</v>
      </c>
      <c r="FI88" s="118">
        <v>0</v>
      </c>
      <c r="FJ88" s="118">
        <v>0</v>
      </c>
      <c r="FK88" s="118">
        <v>0</v>
      </c>
      <c r="FL88" s="118">
        <v>0</v>
      </c>
      <c r="FM88" s="118">
        <v>0</v>
      </c>
      <c r="FN88" s="118">
        <v>0</v>
      </c>
      <c r="FO88" s="118">
        <v>0</v>
      </c>
      <c r="FP88" s="118">
        <v>0</v>
      </c>
      <c r="FQ88" s="118">
        <v>0</v>
      </c>
      <c r="FR88" s="118">
        <v>0</v>
      </c>
      <c r="FS88" s="118">
        <v>0</v>
      </c>
      <c r="FT88" s="118">
        <v>0</v>
      </c>
      <c r="FU88" s="118">
        <v>0</v>
      </c>
      <c r="FV88" s="118">
        <v>0</v>
      </c>
      <c r="FW88" s="118">
        <v>0</v>
      </c>
      <c r="FX88" s="118">
        <v>0</v>
      </c>
      <c r="FY88" s="118">
        <v>0</v>
      </c>
      <c r="FZ88" s="118">
        <v>0</v>
      </c>
      <c r="GA88" s="118">
        <v>0</v>
      </c>
      <c r="GB88" s="118">
        <v>0</v>
      </c>
      <c r="GC88" s="118">
        <v>0</v>
      </c>
      <c r="GE88" s="105">
        <f>SUM(SheetB!W88:GC88) + SUM(SheetC!W88:GC88) + SUM(SheetD!W88:GC88) + SUM(SheetE!W88:GC88) + SUM(SheetF!W88:GC88)</f>
        <v>0.99800000000000011</v>
      </c>
      <c r="GG88" s="26"/>
      <c r="GH88" s="26"/>
      <c r="GI88" s="26"/>
      <c r="GJ88" s="26"/>
      <c r="GK88" s="26"/>
      <c r="GL88" s="26"/>
      <c r="GM88" s="26"/>
      <c r="GN88" s="26"/>
      <c r="GO88" s="26"/>
      <c r="GP88" s="26"/>
      <c r="GQ88" s="26"/>
      <c r="GR88" s="26"/>
      <c r="GS88" s="26"/>
      <c r="GT88" s="26"/>
      <c r="GU88" s="105"/>
    </row>
    <row r="89" spans="1:203" ht="15" customHeight="1" x14ac:dyDescent="0.2">
      <c r="A89" t="s">
        <v>2149</v>
      </c>
      <c r="B89" s="118" t="s">
        <v>2339</v>
      </c>
      <c r="C89" s="119" t="s">
        <v>2352</v>
      </c>
      <c r="D89" s="119" t="s">
        <v>2025</v>
      </c>
      <c r="E89" s="118">
        <v>2</v>
      </c>
      <c r="F89" s="118">
        <v>2011</v>
      </c>
      <c r="G89" s="118"/>
      <c r="H89" s="118"/>
      <c r="I89" s="118"/>
      <c r="J89" s="118"/>
      <c r="K89" s="118"/>
      <c r="L89" s="118"/>
      <c r="M89" s="118"/>
      <c r="N89" s="118"/>
      <c r="O89" s="118"/>
      <c r="P89" s="118"/>
      <c r="Q89" s="118"/>
      <c r="R89" s="118"/>
      <c r="S89" s="118"/>
      <c r="T89" s="118"/>
      <c r="U89" s="118"/>
      <c r="V89" s="118"/>
      <c r="W89" s="118">
        <v>0</v>
      </c>
      <c r="X89" s="118">
        <v>0</v>
      </c>
      <c r="Y89" s="118">
        <v>0</v>
      </c>
      <c r="Z89" s="118">
        <v>0</v>
      </c>
      <c r="AA89" s="118">
        <v>0</v>
      </c>
      <c r="AB89" s="118">
        <v>0</v>
      </c>
      <c r="AC89" s="118">
        <v>0</v>
      </c>
      <c r="AD89" s="118">
        <v>0</v>
      </c>
      <c r="AE89" s="118">
        <v>0</v>
      </c>
      <c r="AF89" s="118">
        <v>0</v>
      </c>
      <c r="AG89" s="118">
        <v>0</v>
      </c>
      <c r="AH89" s="118">
        <v>0</v>
      </c>
      <c r="AI89" s="118">
        <v>0</v>
      </c>
      <c r="AJ89" s="118">
        <v>0</v>
      </c>
      <c r="AK89" s="118">
        <v>0</v>
      </c>
      <c r="AL89" s="118">
        <v>0</v>
      </c>
      <c r="AM89" s="118">
        <v>0</v>
      </c>
      <c r="AN89" s="118">
        <v>0</v>
      </c>
      <c r="AO89" s="118">
        <v>0</v>
      </c>
      <c r="AP89" s="118">
        <v>0</v>
      </c>
      <c r="AQ89" s="118">
        <v>0</v>
      </c>
      <c r="AR89" s="118">
        <v>0</v>
      </c>
      <c r="AS89" s="118">
        <v>0</v>
      </c>
      <c r="AT89" s="118">
        <v>0</v>
      </c>
      <c r="AU89" s="118">
        <v>0</v>
      </c>
      <c r="AV89" s="118">
        <v>0</v>
      </c>
      <c r="AW89" s="118">
        <v>0</v>
      </c>
      <c r="AX89" s="118">
        <v>0</v>
      </c>
      <c r="AY89" s="118">
        <v>0</v>
      </c>
      <c r="AZ89" s="118">
        <v>0</v>
      </c>
      <c r="BA89" s="118">
        <v>0</v>
      </c>
      <c r="BB89" s="118">
        <v>0</v>
      </c>
      <c r="BC89" s="118">
        <v>0</v>
      </c>
      <c r="BD89" s="118">
        <v>0</v>
      </c>
      <c r="BE89" s="118">
        <v>0</v>
      </c>
      <c r="BF89" s="118">
        <v>0</v>
      </c>
      <c r="BG89" s="118">
        <v>0</v>
      </c>
      <c r="BH89" s="118">
        <v>0</v>
      </c>
      <c r="BI89" s="118">
        <v>0</v>
      </c>
      <c r="BJ89" s="118">
        <v>0</v>
      </c>
      <c r="BK89" s="118">
        <v>0</v>
      </c>
      <c r="BL89" s="118">
        <v>0</v>
      </c>
      <c r="BM89" s="118">
        <v>0</v>
      </c>
      <c r="BN89" s="118">
        <v>0</v>
      </c>
      <c r="BO89" s="118">
        <v>0</v>
      </c>
      <c r="BP89" s="118">
        <v>0</v>
      </c>
      <c r="BQ89" s="118">
        <v>0</v>
      </c>
      <c r="BR89" s="118">
        <v>0</v>
      </c>
      <c r="BS89" s="118">
        <v>0</v>
      </c>
      <c r="BT89" s="118">
        <v>0</v>
      </c>
      <c r="BU89" s="118">
        <v>0</v>
      </c>
      <c r="BV89" s="118">
        <v>0</v>
      </c>
      <c r="BW89" s="118">
        <v>0</v>
      </c>
      <c r="BX89" s="118">
        <v>0</v>
      </c>
      <c r="BY89" s="118">
        <v>0</v>
      </c>
      <c r="BZ89" s="118">
        <v>0</v>
      </c>
      <c r="CA89" s="118">
        <v>0</v>
      </c>
      <c r="CB89" s="118">
        <v>0</v>
      </c>
      <c r="CC89" s="118">
        <v>0</v>
      </c>
      <c r="CD89" s="118">
        <v>0</v>
      </c>
      <c r="CE89" s="118">
        <v>0</v>
      </c>
      <c r="CF89" s="118">
        <v>0</v>
      </c>
      <c r="CG89" s="118">
        <v>0</v>
      </c>
      <c r="CH89" s="118">
        <v>0</v>
      </c>
      <c r="CI89" s="118">
        <v>0</v>
      </c>
      <c r="CJ89" s="118">
        <v>0</v>
      </c>
      <c r="CK89" s="118">
        <v>0</v>
      </c>
      <c r="CL89" s="118">
        <v>0</v>
      </c>
      <c r="CM89" s="118">
        <v>0</v>
      </c>
      <c r="CN89" s="118">
        <v>0</v>
      </c>
      <c r="CO89" s="118">
        <v>0</v>
      </c>
      <c r="CP89" s="118">
        <v>0</v>
      </c>
      <c r="CQ89" s="118">
        <v>0</v>
      </c>
      <c r="CR89" s="118">
        <v>0</v>
      </c>
      <c r="CS89" s="118">
        <v>0</v>
      </c>
      <c r="CT89" s="118">
        <v>0</v>
      </c>
      <c r="CU89" s="118">
        <v>0</v>
      </c>
      <c r="CV89" s="118">
        <v>0</v>
      </c>
      <c r="CW89" s="118">
        <v>0</v>
      </c>
      <c r="CX89" s="118">
        <v>0</v>
      </c>
      <c r="CY89" s="118">
        <v>0</v>
      </c>
      <c r="CZ89" s="118">
        <v>0</v>
      </c>
      <c r="DA89" s="118">
        <v>0</v>
      </c>
      <c r="DB89" s="118">
        <v>0</v>
      </c>
      <c r="DC89" s="118">
        <v>0</v>
      </c>
      <c r="DD89" s="118">
        <v>0</v>
      </c>
      <c r="DE89" s="118">
        <v>0</v>
      </c>
      <c r="DF89" s="118">
        <v>0</v>
      </c>
      <c r="DG89" s="118">
        <v>0</v>
      </c>
      <c r="DH89" s="118">
        <v>0</v>
      </c>
      <c r="DI89" s="118">
        <v>0</v>
      </c>
      <c r="DJ89" s="118">
        <v>0</v>
      </c>
      <c r="DK89" s="118">
        <v>0</v>
      </c>
      <c r="DL89" s="118">
        <v>0</v>
      </c>
      <c r="DM89" s="118">
        <v>0</v>
      </c>
      <c r="DN89" s="118">
        <v>0</v>
      </c>
      <c r="DO89" s="118">
        <v>0</v>
      </c>
      <c r="DP89" s="118">
        <v>0</v>
      </c>
      <c r="DQ89" s="118">
        <v>0</v>
      </c>
      <c r="DR89" s="118">
        <v>0</v>
      </c>
      <c r="DS89" s="118">
        <v>0</v>
      </c>
      <c r="DT89" s="118">
        <v>0</v>
      </c>
      <c r="DU89" s="118">
        <v>0</v>
      </c>
      <c r="DV89" s="118">
        <v>0</v>
      </c>
      <c r="DW89" s="118">
        <v>0</v>
      </c>
      <c r="DX89" s="118">
        <v>0</v>
      </c>
      <c r="DY89" s="118">
        <v>0</v>
      </c>
      <c r="DZ89" s="118">
        <v>0</v>
      </c>
      <c r="EA89" s="118">
        <v>0</v>
      </c>
      <c r="EB89" s="118">
        <v>0</v>
      </c>
      <c r="EC89" s="118">
        <v>0</v>
      </c>
      <c r="ED89" s="118">
        <v>0</v>
      </c>
      <c r="EE89" s="118">
        <v>0</v>
      </c>
      <c r="EF89" s="118">
        <v>0</v>
      </c>
      <c r="EG89" s="118">
        <v>0</v>
      </c>
      <c r="EH89" s="118">
        <v>0</v>
      </c>
      <c r="EI89" s="118">
        <v>0</v>
      </c>
      <c r="EJ89" s="118">
        <v>0</v>
      </c>
      <c r="EK89" s="118">
        <v>0</v>
      </c>
      <c r="EL89" s="118">
        <v>0</v>
      </c>
      <c r="EM89" s="118">
        <v>0</v>
      </c>
      <c r="EN89" s="118">
        <v>0</v>
      </c>
      <c r="EO89" s="118">
        <v>0</v>
      </c>
      <c r="EP89" s="118">
        <v>0</v>
      </c>
      <c r="EQ89" s="118">
        <v>0</v>
      </c>
      <c r="ER89" s="118">
        <v>0</v>
      </c>
      <c r="ES89" s="118">
        <v>0</v>
      </c>
      <c r="ET89" s="118">
        <v>0</v>
      </c>
      <c r="EU89" s="118">
        <v>0</v>
      </c>
      <c r="EV89" s="118">
        <v>0</v>
      </c>
      <c r="EW89" s="118">
        <v>0</v>
      </c>
      <c r="EX89" s="118">
        <v>0</v>
      </c>
      <c r="EY89" s="118">
        <v>0</v>
      </c>
      <c r="EZ89" s="118">
        <v>0</v>
      </c>
      <c r="FA89" s="118">
        <v>0</v>
      </c>
      <c r="FB89" s="118">
        <v>0</v>
      </c>
      <c r="FC89" s="118">
        <v>0</v>
      </c>
      <c r="FD89" s="118">
        <v>0</v>
      </c>
      <c r="FE89" s="118">
        <v>0</v>
      </c>
      <c r="FF89" s="118">
        <v>0</v>
      </c>
      <c r="FG89" s="118">
        <v>0</v>
      </c>
      <c r="FH89" s="118">
        <v>0</v>
      </c>
      <c r="FI89" s="118">
        <v>0</v>
      </c>
      <c r="FJ89" s="118">
        <v>0</v>
      </c>
      <c r="FK89" s="118">
        <v>0</v>
      </c>
      <c r="FL89" s="118">
        <v>0</v>
      </c>
      <c r="FM89" s="118">
        <v>0</v>
      </c>
      <c r="FN89" s="118">
        <v>0</v>
      </c>
      <c r="FO89" s="118">
        <v>0</v>
      </c>
      <c r="FP89" s="118">
        <v>0</v>
      </c>
      <c r="FQ89" s="118">
        <v>0</v>
      </c>
      <c r="FR89" s="118">
        <v>0</v>
      </c>
      <c r="FS89" s="118">
        <v>0</v>
      </c>
      <c r="FT89" s="118">
        <v>0</v>
      </c>
      <c r="FU89" s="118">
        <v>0</v>
      </c>
      <c r="FV89" s="118">
        <v>0</v>
      </c>
      <c r="FW89" s="118">
        <v>0</v>
      </c>
      <c r="FX89" s="118">
        <v>0</v>
      </c>
      <c r="FY89" s="118">
        <v>0</v>
      </c>
      <c r="FZ89" s="118">
        <v>0</v>
      </c>
      <c r="GA89" s="118">
        <v>0</v>
      </c>
      <c r="GB89" s="118">
        <v>0</v>
      </c>
      <c r="GC89" s="118">
        <v>0</v>
      </c>
      <c r="GE89" s="105">
        <f>SUM(SheetB!W89:GC89) + SUM(SheetC!W89:GC89) + SUM(SheetD!W89:GC89) + SUM(SheetE!W89:GC89) + SUM(SheetF!W89:GC89)</f>
        <v>0.999</v>
      </c>
      <c r="GG89" s="26"/>
      <c r="GH89" s="26"/>
      <c r="GI89" s="26"/>
      <c r="GJ89" s="26"/>
      <c r="GK89" s="26"/>
      <c r="GL89" s="26"/>
      <c r="GM89" s="26"/>
      <c r="GN89" s="26"/>
      <c r="GO89" s="26"/>
      <c r="GP89" s="26"/>
      <c r="GQ89" s="26"/>
      <c r="GR89" s="26"/>
      <c r="GS89" s="26"/>
      <c r="GT89" s="26"/>
      <c r="GU89" s="105"/>
    </row>
    <row r="90" spans="1:203" ht="15" customHeight="1" x14ac:dyDescent="0.2">
      <c r="A90" t="s">
        <v>2150</v>
      </c>
      <c r="B90" s="118" t="s">
        <v>2339</v>
      </c>
      <c r="C90" s="119" t="s">
        <v>2353</v>
      </c>
      <c r="D90" s="119" t="s">
        <v>2025</v>
      </c>
      <c r="E90" s="118">
        <v>2</v>
      </c>
      <c r="F90" s="118">
        <v>2011</v>
      </c>
      <c r="G90" s="118"/>
      <c r="H90" s="118"/>
      <c r="I90" s="118"/>
      <c r="J90" s="118"/>
      <c r="K90" s="118"/>
      <c r="L90" s="118"/>
      <c r="M90" s="118"/>
      <c r="N90" s="118"/>
      <c r="O90" s="118"/>
      <c r="P90" s="118"/>
      <c r="Q90" s="118"/>
      <c r="R90" s="118"/>
      <c r="S90" s="118"/>
      <c r="T90" s="118"/>
      <c r="U90" s="118"/>
      <c r="V90" s="118"/>
      <c r="W90" s="118">
        <v>0</v>
      </c>
      <c r="X90" s="118">
        <v>0</v>
      </c>
      <c r="Y90" s="118">
        <v>0</v>
      </c>
      <c r="Z90" s="118">
        <v>0</v>
      </c>
      <c r="AA90" s="118">
        <v>0</v>
      </c>
      <c r="AB90" s="118">
        <v>0</v>
      </c>
      <c r="AC90" s="118">
        <v>0</v>
      </c>
      <c r="AD90" s="118">
        <v>0</v>
      </c>
      <c r="AE90" s="118">
        <v>0</v>
      </c>
      <c r="AF90" s="118">
        <v>0</v>
      </c>
      <c r="AG90" s="118">
        <v>0</v>
      </c>
      <c r="AH90" s="118">
        <v>0</v>
      </c>
      <c r="AI90" s="118">
        <v>0</v>
      </c>
      <c r="AJ90" s="118">
        <v>0</v>
      </c>
      <c r="AK90" s="118">
        <v>0</v>
      </c>
      <c r="AL90" s="118">
        <v>0</v>
      </c>
      <c r="AM90" s="118">
        <v>0</v>
      </c>
      <c r="AN90" s="118">
        <v>0</v>
      </c>
      <c r="AO90" s="118">
        <v>0</v>
      </c>
      <c r="AP90" s="118">
        <v>0</v>
      </c>
      <c r="AQ90" s="118">
        <v>0</v>
      </c>
      <c r="AR90" s="118">
        <v>0</v>
      </c>
      <c r="AS90" s="118">
        <v>0</v>
      </c>
      <c r="AT90" s="118">
        <v>0</v>
      </c>
      <c r="AU90" s="118">
        <v>0</v>
      </c>
      <c r="AV90" s="118">
        <v>0</v>
      </c>
      <c r="AW90" s="118">
        <v>0</v>
      </c>
      <c r="AX90" s="118">
        <v>0</v>
      </c>
      <c r="AY90" s="118">
        <v>0</v>
      </c>
      <c r="AZ90" s="118">
        <v>0</v>
      </c>
      <c r="BA90" s="118">
        <v>0</v>
      </c>
      <c r="BB90" s="118">
        <v>0</v>
      </c>
      <c r="BC90" s="118">
        <v>0</v>
      </c>
      <c r="BD90" s="118">
        <v>0</v>
      </c>
      <c r="BE90" s="118">
        <v>0</v>
      </c>
      <c r="BF90" s="118">
        <v>0</v>
      </c>
      <c r="BG90" s="118">
        <v>0</v>
      </c>
      <c r="BH90" s="118">
        <v>0</v>
      </c>
      <c r="BI90" s="118">
        <v>0</v>
      </c>
      <c r="BJ90" s="118">
        <v>0</v>
      </c>
      <c r="BK90" s="118">
        <v>0</v>
      </c>
      <c r="BL90" s="118">
        <v>0</v>
      </c>
      <c r="BM90" s="118">
        <v>0</v>
      </c>
      <c r="BN90" s="118">
        <v>0</v>
      </c>
      <c r="BO90" s="118">
        <v>0</v>
      </c>
      <c r="BP90" s="118">
        <v>0</v>
      </c>
      <c r="BQ90" s="118">
        <v>0</v>
      </c>
      <c r="BR90" s="118">
        <v>0</v>
      </c>
      <c r="BS90" s="118">
        <v>0</v>
      </c>
      <c r="BT90" s="118">
        <v>0</v>
      </c>
      <c r="BU90" s="118">
        <v>0</v>
      </c>
      <c r="BV90" s="118">
        <v>0</v>
      </c>
      <c r="BW90" s="118">
        <v>0</v>
      </c>
      <c r="BX90" s="118">
        <v>0</v>
      </c>
      <c r="BY90" s="118">
        <v>0</v>
      </c>
      <c r="BZ90" s="118">
        <v>8.0000000000000002E-3</v>
      </c>
      <c r="CA90" s="118">
        <v>0</v>
      </c>
      <c r="CB90" s="118">
        <v>0</v>
      </c>
      <c r="CC90" s="118">
        <v>0</v>
      </c>
      <c r="CD90" s="118">
        <v>1.7000000000000001E-2</v>
      </c>
      <c r="CE90" s="118">
        <v>0</v>
      </c>
      <c r="CF90" s="118">
        <v>0.01</v>
      </c>
      <c r="CG90" s="118">
        <v>0</v>
      </c>
      <c r="CH90" s="118">
        <v>0</v>
      </c>
      <c r="CI90" s="118">
        <v>0</v>
      </c>
      <c r="CJ90" s="118">
        <v>0</v>
      </c>
      <c r="CK90" s="118">
        <v>2.1000000000000001E-2</v>
      </c>
      <c r="CL90" s="118">
        <v>0</v>
      </c>
      <c r="CM90" s="118">
        <v>0</v>
      </c>
      <c r="CN90" s="118">
        <v>0</v>
      </c>
      <c r="CO90" s="118">
        <v>0</v>
      </c>
      <c r="CP90" s="118">
        <v>0</v>
      </c>
      <c r="CQ90" s="118">
        <v>0</v>
      </c>
      <c r="CR90" s="118">
        <v>0</v>
      </c>
      <c r="CS90" s="118">
        <v>0</v>
      </c>
      <c r="CT90" s="118">
        <v>0</v>
      </c>
      <c r="CU90" s="118">
        <v>0</v>
      </c>
      <c r="CV90" s="118">
        <v>0</v>
      </c>
      <c r="CW90" s="118">
        <v>0</v>
      </c>
      <c r="CX90" s="118">
        <v>3.7999999999999999E-2</v>
      </c>
      <c r="CY90" s="118">
        <v>3.0000000000000001E-3</v>
      </c>
      <c r="CZ90" s="118">
        <v>0</v>
      </c>
      <c r="DA90" s="118">
        <v>0</v>
      </c>
      <c r="DB90" s="118">
        <v>0</v>
      </c>
      <c r="DC90" s="118">
        <v>0</v>
      </c>
      <c r="DD90" s="118">
        <v>0</v>
      </c>
      <c r="DE90" s="118">
        <v>0</v>
      </c>
      <c r="DF90" s="118">
        <v>4.0000000000000001E-3</v>
      </c>
      <c r="DG90" s="118">
        <v>0</v>
      </c>
      <c r="DH90" s="118">
        <v>0</v>
      </c>
      <c r="DI90" s="118">
        <v>1.2999999999999999E-2</v>
      </c>
      <c r="DJ90" s="118">
        <v>0</v>
      </c>
      <c r="DK90" s="118">
        <v>0</v>
      </c>
      <c r="DL90" s="118">
        <v>0</v>
      </c>
      <c r="DM90" s="118">
        <v>0</v>
      </c>
      <c r="DN90" s="118">
        <v>0</v>
      </c>
      <c r="DO90" s="118">
        <v>0</v>
      </c>
      <c r="DP90" s="118">
        <v>0</v>
      </c>
      <c r="DQ90" s="118">
        <v>0</v>
      </c>
      <c r="DR90" s="118">
        <v>0</v>
      </c>
      <c r="DS90" s="118">
        <v>0</v>
      </c>
      <c r="DT90" s="118">
        <v>0</v>
      </c>
      <c r="DU90" s="118">
        <v>0</v>
      </c>
      <c r="DV90" s="118">
        <v>0</v>
      </c>
      <c r="DW90" s="118">
        <v>0</v>
      </c>
      <c r="DX90" s="118">
        <v>0</v>
      </c>
      <c r="DY90" s="118">
        <v>0</v>
      </c>
      <c r="DZ90" s="118">
        <v>0</v>
      </c>
      <c r="EA90" s="118">
        <v>0</v>
      </c>
      <c r="EB90" s="118">
        <v>0</v>
      </c>
      <c r="EC90" s="118">
        <v>0</v>
      </c>
      <c r="ED90" s="118">
        <v>0</v>
      </c>
      <c r="EE90" s="118">
        <v>0</v>
      </c>
      <c r="EF90" s="118">
        <v>0</v>
      </c>
      <c r="EG90" s="118">
        <v>0</v>
      </c>
      <c r="EH90" s="118">
        <v>0</v>
      </c>
      <c r="EI90" s="118">
        <v>0</v>
      </c>
      <c r="EJ90" s="118">
        <v>0</v>
      </c>
      <c r="EK90" s="118">
        <v>0</v>
      </c>
      <c r="EL90" s="118">
        <v>0</v>
      </c>
      <c r="EM90" s="118">
        <v>0</v>
      </c>
      <c r="EN90" s="118">
        <v>0</v>
      </c>
      <c r="EO90" s="118">
        <v>0</v>
      </c>
      <c r="EP90" s="118">
        <v>0</v>
      </c>
      <c r="EQ90" s="118">
        <v>0</v>
      </c>
      <c r="ER90" s="118">
        <v>0</v>
      </c>
      <c r="ES90" s="118">
        <v>0</v>
      </c>
      <c r="ET90" s="118">
        <v>0</v>
      </c>
      <c r="EU90" s="118">
        <v>0</v>
      </c>
      <c r="EV90" s="118">
        <v>0</v>
      </c>
      <c r="EW90" s="118">
        <v>0</v>
      </c>
      <c r="EX90" s="118">
        <v>0</v>
      </c>
      <c r="EY90" s="118">
        <v>0</v>
      </c>
      <c r="EZ90" s="118">
        <v>0</v>
      </c>
      <c r="FA90" s="118">
        <v>0</v>
      </c>
      <c r="FB90" s="118">
        <v>0</v>
      </c>
      <c r="FC90" s="118">
        <v>0</v>
      </c>
      <c r="FD90" s="118">
        <v>0</v>
      </c>
      <c r="FE90" s="118">
        <v>0</v>
      </c>
      <c r="FF90" s="118">
        <v>0</v>
      </c>
      <c r="FG90" s="118">
        <v>0</v>
      </c>
      <c r="FH90" s="118">
        <v>0</v>
      </c>
      <c r="FI90" s="118">
        <v>0</v>
      </c>
      <c r="FJ90" s="118">
        <v>0</v>
      </c>
      <c r="FK90" s="118">
        <v>0</v>
      </c>
      <c r="FL90" s="118">
        <v>0</v>
      </c>
      <c r="FM90" s="118">
        <v>0</v>
      </c>
      <c r="FN90" s="118">
        <v>0</v>
      </c>
      <c r="FO90" s="118">
        <v>0</v>
      </c>
      <c r="FP90" s="118">
        <v>0</v>
      </c>
      <c r="FQ90" s="118">
        <v>0</v>
      </c>
      <c r="FR90" s="118">
        <v>0</v>
      </c>
      <c r="FS90" s="118">
        <v>0</v>
      </c>
      <c r="FT90" s="118">
        <v>0</v>
      </c>
      <c r="FU90" s="118">
        <v>0</v>
      </c>
      <c r="FV90" s="118">
        <v>0</v>
      </c>
      <c r="FW90" s="118">
        <v>0</v>
      </c>
      <c r="FX90" s="118">
        <v>0</v>
      </c>
      <c r="FY90" s="118">
        <v>0</v>
      </c>
      <c r="FZ90" s="118">
        <v>0</v>
      </c>
      <c r="GA90" s="118">
        <v>0</v>
      </c>
      <c r="GB90" s="118">
        <v>0</v>
      </c>
      <c r="GC90" s="118">
        <v>0</v>
      </c>
      <c r="GE90" s="105">
        <f>SUM(SheetB!W90:GC90) + SUM(SheetC!W90:GC90) + SUM(SheetD!W90:GC90) + SUM(SheetE!W90:GC90) + SUM(SheetF!W90:GC90)</f>
        <v>1.0000000000000002</v>
      </c>
      <c r="GG90" s="26"/>
      <c r="GH90" s="26"/>
      <c r="GI90" s="26"/>
      <c r="GJ90" s="26"/>
      <c r="GK90" s="26"/>
      <c r="GL90" s="26"/>
      <c r="GM90" s="26"/>
      <c r="GN90" s="26"/>
      <c r="GO90" s="26"/>
      <c r="GP90" s="26"/>
      <c r="GQ90" s="26"/>
      <c r="GR90" s="26"/>
      <c r="GS90" s="26"/>
      <c r="GT90" s="26"/>
      <c r="GU90" s="105"/>
    </row>
    <row r="91" spans="1:203" ht="15" customHeight="1" x14ac:dyDescent="0.2">
      <c r="A91" t="s">
        <v>2151</v>
      </c>
      <c r="B91" s="118" t="s">
        <v>2339</v>
      </c>
      <c r="C91" s="119" t="s">
        <v>2354</v>
      </c>
      <c r="D91" s="119" t="s">
        <v>2025</v>
      </c>
      <c r="E91" s="118">
        <v>2</v>
      </c>
      <c r="F91" s="118">
        <v>2011</v>
      </c>
      <c r="G91" s="118"/>
      <c r="H91" s="118"/>
      <c r="I91" s="118"/>
      <c r="J91" s="118"/>
      <c r="K91" s="118"/>
      <c r="L91" s="118"/>
      <c r="M91" s="118"/>
      <c r="N91" s="118"/>
      <c r="O91" s="118"/>
      <c r="P91" s="118"/>
      <c r="Q91" s="118"/>
      <c r="R91" s="118"/>
      <c r="S91" s="118"/>
      <c r="T91" s="118"/>
      <c r="U91" s="118"/>
      <c r="V91" s="118"/>
      <c r="W91" s="118">
        <v>0</v>
      </c>
      <c r="X91" s="118">
        <v>0</v>
      </c>
      <c r="Y91" s="118">
        <v>0</v>
      </c>
      <c r="Z91" s="118">
        <v>0</v>
      </c>
      <c r="AA91" s="118">
        <v>0</v>
      </c>
      <c r="AB91" s="118">
        <v>0</v>
      </c>
      <c r="AC91" s="118">
        <v>0</v>
      </c>
      <c r="AD91" s="118">
        <v>0</v>
      </c>
      <c r="AE91" s="118">
        <v>0</v>
      </c>
      <c r="AF91" s="118">
        <v>0</v>
      </c>
      <c r="AG91" s="118">
        <v>0</v>
      </c>
      <c r="AH91" s="118">
        <v>0</v>
      </c>
      <c r="AI91" s="118">
        <v>0</v>
      </c>
      <c r="AJ91" s="118">
        <v>0</v>
      </c>
      <c r="AK91" s="118">
        <v>0</v>
      </c>
      <c r="AL91" s="118">
        <v>0</v>
      </c>
      <c r="AM91" s="118">
        <v>0</v>
      </c>
      <c r="AN91" s="118">
        <v>0</v>
      </c>
      <c r="AO91" s="118">
        <v>0</v>
      </c>
      <c r="AP91" s="118">
        <v>0</v>
      </c>
      <c r="AQ91" s="118">
        <v>0</v>
      </c>
      <c r="AR91" s="118">
        <v>0</v>
      </c>
      <c r="AS91" s="118">
        <v>0</v>
      </c>
      <c r="AT91" s="118">
        <v>0</v>
      </c>
      <c r="AU91" s="118">
        <v>0</v>
      </c>
      <c r="AV91" s="118">
        <v>0</v>
      </c>
      <c r="AW91" s="118">
        <v>0</v>
      </c>
      <c r="AX91" s="118">
        <v>0</v>
      </c>
      <c r="AY91" s="118">
        <v>0</v>
      </c>
      <c r="AZ91" s="118">
        <v>0</v>
      </c>
      <c r="BA91" s="118">
        <v>2.5000000000000001E-2</v>
      </c>
      <c r="BB91" s="118">
        <v>0</v>
      </c>
      <c r="BC91" s="118">
        <v>2E-3</v>
      </c>
      <c r="BD91" s="118">
        <v>0</v>
      </c>
      <c r="BE91" s="118">
        <v>0</v>
      </c>
      <c r="BF91" s="118">
        <v>0</v>
      </c>
      <c r="BG91" s="118">
        <v>0</v>
      </c>
      <c r="BH91" s="118">
        <v>0</v>
      </c>
      <c r="BI91" s="118">
        <v>0</v>
      </c>
      <c r="BJ91" s="118">
        <v>0</v>
      </c>
      <c r="BK91" s="118">
        <v>0</v>
      </c>
      <c r="BL91" s="118">
        <v>2E-3</v>
      </c>
      <c r="BM91" s="118">
        <v>0</v>
      </c>
      <c r="BN91" s="118">
        <v>0</v>
      </c>
      <c r="BO91" s="118">
        <v>0</v>
      </c>
      <c r="BP91" s="118">
        <v>0</v>
      </c>
      <c r="BQ91" s="118">
        <v>0</v>
      </c>
      <c r="BR91" s="118">
        <v>0</v>
      </c>
      <c r="BS91" s="118">
        <v>0</v>
      </c>
      <c r="BT91" s="118">
        <v>0</v>
      </c>
      <c r="BU91" s="118">
        <v>0</v>
      </c>
      <c r="BV91" s="118">
        <v>0</v>
      </c>
      <c r="BW91" s="118">
        <v>0</v>
      </c>
      <c r="BX91" s="118">
        <v>0</v>
      </c>
      <c r="BY91" s="118">
        <v>0</v>
      </c>
      <c r="BZ91" s="118">
        <v>1.4E-2</v>
      </c>
      <c r="CA91" s="118">
        <v>6.0000000000000001E-3</v>
      </c>
      <c r="CB91" s="118">
        <v>8.0000000000000002E-3</v>
      </c>
      <c r="CC91" s="118">
        <v>1.2999999999999999E-2</v>
      </c>
      <c r="CD91" s="118">
        <v>3.5999999999999997E-2</v>
      </c>
      <c r="CE91" s="118">
        <v>5.0000000000000001E-3</v>
      </c>
      <c r="CF91" s="118">
        <v>1.2E-2</v>
      </c>
      <c r="CG91" s="118">
        <v>0</v>
      </c>
      <c r="CH91" s="118">
        <v>0.01</v>
      </c>
      <c r="CI91" s="118">
        <v>0</v>
      </c>
      <c r="CJ91" s="118">
        <v>0</v>
      </c>
      <c r="CK91" s="118">
        <v>2.5999999999999999E-2</v>
      </c>
      <c r="CL91" s="118">
        <v>0</v>
      </c>
      <c r="CM91" s="118">
        <v>0</v>
      </c>
      <c r="CN91" s="118">
        <v>0</v>
      </c>
      <c r="CO91" s="118">
        <v>0</v>
      </c>
      <c r="CP91" s="118">
        <v>0</v>
      </c>
      <c r="CQ91" s="118">
        <v>0</v>
      </c>
      <c r="CR91" s="118">
        <v>0</v>
      </c>
      <c r="CS91" s="118">
        <v>2E-3</v>
      </c>
      <c r="CT91" s="118">
        <v>5.0000000000000001E-3</v>
      </c>
      <c r="CU91" s="118">
        <v>5.0000000000000001E-3</v>
      </c>
      <c r="CV91" s="118">
        <v>0</v>
      </c>
      <c r="CW91" s="118">
        <v>0</v>
      </c>
      <c r="CX91" s="118">
        <v>5.1999999999999998E-2</v>
      </c>
      <c r="CY91" s="118">
        <v>2.5999999999999999E-2</v>
      </c>
      <c r="CZ91" s="118">
        <v>7.0000000000000001E-3</v>
      </c>
      <c r="DA91" s="118">
        <v>0</v>
      </c>
      <c r="DB91" s="118">
        <v>0</v>
      </c>
      <c r="DC91" s="118">
        <v>0</v>
      </c>
      <c r="DD91" s="118">
        <v>0</v>
      </c>
      <c r="DE91" s="118">
        <v>0</v>
      </c>
      <c r="DF91" s="118">
        <v>1.9E-2</v>
      </c>
      <c r="DG91" s="118">
        <v>0</v>
      </c>
      <c r="DH91" s="118">
        <v>5.0000000000000001E-3</v>
      </c>
      <c r="DI91" s="118">
        <v>1.4E-2</v>
      </c>
      <c r="DJ91" s="118">
        <v>0</v>
      </c>
      <c r="DK91" s="118">
        <v>0</v>
      </c>
      <c r="DL91" s="118">
        <v>0</v>
      </c>
      <c r="DM91" s="118">
        <v>0</v>
      </c>
      <c r="DN91" s="118">
        <v>0</v>
      </c>
      <c r="DO91" s="118">
        <v>0</v>
      </c>
      <c r="DP91" s="118">
        <v>0</v>
      </c>
      <c r="DQ91" s="118">
        <v>0</v>
      </c>
      <c r="DR91" s="118">
        <v>0</v>
      </c>
      <c r="DS91" s="118">
        <v>0</v>
      </c>
      <c r="DT91" s="118">
        <v>0</v>
      </c>
      <c r="DU91" s="118">
        <v>0</v>
      </c>
      <c r="DV91" s="118">
        <v>0</v>
      </c>
      <c r="DW91" s="118">
        <v>0</v>
      </c>
      <c r="DX91" s="118">
        <v>0</v>
      </c>
      <c r="DY91" s="118">
        <v>0</v>
      </c>
      <c r="DZ91" s="118">
        <v>0</v>
      </c>
      <c r="EA91" s="118">
        <v>0</v>
      </c>
      <c r="EB91" s="118">
        <v>0</v>
      </c>
      <c r="EC91" s="118">
        <v>0</v>
      </c>
      <c r="ED91" s="118">
        <v>0</v>
      </c>
      <c r="EE91" s="118">
        <v>0</v>
      </c>
      <c r="EF91" s="118">
        <v>0</v>
      </c>
      <c r="EG91" s="118">
        <v>0</v>
      </c>
      <c r="EH91" s="118">
        <v>0</v>
      </c>
      <c r="EI91" s="118">
        <v>0</v>
      </c>
      <c r="EJ91" s="118">
        <v>0</v>
      </c>
      <c r="EK91" s="118">
        <v>0</v>
      </c>
      <c r="EL91" s="118">
        <v>0</v>
      </c>
      <c r="EM91" s="118">
        <v>0</v>
      </c>
      <c r="EN91" s="118">
        <v>0</v>
      </c>
      <c r="EO91" s="118">
        <v>0</v>
      </c>
      <c r="EP91" s="118">
        <v>0</v>
      </c>
      <c r="EQ91" s="118">
        <v>0</v>
      </c>
      <c r="ER91" s="118">
        <v>0</v>
      </c>
      <c r="ES91" s="118">
        <v>0</v>
      </c>
      <c r="ET91" s="118">
        <v>0</v>
      </c>
      <c r="EU91" s="118">
        <v>0</v>
      </c>
      <c r="EV91" s="118">
        <v>0</v>
      </c>
      <c r="EW91" s="118">
        <v>0</v>
      </c>
      <c r="EX91" s="118">
        <v>0</v>
      </c>
      <c r="EY91" s="118">
        <v>0</v>
      </c>
      <c r="EZ91" s="118">
        <v>0</v>
      </c>
      <c r="FA91" s="118">
        <v>0</v>
      </c>
      <c r="FB91" s="118">
        <v>0</v>
      </c>
      <c r="FC91" s="118">
        <v>0</v>
      </c>
      <c r="FD91" s="118">
        <v>0</v>
      </c>
      <c r="FE91" s="118">
        <v>0</v>
      </c>
      <c r="FF91" s="118">
        <v>0</v>
      </c>
      <c r="FG91" s="118">
        <v>0</v>
      </c>
      <c r="FH91" s="118">
        <v>0</v>
      </c>
      <c r="FI91" s="118">
        <v>0</v>
      </c>
      <c r="FJ91" s="118">
        <v>0</v>
      </c>
      <c r="FK91" s="118">
        <v>0</v>
      </c>
      <c r="FL91" s="118">
        <v>0</v>
      </c>
      <c r="FM91" s="118">
        <v>0</v>
      </c>
      <c r="FN91" s="118">
        <v>0</v>
      </c>
      <c r="FO91" s="118">
        <v>0</v>
      </c>
      <c r="FP91" s="118">
        <v>0</v>
      </c>
      <c r="FQ91" s="118">
        <v>0</v>
      </c>
      <c r="FR91" s="118">
        <v>0</v>
      </c>
      <c r="FS91" s="118">
        <v>0</v>
      </c>
      <c r="FT91" s="118">
        <v>0</v>
      </c>
      <c r="FU91" s="118">
        <v>0</v>
      </c>
      <c r="FV91" s="118">
        <v>0</v>
      </c>
      <c r="FW91" s="118">
        <v>0</v>
      </c>
      <c r="FX91" s="118">
        <v>0</v>
      </c>
      <c r="FY91" s="118">
        <v>0</v>
      </c>
      <c r="FZ91" s="118">
        <v>0</v>
      </c>
      <c r="GA91" s="118">
        <v>0</v>
      </c>
      <c r="GB91" s="118">
        <v>0</v>
      </c>
      <c r="GC91" s="118">
        <v>0</v>
      </c>
      <c r="GE91" s="105">
        <f>SUM(SheetB!W91:GC91) + SUM(SheetC!W91:GC91) + SUM(SheetD!W91:GC91) + SUM(SheetE!W91:GC91) + SUM(SheetF!W91:GC91)</f>
        <v>1.004</v>
      </c>
      <c r="GG91" s="26"/>
      <c r="GH91" s="26"/>
      <c r="GI91" s="26"/>
      <c r="GJ91" s="26"/>
      <c r="GK91" s="26"/>
      <c r="GL91" s="26"/>
      <c r="GM91" s="26"/>
      <c r="GN91" s="26"/>
      <c r="GO91" s="26"/>
      <c r="GP91" s="26"/>
      <c r="GQ91" s="26"/>
      <c r="GR91" s="26"/>
      <c r="GS91" s="26"/>
      <c r="GT91" s="26"/>
      <c r="GU91" s="105"/>
    </row>
    <row r="92" spans="1:203" ht="15" customHeight="1" x14ac:dyDescent="0.2">
      <c r="A92" t="s">
        <v>2152</v>
      </c>
      <c r="B92" s="118" t="s">
        <v>2339</v>
      </c>
      <c r="C92" s="119" t="s">
        <v>2351</v>
      </c>
      <c r="D92" s="119" t="s">
        <v>2026</v>
      </c>
      <c r="E92" s="118">
        <v>2</v>
      </c>
      <c r="F92" s="118">
        <v>2004</v>
      </c>
      <c r="G92" s="118"/>
      <c r="H92" s="118"/>
      <c r="I92" s="118"/>
      <c r="J92" s="118"/>
      <c r="K92" s="118"/>
      <c r="L92" s="118"/>
      <c r="M92" s="118"/>
      <c r="N92" s="118"/>
      <c r="O92" s="118"/>
      <c r="P92" s="118"/>
      <c r="Q92" s="118"/>
      <c r="R92" s="118"/>
      <c r="S92" s="118"/>
      <c r="T92" s="118"/>
      <c r="U92" s="118"/>
      <c r="V92" s="118"/>
      <c r="W92" s="118">
        <v>0</v>
      </c>
      <c r="X92" s="118">
        <v>0</v>
      </c>
      <c r="Y92" s="118">
        <v>0</v>
      </c>
      <c r="Z92" s="118">
        <v>0</v>
      </c>
      <c r="AA92" s="118">
        <v>0</v>
      </c>
      <c r="AB92" s="118">
        <v>0</v>
      </c>
      <c r="AC92" s="118">
        <v>0</v>
      </c>
      <c r="AD92" s="118">
        <v>0</v>
      </c>
      <c r="AE92" s="118">
        <v>0</v>
      </c>
      <c r="AF92" s="118">
        <v>0</v>
      </c>
      <c r="AG92" s="118">
        <v>0</v>
      </c>
      <c r="AH92" s="118">
        <v>0</v>
      </c>
      <c r="AI92" s="118">
        <v>0</v>
      </c>
      <c r="AJ92" s="118">
        <v>0</v>
      </c>
      <c r="AK92" s="118">
        <v>0</v>
      </c>
      <c r="AL92" s="118">
        <v>0</v>
      </c>
      <c r="AM92" s="118">
        <v>0</v>
      </c>
      <c r="AN92" s="118">
        <v>0</v>
      </c>
      <c r="AO92" s="118">
        <v>0</v>
      </c>
      <c r="AP92" s="118">
        <v>0</v>
      </c>
      <c r="AQ92" s="118">
        <v>0</v>
      </c>
      <c r="AR92" s="118">
        <v>0</v>
      </c>
      <c r="AS92" s="118">
        <v>0</v>
      </c>
      <c r="AT92" s="118">
        <v>0</v>
      </c>
      <c r="AU92" s="118">
        <v>0</v>
      </c>
      <c r="AV92" s="118">
        <v>0</v>
      </c>
      <c r="AW92" s="118">
        <v>0</v>
      </c>
      <c r="AX92" s="118">
        <v>1E-3</v>
      </c>
      <c r="AY92" s="118">
        <v>0</v>
      </c>
      <c r="AZ92" s="118">
        <v>1E-3</v>
      </c>
      <c r="BA92" s="118">
        <v>1E-3</v>
      </c>
      <c r="BB92" s="118">
        <v>0</v>
      </c>
      <c r="BC92" s="118">
        <v>4.0000000000000001E-3</v>
      </c>
      <c r="BD92" s="118">
        <v>0</v>
      </c>
      <c r="BE92" s="118">
        <v>0</v>
      </c>
      <c r="BF92" s="118">
        <v>0</v>
      </c>
      <c r="BG92" s="118">
        <v>0</v>
      </c>
      <c r="BH92" s="118">
        <v>0</v>
      </c>
      <c r="BI92" s="118">
        <v>0</v>
      </c>
      <c r="BJ92" s="118">
        <v>0</v>
      </c>
      <c r="BK92" s="118">
        <v>0</v>
      </c>
      <c r="BL92" s="118">
        <v>0</v>
      </c>
      <c r="BM92" s="118">
        <v>1E-3</v>
      </c>
      <c r="BN92" s="118">
        <v>0</v>
      </c>
      <c r="BO92" s="118">
        <v>0</v>
      </c>
      <c r="BP92" s="118">
        <v>0</v>
      </c>
      <c r="BQ92" s="118">
        <v>0</v>
      </c>
      <c r="BR92" s="118">
        <v>0</v>
      </c>
      <c r="BS92" s="118">
        <v>0</v>
      </c>
      <c r="BT92" s="118">
        <v>0</v>
      </c>
      <c r="BU92" s="118">
        <v>0</v>
      </c>
      <c r="BV92" s="118">
        <v>0</v>
      </c>
      <c r="BW92" s="118">
        <v>0</v>
      </c>
      <c r="BX92" s="118">
        <v>0</v>
      </c>
      <c r="BY92" s="118">
        <v>5.0000000000000001E-3</v>
      </c>
      <c r="BZ92" s="118">
        <v>1.2999999999999999E-2</v>
      </c>
      <c r="CA92" s="118">
        <v>3.0000000000000001E-3</v>
      </c>
      <c r="CB92" s="118">
        <v>0</v>
      </c>
      <c r="CC92" s="118">
        <v>1E-3</v>
      </c>
      <c r="CD92" s="118">
        <v>2.5000000000000001E-2</v>
      </c>
      <c r="CE92" s="118">
        <v>0</v>
      </c>
      <c r="CF92" s="118">
        <v>1.2E-2</v>
      </c>
      <c r="CG92" s="118">
        <v>0</v>
      </c>
      <c r="CH92" s="118">
        <v>8.9999999999999993E-3</v>
      </c>
      <c r="CI92" s="118">
        <v>3.0000000000000001E-3</v>
      </c>
      <c r="CJ92" s="118">
        <v>0</v>
      </c>
      <c r="CK92" s="118">
        <v>0.02</v>
      </c>
      <c r="CL92" s="118">
        <v>0</v>
      </c>
      <c r="CM92" s="118">
        <v>0</v>
      </c>
      <c r="CN92" s="118">
        <v>0</v>
      </c>
      <c r="CO92" s="118">
        <v>0</v>
      </c>
      <c r="CP92" s="118">
        <v>5.0000000000000001E-3</v>
      </c>
      <c r="CQ92" s="118">
        <v>0</v>
      </c>
      <c r="CR92" s="118">
        <v>0</v>
      </c>
      <c r="CS92" s="118">
        <v>3.0000000000000001E-3</v>
      </c>
      <c r="CT92" s="118">
        <v>1E-3</v>
      </c>
      <c r="CU92" s="118">
        <v>5.0000000000000001E-3</v>
      </c>
      <c r="CV92" s="118">
        <v>6.0000000000000001E-3</v>
      </c>
      <c r="CW92" s="118">
        <v>0</v>
      </c>
      <c r="CX92" s="118">
        <v>6.0000000000000001E-3</v>
      </c>
      <c r="CY92" s="118">
        <v>4.0000000000000001E-3</v>
      </c>
      <c r="CZ92" s="118">
        <v>3.6999999999999998E-2</v>
      </c>
      <c r="DA92" s="118">
        <v>0</v>
      </c>
      <c r="DB92" s="118">
        <v>0</v>
      </c>
      <c r="DC92" s="118">
        <v>2E-3</v>
      </c>
      <c r="DD92" s="118">
        <v>0</v>
      </c>
      <c r="DE92" s="118">
        <v>0</v>
      </c>
      <c r="DF92" s="118">
        <v>1E-3</v>
      </c>
      <c r="DG92" s="118">
        <v>0</v>
      </c>
      <c r="DH92" s="118">
        <v>1.2999999999999999E-2</v>
      </c>
      <c r="DI92" s="118">
        <v>3.0000000000000001E-3</v>
      </c>
      <c r="DJ92" s="118">
        <v>8.0000000000000002E-3</v>
      </c>
      <c r="DK92" s="118">
        <v>0</v>
      </c>
      <c r="DL92" s="118">
        <v>0</v>
      </c>
      <c r="DM92" s="118">
        <v>0</v>
      </c>
      <c r="DN92" s="118">
        <v>0</v>
      </c>
      <c r="DO92" s="118">
        <v>0</v>
      </c>
      <c r="DP92" s="118">
        <v>0</v>
      </c>
      <c r="DQ92" s="118">
        <v>0</v>
      </c>
      <c r="DR92" s="118">
        <v>0</v>
      </c>
      <c r="DS92" s="118">
        <v>0</v>
      </c>
      <c r="DT92" s="118">
        <v>0</v>
      </c>
      <c r="DU92" s="118">
        <v>0</v>
      </c>
      <c r="DV92" s="118">
        <v>0</v>
      </c>
      <c r="DW92" s="118">
        <v>0</v>
      </c>
      <c r="DX92" s="118">
        <v>0</v>
      </c>
      <c r="DY92" s="118">
        <v>0</v>
      </c>
      <c r="DZ92" s="118">
        <v>0</v>
      </c>
      <c r="EA92" s="118">
        <v>0</v>
      </c>
      <c r="EB92" s="118">
        <v>0</v>
      </c>
      <c r="EC92" s="118">
        <v>0</v>
      </c>
      <c r="ED92" s="118">
        <v>0</v>
      </c>
      <c r="EE92" s="118">
        <v>0</v>
      </c>
      <c r="EF92" s="118">
        <v>0</v>
      </c>
      <c r="EG92" s="118">
        <v>0</v>
      </c>
      <c r="EH92" s="118">
        <v>0</v>
      </c>
      <c r="EI92" s="118">
        <v>0</v>
      </c>
      <c r="EJ92" s="118">
        <v>0</v>
      </c>
      <c r="EK92" s="118">
        <v>0</v>
      </c>
      <c r="EL92" s="118">
        <v>0</v>
      </c>
      <c r="EM92" s="118">
        <v>0</v>
      </c>
      <c r="EN92" s="118">
        <v>0</v>
      </c>
      <c r="EO92" s="118">
        <v>0</v>
      </c>
      <c r="EP92" s="118">
        <v>0</v>
      </c>
      <c r="EQ92" s="118">
        <v>0</v>
      </c>
      <c r="ER92" s="118">
        <v>0</v>
      </c>
      <c r="ES92" s="118">
        <v>0</v>
      </c>
      <c r="ET92" s="118">
        <v>0</v>
      </c>
      <c r="EU92" s="118">
        <v>0</v>
      </c>
      <c r="EV92" s="118">
        <v>0</v>
      </c>
      <c r="EW92" s="118">
        <v>0</v>
      </c>
      <c r="EX92" s="118">
        <v>0</v>
      </c>
      <c r="EY92" s="118">
        <v>0</v>
      </c>
      <c r="EZ92" s="118">
        <v>0</v>
      </c>
      <c r="FA92" s="118">
        <v>0</v>
      </c>
      <c r="FB92" s="118">
        <v>0</v>
      </c>
      <c r="FC92" s="118">
        <v>0</v>
      </c>
      <c r="FD92" s="118">
        <v>0</v>
      </c>
      <c r="FE92" s="118">
        <v>0</v>
      </c>
      <c r="FF92" s="118">
        <v>0</v>
      </c>
      <c r="FG92" s="118">
        <v>0</v>
      </c>
      <c r="FH92" s="118">
        <v>0</v>
      </c>
      <c r="FI92" s="118">
        <v>0</v>
      </c>
      <c r="FJ92" s="118">
        <v>0</v>
      </c>
      <c r="FK92" s="118">
        <v>0</v>
      </c>
      <c r="FL92" s="118">
        <v>0</v>
      </c>
      <c r="FM92" s="118">
        <v>0</v>
      </c>
      <c r="FN92" s="118">
        <v>0</v>
      </c>
      <c r="FO92" s="118">
        <v>0</v>
      </c>
      <c r="FP92" s="118">
        <v>0</v>
      </c>
      <c r="FQ92" s="118">
        <v>0</v>
      </c>
      <c r="FR92" s="118">
        <v>0</v>
      </c>
      <c r="FS92" s="118">
        <v>0</v>
      </c>
      <c r="FT92" s="118">
        <v>0</v>
      </c>
      <c r="FU92" s="118">
        <v>0</v>
      </c>
      <c r="FV92" s="118">
        <v>0</v>
      </c>
      <c r="FW92" s="118">
        <v>0</v>
      </c>
      <c r="FX92" s="118">
        <v>0</v>
      </c>
      <c r="FY92" s="118">
        <v>0</v>
      </c>
      <c r="FZ92" s="118">
        <v>0</v>
      </c>
      <c r="GA92" s="118">
        <v>0</v>
      </c>
      <c r="GB92" s="118">
        <v>0</v>
      </c>
      <c r="GC92" s="118">
        <v>0</v>
      </c>
      <c r="GE92" s="105">
        <f>SUM(SheetB!W92:GC92) + SUM(SheetC!W92:GC92) + SUM(SheetD!W92:GC92) + SUM(SheetE!W92:GC92) + SUM(SheetF!W92:GC92)</f>
        <v>1.0060000000000002</v>
      </c>
      <c r="GG92" s="26"/>
      <c r="GH92" s="26"/>
      <c r="GI92" s="26"/>
      <c r="GJ92" s="26"/>
      <c r="GK92" s="26"/>
      <c r="GL92" s="26"/>
      <c r="GM92" s="26"/>
      <c r="GN92" s="26"/>
      <c r="GO92" s="26"/>
      <c r="GP92" s="26"/>
      <c r="GQ92" s="26"/>
      <c r="GR92" s="26"/>
      <c r="GS92" s="26"/>
      <c r="GT92" s="26"/>
      <c r="GU92" s="105"/>
    </row>
    <row r="93" spans="1:203" ht="15" customHeight="1" x14ac:dyDescent="0.2">
      <c r="A93" t="s">
        <v>2153</v>
      </c>
      <c r="B93" s="118" t="s">
        <v>2339</v>
      </c>
      <c r="C93" s="119" t="s">
        <v>2352</v>
      </c>
      <c r="D93" s="119" t="s">
        <v>2026</v>
      </c>
      <c r="E93" s="118">
        <v>2</v>
      </c>
      <c r="F93" s="118">
        <v>2011</v>
      </c>
      <c r="G93" s="118"/>
      <c r="H93" s="118"/>
      <c r="I93" s="118"/>
      <c r="J93" s="118"/>
      <c r="K93" s="118"/>
      <c r="L93" s="118"/>
      <c r="M93" s="118"/>
      <c r="N93" s="118"/>
      <c r="O93" s="118"/>
      <c r="P93" s="118"/>
      <c r="Q93" s="118"/>
      <c r="R93" s="118"/>
      <c r="S93" s="118"/>
      <c r="T93" s="118"/>
      <c r="U93" s="118"/>
      <c r="V93" s="118"/>
      <c r="W93" s="118">
        <v>0</v>
      </c>
      <c r="X93" s="118">
        <v>0</v>
      </c>
      <c r="Y93" s="118">
        <v>0</v>
      </c>
      <c r="Z93" s="118">
        <v>0</v>
      </c>
      <c r="AA93" s="118">
        <v>0</v>
      </c>
      <c r="AB93" s="118">
        <v>0</v>
      </c>
      <c r="AC93" s="118">
        <v>0</v>
      </c>
      <c r="AD93" s="118">
        <v>0</v>
      </c>
      <c r="AE93" s="118">
        <v>0</v>
      </c>
      <c r="AF93" s="118">
        <v>0</v>
      </c>
      <c r="AG93" s="118">
        <v>0</v>
      </c>
      <c r="AH93" s="118">
        <v>0</v>
      </c>
      <c r="AI93" s="118">
        <v>0</v>
      </c>
      <c r="AJ93" s="118">
        <v>0</v>
      </c>
      <c r="AK93" s="118">
        <v>0</v>
      </c>
      <c r="AL93" s="118">
        <v>0</v>
      </c>
      <c r="AM93" s="118">
        <v>0</v>
      </c>
      <c r="AN93" s="118">
        <v>0</v>
      </c>
      <c r="AO93" s="118">
        <v>0</v>
      </c>
      <c r="AP93" s="118">
        <v>0</v>
      </c>
      <c r="AQ93" s="118">
        <v>0</v>
      </c>
      <c r="AR93" s="118">
        <v>0</v>
      </c>
      <c r="AS93" s="118">
        <v>0</v>
      </c>
      <c r="AT93" s="118">
        <v>0</v>
      </c>
      <c r="AU93" s="118">
        <v>0</v>
      </c>
      <c r="AV93" s="118">
        <v>0</v>
      </c>
      <c r="AW93" s="118">
        <v>0</v>
      </c>
      <c r="AX93" s="118">
        <v>0</v>
      </c>
      <c r="AY93" s="118">
        <v>0</v>
      </c>
      <c r="AZ93" s="118">
        <v>0</v>
      </c>
      <c r="BA93" s="118">
        <v>0</v>
      </c>
      <c r="BB93" s="118">
        <v>0</v>
      </c>
      <c r="BC93" s="118">
        <v>0</v>
      </c>
      <c r="BD93" s="118">
        <v>0</v>
      </c>
      <c r="BE93" s="118">
        <v>0</v>
      </c>
      <c r="BF93" s="118">
        <v>0</v>
      </c>
      <c r="BG93" s="118">
        <v>0</v>
      </c>
      <c r="BH93" s="118">
        <v>0</v>
      </c>
      <c r="BI93" s="118">
        <v>0</v>
      </c>
      <c r="BJ93" s="118">
        <v>0</v>
      </c>
      <c r="BK93" s="118">
        <v>0</v>
      </c>
      <c r="BL93" s="118">
        <v>0</v>
      </c>
      <c r="BM93" s="118">
        <v>0</v>
      </c>
      <c r="BN93" s="118">
        <v>0</v>
      </c>
      <c r="BO93" s="118">
        <v>0</v>
      </c>
      <c r="BP93" s="118">
        <v>0</v>
      </c>
      <c r="BQ93" s="118">
        <v>0</v>
      </c>
      <c r="BR93" s="118">
        <v>0</v>
      </c>
      <c r="BS93" s="118">
        <v>0</v>
      </c>
      <c r="BT93" s="118">
        <v>0</v>
      </c>
      <c r="BU93" s="118">
        <v>0</v>
      </c>
      <c r="BV93" s="118">
        <v>0</v>
      </c>
      <c r="BW93" s="118">
        <v>0</v>
      </c>
      <c r="BX93" s="118">
        <v>0</v>
      </c>
      <c r="BY93" s="118">
        <v>0</v>
      </c>
      <c r="BZ93" s="118">
        <v>0</v>
      </c>
      <c r="CA93" s="118">
        <v>0</v>
      </c>
      <c r="CB93" s="118">
        <v>0</v>
      </c>
      <c r="CC93" s="118">
        <v>0</v>
      </c>
      <c r="CD93" s="118">
        <v>0</v>
      </c>
      <c r="CE93" s="118">
        <v>0</v>
      </c>
      <c r="CF93" s="118">
        <v>0</v>
      </c>
      <c r="CG93" s="118">
        <v>0</v>
      </c>
      <c r="CH93" s="118">
        <v>0</v>
      </c>
      <c r="CI93" s="118">
        <v>0</v>
      </c>
      <c r="CJ93" s="118">
        <v>0</v>
      </c>
      <c r="CK93" s="118">
        <v>0</v>
      </c>
      <c r="CL93" s="118">
        <v>0</v>
      </c>
      <c r="CM93" s="118">
        <v>0</v>
      </c>
      <c r="CN93" s="118">
        <v>0</v>
      </c>
      <c r="CO93" s="118">
        <v>0</v>
      </c>
      <c r="CP93" s="118">
        <v>0</v>
      </c>
      <c r="CQ93" s="118">
        <v>0</v>
      </c>
      <c r="CR93" s="118">
        <v>0</v>
      </c>
      <c r="CS93" s="118">
        <v>0</v>
      </c>
      <c r="CT93" s="118">
        <v>0</v>
      </c>
      <c r="CU93" s="118">
        <v>0</v>
      </c>
      <c r="CV93" s="118">
        <v>0</v>
      </c>
      <c r="CW93" s="118">
        <v>0</v>
      </c>
      <c r="CX93" s="118">
        <v>0</v>
      </c>
      <c r="CY93" s="118">
        <v>0</v>
      </c>
      <c r="CZ93" s="118">
        <v>0</v>
      </c>
      <c r="DA93" s="118">
        <v>0</v>
      </c>
      <c r="DB93" s="118">
        <v>0</v>
      </c>
      <c r="DC93" s="118">
        <v>0</v>
      </c>
      <c r="DD93" s="118">
        <v>0</v>
      </c>
      <c r="DE93" s="118">
        <v>0</v>
      </c>
      <c r="DF93" s="118">
        <v>0</v>
      </c>
      <c r="DG93" s="118">
        <v>0</v>
      </c>
      <c r="DH93" s="118">
        <v>0</v>
      </c>
      <c r="DI93" s="118">
        <v>0</v>
      </c>
      <c r="DJ93" s="118">
        <v>0</v>
      </c>
      <c r="DK93" s="118">
        <v>0</v>
      </c>
      <c r="DL93" s="118">
        <v>0</v>
      </c>
      <c r="DM93" s="118">
        <v>0</v>
      </c>
      <c r="DN93" s="118">
        <v>0</v>
      </c>
      <c r="DO93" s="118">
        <v>0</v>
      </c>
      <c r="DP93" s="118">
        <v>0</v>
      </c>
      <c r="DQ93" s="118">
        <v>0</v>
      </c>
      <c r="DR93" s="118">
        <v>0</v>
      </c>
      <c r="DS93" s="118">
        <v>0</v>
      </c>
      <c r="DT93" s="118">
        <v>0</v>
      </c>
      <c r="DU93" s="118">
        <v>0</v>
      </c>
      <c r="DV93" s="118">
        <v>0</v>
      </c>
      <c r="DW93" s="118">
        <v>0</v>
      </c>
      <c r="DX93" s="118">
        <v>0</v>
      </c>
      <c r="DY93" s="118">
        <v>0</v>
      </c>
      <c r="DZ93" s="118">
        <v>0</v>
      </c>
      <c r="EA93" s="118">
        <v>0</v>
      </c>
      <c r="EB93" s="118">
        <v>0</v>
      </c>
      <c r="EC93" s="118">
        <v>0</v>
      </c>
      <c r="ED93" s="118">
        <v>0</v>
      </c>
      <c r="EE93" s="118">
        <v>0</v>
      </c>
      <c r="EF93" s="118">
        <v>0</v>
      </c>
      <c r="EG93" s="118">
        <v>0</v>
      </c>
      <c r="EH93" s="118">
        <v>0</v>
      </c>
      <c r="EI93" s="118">
        <v>0</v>
      </c>
      <c r="EJ93" s="118">
        <v>0</v>
      </c>
      <c r="EK93" s="118">
        <v>0</v>
      </c>
      <c r="EL93" s="118">
        <v>0</v>
      </c>
      <c r="EM93" s="118">
        <v>0</v>
      </c>
      <c r="EN93" s="118">
        <v>0</v>
      </c>
      <c r="EO93" s="118">
        <v>0</v>
      </c>
      <c r="EP93" s="118">
        <v>0</v>
      </c>
      <c r="EQ93" s="118">
        <v>0</v>
      </c>
      <c r="ER93" s="118">
        <v>0</v>
      </c>
      <c r="ES93" s="118">
        <v>0</v>
      </c>
      <c r="ET93" s="118">
        <v>0</v>
      </c>
      <c r="EU93" s="118">
        <v>0</v>
      </c>
      <c r="EV93" s="118">
        <v>0</v>
      </c>
      <c r="EW93" s="118">
        <v>0</v>
      </c>
      <c r="EX93" s="118">
        <v>0</v>
      </c>
      <c r="EY93" s="118">
        <v>0</v>
      </c>
      <c r="EZ93" s="118">
        <v>0</v>
      </c>
      <c r="FA93" s="118">
        <v>0</v>
      </c>
      <c r="FB93" s="118">
        <v>0</v>
      </c>
      <c r="FC93" s="118">
        <v>0</v>
      </c>
      <c r="FD93" s="118">
        <v>0</v>
      </c>
      <c r="FE93" s="118">
        <v>0</v>
      </c>
      <c r="FF93" s="118">
        <v>0</v>
      </c>
      <c r="FG93" s="118">
        <v>0</v>
      </c>
      <c r="FH93" s="118">
        <v>0</v>
      </c>
      <c r="FI93" s="118">
        <v>0</v>
      </c>
      <c r="FJ93" s="118">
        <v>0</v>
      </c>
      <c r="FK93" s="118">
        <v>0</v>
      </c>
      <c r="FL93" s="118">
        <v>0</v>
      </c>
      <c r="FM93" s="118">
        <v>0</v>
      </c>
      <c r="FN93" s="118">
        <v>0</v>
      </c>
      <c r="FO93" s="118">
        <v>0</v>
      </c>
      <c r="FP93" s="118">
        <v>0</v>
      </c>
      <c r="FQ93" s="118">
        <v>0</v>
      </c>
      <c r="FR93" s="118">
        <v>0</v>
      </c>
      <c r="FS93" s="118">
        <v>0</v>
      </c>
      <c r="FT93" s="118">
        <v>0</v>
      </c>
      <c r="FU93" s="118">
        <v>0</v>
      </c>
      <c r="FV93" s="118">
        <v>0</v>
      </c>
      <c r="FW93" s="118">
        <v>0</v>
      </c>
      <c r="FX93" s="118">
        <v>0</v>
      </c>
      <c r="FY93" s="118">
        <v>0</v>
      </c>
      <c r="FZ93" s="118">
        <v>0</v>
      </c>
      <c r="GA93" s="118">
        <v>0</v>
      </c>
      <c r="GB93" s="118">
        <v>0</v>
      </c>
      <c r="GC93" s="118">
        <v>0</v>
      </c>
      <c r="GE93" s="105">
        <f>SUM(SheetB!W93:GC93) + SUM(SheetC!W93:GC93) + SUM(SheetD!W93:GC93) + SUM(SheetE!W93:GC93) + SUM(SheetF!W93:GC93)</f>
        <v>0.99899999999999989</v>
      </c>
      <c r="GG93" s="26"/>
      <c r="GH93" s="26"/>
      <c r="GI93" s="26"/>
      <c r="GJ93" s="26"/>
      <c r="GK93" s="26"/>
      <c r="GL93" s="26"/>
      <c r="GM93" s="26"/>
      <c r="GN93" s="26"/>
      <c r="GO93" s="26"/>
      <c r="GP93" s="26"/>
      <c r="GQ93" s="26"/>
      <c r="GR93" s="26"/>
      <c r="GS93" s="26"/>
      <c r="GT93" s="26"/>
      <c r="GU93" s="105"/>
    </row>
    <row r="94" spans="1:203" ht="15" customHeight="1" x14ac:dyDescent="0.2">
      <c r="A94" t="s">
        <v>2154</v>
      </c>
      <c r="B94" s="118" t="s">
        <v>2339</v>
      </c>
      <c r="C94" s="119" t="s">
        <v>2353</v>
      </c>
      <c r="D94" s="119" t="s">
        <v>2026</v>
      </c>
      <c r="E94" s="118">
        <v>2</v>
      </c>
      <c r="F94" s="118">
        <v>2011</v>
      </c>
      <c r="G94" s="118"/>
      <c r="H94" s="118"/>
      <c r="I94" s="118"/>
      <c r="J94" s="118"/>
      <c r="K94" s="118"/>
      <c r="L94" s="118"/>
      <c r="M94" s="118"/>
      <c r="N94" s="118"/>
      <c r="O94" s="118"/>
      <c r="P94" s="118"/>
      <c r="Q94" s="118"/>
      <c r="R94" s="118"/>
      <c r="S94" s="118"/>
      <c r="T94" s="118"/>
      <c r="U94" s="118"/>
      <c r="V94" s="118"/>
      <c r="W94" s="118">
        <v>0</v>
      </c>
      <c r="X94" s="118">
        <v>0</v>
      </c>
      <c r="Y94" s="118">
        <v>0</v>
      </c>
      <c r="Z94" s="118">
        <v>0</v>
      </c>
      <c r="AA94" s="118">
        <v>0</v>
      </c>
      <c r="AB94" s="118">
        <v>0</v>
      </c>
      <c r="AC94" s="118">
        <v>0</v>
      </c>
      <c r="AD94" s="118">
        <v>0</v>
      </c>
      <c r="AE94" s="118">
        <v>0</v>
      </c>
      <c r="AF94" s="118">
        <v>0</v>
      </c>
      <c r="AG94" s="118">
        <v>0</v>
      </c>
      <c r="AH94" s="118">
        <v>0</v>
      </c>
      <c r="AI94" s="118">
        <v>0</v>
      </c>
      <c r="AJ94" s="118">
        <v>0</v>
      </c>
      <c r="AK94" s="118">
        <v>0</v>
      </c>
      <c r="AL94" s="118">
        <v>0</v>
      </c>
      <c r="AM94" s="118">
        <v>0</v>
      </c>
      <c r="AN94" s="118">
        <v>0</v>
      </c>
      <c r="AO94" s="118">
        <v>0</v>
      </c>
      <c r="AP94" s="118">
        <v>0</v>
      </c>
      <c r="AQ94" s="118">
        <v>0</v>
      </c>
      <c r="AR94" s="118">
        <v>0</v>
      </c>
      <c r="AS94" s="118">
        <v>0</v>
      </c>
      <c r="AT94" s="118">
        <v>0</v>
      </c>
      <c r="AU94" s="118">
        <v>0</v>
      </c>
      <c r="AV94" s="118">
        <v>0</v>
      </c>
      <c r="AW94" s="118">
        <v>0</v>
      </c>
      <c r="AX94" s="118">
        <v>0</v>
      </c>
      <c r="AY94" s="118">
        <v>0</v>
      </c>
      <c r="AZ94" s="118">
        <v>0</v>
      </c>
      <c r="BA94" s="118">
        <v>0</v>
      </c>
      <c r="BB94" s="118">
        <v>0</v>
      </c>
      <c r="BC94" s="118">
        <v>0</v>
      </c>
      <c r="BD94" s="118">
        <v>0</v>
      </c>
      <c r="BE94" s="118">
        <v>0</v>
      </c>
      <c r="BF94" s="118">
        <v>0</v>
      </c>
      <c r="BG94" s="118">
        <v>0</v>
      </c>
      <c r="BH94" s="118">
        <v>0</v>
      </c>
      <c r="BI94" s="118">
        <v>0</v>
      </c>
      <c r="BJ94" s="118">
        <v>0</v>
      </c>
      <c r="BK94" s="118">
        <v>0</v>
      </c>
      <c r="BL94" s="118">
        <v>0</v>
      </c>
      <c r="BM94" s="118">
        <v>0</v>
      </c>
      <c r="BN94" s="118">
        <v>0</v>
      </c>
      <c r="BO94" s="118">
        <v>0</v>
      </c>
      <c r="BP94" s="118">
        <v>0</v>
      </c>
      <c r="BQ94" s="118">
        <v>0</v>
      </c>
      <c r="BR94" s="118">
        <v>0</v>
      </c>
      <c r="BS94" s="118">
        <v>0</v>
      </c>
      <c r="BT94" s="118">
        <v>0</v>
      </c>
      <c r="BU94" s="118">
        <v>0</v>
      </c>
      <c r="BV94" s="118">
        <v>0</v>
      </c>
      <c r="BW94" s="118">
        <v>0</v>
      </c>
      <c r="BX94" s="118">
        <v>0</v>
      </c>
      <c r="BY94" s="118">
        <v>0</v>
      </c>
      <c r="BZ94" s="118">
        <v>0</v>
      </c>
      <c r="CA94" s="118">
        <v>0</v>
      </c>
      <c r="CB94" s="118">
        <v>0</v>
      </c>
      <c r="CC94" s="118">
        <v>0</v>
      </c>
      <c r="CD94" s="118">
        <v>0</v>
      </c>
      <c r="CE94" s="118">
        <v>0</v>
      </c>
      <c r="CF94" s="118">
        <v>0</v>
      </c>
      <c r="CG94" s="118">
        <v>0</v>
      </c>
      <c r="CH94" s="118">
        <v>0</v>
      </c>
      <c r="CI94" s="118">
        <v>0</v>
      </c>
      <c r="CJ94" s="118">
        <v>0</v>
      </c>
      <c r="CK94" s="118">
        <v>8.0000000000000002E-3</v>
      </c>
      <c r="CL94" s="118">
        <v>0</v>
      </c>
      <c r="CM94" s="118">
        <v>0</v>
      </c>
      <c r="CN94" s="118">
        <v>0</v>
      </c>
      <c r="CO94" s="118">
        <v>0</v>
      </c>
      <c r="CP94" s="118">
        <v>0</v>
      </c>
      <c r="CQ94" s="118">
        <v>0</v>
      </c>
      <c r="CR94" s="118">
        <v>0</v>
      </c>
      <c r="CS94" s="118">
        <v>0</v>
      </c>
      <c r="CT94" s="118">
        <v>0</v>
      </c>
      <c r="CU94" s="118">
        <v>0</v>
      </c>
      <c r="CV94" s="118">
        <v>0</v>
      </c>
      <c r="CW94" s="118">
        <v>0</v>
      </c>
      <c r="CX94" s="118">
        <v>8.0000000000000002E-3</v>
      </c>
      <c r="CY94" s="118">
        <v>0</v>
      </c>
      <c r="CZ94" s="118">
        <v>0</v>
      </c>
      <c r="DA94" s="118">
        <v>0</v>
      </c>
      <c r="DB94" s="118">
        <v>0</v>
      </c>
      <c r="DC94" s="118">
        <v>0</v>
      </c>
      <c r="DD94" s="118">
        <v>0</v>
      </c>
      <c r="DE94" s="118">
        <v>0</v>
      </c>
      <c r="DF94" s="118">
        <v>0</v>
      </c>
      <c r="DG94" s="118">
        <v>0</v>
      </c>
      <c r="DH94" s="118">
        <v>0</v>
      </c>
      <c r="DI94" s="118">
        <v>0</v>
      </c>
      <c r="DJ94" s="118">
        <v>8.0000000000000002E-3</v>
      </c>
      <c r="DK94" s="118">
        <v>0</v>
      </c>
      <c r="DL94" s="118">
        <v>0</v>
      </c>
      <c r="DM94" s="118">
        <v>0</v>
      </c>
      <c r="DN94" s="118">
        <v>0</v>
      </c>
      <c r="DO94" s="118">
        <v>0</v>
      </c>
      <c r="DP94" s="118">
        <v>0</v>
      </c>
      <c r="DQ94" s="118">
        <v>0</v>
      </c>
      <c r="DR94" s="118">
        <v>0</v>
      </c>
      <c r="DS94" s="118">
        <v>0</v>
      </c>
      <c r="DT94" s="118">
        <v>0</v>
      </c>
      <c r="DU94" s="118">
        <v>0</v>
      </c>
      <c r="DV94" s="118">
        <v>0</v>
      </c>
      <c r="DW94" s="118">
        <v>0</v>
      </c>
      <c r="DX94" s="118">
        <v>0</v>
      </c>
      <c r="DY94" s="118">
        <v>0</v>
      </c>
      <c r="DZ94" s="118">
        <v>0</v>
      </c>
      <c r="EA94" s="118">
        <v>0</v>
      </c>
      <c r="EB94" s="118">
        <v>0</v>
      </c>
      <c r="EC94" s="118">
        <v>0</v>
      </c>
      <c r="ED94" s="118">
        <v>0</v>
      </c>
      <c r="EE94" s="118">
        <v>0</v>
      </c>
      <c r="EF94" s="118">
        <v>0</v>
      </c>
      <c r="EG94" s="118">
        <v>0</v>
      </c>
      <c r="EH94" s="118">
        <v>0</v>
      </c>
      <c r="EI94" s="118">
        <v>0</v>
      </c>
      <c r="EJ94" s="118">
        <v>0</v>
      </c>
      <c r="EK94" s="118">
        <v>0</v>
      </c>
      <c r="EL94" s="118">
        <v>0</v>
      </c>
      <c r="EM94" s="118">
        <v>0</v>
      </c>
      <c r="EN94" s="118">
        <v>0</v>
      </c>
      <c r="EO94" s="118">
        <v>0</v>
      </c>
      <c r="EP94" s="118">
        <v>0</v>
      </c>
      <c r="EQ94" s="118">
        <v>0</v>
      </c>
      <c r="ER94" s="118">
        <v>0</v>
      </c>
      <c r="ES94" s="118">
        <v>0</v>
      </c>
      <c r="ET94" s="118">
        <v>0</v>
      </c>
      <c r="EU94" s="118">
        <v>0</v>
      </c>
      <c r="EV94" s="118">
        <v>0</v>
      </c>
      <c r="EW94" s="118">
        <v>0</v>
      </c>
      <c r="EX94" s="118">
        <v>0</v>
      </c>
      <c r="EY94" s="118">
        <v>0</v>
      </c>
      <c r="EZ94" s="118">
        <v>0</v>
      </c>
      <c r="FA94" s="118">
        <v>0</v>
      </c>
      <c r="FB94" s="118">
        <v>0</v>
      </c>
      <c r="FC94" s="118">
        <v>0</v>
      </c>
      <c r="FD94" s="118">
        <v>0</v>
      </c>
      <c r="FE94" s="118">
        <v>0</v>
      </c>
      <c r="FF94" s="118">
        <v>0</v>
      </c>
      <c r="FG94" s="118">
        <v>0</v>
      </c>
      <c r="FH94" s="118">
        <v>0</v>
      </c>
      <c r="FI94" s="118">
        <v>0</v>
      </c>
      <c r="FJ94" s="118">
        <v>0</v>
      </c>
      <c r="FK94" s="118">
        <v>0</v>
      </c>
      <c r="FL94" s="118">
        <v>0</v>
      </c>
      <c r="FM94" s="118">
        <v>0</v>
      </c>
      <c r="FN94" s="118">
        <v>0</v>
      </c>
      <c r="FO94" s="118">
        <v>0</v>
      </c>
      <c r="FP94" s="118">
        <v>0</v>
      </c>
      <c r="FQ94" s="118">
        <v>0</v>
      </c>
      <c r="FR94" s="118">
        <v>0</v>
      </c>
      <c r="FS94" s="118">
        <v>0</v>
      </c>
      <c r="FT94" s="118">
        <v>0</v>
      </c>
      <c r="FU94" s="118">
        <v>0</v>
      </c>
      <c r="FV94" s="118">
        <v>0</v>
      </c>
      <c r="FW94" s="118">
        <v>0</v>
      </c>
      <c r="FX94" s="118">
        <v>0</v>
      </c>
      <c r="FY94" s="118">
        <v>0</v>
      </c>
      <c r="FZ94" s="118">
        <v>0</v>
      </c>
      <c r="GA94" s="118">
        <v>0</v>
      </c>
      <c r="GB94" s="118">
        <v>0</v>
      </c>
      <c r="GC94" s="118">
        <v>0</v>
      </c>
      <c r="GE94" s="105">
        <f>SUM(SheetB!W94:GC94) + SUM(SheetC!W94:GC94) + SUM(SheetD!W94:GC94) + SUM(SheetE!W94:GC94) + SUM(SheetF!W94:GC94)</f>
        <v>1</v>
      </c>
      <c r="GG94" s="26"/>
      <c r="GH94" s="26"/>
      <c r="GI94" s="26"/>
      <c r="GJ94" s="26"/>
      <c r="GK94" s="26"/>
      <c r="GL94" s="26"/>
      <c r="GM94" s="26"/>
      <c r="GN94" s="26"/>
      <c r="GO94" s="26"/>
      <c r="GP94" s="26"/>
      <c r="GQ94" s="26"/>
      <c r="GR94" s="26"/>
      <c r="GS94" s="26"/>
      <c r="GT94" s="26"/>
      <c r="GU94" s="105"/>
    </row>
    <row r="95" spans="1:203" ht="15" customHeight="1" x14ac:dyDescent="0.2">
      <c r="A95" t="s">
        <v>2155</v>
      </c>
      <c r="B95" s="118" t="s">
        <v>2339</v>
      </c>
      <c r="C95" s="119" t="s">
        <v>2354</v>
      </c>
      <c r="D95" s="119" t="s">
        <v>2026</v>
      </c>
      <c r="E95" s="118">
        <v>2</v>
      </c>
      <c r="F95" s="118">
        <v>2011</v>
      </c>
      <c r="G95" s="118"/>
      <c r="H95" s="118"/>
      <c r="I95" s="118"/>
      <c r="J95" s="118"/>
      <c r="K95" s="118"/>
      <c r="L95" s="118"/>
      <c r="M95" s="118"/>
      <c r="N95" s="118"/>
      <c r="O95" s="118"/>
      <c r="P95" s="118"/>
      <c r="Q95" s="118"/>
      <c r="R95" s="118"/>
      <c r="S95" s="118"/>
      <c r="T95" s="118"/>
      <c r="U95" s="118"/>
      <c r="V95" s="118"/>
      <c r="W95" s="118">
        <v>0</v>
      </c>
      <c r="X95" s="118">
        <v>0</v>
      </c>
      <c r="Y95" s="118">
        <v>0</v>
      </c>
      <c r="Z95" s="118">
        <v>0</v>
      </c>
      <c r="AA95" s="118">
        <v>0</v>
      </c>
      <c r="AB95" s="118">
        <v>0</v>
      </c>
      <c r="AC95" s="118">
        <v>0</v>
      </c>
      <c r="AD95" s="118">
        <v>0</v>
      </c>
      <c r="AE95" s="118">
        <v>0</v>
      </c>
      <c r="AF95" s="118">
        <v>0</v>
      </c>
      <c r="AG95" s="118">
        <v>0</v>
      </c>
      <c r="AH95" s="118">
        <v>0</v>
      </c>
      <c r="AI95" s="118">
        <v>0</v>
      </c>
      <c r="AJ95" s="118">
        <v>0</v>
      </c>
      <c r="AK95" s="118">
        <v>0</v>
      </c>
      <c r="AL95" s="118">
        <v>0</v>
      </c>
      <c r="AM95" s="118">
        <v>0</v>
      </c>
      <c r="AN95" s="118">
        <v>0</v>
      </c>
      <c r="AO95" s="118">
        <v>0</v>
      </c>
      <c r="AP95" s="118">
        <v>0</v>
      </c>
      <c r="AQ95" s="118">
        <v>0</v>
      </c>
      <c r="AR95" s="118">
        <v>0</v>
      </c>
      <c r="AS95" s="118">
        <v>0</v>
      </c>
      <c r="AT95" s="118">
        <v>0</v>
      </c>
      <c r="AU95" s="118">
        <v>0</v>
      </c>
      <c r="AV95" s="118">
        <v>0</v>
      </c>
      <c r="AW95" s="118">
        <v>0</v>
      </c>
      <c r="AX95" s="118">
        <v>0</v>
      </c>
      <c r="AY95" s="118">
        <v>0</v>
      </c>
      <c r="AZ95" s="118">
        <v>3.0000000000000001E-3</v>
      </c>
      <c r="BA95" s="118">
        <v>1.9E-2</v>
      </c>
      <c r="BB95" s="118">
        <v>0</v>
      </c>
      <c r="BC95" s="118">
        <v>1.0999999999999999E-2</v>
      </c>
      <c r="BD95" s="118">
        <v>0</v>
      </c>
      <c r="BE95" s="118">
        <v>0</v>
      </c>
      <c r="BF95" s="118">
        <v>0</v>
      </c>
      <c r="BG95" s="118">
        <v>0</v>
      </c>
      <c r="BH95" s="118">
        <v>0</v>
      </c>
      <c r="BI95" s="118">
        <v>0</v>
      </c>
      <c r="BJ95" s="118">
        <v>0</v>
      </c>
      <c r="BK95" s="118">
        <v>0</v>
      </c>
      <c r="BL95" s="118">
        <v>0</v>
      </c>
      <c r="BM95" s="118">
        <v>0</v>
      </c>
      <c r="BN95" s="118">
        <v>0</v>
      </c>
      <c r="BO95" s="118">
        <v>0</v>
      </c>
      <c r="BP95" s="118">
        <v>0</v>
      </c>
      <c r="BQ95" s="118">
        <v>0</v>
      </c>
      <c r="BR95" s="118">
        <v>0</v>
      </c>
      <c r="BS95" s="118">
        <v>0</v>
      </c>
      <c r="BT95" s="118">
        <v>0</v>
      </c>
      <c r="BU95" s="118">
        <v>0</v>
      </c>
      <c r="BV95" s="118">
        <v>0</v>
      </c>
      <c r="BW95" s="118">
        <v>0</v>
      </c>
      <c r="BX95" s="118">
        <v>0</v>
      </c>
      <c r="BY95" s="118">
        <v>0</v>
      </c>
      <c r="BZ95" s="118">
        <v>3.0000000000000001E-3</v>
      </c>
      <c r="CA95" s="118">
        <v>0</v>
      </c>
      <c r="CB95" s="118">
        <v>0</v>
      </c>
      <c r="CC95" s="118">
        <v>0</v>
      </c>
      <c r="CD95" s="118">
        <v>2.7E-2</v>
      </c>
      <c r="CE95" s="118">
        <v>2E-3</v>
      </c>
      <c r="CF95" s="118">
        <v>2.5999999999999999E-2</v>
      </c>
      <c r="CG95" s="118">
        <v>0</v>
      </c>
      <c r="CH95" s="118">
        <v>2.3E-2</v>
      </c>
      <c r="CI95" s="118">
        <v>0</v>
      </c>
      <c r="CJ95" s="118">
        <v>0</v>
      </c>
      <c r="CK95" s="118">
        <v>7.3999999999999996E-2</v>
      </c>
      <c r="CL95" s="118">
        <v>0</v>
      </c>
      <c r="CM95" s="118">
        <v>0</v>
      </c>
      <c r="CN95" s="118">
        <v>0</v>
      </c>
      <c r="CO95" s="118">
        <v>0</v>
      </c>
      <c r="CP95" s="118">
        <v>0</v>
      </c>
      <c r="CQ95" s="118">
        <v>0</v>
      </c>
      <c r="CR95" s="118">
        <v>0</v>
      </c>
      <c r="CS95" s="118">
        <v>0</v>
      </c>
      <c r="CT95" s="118">
        <v>0</v>
      </c>
      <c r="CU95" s="118">
        <v>0</v>
      </c>
      <c r="CV95" s="118">
        <v>0</v>
      </c>
      <c r="CW95" s="118">
        <v>0</v>
      </c>
      <c r="CX95" s="118">
        <v>0</v>
      </c>
      <c r="CY95" s="118">
        <v>0</v>
      </c>
      <c r="CZ95" s="118">
        <v>0</v>
      </c>
      <c r="DA95" s="118">
        <v>0</v>
      </c>
      <c r="DB95" s="118">
        <v>0</v>
      </c>
      <c r="DC95" s="118">
        <v>0</v>
      </c>
      <c r="DD95" s="118">
        <v>0</v>
      </c>
      <c r="DE95" s="118">
        <v>3.0000000000000001E-3</v>
      </c>
      <c r="DF95" s="118">
        <v>0</v>
      </c>
      <c r="DG95" s="118">
        <v>0</v>
      </c>
      <c r="DH95" s="118">
        <v>0</v>
      </c>
      <c r="DI95" s="118">
        <v>5.0000000000000001E-3</v>
      </c>
      <c r="DJ95" s="118">
        <v>0.02</v>
      </c>
      <c r="DK95" s="118">
        <v>0</v>
      </c>
      <c r="DL95" s="118">
        <v>2E-3</v>
      </c>
      <c r="DM95" s="118">
        <v>0</v>
      </c>
      <c r="DN95" s="118">
        <v>0</v>
      </c>
      <c r="DO95" s="118">
        <v>0</v>
      </c>
      <c r="DP95" s="118">
        <v>0</v>
      </c>
      <c r="DQ95" s="118">
        <v>0</v>
      </c>
      <c r="DR95" s="118">
        <v>0</v>
      </c>
      <c r="DS95" s="118">
        <v>0</v>
      </c>
      <c r="DT95" s="118">
        <v>0</v>
      </c>
      <c r="DU95" s="118">
        <v>0</v>
      </c>
      <c r="DV95" s="118">
        <v>0</v>
      </c>
      <c r="DW95" s="118">
        <v>0</v>
      </c>
      <c r="DX95" s="118">
        <v>0</v>
      </c>
      <c r="DY95" s="118">
        <v>0</v>
      </c>
      <c r="DZ95" s="118">
        <v>0</v>
      </c>
      <c r="EA95" s="118">
        <v>0</v>
      </c>
      <c r="EB95" s="118">
        <v>0</v>
      </c>
      <c r="EC95" s="118">
        <v>0</v>
      </c>
      <c r="ED95" s="118">
        <v>0</v>
      </c>
      <c r="EE95" s="118">
        <v>0</v>
      </c>
      <c r="EF95" s="118">
        <v>0</v>
      </c>
      <c r="EG95" s="118">
        <v>0</v>
      </c>
      <c r="EH95" s="118">
        <v>0</v>
      </c>
      <c r="EI95" s="118">
        <v>0</v>
      </c>
      <c r="EJ95" s="118">
        <v>0</v>
      </c>
      <c r="EK95" s="118">
        <v>0</v>
      </c>
      <c r="EL95" s="118">
        <v>0</v>
      </c>
      <c r="EM95" s="118">
        <v>0</v>
      </c>
      <c r="EN95" s="118">
        <v>0</v>
      </c>
      <c r="EO95" s="118">
        <v>0</v>
      </c>
      <c r="EP95" s="118">
        <v>0</v>
      </c>
      <c r="EQ95" s="118">
        <v>0</v>
      </c>
      <c r="ER95" s="118">
        <v>0</v>
      </c>
      <c r="ES95" s="118">
        <v>0</v>
      </c>
      <c r="ET95" s="118">
        <v>0</v>
      </c>
      <c r="EU95" s="118">
        <v>0</v>
      </c>
      <c r="EV95" s="118">
        <v>0</v>
      </c>
      <c r="EW95" s="118">
        <v>0</v>
      </c>
      <c r="EX95" s="118">
        <v>0</v>
      </c>
      <c r="EY95" s="118">
        <v>0</v>
      </c>
      <c r="EZ95" s="118">
        <v>0</v>
      </c>
      <c r="FA95" s="118">
        <v>0</v>
      </c>
      <c r="FB95" s="118">
        <v>0</v>
      </c>
      <c r="FC95" s="118">
        <v>0</v>
      </c>
      <c r="FD95" s="118">
        <v>0</v>
      </c>
      <c r="FE95" s="118">
        <v>0</v>
      </c>
      <c r="FF95" s="118">
        <v>0</v>
      </c>
      <c r="FG95" s="118">
        <v>0</v>
      </c>
      <c r="FH95" s="118">
        <v>0</v>
      </c>
      <c r="FI95" s="118">
        <v>0</v>
      </c>
      <c r="FJ95" s="118">
        <v>0</v>
      </c>
      <c r="FK95" s="118">
        <v>0</v>
      </c>
      <c r="FL95" s="118">
        <v>0</v>
      </c>
      <c r="FM95" s="118">
        <v>0</v>
      </c>
      <c r="FN95" s="118">
        <v>0</v>
      </c>
      <c r="FO95" s="118">
        <v>0</v>
      </c>
      <c r="FP95" s="118">
        <v>0</v>
      </c>
      <c r="FQ95" s="118">
        <v>0</v>
      </c>
      <c r="FR95" s="118">
        <v>0</v>
      </c>
      <c r="FS95" s="118">
        <v>0</v>
      </c>
      <c r="FT95" s="118">
        <v>0</v>
      </c>
      <c r="FU95" s="118">
        <v>0</v>
      </c>
      <c r="FV95" s="118">
        <v>0</v>
      </c>
      <c r="FW95" s="118">
        <v>0</v>
      </c>
      <c r="FX95" s="118">
        <v>0</v>
      </c>
      <c r="FY95" s="118">
        <v>0</v>
      </c>
      <c r="FZ95" s="118">
        <v>0</v>
      </c>
      <c r="GA95" s="118">
        <v>0</v>
      </c>
      <c r="GB95" s="118">
        <v>0</v>
      </c>
      <c r="GC95" s="118">
        <v>0</v>
      </c>
      <c r="GE95" s="105">
        <f>SUM(SheetB!W95:GC95) + SUM(SheetC!W95:GC95) + SUM(SheetD!W95:GC95) + SUM(SheetE!W95:GC95) + SUM(SheetF!W95:GC95)</f>
        <v>1</v>
      </c>
      <c r="GG95" s="26"/>
      <c r="GH95" s="26"/>
      <c r="GI95" s="26"/>
      <c r="GJ95" s="26"/>
      <c r="GK95" s="26"/>
      <c r="GL95" s="26"/>
      <c r="GM95" s="26"/>
      <c r="GN95" s="26"/>
      <c r="GO95" s="26"/>
      <c r="GP95" s="26"/>
      <c r="GQ95" s="26"/>
      <c r="GR95" s="26"/>
      <c r="GS95" s="26"/>
      <c r="GT95" s="26"/>
      <c r="GU95" s="105"/>
    </row>
    <row r="96" spans="1:203" ht="15" customHeight="1" x14ac:dyDescent="0.2">
      <c r="A96" t="s">
        <v>2156</v>
      </c>
      <c r="B96" s="118" t="s">
        <v>2339</v>
      </c>
      <c r="C96" s="119" t="s">
        <v>2351</v>
      </c>
      <c r="D96" s="119" t="s">
        <v>2027</v>
      </c>
      <c r="E96" s="118">
        <v>2</v>
      </c>
      <c r="F96" s="118">
        <v>2004</v>
      </c>
      <c r="G96" s="118"/>
      <c r="H96" s="118"/>
      <c r="I96" s="118"/>
      <c r="J96" s="118"/>
      <c r="K96" s="118"/>
      <c r="L96" s="118"/>
      <c r="M96" s="118"/>
      <c r="N96" s="118"/>
      <c r="O96" s="118"/>
      <c r="P96" s="118"/>
      <c r="Q96" s="118"/>
      <c r="R96" s="118"/>
      <c r="S96" s="118"/>
      <c r="T96" s="118"/>
      <c r="U96" s="118"/>
      <c r="V96" s="118"/>
      <c r="W96" s="118">
        <v>0</v>
      </c>
      <c r="X96" s="118">
        <v>0</v>
      </c>
      <c r="Y96" s="118">
        <v>0</v>
      </c>
      <c r="Z96" s="118">
        <v>0</v>
      </c>
      <c r="AA96" s="118">
        <v>0</v>
      </c>
      <c r="AB96" s="118">
        <v>0</v>
      </c>
      <c r="AC96" s="118">
        <v>0</v>
      </c>
      <c r="AD96" s="118">
        <v>0</v>
      </c>
      <c r="AE96" s="118">
        <v>0</v>
      </c>
      <c r="AF96" s="118">
        <v>0</v>
      </c>
      <c r="AG96" s="118">
        <v>0</v>
      </c>
      <c r="AH96" s="118">
        <v>0</v>
      </c>
      <c r="AI96" s="118">
        <v>0</v>
      </c>
      <c r="AJ96" s="118">
        <v>0</v>
      </c>
      <c r="AK96" s="118">
        <v>0</v>
      </c>
      <c r="AL96" s="118">
        <v>0</v>
      </c>
      <c r="AM96" s="118">
        <v>0</v>
      </c>
      <c r="AN96" s="118">
        <v>0</v>
      </c>
      <c r="AO96" s="118">
        <v>0</v>
      </c>
      <c r="AP96" s="118">
        <v>0</v>
      </c>
      <c r="AQ96" s="118">
        <v>0</v>
      </c>
      <c r="AR96" s="118">
        <v>0</v>
      </c>
      <c r="AS96" s="118">
        <v>0</v>
      </c>
      <c r="AT96" s="118">
        <v>0</v>
      </c>
      <c r="AU96" s="118">
        <v>0</v>
      </c>
      <c r="AV96" s="118">
        <v>0</v>
      </c>
      <c r="AW96" s="118">
        <v>0</v>
      </c>
      <c r="AX96" s="118">
        <v>1E-3</v>
      </c>
      <c r="AY96" s="118">
        <v>0</v>
      </c>
      <c r="AZ96" s="118">
        <v>1E-3</v>
      </c>
      <c r="BA96" s="118">
        <v>0</v>
      </c>
      <c r="BB96" s="118">
        <v>0</v>
      </c>
      <c r="BC96" s="118">
        <v>3.0000000000000001E-3</v>
      </c>
      <c r="BD96" s="118">
        <v>0</v>
      </c>
      <c r="BE96" s="118">
        <v>0</v>
      </c>
      <c r="BF96" s="118">
        <v>0</v>
      </c>
      <c r="BG96" s="118">
        <v>0</v>
      </c>
      <c r="BH96" s="118">
        <v>0</v>
      </c>
      <c r="BI96" s="118">
        <v>0</v>
      </c>
      <c r="BJ96" s="118">
        <v>0</v>
      </c>
      <c r="BK96" s="118">
        <v>0</v>
      </c>
      <c r="BL96" s="118">
        <v>0</v>
      </c>
      <c r="BM96" s="118">
        <v>1E-3</v>
      </c>
      <c r="BN96" s="118">
        <v>0</v>
      </c>
      <c r="BO96" s="118">
        <v>0</v>
      </c>
      <c r="BP96" s="118">
        <v>0</v>
      </c>
      <c r="BQ96" s="118">
        <v>0</v>
      </c>
      <c r="BR96" s="118">
        <v>0</v>
      </c>
      <c r="BS96" s="118">
        <v>0</v>
      </c>
      <c r="BT96" s="118">
        <v>0</v>
      </c>
      <c r="BU96" s="118">
        <v>0</v>
      </c>
      <c r="BV96" s="118">
        <v>0</v>
      </c>
      <c r="BW96" s="118">
        <v>0</v>
      </c>
      <c r="BX96" s="118">
        <v>0</v>
      </c>
      <c r="BY96" s="118">
        <v>0</v>
      </c>
      <c r="BZ96" s="118">
        <v>1.7999999999999999E-2</v>
      </c>
      <c r="CA96" s="118">
        <v>0</v>
      </c>
      <c r="CB96" s="118">
        <v>1E-3</v>
      </c>
      <c r="CC96" s="118">
        <v>2E-3</v>
      </c>
      <c r="CD96" s="118">
        <v>3.6999999999999998E-2</v>
      </c>
      <c r="CE96" s="118">
        <v>0</v>
      </c>
      <c r="CF96" s="118">
        <v>8.0000000000000002E-3</v>
      </c>
      <c r="CG96" s="118">
        <v>0</v>
      </c>
      <c r="CH96" s="118">
        <v>7.0000000000000001E-3</v>
      </c>
      <c r="CI96" s="118">
        <v>0</v>
      </c>
      <c r="CJ96" s="118">
        <v>0</v>
      </c>
      <c r="CK96" s="118">
        <v>8.0000000000000002E-3</v>
      </c>
      <c r="CL96" s="118">
        <v>0</v>
      </c>
      <c r="CM96" s="118">
        <v>0</v>
      </c>
      <c r="CN96" s="118">
        <v>0</v>
      </c>
      <c r="CO96" s="118">
        <v>0</v>
      </c>
      <c r="CP96" s="118">
        <v>0</v>
      </c>
      <c r="CQ96" s="118">
        <v>0</v>
      </c>
      <c r="CR96" s="118">
        <v>0</v>
      </c>
      <c r="CS96" s="118">
        <v>1E-3</v>
      </c>
      <c r="CT96" s="118">
        <v>0</v>
      </c>
      <c r="CU96" s="118">
        <v>1E-3</v>
      </c>
      <c r="CV96" s="118">
        <v>1E-3</v>
      </c>
      <c r="CW96" s="118">
        <v>5.0000000000000001E-3</v>
      </c>
      <c r="CX96" s="118">
        <v>0.02</v>
      </c>
      <c r="CY96" s="118">
        <v>0</v>
      </c>
      <c r="CZ96" s="118">
        <v>2.5000000000000001E-2</v>
      </c>
      <c r="DA96" s="118">
        <v>0</v>
      </c>
      <c r="DB96" s="118">
        <v>0</v>
      </c>
      <c r="DC96" s="118">
        <v>2E-3</v>
      </c>
      <c r="DD96" s="118">
        <v>0</v>
      </c>
      <c r="DE96" s="118">
        <v>3.0000000000000001E-3</v>
      </c>
      <c r="DF96" s="118">
        <v>0</v>
      </c>
      <c r="DG96" s="118">
        <v>3.0000000000000001E-3</v>
      </c>
      <c r="DH96" s="118">
        <v>0</v>
      </c>
      <c r="DI96" s="118">
        <v>7.0000000000000001E-3</v>
      </c>
      <c r="DJ96" s="118">
        <v>7.0000000000000001E-3</v>
      </c>
      <c r="DK96" s="118">
        <v>0</v>
      </c>
      <c r="DL96" s="118">
        <v>1E-3</v>
      </c>
      <c r="DM96" s="118">
        <v>0</v>
      </c>
      <c r="DN96" s="118">
        <v>0</v>
      </c>
      <c r="DO96" s="118">
        <v>0</v>
      </c>
      <c r="DP96" s="118">
        <v>0</v>
      </c>
      <c r="DQ96" s="118">
        <v>0</v>
      </c>
      <c r="DR96" s="118">
        <v>0</v>
      </c>
      <c r="DS96" s="118">
        <v>0</v>
      </c>
      <c r="DT96" s="118">
        <v>0</v>
      </c>
      <c r="DU96" s="118">
        <v>0</v>
      </c>
      <c r="DV96" s="118">
        <v>0</v>
      </c>
      <c r="DW96" s="118">
        <v>0</v>
      </c>
      <c r="DX96" s="118">
        <v>0</v>
      </c>
      <c r="DY96" s="118">
        <v>0</v>
      </c>
      <c r="DZ96" s="118">
        <v>0</v>
      </c>
      <c r="EA96" s="118">
        <v>0</v>
      </c>
      <c r="EB96" s="118">
        <v>0</v>
      </c>
      <c r="EC96" s="118">
        <v>0</v>
      </c>
      <c r="ED96" s="118">
        <v>0</v>
      </c>
      <c r="EE96" s="118">
        <v>0</v>
      </c>
      <c r="EF96" s="118">
        <v>0</v>
      </c>
      <c r="EG96" s="118">
        <v>0</v>
      </c>
      <c r="EH96" s="118">
        <v>0</v>
      </c>
      <c r="EI96" s="118">
        <v>0</v>
      </c>
      <c r="EJ96" s="118">
        <v>0</v>
      </c>
      <c r="EK96" s="118">
        <v>0</v>
      </c>
      <c r="EL96" s="118">
        <v>0</v>
      </c>
      <c r="EM96" s="118">
        <v>0</v>
      </c>
      <c r="EN96" s="118">
        <v>0</v>
      </c>
      <c r="EO96" s="118">
        <v>0</v>
      </c>
      <c r="EP96" s="118">
        <v>0</v>
      </c>
      <c r="EQ96" s="118">
        <v>0</v>
      </c>
      <c r="ER96" s="118">
        <v>0</v>
      </c>
      <c r="ES96" s="118">
        <v>0</v>
      </c>
      <c r="ET96" s="118">
        <v>0</v>
      </c>
      <c r="EU96" s="118">
        <v>0</v>
      </c>
      <c r="EV96" s="118">
        <v>0</v>
      </c>
      <c r="EW96" s="118">
        <v>0</v>
      </c>
      <c r="EX96" s="118">
        <v>0</v>
      </c>
      <c r="EY96" s="118">
        <v>0</v>
      </c>
      <c r="EZ96" s="118">
        <v>0</v>
      </c>
      <c r="FA96" s="118">
        <v>0</v>
      </c>
      <c r="FB96" s="118">
        <v>0</v>
      </c>
      <c r="FC96" s="118">
        <v>0</v>
      </c>
      <c r="FD96" s="118">
        <v>0</v>
      </c>
      <c r="FE96" s="118">
        <v>0</v>
      </c>
      <c r="FF96" s="118">
        <v>0</v>
      </c>
      <c r="FG96" s="118">
        <v>0</v>
      </c>
      <c r="FH96" s="118">
        <v>0</v>
      </c>
      <c r="FI96" s="118">
        <v>0</v>
      </c>
      <c r="FJ96" s="118">
        <v>0</v>
      </c>
      <c r="FK96" s="118">
        <v>0</v>
      </c>
      <c r="FL96" s="118">
        <v>0</v>
      </c>
      <c r="FM96" s="118">
        <v>0</v>
      </c>
      <c r="FN96" s="118">
        <v>0</v>
      </c>
      <c r="FO96" s="118">
        <v>0</v>
      </c>
      <c r="FP96" s="118">
        <v>0</v>
      </c>
      <c r="FQ96" s="118">
        <v>0</v>
      </c>
      <c r="FR96" s="118">
        <v>0</v>
      </c>
      <c r="FS96" s="118">
        <v>0</v>
      </c>
      <c r="FT96" s="118">
        <v>0</v>
      </c>
      <c r="FU96" s="118">
        <v>0</v>
      </c>
      <c r="FV96" s="118">
        <v>0</v>
      </c>
      <c r="FW96" s="118">
        <v>0</v>
      </c>
      <c r="FX96" s="118">
        <v>0</v>
      </c>
      <c r="FY96" s="118">
        <v>0</v>
      </c>
      <c r="FZ96" s="118">
        <v>0</v>
      </c>
      <c r="GA96" s="118">
        <v>0</v>
      </c>
      <c r="GB96" s="118">
        <v>0</v>
      </c>
      <c r="GC96" s="118">
        <v>0</v>
      </c>
      <c r="GE96" s="105">
        <f>SUM(SheetB!W96:GC96) + SUM(SheetC!W96:GC96) + SUM(SheetD!W96:GC96) + SUM(SheetE!W96:GC96) + SUM(SheetF!W96:GC96)</f>
        <v>1.0060000000000002</v>
      </c>
      <c r="GG96" s="26"/>
      <c r="GH96" s="26"/>
      <c r="GI96" s="26"/>
      <c r="GJ96" s="26"/>
      <c r="GK96" s="26"/>
      <c r="GL96" s="26"/>
      <c r="GM96" s="26"/>
      <c r="GN96" s="26"/>
      <c r="GO96" s="26"/>
      <c r="GP96" s="26"/>
      <c r="GQ96" s="26"/>
      <c r="GR96" s="26"/>
      <c r="GS96" s="26"/>
      <c r="GT96" s="26"/>
      <c r="GU96" s="105"/>
    </row>
    <row r="97" spans="1:203" ht="15" customHeight="1" x14ac:dyDescent="0.2">
      <c r="A97" t="s">
        <v>2157</v>
      </c>
      <c r="B97" s="118" t="s">
        <v>2339</v>
      </c>
      <c r="C97" s="119" t="s">
        <v>2352</v>
      </c>
      <c r="D97" s="119" t="s">
        <v>2027</v>
      </c>
      <c r="E97" s="118">
        <v>2</v>
      </c>
      <c r="F97" s="118">
        <v>2011</v>
      </c>
      <c r="G97" s="118"/>
      <c r="H97" s="118"/>
      <c r="I97" s="118"/>
      <c r="J97" s="118"/>
      <c r="K97" s="118"/>
      <c r="L97" s="118"/>
      <c r="M97" s="118"/>
      <c r="N97" s="118"/>
      <c r="O97" s="118"/>
      <c r="P97" s="118"/>
      <c r="Q97" s="118"/>
      <c r="R97" s="118"/>
      <c r="S97" s="118"/>
      <c r="T97" s="118"/>
      <c r="U97" s="118"/>
      <c r="V97" s="118"/>
      <c r="W97" s="118">
        <v>0</v>
      </c>
      <c r="X97" s="118">
        <v>0</v>
      </c>
      <c r="Y97" s="118">
        <v>0</v>
      </c>
      <c r="Z97" s="118">
        <v>0</v>
      </c>
      <c r="AA97" s="118">
        <v>0</v>
      </c>
      <c r="AB97" s="118">
        <v>0</v>
      </c>
      <c r="AC97" s="118">
        <v>0</v>
      </c>
      <c r="AD97" s="118">
        <v>0</v>
      </c>
      <c r="AE97" s="118">
        <v>0</v>
      </c>
      <c r="AF97" s="118">
        <v>0</v>
      </c>
      <c r="AG97" s="118">
        <v>0</v>
      </c>
      <c r="AH97" s="118">
        <v>0</v>
      </c>
      <c r="AI97" s="118">
        <v>0</v>
      </c>
      <c r="AJ97" s="118">
        <v>0</v>
      </c>
      <c r="AK97" s="118">
        <v>0</v>
      </c>
      <c r="AL97" s="118">
        <v>0</v>
      </c>
      <c r="AM97" s="118">
        <v>0</v>
      </c>
      <c r="AN97" s="118">
        <v>0</v>
      </c>
      <c r="AO97" s="118">
        <v>0</v>
      </c>
      <c r="AP97" s="118">
        <v>0</v>
      </c>
      <c r="AQ97" s="118">
        <v>0</v>
      </c>
      <c r="AR97" s="118">
        <v>0</v>
      </c>
      <c r="AS97" s="118">
        <v>0</v>
      </c>
      <c r="AT97" s="118">
        <v>0</v>
      </c>
      <c r="AU97" s="118">
        <v>0</v>
      </c>
      <c r="AV97" s="118">
        <v>0</v>
      </c>
      <c r="AW97" s="118">
        <v>0</v>
      </c>
      <c r="AX97" s="118">
        <v>0</v>
      </c>
      <c r="AY97" s="118">
        <v>0</v>
      </c>
      <c r="AZ97" s="118">
        <v>0</v>
      </c>
      <c r="BA97" s="118">
        <v>0</v>
      </c>
      <c r="BB97" s="118">
        <v>0</v>
      </c>
      <c r="BC97" s="118">
        <v>0</v>
      </c>
      <c r="BD97" s="118">
        <v>0</v>
      </c>
      <c r="BE97" s="118">
        <v>0</v>
      </c>
      <c r="BF97" s="118">
        <v>0</v>
      </c>
      <c r="BG97" s="118">
        <v>0</v>
      </c>
      <c r="BH97" s="118">
        <v>0</v>
      </c>
      <c r="BI97" s="118">
        <v>0</v>
      </c>
      <c r="BJ97" s="118">
        <v>0</v>
      </c>
      <c r="BK97" s="118">
        <v>0</v>
      </c>
      <c r="BL97" s="118">
        <v>0</v>
      </c>
      <c r="BM97" s="118">
        <v>0</v>
      </c>
      <c r="BN97" s="118">
        <v>0</v>
      </c>
      <c r="BO97" s="118">
        <v>0</v>
      </c>
      <c r="BP97" s="118">
        <v>0</v>
      </c>
      <c r="BQ97" s="118">
        <v>0</v>
      </c>
      <c r="BR97" s="118">
        <v>0</v>
      </c>
      <c r="BS97" s="118">
        <v>0</v>
      </c>
      <c r="BT97" s="118">
        <v>0</v>
      </c>
      <c r="BU97" s="118">
        <v>0</v>
      </c>
      <c r="BV97" s="118">
        <v>0</v>
      </c>
      <c r="BW97" s="118">
        <v>0</v>
      </c>
      <c r="BX97" s="118">
        <v>0</v>
      </c>
      <c r="BY97" s="118">
        <v>0</v>
      </c>
      <c r="BZ97" s="118">
        <v>0</v>
      </c>
      <c r="CA97" s="118">
        <v>0</v>
      </c>
      <c r="CB97" s="118">
        <v>0</v>
      </c>
      <c r="CC97" s="118">
        <v>0</v>
      </c>
      <c r="CD97" s="118">
        <v>0</v>
      </c>
      <c r="CE97" s="118">
        <v>0</v>
      </c>
      <c r="CF97" s="118">
        <v>0</v>
      </c>
      <c r="CG97" s="118">
        <v>0</v>
      </c>
      <c r="CH97" s="118">
        <v>0</v>
      </c>
      <c r="CI97" s="118">
        <v>0</v>
      </c>
      <c r="CJ97" s="118">
        <v>0</v>
      </c>
      <c r="CK97" s="118">
        <v>0</v>
      </c>
      <c r="CL97" s="118">
        <v>0</v>
      </c>
      <c r="CM97" s="118">
        <v>0</v>
      </c>
      <c r="CN97" s="118">
        <v>0</v>
      </c>
      <c r="CO97" s="118">
        <v>0</v>
      </c>
      <c r="CP97" s="118">
        <v>0</v>
      </c>
      <c r="CQ97" s="118">
        <v>0</v>
      </c>
      <c r="CR97" s="118">
        <v>0</v>
      </c>
      <c r="CS97" s="118">
        <v>0</v>
      </c>
      <c r="CT97" s="118">
        <v>0</v>
      </c>
      <c r="CU97" s="118">
        <v>0</v>
      </c>
      <c r="CV97" s="118">
        <v>0</v>
      </c>
      <c r="CW97" s="118">
        <v>0</v>
      </c>
      <c r="CX97" s="118">
        <v>0</v>
      </c>
      <c r="CY97" s="118">
        <v>0</v>
      </c>
      <c r="CZ97" s="118">
        <v>0</v>
      </c>
      <c r="DA97" s="118">
        <v>0</v>
      </c>
      <c r="DB97" s="118">
        <v>0</v>
      </c>
      <c r="DC97" s="118">
        <v>0</v>
      </c>
      <c r="DD97" s="118">
        <v>0</v>
      </c>
      <c r="DE97" s="118">
        <v>0</v>
      </c>
      <c r="DF97" s="118">
        <v>0</v>
      </c>
      <c r="DG97" s="118">
        <v>0</v>
      </c>
      <c r="DH97" s="118">
        <v>0</v>
      </c>
      <c r="DI97" s="118">
        <v>0</v>
      </c>
      <c r="DJ97" s="118">
        <v>0</v>
      </c>
      <c r="DK97" s="118">
        <v>0</v>
      </c>
      <c r="DL97" s="118">
        <v>0</v>
      </c>
      <c r="DM97" s="118">
        <v>0</v>
      </c>
      <c r="DN97" s="118">
        <v>0</v>
      </c>
      <c r="DO97" s="118">
        <v>0</v>
      </c>
      <c r="DP97" s="118">
        <v>0</v>
      </c>
      <c r="DQ97" s="118">
        <v>0</v>
      </c>
      <c r="DR97" s="118">
        <v>0</v>
      </c>
      <c r="DS97" s="118">
        <v>0</v>
      </c>
      <c r="DT97" s="118">
        <v>0</v>
      </c>
      <c r="DU97" s="118">
        <v>0</v>
      </c>
      <c r="DV97" s="118">
        <v>0</v>
      </c>
      <c r="DW97" s="118">
        <v>0</v>
      </c>
      <c r="DX97" s="118">
        <v>0</v>
      </c>
      <c r="DY97" s="118">
        <v>0</v>
      </c>
      <c r="DZ97" s="118">
        <v>0</v>
      </c>
      <c r="EA97" s="118">
        <v>0</v>
      </c>
      <c r="EB97" s="118">
        <v>0</v>
      </c>
      <c r="EC97" s="118">
        <v>0</v>
      </c>
      <c r="ED97" s="118">
        <v>0</v>
      </c>
      <c r="EE97" s="118">
        <v>0</v>
      </c>
      <c r="EF97" s="118">
        <v>0</v>
      </c>
      <c r="EG97" s="118">
        <v>0</v>
      </c>
      <c r="EH97" s="118">
        <v>0</v>
      </c>
      <c r="EI97" s="118">
        <v>0</v>
      </c>
      <c r="EJ97" s="118">
        <v>0</v>
      </c>
      <c r="EK97" s="118">
        <v>0</v>
      </c>
      <c r="EL97" s="118">
        <v>0</v>
      </c>
      <c r="EM97" s="118">
        <v>0</v>
      </c>
      <c r="EN97" s="118">
        <v>0</v>
      </c>
      <c r="EO97" s="118">
        <v>0</v>
      </c>
      <c r="EP97" s="118">
        <v>0</v>
      </c>
      <c r="EQ97" s="118">
        <v>0</v>
      </c>
      <c r="ER97" s="118">
        <v>0</v>
      </c>
      <c r="ES97" s="118">
        <v>0</v>
      </c>
      <c r="ET97" s="118">
        <v>0</v>
      </c>
      <c r="EU97" s="118">
        <v>0</v>
      </c>
      <c r="EV97" s="118">
        <v>0</v>
      </c>
      <c r="EW97" s="118">
        <v>0</v>
      </c>
      <c r="EX97" s="118">
        <v>0</v>
      </c>
      <c r="EY97" s="118">
        <v>0</v>
      </c>
      <c r="EZ97" s="118">
        <v>0</v>
      </c>
      <c r="FA97" s="118">
        <v>0</v>
      </c>
      <c r="FB97" s="118">
        <v>0</v>
      </c>
      <c r="FC97" s="118">
        <v>0</v>
      </c>
      <c r="FD97" s="118">
        <v>0</v>
      </c>
      <c r="FE97" s="118">
        <v>0</v>
      </c>
      <c r="FF97" s="118">
        <v>0</v>
      </c>
      <c r="FG97" s="118">
        <v>0</v>
      </c>
      <c r="FH97" s="118">
        <v>0</v>
      </c>
      <c r="FI97" s="118">
        <v>0</v>
      </c>
      <c r="FJ97" s="118">
        <v>0</v>
      </c>
      <c r="FK97" s="118">
        <v>0</v>
      </c>
      <c r="FL97" s="118">
        <v>0</v>
      </c>
      <c r="FM97" s="118">
        <v>0</v>
      </c>
      <c r="FN97" s="118">
        <v>0</v>
      </c>
      <c r="FO97" s="118">
        <v>0</v>
      </c>
      <c r="FP97" s="118">
        <v>0</v>
      </c>
      <c r="FQ97" s="118">
        <v>0</v>
      </c>
      <c r="FR97" s="118">
        <v>0</v>
      </c>
      <c r="FS97" s="118">
        <v>0</v>
      </c>
      <c r="FT97" s="118">
        <v>0</v>
      </c>
      <c r="FU97" s="118">
        <v>0</v>
      </c>
      <c r="FV97" s="118">
        <v>0</v>
      </c>
      <c r="FW97" s="118">
        <v>0</v>
      </c>
      <c r="FX97" s="118">
        <v>0</v>
      </c>
      <c r="FY97" s="118">
        <v>0</v>
      </c>
      <c r="FZ97" s="118">
        <v>0</v>
      </c>
      <c r="GA97" s="118">
        <v>0</v>
      </c>
      <c r="GB97" s="118">
        <v>0</v>
      </c>
      <c r="GC97" s="118">
        <v>0</v>
      </c>
      <c r="GE97" s="105">
        <f>SUM(SheetB!W97:GC97) + SUM(SheetC!W97:GC97) + SUM(SheetD!W97:GC97) + SUM(SheetE!W97:GC97) + SUM(SheetF!W97:GC97)</f>
        <v>0.998</v>
      </c>
      <c r="GG97" s="26"/>
      <c r="GH97" s="26"/>
      <c r="GI97" s="26"/>
      <c r="GJ97" s="26"/>
      <c r="GK97" s="26"/>
      <c r="GL97" s="26"/>
      <c r="GM97" s="26"/>
      <c r="GN97" s="26"/>
      <c r="GO97" s="26"/>
      <c r="GP97" s="26"/>
      <c r="GQ97" s="26"/>
      <c r="GR97" s="26"/>
      <c r="GS97" s="26"/>
      <c r="GT97" s="26"/>
      <c r="GU97" s="105"/>
    </row>
    <row r="98" spans="1:203" ht="15" customHeight="1" x14ac:dyDescent="0.2">
      <c r="A98" t="s">
        <v>2158</v>
      </c>
      <c r="B98" s="118" t="s">
        <v>2339</v>
      </c>
      <c r="C98" s="119" t="s">
        <v>2353</v>
      </c>
      <c r="D98" s="119" t="s">
        <v>2027</v>
      </c>
      <c r="E98" s="118">
        <v>2</v>
      </c>
      <c r="F98" s="118">
        <v>2011</v>
      </c>
      <c r="G98" s="118"/>
      <c r="H98" s="118"/>
      <c r="I98" s="118"/>
      <c r="J98" s="118"/>
      <c r="K98" s="118"/>
      <c r="L98" s="118"/>
      <c r="M98" s="118"/>
      <c r="N98" s="118"/>
      <c r="O98" s="118"/>
      <c r="P98" s="118"/>
      <c r="Q98" s="118"/>
      <c r="R98" s="118"/>
      <c r="S98" s="118"/>
      <c r="T98" s="118"/>
      <c r="U98" s="118"/>
      <c r="V98" s="118"/>
      <c r="W98" s="118">
        <v>0</v>
      </c>
      <c r="X98" s="118">
        <v>0</v>
      </c>
      <c r="Y98" s="118">
        <v>0</v>
      </c>
      <c r="Z98" s="118">
        <v>0</v>
      </c>
      <c r="AA98" s="118">
        <v>0</v>
      </c>
      <c r="AB98" s="118">
        <v>0</v>
      </c>
      <c r="AC98" s="118">
        <v>0</v>
      </c>
      <c r="AD98" s="118">
        <v>0</v>
      </c>
      <c r="AE98" s="118">
        <v>0</v>
      </c>
      <c r="AF98" s="118">
        <v>0</v>
      </c>
      <c r="AG98" s="118">
        <v>0</v>
      </c>
      <c r="AH98" s="118">
        <v>0</v>
      </c>
      <c r="AI98" s="118">
        <v>0</v>
      </c>
      <c r="AJ98" s="118">
        <v>0</v>
      </c>
      <c r="AK98" s="118">
        <v>0</v>
      </c>
      <c r="AL98" s="118">
        <v>0</v>
      </c>
      <c r="AM98" s="118">
        <v>0</v>
      </c>
      <c r="AN98" s="118">
        <v>0</v>
      </c>
      <c r="AO98" s="118">
        <v>0</v>
      </c>
      <c r="AP98" s="118">
        <v>0</v>
      </c>
      <c r="AQ98" s="118">
        <v>0</v>
      </c>
      <c r="AR98" s="118">
        <v>0</v>
      </c>
      <c r="AS98" s="118">
        <v>0</v>
      </c>
      <c r="AT98" s="118">
        <v>0</v>
      </c>
      <c r="AU98" s="118">
        <v>0</v>
      </c>
      <c r="AV98" s="118">
        <v>0</v>
      </c>
      <c r="AW98" s="118">
        <v>0</v>
      </c>
      <c r="AX98" s="118">
        <v>0</v>
      </c>
      <c r="AY98" s="118">
        <v>0</v>
      </c>
      <c r="AZ98" s="118">
        <v>0</v>
      </c>
      <c r="BA98" s="118">
        <v>0</v>
      </c>
      <c r="BB98" s="118">
        <v>0</v>
      </c>
      <c r="BC98" s="118">
        <v>0</v>
      </c>
      <c r="BD98" s="118">
        <v>0</v>
      </c>
      <c r="BE98" s="118">
        <v>0</v>
      </c>
      <c r="BF98" s="118">
        <v>0</v>
      </c>
      <c r="BG98" s="118">
        <v>0</v>
      </c>
      <c r="BH98" s="118">
        <v>0</v>
      </c>
      <c r="BI98" s="118">
        <v>0</v>
      </c>
      <c r="BJ98" s="118">
        <v>0</v>
      </c>
      <c r="BK98" s="118">
        <v>0</v>
      </c>
      <c r="BL98" s="118">
        <v>0</v>
      </c>
      <c r="BM98" s="118">
        <v>0</v>
      </c>
      <c r="BN98" s="118">
        <v>0</v>
      </c>
      <c r="BO98" s="118">
        <v>0</v>
      </c>
      <c r="BP98" s="118">
        <v>0</v>
      </c>
      <c r="BQ98" s="118">
        <v>0</v>
      </c>
      <c r="BR98" s="118">
        <v>0</v>
      </c>
      <c r="BS98" s="118">
        <v>0</v>
      </c>
      <c r="BT98" s="118">
        <v>0</v>
      </c>
      <c r="BU98" s="118">
        <v>0</v>
      </c>
      <c r="BV98" s="118">
        <v>0</v>
      </c>
      <c r="BW98" s="118">
        <v>0</v>
      </c>
      <c r="BX98" s="118">
        <v>0</v>
      </c>
      <c r="BY98" s="118">
        <v>0</v>
      </c>
      <c r="BZ98" s="118">
        <v>0</v>
      </c>
      <c r="CA98" s="118">
        <v>3.0000000000000001E-3</v>
      </c>
      <c r="CB98" s="118">
        <v>0</v>
      </c>
      <c r="CC98" s="118">
        <v>0</v>
      </c>
      <c r="CD98" s="118">
        <v>0</v>
      </c>
      <c r="CE98" s="118">
        <v>0</v>
      </c>
      <c r="CF98" s="118">
        <v>8.9999999999999993E-3</v>
      </c>
      <c r="CG98" s="118">
        <v>0</v>
      </c>
      <c r="CH98" s="118">
        <v>0</v>
      </c>
      <c r="CI98" s="118">
        <v>0</v>
      </c>
      <c r="CJ98" s="118">
        <v>0</v>
      </c>
      <c r="CK98" s="118">
        <v>1.7000000000000001E-2</v>
      </c>
      <c r="CL98" s="118">
        <v>0</v>
      </c>
      <c r="CM98" s="118">
        <v>0</v>
      </c>
      <c r="CN98" s="118">
        <v>0</v>
      </c>
      <c r="CO98" s="118">
        <v>0</v>
      </c>
      <c r="CP98" s="118">
        <v>0</v>
      </c>
      <c r="CQ98" s="118">
        <v>0</v>
      </c>
      <c r="CR98" s="118">
        <v>0</v>
      </c>
      <c r="CS98" s="118">
        <v>0</v>
      </c>
      <c r="CT98" s="118">
        <v>0</v>
      </c>
      <c r="CU98" s="118">
        <v>0</v>
      </c>
      <c r="CV98" s="118">
        <v>0</v>
      </c>
      <c r="CW98" s="118">
        <v>0</v>
      </c>
      <c r="CX98" s="118">
        <v>0</v>
      </c>
      <c r="CY98" s="118">
        <v>0</v>
      </c>
      <c r="CZ98" s="118">
        <v>0</v>
      </c>
      <c r="DA98" s="118">
        <v>0</v>
      </c>
      <c r="DB98" s="118">
        <v>0</v>
      </c>
      <c r="DC98" s="118">
        <v>0</v>
      </c>
      <c r="DD98" s="118">
        <v>0</v>
      </c>
      <c r="DE98" s="118">
        <v>0</v>
      </c>
      <c r="DF98" s="118">
        <v>0</v>
      </c>
      <c r="DG98" s="118">
        <v>0</v>
      </c>
      <c r="DH98" s="118">
        <v>0</v>
      </c>
      <c r="DI98" s="118">
        <v>3.0000000000000001E-3</v>
      </c>
      <c r="DJ98" s="118">
        <v>8.0000000000000002E-3</v>
      </c>
      <c r="DK98" s="118">
        <v>0</v>
      </c>
      <c r="DL98" s="118">
        <v>0</v>
      </c>
      <c r="DM98" s="118">
        <v>0</v>
      </c>
      <c r="DN98" s="118">
        <v>0</v>
      </c>
      <c r="DO98" s="118">
        <v>0</v>
      </c>
      <c r="DP98" s="118">
        <v>0</v>
      </c>
      <c r="DQ98" s="118">
        <v>0</v>
      </c>
      <c r="DR98" s="118">
        <v>0</v>
      </c>
      <c r="DS98" s="118">
        <v>0</v>
      </c>
      <c r="DT98" s="118">
        <v>0</v>
      </c>
      <c r="DU98" s="118">
        <v>0</v>
      </c>
      <c r="DV98" s="118">
        <v>0</v>
      </c>
      <c r="DW98" s="118">
        <v>0</v>
      </c>
      <c r="DX98" s="118">
        <v>0</v>
      </c>
      <c r="DY98" s="118">
        <v>0</v>
      </c>
      <c r="DZ98" s="118">
        <v>0</v>
      </c>
      <c r="EA98" s="118">
        <v>0</v>
      </c>
      <c r="EB98" s="118">
        <v>0</v>
      </c>
      <c r="EC98" s="118">
        <v>0</v>
      </c>
      <c r="ED98" s="118">
        <v>0</v>
      </c>
      <c r="EE98" s="118">
        <v>0</v>
      </c>
      <c r="EF98" s="118">
        <v>0</v>
      </c>
      <c r="EG98" s="118">
        <v>0</v>
      </c>
      <c r="EH98" s="118">
        <v>0</v>
      </c>
      <c r="EI98" s="118">
        <v>0</v>
      </c>
      <c r="EJ98" s="118">
        <v>0</v>
      </c>
      <c r="EK98" s="118">
        <v>0</v>
      </c>
      <c r="EL98" s="118">
        <v>0</v>
      </c>
      <c r="EM98" s="118">
        <v>0</v>
      </c>
      <c r="EN98" s="118">
        <v>0</v>
      </c>
      <c r="EO98" s="118">
        <v>0</v>
      </c>
      <c r="EP98" s="118">
        <v>0</v>
      </c>
      <c r="EQ98" s="118">
        <v>0</v>
      </c>
      <c r="ER98" s="118">
        <v>0</v>
      </c>
      <c r="ES98" s="118">
        <v>0</v>
      </c>
      <c r="ET98" s="118">
        <v>0</v>
      </c>
      <c r="EU98" s="118">
        <v>0</v>
      </c>
      <c r="EV98" s="118">
        <v>0</v>
      </c>
      <c r="EW98" s="118">
        <v>0</v>
      </c>
      <c r="EX98" s="118">
        <v>0</v>
      </c>
      <c r="EY98" s="118">
        <v>0</v>
      </c>
      <c r="EZ98" s="118">
        <v>0</v>
      </c>
      <c r="FA98" s="118">
        <v>0</v>
      </c>
      <c r="FB98" s="118">
        <v>0</v>
      </c>
      <c r="FC98" s="118">
        <v>0</v>
      </c>
      <c r="FD98" s="118">
        <v>0</v>
      </c>
      <c r="FE98" s="118">
        <v>0</v>
      </c>
      <c r="FF98" s="118">
        <v>0</v>
      </c>
      <c r="FG98" s="118">
        <v>0</v>
      </c>
      <c r="FH98" s="118">
        <v>0</v>
      </c>
      <c r="FI98" s="118">
        <v>0</v>
      </c>
      <c r="FJ98" s="118">
        <v>0</v>
      </c>
      <c r="FK98" s="118">
        <v>0</v>
      </c>
      <c r="FL98" s="118">
        <v>0</v>
      </c>
      <c r="FM98" s="118">
        <v>0</v>
      </c>
      <c r="FN98" s="118">
        <v>0</v>
      </c>
      <c r="FO98" s="118">
        <v>0</v>
      </c>
      <c r="FP98" s="118">
        <v>0</v>
      </c>
      <c r="FQ98" s="118">
        <v>0</v>
      </c>
      <c r="FR98" s="118">
        <v>0</v>
      </c>
      <c r="FS98" s="118">
        <v>0</v>
      </c>
      <c r="FT98" s="118">
        <v>0</v>
      </c>
      <c r="FU98" s="118">
        <v>0</v>
      </c>
      <c r="FV98" s="118">
        <v>0</v>
      </c>
      <c r="FW98" s="118">
        <v>0</v>
      </c>
      <c r="FX98" s="118">
        <v>0</v>
      </c>
      <c r="FY98" s="118">
        <v>0</v>
      </c>
      <c r="FZ98" s="118">
        <v>0</v>
      </c>
      <c r="GA98" s="118">
        <v>0</v>
      </c>
      <c r="GB98" s="118">
        <v>0</v>
      </c>
      <c r="GC98" s="118">
        <v>0</v>
      </c>
      <c r="GE98" s="105">
        <f>SUM(SheetB!W98:GC98) + SUM(SheetC!W98:GC98) + SUM(SheetD!W98:GC98) + SUM(SheetE!W98:GC98) + SUM(SheetF!W98:GC98)</f>
        <v>0.99900000000000011</v>
      </c>
      <c r="GG98" s="26"/>
      <c r="GH98" s="26"/>
      <c r="GI98" s="26"/>
      <c r="GJ98" s="26"/>
      <c r="GK98" s="26"/>
      <c r="GL98" s="26"/>
      <c r="GM98" s="26"/>
      <c r="GN98" s="26"/>
      <c r="GO98" s="26"/>
      <c r="GP98" s="26"/>
      <c r="GQ98" s="26"/>
      <c r="GR98" s="26"/>
      <c r="GS98" s="26"/>
      <c r="GT98" s="26"/>
      <c r="GU98" s="105"/>
    </row>
    <row r="99" spans="1:203" ht="15" customHeight="1" x14ac:dyDescent="0.2">
      <c r="A99" t="s">
        <v>2159</v>
      </c>
      <c r="B99" s="118" t="s">
        <v>2339</v>
      </c>
      <c r="C99" s="119" t="s">
        <v>2354</v>
      </c>
      <c r="D99" s="119" t="s">
        <v>2027</v>
      </c>
      <c r="E99" s="118">
        <v>2</v>
      </c>
      <c r="F99" s="118">
        <v>2011</v>
      </c>
      <c r="G99" s="118"/>
      <c r="H99" s="118"/>
      <c r="I99" s="118"/>
      <c r="J99" s="118"/>
      <c r="K99" s="118"/>
      <c r="L99" s="118"/>
      <c r="M99" s="118"/>
      <c r="N99" s="118"/>
      <c r="O99" s="118"/>
      <c r="P99" s="118"/>
      <c r="Q99" s="118"/>
      <c r="R99" s="118"/>
      <c r="S99" s="118"/>
      <c r="T99" s="118"/>
      <c r="U99" s="118"/>
      <c r="V99" s="118"/>
      <c r="W99" s="118">
        <v>0</v>
      </c>
      <c r="X99" s="118">
        <v>0</v>
      </c>
      <c r="Y99" s="118">
        <v>0</v>
      </c>
      <c r="Z99" s="118">
        <v>0</v>
      </c>
      <c r="AA99" s="118">
        <v>0</v>
      </c>
      <c r="AB99" s="118">
        <v>0</v>
      </c>
      <c r="AC99" s="118">
        <v>0</v>
      </c>
      <c r="AD99" s="118">
        <v>0</v>
      </c>
      <c r="AE99" s="118">
        <v>0</v>
      </c>
      <c r="AF99" s="118">
        <v>0</v>
      </c>
      <c r="AG99" s="118">
        <v>0</v>
      </c>
      <c r="AH99" s="118">
        <v>0</v>
      </c>
      <c r="AI99" s="118">
        <v>0</v>
      </c>
      <c r="AJ99" s="118">
        <v>0</v>
      </c>
      <c r="AK99" s="118">
        <v>0</v>
      </c>
      <c r="AL99" s="118">
        <v>0</v>
      </c>
      <c r="AM99" s="118">
        <v>0</v>
      </c>
      <c r="AN99" s="118">
        <v>0</v>
      </c>
      <c r="AO99" s="118">
        <v>0</v>
      </c>
      <c r="AP99" s="118">
        <v>0</v>
      </c>
      <c r="AQ99" s="118">
        <v>0</v>
      </c>
      <c r="AR99" s="118">
        <v>0</v>
      </c>
      <c r="AS99" s="118">
        <v>0</v>
      </c>
      <c r="AT99" s="118">
        <v>0</v>
      </c>
      <c r="AU99" s="118">
        <v>0</v>
      </c>
      <c r="AV99" s="118">
        <v>0</v>
      </c>
      <c r="AW99" s="118">
        <v>0</v>
      </c>
      <c r="AX99" s="118">
        <v>0</v>
      </c>
      <c r="AY99" s="118">
        <v>0</v>
      </c>
      <c r="AZ99" s="118">
        <v>0</v>
      </c>
      <c r="BA99" s="118">
        <v>2E-3</v>
      </c>
      <c r="BB99" s="118">
        <v>0</v>
      </c>
      <c r="BC99" s="118">
        <v>0</v>
      </c>
      <c r="BD99" s="118">
        <v>3.0000000000000001E-3</v>
      </c>
      <c r="BE99" s="118">
        <v>0</v>
      </c>
      <c r="BF99" s="118">
        <v>0</v>
      </c>
      <c r="BG99" s="118">
        <v>0</v>
      </c>
      <c r="BH99" s="118">
        <v>0</v>
      </c>
      <c r="BI99" s="118">
        <v>0</v>
      </c>
      <c r="BJ99" s="118">
        <v>0</v>
      </c>
      <c r="BK99" s="118">
        <v>0</v>
      </c>
      <c r="BL99" s="118">
        <v>0</v>
      </c>
      <c r="BM99" s="118">
        <v>0</v>
      </c>
      <c r="BN99" s="118">
        <v>0</v>
      </c>
      <c r="BO99" s="118">
        <v>0</v>
      </c>
      <c r="BP99" s="118">
        <v>0</v>
      </c>
      <c r="BQ99" s="118">
        <v>0</v>
      </c>
      <c r="BR99" s="118">
        <v>0</v>
      </c>
      <c r="BS99" s="118">
        <v>0</v>
      </c>
      <c r="BT99" s="118">
        <v>0</v>
      </c>
      <c r="BU99" s="118">
        <v>0</v>
      </c>
      <c r="BV99" s="118">
        <v>0</v>
      </c>
      <c r="BW99" s="118">
        <v>0</v>
      </c>
      <c r="BX99" s="118">
        <v>0</v>
      </c>
      <c r="BY99" s="118">
        <v>0</v>
      </c>
      <c r="BZ99" s="118">
        <v>2E-3</v>
      </c>
      <c r="CA99" s="118">
        <v>0</v>
      </c>
      <c r="CB99" s="118">
        <v>0</v>
      </c>
      <c r="CC99" s="118">
        <v>0</v>
      </c>
      <c r="CD99" s="118">
        <v>0.04</v>
      </c>
      <c r="CE99" s="118">
        <v>4.0000000000000001E-3</v>
      </c>
      <c r="CF99" s="118">
        <v>0.01</v>
      </c>
      <c r="CG99" s="118">
        <v>0</v>
      </c>
      <c r="CH99" s="118">
        <v>8.9999999999999993E-3</v>
      </c>
      <c r="CI99" s="118">
        <v>0</v>
      </c>
      <c r="CJ99" s="118">
        <v>0</v>
      </c>
      <c r="CK99" s="118">
        <v>3.9E-2</v>
      </c>
      <c r="CL99" s="118">
        <v>0</v>
      </c>
      <c r="CM99" s="118">
        <v>0</v>
      </c>
      <c r="CN99" s="118">
        <v>0</v>
      </c>
      <c r="CO99" s="118">
        <v>0</v>
      </c>
      <c r="CP99" s="118">
        <v>0</v>
      </c>
      <c r="CQ99" s="118">
        <v>0</v>
      </c>
      <c r="CR99" s="118">
        <v>0</v>
      </c>
      <c r="CS99" s="118">
        <v>0</v>
      </c>
      <c r="CT99" s="118">
        <v>0</v>
      </c>
      <c r="CU99" s="118">
        <v>0</v>
      </c>
      <c r="CV99" s="118">
        <v>0</v>
      </c>
      <c r="CW99" s="118">
        <v>0</v>
      </c>
      <c r="CX99" s="118">
        <v>0.04</v>
      </c>
      <c r="CY99" s="118">
        <v>2E-3</v>
      </c>
      <c r="CZ99" s="118">
        <v>0</v>
      </c>
      <c r="DA99" s="118">
        <v>0</v>
      </c>
      <c r="DB99" s="118">
        <v>0</v>
      </c>
      <c r="DC99" s="118">
        <v>0</v>
      </c>
      <c r="DD99" s="118">
        <v>0</v>
      </c>
      <c r="DE99" s="118">
        <v>1E-3</v>
      </c>
      <c r="DF99" s="118">
        <v>0</v>
      </c>
      <c r="DG99" s="118">
        <v>0</v>
      </c>
      <c r="DH99" s="118">
        <v>0</v>
      </c>
      <c r="DI99" s="118">
        <v>6.0000000000000001E-3</v>
      </c>
      <c r="DJ99" s="118">
        <v>8.9999999999999993E-3</v>
      </c>
      <c r="DK99" s="118">
        <v>1E-3</v>
      </c>
      <c r="DL99" s="118">
        <v>5.0000000000000001E-3</v>
      </c>
      <c r="DM99" s="118">
        <v>0</v>
      </c>
      <c r="DN99" s="118">
        <v>0</v>
      </c>
      <c r="DO99" s="118">
        <v>0</v>
      </c>
      <c r="DP99" s="118">
        <v>0</v>
      </c>
      <c r="DQ99" s="118">
        <v>0</v>
      </c>
      <c r="DR99" s="118">
        <v>0</v>
      </c>
      <c r="DS99" s="118">
        <v>0</v>
      </c>
      <c r="DT99" s="118">
        <v>0</v>
      </c>
      <c r="DU99" s="118">
        <v>0</v>
      </c>
      <c r="DV99" s="118">
        <v>0</v>
      </c>
      <c r="DW99" s="118">
        <v>0</v>
      </c>
      <c r="DX99" s="118">
        <v>0</v>
      </c>
      <c r="DY99" s="118">
        <v>0</v>
      </c>
      <c r="DZ99" s="118">
        <v>0</v>
      </c>
      <c r="EA99" s="118">
        <v>0</v>
      </c>
      <c r="EB99" s="118">
        <v>0</v>
      </c>
      <c r="EC99" s="118">
        <v>0</v>
      </c>
      <c r="ED99" s="118">
        <v>0</v>
      </c>
      <c r="EE99" s="118">
        <v>0</v>
      </c>
      <c r="EF99" s="118">
        <v>0</v>
      </c>
      <c r="EG99" s="118">
        <v>0</v>
      </c>
      <c r="EH99" s="118">
        <v>0</v>
      </c>
      <c r="EI99" s="118">
        <v>0</v>
      </c>
      <c r="EJ99" s="118">
        <v>0</v>
      </c>
      <c r="EK99" s="118">
        <v>0</v>
      </c>
      <c r="EL99" s="118">
        <v>0</v>
      </c>
      <c r="EM99" s="118">
        <v>0</v>
      </c>
      <c r="EN99" s="118">
        <v>0</v>
      </c>
      <c r="EO99" s="118">
        <v>0</v>
      </c>
      <c r="EP99" s="118">
        <v>0</v>
      </c>
      <c r="EQ99" s="118">
        <v>0</v>
      </c>
      <c r="ER99" s="118">
        <v>0</v>
      </c>
      <c r="ES99" s="118">
        <v>0</v>
      </c>
      <c r="ET99" s="118">
        <v>0</v>
      </c>
      <c r="EU99" s="118">
        <v>0</v>
      </c>
      <c r="EV99" s="118">
        <v>0</v>
      </c>
      <c r="EW99" s="118">
        <v>0</v>
      </c>
      <c r="EX99" s="118">
        <v>0</v>
      </c>
      <c r="EY99" s="118">
        <v>0</v>
      </c>
      <c r="EZ99" s="118">
        <v>0</v>
      </c>
      <c r="FA99" s="118">
        <v>0</v>
      </c>
      <c r="FB99" s="118">
        <v>0</v>
      </c>
      <c r="FC99" s="118">
        <v>0</v>
      </c>
      <c r="FD99" s="118">
        <v>0</v>
      </c>
      <c r="FE99" s="118">
        <v>0</v>
      </c>
      <c r="FF99" s="118">
        <v>0</v>
      </c>
      <c r="FG99" s="118">
        <v>0</v>
      </c>
      <c r="FH99" s="118">
        <v>0</v>
      </c>
      <c r="FI99" s="118">
        <v>0</v>
      </c>
      <c r="FJ99" s="118">
        <v>0</v>
      </c>
      <c r="FK99" s="118">
        <v>0</v>
      </c>
      <c r="FL99" s="118">
        <v>0</v>
      </c>
      <c r="FM99" s="118">
        <v>0</v>
      </c>
      <c r="FN99" s="118">
        <v>0</v>
      </c>
      <c r="FO99" s="118">
        <v>0</v>
      </c>
      <c r="FP99" s="118">
        <v>0</v>
      </c>
      <c r="FQ99" s="118">
        <v>0</v>
      </c>
      <c r="FR99" s="118">
        <v>0</v>
      </c>
      <c r="FS99" s="118">
        <v>0</v>
      </c>
      <c r="FT99" s="118">
        <v>0</v>
      </c>
      <c r="FU99" s="118">
        <v>0</v>
      </c>
      <c r="FV99" s="118">
        <v>0</v>
      </c>
      <c r="FW99" s="118">
        <v>0</v>
      </c>
      <c r="FX99" s="118">
        <v>0</v>
      </c>
      <c r="FY99" s="118">
        <v>0</v>
      </c>
      <c r="FZ99" s="118">
        <v>0</v>
      </c>
      <c r="GA99" s="118">
        <v>0</v>
      </c>
      <c r="GB99" s="118">
        <v>0</v>
      </c>
      <c r="GC99" s="118">
        <v>0</v>
      </c>
      <c r="GE99" s="105">
        <f>SUM(SheetB!W99:GC99) + SUM(SheetC!W99:GC99) + SUM(SheetD!W99:GC99) + SUM(SheetE!W99:GC99) + SUM(SheetF!W99:GC99)</f>
        <v>0.99600000000000022</v>
      </c>
      <c r="GG99" s="26"/>
      <c r="GH99" s="26"/>
      <c r="GI99" s="26"/>
      <c r="GJ99" s="26"/>
      <c r="GK99" s="26"/>
      <c r="GL99" s="26"/>
      <c r="GM99" s="26"/>
      <c r="GN99" s="26"/>
      <c r="GO99" s="26"/>
      <c r="GP99" s="26"/>
      <c r="GQ99" s="26"/>
      <c r="GR99" s="26"/>
      <c r="GS99" s="26"/>
      <c r="GT99" s="26"/>
      <c r="GU99" s="105"/>
    </row>
    <row r="100" spans="1:203" ht="15" customHeight="1" x14ac:dyDescent="0.2">
      <c r="A100" t="s">
        <v>2160</v>
      </c>
      <c r="B100" s="118" t="s">
        <v>2339</v>
      </c>
      <c r="C100" s="119" t="s">
        <v>2355</v>
      </c>
      <c r="D100" s="119" t="s">
        <v>2028</v>
      </c>
      <c r="E100" s="118">
        <v>2</v>
      </c>
      <c r="F100" s="118">
        <v>2003</v>
      </c>
      <c r="G100" s="118"/>
      <c r="H100" s="118"/>
      <c r="I100" s="118"/>
      <c r="J100" s="118"/>
      <c r="K100" s="118"/>
      <c r="L100" s="118"/>
      <c r="M100" s="118"/>
      <c r="N100" s="118"/>
      <c r="O100" s="118"/>
      <c r="P100" s="118"/>
      <c r="Q100" s="118"/>
      <c r="R100" s="118"/>
      <c r="S100" s="118"/>
      <c r="T100" s="118"/>
      <c r="U100" s="118"/>
      <c r="V100" s="118"/>
      <c r="W100" s="118">
        <v>0</v>
      </c>
      <c r="X100" s="118">
        <v>0</v>
      </c>
      <c r="Y100" s="118">
        <v>0</v>
      </c>
      <c r="Z100" s="118">
        <v>0</v>
      </c>
      <c r="AA100" s="118">
        <v>0</v>
      </c>
      <c r="AB100" s="118">
        <v>0</v>
      </c>
      <c r="AC100" s="118">
        <v>0</v>
      </c>
      <c r="AD100" s="118">
        <v>0</v>
      </c>
      <c r="AE100" s="118">
        <v>0</v>
      </c>
      <c r="AF100" s="118">
        <v>0</v>
      </c>
      <c r="AG100" s="118">
        <v>0</v>
      </c>
      <c r="AH100" s="118">
        <v>0</v>
      </c>
      <c r="AI100" s="118">
        <v>0</v>
      </c>
      <c r="AJ100" s="118">
        <v>0</v>
      </c>
      <c r="AK100" s="118">
        <v>0</v>
      </c>
      <c r="AL100" s="118">
        <v>0</v>
      </c>
      <c r="AM100" s="118">
        <v>0</v>
      </c>
      <c r="AN100" s="118">
        <v>0</v>
      </c>
      <c r="AO100" s="118">
        <v>0</v>
      </c>
      <c r="AP100" s="118">
        <v>0</v>
      </c>
      <c r="AQ100" s="118">
        <v>0</v>
      </c>
      <c r="AR100" s="118">
        <v>0</v>
      </c>
      <c r="AS100" s="118">
        <v>0</v>
      </c>
      <c r="AT100" s="118">
        <v>0</v>
      </c>
      <c r="AU100" s="118">
        <v>0</v>
      </c>
      <c r="AV100" s="118">
        <v>0</v>
      </c>
      <c r="AW100" s="118">
        <v>0</v>
      </c>
      <c r="AX100" s="118">
        <v>0</v>
      </c>
      <c r="AY100" s="118">
        <v>0</v>
      </c>
      <c r="AZ100" s="118">
        <v>0</v>
      </c>
      <c r="BA100" s="118">
        <v>0</v>
      </c>
      <c r="BB100" s="118">
        <v>0</v>
      </c>
      <c r="BC100" s="118">
        <v>0</v>
      </c>
      <c r="BD100" s="118">
        <v>0</v>
      </c>
      <c r="BE100" s="118">
        <v>0</v>
      </c>
      <c r="BF100" s="118">
        <v>0</v>
      </c>
      <c r="BG100" s="118">
        <v>0</v>
      </c>
      <c r="BH100" s="118">
        <v>0</v>
      </c>
      <c r="BI100" s="118">
        <v>0</v>
      </c>
      <c r="BJ100" s="118">
        <v>0</v>
      </c>
      <c r="BK100" s="118">
        <v>0</v>
      </c>
      <c r="BL100" s="118">
        <v>0</v>
      </c>
      <c r="BM100" s="118">
        <v>0</v>
      </c>
      <c r="BN100" s="118">
        <v>0</v>
      </c>
      <c r="BO100" s="118">
        <v>0</v>
      </c>
      <c r="BP100" s="118">
        <v>0</v>
      </c>
      <c r="BQ100" s="118">
        <v>0</v>
      </c>
      <c r="BR100" s="118">
        <v>0</v>
      </c>
      <c r="BS100" s="118">
        <v>0</v>
      </c>
      <c r="BT100" s="118">
        <v>0</v>
      </c>
      <c r="BU100" s="118">
        <v>0</v>
      </c>
      <c r="BV100" s="118">
        <v>0</v>
      </c>
      <c r="BW100" s="118">
        <v>0</v>
      </c>
      <c r="BX100" s="118">
        <v>0</v>
      </c>
      <c r="BY100" s="118">
        <v>0</v>
      </c>
      <c r="BZ100" s="118">
        <v>3.0000000000000001E-3</v>
      </c>
      <c r="CA100" s="118">
        <v>5.0000000000000001E-3</v>
      </c>
      <c r="CB100" s="118">
        <v>0</v>
      </c>
      <c r="CC100" s="118">
        <v>6.0000000000000001E-3</v>
      </c>
      <c r="CD100" s="118">
        <v>3.4000000000000002E-2</v>
      </c>
      <c r="CE100" s="118">
        <v>0</v>
      </c>
      <c r="CF100" s="118">
        <v>1E-3</v>
      </c>
      <c r="CG100" s="118">
        <v>0</v>
      </c>
      <c r="CH100" s="118">
        <v>1.0999999999999999E-2</v>
      </c>
      <c r="CI100" s="118">
        <v>2E-3</v>
      </c>
      <c r="CJ100" s="118">
        <v>0</v>
      </c>
      <c r="CK100" s="118">
        <v>3.0000000000000001E-3</v>
      </c>
      <c r="CL100" s="118">
        <v>0</v>
      </c>
      <c r="CM100" s="118">
        <v>0</v>
      </c>
      <c r="CN100" s="118">
        <v>0</v>
      </c>
      <c r="CO100" s="118">
        <v>0</v>
      </c>
      <c r="CP100" s="118">
        <v>0</v>
      </c>
      <c r="CQ100" s="118">
        <v>0</v>
      </c>
      <c r="CR100" s="118">
        <v>0</v>
      </c>
      <c r="CS100" s="118">
        <v>1E-3</v>
      </c>
      <c r="CT100" s="118">
        <v>2E-3</v>
      </c>
      <c r="CU100" s="118">
        <v>3.0000000000000001E-3</v>
      </c>
      <c r="CV100" s="118">
        <v>0</v>
      </c>
      <c r="CW100" s="118">
        <v>0</v>
      </c>
      <c r="CX100" s="118">
        <v>0</v>
      </c>
      <c r="CY100" s="118">
        <v>0</v>
      </c>
      <c r="CZ100" s="118">
        <v>5.0000000000000001E-3</v>
      </c>
      <c r="DA100" s="118">
        <v>0</v>
      </c>
      <c r="DB100" s="118">
        <v>0</v>
      </c>
      <c r="DC100" s="118">
        <v>0</v>
      </c>
      <c r="DD100" s="118">
        <v>0</v>
      </c>
      <c r="DE100" s="118">
        <v>0</v>
      </c>
      <c r="DF100" s="118">
        <v>0</v>
      </c>
      <c r="DG100" s="118">
        <v>0</v>
      </c>
      <c r="DH100" s="118">
        <v>0</v>
      </c>
      <c r="DI100" s="118">
        <v>4.0000000000000001E-3</v>
      </c>
      <c r="DJ100" s="118">
        <v>1E-3</v>
      </c>
      <c r="DK100" s="118">
        <v>0</v>
      </c>
      <c r="DL100" s="118">
        <v>0</v>
      </c>
      <c r="DM100" s="118">
        <v>0</v>
      </c>
      <c r="DN100" s="118">
        <v>0</v>
      </c>
      <c r="DO100" s="118">
        <v>0</v>
      </c>
      <c r="DP100" s="118">
        <v>0</v>
      </c>
      <c r="DQ100" s="118">
        <v>0</v>
      </c>
      <c r="DR100" s="118">
        <v>0</v>
      </c>
      <c r="DS100" s="118">
        <v>0</v>
      </c>
      <c r="DT100" s="118">
        <v>0</v>
      </c>
      <c r="DU100" s="118">
        <v>0</v>
      </c>
      <c r="DV100" s="118">
        <v>0</v>
      </c>
      <c r="DW100" s="118">
        <v>0</v>
      </c>
      <c r="DX100" s="118">
        <v>0</v>
      </c>
      <c r="DY100" s="118">
        <v>0</v>
      </c>
      <c r="DZ100" s="118">
        <v>0</v>
      </c>
      <c r="EA100" s="118">
        <v>0</v>
      </c>
      <c r="EB100" s="118">
        <v>0</v>
      </c>
      <c r="EC100" s="118">
        <v>0</v>
      </c>
      <c r="ED100" s="118">
        <v>0</v>
      </c>
      <c r="EE100" s="118">
        <v>0</v>
      </c>
      <c r="EF100" s="118">
        <v>0</v>
      </c>
      <c r="EG100" s="118">
        <v>0</v>
      </c>
      <c r="EH100" s="118">
        <v>0</v>
      </c>
      <c r="EI100" s="118">
        <v>0</v>
      </c>
      <c r="EJ100" s="118">
        <v>0</v>
      </c>
      <c r="EK100" s="118">
        <v>0</v>
      </c>
      <c r="EL100" s="118">
        <v>0</v>
      </c>
      <c r="EM100" s="118">
        <v>0</v>
      </c>
      <c r="EN100" s="118">
        <v>0</v>
      </c>
      <c r="EO100" s="118">
        <v>0</v>
      </c>
      <c r="EP100" s="118">
        <v>0</v>
      </c>
      <c r="EQ100" s="118">
        <v>0</v>
      </c>
      <c r="ER100" s="118">
        <v>0</v>
      </c>
      <c r="ES100" s="118">
        <v>0</v>
      </c>
      <c r="ET100" s="118">
        <v>0</v>
      </c>
      <c r="EU100" s="118">
        <v>0</v>
      </c>
      <c r="EV100" s="118">
        <v>0</v>
      </c>
      <c r="EW100" s="118">
        <v>0</v>
      </c>
      <c r="EX100" s="118">
        <v>0</v>
      </c>
      <c r="EY100" s="118">
        <v>0</v>
      </c>
      <c r="EZ100" s="118">
        <v>0</v>
      </c>
      <c r="FA100" s="118">
        <v>0</v>
      </c>
      <c r="FB100" s="118">
        <v>0</v>
      </c>
      <c r="FC100" s="118">
        <v>0</v>
      </c>
      <c r="FD100" s="118">
        <v>0</v>
      </c>
      <c r="FE100" s="118">
        <v>0</v>
      </c>
      <c r="FF100" s="118">
        <v>0</v>
      </c>
      <c r="FG100" s="118">
        <v>0</v>
      </c>
      <c r="FH100" s="118">
        <v>0</v>
      </c>
      <c r="FI100" s="118">
        <v>0</v>
      </c>
      <c r="FJ100" s="118">
        <v>0</v>
      </c>
      <c r="FK100" s="118">
        <v>0</v>
      </c>
      <c r="FL100" s="118">
        <v>0</v>
      </c>
      <c r="FM100" s="118">
        <v>0</v>
      </c>
      <c r="FN100" s="118">
        <v>0</v>
      </c>
      <c r="FO100" s="118">
        <v>0</v>
      </c>
      <c r="FP100" s="118">
        <v>0</v>
      </c>
      <c r="FQ100" s="118">
        <v>0</v>
      </c>
      <c r="FR100" s="118">
        <v>0</v>
      </c>
      <c r="FS100" s="118">
        <v>0</v>
      </c>
      <c r="FT100" s="118">
        <v>0</v>
      </c>
      <c r="FU100" s="118">
        <v>0</v>
      </c>
      <c r="FV100" s="118">
        <v>0</v>
      </c>
      <c r="FW100" s="118">
        <v>0</v>
      </c>
      <c r="FX100" s="118">
        <v>0</v>
      </c>
      <c r="FY100" s="118">
        <v>0</v>
      </c>
      <c r="FZ100" s="118">
        <v>0</v>
      </c>
      <c r="GA100" s="118">
        <v>0</v>
      </c>
      <c r="GB100" s="118">
        <v>0</v>
      </c>
      <c r="GC100" s="118">
        <v>2E-3</v>
      </c>
      <c r="GE100" s="105">
        <f>SUM(SheetB!W100:GC100) + SUM(SheetC!W100:GC100) + SUM(SheetD!W100:GC100) + SUM(SheetE!W100:GC100) + SUM(SheetF!W100:GC100)</f>
        <v>0.99900000000000011</v>
      </c>
      <c r="GG100" s="26"/>
      <c r="GH100" s="26"/>
      <c r="GI100" s="26"/>
      <c r="GJ100" s="26"/>
      <c r="GK100" s="26"/>
      <c r="GL100" s="26"/>
      <c r="GM100" s="26"/>
      <c r="GN100" s="26"/>
      <c r="GO100" s="26"/>
      <c r="GP100" s="26"/>
      <c r="GQ100" s="26"/>
      <c r="GR100" s="26"/>
      <c r="GS100" s="26"/>
      <c r="GT100" s="26"/>
      <c r="GU100" s="105"/>
    </row>
    <row r="101" spans="1:203" ht="15" customHeight="1" x14ac:dyDescent="0.2">
      <c r="A101" t="s">
        <v>2161</v>
      </c>
      <c r="B101" s="118" t="s">
        <v>2339</v>
      </c>
      <c r="C101" s="119" t="s">
        <v>2352</v>
      </c>
      <c r="D101" s="119" t="s">
        <v>2028</v>
      </c>
      <c r="E101" s="118">
        <v>2</v>
      </c>
      <c r="F101" s="118">
        <v>2011</v>
      </c>
      <c r="G101" s="118"/>
      <c r="H101" s="118"/>
      <c r="I101" s="118"/>
      <c r="J101" s="118"/>
      <c r="K101" s="118"/>
      <c r="L101" s="118"/>
      <c r="M101" s="118"/>
      <c r="N101" s="118"/>
      <c r="O101" s="118"/>
      <c r="P101" s="118"/>
      <c r="Q101" s="118"/>
      <c r="R101" s="118"/>
      <c r="S101" s="118"/>
      <c r="T101" s="118"/>
      <c r="U101" s="118"/>
      <c r="V101" s="118"/>
      <c r="W101" s="118">
        <v>0</v>
      </c>
      <c r="X101" s="118">
        <v>0</v>
      </c>
      <c r="Y101" s="118">
        <v>0</v>
      </c>
      <c r="Z101" s="118">
        <v>0</v>
      </c>
      <c r="AA101" s="118">
        <v>0</v>
      </c>
      <c r="AB101" s="118">
        <v>0</v>
      </c>
      <c r="AC101" s="118">
        <v>0</v>
      </c>
      <c r="AD101" s="118">
        <v>0</v>
      </c>
      <c r="AE101" s="118">
        <v>0</v>
      </c>
      <c r="AF101" s="118">
        <v>0</v>
      </c>
      <c r="AG101" s="118">
        <v>0</v>
      </c>
      <c r="AH101" s="118">
        <v>0</v>
      </c>
      <c r="AI101" s="118">
        <v>0</v>
      </c>
      <c r="AJ101" s="118">
        <v>0</v>
      </c>
      <c r="AK101" s="118">
        <v>0</v>
      </c>
      <c r="AL101" s="118">
        <v>0</v>
      </c>
      <c r="AM101" s="118">
        <v>0</v>
      </c>
      <c r="AN101" s="118">
        <v>0</v>
      </c>
      <c r="AO101" s="118">
        <v>0</v>
      </c>
      <c r="AP101" s="118">
        <v>0</v>
      </c>
      <c r="AQ101" s="118">
        <v>0</v>
      </c>
      <c r="AR101" s="118">
        <v>0</v>
      </c>
      <c r="AS101" s="118">
        <v>0</v>
      </c>
      <c r="AT101" s="118">
        <v>0</v>
      </c>
      <c r="AU101" s="118">
        <v>0</v>
      </c>
      <c r="AV101" s="118">
        <v>0</v>
      </c>
      <c r="AW101" s="118">
        <v>0</v>
      </c>
      <c r="AX101" s="118">
        <v>0</v>
      </c>
      <c r="AY101" s="118">
        <v>0</v>
      </c>
      <c r="AZ101" s="118">
        <v>0</v>
      </c>
      <c r="BA101" s="118">
        <v>0</v>
      </c>
      <c r="BB101" s="118">
        <v>0</v>
      </c>
      <c r="BC101" s="118">
        <v>0</v>
      </c>
      <c r="BD101" s="118">
        <v>0</v>
      </c>
      <c r="BE101" s="118">
        <v>0</v>
      </c>
      <c r="BF101" s="118">
        <v>0</v>
      </c>
      <c r="BG101" s="118">
        <v>0</v>
      </c>
      <c r="BH101" s="118">
        <v>0</v>
      </c>
      <c r="BI101" s="118">
        <v>0</v>
      </c>
      <c r="BJ101" s="118">
        <v>0</v>
      </c>
      <c r="BK101" s="118">
        <v>0</v>
      </c>
      <c r="BL101" s="118">
        <v>0</v>
      </c>
      <c r="BM101" s="118">
        <v>0</v>
      </c>
      <c r="BN101" s="118">
        <v>0</v>
      </c>
      <c r="BO101" s="118">
        <v>0</v>
      </c>
      <c r="BP101" s="118">
        <v>0</v>
      </c>
      <c r="BQ101" s="118">
        <v>0</v>
      </c>
      <c r="BR101" s="118">
        <v>0</v>
      </c>
      <c r="BS101" s="118">
        <v>0</v>
      </c>
      <c r="BT101" s="118">
        <v>0</v>
      </c>
      <c r="BU101" s="118">
        <v>0</v>
      </c>
      <c r="BV101" s="118">
        <v>0</v>
      </c>
      <c r="BW101" s="118">
        <v>0</v>
      </c>
      <c r="BX101" s="118">
        <v>0</v>
      </c>
      <c r="BY101" s="118">
        <v>0</v>
      </c>
      <c r="BZ101" s="118">
        <v>0</v>
      </c>
      <c r="CA101" s="118">
        <v>0</v>
      </c>
      <c r="CB101" s="118">
        <v>0</v>
      </c>
      <c r="CC101" s="118">
        <v>0</v>
      </c>
      <c r="CD101" s="118">
        <v>0</v>
      </c>
      <c r="CE101" s="118">
        <v>0</v>
      </c>
      <c r="CF101" s="118">
        <v>0</v>
      </c>
      <c r="CG101" s="118">
        <v>0</v>
      </c>
      <c r="CH101" s="118">
        <v>0</v>
      </c>
      <c r="CI101" s="118">
        <v>0</v>
      </c>
      <c r="CJ101" s="118">
        <v>0</v>
      </c>
      <c r="CK101" s="118">
        <v>6.0000000000000001E-3</v>
      </c>
      <c r="CL101" s="118">
        <v>0</v>
      </c>
      <c r="CM101" s="118">
        <v>0</v>
      </c>
      <c r="CN101" s="118">
        <v>0</v>
      </c>
      <c r="CO101" s="118">
        <v>0</v>
      </c>
      <c r="CP101" s="118">
        <v>0</v>
      </c>
      <c r="CQ101" s="118">
        <v>0</v>
      </c>
      <c r="CR101" s="118">
        <v>0</v>
      </c>
      <c r="CS101" s="118">
        <v>0</v>
      </c>
      <c r="CT101" s="118">
        <v>0</v>
      </c>
      <c r="CU101" s="118">
        <v>0</v>
      </c>
      <c r="CV101" s="118">
        <v>0</v>
      </c>
      <c r="CW101" s="118">
        <v>0</v>
      </c>
      <c r="CX101" s="118">
        <v>0</v>
      </c>
      <c r="CY101" s="118">
        <v>0</v>
      </c>
      <c r="CZ101" s="118">
        <v>0</v>
      </c>
      <c r="DA101" s="118">
        <v>0</v>
      </c>
      <c r="DB101" s="118">
        <v>0</v>
      </c>
      <c r="DC101" s="118">
        <v>0</v>
      </c>
      <c r="DD101" s="118">
        <v>0</v>
      </c>
      <c r="DE101" s="118">
        <v>0</v>
      </c>
      <c r="DF101" s="118">
        <v>0</v>
      </c>
      <c r="DG101" s="118">
        <v>0</v>
      </c>
      <c r="DH101" s="118">
        <v>0</v>
      </c>
      <c r="DI101" s="118">
        <v>0</v>
      </c>
      <c r="DJ101" s="118">
        <v>0</v>
      </c>
      <c r="DK101" s="118">
        <v>0</v>
      </c>
      <c r="DL101" s="118">
        <v>0</v>
      </c>
      <c r="DM101" s="118">
        <v>0</v>
      </c>
      <c r="DN101" s="118">
        <v>0</v>
      </c>
      <c r="DO101" s="118">
        <v>0</v>
      </c>
      <c r="DP101" s="118">
        <v>0</v>
      </c>
      <c r="DQ101" s="118">
        <v>0</v>
      </c>
      <c r="DR101" s="118">
        <v>0</v>
      </c>
      <c r="DS101" s="118">
        <v>0</v>
      </c>
      <c r="DT101" s="118">
        <v>0</v>
      </c>
      <c r="DU101" s="118">
        <v>0</v>
      </c>
      <c r="DV101" s="118">
        <v>0</v>
      </c>
      <c r="DW101" s="118">
        <v>0</v>
      </c>
      <c r="DX101" s="118">
        <v>0</v>
      </c>
      <c r="DY101" s="118">
        <v>0</v>
      </c>
      <c r="DZ101" s="118">
        <v>0</v>
      </c>
      <c r="EA101" s="118">
        <v>0</v>
      </c>
      <c r="EB101" s="118">
        <v>0</v>
      </c>
      <c r="EC101" s="118">
        <v>0</v>
      </c>
      <c r="ED101" s="118">
        <v>0</v>
      </c>
      <c r="EE101" s="118">
        <v>0</v>
      </c>
      <c r="EF101" s="118">
        <v>0</v>
      </c>
      <c r="EG101" s="118">
        <v>0</v>
      </c>
      <c r="EH101" s="118">
        <v>0</v>
      </c>
      <c r="EI101" s="118">
        <v>0</v>
      </c>
      <c r="EJ101" s="118">
        <v>0</v>
      </c>
      <c r="EK101" s="118">
        <v>0</v>
      </c>
      <c r="EL101" s="118">
        <v>0</v>
      </c>
      <c r="EM101" s="118">
        <v>0</v>
      </c>
      <c r="EN101" s="118">
        <v>0</v>
      </c>
      <c r="EO101" s="118">
        <v>0</v>
      </c>
      <c r="EP101" s="118">
        <v>0</v>
      </c>
      <c r="EQ101" s="118">
        <v>0</v>
      </c>
      <c r="ER101" s="118">
        <v>0</v>
      </c>
      <c r="ES101" s="118">
        <v>0</v>
      </c>
      <c r="ET101" s="118">
        <v>0</v>
      </c>
      <c r="EU101" s="118">
        <v>0</v>
      </c>
      <c r="EV101" s="118">
        <v>0</v>
      </c>
      <c r="EW101" s="118">
        <v>0</v>
      </c>
      <c r="EX101" s="118">
        <v>0</v>
      </c>
      <c r="EY101" s="118">
        <v>0</v>
      </c>
      <c r="EZ101" s="118">
        <v>0</v>
      </c>
      <c r="FA101" s="118">
        <v>0</v>
      </c>
      <c r="FB101" s="118">
        <v>0</v>
      </c>
      <c r="FC101" s="118">
        <v>0</v>
      </c>
      <c r="FD101" s="118">
        <v>0</v>
      </c>
      <c r="FE101" s="118">
        <v>0</v>
      </c>
      <c r="FF101" s="118">
        <v>0</v>
      </c>
      <c r="FG101" s="118">
        <v>0</v>
      </c>
      <c r="FH101" s="118">
        <v>0</v>
      </c>
      <c r="FI101" s="118">
        <v>0</v>
      </c>
      <c r="FJ101" s="118">
        <v>0</v>
      </c>
      <c r="FK101" s="118">
        <v>0</v>
      </c>
      <c r="FL101" s="118">
        <v>0</v>
      </c>
      <c r="FM101" s="118">
        <v>0</v>
      </c>
      <c r="FN101" s="118">
        <v>0</v>
      </c>
      <c r="FO101" s="118">
        <v>0</v>
      </c>
      <c r="FP101" s="118">
        <v>0</v>
      </c>
      <c r="FQ101" s="118">
        <v>0</v>
      </c>
      <c r="FR101" s="118">
        <v>0</v>
      </c>
      <c r="FS101" s="118">
        <v>0</v>
      </c>
      <c r="FT101" s="118">
        <v>0</v>
      </c>
      <c r="FU101" s="118">
        <v>0</v>
      </c>
      <c r="FV101" s="118">
        <v>0</v>
      </c>
      <c r="FW101" s="118">
        <v>0</v>
      </c>
      <c r="FX101" s="118">
        <v>0</v>
      </c>
      <c r="FY101" s="118">
        <v>0</v>
      </c>
      <c r="FZ101" s="118">
        <v>0</v>
      </c>
      <c r="GA101" s="118">
        <v>0</v>
      </c>
      <c r="GB101" s="118">
        <v>0</v>
      </c>
      <c r="GC101" s="118">
        <v>0</v>
      </c>
      <c r="GE101" s="105">
        <f>SUM(SheetB!W101:GC101) + SUM(SheetC!W101:GC101) + SUM(SheetD!W101:GC101) + SUM(SheetE!W101:GC101) + SUM(SheetF!W101:GC101)</f>
        <v>1.0030000000000001</v>
      </c>
      <c r="GG101" s="26"/>
      <c r="GH101" s="26"/>
      <c r="GI101" s="26"/>
      <c r="GJ101" s="26"/>
      <c r="GK101" s="26"/>
      <c r="GL101" s="26"/>
      <c r="GM101" s="26"/>
      <c r="GN101" s="26"/>
      <c r="GO101" s="26"/>
      <c r="GP101" s="26"/>
      <c r="GQ101" s="26"/>
      <c r="GR101" s="26"/>
      <c r="GS101" s="26"/>
      <c r="GT101" s="26"/>
      <c r="GU101" s="105"/>
    </row>
    <row r="102" spans="1:203" ht="15" customHeight="1" x14ac:dyDescent="0.2">
      <c r="A102" t="s">
        <v>2162</v>
      </c>
      <c r="B102" s="118" t="s">
        <v>2339</v>
      </c>
      <c r="C102" s="119" t="s">
        <v>2353</v>
      </c>
      <c r="D102" s="119" t="s">
        <v>2028</v>
      </c>
      <c r="E102" s="118">
        <v>2</v>
      </c>
      <c r="F102" s="118">
        <v>2011</v>
      </c>
      <c r="G102" s="118"/>
      <c r="H102" s="118"/>
      <c r="I102" s="118"/>
      <c r="J102" s="118"/>
      <c r="K102" s="118"/>
      <c r="L102" s="118"/>
      <c r="M102" s="118"/>
      <c r="N102" s="118"/>
      <c r="O102" s="118"/>
      <c r="P102" s="118"/>
      <c r="Q102" s="118"/>
      <c r="R102" s="118"/>
      <c r="S102" s="118"/>
      <c r="T102" s="118"/>
      <c r="U102" s="118"/>
      <c r="V102" s="118"/>
      <c r="W102" s="118">
        <v>0</v>
      </c>
      <c r="X102" s="118">
        <v>0</v>
      </c>
      <c r="Y102" s="118">
        <v>0</v>
      </c>
      <c r="Z102" s="118">
        <v>0</v>
      </c>
      <c r="AA102" s="118">
        <v>0</v>
      </c>
      <c r="AB102" s="118">
        <v>0</v>
      </c>
      <c r="AC102" s="118">
        <v>0</v>
      </c>
      <c r="AD102" s="118">
        <v>0</v>
      </c>
      <c r="AE102" s="118">
        <v>0</v>
      </c>
      <c r="AF102" s="118">
        <v>0</v>
      </c>
      <c r="AG102" s="118">
        <v>0</v>
      </c>
      <c r="AH102" s="118">
        <v>0</v>
      </c>
      <c r="AI102" s="118">
        <v>0</v>
      </c>
      <c r="AJ102" s="118">
        <v>0</v>
      </c>
      <c r="AK102" s="118">
        <v>0</v>
      </c>
      <c r="AL102" s="118">
        <v>0</v>
      </c>
      <c r="AM102" s="118">
        <v>0</v>
      </c>
      <c r="AN102" s="118">
        <v>0</v>
      </c>
      <c r="AO102" s="118">
        <v>0</v>
      </c>
      <c r="AP102" s="118">
        <v>0</v>
      </c>
      <c r="AQ102" s="118">
        <v>0</v>
      </c>
      <c r="AR102" s="118">
        <v>0</v>
      </c>
      <c r="AS102" s="118">
        <v>0</v>
      </c>
      <c r="AT102" s="118">
        <v>0</v>
      </c>
      <c r="AU102" s="118">
        <v>0</v>
      </c>
      <c r="AV102" s="118">
        <v>0</v>
      </c>
      <c r="AW102" s="118">
        <v>0</v>
      </c>
      <c r="AX102" s="118">
        <v>0</v>
      </c>
      <c r="AY102" s="118">
        <v>0</v>
      </c>
      <c r="AZ102" s="118">
        <v>0</v>
      </c>
      <c r="BA102" s="118">
        <v>0</v>
      </c>
      <c r="BB102" s="118">
        <v>0</v>
      </c>
      <c r="BC102" s="118">
        <v>0</v>
      </c>
      <c r="BD102" s="118">
        <v>0</v>
      </c>
      <c r="BE102" s="118">
        <v>0</v>
      </c>
      <c r="BF102" s="118">
        <v>0</v>
      </c>
      <c r="BG102" s="118">
        <v>0</v>
      </c>
      <c r="BH102" s="118">
        <v>0</v>
      </c>
      <c r="BI102" s="118">
        <v>0</v>
      </c>
      <c r="BJ102" s="118">
        <v>0</v>
      </c>
      <c r="BK102" s="118">
        <v>0</v>
      </c>
      <c r="BL102" s="118">
        <v>0</v>
      </c>
      <c r="BM102" s="118">
        <v>6.0000000000000001E-3</v>
      </c>
      <c r="BN102" s="118">
        <v>0</v>
      </c>
      <c r="BO102" s="118">
        <v>0</v>
      </c>
      <c r="BP102" s="118">
        <v>0</v>
      </c>
      <c r="BQ102" s="118">
        <v>0</v>
      </c>
      <c r="BR102" s="118">
        <v>0</v>
      </c>
      <c r="BS102" s="118">
        <v>0</v>
      </c>
      <c r="BT102" s="118">
        <v>0</v>
      </c>
      <c r="BU102" s="118">
        <v>0</v>
      </c>
      <c r="BV102" s="118">
        <v>0</v>
      </c>
      <c r="BW102" s="118">
        <v>0</v>
      </c>
      <c r="BX102" s="118">
        <v>0</v>
      </c>
      <c r="BY102" s="118">
        <v>0</v>
      </c>
      <c r="BZ102" s="118">
        <v>0</v>
      </c>
      <c r="CA102" s="118">
        <v>0</v>
      </c>
      <c r="CB102" s="118">
        <v>0</v>
      </c>
      <c r="CC102" s="118">
        <v>0</v>
      </c>
      <c r="CD102" s="118">
        <v>1.9E-2</v>
      </c>
      <c r="CE102" s="118">
        <v>6.0000000000000001E-3</v>
      </c>
      <c r="CF102" s="118">
        <v>6.0000000000000001E-3</v>
      </c>
      <c r="CG102" s="118">
        <v>0</v>
      </c>
      <c r="CH102" s="118">
        <v>8.0000000000000002E-3</v>
      </c>
      <c r="CI102" s="118">
        <v>0</v>
      </c>
      <c r="CJ102" s="118">
        <v>0</v>
      </c>
      <c r="CK102" s="118">
        <v>8.7999999999999995E-2</v>
      </c>
      <c r="CL102" s="118">
        <v>0</v>
      </c>
      <c r="CM102" s="118">
        <v>0</v>
      </c>
      <c r="CN102" s="118">
        <v>3.0000000000000001E-3</v>
      </c>
      <c r="CO102" s="118">
        <v>0</v>
      </c>
      <c r="CP102" s="118">
        <v>0</v>
      </c>
      <c r="CQ102" s="118">
        <v>0</v>
      </c>
      <c r="CR102" s="118">
        <v>0</v>
      </c>
      <c r="CS102" s="118">
        <v>0</v>
      </c>
      <c r="CT102" s="118">
        <v>0</v>
      </c>
      <c r="CU102" s="118">
        <v>2.1999999999999999E-2</v>
      </c>
      <c r="CV102" s="118">
        <v>0</v>
      </c>
      <c r="CW102" s="118">
        <v>0</v>
      </c>
      <c r="CX102" s="118">
        <v>6.4000000000000001E-2</v>
      </c>
      <c r="CY102" s="118">
        <v>6.0000000000000001E-3</v>
      </c>
      <c r="CZ102" s="118">
        <v>1.2999999999999999E-2</v>
      </c>
      <c r="DA102" s="118">
        <v>0</v>
      </c>
      <c r="DB102" s="118">
        <v>0</v>
      </c>
      <c r="DC102" s="118">
        <v>0</v>
      </c>
      <c r="DD102" s="118">
        <v>0</v>
      </c>
      <c r="DE102" s="118">
        <v>1.7999999999999999E-2</v>
      </c>
      <c r="DF102" s="118">
        <v>1.9E-2</v>
      </c>
      <c r="DG102" s="118">
        <v>0</v>
      </c>
      <c r="DH102" s="118">
        <v>0</v>
      </c>
      <c r="DI102" s="118">
        <v>3.0000000000000001E-3</v>
      </c>
      <c r="DJ102" s="118">
        <v>8.0000000000000002E-3</v>
      </c>
      <c r="DK102" s="118">
        <v>0</v>
      </c>
      <c r="DL102" s="118">
        <v>0</v>
      </c>
      <c r="DM102" s="118">
        <v>0</v>
      </c>
      <c r="DN102" s="118">
        <v>0</v>
      </c>
      <c r="DO102" s="118">
        <v>0</v>
      </c>
      <c r="DP102" s="118">
        <v>0</v>
      </c>
      <c r="DQ102" s="118">
        <v>0</v>
      </c>
      <c r="DR102" s="118">
        <v>0</v>
      </c>
      <c r="DS102" s="118">
        <v>0</v>
      </c>
      <c r="DT102" s="118">
        <v>0</v>
      </c>
      <c r="DU102" s="118">
        <v>0</v>
      </c>
      <c r="DV102" s="118">
        <v>0</v>
      </c>
      <c r="DW102" s="118">
        <v>0</v>
      </c>
      <c r="DX102" s="118">
        <v>0</v>
      </c>
      <c r="DY102" s="118">
        <v>0</v>
      </c>
      <c r="DZ102" s="118">
        <v>0</v>
      </c>
      <c r="EA102" s="118">
        <v>0</v>
      </c>
      <c r="EB102" s="118">
        <v>0</v>
      </c>
      <c r="EC102" s="118">
        <v>0</v>
      </c>
      <c r="ED102" s="118">
        <v>0</v>
      </c>
      <c r="EE102" s="118">
        <v>0</v>
      </c>
      <c r="EF102" s="118">
        <v>0</v>
      </c>
      <c r="EG102" s="118">
        <v>0</v>
      </c>
      <c r="EH102" s="118">
        <v>0</v>
      </c>
      <c r="EI102" s="118">
        <v>0</v>
      </c>
      <c r="EJ102" s="118">
        <v>0</v>
      </c>
      <c r="EK102" s="118">
        <v>0</v>
      </c>
      <c r="EL102" s="118">
        <v>0</v>
      </c>
      <c r="EM102" s="118">
        <v>0</v>
      </c>
      <c r="EN102" s="118">
        <v>0</v>
      </c>
      <c r="EO102" s="118">
        <v>0</v>
      </c>
      <c r="EP102" s="118">
        <v>0</v>
      </c>
      <c r="EQ102" s="118">
        <v>0</v>
      </c>
      <c r="ER102" s="118">
        <v>0</v>
      </c>
      <c r="ES102" s="118">
        <v>0</v>
      </c>
      <c r="ET102" s="118">
        <v>0</v>
      </c>
      <c r="EU102" s="118">
        <v>0</v>
      </c>
      <c r="EV102" s="118">
        <v>0</v>
      </c>
      <c r="EW102" s="118">
        <v>0</v>
      </c>
      <c r="EX102" s="118">
        <v>0</v>
      </c>
      <c r="EY102" s="118">
        <v>0</v>
      </c>
      <c r="EZ102" s="118">
        <v>0</v>
      </c>
      <c r="FA102" s="118">
        <v>0</v>
      </c>
      <c r="FB102" s="118">
        <v>0</v>
      </c>
      <c r="FC102" s="118">
        <v>0</v>
      </c>
      <c r="FD102" s="118">
        <v>0</v>
      </c>
      <c r="FE102" s="118">
        <v>0</v>
      </c>
      <c r="FF102" s="118">
        <v>0</v>
      </c>
      <c r="FG102" s="118">
        <v>0</v>
      </c>
      <c r="FH102" s="118">
        <v>0</v>
      </c>
      <c r="FI102" s="118">
        <v>0</v>
      </c>
      <c r="FJ102" s="118">
        <v>0</v>
      </c>
      <c r="FK102" s="118">
        <v>0</v>
      </c>
      <c r="FL102" s="118">
        <v>0</v>
      </c>
      <c r="FM102" s="118">
        <v>0</v>
      </c>
      <c r="FN102" s="118">
        <v>0</v>
      </c>
      <c r="FO102" s="118">
        <v>0</v>
      </c>
      <c r="FP102" s="118">
        <v>0</v>
      </c>
      <c r="FQ102" s="118">
        <v>0</v>
      </c>
      <c r="FR102" s="118">
        <v>0</v>
      </c>
      <c r="FS102" s="118">
        <v>0</v>
      </c>
      <c r="FT102" s="118">
        <v>0</v>
      </c>
      <c r="FU102" s="118">
        <v>0</v>
      </c>
      <c r="FV102" s="118">
        <v>0</v>
      </c>
      <c r="FW102" s="118">
        <v>0</v>
      </c>
      <c r="FX102" s="118">
        <v>0</v>
      </c>
      <c r="FY102" s="118">
        <v>0</v>
      </c>
      <c r="FZ102" s="118">
        <v>0</v>
      </c>
      <c r="GA102" s="118">
        <v>0</v>
      </c>
      <c r="GB102" s="118">
        <v>0</v>
      </c>
      <c r="GC102" s="118">
        <v>0</v>
      </c>
      <c r="GE102" s="105">
        <f>SUM(SheetB!W102:GC102) + SUM(SheetC!W102:GC102) + SUM(SheetD!W102:GC102) + SUM(SheetE!W102:GC102) + SUM(SheetF!W102:GC102)</f>
        <v>1.0020000000000002</v>
      </c>
      <c r="GG102" s="26"/>
      <c r="GH102" s="26"/>
      <c r="GI102" s="26"/>
      <c r="GJ102" s="26"/>
      <c r="GK102" s="26"/>
      <c r="GL102" s="26"/>
      <c r="GM102" s="26"/>
      <c r="GN102" s="26"/>
      <c r="GO102" s="26"/>
      <c r="GP102" s="26"/>
      <c r="GQ102" s="26"/>
      <c r="GR102" s="26"/>
      <c r="GS102" s="26"/>
      <c r="GT102" s="26"/>
      <c r="GU102" s="105"/>
    </row>
    <row r="103" spans="1:203" ht="15" customHeight="1" x14ac:dyDescent="0.2">
      <c r="A103" t="s">
        <v>2163</v>
      </c>
      <c r="B103" s="118" t="s">
        <v>2339</v>
      </c>
      <c r="C103" s="119" t="s">
        <v>2354</v>
      </c>
      <c r="D103" s="119" t="s">
        <v>2028</v>
      </c>
      <c r="E103" s="118">
        <v>2</v>
      </c>
      <c r="F103" s="118">
        <v>2011</v>
      </c>
      <c r="G103" s="118"/>
      <c r="H103" s="118"/>
      <c r="I103" s="118"/>
      <c r="J103" s="118"/>
      <c r="K103" s="118"/>
      <c r="L103" s="118"/>
      <c r="M103" s="118"/>
      <c r="N103" s="118"/>
      <c r="O103" s="118"/>
      <c r="P103" s="118"/>
      <c r="Q103" s="118"/>
      <c r="R103" s="118"/>
      <c r="S103" s="118"/>
      <c r="T103" s="118"/>
      <c r="U103" s="118"/>
      <c r="V103" s="118"/>
      <c r="W103" s="118">
        <v>0</v>
      </c>
      <c r="X103" s="118">
        <v>0</v>
      </c>
      <c r="Y103" s="118">
        <v>0</v>
      </c>
      <c r="Z103" s="118">
        <v>0</v>
      </c>
      <c r="AA103" s="118">
        <v>0</v>
      </c>
      <c r="AB103" s="118">
        <v>0</v>
      </c>
      <c r="AC103" s="118">
        <v>0</v>
      </c>
      <c r="AD103" s="118">
        <v>0</v>
      </c>
      <c r="AE103" s="118">
        <v>0</v>
      </c>
      <c r="AF103" s="118">
        <v>0</v>
      </c>
      <c r="AG103" s="118">
        <v>0</v>
      </c>
      <c r="AH103" s="118">
        <v>0</v>
      </c>
      <c r="AI103" s="118">
        <v>0</v>
      </c>
      <c r="AJ103" s="118">
        <v>0</v>
      </c>
      <c r="AK103" s="118">
        <v>0</v>
      </c>
      <c r="AL103" s="118">
        <v>0</v>
      </c>
      <c r="AM103" s="118">
        <v>0</v>
      </c>
      <c r="AN103" s="118">
        <v>0</v>
      </c>
      <c r="AO103" s="118">
        <v>0</v>
      </c>
      <c r="AP103" s="118">
        <v>0</v>
      </c>
      <c r="AQ103" s="118">
        <v>0</v>
      </c>
      <c r="AR103" s="118">
        <v>0</v>
      </c>
      <c r="AS103" s="118">
        <v>0</v>
      </c>
      <c r="AT103" s="118">
        <v>0</v>
      </c>
      <c r="AU103" s="118">
        <v>0</v>
      </c>
      <c r="AV103" s="118">
        <v>0</v>
      </c>
      <c r="AW103" s="118">
        <v>0</v>
      </c>
      <c r="AX103" s="118">
        <v>0</v>
      </c>
      <c r="AY103" s="118">
        <v>0</v>
      </c>
      <c r="AZ103" s="118">
        <v>0</v>
      </c>
      <c r="BA103" s="118">
        <v>2E-3</v>
      </c>
      <c r="BB103" s="118">
        <v>0</v>
      </c>
      <c r="BC103" s="118">
        <v>5.0000000000000001E-3</v>
      </c>
      <c r="BD103" s="118">
        <v>0</v>
      </c>
      <c r="BE103" s="118">
        <v>0</v>
      </c>
      <c r="BF103" s="118">
        <v>0</v>
      </c>
      <c r="BG103" s="118">
        <v>0</v>
      </c>
      <c r="BH103" s="118">
        <v>0</v>
      </c>
      <c r="BI103" s="118">
        <v>0</v>
      </c>
      <c r="BJ103" s="118">
        <v>0</v>
      </c>
      <c r="BK103" s="118">
        <v>0</v>
      </c>
      <c r="BL103" s="118">
        <v>0</v>
      </c>
      <c r="BM103" s="118">
        <v>0</v>
      </c>
      <c r="BN103" s="118">
        <v>0</v>
      </c>
      <c r="BO103" s="118">
        <v>0</v>
      </c>
      <c r="BP103" s="118">
        <v>0</v>
      </c>
      <c r="BQ103" s="118">
        <v>0</v>
      </c>
      <c r="BR103" s="118">
        <v>0</v>
      </c>
      <c r="BS103" s="118">
        <v>0</v>
      </c>
      <c r="BT103" s="118">
        <v>0</v>
      </c>
      <c r="BU103" s="118">
        <v>0</v>
      </c>
      <c r="BV103" s="118">
        <v>0</v>
      </c>
      <c r="BW103" s="118">
        <v>0</v>
      </c>
      <c r="BX103" s="118">
        <v>0</v>
      </c>
      <c r="BY103" s="118">
        <v>0</v>
      </c>
      <c r="BZ103" s="118">
        <v>4.0000000000000001E-3</v>
      </c>
      <c r="CA103" s="118">
        <v>3.0000000000000001E-3</v>
      </c>
      <c r="CB103" s="118">
        <v>0</v>
      </c>
      <c r="CC103" s="118">
        <v>0</v>
      </c>
      <c r="CD103" s="118">
        <v>3.2000000000000001E-2</v>
      </c>
      <c r="CE103" s="118">
        <v>1.4999999999999999E-2</v>
      </c>
      <c r="CF103" s="118">
        <v>7.0000000000000001E-3</v>
      </c>
      <c r="CG103" s="118">
        <v>0</v>
      </c>
      <c r="CH103" s="118">
        <v>7.0000000000000001E-3</v>
      </c>
      <c r="CI103" s="118">
        <v>0</v>
      </c>
      <c r="CJ103" s="118">
        <v>0</v>
      </c>
      <c r="CK103" s="118">
        <v>9.2999999999999999E-2</v>
      </c>
      <c r="CL103" s="118">
        <v>0</v>
      </c>
      <c r="CM103" s="118">
        <v>0</v>
      </c>
      <c r="CN103" s="118">
        <v>0</v>
      </c>
      <c r="CO103" s="118">
        <v>1E-3</v>
      </c>
      <c r="CP103" s="118">
        <v>0</v>
      </c>
      <c r="CQ103" s="118">
        <v>0</v>
      </c>
      <c r="CR103" s="118">
        <v>0</v>
      </c>
      <c r="CS103" s="118">
        <v>0</v>
      </c>
      <c r="CT103" s="118">
        <v>0</v>
      </c>
      <c r="CU103" s="118">
        <v>2.1999999999999999E-2</v>
      </c>
      <c r="CV103" s="118">
        <v>1E-3</v>
      </c>
      <c r="CW103" s="118">
        <v>0</v>
      </c>
      <c r="CX103" s="118">
        <v>7.2999999999999995E-2</v>
      </c>
      <c r="CY103" s="118">
        <v>4.0000000000000001E-3</v>
      </c>
      <c r="CZ103" s="118">
        <v>0</v>
      </c>
      <c r="DA103" s="118">
        <v>0</v>
      </c>
      <c r="DB103" s="118">
        <v>0</v>
      </c>
      <c r="DC103" s="118">
        <v>0</v>
      </c>
      <c r="DD103" s="118">
        <v>0</v>
      </c>
      <c r="DE103" s="118">
        <v>3.0000000000000001E-3</v>
      </c>
      <c r="DF103" s="118">
        <v>1E-3</v>
      </c>
      <c r="DG103" s="118">
        <v>0</v>
      </c>
      <c r="DH103" s="118">
        <v>3.0000000000000001E-3</v>
      </c>
      <c r="DI103" s="118">
        <v>3.1E-2</v>
      </c>
      <c r="DJ103" s="118">
        <v>1.2E-2</v>
      </c>
      <c r="DK103" s="118">
        <v>0</v>
      </c>
      <c r="DL103" s="118">
        <v>1.2999999999999999E-2</v>
      </c>
      <c r="DM103" s="118">
        <v>0</v>
      </c>
      <c r="DN103" s="118">
        <v>0</v>
      </c>
      <c r="DO103" s="118">
        <v>0</v>
      </c>
      <c r="DP103" s="118">
        <v>0</v>
      </c>
      <c r="DQ103" s="118">
        <v>0</v>
      </c>
      <c r="DR103" s="118">
        <v>0</v>
      </c>
      <c r="DS103" s="118">
        <v>0</v>
      </c>
      <c r="DT103" s="118">
        <v>0</v>
      </c>
      <c r="DU103" s="118">
        <v>0</v>
      </c>
      <c r="DV103" s="118">
        <v>0</v>
      </c>
      <c r="DW103" s="118">
        <v>0</v>
      </c>
      <c r="DX103" s="118">
        <v>0</v>
      </c>
      <c r="DY103" s="118">
        <v>0</v>
      </c>
      <c r="DZ103" s="118">
        <v>0</v>
      </c>
      <c r="EA103" s="118">
        <v>0</v>
      </c>
      <c r="EB103" s="118">
        <v>0</v>
      </c>
      <c r="EC103" s="118">
        <v>0</v>
      </c>
      <c r="ED103" s="118">
        <v>0</v>
      </c>
      <c r="EE103" s="118">
        <v>0</v>
      </c>
      <c r="EF103" s="118">
        <v>0</v>
      </c>
      <c r="EG103" s="118">
        <v>0</v>
      </c>
      <c r="EH103" s="118">
        <v>0</v>
      </c>
      <c r="EI103" s="118">
        <v>0</v>
      </c>
      <c r="EJ103" s="118">
        <v>0</v>
      </c>
      <c r="EK103" s="118">
        <v>0</v>
      </c>
      <c r="EL103" s="118">
        <v>0</v>
      </c>
      <c r="EM103" s="118">
        <v>0</v>
      </c>
      <c r="EN103" s="118">
        <v>0</v>
      </c>
      <c r="EO103" s="118">
        <v>0</v>
      </c>
      <c r="EP103" s="118">
        <v>0</v>
      </c>
      <c r="EQ103" s="118">
        <v>0</v>
      </c>
      <c r="ER103" s="118">
        <v>0</v>
      </c>
      <c r="ES103" s="118">
        <v>0</v>
      </c>
      <c r="ET103" s="118">
        <v>0</v>
      </c>
      <c r="EU103" s="118">
        <v>0</v>
      </c>
      <c r="EV103" s="118">
        <v>0</v>
      </c>
      <c r="EW103" s="118">
        <v>0</v>
      </c>
      <c r="EX103" s="118">
        <v>0</v>
      </c>
      <c r="EY103" s="118">
        <v>0</v>
      </c>
      <c r="EZ103" s="118">
        <v>0</v>
      </c>
      <c r="FA103" s="118">
        <v>0</v>
      </c>
      <c r="FB103" s="118">
        <v>0</v>
      </c>
      <c r="FC103" s="118">
        <v>0</v>
      </c>
      <c r="FD103" s="118">
        <v>0</v>
      </c>
      <c r="FE103" s="118">
        <v>0</v>
      </c>
      <c r="FF103" s="118">
        <v>0</v>
      </c>
      <c r="FG103" s="118">
        <v>0</v>
      </c>
      <c r="FH103" s="118">
        <v>0</v>
      </c>
      <c r="FI103" s="118">
        <v>0</v>
      </c>
      <c r="FJ103" s="118">
        <v>0</v>
      </c>
      <c r="FK103" s="118">
        <v>0</v>
      </c>
      <c r="FL103" s="118">
        <v>0</v>
      </c>
      <c r="FM103" s="118">
        <v>0</v>
      </c>
      <c r="FN103" s="118">
        <v>0</v>
      </c>
      <c r="FO103" s="118">
        <v>0</v>
      </c>
      <c r="FP103" s="118">
        <v>0</v>
      </c>
      <c r="FQ103" s="118">
        <v>0</v>
      </c>
      <c r="FR103" s="118">
        <v>0</v>
      </c>
      <c r="FS103" s="118">
        <v>0</v>
      </c>
      <c r="FT103" s="118">
        <v>0</v>
      </c>
      <c r="FU103" s="118">
        <v>0</v>
      </c>
      <c r="FV103" s="118">
        <v>0</v>
      </c>
      <c r="FW103" s="118">
        <v>0</v>
      </c>
      <c r="FX103" s="118">
        <v>0</v>
      </c>
      <c r="FY103" s="118">
        <v>0</v>
      </c>
      <c r="FZ103" s="118">
        <v>0</v>
      </c>
      <c r="GA103" s="118">
        <v>0</v>
      </c>
      <c r="GB103" s="118">
        <v>0</v>
      </c>
      <c r="GC103" s="118">
        <v>0</v>
      </c>
      <c r="GE103" s="105">
        <f>SUM(SheetB!W103:GC103) + SUM(SheetC!W103:GC103) + SUM(SheetD!W103:GC103) + SUM(SheetE!W103:GC103) + SUM(SheetF!W103:GC103)</f>
        <v>0.99700000000000011</v>
      </c>
      <c r="GG103" s="26"/>
      <c r="GH103" s="26"/>
      <c r="GI103" s="26"/>
      <c r="GJ103" s="26"/>
      <c r="GK103" s="26"/>
      <c r="GL103" s="26"/>
      <c r="GM103" s="26"/>
      <c r="GN103" s="26"/>
      <c r="GO103" s="26"/>
      <c r="GP103" s="26"/>
      <c r="GQ103" s="26"/>
      <c r="GR103" s="26"/>
      <c r="GS103" s="26"/>
      <c r="GT103" s="26"/>
      <c r="GU103" s="105"/>
    </row>
    <row r="104" spans="1:203" ht="15" customHeight="1" x14ac:dyDescent="0.2">
      <c r="A104" t="s">
        <v>2164</v>
      </c>
      <c r="B104" s="118" t="s">
        <v>2339</v>
      </c>
      <c r="C104" s="119" t="s">
        <v>2355</v>
      </c>
      <c r="D104" s="119" t="s">
        <v>2356</v>
      </c>
      <c r="E104" s="118">
        <v>2</v>
      </c>
      <c r="F104" s="118">
        <v>2003</v>
      </c>
      <c r="G104" s="118"/>
      <c r="H104" s="118"/>
      <c r="I104" s="118"/>
      <c r="J104" s="118"/>
      <c r="K104" s="118"/>
      <c r="L104" s="118"/>
      <c r="M104" s="118"/>
      <c r="N104" s="118"/>
      <c r="O104" s="118"/>
      <c r="P104" s="118"/>
      <c r="Q104" s="118"/>
      <c r="R104" s="118"/>
      <c r="S104" s="118"/>
      <c r="T104" s="118"/>
      <c r="U104" s="118"/>
      <c r="V104" s="118"/>
      <c r="W104" s="118">
        <v>0</v>
      </c>
      <c r="X104" s="118">
        <v>0</v>
      </c>
      <c r="Y104" s="118">
        <v>0</v>
      </c>
      <c r="Z104" s="118">
        <v>0</v>
      </c>
      <c r="AA104" s="118">
        <v>0</v>
      </c>
      <c r="AB104" s="118">
        <v>0</v>
      </c>
      <c r="AC104" s="118">
        <v>0</v>
      </c>
      <c r="AD104" s="118">
        <v>0</v>
      </c>
      <c r="AE104" s="118">
        <v>0</v>
      </c>
      <c r="AF104" s="118">
        <v>0</v>
      </c>
      <c r="AG104" s="118">
        <v>0</v>
      </c>
      <c r="AH104" s="118">
        <v>0</v>
      </c>
      <c r="AI104" s="118">
        <v>0</v>
      </c>
      <c r="AJ104" s="118">
        <v>0</v>
      </c>
      <c r="AK104" s="118">
        <v>0</v>
      </c>
      <c r="AL104" s="118">
        <v>0</v>
      </c>
      <c r="AM104" s="118">
        <v>0</v>
      </c>
      <c r="AN104" s="118">
        <v>0</v>
      </c>
      <c r="AO104" s="118">
        <v>0</v>
      </c>
      <c r="AP104" s="118">
        <v>0</v>
      </c>
      <c r="AQ104" s="118">
        <v>0</v>
      </c>
      <c r="AR104" s="118">
        <v>0</v>
      </c>
      <c r="AS104" s="118">
        <v>0</v>
      </c>
      <c r="AT104" s="118">
        <v>0</v>
      </c>
      <c r="AU104" s="118">
        <v>0</v>
      </c>
      <c r="AV104" s="118">
        <v>0</v>
      </c>
      <c r="AW104" s="118">
        <v>0</v>
      </c>
      <c r="AX104" s="118">
        <v>0</v>
      </c>
      <c r="AY104" s="118">
        <v>0</v>
      </c>
      <c r="AZ104" s="118">
        <v>0</v>
      </c>
      <c r="BA104" s="118">
        <v>1E-3</v>
      </c>
      <c r="BB104" s="118">
        <v>0</v>
      </c>
      <c r="BC104" s="118">
        <v>0</v>
      </c>
      <c r="BD104" s="118">
        <v>0</v>
      </c>
      <c r="BE104" s="118">
        <v>0</v>
      </c>
      <c r="BF104" s="118">
        <v>0</v>
      </c>
      <c r="BG104" s="118">
        <v>0</v>
      </c>
      <c r="BH104" s="118">
        <v>0</v>
      </c>
      <c r="BI104" s="118">
        <v>0</v>
      </c>
      <c r="BJ104" s="118">
        <v>0</v>
      </c>
      <c r="BK104" s="118">
        <v>0</v>
      </c>
      <c r="BL104" s="118">
        <v>1E-3</v>
      </c>
      <c r="BM104" s="118">
        <v>0</v>
      </c>
      <c r="BN104" s="118">
        <v>0</v>
      </c>
      <c r="BO104" s="118">
        <v>0</v>
      </c>
      <c r="BP104" s="118">
        <v>0</v>
      </c>
      <c r="BQ104" s="118">
        <v>0</v>
      </c>
      <c r="BR104" s="118">
        <v>0</v>
      </c>
      <c r="BS104" s="118">
        <v>0</v>
      </c>
      <c r="BT104" s="118">
        <v>0</v>
      </c>
      <c r="BU104" s="118">
        <v>0</v>
      </c>
      <c r="BV104" s="118">
        <v>0</v>
      </c>
      <c r="BW104" s="118">
        <v>0</v>
      </c>
      <c r="BX104" s="118">
        <v>0</v>
      </c>
      <c r="BY104" s="118">
        <v>0</v>
      </c>
      <c r="BZ104" s="118">
        <v>3.0000000000000001E-3</v>
      </c>
      <c r="CA104" s="118">
        <v>0</v>
      </c>
      <c r="CB104" s="118">
        <v>3.0000000000000001E-3</v>
      </c>
      <c r="CC104" s="118">
        <v>0</v>
      </c>
      <c r="CD104" s="118">
        <v>1.7999999999999999E-2</v>
      </c>
      <c r="CE104" s="118">
        <v>0</v>
      </c>
      <c r="CF104" s="118">
        <v>0</v>
      </c>
      <c r="CG104" s="118">
        <v>0</v>
      </c>
      <c r="CH104" s="118">
        <v>2E-3</v>
      </c>
      <c r="CI104" s="118">
        <v>0</v>
      </c>
      <c r="CJ104" s="118">
        <v>0</v>
      </c>
      <c r="CK104" s="118">
        <v>0</v>
      </c>
      <c r="CL104" s="118">
        <v>0</v>
      </c>
      <c r="CM104" s="118">
        <v>0</v>
      </c>
      <c r="CN104" s="118">
        <v>0</v>
      </c>
      <c r="CO104" s="118">
        <v>0</v>
      </c>
      <c r="CP104" s="118">
        <v>2.1999999999999999E-2</v>
      </c>
      <c r="CQ104" s="118">
        <v>0</v>
      </c>
      <c r="CR104" s="118">
        <v>0</v>
      </c>
      <c r="CS104" s="118">
        <v>0</v>
      </c>
      <c r="CT104" s="118">
        <v>0</v>
      </c>
      <c r="CU104" s="118">
        <v>0</v>
      </c>
      <c r="CV104" s="118">
        <v>0</v>
      </c>
      <c r="CW104" s="118">
        <v>6.0000000000000001E-3</v>
      </c>
      <c r="CX104" s="118">
        <v>0</v>
      </c>
      <c r="CY104" s="118">
        <v>0</v>
      </c>
      <c r="CZ104" s="118">
        <v>0</v>
      </c>
      <c r="DA104" s="118">
        <v>0</v>
      </c>
      <c r="DB104" s="118">
        <v>0</v>
      </c>
      <c r="DC104" s="118">
        <v>0</v>
      </c>
      <c r="DD104" s="118">
        <v>0</v>
      </c>
      <c r="DE104" s="118">
        <v>0</v>
      </c>
      <c r="DF104" s="118">
        <v>1E-3</v>
      </c>
      <c r="DG104" s="118">
        <v>1E-3</v>
      </c>
      <c r="DH104" s="118">
        <v>0</v>
      </c>
      <c r="DI104" s="118">
        <v>0</v>
      </c>
      <c r="DJ104" s="118">
        <v>0</v>
      </c>
      <c r="DK104" s="118">
        <v>0</v>
      </c>
      <c r="DL104" s="118">
        <v>0</v>
      </c>
      <c r="DM104" s="118">
        <v>0</v>
      </c>
      <c r="DN104" s="118">
        <v>0</v>
      </c>
      <c r="DO104" s="118">
        <v>0</v>
      </c>
      <c r="DP104" s="118">
        <v>0</v>
      </c>
      <c r="DQ104" s="118">
        <v>0</v>
      </c>
      <c r="DR104" s="118">
        <v>4.1000000000000002E-2</v>
      </c>
      <c r="DS104" s="118">
        <v>0</v>
      </c>
      <c r="DT104" s="118">
        <v>0</v>
      </c>
      <c r="DU104" s="118">
        <v>0</v>
      </c>
      <c r="DV104" s="118">
        <v>0</v>
      </c>
      <c r="DW104" s="118">
        <v>0</v>
      </c>
      <c r="DX104" s="118">
        <v>0</v>
      </c>
      <c r="DY104" s="118">
        <v>0</v>
      </c>
      <c r="DZ104" s="118">
        <v>2E-3</v>
      </c>
      <c r="EA104" s="118">
        <v>1E-3</v>
      </c>
      <c r="EB104" s="118">
        <v>0</v>
      </c>
      <c r="EC104" s="118">
        <v>0</v>
      </c>
      <c r="ED104" s="118">
        <v>0</v>
      </c>
      <c r="EE104" s="118">
        <v>0</v>
      </c>
      <c r="EF104" s="118">
        <v>0</v>
      </c>
      <c r="EG104" s="118">
        <v>0</v>
      </c>
      <c r="EH104" s="118">
        <v>0</v>
      </c>
      <c r="EI104" s="118">
        <v>0</v>
      </c>
      <c r="EJ104" s="118">
        <v>0</v>
      </c>
      <c r="EK104" s="118">
        <v>0</v>
      </c>
      <c r="EL104" s="118">
        <v>0</v>
      </c>
      <c r="EM104" s="118">
        <v>0</v>
      </c>
      <c r="EN104" s="118">
        <v>0</v>
      </c>
      <c r="EO104" s="118">
        <v>0</v>
      </c>
      <c r="EP104" s="118">
        <v>0</v>
      </c>
      <c r="EQ104" s="118">
        <v>0</v>
      </c>
      <c r="ER104" s="118">
        <v>0</v>
      </c>
      <c r="ES104" s="118">
        <v>1E-3</v>
      </c>
      <c r="ET104" s="118">
        <v>5.0000000000000001E-3</v>
      </c>
      <c r="EU104" s="118">
        <v>5.0000000000000001E-3</v>
      </c>
      <c r="EV104" s="118">
        <v>0</v>
      </c>
      <c r="EW104" s="118">
        <v>2.5999999999999999E-2</v>
      </c>
      <c r="EX104" s="118">
        <v>0</v>
      </c>
      <c r="EY104" s="118">
        <v>3.0000000000000001E-3</v>
      </c>
      <c r="EZ104" s="118">
        <v>0</v>
      </c>
      <c r="FA104" s="118">
        <v>0</v>
      </c>
      <c r="FB104" s="118">
        <v>0</v>
      </c>
      <c r="FC104" s="118">
        <v>0</v>
      </c>
      <c r="FD104" s="118">
        <v>0</v>
      </c>
      <c r="FE104" s="118">
        <v>0</v>
      </c>
      <c r="FF104" s="118">
        <v>0</v>
      </c>
      <c r="FG104" s="118">
        <v>0</v>
      </c>
      <c r="FH104" s="118">
        <v>0</v>
      </c>
      <c r="FI104" s="118">
        <v>0</v>
      </c>
      <c r="FJ104" s="118">
        <v>0</v>
      </c>
      <c r="FK104" s="118">
        <v>0</v>
      </c>
      <c r="FL104" s="118">
        <v>0</v>
      </c>
      <c r="FM104" s="118">
        <v>0</v>
      </c>
      <c r="FN104" s="118">
        <v>0</v>
      </c>
      <c r="FO104" s="118">
        <v>0</v>
      </c>
      <c r="FP104" s="118">
        <v>0</v>
      </c>
      <c r="FQ104" s="118">
        <v>0</v>
      </c>
      <c r="FR104" s="118">
        <v>0</v>
      </c>
      <c r="FS104" s="118">
        <v>0</v>
      </c>
      <c r="FT104" s="118">
        <v>0</v>
      </c>
      <c r="FU104" s="118">
        <v>0</v>
      </c>
      <c r="FV104" s="118">
        <v>0</v>
      </c>
      <c r="FW104" s="118">
        <v>0</v>
      </c>
      <c r="FX104" s="118">
        <v>0</v>
      </c>
      <c r="FY104" s="118">
        <v>0</v>
      </c>
      <c r="FZ104" s="118">
        <v>0</v>
      </c>
      <c r="GA104" s="118">
        <v>0</v>
      </c>
      <c r="GB104" s="118">
        <v>0</v>
      </c>
      <c r="GC104" s="118">
        <v>0</v>
      </c>
      <c r="GE104" s="105">
        <f>SUM(SheetB!W104:GC104) + SUM(SheetC!W104:GC104) + SUM(SheetD!W104:GC104) + SUM(SheetE!W104:GC104) + SUM(SheetF!W104:GC104)</f>
        <v>1.0000000000000002</v>
      </c>
      <c r="GG104" s="26"/>
      <c r="GH104" s="26"/>
      <c r="GI104" s="26"/>
      <c r="GJ104" s="26"/>
      <c r="GK104" s="26"/>
      <c r="GL104" s="26"/>
      <c r="GM104" s="26"/>
      <c r="GN104" s="26"/>
      <c r="GO104" s="26"/>
      <c r="GP104" s="26"/>
      <c r="GQ104" s="26"/>
      <c r="GR104" s="26"/>
      <c r="GS104" s="26"/>
      <c r="GT104" s="26"/>
      <c r="GU104" s="105"/>
    </row>
    <row r="105" spans="1:203" ht="15" customHeight="1" x14ac:dyDescent="0.2">
      <c r="A105" s="205" t="s">
        <v>2357</v>
      </c>
      <c r="B105" s="118" t="s">
        <v>2339</v>
      </c>
      <c r="D105" s="206">
        <v>3</v>
      </c>
      <c r="E105">
        <v>2</v>
      </c>
      <c r="F105" s="118">
        <v>2016</v>
      </c>
      <c r="W105" s="26">
        <v>0</v>
      </c>
      <c r="X105" s="26">
        <v>0</v>
      </c>
      <c r="Y105" s="26">
        <v>0</v>
      </c>
      <c r="Z105" s="26">
        <v>0</v>
      </c>
      <c r="AA105" s="26">
        <v>0</v>
      </c>
      <c r="AB105" s="26">
        <v>0</v>
      </c>
      <c r="AC105" s="26">
        <v>0</v>
      </c>
      <c r="AD105" s="26">
        <v>0</v>
      </c>
      <c r="AE105" s="26">
        <v>0</v>
      </c>
      <c r="AF105" s="26">
        <v>0</v>
      </c>
      <c r="AG105" s="26">
        <v>0</v>
      </c>
      <c r="AH105" s="26">
        <v>0</v>
      </c>
      <c r="AI105" s="26">
        <v>0</v>
      </c>
      <c r="AJ105" s="26">
        <v>0</v>
      </c>
      <c r="AK105" s="26">
        <v>0</v>
      </c>
      <c r="AL105" s="26">
        <v>0</v>
      </c>
      <c r="AM105" s="26">
        <v>0</v>
      </c>
      <c r="AN105" s="26">
        <v>0</v>
      </c>
      <c r="AO105" s="26">
        <v>0</v>
      </c>
      <c r="AP105" s="26">
        <v>0</v>
      </c>
      <c r="AQ105" s="26">
        <v>0</v>
      </c>
      <c r="AR105" s="26">
        <v>0</v>
      </c>
      <c r="AS105" s="26">
        <v>0</v>
      </c>
      <c r="AT105" s="26">
        <v>0</v>
      </c>
      <c r="AU105" s="26">
        <v>0</v>
      </c>
      <c r="AV105" s="26">
        <v>0</v>
      </c>
      <c r="AW105" s="26">
        <v>0</v>
      </c>
      <c r="AX105" s="26">
        <v>0</v>
      </c>
      <c r="AY105" s="26">
        <v>0</v>
      </c>
      <c r="AZ105" s="26">
        <v>0</v>
      </c>
      <c r="BA105" s="26">
        <v>2.8202189966895851E-2</v>
      </c>
      <c r="BB105" s="26">
        <v>0</v>
      </c>
      <c r="BC105" s="26">
        <v>0</v>
      </c>
      <c r="BD105" s="26">
        <v>0</v>
      </c>
      <c r="BE105" s="26">
        <v>0</v>
      </c>
      <c r="BF105" s="26">
        <v>0</v>
      </c>
      <c r="BG105" s="26">
        <v>0</v>
      </c>
      <c r="BH105" s="26">
        <v>0</v>
      </c>
      <c r="BI105" s="26">
        <v>0</v>
      </c>
      <c r="BJ105" s="26">
        <v>0</v>
      </c>
      <c r="BK105" s="26">
        <v>0</v>
      </c>
      <c r="BL105" s="26">
        <v>0</v>
      </c>
      <c r="BM105" s="26">
        <v>0</v>
      </c>
      <c r="BN105" s="26">
        <v>0</v>
      </c>
      <c r="BO105" s="26">
        <v>0</v>
      </c>
      <c r="BP105" s="26">
        <v>0</v>
      </c>
      <c r="BQ105" s="26">
        <v>0</v>
      </c>
      <c r="BR105" s="26">
        <v>0</v>
      </c>
      <c r="BS105" s="26">
        <v>0</v>
      </c>
      <c r="BT105" s="26">
        <v>0</v>
      </c>
      <c r="BU105" s="26">
        <v>0</v>
      </c>
      <c r="BV105" s="26">
        <v>0</v>
      </c>
      <c r="BW105" s="26">
        <v>0</v>
      </c>
      <c r="BX105" s="26">
        <v>0</v>
      </c>
      <c r="BY105" s="26">
        <v>0</v>
      </c>
      <c r="BZ105" s="26">
        <v>3.246753246753247E-3</v>
      </c>
      <c r="CA105" s="26">
        <v>2.1645021645021645E-3</v>
      </c>
      <c r="CB105" s="26">
        <v>4.9019607843137254E-3</v>
      </c>
      <c r="CC105" s="26">
        <v>0</v>
      </c>
      <c r="CD105" s="26">
        <v>0.27272727272727271</v>
      </c>
      <c r="CE105" s="26">
        <v>0</v>
      </c>
      <c r="CF105" s="26">
        <v>1.2987012987012988E-2</v>
      </c>
      <c r="CG105" s="26">
        <v>0</v>
      </c>
      <c r="CH105" s="26">
        <v>0</v>
      </c>
      <c r="CI105" s="26">
        <v>0</v>
      </c>
      <c r="CJ105" s="26">
        <v>0</v>
      </c>
      <c r="CK105" s="26">
        <v>6.4935064935064939E-3</v>
      </c>
      <c r="CL105" s="26">
        <v>0</v>
      </c>
      <c r="CM105" s="26">
        <v>0</v>
      </c>
      <c r="CN105" s="26">
        <v>0</v>
      </c>
      <c r="CO105" s="26">
        <v>0</v>
      </c>
      <c r="CP105" s="26">
        <v>0</v>
      </c>
      <c r="CQ105" s="26">
        <v>0</v>
      </c>
      <c r="CR105" s="26">
        <v>0</v>
      </c>
      <c r="CS105" s="26">
        <v>0</v>
      </c>
      <c r="CT105" s="26">
        <v>0</v>
      </c>
      <c r="CU105" s="26">
        <v>0</v>
      </c>
      <c r="CV105" s="26">
        <v>0</v>
      </c>
      <c r="CW105" s="26">
        <v>0</v>
      </c>
      <c r="CX105" s="26">
        <v>1.2987012987012988E-2</v>
      </c>
      <c r="CY105" s="26">
        <v>0</v>
      </c>
      <c r="CZ105" s="26">
        <v>1.6233766233766232E-2</v>
      </c>
      <c r="DA105" s="26">
        <v>0</v>
      </c>
      <c r="DB105" s="26">
        <v>0</v>
      </c>
      <c r="DC105" s="26">
        <v>0</v>
      </c>
      <c r="DD105" s="26">
        <v>0</v>
      </c>
      <c r="DE105" s="26">
        <v>0</v>
      </c>
      <c r="DF105" s="26">
        <v>0</v>
      </c>
      <c r="DG105" s="26">
        <v>0</v>
      </c>
      <c r="DH105" s="26">
        <v>0</v>
      </c>
      <c r="DI105" s="26">
        <v>0</v>
      </c>
      <c r="DJ105" s="26">
        <v>0</v>
      </c>
      <c r="DK105" s="26">
        <v>0</v>
      </c>
      <c r="DL105" s="26">
        <v>0</v>
      </c>
      <c r="DM105" s="26">
        <v>0</v>
      </c>
      <c r="DN105" s="26">
        <v>0</v>
      </c>
      <c r="DO105" s="26">
        <v>0</v>
      </c>
      <c r="DP105" s="26">
        <v>0</v>
      </c>
      <c r="DQ105" s="26">
        <v>0</v>
      </c>
      <c r="DR105" s="26">
        <v>0</v>
      </c>
      <c r="DS105" s="26">
        <v>0</v>
      </c>
      <c r="DT105" s="26">
        <v>0</v>
      </c>
      <c r="DU105" s="26">
        <v>0</v>
      </c>
      <c r="DV105" s="26">
        <v>0</v>
      </c>
      <c r="DW105" s="26">
        <v>0</v>
      </c>
      <c r="DX105" s="26">
        <v>0</v>
      </c>
      <c r="DY105" s="26">
        <v>0</v>
      </c>
      <c r="DZ105" s="26">
        <v>0</v>
      </c>
      <c r="EA105" s="26">
        <v>0</v>
      </c>
      <c r="EB105" s="26">
        <v>0</v>
      </c>
      <c r="EC105" s="26">
        <v>0</v>
      </c>
      <c r="ED105" s="26">
        <v>0</v>
      </c>
      <c r="EE105" s="26">
        <v>0</v>
      </c>
      <c r="EF105" s="26">
        <v>0</v>
      </c>
      <c r="EG105" s="26">
        <v>0</v>
      </c>
      <c r="EH105" s="26">
        <v>0</v>
      </c>
      <c r="EI105" s="26">
        <v>0</v>
      </c>
      <c r="EJ105" s="26">
        <v>0</v>
      </c>
      <c r="EK105" s="26">
        <v>0</v>
      </c>
      <c r="EL105" s="26">
        <v>0</v>
      </c>
      <c r="EM105" s="26">
        <v>0</v>
      </c>
      <c r="EN105" s="26">
        <v>0</v>
      </c>
      <c r="EO105" s="26">
        <v>0</v>
      </c>
      <c r="EP105" s="26">
        <v>0</v>
      </c>
      <c r="EQ105" s="26">
        <v>0</v>
      </c>
      <c r="ER105" s="26">
        <v>0</v>
      </c>
      <c r="ES105" s="26">
        <v>0</v>
      </c>
      <c r="ET105" s="26">
        <v>0</v>
      </c>
      <c r="EU105" s="26">
        <v>0</v>
      </c>
      <c r="EV105" s="26">
        <v>0</v>
      </c>
      <c r="EW105" s="26">
        <v>0</v>
      </c>
      <c r="EX105" s="26">
        <v>0</v>
      </c>
      <c r="EY105" s="26">
        <v>0</v>
      </c>
      <c r="EZ105" s="26">
        <v>0</v>
      </c>
      <c r="FA105" s="26">
        <v>0</v>
      </c>
      <c r="FB105" s="26">
        <v>0</v>
      </c>
      <c r="FC105" s="26">
        <v>0</v>
      </c>
      <c r="FD105" s="26">
        <v>0</v>
      </c>
      <c r="FE105" s="26">
        <v>0</v>
      </c>
      <c r="FF105" s="26">
        <v>3.9661319073083776E-2</v>
      </c>
      <c r="FG105" s="26">
        <v>0</v>
      </c>
      <c r="FH105" s="26">
        <v>0</v>
      </c>
      <c r="FI105" s="26">
        <v>0</v>
      </c>
      <c r="FJ105" s="26">
        <v>0</v>
      </c>
      <c r="FK105" s="26">
        <v>0</v>
      </c>
      <c r="FL105" s="26">
        <v>0</v>
      </c>
      <c r="FM105" s="26">
        <v>0</v>
      </c>
      <c r="FN105" s="26">
        <v>0</v>
      </c>
      <c r="FO105" s="26">
        <v>0</v>
      </c>
      <c r="FP105" s="26">
        <v>0</v>
      </c>
      <c r="FQ105" s="26">
        <v>0</v>
      </c>
      <c r="FR105" s="26">
        <v>0</v>
      </c>
      <c r="FS105" s="26">
        <v>0</v>
      </c>
      <c r="FT105" s="26">
        <v>0</v>
      </c>
      <c r="FU105" s="26">
        <v>0</v>
      </c>
      <c r="FV105" s="26">
        <v>0</v>
      </c>
      <c r="FW105" s="26">
        <v>0</v>
      </c>
      <c r="FX105" s="26">
        <v>0</v>
      </c>
      <c r="FY105" s="26">
        <v>0</v>
      </c>
      <c r="FZ105" s="26">
        <v>0</v>
      </c>
      <c r="GA105" s="26">
        <v>0</v>
      </c>
      <c r="GB105" s="26">
        <v>0</v>
      </c>
      <c r="GC105" s="26">
        <v>0</v>
      </c>
      <c r="GE105" s="105">
        <f>SUM(SheetB!W105:GC105) + SUM(SheetC!W105:GC105) + SUM(SheetD!W105:GC105) + SUM(SheetE!W105:GC105) + SUM(SheetF!W105:GC105)</f>
        <v>1</v>
      </c>
      <c r="GG105" s="26"/>
      <c r="GH105" s="26"/>
      <c r="GI105" s="26"/>
      <c r="GJ105" s="26"/>
      <c r="GK105" s="26"/>
      <c r="GL105" s="26"/>
      <c r="GM105" s="26"/>
      <c r="GN105" s="26"/>
      <c r="GO105" s="26"/>
      <c r="GP105" s="26"/>
      <c r="GQ105" s="26"/>
      <c r="GR105" s="26"/>
      <c r="GS105" s="26"/>
      <c r="GT105" s="26"/>
      <c r="GU105" s="105"/>
    </row>
    <row r="106" spans="1:203" ht="15" customHeight="1" x14ac:dyDescent="0.2">
      <c r="A106" s="205" t="s">
        <v>2358</v>
      </c>
      <c r="B106" s="118" t="s">
        <v>2339</v>
      </c>
      <c r="D106" s="206">
        <v>4</v>
      </c>
      <c r="E106">
        <v>2</v>
      </c>
      <c r="F106" s="118">
        <v>2016</v>
      </c>
      <c r="W106" s="26">
        <v>0</v>
      </c>
      <c r="X106" s="26">
        <v>0</v>
      </c>
      <c r="Y106" s="26">
        <v>0</v>
      </c>
      <c r="Z106" s="26">
        <v>0</v>
      </c>
      <c r="AA106" s="26">
        <v>0</v>
      </c>
      <c r="AB106" s="26">
        <v>0</v>
      </c>
      <c r="AC106" s="26">
        <v>0</v>
      </c>
      <c r="AD106" s="26">
        <v>0</v>
      </c>
      <c r="AE106" s="26">
        <v>0</v>
      </c>
      <c r="AF106" s="26">
        <v>0</v>
      </c>
      <c r="AG106" s="26">
        <v>0</v>
      </c>
      <c r="AH106" s="26">
        <v>0</v>
      </c>
      <c r="AI106" s="26">
        <v>0</v>
      </c>
      <c r="AJ106" s="26">
        <v>0</v>
      </c>
      <c r="AK106" s="26">
        <v>0</v>
      </c>
      <c r="AL106" s="26">
        <v>0</v>
      </c>
      <c r="AM106" s="26">
        <v>0</v>
      </c>
      <c r="AN106" s="26">
        <v>0</v>
      </c>
      <c r="AO106" s="26">
        <v>0</v>
      </c>
      <c r="AP106" s="26">
        <v>0</v>
      </c>
      <c r="AQ106" s="26">
        <v>0</v>
      </c>
      <c r="AR106" s="26">
        <v>0</v>
      </c>
      <c r="AS106" s="26">
        <v>0</v>
      </c>
      <c r="AT106" s="26">
        <v>0</v>
      </c>
      <c r="AU106" s="26">
        <v>0</v>
      </c>
      <c r="AV106" s="26">
        <v>0</v>
      </c>
      <c r="AW106" s="26">
        <v>0</v>
      </c>
      <c r="AX106" s="26">
        <v>3.7313432835820903E-3</v>
      </c>
      <c r="AY106" s="26">
        <v>0</v>
      </c>
      <c r="AZ106" s="26">
        <v>0</v>
      </c>
      <c r="BA106" s="26">
        <v>0</v>
      </c>
      <c r="BB106" s="26">
        <v>0</v>
      </c>
      <c r="BC106" s="26">
        <v>0</v>
      </c>
      <c r="BD106" s="26">
        <v>0</v>
      </c>
      <c r="BE106" s="26">
        <v>0</v>
      </c>
      <c r="BF106" s="26">
        <v>0</v>
      </c>
      <c r="BG106" s="26">
        <v>0</v>
      </c>
      <c r="BH106" s="26">
        <v>0</v>
      </c>
      <c r="BI106" s="26">
        <v>0</v>
      </c>
      <c r="BJ106" s="26">
        <v>0</v>
      </c>
      <c r="BK106" s="26">
        <v>0</v>
      </c>
      <c r="BL106" s="26">
        <v>0</v>
      </c>
      <c r="BM106" s="26">
        <v>0</v>
      </c>
      <c r="BN106" s="26">
        <v>0</v>
      </c>
      <c r="BO106" s="26">
        <v>0</v>
      </c>
      <c r="BP106" s="26">
        <v>0</v>
      </c>
      <c r="BQ106" s="26">
        <v>0</v>
      </c>
      <c r="BR106" s="26">
        <v>0</v>
      </c>
      <c r="BS106" s="26">
        <v>0</v>
      </c>
      <c r="BT106" s="26">
        <v>0</v>
      </c>
      <c r="BU106" s="26">
        <v>0</v>
      </c>
      <c r="BV106" s="26">
        <v>0</v>
      </c>
      <c r="BW106" s="26">
        <v>0</v>
      </c>
      <c r="BX106" s="26">
        <v>0</v>
      </c>
      <c r="BY106" s="26">
        <v>0</v>
      </c>
      <c r="BZ106" s="26">
        <v>0</v>
      </c>
      <c r="CA106" s="26">
        <v>0</v>
      </c>
      <c r="CB106" s="26">
        <v>0</v>
      </c>
      <c r="CC106" s="26">
        <v>0</v>
      </c>
      <c r="CD106" s="26">
        <v>4.8518518518518516E-2</v>
      </c>
      <c r="CE106" s="26">
        <v>0</v>
      </c>
      <c r="CF106" s="26">
        <v>0</v>
      </c>
      <c r="CG106" s="26">
        <v>0</v>
      </c>
      <c r="CH106" s="26">
        <v>1.3205128205128206E-2</v>
      </c>
      <c r="CI106" s="26">
        <v>0</v>
      </c>
      <c r="CJ106" s="26">
        <v>0</v>
      </c>
      <c r="CK106" s="26">
        <v>1.2820512820512822E-2</v>
      </c>
      <c r="CL106" s="26">
        <v>0</v>
      </c>
      <c r="CM106" s="26">
        <v>0</v>
      </c>
      <c r="CN106" s="26">
        <v>0</v>
      </c>
      <c r="CO106" s="26">
        <v>0</v>
      </c>
      <c r="CP106" s="26">
        <v>0</v>
      </c>
      <c r="CQ106" s="26">
        <v>0</v>
      </c>
      <c r="CR106" s="26">
        <v>0</v>
      </c>
      <c r="CS106" s="26">
        <v>0</v>
      </c>
      <c r="CT106" s="26">
        <v>0</v>
      </c>
      <c r="CU106" s="26">
        <v>0</v>
      </c>
      <c r="CV106" s="26">
        <v>0</v>
      </c>
      <c r="CW106" s="26">
        <v>0</v>
      </c>
      <c r="CX106" s="26">
        <v>3.7313432835820903E-3</v>
      </c>
      <c r="CY106" s="26">
        <v>5.0000000000000001E-3</v>
      </c>
      <c r="CZ106" s="26">
        <v>1.8130501339456567E-2</v>
      </c>
      <c r="DA106" s="26">
        <v>0</v>
      </c>
      <c r="DB106" s="26">
        <v>0</v>
      </c>
      <c r="DC106" s="26">
        <v>0</v>
      </c>
      <c r="DD106" s="26">
        <v>0</v>
      </c>
      <c r="DE106" s="26">
        <v>0</v>
      </c>
      <c r="DF106" s="26">
        <v>0</v>
      </c>
      <c r="DG106" s="26">
        <v>0</v>
      </c>
      <c r="DH106" s="26">
        <v>0</v>
      </c>
      <c r="DI106" s="26">
        <v>0</v>
      </c>
      <c r="DJ106" s="26">
        <v>0</v>
      </c>
      <c r="DK106" s="26">
        <v>0</v>
      </c>
      <c r="DL106" s="26">
        <v>0</v>
      </c>
      <c r="DM106" s="26">
        <v>0</v>
      </c>
      <c r="DN106" s="26">
        <v>0</v>
      </c>
      <c r="DO106" s="26">
        <v>0</v>
      </c>
      <c r="DP106" s="26">
        <v>0</v>
      </c>
      <c r="DQ106" s="26">
        <v>0</v>
      </c>
      <c r="DR106" s="26">
        <v>0</v>
      </c>
      <c r="DS106" s="26">
        <v>0</v>
      </c>
      <c r="DT106" s="26">
        <v>0</v>
      </c>
      <c r="DU106" s="26">
        <v>0</v>
      </c>
      <c r="DV106" s="26">
        <v>0</v>
      </c>
      <c r="DW106" s="26">
        <v>0</v>
      </c>
      <c r="DX106" s="26">
        <v>0</v>
      </c>
      <c r="DY106" s="26">
        <v>0</v>
      </c>
      <c r="DZ106" s="26">
        <v>0</v>
      </c>
      <c r="EA106" s="26">
        <v>0</v>
      </c>
      <c r="EB106" s="26">
        <v>0</v>
      </c>
      <c r="EC106" s="26">
        <v>0</v>
      </c>
      <c r="ED106" s="26">
        <v>0</v>
      </c>
      <c r="EE106" s="26">
        <v>0</v>
      </c>
      <c r="EF106" s="26">
        <v>0</v>
      </c>
      <c r="EG106" s="26">
        <v>0</v>
      </c>
      <c r="EH106" s="26">
        <v>0</v>
      </c>
      <c r="EI106" s="26">
        <v>0</v>
      </c>
      <c r="EJ106" s="26">
        <v>0</v>
      </c>
      <c r="EK106" s="26">
        <v>0</v>
      </c>
      <c r="EL106" s="26">
        <v>0</v>
      </c>
      <c r="EM106" s="26">
        <v>0</v>
      </c>
      <c r="EN106" s="26">
        <v>0</v>
      </c>
      <c r="EO106" s="26">
        <v>0</v>
      </c>
      <c r="EP106" s="26">
        <v>0</v>
      </c>
      <c r="EQ106" s="26">
        <v>0</v>
      </c>
      <c r="ER106" s="26">
        <v>0</v>
      </c>
      <c r="ES106" s="26">
        <v>0</v>
      </c>
      <c r="ET106" s="26">
        <v>0</v>
      </c>
      <c r="EU106" s="26">
        <v>0</v>
      </c>
      <c r="EV106" s="26">
        <v>0</v>
      </c>
      <c r="EW106" s="26">
        <v>0</v>
      </c>
      <c r="EX106" s="26">
        <v>0</v>
      </c>
      <c r="EY106" s="26">
        <v>0</v>
      </c>
      <c r="EZ106" s="26">
        <v>0</v>
      </c>
      <c r="FA106" s="26">
        <v>0</v>
      </c>
      <c r="FB106" s="26">
        <v>0</v>
      </c>
      <c r="FC106" s="26">
        <v>0</v>
      </c>
      <c r="FD106" s="26">
        <v>0</v>
      </c>
      <c r="FE106" s="26">
        <v>0</v>
      </c>
      <c r="FF106" s="26">
        <v>0</v>
      </c>
      <c r="FG106" s="26">
        <v>0</v>
      </c>
      <c r="FH106" s="26">
        <v>0</v>
      </c>
      <c r="FI106" s="26">
        <v>0</v>
      </c>
      <c r="FJ106" s="26">
        <v>0</v>
      </c>
      <c r="FK106" s="26">
        <v>0</v>
      </c>
      <c r="FL106" s="26">
        <v>0</v>
      </c>
      <c r="FM106" s="26">
        <v>0</v>
      </c>
      <c r="FN106" s="26">
        <v>0</v>
      </c>
      <c r="FO106" s="26">
        <v>0</v>
      </c>
      <c r="FP106" s="26">
        <v>0</v>
      </c>
      <c r="FQ106" s="26">
        <v>0</v>
      </c>
      <c r="FR106" s="26">
        <v>0</v>
      </c>
      <c r="FS106" s="26">
        <v>0</v>
      </c>
      <c r="FT106" s="26">
        <v>0</v>
      </c>
      <c r="FU106" s="26">
        <v>0</v>
      </c>
      <c r="FV106" s="26">
        <v>0</v>
      </c>
      <c r="FW106" s="26">
        <v>0</v>
      </c>
      <c r="FX106" s="26">
        <v>0</v>
      </c>
      <c r="FY106" s="26">
        <v>0</v>
      </c>
      <c r="FZ106" s="26">
        <v>0</v>
      </c>
      <c r="GA106" s="26">
        <v>0</v>
      </c>
      <c r="GB106" s="26">
        <v>0</v>
      </c>
      <c r="GC106" s="26">
        <v>0</v>
      </c>
      <c r="GE106" s="105">
        <f>SUM(SheetB!W106:GC106) + SUM(SheetC!W106:GC106) + SUM(SheetD!W106:GC106) + SUM(SheetE!W106:GC106) + SUM(SheetF!W106:GC106)</f>
        <v>1.0000000000000002</v>
      </c>
      <c r="GG106" s="26"/>
      <c r="GH106" s="26"/>
      <c r="GI106" s="26"/>
      <c r="GJ106" s="26"/>
      <c r="GK106" s="26"/>
      <c r="GL106" s="26"/>
      <c r="GM106" s="26"/>
      <c r="GN106" s="26"/>
      <c r="GO106" s="26"/>
      <c r="GP106" s="26"/>
      <c r="GQ106" s="26"/>
      <c r="GR106" s="26"/>
      <c r="GS106" s="26"/>
      <c r="GT106" s="26"/>
      <c r="GU106" s="105"/>
    </row>
    <row r="107" spans="1:203" ht="15" customHeight="1" x14ac:dyDescent="0.2">
      <c r="A107" s="205" t="s">
        <v>2359</v>
      </c>
      <c r="B107" s="118" t="s">
        <v>2339</v>
      </c>
      <c r="D107" s="206">
        <v>5</v>
      </c>
      <c r="E107">
        <v>2</v>
      </c>
      <c r="F107" s="118">
        <v>2016</v>
      </c>
      <c r="W107" s="26">
        <v>0</v>
      </c>
      <c r="X107" s="26">
        <v>0</v>
      </c>
      <c r="Y107" s="26">
        <v>0</v>
      </c>
      <c r="Z107" s="26">
        <v>0</v>
      </c>
      <c r="AA107" s="26">
        <v>0</v>
      </c>
      <c r="AB107" s="26">
        <v>0</v>
      </c>
      <c r="AC107" s="26">
        <v>0</v>
      </c>
      <c r="AD107" s="26">
        <v>0</v>
      </c>
      <c r="AE107" s="26">
        <v>0</v>
      </c>
      <c r="AF107" s="26">
        <v>0</v>
      </c>
      <c r="AG107" s="26">
        <v>0</v>
      </c>
      <c r="AH107" s="26">
        <v>0</v>
      </c>
      <c r="AI107" s="26">
        <v>0</v>
      </c>
      <c r="AJ107" s="26">
        <v>0</v>
      </c>
      <c r="AK107" s="26">
        <v>0</v>
      </c>
      <c r="AL107" s="26">
        <v>0</v>
      </c>
      <c r="AM107" s="26">
        <v>0</v>
      </c>
      <c r="AN107" s="26">
        <v>0</v>
      </c>
      <c r="AO107" s="26">
        <v>0</v>
      </c>
      <c r="AP107" s="26">
        <v>0</v>
      </c>
      <c r="AQ107" s="26">
        <v>0</v>
      </c>
      <c r="AR107" s="26">
        <v>0</v>
      </c>
      <c r="AS107" s="26">
        <v>0</v>
      </c>
      <c r="AT107" s="26">
        <v>0</v>
      </c>
      <c r="AU107" s="26">
        <v>0</v>
      </c>
      <c r="AV107" s="26">
        <v>0</v>
      </c>
      <c r="AW107" s="26">
        <v>0</v>
      </c>
      <c r="AX107" s="26">
        <v>3.7313432835820903E-3</v>
      </c>
      <c r="AY107" s="26">
        <v>0</v>
      </c>
      <c r="AZ107" s="26">
        <v>9.0097402597402593E-3</v>
      </c>
      <c r="BA107" s="26">
        <v>0</v>
      </c>
      <c r="BB107" s="26">
        <v>0</v>
      </c>
      <c r="BC107" s="26">
        <v>0</v>
      </c>
      <c r="BD107" s="26">
        <v>0</v>
      </c>
      <c r="BE107" s="26">
        <v>0</v>
      </c>
      <c r="BF107" s="26">
        <v>0</v>
      </c>
      <c r="BG107" s="26">
        <v>0</v>
      </c>
      <c r="BH107" s="26">
        <v>0</v>
      </c>
      <c r="BI107" s="26">
        <v>0</v>
      </c>
      <c r="BJ107" s="26">
        <v>0</v>
      </c>
      <c r="BK107" s="26">
        <v>0</v>
      </c>
      <c r="BL107" s="26">
        <v>0</v>
      </c>
      <c r="BM107" s="26">
        <v>0</v>
      </c>
      <c r="BN107" s="26">
        <v>0</v>
      </c>
      <c r="BO107" s="26">
        <v>0</v>
      </c>
      <c r="BP107" s="26">
        <v>0</v>
      </c>
      <c r="BQ107" s="26">
        <v>0</v>
      </c>
      <c r="BR107" s="26">
        <v>0</v>
      </c>
      <c r="BS107" s="26">
        <v>0</v>
      </c>
      <c r="BT107" s="26">
        <v>0</v>
      </c>
      <c r="BU107" s="26">
        <v>0</v>
      </c>
      <c r="BV107" s="26">
        <v>0</v>
      </c>
      <c r="BW107" s="26">
        <v>0</v>
      </c>
      <c r="BX107" s="26">
        <v>0</v>
      </c>
      <c r="BY107" s="26">
        <v>0</v>
      </c>
      <c r="BZ107" s="26">
        <v>0</v>
      </c>
      <c r="CA107" s="26">
        <v>0</v>
      </c>
      <c r="CB107" s="26">
        <v>0</v>
      </c>
      <c r="CC107" s="26">
        <v>0</v>
      </c>
      <c r="CD107" s="26">
        <v>0</v>
      </c>
      <c r="CE107" s="26">
        <v>0</v>
      </c>
      <c r="CF107" s="26">
        <v>0</v>
      </c>
      <c r="CG107" s="26">
        <v>0</v>
      </c>
      <c r="CH107" s="26">
        <v>0</v>
      </c>
      <c r="CI107" s="26">
        <v>0</v>
      </c>
      <c r="CJ107" s="26">
        <v>0</v>
      </c>
      <c r="CK107" s="26">
        <v>8.9285714285714281E-3</v>
      </c>
      <c r="CL107" s="26">
        <v>0</v>
      </c>
      <c r="CM107" s="26">
        <v>0</v>
      </c>
      <c r="CN107" s="26">
        <v>0</v>
      </c>
      <c r="CO107" s="26">
        <v>0</v>
      </c>
      <c r="CP107" s="26">
        <v>0</v>
      </c>
      <c r="CQ107" s="26">
        <v>0</v>
      </c>
      <c r="CR107" s="26">
        <v>0</v>
      </c>
      <c r="CS107" s="26">
        <v>0</v>
      </c>
      <c r="CT107" s="26">
        <v>0</v>
      </c>
      <c r="CU107" s="26">
        <v>0</v>
      </c>
      <c r="CV107" s="26">
        <v>0</v>
      </c>
      <c r="CW107" s="26">
        <v>0</v>
      </c>
      <c r="CX107" s="26">
        <v>3.7313432835820903E-3</v>
      </c>
      <c r="CY107" s="26">
        <v>0</v>
      </c>
      <c r="CZ107" s="26">
        <v>1.9389658848614075E-2</v>
      </c>
      <c r="DA107" s="26">
        <v>0</v>
      </c>
      <c r="DB107" s="26">
        <v>0</v>
      </c>
      <c r="DC107" s="26">
        <v>0</v>
      </c>
      <c r="DD107" s="26">
        <v>0</v>
      </c>
      <c r="DE107" s="26">
        <v>0</v>
      </c>
      <c r="DF107" s="26">
        <v>0</v>
      </c>
      <c r="DG107" s="26">
        <v>0</v>
      </c>
      <c r="DH107" s="26">
        <v>0</v>
      </c>
      <c r="DI107" s="26">
        <v>0</v>
      </c>
      <c r="DJ107" s="26">
        <v>0</v>
      </c>
      <c r="DK107" s="26">
        <v>0</v>
      </c>
      <c r="DL107" s="26">
        <v>0</v>
      </c>
      <c r="DM107" s="26">
        <v>0</v>
      </c>
      <c r="DN107" s="26">
        <v>0</v>
      </c>
      <c r="DO107" s="26">
        <v>0</v>
      </c>
      <c r="DP107" s="26">
        <v>0</v>
      </c>
      <c r="DQ107" s="26">
        <v>0</v>
      </c>
      <c r="DR107" s="26">
        <v>0</v>
      </c>
      <c r="DS107" s="26">
        <v>0</v>
      </c>
      <c r="DT107" s="26">
        <v>0</v>
      </c>
      <c r="DU107" s="26">
        <v>0</v>
      </c>
      <c r="DV107" s="26">
        <v>0</v>
      </c>
      <c r="DW107" s="26">
        <v>0</v>
      </c>
      <c r="DX107" s="26">
        <v>0</v>
      </c>
      <c r="DY107" s="26">
        <v>0</v>
      </c>
      <c r="DZ107" s="26">
        <v>0</v>
      </c>
      <c r="EA107" s="26">
        <v>0</v>
      </c>
      <c r="EB107" s="26">
        <v>0</v>
      </c>
      <c r="EC107" s="26">
        <v>0</v>
      </c>
      <c r="ED107" s="26">
        <v>0</v>
      </c>
      <c r="EE107" s="26">
        <v>0</v>
      </c>
      <c r="EF107" s="26">
        <v>0</v>
      </c>
      <c r="EG107" s="26">
        <v>0</v>
      </c>
      <c r="EH107" s="26">
        <v>0</v>
      </c>
      <c r="EI107" s="26">
        <v>0</v>
      </c>
      <c r="EJ107" s="26">
        <v>0</v>
      </c>
      <c r="EK107" s="26">
        <v>0</v>
      </c>
      <c r="EL107" s="26">
        <v>0</v>
      </c>
      <c r="EM107" s="26">
        <v>0</v>
      </c>
      <c r="EN107" s="26">
        <v>0</v>
      </c>
      <c r="EO107" s="26">
        <v>0</v>
      </c>
      <c r="EP107" s="26">
        <v>0</v>
      </c>
      <c r="EQ107" s="26">
        <v>0</v>
      </c>
      <c r="ER107" s="26">
        <v>0</v>
      </c>
      <c r="ES107" s="26">
        <v>0</v>
      </c>
      <c r="ET107" s="26">
        <v>0</v>
      </c>
      <c r="EU107" s="26">
        <v>0</v>
      </c>
      <c r="EV107" s="26">
        <v>0</v>
      </c>
      <c r="EW107" s="26">
        <v>0</v>
      </c>
      <c r="EX107" s="26">
        <v>0</v>
      </c>
      <c r="EY107" s="26">
        <v>0</v>
      </c>
      <c r="EZ107" s="26">
        <v>0</v>
      </c>
      <c r="FA107" s="26">
        <v>0</v>
      </c>
      <c r="FB107" s="26">
        <v>0</v>
      </c>
      <c r="FC107" s="26">
        <v>0</v>
      </c>
      <c r="FD107" s="26">
        <v>0</v>
      </c>
      <c r="FE107" s="26">
        <v>0</v>
      </c>
      <c r="FF107" s="26">
        <v>0</v>
      </c>
      <c r="FG107" s="26">
        <v>0</v>
      </c>
      <c r="FH107" s="26">
        <v>0</v>
      </c>
      <c r="FI107" s="26">
        <v>0</v>
      </c>
      <c r="FJ107" s="26">
        <v>0</v>
      </c>
      <c r="FK107" s="26">
        <v>0</v>
      </c>
      <c r="FL107" s="26">
        <v>0</v>
      </c>
      <c r="FM107" s="26">
        <v>0</v>
      </c>
      <c r="FN107" s="26">
        <v>0</v>
      </c>
      <c r="FO107" s="26">
        <v>0</v>
      </c>
      <c r="FP107" s="26">
        <v>0</v>
      </c>
      <c r="FQ107" s="26">
        <v>0</v>
      </c>
      <c r="FR107" s="26">
        <v>0</v>
      </c>
      <c r="FS107" s="26">
        <v>0</v>
      </c>
      <c r="FT107" s="26">
        <v>0</v>
      </c>
      <c r="FU107" s="26">
        <v>0</v>
      </c>
      <c r="FV107" s="26">
        <v>0</v>
      </c>
      <c r="FW107" s="26">
        <v>0</v>
      </c>
      <c r="FX107" s="26">
        <v>0</v>
      </c>
      <c r="FY107" s="26">
        <v>0</v>
      </c>
      <c r="FZ107" s="26">
        <v>0</v>
      </c>
      <c r="GA107" s="26">
        <v>0</v>
      </c>
      <c r="GB107" s="26">
        <v>0</v>
      </c>
      <c r="GC107" s="26">
        <v>0</v>
      </c>
      <c r="GE107" s="105">
        <f>SUM(SheetB!W107:GC107) + SUM(SheetC!W107:GC107) + SUM(SheetD!W107:GC107) + SUM(SheetE!W107:GC107) + SUM(SheetF!W107:GC107)</f>
        <v>1</v>
      </c>
      <c r="GG107" s="26"/>
      <c r="GH107" s="26"/>
      <c r="GI107" s="26"/>
      <c r="GJ107" s="26"/>
      <c r="GK107" s="26"/>
      <c r="GL107" s="26"/>
      <c r="GM107" s="26"/>
      <c r="GN107" s="26"/>
      <c r="GO107" s="26"/>
      <c r="GP107" s="26"/>
      <c r="GQ107" s="26"/>
      <c r="GR107" s="26"/>
      <c r="GS107" s="26"/>
      <c r="GT107" s="26"/>
      <c r="GU107" s="105"/>
    </row>
    <row r="108" spans="1:203" ht="15" customHeight="1" x14ac:dyDescent="0.2">
      <c r="A108" s="205" t="s">
        <v>2360</v>
      </c>
      <c r="B108" s="118" t="s">
        <v>2339</v>
      </c>
      <c r="D108" s="206">
        <v>6</v>
      </c>
      <c r="E108">
        <v>2</v>
      </c>
      <c r="F108" s="118">
        <v>2016</v>
      </c>
      <c r="W108" s="26">
        <v>0</v>
      </c>
      <c r="X108" s="26">
        <v>0</v>
      </c>
      <c r="Y108" s="26">
        <v>0</v>
      </c>
      <c r="Z108" s="26">
        <v>0</v>
      </c>
      <c r="AA108" s="26">
        <v>0</v>
      </c>
      <c r="AB108" s="26">
        <v>0</v>
      </c>
      <c r="AC108" s="26">
        <v>0</v>
      </c>
      <c r="AD108" s="26">
        <v>0</v>
      </c>
      <c r="AE108" s="26">
        <v>0</v>
      </c>
      <c r="AF108" s="26">
        <v>0</v>
      </c>
      <c r="AG108" s="26">
        <v>0</v>
      </c>
      <c r="AH108" s="26">
        <v>0</v>
      </c>
      <c r="AI108" s="26">
        <v>0</v>
      </c>
      <c r="AJ108" s="26">
        <v>0</v>
      </c>
      <c r="AK108" s="26">
        <v>0</v>
      </c>
      <c r="AL108" s="26">
        <v>0</v>
      </c>
      <c r="AM108" s="26">
        <v>0</v>
      </c>
      <c r="AN108" s="26">
        <v>0</v>
      </c>
      <c r="AO108" s="26">
        <v>0</v>
      </c>
      <c r="AP108" s="26">
        <v>0</v>
      </c>
      <c r="AQ108" s="26">
        <v>0</v>
      </c>
      <c r="AR108" s="26">
        <v>0</v>
      </c>
      <c r="AS108" s="26">
        <v>0</v>
      </c>
      <c r="AT108" s="26">
        <v>0</v>
      </c>
      <c r="AU108" s="26">
        <v>0</v>
      </c>
      <c r="AV108" s="26">
        <v>0</v>
      </c>
      <c r="AW108" s="26">
        <v>0</v>
      </c>
      <c r="AX108" s="26">
        <v>0</v>
      </c>
      <c r="AY108" s="26">
        <v>0</v>
      </c>
      <c r="AZ108" s="26">
        <v>0</v>
      </c>
      <c r="BA108" s="26">
        <v>0</v>
      </c>
      <c r="BB108" s="26">
        <v>0</v>
      </c>
      <c r="BC108" s="26">
        <v>0</v>
      </c>
      <c r="BD108" s="26">
        <v>0</v>
      </c>
      <c r="BE108" s="26">
        <v>0</v>
      </c>
      <c r="BF108" s="26">
        <v>0</v>
      </c>
      <c r="BG108" s="26">
        <v>0</v>
      </c>
      <c r="BH108" s="26">
        <v>0</v>
      </c>
      <c r="BI108" s="26">
        <v>0</v>
      </c>
      <c r="BJ108" s="26">
        <v>0</v>
      </c>
      <c r="BK108" s="26">
        <v>0</v>
      </c>
      <c r="BL108" s="26">
        <v>0</v>
      </c>
      <c r="BM108" s="26">
        <v>0</v>
      </c>
      <c r="BN108" s="26">
        <v>0</v>
      </c>
      <c r="BO108" s="26">
        <v>0</v>
      </c>
      <c r="BP108" s="26">
        <v>0</v>
      </c>
      <c r="BQ108" s="26">
        <v>0</v>
      </c>
      <c r="BR108" s="26">
        <v>0</v>
      </c>
      <c r="BS108" s="26">
        <v>0</v>
      </c>
      <c r="BT108" s="26">
        <v>0</v>
      </c>
      <c r="BU108" s="26">
        <v>0</v>
      </c>
      <c r="BV108" s="26">
        <v>0</v>
      </c>
      <c r="BW108" s="26">
        <v>0</v>
      </c>
      <c r="BX108" s="26">
        <v>0</v>
      </c>
      <c r="BY108" s="26">
        <v>0</v>
      </c>
      <c r="BZ108" s="26">
        <v>0</v>
      </c>
      <c r="CA108" s="26">
        <v>0</v>
      </c>
      <c r="CB108" s="26">
        <v>0</v>
      </c>
      <c r="CC108" s="26">
        <v>0</v>
      </c>
      <c r="CD108" s="26">
        <v>0</v>
      </c>
      <c r="CE108" s="26">
        <v>0</v>
      </c>
      <c r="CF108" s="26">
        <v>4.3572984749455333E-3</v>
      </c>
      <c r="CG108" s="26">
        <v>0</v>
      </c>
      <c r="CH108" s="26">
        <v>0</v>
      </c>
      <c r="CI108" s="26">
        <v>0</v>
      </c>
      <c r="CJ108" s="26">
        <v>0</v>
      </c>
      <c r="CK108" s="26">
        <v>1.0893246187363833E-2</v>
      </c>
      <c r="CL108" s="26">
        <v>0</v>
      </c>
      <c r="CM108" s="26">
        <v>0</v>
      </c>
      <c r="CN108" s="26">
        <v>0</v>
      </c>
      <c r="CO108" s="26">
        <v>0</v>
      </c>
      <c r="CP108" s="26">
        <v>0</v>
      </c>
      <c r="CQ108" s="26">
        <v>0</v>
      </c>
      <c r="CR108" s="26">
        <v>0</v>
      </c>
      <c r="CS108" s="26">
        <v>0</v>
      </c>
      <c r="CT108" s="26">
        <v>0</v>
      </c>
      <c r="CU108" s="26">
        <v>0</v>
      </c>
      <c r="CV108" s="26">
        <v>0</v>
      </c>
      <c r="CW108" s="26">
        <v>0</v>
      </c>
      <c r="CX108" s="26">
        <v>1.3071895424836602E-2</v>
      </c>
      <c r="CY108" s="26">
        <v>0</v>
      </c>
      <c r="CZ108" s="26">
        <v>4.3572984749455333E-3</v>
      </c>
      <c r="DA108" s="26">
        <v>0</v>
      </c>
      <c r="DB108" s="26">
        <v>0</v>
      </c>
      <c r="DC108" s="26">
        <v>0</v>
      </c>
      <c r="DD108" s="26">
        <v>0</v>
      </c>
      <c r="DE108" s="26">
        <v>0</v>
      </c>
      <c r="DF108" s="26">
        <v>0</v>
      </c>
      <c r="DG108" s="26">
        <v>0</v>
      </c>
      <c r="DH108" s="26">
        <v>0</v>
      </c>
      <c r="DI108" s="26">
        <v>0</v>
      </c>
      <c r="DJ108" s="26">
        <v>0</v>
      </c>
      <c r="DK108" s="26">
        <v>0</v>
      </c>
      <c r="DL108" s="26">
        <v>0</v>
      </c>
      <c r="DM108" s="26">
        <v>0</v>
      </c>
      <c r="DN108" s="26">
        <v>0</v>
      </c>
      <c r="DO108" s="26">
        <v>0</v>
      </c>
      <c r="DP108" s="26">
        <v>0</v>
      </c>
      <c r="DQ108" s="26">
        <v>0</v>
      </c>
      <c r="DR108" s="26">
        <v>0</v>
      </c>
      <c r="DS108" s="26">
        <v>0</v>
      </c>
      <c r="DT108" s="26">
        <v>0</v>
      </c>
      <c r="DU108" s="26">
        <v>0</v>
      </c>
      <c r="DV108" s="26">
        <v>0</v>
      </c>
      <c r="DW108" s="26">
        <v>0</v>
      </c>
      <c r="DX108" s="26">
        <v>0</v>
      </c>
      <c r="DY108" s="26">
        <v>0</v>
      </c>
      <c r="DZ108" s="26">
        <v>0</v>
      </c>
      <c r="EA108" s="26">
        <v>0</v>
      </c>
      <c r="EB108" s="26">
        <v>0</v>
      </c>
      <c r="EC108" s="26">
        <v>0</v>
      </c>
      <c r="ED108" s="26">
        <v>0</v>
      </c>
      <c r="EE108" s="26">
        <v>0</v>
      </c>
      <c r="EF108" s="26">
        <v>0</v>
      </c>
      <c r="EG108" s="26">
        <v>0</v>
      </c>
      <c r="EH108" s="26">
        <v>0</v>
      </c>
      <c r="EI108" s="26">
        <v>0</v>
      </c>
      <c r="EJ108" s="26">
        <v>0</v>
      </c>
      <c r="EK108" s="26">
        <v>0</v>
      </c>
      <c r="EL108" s="26">
        <v>0</v>
      </c>
      <c r="EM108" s="26">
        <v>0</v>
      </c>
      <c r="EN108" s="26">
        <v>0</v>
      </c>
      <c r="EO108" s="26">
        <v>0</v>
      </c>
      <c r="EP108" s="26">
        <v>0</v>
      </c>
      <c r="EQ108" s="26">
        <v>0</v>
      </c>
      <c r="ER108" s="26">
        <v>0</v>
      </c>
      <c r="ES108" s="26">
        <v>0</v>
      </c>
      <c r="ET108" s="26">
        <v>0</v>
      </c>
      <c r="EU108" s="26">
        <v>0</v>
      </c>
      <c r="EV108" s="26">
        <v>0</v>
      </c>
      <c r="EW108" s="26">
        <v>0</v>
      </c>
      <c r="EX108" s="26">
        <v>0</v>
      </c>
      <c r="EY108" s="26">
        <v>0</v>
      </c>
      <c r="EZ108" s="26">
        <v>0</v>
      </c>
      <c r="FA108" s="26">
        <v>0</v>
      </c>
      <c r="FB108" s="26">
        <v>0</v>
      </c>
      <c r="FC108" s="26">
        <v>0</v>
      </c>
      <c r="FD108" s="26">
        <v>0</v>
      </c>
      <c r="FE108" s="26">
        <v>0</v>
      </c>
      <c r="FF108" s="26">
        <v>0</v>
      </c>
      <c r="FG108" s="26">
        <v>0</v>
      </c>
      <c r="FH108" s="26">
        <v>0</v>
      </c>
      <c r="FI108" s="26">
        <v>0</v>
      </c>
      <c r="FJ108" s="26">
        <v>0</v>
      </c>
      <c r="FK108" s="26">
        <v>0</v>
      </c>
      <c r="FL108" s="26">
        <v>0</v>
      </c>
      <c r="FM108" s="26">
        <v>0</v>
      </c>
      <c r="FN108" s="26">
        <v>0</v>
      </c>
      <c r="FO108" s="26">
        <v>0</v>
      </c>
      <c r="FP108" s="26">
        <v>0</v>
      </c>
      <c r="FQ108" s="26">
        <v>0</v>
      </c>
      <c r="FR108" s="26">
        <v>0</v>
      </c>
      <c r="FS108" s="26">
        <v>0</v>
      </c>
      <c r="FT108" s="26">
        <v>0</v>
      </c>
      <c r="FU108" s="26">
        <v>0</v>
      </c>
      <c r="FV108" s="26">
        <v>0</v>
      </c>
      <c r="FW108" s="26">
        <v>0</v>
      </c>
      <c r="FX108" s="26">
        <v>0</v>
      </c>
      <c r="FY108" s="26">
        <v>0</v>
      </c>
      <c r="FZ108" s="26">
        <v>0</v>
      </c>
      <c r="GA108" s="26">
        <v>0</v>
      </c>
      <c r="GB108" s="26">
        <v>0</v>
      </c>
      <c r="GC108" s="26">
        <v>0</v>
      </c>
      <c r="GE108" s="105">
        <f>SUM(SheetB!W108:GC108) + SUM(SheetC!W108:GC108) + SUM(SheetD!W108:GC108) + SUM(SheetE!W108:GC108) + SUM(SheetF!W108:GC108)</f>
        <v>1</v>
      </c>
      <c r="GG108" s="26"/>
      <c r="GH108" s="26"/>
      <c r="GI108" s="26"/>
      <c r="GJ108" s="26"/>
      <c r="GK108" s="26"/>
      <c r="GL108" s="26"/>
      <c r="GM108" s="26"/>
      <c r="GN108" s="26"/>
      <c r="GO108" s="26"/>
      <c r="GP108" s="26"/>
      <c r="GQ108" s="26"/>
      <c r="GR108" s="26"/>
      <c r="GS108" s="26"/>
      <c r="GT108" s="26"/>
      <c r="GU108" s="105"/>
    </row>
    <row r="109" spans="1:203" ht="15" customHeight="1" x14ac:dyDescent="0.2">
      <c r="A109" s="205" t="s">
        <v>2361</v>
      </c>
      <c r="B109" s="118" t="s">
        <v>2339</v>
      </c>
      <c r="D109" s="206">
        <v>7</v>
      </c>
      <c r="E109">
        <v>2</v>
      </c>
      <c r="F109" s="118">
        <v>2016</v>
      </c>
      <c r="W109" s="26">
        <v>0</v>
      </c>
      <c r="X109" s="26">
        <v>0</v>
      </c>
      <c r="Y109" s="26">
        <v>0</v>
      </c>
      <c r="Z109" s="26">
        <v>0</v>
      </c>
      <c r="AA109" s="26">
        <v>0</v>
      </c>
      <c r="AB109" s="26">
        <v>0</v>
      </c>
      <c r="AC109" s="26">
        <v>0</v>
      </c>
      <c r="AD109" s="26">
        <v>0</v>
      </c>
      <c r="AE109" s="26">
        <v>0</v>
      </c>
      <c r="AF109" s="26">
        <v>0</v>
      </c>
      <c r="AG109" s="26">
        <v>0</v>
      </c>
      <c r="AH109" s="26">
        <v>0</v>
      </c>
      <c r="AI109" s="26">
        <v>0</v>
      </c>
      <c r="AJ109" s="26">
        <v>0</v>
      </c>
      <c r="AK109" s="26">
        <v>0</v>
      </c>
      <c r="AL109" s="26">
        <v>0</v>
      </c>
      <c r="AM109" s="26">
        <v>0</v>
      </c>
      <c r="AN109" s="26">
        <v>0</v>
      </c>
      <c r="AO109" s="26">
        <v>0</v>
      </c>
      <c r="AP109" s="26">
        <v>0</v>
      </c>
      <c r="AQ109" s="26">
        <v>0</v>
      </c>
      <c r="AR109" s="26">
        <v>0</v>
      </c>
      <c r="AS109" s="26">
        <v>0</v>
      </c>
      <c r="AT109" s="26">
        <v>0</v>
      </c>
      <c r="AU109" s="26">
        <v>0</v>
      </c>
      <c r="AV109" s="26">
        <v>0</v>
      </c>
      <c r="AW109" s="26">
        <v>0</v>
      </c>
      <c r="AX109" s="26">
        <v>0</v>
      </c>
      <c r="AY109" s="26">
        <v>0</v>
      </c>
      <c r="AZ109" s="26">
        <v>9.2592592592592587E-3</v>
      </c>
      <c r="BA109" s="26">
        <v>0</v>
      </c>
      <c r="BB109" s="26">
        <v>0</v>
      </c>
      <c r="BC109" s="26">
        <v>0</v>
      </c>
      <c r="BD109" s="26">
        <v>0</v>
      </c>
      <c r="BE109" s="26">
        <v>0</v>
      </c>
      <c r="BF109" s="26">
        <v>0</v>
      </c>
      <c r="BG109" s="26">
        <v>0</v>
      </c>
      <c r="BH109" s="26">
        <v>0</v>
      </c>
      <c r="BI109" s="26">
        <v>0</v>
      </c>
      <c r="BJ109" s="26">
        <v>0</v>
      </c>
      <c r="BK109" s="26">
        <v>0</v>
      </c>
      <c r="BL109" s="26">
        <v>0</v>
      </c>
      <c r="BM109" s="26">
        <v>0</v>
      </c>
      <c r="BN109" s="26">
        <v>0</v>
      </c>
      <c r="BO109" s="26">
        <v>0</v>
      </c>
      <c r="BP109" s="26">
        <v>0</v>
      </c>
      <c r="BQ109" s="26">
        <v>0</v>
      </c>
      <c r="BR109" s="26">
        <v>0</v>
      </c>
      <c r="BS109" s="26">
        <v>0</v>
      </c>
      <c r="BT109" s="26">
        <v>0</v>
      </c>
      <c r="BU109" s="26">
        <v>0</v>
      </c>
      <c r="BV109" s="26">
        <v>0</v>
      </c>
      <c r="BW109" s="26">
        <v>0</v>
      </c>
      <c r="BX109" s="26">
        <v>0</v>
      </c>
      <c r="BY109" s="26">
        <v>0</v>
      </c>
      <c r="BZ109" s="26">
        <v>0</v>
      </c>
      <c r="CA109" s="26">
        <v>0</v>
      </c>
      <c r="CB109" s="26">
        <v>0</v>
      </c>
      <c r="CC109" s="26">
        <v>0</v>
      </c>
      <c r="CD109" s="26">
        <v>0</v>
      </c>
      <c r="CE109" s="26">
        <v>6.4102564102564109E-3</v>
      </c>
      <c r="CF109" s="26">
        <v>0</v>
      </c>
      <c r="CG109" s="26">
        <v>0</v>
      </c>
      <c r="CH109" s="26">
        <v>0</v>
      </c>
      <c r="CI109" s="26">
        <v>0</v>
      </c>
      <c r="CJ109" s="26">
        <v>0</v>
      </c>
      <c r="CK109" s="26">
        <v>2.5641025641025644E-2</v>
      </c>
      <c r="CL109" s="26">
        <v>0</v>
      </c>
      <c r="CM109" s="26">
        <v>0</v>
      </c>
      <c r="CN109" s="26">
        <v>0</v>
      </c>
      <c r="CO109" s="26">
        <v>0</v>
      </c>
      <c r="CP109" s="26">
        <v>0</v>
      </c>
      <c r="CQ109" s="26">
        <v>0</v>
      </c>
      <c r="CR109" s="26">
        <v>0</v>
      </c>
      <c r="CS109" s="26">
        <v>0</v>
      </c>
      <c r="CT109" s="26">
        <v>0</v>
      </c>
      <c r="CU109" s="26">
        <v>0</v>
      </c>
      <c r="CV109" s="26">
        <v>0</v>
      </c>
      <c r="CW109" s="26">
        <v>0</v>
      </c>
      <c r="CX109" s="26">
        <v>1.2820512820512822E-2</v>
      </c>
      <c r="CY109" s="26">
        <v>0</v>
      </c>
      <c r="CZ109" s="26">
        <v>8.0128205128205138E-3</v>
      </c>
      <c r="DA109" s="26">
        <v>0</v>
      </c>
      <c r="DB109" s="26">
        <v>0</v>
      </c>
      <c r="DC109" s="26">
        <v>0</v>
      </c>
      <c r="DD109" s="26">
        <v>0</v>
      </c>
      <c r="DE109" s="26">
        <v>0</v>
      </c>
      <c r="DF109" s="26">
        <v>0</v>
      </c>
      <c r="DG109" s="26">
        <v>0</v>
      </c>
      <c r="DH109" s="26">
        <v>0</v>
      </c>
      <c r="DI109" s="26">
        <v>0</v>
      </c>
      <c r="DJ109" s="26">
        <v>0</v>
      </c>
      <c r="DK109" s="26">
        <v>0</v>
      </c>
      <c r="DL109" s="26">
        <v>0</v>
      </c>
      <c r="DM109" s="26">
        <v>0</v>
      </c>
      <c r="DN109" s="26">
        <v>0</v>
      </c>
      <c r="DO109" s="26">
        <v>0</v>
      </c>
      <c r="DP109" s="26">
        <v>0</v>
      </c>
      <c r="DQ109" s="26">
        <v>0</v>
      </c>
      <c r="DR109" s="26">
        <v>0</v>
      </c>
      <c r="DS109" s="26">
        <v>0</v>
      </c>
      <c r="DT109" s="26">
        <v>0</v>
      </c>
      <c r="DU109" s="26">
        <v>0</v>
      </c>
      <c r="DV109" s="26">
        <v>0</v>
      </c>
      <c r="DW109" s="26">
        <v>0</v>
      </c>
      <c r="DX109" s="26">
        <v>0</v>
      </c>
      <c r="DY109" s="26">
        <v>0</v>
      </c>
      <c r="DZ109" s="26">
        <v>0</v>
      </c>
      <c r="EA109" s="26">
        <v>0</v>
      </c>
      <c r="EB109" s="26">
        <v>0</v>
      </c>
      <c r="EC109" s="26">
        <v>0</v>
      </c>
      <c r="ED109" s="26">
        <v>0</v>
      </c>
      <c r="EE109" s="26">
        <v>0</v>
      </c>
      <c r="EF109" s="26">
        <v>0</v>
      </c>
      <c r="EG109" s="26">
        <v>0</v>
      </c>
      <c r="EH109" s="26">
        <v>0</v>
      </c>
      <c r="EI109" s="26">
        <v>0</v>
      </c>
      <c r="EJ109" s="26">
        <v>0</v>
      </c>
      <c r="EK109" s="26">
        <v>0</v>
      </c>
      <c r="EL109" s="26">
        <v>0</v>
      </c>
      <c r="EM109" s="26">
        <v>0</v>
      </c>
      <c r="EN109" s="26">
        <v>0</v>
      </c>
      <c r="EO109" s="26">
        <v>0</v>
      </c>
      <c r="EP109" s="26">
        <v>0</v>
      </c>
      <c r="EQ109" s="26">
        <v>0</v>
      </c>
      <c r="ER109" s="26">
        <v>0</v>
      </c>
      <c r="ES109" s="26">
        <v>0</v>
      </c>
      <c r="ET109" s="26">
        <v>0</v>
      </c>
      <c r="EU109" s="26">
        <v>3.3333333333333347E-2</v>
      </c>
      <c r="EV109" s="26">
        <v>0</v>
      </c>
      <c r="EW109" s="26">
        <v>0</v>
      </c>
      <c r="EX109" s="26">
        <v>0</v>
      </c>
      <c r="EY109" s="26">
        <v>0</v>
      </c>
      <c r="EZ109" s="26">
        <v>0</v>
      </c>
      <c r="FA109" s="26">
        <v>0</v>
      </c>
      <c r="FB109" s="26">
        <v>0</v>
      </c>
      <c r="FC109" s="26">
        <v>0</v>
      </c>
      <c r="FD109" s="26">
        <v>0</v>
      </c>
      <c r="FE109" s="26">
        <v>0</v>
      </c>
      <c r="FF109" s="26">
        <v>0</v>
      </c>
      <c r="FG109" s="26">
        <v>0</v>
      </c>
      <c r="FH109" s="26">
        <v>0</v>
      </c>
      <c r="FI109" s="26">
        <v>0</v>
      </c>
      <c r="FJ109" s="26">
        <v>0</v>
      </c>
      <c r="FK109" s="26">
        <v>0</v>
      </c>
      <c r="FL109" s="26">
        <v>0</v>
      </c>
      <c r="FM109" s="26">
        <v>0</v>
      </c>
      <c r="FN109" s="26">
        <v>0</v>
      </c>
      <c r="FO109" s="26">
        <v>0</v>
      </c>
      <c r="FP109" s="26">
        <v>0</v>
      </c>
      <c r="FQ109" s="26">
        <v>0</v>
      </c>
      <c r="FR109" s="26">
        <v>0</v>
      </c>
      <c r="FS109" s="26">
        <v>0</v>
      </c>
      <c r="FT109" s="26">
        <v>0</v>
      </c>
      <c r="FU109" s="26">
        <v>0</v>
      </c>
      <c r="FV109" s="26">
        <v>0</v>
      </c>
      <c r="FW109" s="26">
        <v>0</v>
      </c>
      <c r="FX109" s="26">
        <v>0</v>
      </c>
      <c r="FY109" s="26">
        <v>0</v>
      </c>
      <c r="FZ109" s="26">
        <v>0</v>
      </c>
      <c r="GA109" s="26">
        <v>0</v>
      </c>
      <c r="GB109" s="26">
        <v>0</v>
      </c>
      <c r="GC109" s="26">
        <v>0</v>
      </c>
      <c r="GE109" s="105">
        <f>SUM(SheetB!W109:GC109) + SUM(SheetC!W109:GC109) + SUM(SheetD!W109:GC109) + SUM(SheetE!W109:GC109) + SUM(SheetF!W109:GC109)</f>
        <v>1.0000000000000002</v>
      </c>
      <c r="GG109" s="26"/>
      <c r="GH109" s="26"/>
      <c r="GI109" s="26"/>
      <c r="GJ109" s="26"/>
      <c r="GK109" s="26"/>
      <c r="GL109" s="26"/>
      <c r="GM109" s="26"/>
      <c r="GN109" s="26"/>
      <c r="GO109" s="26"/>
      <c r="GP109" s="26"/>
      <c r="GQ109" s="26"/>
      <c r="GR109" s="26"/>
      <c r="GS109" s="26"/>
      <c r="GT109" s="26"/>
      <c r="GU109" s="105"/>
    </row>
    <row r="110" spans="1:203" ht="15" customHeight="1" x14ac:dyDescent="0.2">
      <c r="A110" s="205" t="s">
        <v>2362</v>
      </c>
      <c r="B110" s="118" t="s">
        <v>2339</v>
      </c>
      <c r="D110" s="206">
        <v>8</v>
      </c>
      <c r="E110">
        <v>2</v>
      </c>
      <c r="F110" s="118">
        <v>2016</v>
      </c>
      <c r="W110" s="26">
        <v>0</v>
      </c>
      <c r="X110" s="26">
        <v>0</v>
      </c>
      <c r="Y110" s="26">
        <v>0</v>
      </c>
      <c r="Z110" s="26">
        <v>0</v>
      </c>
      <c r="AA110" s="26">
        <v>0</v>
      </c>
      <c r="AB110" s="26">
        <v>0</v>
      </c>
      <c r="AC110" s="26">
        <v>0</v>
      </c>
      <c r="AD110" s="26">
        <v>0</v>
      </c>
      <c r="AE110" s="26">
        <v>0</v>
      </c>
      <c r="AF110" s="26">
        <v>0</v>
      </c>
      <c r="AG110" s="26">
        <v>0</v>
      </c>
      <c r="AH110" s="26">
        <v>0</v>
      </c>
      <c r="AI110" s="26">
        <v>0</v>
      </c>
      <c r="AJ110" s="26">
        <v>0</v>
      </c>
      <c r="AK110" s="26">
        <v>0</v>
      </c>
      <c r="AL110" s="26">
        <v>0</v>
      </c>
      <c r="AM110" s="26">
        <v>0</v>
      </c>
      <c r="AN110" s="26">
        <v>0</v>
      </c>
      <c r="AO110" s="26">
        <v>0</v>
      </c>
      <c r="AP110" s="26">
        <v>0</v>
      </c>
      <c r="AQ110" s="26">
        <v>0</v>
      </c>
      <c r="AR110" s="26">
        <v>0</v>
      </c>
      <c r="AS110" s="26">
        <v>0</v>
      </c>
      <c r="AT110" s="26">
        <v>0</v>
      </c>
      <c r="AU110" s="26">
        <v>0</v>
      </c>
      <c r="AV110" s="26">
        <v>0</v>
      </c>
      <c r="AW110" s="26">
        <v>0</v>
      </c>
      <c r="AX110" s="26">
        <v>0</v>
      </c>
      <c r="AY110" s="26">
        <v>0</v>
      </c>
      <c r="AZ110" s="26">
        <v>0</v>
      </c>
      <c r="BA110" s="26">
        <v>0</v>
      </c>
      <c r="BB110" s="26">
        <v>0</v>
      </c>
      <c r="BC110" s="26">
        <v>0</v>
      </c>
      <c r="BD110" s="26">
        <v>0</v>
      </c>
      <c r="BE110" s="26">
        <v>0</v>
      </c>
      <c r="BF110" s="26">
        <v>0</v>
      </c>
      <c r="BG110" s="26">
        <v>0</v>
      </c>
      <c r="BH110" s="26">
        <v>0</v>
      </c>
      <c r="BI110" s="26">
        <v>0</v>
      </c>
      <c r="BJ110" s="26">
        <v>0</v>
      </c>
      <c r="BK110" s="26">
        <v>0</v>
      </c>
      <c r="BL110" s="26">
        <v>0</v>
      </c>
      <c r="BM110" s="26">
        <v>0</v>
      </c>
      <c r="BN110" s="26">
        <v>0</v>
      </c>
      <c r="BO110" s="26">
        <v>0</v>
      </c>
      <c r="BP110" s="26">
        <v>0</v>
      </c>
      <c r="BQ110" s="26">
        <v>0</v>
      </c>
      <c r="BR110" s="26">
        <v>0</v>
      </c>
      <c r="BS110" s="26">
        <v>0</v>
      </c>
      <c r="BT110" s="26">
        <v>0</v>
      </c>
      <c r="BU110" s="26">
        <v>0</v>
      </c>
      <c r="BV110" s="26">
        <v>0</v>
      </c>
      <c r="BW110" s="26">
        <v>0</v>
      </c>
      <c r="BX110" s="26">
        <v>0</v>
      </c>
      <c r="BY110" s="26">
        <v>0</v>
      </c>
      <c r="BZ110" s="26">
        <v>9.2592592592592587E-3</v>
      </c>
      <c r="CA110" s="26">
        <v>0</v>
      </c>
      <c r="CB110" s="26">
        <v>0</v>
      </c>
      <c r="CC110" s="26">
        <v>0</v>
      </c>
      <c r="CD110" s="26">
        <v>2.7777777777777776E-2</v>
      </c>
      <c r="CE110" s="26">
        <v>0</v>
      </c>
      <c r="CF110" s="26">
        <v>0</v>
      </c>
      <c r="CG110" s="26">
        <v>0</v>
      </c>
      <c r="CH110" s="26">
        <v>0</v>
      </c>
      <c r="CI110" s="26">
        <v>0</v>
      </c>
      <c r="CJ110" s="26">
        <v>0</v>
      </c>
      <c r="CK110" s="26">
        <v>1.7948717948717947E-2</v>
      </c>
      <c r="CL110" s="26">
        <v>0</v>
      </c>
      <c r="CM110" s="26">
        <v>0</v>
      </c>
      <c r="CN110" s="26">
        <v>0</v>
      </c>
      <c r="CO110" s="26">
        <v>0</v>
      </c>
      <c r="CP110" s="26">
        <v>0</v>
      </c>
      <c r="CQ110" s="26">
        <v>0</v>
      </c>
      <c r="CR110" s="26">
        <v>8.8481888481888482E-2</v>
      </c>
      <c r="CS110" s="26">
        <v>0</v>
      </c>
      <c r="CT110" s="26">
        <v>0</v>
      </c>
      <c r="CU110" s="26">
        <v>0</v>
      </c>
      <c r="CV110" s="26">
        <v>0</v>
      </c>
      <c r="CW110" s="26">
        <v>0</v>
      </c>
      <c r="CX110" s="26">
        <v>1.2901912901912902E-2</v>
      </c>
      <c r="CY110" s="26">
        <v>2.3809523809523808E-2</v>
      </c>
      <c r="CZ110" s="26">
        <v>1.1538461538461539E-2</v>
      </c>
      <c r="DA110" s="26">
        <v>0</v>
      </c>
      <c r="DB110" s="26">
        <v>0</v>
      </c>
      <c r="DC110" s="26">
        <v>0</v>
      </c>
      <c r="DD110" s="26">
        <v>0</v>
      </c>
      <c r="DE110" s="26">
        <v>0</v>
      </c>
      <c r="DF110" s="26">
        <v>0</v>
      </c>
      <c r="DG110" s="26">
        <v>0</v>
      </c>
      <c r="DH110" s="26">
        <v>0</v>
      </c>
      <c r="DI110" s="26">
        <v>0</v>
      </c>
      <c r="DJ110" s="26">
        <v>0</v>
      </c>
      <c r="DK110" s="26">
        <v>0</v>
      </c>
      <c r="DL110" s="26">
        <v>0</v>
      </c>
      <c r="DM110" s="26">
        <v>0</v>
      </c>
      <c r="DN110" s="26">
        <v>0</v>
      </c>
      <c r="DO110" s="26">
        <v>0</v>
      </c>
      <c r="DP110" s="26">
        <v>0</v>
      </c>
      <c r="DQ110" s="26">
        <v>0</v>
      </c>
      <c r="DR110" s="26">
        <v>0</v>
      </c>
      <c r="DS110" s="26">
        <v>0</v>
      </c>
      <c r="DT110" s="26">
        <v>0</v>
      </c>
      <c r="DU110" s="26">
        <v>0</v>
      </c>
      <c r="DV110" s="26">
        <v>0</v>
      </c>
      <c r="DW110" s="26">
        <v>0</v>
      </c>
      <c r="DX110" s="26">
        <v>0</v>
      </c>
      <c r="DY110" s="26">
        <v>0</v>
      </c>
      <c r="DZ110" s="26">
        <v>0</v>
      </c>
      <c r="EA110" s="26">
        <v>0</v>
      </c>
      <c r="EB110" s="26">
        <v>0</v>
      </c>
      <c r="EC110" s="26">
        <v>0</v>
      </c>
      <c r="ED110" s="26">
        <v>0</v>
      </c>
      <c r="EE110" s="26">
        <v>0</v>
      </c>
      <c r="EF110" s="26">
        <v>0</v>
      </c>
      <c r="EG110" s="26">
        <v>0</v>
      </c>
      <c r="EH110" s="26">
        <v>0</v>
      </c>
      <c r="EI110" s="26">
        <v>0</v>
      </c>
      <c r="EJ110" s="26">
        <v>0</v>
      </c>
      <c r="EK110" s="26">
        <v>0</v>
      </c>
      <c r="EL110" s="26">
        <v>0</v>
      </c>
      <c r="EM110" s="26">
        <v>0</v>
      </c>
      <c r="EN110" s="26">
        <v>0</v>
      </c>
      <c r="EO110" s="26">
        <v>0</v>
      </c>
      <c r="EP110" s="26">
        <v>0</v>
      </c>
      <c r="EQ110" s="26">
        <v>0</v>
      </c>
      <c r="ER110" s="26">
        <v>0</v>
      </c>
      <c r="ES110" s="26">
        <v>0</v>
      </c>
      <c r="ET110" s="26">
        <v>0</v>
      </c>
      <c r="EU110" s="26">
        <v>0</v>
      </c>
      <c r="EV110" s="26">
        <v>0</v>
      </c>
      <c r="EW110" s="26">
        <v>0</v>
      </c>
      <c r="EX110" s="26">
        <v>0</v>
      </c>
      <c r="EY110" s="26">
        <v>0</v>
      </c>
      <c r="EZ110" s="26">
        <v>0</v>
      </c>
      <c r="FA110" s="26">
        <v>0</v>
      </c>
      <c r="FB110" s="26">
        <v>0</v>
      </c>
      <c r="FC110" s="26">
        <v>0</v>
      </c>
      <c r="FD110" s="26">
        <v>0</v>
      </c>
      <c r="FE110" s="26">
        <v>0</v>
      </c>
      <c r="FF110" s="26">
        <v>0</v>
      </c>
      <c r="FG110" s="26">
        <v>0</v>
      </c>
      <c r="FH110" s="26">
        <v>0</v>
      </c>
      <c r="FI110" s="26">
        <v>0</v>
      </c>
      <c r="FJ110" s="26">
        <v>0</v>
      </c>
      <c r="FK110" s="26">
        <v>0</v>
      </c>
      <c r="FL110" s="26">
        <v>0</v>
      </c>
      <c r="FM110" s="26">
        <v>0</v>
      </c>
      <c r="FN110" s="26">
        <v>0</v>
      </c>
      <c r="FO110" s="26">
        <v>0</v>
      </c>
      <c r="FP110" s="26">
        <v>0</v>
      </c>
      <c r="FQ110" s="26">
        <v>0</v>
      </c>
      <c r="FR110" s="26">
        <v>0</v>
      </c>
      <c r="FS110" s="26">
        <v>0</v>
      </c>
      <c r="FT110" s="26">
        <v>0</v>
      </c>
      <c r="FU110" s="26">
        <v>0</v>
      </c>
      <c r="FV110" s="26">
        <v>0</v>
      </c>
      <c r="FW110" s="26">
        <v>0</v>
      </c>
      <c r="FX110" s="26">
        <v>0</v>
      </c>
      <c r="FY110" s="26">
        <v>0</v>
      </c>
      <c r="FZ110" s="26">
        <v>0</v>
      </c>
      <c r="GA110" s="26">
        <v>0</v>
      </c>
      <c r="GB110" s="26">
        <v>0</v>
      </c>
      <c r="GC110" s="26">
        <v>0</v>
      </c>
      <c r="GE110" s="105">
        <f>SUM(SheetB!W110:GC110) + SUM(SheetC!W110:GC110) + SUM(SheetD!W110:GC110) + SUM(SheetE!W110:GC110) + SUM(SheetF!W110:GC110)</f>
        <v>0.99999999999999989</v>
      </c>
      <c r="GG110" s="26"/>
      <c r="GH110" s="26"/>
      <c r="GI110" s="26"/>
      <c r="GJ110" s="26"/>
      <c r="GK110" s="26"/>
      <c r="GL110" s="26"/>
      <c r="GM110" s="26"/>
      <c r="GN110" s="26"/>
      <c r="GO110" s="26"/>
      <c r="GP110" s="26"/>
      <c r="GQ110" s="26"/>
      <c r="GR110" s="26"/>
      <c r="GS110" s="26"/>
      <c r="GT110" s="26"/>
      <c r="GU110" s="105"/>
    </row>
    <row r="111" spans="1:203" ht="15" customHeight="1" x14ac:dyDescent="0.2">
      <c r="A111" s="205" t="s">
        <v>2363</v>
      </c>
      <c r="B111" s="118" t="s">
        <v>2339</v>
      </c>
      <c r="D111" s="206">
        <v>10</v>
      </c>
      <c r="E111">
        <v>2</v>
      </c>
      <c r="F111" s="118">
        <v>2016</v>
      </c>
      <c r="W111" s="26">
        <v>0</v>
      </c>
      <c r="X111" s="26">
        <v>0</v>
      </c>
      <c r="Y111" s="26">
        <v>0</v>
      </c>
      <c r="Z111" s="26">
        <v>0</v>
      </c>
      <c r="AA111" s="26">
        <v>0</v>
      </c>
      <c r="AB111" s="26">
        <v>0</v>
      </c>
      <c r="AC111" s="26">
        <v>0</v>
      </c>
      <c r="AD111" s="26">
        <v>0</v>
      </c>
      <c r="AE111" s="26">
        <v>0</v>
      </c>
      <c r="AF111" s="26">
        <v>0</v>
      </c>
      <c r="AG111" s="26">
        <v>0</v>
      </c>
      <c r="AH111" s="26">
        <v>0</v>
      </c>
      <c r="AI111" s="26">
        <v>0</v>
      </c>
      <c r="AJ111" s="26">
        <v>0</v>
      </c>
      <c r="AK111" s="26">
        <v>0</v>
      </c>
      <c r="AL111" s="26">
        <v>0</v>
      </c>
      <c r="AM111" s="26">
        <v>0</v>
      </c>
      <c r="AN111" s="26">
        <v>0</v>
      </c>
      <c r="AO111" s="26">
        <v>0</v>
      </c>
      <c r="AP111" s="26">
        <v>0</v>
      </c>
      <c r="AQ111" s="26">
        <v>0</v>
      </c>
      <c r="AR111" s="26">
        <v>0</v>
      </c>
      <c r="AS111" s="26">
        <v>0</v>
      </c>
      <c r="AT111" s="26">
        <v>0</v>
      </c>
      <c r="AU111" s="26">
        <v>0</v>
      </c>
      <c r="AV111" s="26">
        <v>0</v>
      </c>
      <c r="AW111" s="26">
        <v>0</v>
      </c>
      <c r="AX111" s="26">
        <v>2.8846153846153841E-2</v>
      </c>
      <c r="AY111" s="26">
        <v>0</v>
      </c>
      <c r="AZ111" s="26">
        <v>0</v>
      </c>
      <c r="BA111" s="26">
        <v>6.4935064935064939E-3</v>
      </c>
      <c r="BB111" s="26">
        <v>0</v>
      </c>
      <c r="BC111" s="26">
        <v>0</v>
      </c>
      <c r="BD111" s="26">
        <v>0</v>
      </c>
      <c r="BE111" s="26">
        <v>0</v>
      </c>
      <c r="BF111" s="26">
        <v>0</v>
      </c>
      <c r="BG111" s="26">
        <v>0</v>
      </c>
      <c r="BH111" s="26">
        <v>0</v>
      </c>
      <c r="BI111" s="26">
        <v>0</v>
      </c>
      <c r="BJ111" s="26">
        <v>0</v>
      </c>
      <c r="BK111" s="26">
        <v>0</v>
      </c>
      <c r="BL111" s="26">
        <v>0</v>
      </c>
      <c r="BM111" s="26">
        <v>0</v>
      </c>
      <c r="BN111" s="26">
        <v>0</v>
      </c>
      <c r="BO111" s="26">
        <v>0</v>
      </c>
      <c r="BP111" s="26">
        <v>0</v>
      </c>
      <c r="BQ111" s="26">
        <v>0</v>
      </c>
      <c r="BR111" s="26">
        <v>0</v>
      </c>
      <c r="BS111" s="26">
        <v>0</v>
      </c>
      <c r="BT111" s="26">
        <v>0</v>
      </c>
      <c r="BU111" s="26">
        <v>0</v>
      </c>
      <c r="BV111" s="26">
        <v>0</v>
      </c>
      <c r="BW111" s="26">
        <v>0</v>
      </c>
      <c r="BX111" s="26">
        <v>0</v>
      </c>
      <c r="BY111" s="26">
        <v>0</v>
      </c>
      <c r="BZ111" s="26">
        <v>0</v>
      </c>
      <c r="CA111" s="26">
        <v>0</v>
      </c>
      <c r="CB111" s="26">
        <v>1.407469342251951E-2</v>
      </c>
      <c r="CC111" s="26">
        <v>0</v>
      </c>
      <c r="CD111" s="26">
        <v>7.0652173913043487E-2</v>
      </c>
      <c r="CE111" s="26">
        <v>8.8399503722084369E-3</v>
      </c>
      <c r="CF111" s="26">
        <v>1.0869565217391306E-2</v>
      </c>
      <c r="CG111" s="26">
        <v>0</v>
      </c>
      <c r="CH111" s="26">
        <v>0</v>
      </c>
      <c r="CI111" s="26">
        <v>0</v>
      </c>
      <c r="CJ111" s="26">
        <v>0</v>
      </c>
      <c r="CK111" s="26">
        <v>2.3366418527708852E-2</v>
      </c>
      <c r="CL111" s="26">
        <v>0</v>
      </c>
      <c r="CM111" s="26">
        <v>0</v>
      </c>
      <c r="CN111" s="26">
        <v>0</v>
      </c>
      <c r="CO111" s="26">
        <v>0</v>
      </c>
      <c r="CP111" s="26">
        <v>0</v>
      </c>
      <c r="CQ111" s="26">
        <v>0</v>
      </c>
      <c r="CR111" s="26">
        <v>0</v>
      </c>
      <c r="CS111" s="26">
        <v>0</v>
      </c>
      <c r="CT111" s="26">
        <v>0</v>
      </c>
      <c r="CU111" s="26">
        <v>0</v>
      </c>
      <c r="CV111" s="26">
        <v>0</v>
      </c>
      <c r="CW111" s="26">
        <v>0</v>
      </c>
      <c r="CX111" s="26">
        <v>0</v>
      </c>
      <c r="CY111" s="26">
        <v>1.2820512820512818E-2</v>
      </c>
      <c r="CZ111" s="26">
        <v>1.6335814722911495E-2</v>
      </c>
      <c r="DA111" s="26">
        <v>0</v>
      </c>
      <c r="DB111" s="26">
        <v>0</v>
      </c>
      <c r="DC111" s="26">
        <v>0</v>
      </c>
      <c r="DD111" s="26">
        <v>0</v>
      </c>
      <c r="DE111" s="26">
        <v>0</v>
      </c>
      <c r="DF111" s="26">
        <v>0</v>
      </c>
      <c r="DG111" s="26">
        <v>0</v>
      </c>
      <c r="DH111" s="26">
        <v>0</v>
      </c>
      <c r="DI111" s="26">
        <v>0</v>
      </c>
      <c r="DJ111" s="26">
        <v>0</v>
      </c>
      <c r="DK111" s="26">
        <v>0</v>
      </c>
      <c r="DL111" s="26">
        <v>0</v>
      </c>
      <c r="DM111" s="26">
        <v>0</v>
      </c>
      <c r="DN111" s="26">
        <v>0</v>
      </c>
      <c r="DO111" s="26">
        <v>0</v>
      </c>
      <c r="DP111" s="26">
        <v>0</v>
      </c>
      <c r="DQ111" s="26">
        <v>0</v>
      </c>
      <c r="DR111" s="26">
        <v>0</v>
      </c>
      <c r="DS111" s="26">
        <v>0</v>
      </c>
      <c r="DT111" s="26">
        <v>0</v>
      </c>
      <c r="DU111" s="26">
        <v>0</v>
      </c>
      <c r="DV111" s="26">
        <v>0</v>
      </c>
      <c r="DW111" s="26">
        <v>0</v>
      </c>
      <c r="DX111" s="26">
        <v>0</v>
      </c>
      <c r="DY111" s="26">
        <v>0</v>
      </c>
      <c r="DZ111" s="26">
        <v>0</v>
      </c>
      <c r="EA111" s="26">
        <v>0</v>
      </c>
      <c r="EB111" s="26">
        <v>0</v>
      </c>
      <c r="EC111" s="26">
        <v>0</v>
      </c>
      <c r="ED111" s="26">
        <v>0</v>
      </c>
      <c r="EE111" s="26">
        <v>0</v>
      </c>
      <c r="EF111" s="26">
        <v>0</v>
      </c>
      <c r="EG111" s="26">
        <v>0</v>
      </c>
      <c r="EH111" s="26">
        <v>0</v>
      </c>
      <c r="EI111" s="26">
        <v>0</v>
      </c>
      <c r="EJ111" s="26">
        <v>0</v>
      </c>
      <c r="EK111" s="26">
        <v>0</v>
      </c>
      <c r="EL111" s="26">
        <v>0</v>
      </c>
      <c r="EM111" s="26">
        <v>0</v>
      </c>
      <c r="EN111" s="26">
        <v>0</v>
      </c>
      <c r="EO111" s="26">
        <v>0</v>
      </c>
      <c r="EP111" s="26">
        <v>0</v>
      </c>
      <c r="EQ111" s="26">
        <v>0</v>
      </c>
      <c r="ER111" s="26">
        <v>0</v>
      </c>
      <c r="ES111" s="26">
        <v>0</v>
      </c>
      <c r="ET111" s="26">
        <v>0</v>
      </c>
      <c r="EU111" s="26">
        <v>0</v>
      </c>
      <c r="EV111" s="26">
        <v>0</v>
      </c>
      <c r="EW111" s="26">
        <v>0</v>
      </c>
      <c r="EX111" s="26">
        <v>0</v>
      </c>
      <c r="EY111" s="26">
        <v>0</v>
      </c>
      <c r="EZ111" s="26">
        <v>0</v>
      </c>
      <c r="FA111" s="26">
        <v>0</v>
      </c>
      <c r="FB111" s="26">
        <v>0</v>
      </c>
      <c r="FC111" s="26">
        <v>0</v>
      </c>
      <c r="FD111" s="26">
        <v>0</v>
      </c>
      <c r="FE111" s="26">
        <v>0</v>
      </c>
      <c r="FF111" s="26">
        <v>3.0797101449275364E-2</v>
      </c>
      <c r="FG111" s="26">
        <v>0</v>
      </c>
      <c r="FH111" s="26">
        <v>0</v>
      </c>
      <c r="FI111" s="26">
        <v>0</v>
      </c>
      <c r="FJ111" s="26">
        <v>0</v>
      </c>
      <c r="FK111" s="26">
        <v>0</v>
      </c>
      <c r="FL111" s="26">
        <v>0</v>
      </c>
      <c r="FM111" s="26">
        <v>0</v>
      </c>
      <c r="FN111" s="26">
        <v>0</v>
      </c>
      <c r="FO111" s="26">
        <v>0</v>
      </c>
      <c r="FP111" s="26">
        <v>0</v>
      </c>
      <c r="FQ111" s="26">
        <v>0</v>
      </c>
      <c r="FR111" s="26">
        <v>0</v>
      </c>
      <c r="FS111" s="26">
        <v>0</v>
      </c>
      <c r="FT111" s="26">
        <v>0</v>
      </c>
      <c r="FU111" s="26">
        <v>0</v>
      </c>
      <c r="FV111" s="26">
        <v>0</v>
      </c>
      <c r="FW111" s="26">
        <v>0</v>
      </c>
      <c r="FX111" s="26">
        <v>0</v>
      </c>
      <c r="FY111" s="26">
        <v>0</v>
      </c>
      <c r="FZ111" s="26">
        <v>0</v>
      </c>
      <c r="GA111" s="26">
        <v>0</v>
      </c>
      <c r="GB111" s="26">
        <v>0</v>
      </c>
      <c r="GC111" s="26">
        <v>0</v>
      </c>
      <c r="GE111" s="105">
        <f>SUM(SheetB!W111:GC111) + SUM(SheetC!W111:GC111) + SUM(SheetD!W111:GC111) + SUM(SheetE!W111:GC111) + SUM(SheetF!W111:GC111)</f>
        <v>1</v>
      </c>
      <c r="GG111" s="26"/>
      <c r="GH111" s="26"/>
      <c r="GI111" s="26"/>
      <c r="GJ111" s="26"/>
      <c r="GK111" s="26"/>
      <c r="GL111" s="26"/>
      <c r="GM111" s="26"/>
      <c r="GN111" s="26"/>
      <c r="GO111" s="26"/>
      <c r="GP111" s="26"/>
      <c r="GQ111" s="26"/>
      <c r="GR111" s="26"/>
      <c r="GS111" s="26"/>
      <c r="GT111" s="26"/>
      <c r="GU111" s="105"/>
    </row>
    <row r="112" spans="1:203" x14ac:dyDescent="0.2">
      <c r="A112" s="110" t="s">
        <v>196</v>
      </c>
      <c r="V112" s="1"/>
      <c r="W112" s="1"/>
      <c r="X112" s="1"/>
      <c r="Y112" s="1"/>
      <c r="Z112" s="106"/>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row>
    <row r="113" spans="1:187" x14ac:dyDescent="0.2">
      <c r="V113" s="1"/>
      <c r="W113" s="1"/>
      <c r="X113" s="1"/>
      <c r="Y113" s="1"/>
      <c r="Z113" s="106"/>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row>
    <row r="114" spans="1:187" x14ac:dyDescent="0.2">
      <c r="V114" s="1"/>
      <c r="W114" s="1"/>
      <c r="X114" s="1"/>
      <c r="Y114" s="1"/>
      <c r="Z114" s="106"/>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row>
    <row r="115" spans="1:187" x14ac:dyDescent="0.2">
      <c r="A115" s="110" t="s">
        <v>197</v>
      </c>
      <c r="V115" s="1"/>
      <c r="W115" s="1"/>
      <c r="X115" s="1"/>
      <c r="Y115" s="1"/>
      <c r="Z115" s="106"/>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row>
    <row r="116" spans="1:187" x14ac:dyDescent="0.2">
      <c r="A116" t="s">
        <v>2372</v>
      </c>
      <c r="B116" t="s">
        <v>2186</v>
      </c>
      <c r="V116" s="1">
        <f>IF(ISERROR(AVERAGE(#REF!)),0,AVERAGE(#REF!))</f>
        <v>0</v>
      </c>
      <c r="W116" s="1">
        <v>0</v>
      </c>
      <c r="X116" s="1">
        <v>0</v>
      </c>
      <c r="Y116" s="1">
        <v>0</v>
      </c>
      <c r="Z116" s="106">
        <v>0</v>
      </c>
      <c r="AA116" s="1">
        <v>0</v>
      </c>
      <c r="AB116" s="1">
        <v>0</v>
      </c>
      <c r="AC116" s="1">
        <v>0</v>
      </c>
      <c r="AD116" s="1">
        <v>0</v>
      </c>
      <c r="AE116" s="1">
        <v>0</v>
      </c>
      <c r="AF116" s="1">
        <v>0</v>
      </c>
      <c r="AG116" s="1">
        <v>0</v>
      </c>
      <c r="AH116" s="1">
        <v>0</v>
      </c>
      <c r="AI116" s="1">
        <v>0</v>
      </c>
      <c r="AJ116" s="1">
        <v>0</v>
      </c>
      <c r="AK116" s="1">
        <v>0</v>
      </c>
      <c r="AL116" s="1">
        <v>0</v>
      </c>
      <c r="AM116" s="1">
        <v>0</v>
      </c>
      <c r="AN116" s="1">
        <v>0</v>
      </c>
      <c r="AO116" s="1">
        <v>0</v>
      </c>
      <c r="AP116" s="1">
        <v>0</v>
      </c>
      <c r="AQ116" s="1">
        <v>0</v>
      </c>
      <c r="AR116" s="1">
        <v>0</v>
      </c>
      <c r="AS116" s="1">
        <v>0</v>
      </c>
      <c r="AT116" s="1">
        <v>0</v>
      </c>
      <c r="AU116" s="1">
        <v>0</v>
      </c>
      <c r="AV116" s="1">
        <v>0</v>
      </c>
      <c r="AW116" s="1">
        <v>0</v>
      </c>
      <c r="AX116" s="1">
        <v>0</v>
      </c>
      <c r="AY116" s="1">
        <v>0</v>
      </c>
      <c r="AZ116" s="1">
        <v>0</v>
      </c>
      <c r="BA116" s="1">
        <v>2.8202189966895851E-2</v>
      </c>
      <c r="BB116" s="1">
        <v>0</v>
      </c>
      <c r="BC116" s="1">
        <v>0</v>
      </c>
      <c r="BD116" s="1">
        <v>0</v>
      </c>
      <c r="BE116" s="1">
        <v>0</v>
      </c>
      <c r="BF116" s="1">
        <v>0</v>
      </c>
      <c r="BG116" s="1">
        <v>0</v>
      </c>
      <c r="BH116" s="1">
        <v>0</v>
      </c>
      <c r="BI116" s="1">
        <v>0</v>
      </c>
      <c r="BJ116" s="1">
        <v>0</v>
      </c>
      <c r="BK116" s="1">
        <v>0</v>
      </c>
      <c r="BL116" s="1">
        <v>0</v>
      </c>
      <c r="BM116" s="1">
        <v>0</v>
      </c>
      <c r="BN116" s="1">
        <v>0</v>
      </c>
      <c r="BO116" s="1">
        <v>0</v>
      </c>
      <c r="BP116" s="1">
        <v>0</v>
      </c>
      <c r="BQ116" s="1">
        <v>0</v>
      </c>
      <c r="BR116" s="1">
        <v>0</v>
      </c>
      <c r="BS116" s="1">
        <v>0</v>
      </c>
      <c r="BT116" s="1">
        <v>0</v>
      </c>
      <c r="BU116" s="1">
        <v>0</v>
      </c>
      <c r="BV116" s="1">
        <v>0</v>
      </c>
      <c r="BW116" s="1">
        <v>0</v>
      </c>
      <c r="BX116" s="1">
        <v>0</v>
      </c>
      <c r="BY116" s="1">
        <v>0</v>
      </c>
      <c r="BZ116" s="1">
        <v>3.246753246753247E-3</v>
      </c>
      <c r="CA116" s="1">
        <v>2.1645021645021645E-3</v>
      </c>
      <c r="CB116" s="1">
        <v>4.9019607843137254E-3</v>
      </c>
      <c r="CC116" s="1">
        <v>0</v>
      </c>
      <c r="CD116" s="1">
        <v>0.27272727272727271</v>
      </c>
      <c r="CE116" s="1">
        <v>0</v>
      </c>
      <c r="CF116" s="1">
        <v>1.2987012987012988E-2</v>
      </c>
      <c r="CG116" s="1">
        <v>0</v>
      </c>
      <c r="CH116" s="1">
        <v>0</v>
      </c>
      <c r="CI116" s="1">
        <v>0</v>
      </c>
      <c r="CJ116" s="1">
        <v>0</v>
      </c>
      <c r="CK116" s="1">
        <v>6.4935064935064939E-3</v>
      </c>
      <c r="CL116" s="1">
        <v>0</v>
      </c>
      <c r="CM116" s="1">
        <v>0</v>
      </c>
      <c r="CN116" s="1">
        <v>0</v>
      </c>
      <c r="CO116" s="1">
        <v>0</v>
      </c>
      <c r="CP116" s="1">
        <v>0</v>
      </c>
      <c r="CQ116" s="1">
        <v>0</v>
      </c>
      <c r="CR116" s="1">
        <v>0</v>
      </c>
      <c r="CS116" s="1">
        <v>0</v>
      </c>
      <c r="CT116" s="1">
        <v>0</v>
      </c>
      <c r="CU116" s="1">
        <v>0</v>
      </c>
      <c r="CV116" s="1">
        <v>0</v>
      </c>
      <c r="CW116" s="1">
        <v>0</v>
      </c>
      <c r="CX116" s="1">
        <v>1.2987012987012988E-2</v>
      </c>
      <c r="CY116" s="1">
        <v>0</v>
      </c>
      <c r="CZ116" s="1">
        <v>1.6233766233766232E-2</v>
      </c>
      <c r="DA116" s="1">
        <v>0</v>
      </c>
      <c r="DB116" s="1">
        <v>0</v>
      </c>
      <c r="DC116" s="1">
        <v>0</v>
      </c>
      <c r="DD116" s="1">
        <v>0</v>
      </c>
      <c r="DE116" s="1">
        <v>0</v>
      </c>
      <c r="DF116" s="1">
        <v>0</v>
      </c>
      <c r="DG116" s="1">
        <v>0</v>
      </c>
      <c r="DH116" s="1">
        <v>0</v>
      </c>
      <c r="DI116" s="1">
        <v>0</v>
      </c>
      <c r="DJ116" s="1">
        <v>0</v>
      </c>
      <c r="DK116" s="1">
        <v>0</v>
      </c>
      <c r="DL116" s="1">
        <v>0</v>
      </c>
      <c r="DM116" s="1">
        <v>0</v>
      </c>
      <c r="DN116" s="1">
        <v>0</v>
      </c>
      <c r="DO116" s="1">
        <v>0</v>
      </c>
      <c r="DP116" s="1">
        <v>0</v>
      </c>
      <c r="DQ116" s="1">
        <v>0</v>
      </c>
      <c r="DR116" s="1">
        <v>0</v>
      </c>
      <c r="DS116" s="1">
        <v>0</v>
      </c>
      <c r="DT116" s="1">
        <v>0</v>
      </c>
      <c r="DU116" s="1">
        <v>0</v>
      </c>
      <c r="DV116" s="1">
        <v>0</v>
      </c>
      <c r="DW116" s="1">
        <v>0</v>
      </c>
      <c r="DX116" s="1">
        <v>0</v>
      </c>
      <c r="DY116" s="1">
        <v>0</v>
      </c>
      <c r="DZ116" s="1">
        <v>0</v>
      </c>
      <c r="EA116" s="1">
        <v>0</v>
      </c>
      <c r="EB116" s="1">
        <v>0</v>
      </c>
      <c r="EC116" s="1">
        <v>0</v>
      </c>
      <c r="ED116" s="1">
        <v>0</v>
      </c>
      <c r="EE116" s="1">
        <v>0</v>
      </c>
      <c r="EF116" s="1">
        <v>0</v>
      </c>
      <c r="EG116" s="1">
        <v>0</v>
      </c>
      <c r="EH116" s="1">
        <v>0</v>
      </c>
      <c r="EI116" s="1">
        <v>0</v>
      </c>
      <c r="EJ116" s="1">
        <v>0</v>
      </c>
      <c r="EK116" s="1">
        <v>0</v>
      </c>
      <c r="EL116" s="1">
        <v>0</v>
      </c>
      <c r="EM116" s="1">
        <v>0</v>
      </c>
      <c r="EN116" s="1">
        <v>0</v>
      </c>
      <c r="EO116" s="1">
        <v>0</v>
      </c>
      <c r="EP116" s="1">
        <v>0</v>
      </c>
      <c r="EQ116" s="1">
        <v>0</v>
      </c>
      <c r="ER116" s="1">
        <v>0</v>
      </c>
      <c r="ES116" s="1">
        <v>0</v>
      </c>
      <c r="ET116" s="1">
        <v>0</v>
      </c>
      <c r="EU116" s="1">
        <v>0</v>
      </c>
      <c r="EV116" s="1">
        <v>0</v>
      </c>
      <c r="EW116" s="1">
        <v>0</v>
      </c>
      <c r="EX116" s="1">
        <v>0</v>
      </c>
      <c r="EY116" s="1">
        <v>0</v>
      </c>
      <c r="EZ116" s="1">
        <v>0</v>
      </c>
      <c r="FA116" s="1">
        <v>0</v>
      </c>
      <c r="FB116" s="1">
        <v>0</v>
      </c>
      <c r="FC116" s="1">
        <v>0</v>
      </c>
      <c r="FD116" s="1">
        <v>0</v>
      </c>
      <c r="FE116" s="1">
        <v>0</v>
      </c>
      <c r="FF116" s="1">
        <v>3.9661319073083776E-2</v>
      </c>
      <c r="FG116" s="1">
        <v>0</v>
      </c>
      <c r="FH116" s="1">
        <v>0</v>
      </c>
      <c r="FI116" s="1">
        <v>0</v>
      </c>
      <c r="FJ116" s="1">
        <v>0</v>
      </c>
      <c r="FK116" s="1">
        <v>0</v>
      </c>
      <c r="FL116" s="1">
        <v>0</v>
      </c>
      <c r="FM116" s="1">
        <v>0</v>
      </c>
      <c r="FN116" s="1">
        <v>0</v>
      </c>
      <c r="FO116" s="1">
        <v>0</v>
      </c>
      <c r="FP116" s="1">
        <v>0</v>
      </c>
      <c r="FQ116" s="1">
        <v>0</v>
      </c>
      <c r="FR116" s="1">
        <v>0</v>
      </c>
      <c r="FS116" s="1">
        <v>0</v>
      </c>
      <c r="FT116" s="1">
        <v>0</v>
      </c>
      <c r="FU116" s="1">
        <v>0</v>
      </c>
      <c r="FV116" s="1">
        <v>0</v>
      </c>
      <c r="FW116" s="1">
        <v>0</v>
      </c>
      <c r="FX116" s="1">
        <v>0</v>
      </c>
      <c r="FY116" s="1">
        <v>0</v>
      </c>
      <c r="FZ116" s="1">
        <v>0</v>
      </c>
      <c r="GA116" s="1">
        <v>0</v>
      </c>
      <c r="GB116" s="1">
        <v>0</v>
      </c>
      <c r="GC116" s="1">
        <v>0</v>
      </c>
      <c r="GE116" s="105">
        <f>SUM(SheetB!W116:GC116) + SUM(SheetC!V116:GC116) + SUM(SheetD!V116:GC116) + SUM(SheetE!T116:GA116) + SUM(SheetF!V116:GC116)</f>
        <v>1</v>
      </c>
    </row>
    <row r="117" spans="1:187" x14ac:dyDescent="0.2">
      <c r="A117" t="s">
        <v>2371</v>
      </c>
      <c r="B117" t="s">
        <v>2186</v>
      </c>
      <c r="V117" s="1">
        <v>0</v>
      </c>
      <c r="W117" s="1">
        <v>0</v>
      </c>
      <c r="X117" s="1">
        <v>0</v>
      </c>
      <c r="Y117" s="1">
        <v>0</v>
      </c>
      <c r="Z117" s="106">
        <v>0</v>
      </c>
      <c r="AA117" s="1">
        <v>0</v>
      </c>
      <c r="AB117" s="1">
        <v>0</v>
      </c>
      <c r="AC117" s="1">
        <v>0</v>
      </c>
      <c r="AD117" s="1">
        <v>0</v>
      </c>
      <c r="AE117" s="1">
        <v>0</v>
      </c>
      <c r="AF117" s="1">
        <v>0</v>
      </c>
      <c r="AG117" s="1">
        <v>0</v>
      </c>
      <c r="AH117" s="1">
        <v>0</v>
      </c>
      <c r="AI117" s="1">
        <v>0</v>
      </c>
      <c r="AJ117" s="1">
        <v>0</v>
      </c>
      <c r="AK117" s="1">
        <v>0</v>
      </c>
      <c r="AL117" s="1">
        <v>0</v>
      </c>
      <c r="AM117" s="1">
        <v>0</v>
      </c>
      <c r="AN117" s="1">
        <v>0</v>
      </c>
      <c r="AO117" s="1">
        <v>0</v>
      </c>
      <c r="AP117" s="1">
        <v>0</v>
      </c>
      <c r="AQ117" s="1">
        <v>0</v>
      </c>
      <c r="AR117" s="1">
        <v>0</v>
      </c>
      <c r="AS117" s="1">
        <v>0</v>
      </c>
      <c r="AT117" s="1">
        <v>3.113382816216264E-2</v>
      </c>
      <c r="AU117" s="1">
        <v>0</v>
      </c>
      <c r="AV117" s="1">
        <v>0</v>
      </c>
      <c r="AW117" s="1">
        <v>0</v>
      </c>
      <c r="AX117" s="1">
        <v>3.113382816216264E-2</v>
      </c>
      <c r="AY117" s="1">
        <v>0</v>
      </c>
      <c r="AZ117" s="1">
        <v>0</v>
      </c>
      <c r="BA117" s="1">
        <v>1.7316017316017309E-3</v>
      </c>
      <c r="BB117" s="1">
        <v>0</v>
      </c>
      <c r="BC117" s="1">
        <v>0</v>
      </c>
      <c r="BD117" s="1">
        <v>5.1948051948051931E-3</v>
      </c>
      <c r="BE117" s="1">
        <v>0</v>
      </c>
      <c r="BF117" s="1">
        <v>0</v>
      </c>
      <c r="BG117" s="1">
        <v>0</v>
      </c>
      <c r="BH117" s="1">
        <v>0</v>
      </c>
      <c r="BI117" s="1">
        <v>0</v>
      </c>
      <c r="BJ117" s="1">
        <v>0</v>
      </c>
      <c r="BK117" s="1">
        <v>0</v>
      </c>
      <c r="BL117" s="1">
        <v>0</v>
      </c>
      <c r="BM117" s="1">
        <v>0</v>
      </c>
      <c r="BN117" s="1">
        <v>0</v>
      </c>
      <c r="BO117" s="1">
        <v>0</v>
      </c>
      <c r="BP117" s="1">
        <v>0</v>
      </c>
      <c r="BQ117" s="1">
        <v>0</v>
      </c>
      <c r="BR117" s="1">
        <v>0</v>
      </c>
      <c r="BS117" s="1">
        <v>0</v>
      </c>
      <c r="BT117" s="1">
        <v>0</v>
      </c>
      <c r="BU117" s="1">
        <v>0</v>
      </c>
      <c r="BV117" s="1">
        <v>0</v>
      </c>
      <c r="BW117" s="1">
        <v>0</v>
      </c>
      <c r="BX117" s="1">
        <v>0</v>
      </c>
      <c r="BY117" s="1">
        <v>0</v>
      </c>
      <c r="BZ117" s="1">
        <v>1.7316017316017309E-3</v>
      </c>
      <c r="CA117" s="1">
        <v>0</v>
      </c>
      <c r="CB117" s="1">
        <v>0</v>
      </c>
      <c r="CC117" s="1">
        <v>0</v>
      </c>
      <c r="CD117" s="1">
        <v>1.0379887332202464E-2</v>
      </c>
      <c r="CE117" s="1">
        <v>7.789290874985413E-3</v>
      </c>
      <c r="CF117" s="1">
        <v>5.1948051948051931E-3</v>
      </c>
      <c r="CG117" s="1">
        <v>0</v>
      </c>
      <c r="CH117" s="1">
        <v>3.0273861130806529E-3</v>
      </c>
      <c r="CI117" s="1">
        <v>0</v>
      </c>
      <c r="CJ117" s="1">
        <v>0</v>
      </c>
      <c r="CK117" s="1">
        <v>4.3290043290043273E-3</v>
      </c>
      <c r="CL117" s="1">
        <v>0</v>
      </c>
      <c r="CM117" s="1">
        <v>0</v>
      </c>
      <c r="CN117" s="1">
        <v>0</v>
      </c>
      <c r="CO117" s="1">
        <v>0</v>
      </c>
      <c r="CP117" s="1">
        <v>0</v>
      </c>
      <c r="CQ117" s="1">
        <v>0</v>
      </c>
      <c r="CR117" s="1">
        <v>0</v>
      </c>
      <c r="CS117" s="1">
        <v>5.1831375259156877E-3</v>
      </c>
      <c r="CT117" s="1">
        <v>0</v>
      </c>
      <c r="CU117" s="1">
        <v>1.2987012987012983E-3</v>
      </c>
      <c r="CV117" s="1">
        <v>0</v>
      </c>
      <c r="CW117" s="1">
        <v>9.5140864664015994E-3</v>
      </c>
      <c r="CX117" s="1">
        <v>0</v>
      </c>
      <c r="CY117" s="1">
        <v>3.0234968901174841E-3</v>
      </c>
      <c r="CZ117" s="1">
        <v>1.7728499328361107E-2</v>
      </c>
      <c r="DA117" s="1">
        <v>0</v>
      </c>
      <c r="DB117" s="1">
        <v>0</v>
      </c>
      <c r="DC117" s="1">
        <v>0</v>
      </c>
      <c r="DD117" s="1">
        <v>0</v>
      </c>
      <c r="DE117" s="1">
        <v>0</v>
      </c>
      <c r="DF117" s="1">
        <v>0</v>
      </c>
      <c r="DG117" s="1">
        <v>0</v>
      </c>
      <c r="DH117" s="1">
        <v>2.5974025974025965E-3</v>
      </c>
      <c r="DI117" s="1">
        <v>0</v>
      </c>
      <c r="DJ117" s="1">
        <v>0</v>
      </c>
      <c r="DK117" s="1">
        <v>0</v>
      </c>
      <c r="DL117" s="1">
        <v>0</v>
      </c>
      <c r="DM117" s="1">
        <v>0</v>
      </c>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v>0</v>
      </c>
      <c r="ES117" s="1">
        <v>0</v>
      </c>
      <c r="ET117" s="1">
        <v>0</v>
      </c>
      <c r="EU117" s="1">
        <v>0</v>
      </c>
      <c r="EV117" s="1">
        <v>0</v>
      </c>
      <c r="EW117" s="1">
        <v>0</v>
      </c>
      <c r="EX117" s="1">
        <v>5.1831375259156877E-3</v>
      </c>
      <c r="EY117" s="1">
        <v>5.1889713603604407E-2</v>
      </c>
      <c r="EZ117" s="1">
        <v>0</v>
      </c>
      <c r="FA117" s="1">
        <v>0</v>
      </c>
      <c r="FB117" s="1">
        <v>0</v>
      </c>
      <c r="FC117" s="1">
        <v>0</v>
      </c>
      <c r="FD117" s="1">
        <v>0</v>
      </c>
      <c r="FE117" s="1">
        <v>0</v>
      </c>
      <c r="FF117" s="1">
        <v>3.461258851721878E-3</v>
      </c>
      <c r="FG117" s="1">
        <v>1.7277125086385624E-3</v>
      </c>
      <c r="FH117" s="1">
        <v>0</v>
      </c>
      <c r="FI117" s="1">
        <v>1.037794272072088E-2</v>
      </c>
      <c r="FJ117" s="1">
        <v>0</v>
      </c>
      <c r="FK117" s="1">
        <v>0</v>
      </c>
      <c r="FL117" s="1">
        <v>0</v>
      </c>
      <c r="FM117" s="1">
        <v>5.1860544431380634E-3</v>
      </c>
      <c r="FN117" s="1">
        <v>0</v>
      </c>
      <c r="FO117" s="1"/>
      <c r="FP117" s="1"/>
      <c r="FQ117" s="1"/>
      <c r="FR117" s="1"/>
      <c r="FS117" s="1"/>
      <c r="FT117" s="1"/>
      <c r="FU117" s="1"/>
      <c r="FV117" s="1"/>
      <c r="FW117" s="1"/>
      <c r="FX117" s="1"/>
      <c r="FY117" s="1"/>
      <c r="FZ117" s="1"/>
      <c r="GA117" s="1"/>
      <c r="GB117" s="1">
        <v>0</v>
      </c>
      <c r="GC117" s="1">
        <v>0</v>
      </c>
      <c r="GE117" s="105">
        <f>SUM(SheetB!W117:GC117) + SUM(SheetC!V117:GC117) + SUM(SheetD!V117:GC117) + SUM(SheetE!T117:GA117) + SUM(SheetF!V117:GC117)</f>
        <v>0.55402901958672512</v>
      </c>
    </row>
    <row r="118" spans="1:187" x14ac:dyDescent="0.2">
      <c r="A118" s="110" t="s">
        <v>198</v>
      </c>
      <c r="Z118" s="107"/>
    </row>
    <row r="119" spans="1:187" x14ac:dyDescent="0.2">
      <c r="Z119" s="107"/>
    </row>
    <row r="120" spans="1:187" x14ac:dyDescent="0.2">
      <c r="Z120" s="107"/>
    </row>
    <row r="121" spans="1:187" x14ac:dyDescent="0.2">
      <c r="A121" s="110" t="s">
        <v>2050</v>
      </c>
      <c r="V121" s="1"/>
      <c r="W121" s="1"/>
      <c r="X121" s="1"/>
      <c r="Y121" s="1"/>
      <c r="Z121" s="106"/>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row>
    <row r="122" spans="1:187" x14ac:dyDescent="0.2">
      <c r="A122" t="str">
        <f>A116</f>
        <v>NCEXTEND1 Test Gr. 3</v>
      </c>
      <c r="B122" t="str">
        <f>B116</f>
        <v>Document</v>
      </c>
      <c r="V122" s="1">
        <f t="shared" ref="V122:BA122" si="162">V116/$GE$116</f>
        <v>0</v>
      </c>
      <c r="W122" s="1">
        <f t="shared" si="162"/>
        <v>0</v>
      </c>
      <c r="X122" s="1">
        <f t="shared" si="162"/>
        <v>0</v>
      </c>
      <c r="Y122" s="1">
        <f t="shared" si="162"/>
        <v>0</v>
      </c>
      <c r="Z122" s="106">
        <f t="shared" si="162"/>
        <v>0</v>
      </c>
      <c r="AA122" s="1">
        <f t="shared" si="162"/>
        <v>0</v>
      </c>
      <c r="AB122" s="1">
        <f t="shared" si="162"/>
        <v>0</v>
      </c>
      <c r="AC122" s="1">
        <f t="shared" si="162"/>
        <v>0</v>
      </c>
      <c r="AD122" s="1">
        <f t="shared" si="162"/>
        <v>0</v>
      </c>
      <c r="AE122" s="1">
        <f t="shared" si="162"/>
        <v>0</v>
      </c>
      <c r="AF122" s="1">
        <f t="shared" si="162"/>
        <v>0</v>
      </c>
      <c r="AG122" s="1">
        <f t="shared" si="162"/>
        <v>0</v>
      </c>
      <c r="AH122" s="1">
        <f t="shared" si="162"/>
        <v>0</v>
      </c>
      <c r="AI122" s="1">
        <f t="shared" si="162"/>
        <v>0</v>
      </c>
      <c r="AJ122" s="1">
        <f t="shared" si="162"/>
        <v>0</v>
      </c>
      <c r="AK122" s="1">
        <f t="shared" si="162"/>
        <v>0</v>
      </c>
      <c r="AL122" s="1">
        <f t="shared" si="162"/>
        <v>0</v>
      </c>
      <c r="AM122" s="1">
        <f t="shared" si="162"/>
        <v>0</v>
      </c>
      <c r="AN122" s="1">
        <f t="shared" si="162"/>
        <v>0</v>
      </c>
      <c r="AO122" s="1">
        <f t="shared" si="162"/>
        <v>0</v>
      </c>
      <c r="AP122" s="1">
        <f t="shared" si="162"/>
        <v>0</v>
      </c>
      <c r="AQ122" s="1">
        <f t="shared" si="162"/>
        <v>0</v>
      </c>
      <c r="AR122" s="1">
        <f t="shared" si="162"/>
        <v>0</v>
      </c>
      <c r="AS122" s="1">
        <f t="shared" si="162"/>
        <v>0</v>
      </c>
      <c r="AT122" s="1">
        <f t="shared" si="162"/>
        <v>0</v>
      </c>
      <c r="AU122" s="1">
        <f t="shared" si="162"/>
        <v>0</v>
      </c>
      <c r="AV122" s="1">
        <f t="shared" si="162"/>
        <v>0</v>
      </c>
      <c r="AW122" s="1">
        <f t="shared" si="162"/>
        <v>0</v>
      </c>
      <c r="AX122" s="1">
        <f t="shared" si="162"/>
        <v>0</v>
      </c>
      <c r="AY122" s="1">
        <f t="shared" si="162"/>
        <v>0</v>
      </c>
      <c r="AZ122" s="1">
        <f t="shared" si="162"/>
        <v>0</v>
      </c>
      <c r="BA122" s="1">
        <f t="shared" si="162"/>
        <v>2.8202189966895851E-2</v>
      </c>
      <c r="BB122" s="1">
        <f t="shared" ref="BB122:CG122" si="163">BB116/$GE$116</f>
        <v>0</v>
      </c>
      <c r="BC122" s="1">
        <f t="shared" si="163"/>
        <v>0</v>
      </c>
      <c r="BD122" s="1">
        <f t="shared" si="163"/>
        <v>0</v>
      </c>
      <c r="BE122" s="1">
        <f t="shared" si="163"/>
        <v>0</v>
      </c>
      <c r="BF122" s="1">
        <f t="shared" si="163"/>
        <v>0</v>
      </c>
      <c r="BG122" s="1">
        <f t="shared" si="163"/>
        <v>0</v>
      </c>
      <c r="BH122" s="1">
        <f t="shared" si="163"/>
        <v>0</v>
      </c>
      <c r="BI122" s="1">
        <f t="shared" si="163"/>
        <v>0</v>
      </c>
      <c r="BJ122" s="1">
        <f t="shared" si="163"/>
        <v>0</v>
      </c>
      <c r="BK122" s="1">
        <f t="shared" si="163"/>
        <v>0</v>
      </c>
      <c r="BL122" s="1">
        <f t="shared" si="163"/>
        <v>0</v>
      </c>
      <c r="BM122" s="1">
        <f t="shared" si="163"/>
        <v>0</v>
      </c>
      <c r="BN122" s="1">
        <f t="shared" si="163"/>
        <v>0</v>
      </c>
      <c r="BO122" s="1">
        <f t="shared" si="163"/>
        <v>0</v>
      </c>
      <c r="BP122" s="1">
        <f t="shared" si="163"/>
        <v>0</v>
      </c>
      <c r="BQ122" s="1">
        <f t="shared" si="163"/>
        <v>0</v>
      </c>
      <c r="BR122" s="1">
        <f t="shared" si="163"/>
        <v>0</v>
      </c>
      <c r="BS122" s="1">
        <f t="shared" si="163"/>
        <v>0</v>
      </c>
      <c r="BT122" s="1">
        <f t="shared" si="163"/>
        <v>0</v>
      </c>
      <c r="BU122" s="1">
        <f t="shared" si="163"/>
        <v>0</v>
      </c>
      <c r="BV122" s="1">
        <f t="shared" si="163"/>
        <v>0</v>
      </c>
      <c r="BW122" s="1">
        <f t="shared" si="163"/>
        <v>0</v>
      </c>
      <c r="BX122" s="1">
        <f t="shared" si="163"/>
        <v>0</v>
      </c>
      <c r="BY122" s="1">
        <f t="shared" si="163"/>
        <v>0</v>
      </c>
      <c r="BZ122" s="1">
        <f t="shared" si="163"/>
        <v>3.246753246753247E-3</v>
      </c>
      <c r="CA122" s="1">
        <f t="shared" si="163"/>
        <v>2.1645021645021645E-3</v>
      </c>
      <c r="CB122" s="1">
        <f t="shared" si="163"/>
        <v>4.9019607843137254E-3</v>
      </c>
      <c r="CC122" s="1">
        <f t="shared" si="163"/>
        <v>0</v>
      </c>
      <c r="CD122" s="1">
        <f t="shared" si="163"/>
        <v>0.27272727272727271</v>
      </c>
      <c r="CE122" s="1">
        <f t="shared" si="163"/>
        <v>0</v>
      </c>
      <c r="CF122" s="1">
        <f t="shared" si="163"/>
        <v>1.2987012987012988E-2</v>
      </c>
      <c r="CG122" s="1">
        <f t="shared" si="163"/>
        <v>0</v>
      </c>
      <c r="CH122" s="1">
        <f t="shared" ref="CH122:DM122" si="164">CH116/$GE$116</f>
        <v>0</v>
      </c>
      <c r="CI122" s="1">
        <f t="shared" si="164"/>
        <v>0</v>
      </c>
      <c r="CJ122" s="1">
        <f t="shared" si="164"/>
        <v>0</v>
      </c>
      <c r="CK122" s="1">
        <f t="shared" si="164"/>
        <v>6.4935064935064939E-3</v>
      </c>
      <c r="CL122" s="1">
        <f t="shared" si="164"/>
        <v>0</v>
      </c>
      <c r="CM122" s="1">
        <f t="shared" si="164"/>
        <v>0</v>
      </c>
      <c r="CN122" s="1">
        <f t="shared" si="164"/>
        <v>0</v>
      </c>
      <c r="CO122" s="1">
        <f t="shared" si="164"/>
        <v>0</v>
      </c>
      <c r="CP122" s="1">
        <f t="shared" si="164"/>
        <v>0</v>
      </c>
      <c r="CQ122" s="1">
        <f t="shared" si="164"/>
        <v>0</v>
      </c>
      <c r="CR122" s="1">
        <f t="shared" si="164"/>
        <v>0</v>
      </c>
      <c r="CS122" s="1">
        <f t="shared" si="164"/>
        <v>0</v>
      </c>
      <c r="CT122" s="1">
        <f t="shared" si="164"/>
        <v>0</v>
      </c>
      <c r="CU122" s="1">
        <f t="shared" si="164"/>
        <v>0</v>
      </c>
      <c r="CV122" s="1">
        <f t="shared" si="164"/>
        <v>0</v>
      </c>
      <c r="CW122" s="1">
        <f t="shared" si="164"/>
        <v>0</v>
      </c>
      <c r="CX122" s="1">
        <f t="shared" si="164"/>
        <v>1.2987012987012988E-2</v>
      </c>
      <c r="CY122" s="1">
        <f t="shared" si="164"/>
        <v>0</v>
      </c>
      <c r="CZ122" s="1">
        <f t="shared" si="164"/>
        <v>1.6233766233766232E-2</v>
      </c>
      <c r="DA122" s="1">
        <f t="shared" si="164"/>
        <v>0</v>
      </c>
      <c r="DB122" s="1">
        <f t="shared" si="164"/>
        <v>0</v>
      </c>
      <c r="DC122" s="1">
        <f t="shared" si="164"/>
        <v>0</v>
      </c>
      <c r="DD122" s="1">
        <f t="shared" si="164"/>
        <v>0</v>
      </c>
      <c r="DE122" s="1">
        <f t="shared" si="164"/>
        <v>0</v>
      </c>
      <c r="DF122" s="1">
        <f t="shared" si="164"/>
        <v>0</v>
      </c>
      <c r="DG122" s="1">
        <f t="shared" si="164"/>
        <v>0</v>
      </c>
      <c r="DH122" s="1">
        <f t="shared" si="164"/>
        <v>0</v>
      </c>
      <c r="DI122" s="1">
        <f t="shared" si="164"/>
        <v>0</v>
      </c>
      <c r="DJ122" s="1">
        <f t="shared" si="164"/>
        <v>0</v>
      </c>
      <c r="DK122" s="1">
        <f t="shared" si="164"/>
        <v>0</v>
      </c>
      <c r="DL122" s="1">
        <f t="shared" si="164"/>
        <v>0</v>
      </c>
      <c r="DM122" s="1">
        <f t="shared" si="164"/>
        <v>0</v>
      </c>
      <c r="DN122" s="1">
        <f t="shared" ref="DN122:ES122" si="165">DN116/$GE$116</f>
        <v>0</v>
      </c>
      <c r="DO122" s="1">
        <f t="shared" si="165"/>
        <v>0</v>
      </c>
      <c r="DP122" s="1">
        <f t="shared" si="165"/>
        <v>0</v>
      </c>
      <c r="DQ122" s="1">
        <f t="shared" si="165"/>
        <v>0</v>
      </c>
      <c r="DR122" s="1">
        <f t="shared" si="165"/>
        <v>0</v>
      </c>
      <c r="DS122" s="1">
        <f t="shared" si="165"/>
        <v>0</v>
      </c>
      <c r="DT122" s="1">
        <f t="shared" si="165"/>
        <v>0</v>
      </c>
      <c r="DU122" s="1">
        <f t="shared" si="165"/>
        <v>0</v>
      </c>
      <c r="DV122" s="1">
        <f t="shared" si="165"/>
        <v>0</v>
      </c>
      <c r="DW122" s="1">
        <f t="shared" si="165"/>
        <v>0</v>
      </c>
      <c r="DX122" s="1">
        <f t="shared" si="165"/>
        <v>0</v>
      </c>
      <c r="DY122" s="1">
        <f t="shared" si="165"/>
        <v>0</v>
      </c>
      <c r="DZ122" s="1">
        <f t="shared" si="165"/>
        <v>0</v>
      </c>
      <c r="EA122" s="1">
        <f t="shared" si="165"/>
        <v>0</v>
      </c>
      <c r="EB122" s="1">
        <f t="shared" si="165"/>
        <v>0</v>
      </c>
      <c r="EC122" s="1">
        <f t="shared" si="165"/>
        <v>0</v>
      </c>
      <c r="ED122" s="1">
        <f t="shared" si="165"/>
        <v>0</v>
      </c>
      <c r="EE122" s="1">
        <f t="shared" si="165"/>
        <v>0</v>
      </c>
      <c r="EF122" s="1">
        <f t="shared" si="165"/>
        <v>0</v>
      </c>
      <c r="EG122" s="1">
        <f t="shared" si="165"/>
        <v>0</v>
      </c>
      <c r="EH122" s="1">
        <f t="shared" si="165"/>
        <v>0</v>
      </c>
      <c r="EI122" s="1">
        <f t="shared" si="165"/>
        <v>0</v>
      </c>
      <c r="EJ122" s="1">
        <f t="shared" si="165"/>
        <v>0</v>
      </c>
      <c r="EK122" s="1">
        <f t="shared" si="165"/>
        <v>0</v>
      </c>
      <c r="EL122" s="1">
        <f t="shared" si="165"/>
        <v>0</v>
      </c>
      <c r="EM122" s="1">
        <f t="shared" si="165"/>
        <v>0</v>
      </c>
      <c r="EN122" s="1">
        <f t="shared" si="165"/>
        <v>0</v>
      </c>
      <c r="EO122" s="1">
        <f t="shared" si="165"/>
        <v>0</v>
      </c>
      <c r="EP122" s="1">
        <f t="shared" si="165"/>
        <v>0</v>
      </c>
      <c r="EQ122" s="1">
        <f t="shared" si="165"/>
        <v>0</v>
      </c>
      <c r="ER122" s="1">
        <f t="shared" si="165"/>
        <v>0</v>
      </c>
      <c r="ES122" s="1">
        <f t="shared" si="165"/>
        <v>0</v>
      </c>
      <c r="ET122" s="1">
        <f t="shared" ref="ET122:GC122" si="166">ET116/$GE$116</f>
        <v>0</v>
      </c>
      <c r="EU122" s="1">
        <f t="shared" si="166"/>
        <v>0</v>
      </c>
      <c r="EV122" s="1">
        <f t="shared" si="166"/>
        <v>0</v>
      </c>
      <c r="EW122" s="1">
        <f t="shared" si="166"/>
        <v>0</v>
      </c>
      <c r="EX122" s="1">
        <f t="shared" si="166"/>
        <v>0</v>
      </c>
      <c r="EY122" s="1">
        <f t="shared" si="166"/>
        <v>0</v>
      </c>
      <c r="EZ122" s="1">
        <f t="shared" si="166"/>
        <v>0</v>
      </c>
      <c r="FA122" s="1">
        <f t="shared" si="166"/>
        <v>0</v>
      </c>
      <c r="FB122" s="1">
        <f t="shared" si="166"/>
        <v>0</v>
      </c>
      <c r="FC122" s="1">
        <f t="shared" si="166"/>
        <v>0</v>
      </c>
      <c r="FD122" s="1">
        <f t="shared" si="166"/>
        <v>0</v>
      </c>
      <c r="FE122" s="1">
        <f t="shared" si="166"/>
        <v>0</v>
      </c>
      <c r="FF122" s="1">
        <f t="shared" si="166"/>
        <v>3.9661319073083776E-2</v>
      </c>
      <c r="FG122" s="1">
        <f t="shared" si="166"/>
        <v>0</v>
      </c>
      <c r="FH122" s="1">
        <f t="shared" si="166"/>
        <v>0</v>
      </c>
      <c r="FI122" s="1">
        <f t="shared" si="166"/>
        <v>0</v>
      </c>
      <c r="FJ122" s="1">
        <f t="shared" si="166"/>
        <v>0</v>
      </c>
      <c r="FK122" s="1">
        <f t="shared" si="166"/>
        <v>0</v>
      </c>
      <c r="FL122" s="1">
        <f t="shared" si="166"/>
        <v>0</v>
      </c>
      <c r="FM122" s="1">
        <f t="shared" si="166"/>
        <v>0</v>
      </c>
      <c r="FN122" s="1">
        <f t="shared" si="166"/>
        <v>0</v>
      </c>
      <c r="FO122" s="1">
        <f t="shared" si="166"/>
        <v>0</v>
      </c>
      <c r="FP122" s="1">
        <f t="shared" si="166"/>
        <v>0</v>
      </c>
      <c r="FQ122" s="1">
        <f t="shared" si="166"/>
        <v>0</v>
      </c>
      <c r="FR122" s="1">
        <f t="shared" si="166"/>
        <v>0</v>
      </c>
      <c r="FS122" s="1">
        <f t="shared" si="166"/>
        <v>0</v>
      </c>
      <c r="FT122" s="1">
        <f t="shared" si="166"/>
        <v>0</v>
      </c>
      <c r="FU122" s="1">
        <f t="shared" si="166"/>
        <v>0</v>
      </c>
      <c r="FV122" s="1">
        <f t="shared" si="166"/>
        <v>0</v>
      </c>
      <c r="FW122" s="1">
        <f t="shared" si="166"/>
        <v>0</v>
      </c>
      <c r="FX122" s="1">
        <f t="shared" si="166"/>
        <v>0</v>
      </c>
      <c r="FY122" s="1">
        <f t="shared" si="166"/>
        <v>0</v>
      </c>
      <c r="FZ122" s="1"/>
      <c r="GA122" s="1">
        <f t="shared" si="166"/>
        <v>0</v>
      </c>
      <c r="GB122" s="1">
        <f t="shared" si="166"/>
        <v>0</v>
      </c>
      <c r="GC122" s="1">
        <f t="shared" si="166"/>
        <v>0</v>
      </c>
    </row>
    <row r="123" spans="1:187" x14ac:dyDescent="0.2">
      <c r="A123" t="str">
        <f>A117</f>
        <v>NCEXTEND1 Stnds Gr. 3</v>
      </c>
      <c r="B123" t="str">
        <f>B117</f>
        <v>Document</v>
      </c>
      <c r="V123" s="1">
        <f>V117/$GE$117</f>
        <v>0</v>
      </c>
      <c r="W123" s="1">
        <f t="shared" ref="W123:CH123" si="167">W117/$GE$117</f>
        <v>0</v>
      </c>
      <c r="X123" s="1">
        <f t="shared" si="167"/>
        <v>0</v>
      </c>
      <c r="Y123" s="1">
        <f t="shared" si="167"/>
        <v>0</v>
      </c>
      <c r="Z123" s="106">
        <f t="shared" si="167"/>
        <v>0</v>
      </c>
      <c r="AA123" s="1">
        <f t="shared" si="167"/>
        <v>0</v>
      </c>
      <c r="AB123" s="1">
        <f t="shared" si="167"/>
        <v>0</v>
      </c>
      <c r="AC123" s="1">
        <f t="shared" si="167"/>
        <v>0</v>
      </c>
      <c r="AD123" s="1">
        <f t="shared" si="167"/>
        <v>0</v>
      </c>
      <c r="AE123" s="1">
        <f t="shared" si="167"/>
        <v>0</v>
      </c>
      <c r="AF123" s="1">
        <f t="shared" si="167"/>
        <v>0</v>
      </c>
      <c r="AG123" s="1">
        <f t="shared" si="167"/>
        <v>0</v>
      </c>
      <c r="AH123" s="1">
        <f t="shared" si="167"/>
        <v>0</v>
      </c>
      <c r="AI123" s="1">
        <f t="shared" si="167"/>
        <v>0</v>
      </c>
      <c r="AJ123" s="1">
        <f t="shared" si="167"/>
        <v>0</v>
      </c>
      <c r="AK123" s="1">
        <f t="shared" si="167"/>
        <v>0</v>
      </c>
      <c r="AL123" s="1">
        <f t="shared" si="167"/>
        <v>0</v>
      </c>
      <c r="AM123" s="1">
        <f t="shared" si="167"/>
        <v>0</v>
      </c>
      <c r="AN123" s="1">
        <f t="shared" si="167"/>
        <v>0</v>
      </c>
      <c r="AO123" s="1">
        <f t="shared" si="167"/>
        <v>0</v>
      </c>
      <c r="AP123" s="1">
        <f t="shared" si="167"/>
        <v>0</v>
      </c>
      <c r="AQ123" s="1">
        <f t="shared" si="167"/>
        <v>0</v>
      </c>
      <c r="AR123" s="1">
        <f t="shared" si="167"/>
        <v>0</v>
      </c>
      <c r="AS123" s="1">
        <f t="shared" si="167"/>
        <v>0</v>
      </c>
      <c r="AT123" s="1">
        <f t="shared" si="167"/>
        <v>5.6195302161945862E-2</v>
      </c>
      <c r="AU123" s="1">
        <f t="shared" si="167"/>
        <v>0</v>
      </c>
      <c r="AV123" s="1">
        <f t="shared" si="167"/>
        <v>0</v>
      </c>
      <c r="AW123" s="1">
        <f t="shared" si="167"/>
        <v>0</v>
      </c>
      <c r="AX123" s="1">
        <f t="shared" si="167"/>
        <v>5.6195302161945862E-2</v>
      </c>
      <c r="AY123" s="1">
        <f t="shared" si="167"/>
        <v>0</v>
      </c>
      <c r="AZ123" s="1">
        <f t="shared" si="167"/>
        <v>0</v>
      </c>
      <c r="BA123" s="1">
        <f t="shared" si="167"/>
        <v>3.1254711763896584E-3</v>
      </c>
      <c r="BB123" s="1">
        <f t="shared" si="167"/>
        <v>0</v>
      </c>
      <c r="BC123" s="1">
        <f t="shared" si="167"/>
        <v>0</v>
      </c>
      <c r="BD123" s="1">
        <f t="shared" si="167"/>
        <v>9.3764135291689761E-3</v>
      </c>
      <c r="BE123" s="1">
        <f t="shared" si="167"/>
        <v>0</v>
      </c>
      <c r="BF123" s="1">
        <f t="shared" si="167"/>
        <v>0</v>
      </c>
      <c r="BG123" s="1">
        <f t="shared" si="167"/>
        <v>0</v>
      </c>
      <c r="BH123" s="1">
        <f t="shared" si="167"/>
        <v>0</v>
      </c>
      <c r="BI123" s="1">
        <f t="shared" si="167"/>
        <v>0</v>
      </c>
      <c r="BJ123" s="1">
        <f t="shared" si="167"/>
        <v>0</v>
      </c>
      <c r="BK123" s="1">
        <f t="shared" si="167"/>
        <v>0</v>
      </c>
      <c r="BL123" s="1">
        <f t="shared" si="167"/>
        <v>0</v>
      </c>
      <c r="BM123" s="1">
        <f t="shared" si="167"/>
        <v>0</v>
      </c>
      <c r="BN123" s="1">
        <f t="shared" si="167"/>
        <v>0</v>
      </c>
      <c r="BO123" s="1">
        <f t="shared" si="167"/>
        <v>0</v>
      </c>
      <c r="BP123" s="1">
        <f t="shared" si="167"/>
        <v>0</v>
      </c>
      <c r="BQ123" s="1">
        <f t="shared" si="167"/>
        <v>0</v>
      </c>
      <c r="BR123" s="1">
        <f t="shared" si="167"/>
        <v>0</v>
      </c>
      <c r="BS123" s="1">
        <f t="shared" si="167"/>
        <v>0</v>
      </c>
      <c r="BT123" s="1">
        <f t="shared" si="167"/>
        <v>0</v>
      </c>
      <c r="BU123" s="1">
        <f t="shared" si="167"/>
        <v>0</v>
      </c>
      <c r="BV123" s="1">
        <f t="shared" si="167"/>
        <v>0</v>
      </c>
      <c r="BW123" s="1">
        <f t="shared" si="167"/>
        <v>0</v>
      </c>
      <c r="BX123" s="1">
        <f t="shared" si="167"/>
        <v>0</v>
      </c>
      <c r="BY123" s="1">
        <f t="shared" si="167"/>
        <v>0</v>
      </c>
      <c r="BZ123" s="1">
        <f t="shared" si="167"/>
        <v>3.1254711763896584E-3</v>
      </c>
      <c r="CA123" s="1">
        <f t="shared" si="167"/>
        <v>0</v>
      </c>
      <c r="CB123" s="1">
        <f t="shared" si="167"/>
        <v>0</v>
      </c>
      <c r="CC123" s="1">
        <f t="shared" si="167"/>
        <v>0</v>
      </c>
      <c r="CD123" s="1">
        <f t="shared" si="167"/>
        <v>1.8735277332485731E-2</v>
      </c>
      <c r="CE123" s="1">
        <f t="shared" si="167"/>
        <v>1.4059355375997798E-2</v>
      </c>
      <c r="CF123" s="1">
        <f t="shared" si="167"/>
        <v>9.3764135291689761E-3</v>
      </c>
      <c r="CG123" s="1">
        <f t="shared" si="167"/>
        <v>0</v>
      </c>
      <c r="CH123" s="1">
        <f t="shared" si="167"/>
        <v>5.4643096409262362E-3</v>
      </c>
      <c r="CI123" s="1">
        <f t="shared" ref="CI123:ET123" si="168">CI117/$GE$117</f>
        <v>0</v>
      </c>
      <c r="CJ123" s="1">
        <f t="shared" si="168"/>
        <v>0</v>
      </c>
      <c r="CK123" s="1">
        <f t="shared" si="168"/>
        <v>7.8136779409741456E-3</v>
      </c>
      <c r="CL123" s="1">
        <f t="shared" si="168"/>
        <v>0</v>
      </c>
      <c r="CM123" s="1">
        <f t="shared" si="168"/>
        <v>0</v>
      </c>
      <c r="CN123" s="1">
        <f t="shared" si="168"/>
        <v>0</v>
      </c>
      <c r="CO123" s="1">
        <f t="shared" si="168"/>
        <v>0</v>
      </c>
      <c r="CP123" s="1">
        <f t="shared" si="168"/>
        <v>0</v>
      </c>
      <c r="CQ123" s="1">
        <f t="shared" si="168"/>
        <v>0</v>
      </c>
      <c r="CR123" s="1">
        <f t="shared" si="168"/>
        <v>0</v>
      </c>
      <c r="CS123" s="1">
        <f t="shared" si="168"/>
        <v>9.355353858146313E-3</v>
      </c>
      <c r="CT123" s="1">
        <f t="shared" si="168"/>
        <v>0</v>
      </c>
      <c r="CU123" s="1">
        <f t="shared" si="168"/>
        <v>2.344103382292244E-3</v>
      </c>
      <c r="CV123" s="1">
        <f t="shared" si="168"/>
        <v>0</v>
      </c>
      <c r="CW123" s="1">
        <f t="shared" si="168"/>
        <v>1.7172541744290903E-2</v>
      </c>
      <c r="CX123" s="1">
        <f t="shared" si="168"/>
        <v>0</v>
      </c>
      <c r="CY123" s="1">
        <f t="shared" si="168"/>
        <v>5.4572897505853479E-3</v>
      </c>
      <c r="CZ123" s="1">
        <f t="shared" si="168"/>
        <v>3.1999225133704338E-2</v>
      </c>
      <c r="DA123" s="1">
        <f t="shared" si="168"/>
        <v>0</v>
      </c>
      <c r="DB123" s="1">
        <f t="shared" si="168"/>
        <v>0</v>
      </c>
      <c r="DC123" s="1">
        <f t="shared" si="168"/>
        <v>0</v>
      </c>
      <c r="DD123" s="1">
        <f t="shared" si="168"/>
        <v>0</v>
      </c>
      <c r="DE123" s="1">
        <f t="shared" si="168"/>
        <v>0</v>
      </c>
      <c r="DF123" s="1">
        <f t="shared" si="168"/>
        <v>0</v>
      </c>
      <c r="DG123" s="1">
        <f t="shared" si="168"/>
        <v>0</v>
      </c>
      <c r="DH123" s="1">
        <f t="shared" si="168"/>
        <v>4.6882067645844881E-3</v>
      </c>
      <c r="DI123" s="1">
        <f t="shared" si="168"/>
        <v>0</v>
      </c>
      <c r="DJ123" s="1">
        <f t="shared" si="168"/>
        <v>0</v>
      </c>
      <c r="DK123" s="1">
        <f t="shared" si="168"/>
        <v>0</v>
      </c>
      <c r="DL123" s="1">
        <f t="shared" si="168"/>
        <v>0</v>
      </c>
      <c r="DM123" s="1">
        <f t="shared" si="168"/>
        <v>0</v>
      </c>
      <c r="DN123" s="1">
        <f t="shared" si="168"/>
        <v>0</v>
      </c>
      <c r="DO123" s="1">
        <f t="shared" si="168"/>
        <v>0</v>
      </c>
      <c r="DP123" s="1">
        <f t="shared" si="168"/>
        <v>0</v>
      </c>
      <c r="DQ123" s="1">
        <f t="shared" si="168"/>
        <v>0</v>
      </c>
      <c r="DR123" s="1">
        <f t="shared" si="168"/>
        <v>0</v>
      </c>
      <c r="DS123" s="1">
        <f t="shared" si="168"/>
        <v>0</v>
      </c>
      <c r="DT123" s="1">
        <f t="shared" si="168"/>
        <v>0</v>
      </c>
      <c r="DU123" s="1">
        <f t="shared" si="168"/>
        <v>0</v>
      </c>
      <c r="DV123" s="1">
        <f t="shared" si="168"/>
        <v>0</v>
      </c>
      <c r="DW123" s="1">
        <f t="shared" si="168"/>
        <v>0</v>
      </c>
      <c r="DX123" s="1">
        <f t="shared" si="168"/>
        <v>0</v>
      </c>
      <c r="DY123" s="1">
        <f t="shared" si="168"/>
        <v>0</v>
      </c>
      <c r="DZ123" s="1">
        <f t="shared" si="168"/>
        <v>0</v>
      </c>
      <c r="EA123" s="1">
        <f t="shared" si="168"/>
        <v>0</v>
      </c>
      <c r="EB123" s="1">
        <f t="shared" si="168"/>
        <v>0</v>
      </c>
      <c r="EC123" s="1">
        <f t="shared" si="168"/>
        <v>0</v>
      </c>
      <c r="ED123" s="1">
        <f t="shared" si="168"/>
        <v>0</v>
      </c>
      <c r="EE123" s="1">
        <f t="shared" si="168"/>
        <v>0</v>
      </c>
      <c r="EF123" s="1">
        <f t="shared" si="168"/>
        <v>0</v>
      </c>
      <c r="EG123" s="1">
        <f t="shared" si="168"/>
        <v>0</v>
      </c>
      <c r="EH123" s="1">
        <f t="shared" si="168"/>
        <v>0</v>
      </c>
      <c r="EI123" s="1">
        <f t="shared" si="168"/>
        <v>0</v>
      </c>
      <c r="EJ123" s="1">
        <f t="shared" si="168"/>
        <v>0</v>
      </c>
      <c r="EK123" s="1">
        <f t="shared" si="168"/>
        <v>0</v>
      </c>
      <c r="EL123" s="1">
        <f t="shared" si="168"/>
        <v>0</v>
      </c>
      <c r="EM123" s="1">
        <f t="shared" si="168"/>
        <v>0</v>
      </c>
      <c r="EN123" s="1">
        <f t="shared" si="168"/>
        <v>0</v>
      </c>
      <c r="EO123" s="1">
        <f t="shared" si="168"/>
        <v>0</v>
      </c>
      <c r="EP123" s="1">
        <f t="shared" si="168"/>
        <v>0</v>
      </c>
      <c r="EQ123" s="1">
        <f t="shared" si="168"/>
        <v>0</v>
      </c>
      <c r="ER123" s="1">
        <f t="shared" si="168"/>
        <v>0</v>
      </c>
      <c r="ES123" s="1">
        <f t="shared" si="168"/>
        <v>0</v>
      </c>
      <c r="ET123" s="1">
        <f t="shared" si="168"/>
        <v>0</v>
      </c>
      <c r="EU123" s="1">
        <f t="shared" ref="EU123:GC123" si="169">EU117/$GE$117</f>
        <v>0</v>
      </c>
      <c r="EV123" s="1">
        <f t="shared" si="169"/>
        <v>0</v>
      </c>
      <c r="EW123" s="1">
        <f t="shared" si="169"/>
        <v>0</v>
      </c>
      <c r="EX123" s="1">
        <f t="shared" si="169"/>
        <v>9.355353858146313E-3</v>
      </c>
      <c r="EY123" s="1">
        <f t="shared" si="169"/>
        <v>9.3658836936576451E-2</v>
      </c>
      <c r="EZ123" s="1">
        <f t="shared" si="169"/>
        <v>0</v>
      </c>
      <c r="FA123" s="1">
        <f t="shared" si="169"/>
        <v>0</v>
      </c>
      <c r="FB123" s="1">
        <f t="shared" si="169"/>
        <v>0</v>
      </c>
      <c r="FC123" s="1">
        <f t="shared" si="169"/>
        <v>0</v>
      </c>
      <c r="FD123" s="1">
        <f t="shared" si="169"/>
        <v>0</v>
      </c>
      <c r="FE123" s="1">
        <f t="shared" si="169"/>
        <v>0</v>
      </c>
      <c r="FF123" s="1">
        <f t="shared" si="169"/>
        <v>6.2474324076088735E-3</v>
      </c>
      <c r="FG123" s="1">
        <f t="shared" si="169"/>
        <v>3.1184512860487706E-3</v>
      </c>
      <c r="FH123" s="1">
        <f t="shared" si="169"/>
        <v>0</v>
      </c>
      <c r="FI123" s="1">
        <f t="shared" si="169"/>
        <v>1.8731767387315287E-2</v>
      </c>
      <c r="FJ123" s="1">
        <f t="shared" si="169"/>
        <v>0</v>
      </c>
      <c r="FK123" s="1">
        <f t="shared" si="169"/>
        <v>0</v>
      </c>
      <c r="FL123" s="1">
        <f t="shared" si="169"/>
        <v>0</v>
      </c>
      <c r="FM123" s="1">
        <f t="shared" si="169"/>
        <v>9.3606187759019775E-3</v>
      </c>
      <c r="FN123" s="1">
        <f t="shared" si="169"/>
        <v>0</v>
      </c>
      <c r="FO123" s="1">
        <f t="shared" si="169"/>
        <v>0</v>
      </c>
      <c r="FP123" s="1">
        <f t="shared" si="169"/>
        <v>0</v>
      </c>
      <c r="FQ123" s="1">
        <f t="shared" si="169"/>
        <v>0</v>
      </c>
      <c r="FR123" s="1">
        <f t="shared" si="169"/>
        <v>0</v>
      </c>
      <c r="FS123" s="1">
        <f t="shared" si="169"/>
        <v>0</v>
      </c>
      <c r="FT123" s="1">
        <f t="shared" si="169"/>
        <v>0</v>
      </c>
      <c r="FU123" s="1">
        <f t="shared" si="169"/>
        <v>0</v>
      </c>
      <c r="FV123" s="1">
        <f t="shared" si="169"/>
        <v>0</v>
      </c>
      <c r="FW123" s="1">
        <f t="shared" si="169"/>
        <v>0</v>
      </c>
      <c r="FX123" s="1">
        <f t="shared" si="169"/>
        <v>0</v>
      </c>
      <c r="FY123" s="1">
        <f t="shared" si="169"/>
        <v>0</v>
      </c>
      <c r="FZ123" s="1"/>
      <c r="GA123" s="1">
        <f t="shared" si="169"/>
        <v>0</v>
      </c>
      <c r="GB123" s="1">
        <f t="shared" si="169"/>
        <v>0</v>
      </c>
      <c r="GC123" s="1">
        <f t="shared" si="169"/>
        <v>0</v>
      </c>
    </row>
    <row r="124" spans="1:187" x14ac:dyDescent="0.2">
      <c r="A124" s="110" t="s">
        <v>2051</v>
      </c>
      <c r="Z124" s="107"/>
    </row>
    <row r="125" spans="1:187" x14ac:dyDescent="0.2">
      <c r="Z125" s="107"/>
    </row>
    <row r="126" spans="1:187" x14ac:dyDescent="0.2">
      <c r="Z126" s="107"/>
    </row>
    <row r="127" spans="1:187" x14ac:dyDescent="0.2">
      <c r="Z127" s="107"/>
    </row>
    <row r="128" spans="1:187" x14ac:dyDescent="0.2">
      <c r="Z128" s="107"/>
    </row>
    <row r="129" spans="26:26" x14ac:dyDescent="0.2">
      <c r="Z129" s="107"/>
    </row>
    <row r="130" spans="26:26" x14ac:dyDescent="0.2">
      <c r="Z130" s="107"/>
    </row>
    <row r="131" spans="26:26" x14ac:dyDescent="0.2">
      <c r="Z131" s="107"/>
    </row>
    <row r="132" spans="26:26" x14ac:dyDescent="0.2">
      <c r="Z132" s="107"/>
    </row>
    <row r="133" spans="26:26" x14ac:dyDescent="0.2">
      <c r="Z133" s="107"/>
    </row>
    <row r="134" spans="26:26" x14ac:dyDescent="0.2">
      <c r="Z134" s="107"/>
    </row>
    <row r="135" spans="26:26" x14ac:dyDescent="0.2">
      <c r="Z135" s="107"/>
    </row>
    <row r="136" spans="26:26" x14ac:dyDescent="0.2">
      <c r="Z136" s="107"/>
    </row>
    <row r="137" spans="26:26" x14ac:dyDescent="0.2">
      <c r="Z137" s="107"/>
    </row>
    <row r="138" spans="26:26" x14ac:dyDescent="0.2">
      <c r="Z138" s="107"/>
    </row>
    <row r="139" spans="26:26" x14ac:dyDescent="0.2">
      <c r="Z139" s="107"/>
    </row>
    <row r="140" spans="26:26" x14ac:dyDescent="0.2">
      <c r="Z140" s="107"/>
    </row>
    <row r="141" spans="26:26" x14ac:dyDescent="0.2">
      <c r="Z141" s="107"/>
    </row>
    <row r="142" spans="26:26" x14ac:dyDescent="0.2">
      <c r="Z142" s="107"/>
    </row>
    <row r="143" spans="26:26" x14ac:dyDescent="0.2">
      <c r="Z143" s="107"/>
    </row>
    <row r="144" spans="26:26" x14ac:dyDescent="0.2">
      <c r="Z144" s="107"/>
    </row>
    <row r="145" spans="26:26" x14ac:dyDescent="0.2">
      <c r="Z145" s="107"/>
    </row>
    <row r="146" spans="26:26" x14ac:dyDescent="0.2">
      <c r="Z146" s="107"/>
    </row>
    <row r="147" spans="26:26" x14ac:dyDescent="0.2">
      <c r="Z147" s="107"/>
    </row>
    <row r="148" spans="26:26" x14ac:dyDescent="0.2">
      <c r="Z148" s="107"/>
    </row>
  </sheetData>
  <sortState xmlns:xlrd2="http://schemas.microsoft.com/office/spreadsheetml/2017/richdata2" ref="A2:GC87">
    <sortCondition ref="L1"/>
    <sortCondition ref="B1"/>
  </sortState>
  <phoneticPr fontId="0" type="noConversion"/>
  <conditionalFormatting sqref="GE2:GE6 GE18:GE31 GD17 GE33:GE35 GE50:GE111">
    <cfRule type="cellIs" dxfId="50" priority="24" operator="equal">
      <formula>0</formula>
    </cfRule>
  </conditionalFormatting>
  <conditionalFormatting sqref="GE16">
    <cfRule type="cellIs" dxfId="49" priority="17" operator="equal">
      <formula>0</formula>
    </cfRule>
  </conditionalFormatting>
  <conditionalFormatting sqref="GE15">
    <cfRule type="cellIs" dxfId="48" priority="16" operator="equal">
      <formula>0</formula>
    </cfRule>
  </conditionalFormatting>
  <conditionalFormatting sqref="GE14">
    <cfRule type="cellIs" dxfId="47" priority="15" operator="equal">
      <formula>0</formula>
    </cfRule>
  </conditionalFormatting>
  <conditionalFormatting sqref="GE13">
    <cfRule type="cellIs" dxfId="46" priority="14" operator="equal">
      <formula>0</formula>
    </cfRule>
  </conditionalFormatting>
  <conditionalFormatting sqref="GE12">
    <cfRule type="cellIs" dxfId="45" priority="13" operator="equal">
      <formula>0</formula>
    </cfRule>
  </conditionalFormatting>
  <conditionalFormatting sqref="GE11">
    <cfRule type="cellIs" dxfId="44" priority="12" operator="equal">
      <formula>0</formula>
    </cfRule>
  </conditionalFormatting>
  <conditionalFormatting sqref="GE32">
    <cfRule type="cellIs" dxfId="43" priority="10" operator="equal">
      <formula>0</formula>
    </cfRule>
  </conditionalFormatting>
  <conditionalFormatting sqref="GE17">
    <cfRule type="cellIs" dxfId="42" priority="9" operator="equal">
      <formula>0</formula>
    </cfRule>
  </conditionalFormatting>
  <conditionalFormatting sqref="GD41">
    <cfRule type="cellIs" dxfId="41" priority="3" operator="equal">
      <formula>0</formula>
    </cfRule>
  </conditionalFormatting>
  <conditionalFormatting sqref="GD36">
    <cfRule type="cellIs" dxfId="40" priority="8" operator="equal">
      <formula>0</formula>
    </cfRule>
  </conditionalFormatting>
  <conditionalFormatting sqref="GD37">
    <cfRule type="cellIs" dxfId="39" priority="7" operator="equal">
      <formula>0</formula>
    </cfRule>
  </conditionalFormatting>
  <conditionalFormatting sqref="GD38">
    <cfRule type="cellIs" dxfId="38" priority="6" operator="equal">
      <formula>0</formula>
    </cfRule>
  </conditionalFormatting>
  <conditionalFormatting sqref="GD39">
    <cfRule type="cellIs" dxfId="37" priority="5" operator="equal">
      <formula>0</formula>
    </cfRule>
  </conditionalFormatting>
  <conditionalFormatting sqref="GD40">
    <cfRule type="cellIs" dxfId="36" priority="4" operator="equal">
      <formula>0</formula>
    </cfRule>
  </conditionalFormatting>
  <conditionalFormatting sqref="GD42:GD49">
    <cfRule type="cellIs" dxfId="35" priority="2" operator="equal">
      <formula>0</formula>
    </cfRule>
  </conditionalFormatting>
  <conditionalFormatting sqref="GE36:GE49">
    <cfRule type="cellIs" dxfId="34" priority="1" operator="equal">
      <formula>0</formula>
    </cfRule>
  </conditionalFormatting>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dimension ref="A1:HN148"/>
  <sheetViews>
    <sheetView topLeftCell="FV105" workbookViewId="0">
      <selection activeCell="A36" sqref="A36"/>
    </sheetView>
  </sheetViews>
  <sheetFormatPr defaultRowHeight="12.75" x14ac:dyDescent="0.2"/>
  <cols>
    <col min="1" max="1" width="23" customWidth="1"/>
    <col min="2" max="19" width="9.28515625" customWidth="1"/>
  </cols>
  <sheetData>
    <row r="1" spans="1:222" x14ac:dyDescent="0.2">
      <c r="A1" s="126" t="s">
        <v>517</v>
      </c>
      <c r="B1" s="127" t="s">
        <v>520</v>
      </c>
      <c r="C1" s="127" t="s">
        <v>519</v>
      </c>
      <c r="D1" s="127" t="s">
        <v>518</v>
      </c>
      <c r="E1" s="127" t="s">
        <v>521</v>
      </c>
      <c r="F1" s="127" t="s">
        <v>522</v>
      </c>
      <c r="G1" s="127" t="s">
        <v>523</v>
      </c>
      <c r="H1" s="127" t="s">
        <v>524</v>
      </c>
      <c r="I1" s="127" t="s">
        <v>2184</v>
      </c>
      <c r="J1" s="127" t="s">
        <v>2185</v>
      </c>
      <c r="K1" s="127" t="s">
        <v>525</v>
      </c>
      <c r="L1" s="127" t="s">
        <v>193</v>
      </c>
      <c r="M1" s="127" t="s">
        <v>526</v>
      </c>
      <c r="N1" s="127" t="s">
        <v>527</v>
      </c>
      <c r="O1" s="127" t="s">
        <v>528</v>
      </c>
      <c r="P1" s="126" t="s">
        <v>2104</v>
      </c>
      <c r="Q1" s="126" t="s">
        <v>2105</v>
      </c>
      <c r="R1" s="126" t="s">
        <v>529</v>
      </c>
      <c r="S1" s="126" t="s">
        <v>530</v>
      </c>
      <c r="T1" s="126" t="s">
        <v>531</v>
      </c>
      <c r="U1" s="126" t="s">
        <v>532</v>
      </c>
      <c r="V1" s="126" t="s">
        <v>2106</v>
      </c>
      <c r="W1" s="130" t="s">
        <v>1540</v>
      </c>
      <c r="X1" s="130" t="s">
        <v>1541</v>
      </c>
      <c r="Y1" s="130" t="s">
        <v>1542</v>
      </c>
      <c r="Z1" s="130" t="s">
        <v>1543</v>
      </c>
      <c r="AA1" s="130" t="s">
        <v>1544</v>
      </c>
      <c r="AB1" s="130" t="s">
        <v>1545</v>
      </c>
      <c r="AC1" s="130" t="s">
        <v>1546</v>
      </c>
      <c r="AD1" s="130" t="s">
        <v>1547</v>
      </c>
      <c r="AE1" s="130" t="s">
        <v>1548</v>
      </c>
      <c r="AF1" s="130" t="s">
        <v>1549</v>
      </c>
      <c r="AG1" s="130" t="s">
        <v>1550</v>
      </c>
      <c r="AH1" s="130" t="s">
        <v>1551</v>
      </c>
      <c r="AI1" s="130" t="s">
        <v>1552</v>
      </c>
      <c r="AJ1" s="130" t="s">
        <v>1553</v>
      </c>
      <c r="AK1" s="130" t="s">
        <v>1554</v>
      </c>
      <c r="AL1" s="130" t="s">
        <v>1555</v>
      </c>
      <c r="AM1" s="130" t="s">
        <v>1556</v>
      </c>
      <c r="AN1" s="130" t="s">
        <v>1557</v>
      </c>
      <c r="AO1" s="130" t="s">
        <v>1558</v>
      </c>
      <c r="AP1" s="130" t="s">
        <v>1559</v>
      </c>
      <c r="AQ1" s="130" t="s">
        <v>1560</v>
      </c>
      <c r="AR1" s="130" t="s">
        <v>1561</v>
      </c>
      <c r="AS1" s="130" t="s">
        <v>1562</v>
      </c>
      <c r="AT1" s="130" t="s">
        <v>1563</v>
      </c>
      <c r="AU1" s="130" t="s">
        <v>1564</v>
      </c>
      <c r="AV1" s="130" t="s">
        <v>1565</v>
      </c>
      <c r="AW1" s="130" t="s">
        <v>1566</v>
      </c>
      <c r="AX1" s="130" t="s">
        <v>1567</v>
      </c>
      <c r="AY1" s="130" t="s">
        <v>1568</v>
      </c>
      <c r="AZ1" s="130" t="s">
        <v>1569</v>
      </c>
      <c r="BA1" s="130" t="s">
        <v>1570</v>
      </c>
      <c r="BB1" s="130" t="s">
        <v>1571</v>
      </c>
      <c r="BC1" s="130" t="s">
        <v>1572</v>
      </c>
      <c r="BD1" s="130" t="s">
        <v>1573</v>
      </c>
      <c r="BE1" s="130" t="s">
        <v>1574</v>
      </c>
      <c r="BF1" s="130" t="s">
        <v>1575</v>
      </c>
      <c r="BG1" s="130" t="s">
        <v>1576</v>
      </c>
      <c r="BH1" s="130" t="s">
        <v>1577</v>
      </c>
      <c r="BI1" s="130" t="s">
        <v>1578</v>
      </c>
      <c r="BJ1" s="130" t="s">
        <v>1579</v>
      </c>
      <c r="BK1" s="130" t="s">
        <v>1580</v>
      </c>
      <c r="BL1" s="130" t="s">
        <v>1581</v>
      </c>
      <c r="BM1" s="130" t="s">
        <v>1582</v>
      </c>
      <c r="BN1" s="130" t="s">
        <v>1583</v>
      </c>
      <c r="BO1" s="130" t="s">
        <v>1584</v>
      </c>
      <c r="BP1" s="130" t="s">
        <v>1585</v>
      </c>
      <c r="BQ1" s="130" t="s">
        <v>1586</v>
      </c>
      <c r="BR1" s="130" t="s">
        <v>1587</v>
      </c>
      <c r="BS1" s="130" t="s">
        <v>1588</v>
      </c>
      <c r="BT1" s="130" t="s">
        <v>1589</v>
      </c>
      <c r="BU1" s="130" t="s">
        <v>1590</v>
      </c>
      <c r="BV1" s="130" t="s">
        <v>1591</v>
      </c>
      <c r="BW1" s="130" t="s">
        <v>1592</v>
      </c>
      <c r="BX1" s="130" t="s">
        <v>1593</v>
      </c>
      <c r="BY1" s="130" t="s">
        <v>1594</v>
      </c>
      <c r="BZ1" s="130" t="s">
        <v>1595</v>
      </c>
      <c r="CA1" s="130" t="s">
        <v>1596</v>
      </c>
      <c r="CB1" s="130" t="s">
        <v>1597</v>
      </c>
      <c r="CC1" s="130" t="s">
        <v>1598</v>
      </c>
      <c r="CD1" s="130" t="s">
        <v>1599</v>
      </c>
      <c r="CE1" s="130" t="s">
        <v>1600</v>
      </c>
      <c r="CF1" s="130" t="s">
        <v>1601</v>
      </c>
      <c r="CG1" s="130" t="s">
        <v>1602</v>
      </c>
      <c r="CH1" s="130" t="s">
        <v>1603</v>
      </c>
      <c r="CI1" s="130" t="s">
        <v>1604</v>
      </c>
      <c r="CJ1" s="130" t="s">
        <v>1605</v>
      </c>
      <c r="CK1" s="130" t="s">
        <v>1606</v>
      </c>
      <c r="CL1" s="130" t="s">
        <v>1607</v>
      </c>
      <c r="CM1" s="130" t="s">
        <v>1608</v>
      </c>
      <c r="CN1" s="130" t="s">
        <v>1609</v>
      </c>
      <c r="CO1" s="130" t="s">
        <v>2045</v>
      </c>
      <c r="CP1" s="130" t="s">
        <v>1610</v>
      </c>
      <c r="CQ1" s="130" t="s">
        <v>1611</v>
      </c>
      <c r="CR1" s="130" t="s">
        <v>1612</v>
      </c>
      <c r="CS1" s="130" t="s">
        <v>1613</v>
      </c>
      <c r="CT1" s="130" t="s">
        <v>1614</v>
      </c>
      <c r="CU1" s="130" t="s">
        <v>1615</v>
      </c>
      <c r="CV1" s="130" t="s">
        <v>1616</v>
      </c>
      <c r="CW1" s="130" t="s">
        <v>1617</v>
      </c>
      <c r="CX1" s="130" t="s">
        <v>1618</v>
      </c>
      <c r="CY1" s="130" t="s">
        <v>1619</v>
      </c>
      <c r="CZ1" s="130" t="s">
        <v>1620</v>
      </c>
      <c r="DA1" s="130" t="s">
        <v>1621</v>
      </c>
      <c r="DB1" s="130" t="s">
        <v>1622</v>
      </c>
      <c r="DC1" s="130" t="s">
        <v>1623</v>
      </c>
      <c r="DD1" s="130" t="s">
        <v>1624</v>
      </c>
      <c r="DE1" s="130" t="s">
        <v>1625</v>
      </c>
      <c r="DF1" s="130" t="s">
        <v>1626</v>
      </c>
      <c r="DG1" s="130" t="s">
        <v>1627</v>
      </c>
      <c r="DH1" s="130" t="s">
        <v>1628</v>
      </c>
      <c r="DI1" s="130" t="s">
        <v>1629</v>
      </c>
      <c r="DJ1" s="130" t="s">
        <v>1630</v>
      </c>
      <c r="DK1" s="130" t="s">
        <v>1631</v>
      </c>
      <c r="DL1" s="130" t="s">
        <v>1632</v>
      </c>
      <c r="DM1" s="130" t="s">
        <v>1633</v>
      </c>
      <c r="DN1" s="130" t="s">
        <v>1634</v>
      </c>
      <c r="DO1" s="130" t="s">
        <v>1635</v>
      </c>
      <c r="DP1" s="130" t="s">
        <v>1636</v>
      </c>
      <c r="DQ1" s="130" t="s">
        <v>1637</v>
      </c>
      <c r="DR1" s="130" t="s">
        <v>1638</v>
      </c>
      <c r="DS1" s="130" t="s">
        <v>1639</v>
      </c>
      <c r="DT1" s="130" t="s">
        <v>1640</v>
      </c>
      <c r="DU1" s="130" t="s">
        <v>1641</v>
      </c>
      <c r="DV1" s="130" t="s">
        <v>1642</v>
      </c>
      <c r="DW1" s="130" t="s">
        <v>1643</v>
      </c>
      <c r="DX1" s="130" t="s">
        <v>1644</v>
      </c>
      <c r="DY1" s="130" t="s">
        <v>1645</v>
      </c>
      <c r="DZ1" s="130" t="s">
        <v>1646</v>
      </c>
      <c r="EA1" s="130" t="s">
        <v>1647</v>
      </c>
      <c r="EB1" s="130" t="s">
        <v>1648</v>
      </c>
      <c r="EC1" s="130" t="s">
        <v>1649</v>
      </c>
      <c r="ED1" s="130" t="s">
        <v>1650</v>
      </c>
      <c r="EE1" s="130" t="s">
        <v>1651</v>
      </c>
      <c r="EF1" s="130" t="s">
        <v>1652</v>
      </c>
      <c r="EG1" s="130" t="s">
        <v>1653</v>
      </c>
      <c r="EH1" s="130" t="s">
        <v>1654</v>
      </c>
      <c r="EI1" s="130" t="s">
        <v>1655</v>
      </c>
      <c r="EJ1" s="130" t="s">
        <v>1656</v>
      </c>
      <c r="EK1" s="130" t="s">
        <v>1657</v>
      </c>
      <c r="EL1" s="130" t="s">
        <v>1658</v>
      </c>
      <c r="EM1" s="130" t="s">
        <v>1659</v>
      </c>
      <c r="EN1" s="130" t="s">
        <v>1660</v>
      </c>
      <c r="EO1" s="130" t="s">
        <v>1661</v>
      </c>
      <c r="EP1" s="130" t="s">
        <v>1662</v>
      </c>
      <c r="EQ1" s="130" t="s">
        <v>1663</v>
      </c>
      <c r="ER1" s="130" t="s">
        <v>1664</v>
      </c>
      <c r="ES1" s="130" t="s">
        <v>1665</v>
      </c>
      <c r="ET1" s="130" t="s">
        <v>1666</v>
      </c>
      <c r="EU1" s="130" t="s">
        <v>1667</v>
      </c>
      <c r="EV1" s="130" t="s">
        <v>1668</v>
      </c>
      <c r="EW1" s="130" t="s">
        <v>1669</v>
      </c>
      <c r="EX1" s="130" t="s">
        <v>1670</v>
      </c>
      <c r="EY1" s="130" t="s">
        <v>1671</v>
      </c>
      <c r="EZ1" s="130" t="s">
        <v>1672</v>
      </c>
      <c r="FA1" s="130" t="s">
        <v>1673</v>
      </c>
      <c r="FB1" s="130" t="s">
        <v>1674</v>
      </c>
      <c r="FC1" s="130" t="s">
        <v>1675</v>
      </c>
      <c r="FD1" s="130" t="s">
        <v>1676</v>
      </c>
      <c r="FE1" s="130" t="s">
        <v>1677</v>
      </c>
      <c r="FF1" s="130" t="s">
        <v>1678</v>
      </c>
      <c r="FG1" s="130" t="s">
        <v>1679</v>
      </c>
      <c r="FH1" s="130" t="s">
        <v>1680</v>
      </c>
      <c r="FI1" s="130" t="s">
        <v>1681</v>
      </c>
      <c r="FJ1" s="130" t="s">
        <v>1682</v>
      </c>
      <c r="FK1" s="130" t="s">
        <v>1683</v>
      </c>
      <c r="FL1" s="130" t="s">
        <v>1684</v>
      </c>
      <c r="FM1" s="130" t="s">
        <v>1685</v>
      </c>
      <c r="FN1" s="130" t="s">
        <v>1686</v>
      </c>
      <c r="FO1" s="130" t="s">
        <v>1687</v>
      </c>
      <c r="FP1" s="130" t="s">
        <v>1688</v>
      </c>
      <c r="FQ1" s="130" t="s">
        <v>1689</v>
      </c>
      <c r="FR1" s="130" t="s">
        <v>1690</v>
      </c>
      <c r="FS1" s="130" t="s">
        <v>1691</v>
      </c>
      <c r="FT1" s="130" t="s">
        <v>1692</v>
      </c>
      <c r="FU1" s="130" t="s">
        <v>1693</v>
      </c>
      <c r="FV1" s="130" t="s">
        <v>1694</v>
      </c>
      <c r="FW1" s="130" t="s">
        <v>1695</v>
      </c>
      <c r="FX1" s="130" t="s">
        <v>1696</v>
      </c>
      <c r="FY1" s="130" t="s">
        <v>1697</v>
      </c>
      <c r="FZ1" s="130" t="s">
        <v>2168</v>
      </c>
      <c r="GA1" s="129" t="s">
        <v>2042</v>
      </c>
      <c r="GB1" s="129" t="s">
        <v>2043</v>
      </c>
      <c r="GC1" s="129" t="s">
        <v>2044</v>
      </c>
      <c r="GE1" s="115" t="s">
        <v>2031</v>
      </c>
      <c r="GG1" s="108" t="s">
        <v>1063</v>
      </c>
      <c r="GH1" s="108" t="s">
        <v>1064</v>
      </c>
      <c r="GI1" s="108" t="s">
        <v>1065</v>
      </c>
      <c r="GJ1" s="108" t="s">
        <v>1066</v>
      </c>
      <c r="GK1" s="108" t="s">
        <v>1067</v>
      </c>
      <c r="GL1" s="108" t="s">
        <v>1068</v>
      </c>
      <c r="GM1" s="108" t="s">
        <v>1069</v>
      </c>
      <c r="GN1" s="108" t="s">
        <v>1070</v>
      </c>
      <c r="GO1" s="108" t="s">
        <v>1071</v>
      </c>
      <c r="GP1" s="108" t="s">
        <v>1072</v>
      </c>
      <c r="GQ1" s="108" t="s">
        <v>1073</v>
      </c>
      <c r="GR1" s="108" t="s">
        <v>1074</v>
      </c>
      <c r="GS1" s="108" t="s">
        <v>1075</v>
      </c>
      <c r="GT1" s="108" t="s">
        <v>1076</v>
      </c>
      <c r="GU1" s="108" t="s">
        <v>1093</v>
      </c>
      <c r="HA1" t="s">
        <v>2170</v>
      </c>
      <c r="HB1" t="s">
        <v>2171</v>
      </c>
      <c r="HC1" t="s">
        <v>2172</v>
      </c>
      <c r="HD1" t="s">
        <v>2173</v>
      </c>
      <c r="HE1" t="s">
        <v>2174</v>
      </c>
      <c r="HF1" t="s">
        <v>2175</v>
      </c>
      <c r="HG1" t="s">
        <v>2176</v>
      </c>
      <c r="HH1" t="s">
        <v>2177</v>
      </c>
      <c r="HI1" t="s">
        <v>2178</v>
      </c>
      <c r="HJ1" t="s">
        <v>2179</v>
      </c>
      <c r="HK1" t="s">
        <v>2180</v>
      </c>
      <c r="HL1" t="s">
        <v>2181</v>
      </c>
      <c r="HM1" t="s">
        <v>2182</v>
      </c>
      <c r="HN1" t="s">
        <v>2183</v>
      </c>
    </row>
    <row r="2" spans="1:222" s="166" customFormat="1" x14ac:dyDescent="0.2">
      <c r="A2" s="162" t="s">
        <v>2227</v>
      </c>
      <c r="B2" s="163" t="s">
        <v>2232</v>
      </c>
      <c r="C2" s="163" t="s">
        <v>2232</v>
      </c>
      <c r="D2" s="163" t="s">
        <v>2232</v>
      </c>
      <c r="E2" s="163" t="s">
        <v>2107</v>
      </c>
      <c r="F2" s="163" t="s">
        <v>2232</v>
      </c>
      <c r="G2" s="163" t="s">
        <v>2232</v>
      </c>
      <c r="H2" s="163" t="s">
        <v>2232</v>
      </c>
      <c r="I2" s="163">
        <v>2011</v>
      </c>
      <c r="J2" s="163"/>
      <c r="K2" s="163"/>
      <c r="L2" s="163" t="s">
        <v>2108</v>
      </c>
      <c r="M2" s="163" t="s">
        <v>2109</v>
      </c>
      <c r="N2" s="163" t="s">
        <v>2232</v>
      </c>
      <c r="O2" s="163" t="s">
        <v>2232</v>
      </c>
      <c r="P2" s="162">
        <v>3.5263157894736841</v>
      </c>
      <c r="Q2" s="162">
        <v>1.631578947368421</v>
      </c>
      <c r="R2" s="163" t="s">
        <v>2232</v>
      </c>
      <c r="S2" s="163" t="s">
        <v>2232</v>
      </c>
      <c r="T2" s="163" t="s">
        <v>2232</v>
      </c>
      <c r="U2" s="163" t="s">
        <v>2232</v>
      </c>
      <c r="V2" s="163" t="s">
        <v>2232</v>
      </c>
      <c r="W2" s="164"/>
      <c r="X2" s="164">
        <v>7.5910075511417222E-4</v>
      </c>
      <c r="Y2" s="164">
        <v>8.1584216491537313E-4</v>
      </c>
      <c r="Z2" s="164">
        <v>9.7240159863154452E-4</v>
      </c>
      <c r="AA2" s="164">
        <v>7.8780935549639609E-4</v>
      </c>
      <c r="AB2" s="164">
        <v>1.0230957113075397E-3</v>
      </c>
      <c r="AC2" s="164">
        <v>6.0222513183382409E-4</v>
      </c>
      <c r="AD2" s="164">
        <v>8.8762632319288627E-4</v>
      </c>
      <c r="AE2" s="164">
        <v>1.272638386604537E-3</v>
      </c>
      <c r="AF2" s="164"/>
      <c r="AG2" s="164"/>
      <c r="AH2" s="164">
        <v>7.9711122334402945E-4</v>
      </c>
      <c r="AI2" s="164">
        <v>7.4600524490298602E-4</v>
      </c>
      <c r="AJ2" s="164">
        <v>7.2277287928124081E-4</v>
      </c>
      <c r="AK2" s="164">
        <v>8.1811994259169086E-4</v>
      </c>
      <c r="AL2" s="164">
        <v>8.1130943806951585E-4</v>
      </c>
      <c r="AM2" s="164">
        <v>4.7348182679300032E-4</v>
      </c>
      <c r="AN2" s="164">
        <v>1.3131239323062626E-3</v>
      </c>
      <c r="AO2" s="164">
        <v>8.6363426711929083E-4</v>
      </c>
      <c r="AP2" s="164">
        <v>8.2415961052672139E-4</v>
      </c>
      <c r="AQ2" s="164">
        <v>7.0597624938407858E-4</v>
      </c>
      <c r="AR2" s="164">
        <v>7.0915187023689078E-4</v>
      </c>
      <c r="AS2" s="164"/>
      <c r="AT2" s="164"/>
      <c r="AU2" s="164">
        <v>2.7932050223969133E-3</v>
      </c>
      <c r="AV2" s="164">
        <v>1.4956922564020164E-3</v>
      </c>
      <c r="AW2" s="164">
        <v>2.0549159040998194E-3</v>
      </c>
      <c r="AX2" s="164">
        <v>3.8968804302120198E-3</v>
      </c>
      <c r="AY2" s="164">
        <v>8.2741804351648546E-4</v>
      </c>
      <c r="AZ2" s="164">
        <v>3.1550702544666368E-3</v>
      </c>
      <c r="BA2" s="164">
        <v>3.1666167996255213E-3</v>
      </c>
      <c r="BB2" s="164">
        <v>1.2964016726896199E-3</v>
      </c>
      <c r="BC2" s="164">
        <v>1.7337102734429905E-3</v>
      </c>
      <c r="BD2" s="164">
        <v>1.2203591377857443E-3</v>
      </c>
      <c r="BE2" s="164">
        <v>1.0719852848899447E-3</v>
      </c>
      <c r="BF2" s="164"/>
      <c r="BG2" s="164"/>
      <c r="BH2" s="164">
        <v>2.2530293128579923E-3</v>
      </c>
      <c r="BI2" s="164">
        <v>2.0420704141421776E-3</v>
      </c>
      <c r="BJ2" s="164">
        <v>1.6962301746485525E-3</v>
      </c>
      <c r="BK2" s="164">
        <v>2.249630970108025E-3</v>
      </c>
      <c r="BL2" s="164">
        <v>2.67406141064394E-3</v>
      </c>
      <c r="BM2" s="164">
        <v>2.7764982907667922E-3</v>
      </c>
      <c r="BN2" s="164">
        <v>2.044598627244138E-3</v>
      </c>
      <c r="BO2" s="164">
        <v>1.0541767091937699E-3</v>
      </c>
      <c r="BP2" s="164">
        <v>1.0394923890443728E-3</v>
      </c>
      <c r="BQ2" s="164"/>
      <c r="BR2" s="164"/>
      <c r="BS2" s="164">
        <v>2.27520257962327E-3</v>
      </c>
      <c r="BT2" s="164">
        <v>1.1483938341478232E-3</v>
      </c>
      <c r="BU2" s="164">
        <v>1.3264942161438616E-3</v>
      </c>
      <c r="BV2" s="164">
        <v>2.2123544099304413E-3</v>
      </c>
      <c r="BW2" s="164">
        <v>1.4584268428184512E-3</v>
      </c>
      <c r="BX2" s="164"/>
      <c r="BY2" s="164"/>
      <c r="BZ2" s="164">
        <v>5.1023508200821362E-3</v>
      </c>
      <c r="CA2" s="164">
        <v>1.2298588285138542E-3</v>
      </c>
      <c r="CB2" s="164">
        <v>2.3180104413145597E-3</v>
      </c>
      <c r="CC2" s="164">
        <v>3.8255284135677867E-3</v>
      </c>
      <c r="CD2" s="164">
        <v>2.6987678101413489E-3</v>
      </c>
      <c r="CE2" s="164">
        <v>2.4469287603591096E-3</v>
      </c>
      <c r="CF2" s="164">
        <v>2.6546119747360469E-3</v>
      </c>
      <c r="CG2" s="164">
        <v>9.8956817375156882E-4</v>
      </c>
      <c r="CH2" s="164">
        <v>1.9724826415745251E-3</v>
      </c>
      <c r="CI2" s="164">
        <v>6.5565666625448714E-4</v>
      </c>
      <c r="CJ2" s="164">
        <v>4.3996692487304596E-4</v>
      </c>
      <c r="CK2" s="164">
        <v>4.2318239376704552E-3</v>
      </c>
      <c r="CL2" s="164">
        <v>1.5405598199885616E-3</v>
      </c>
      <c r="CM2" s="164">
        <v>1.7666831437955211E-3</v>
      </c>
      <c r="CN2" s="164">
        <v>2.0248768056061323E-3</v>
      </c>
      <c r="CO2" s="164">
        <v>3.47069236193937E-3</v>
      </c>
      <c r="CP2" s="164"/>
      <c r="CQ2" s="164"/>
      <c r="CR2" s="164">
        <v>2.3244610852211963E-3</v>
      </c>
      <c r="CS2" s="164">
        <v>1.1205384566430614E-3</v>
      </c>
      <c r="CT2" s="164">
        <v>1.3582900302047526E-3</v>
      </c>
      <c r="CU2" s="164">
        <v>2.6430708061380083E-3</v>
      </c>
      <c r="CV2" s="164">
        <v>1.4848032046551126E-3</v>
      </c>
      <c r="CW2" s="164">
        <v>2.295560117450874E-3</v>
      </c>
      <c r="CX2" s="164">
        <v>3.8314227590230299E-3</v>
      </c>
      <c r="CY2" s="164">
        <v>1.3329400710219369E-3</v>
      </c>
      <c r="CZ2" s="164">
        <v>1.8417208621223547E-3</v>
      </c>
      <c r="DA2" s="164">
        <v>7.8455086879890962E-4</v>
      </c>
      <c r="DB2" s="164">
        <v>1.3342713254288485E-3</v>
      </c>
      <c r="DC2" s="164"/>
      <c r="DD2" s="164"/>
      <c r="DE2" s="164">
        <v>1.5001237451303345E-3</v>
      </c>
      <c r="DF2" s="164">
        <v>2.5585721879286668E-3</v>
      </c>
      <c r="DG2" s="164">
        <v>3.9592823610629145E-3</v>
      </c>
      <c r="DH2" s="164">
        <v>1.1637558791789239E-3</v>
      </c>
      <c r="DI2" s="164">
        <v>1.6774809487436035E-3</v>
      </c>
      <c r="DJ2" s="164">
        <v>2.3264560634871029E-3</v>
      </c>
      <c r="DK2" s="164">
        <v>1.256310596161417E-3</v>
      </c>
      <c r="DL2" s="164">
        <v>1.0422844860245748E-3</v>
      </c>
      <c r="DM2" s="164"/>
      <c r="DN2" s="164"/>
      <c r="DO2" s="164">
        <v>2.7222840553577191E-4</v>
      </c>
      <c r="DP2" s="164">
        <v>9.817933915322102E-4</v>
      </c>
      <c r="DQ2" s="164">
        <v>1.1092545284644736E-3</v>
      </c>
      <c r="DR2" s="164">
        <v>1.1602386720901653E-3</v>
      </c>
      <c r="DS2" s="164">
        <v>6.6245143764589456E-4</v>
      </c>
      <c r="DT2" s="164">
        <v>8.6659921766584381E-4</v>
      </c>
      <c r="DU2" s="164">
        <v>1.8162841926310732E-3</v>
      </c>
      <c r="DV2" s="164"/>
      <c r="DW2" s="164"/>
      <c r="DX2" s="164">
        <v>2.3026514780134315E-3</v>
      </c>
      <c r="DY2" s="164">
        <v>3.276054215887246E-3</v>
      </c>
      <c r="DZ2" s="164">
        <v>1.3885654931066549E-3</v>
      </c>
      <c r="EA2" s="164">
        <v>1.129491049233565E-3</v>
      </c>
      <c r="EB2" s="164">
        <v>1.6484034201209663E-3</v>
      </c>
      <c r="EC2" s="164">
        <v>1.353943958389915E-3</v>
      </c>
      <c r="ED2" s="164">
        <v>2.8435815696157573E-3</v>
      </c>
      <c r="EE2" s="164">
        <v>9.3441058571093764E-4</v>
      </c>
      <c r="EF2" s="164"/>
      <c r="EG2" s="164"/>
      <c r="EH2" s="164">
        <v>4.0039917552225357E-3</v>
      </c>
      <c r="EI2" s="164">
        <v>2.3715599493828888E-3</v>
      </c>
      <c r="EJ2" s="164">
        <v>2.0704034645400568E-3</v>
      </c>
      <c r="EK2" s="164">
        <v>2.6484719933309179E-3</v>
      </c>
      <c r="EL2" s="164">
        <v>2.2202600272096845E-3</v>
      </c>
      <c r="EM2" s="164">
        <v>8.5217452922818897E-4</v>
      </c>
      <c r="EN2" s="164">
        <v>8.7983090185226166E-4</v>
      </c>
      <c r="EO2" s="164">
        <v>4.7711792867165064E-4</v>
      </c>
      <c r="EP2" s="164">
        <v>7.6707539658255703E-4</v>
      </c>
      <c r="EQ2" s="164"/>
      <c r="ER2" s="164"/>
      <c r="ES2" s="164">
        <v>1.2357099414810428E-3</v>
      </c>
      <c r="ET2" s="164">
        <v>2.078959708144877E-3</v>
      </c>
      <c r="EU2" s="164">
        <v>2.2719998007125234E-3</v>
      </c>
      <c r="EV2" s="164">
        <v>3.8264840986402166E-4</v>
      </c>
      <c r="EW2" s="164">
        <v>4.7765992054531702E-4</v>
      </c>
      <c r="EX2" s="164">
        <v>4.0909688808476899E-4</v>
      </c>
      <c r="EY2" s="164">
        <v>6.3509817381557246E-4</v>
      </c>
      <c r="EZ2" s="164">
        <v>5.6989521174158071E-4</v>
      </c>
      <c r="FA2" s="164">
        <v>2.4027747443989224E-4</v>
      </c>
      <c r="FB2" s="164">
        <v>3.9604337278004799E-4</v>
      </c>
      <c r="FC2" s="164">
        <v>4.2993517104027666E-4</v>
      </c>
      <c r="FD2" s="164"/>
      <c r="FE2" s="164"/>
      <c r="FF2" s="164">
        <v>3.1626136694312777E-3</v>
      </c>
      <c r="FG2" s="164">
        <v>9.7758263985947298E-4</v>
      </c>
      <c r="FH2" s="164">
        <v>1.0100448430470841E-3</v>
      </c>
      <c r="FI2" s="164">
        <v>2.0604544574963383E-3</v>
      </c>
      <c r="FJ2" s="164">
        <v>1.6466608527826397E-3</v>
      </c>
      <c r="FK2" s="164">
        <v>9.7439963162876397E-4</v>
      </c>
      <c r="FL2" s="164">
        <v>7.9700520256209399E-4</v>
      </c>
      <c r="FM2" s="164">
        <v>6.7398973251253191E-4</v>
      </c>
      <c r="FN2" s="164"/>
      <c r="FO2" s="164"/>
      <c r="FP2" s="164">
        <v>7.0853508516365211E-4</v>
      </c>
      <c r="FQ2" s="164">
        <v>6.7982320383324507E-4</v>
      </c>
      <c r="FR2" s="164">
        <v>6.8951871373481384E-4</v>
      </c>
      <c r="FS2" s="164">
        <v>5.8970945497878143E-4</v>
      </c>
      <c r="FT2" s="164">
        <v>7.4760487141206991E-4</v>
      </c>
      <c r="FU2" s="164">
        <v>2.0941326550690752E-3</v>
      </c>
      <c r="FV2" s="164">
        <v>6.3455423544928286E-4</v>
      </c>
      <c r="FW2" s="164">
        <v>6.1212991437422238E-4</v>
      </c>
      <c r="FX2" s="164">
        <v>3.9878287176208161E-4</v>
      </c>
      <c r="FY2" s="164">
        <v>3.614458179067128E-4</v>
      </c>
      <c r="FZ2" s="164">
        <v>3.4925224251641253E-4</v>
      </c>
      <c r="GA2" s="165"/>
      <c r="GB2" s="164"/>
      <c r="GC2" s="164"/>
      <c r="GE2" s="167">
        <f>SUM(SheetB!W2:GC2) + SUM(SheetC!W2:GC2) + SUM(SheetD!W2:GC2) + SUM(SheetE!W2:GC2) + SUM(SheetF!W2:GC2)</f>
        <v>1.0394614284057222</v>
      </c>
      <c r="GG2" s="168"/>
      <c r="GH2" s="168"/>
      <c r="GI2" s="168"/>
      <c r="GJ2" s="168"/>
      <c r="GK2" s="168"/>
      <c r="GL2" s="168"/>
      <c r="GM2" s="168"/>
      <c r="GN2" s="168"/>
      <c r="GO2" s="168"/>
      <c r="GP2" s="168"/>
      <c r="GQ2" s="168"/>
      <c r="GR2" s="168"/>
      <c r="GS2" s="168"/>
      <c r="GT2" s="168"/>
      <c r="GU2" s="167"/>
    </row>
    <row r="3" spans="1:222" s="166" customFormat="1" x14ac:dyDescent="0.2">
      <c r="A3" s="162" t="s">
        <v>2228</v>
      </c>
      <c r="B3" s="163" t="s">
        <v>2232</v>
      </c>
      <c r="C3" s="163" t="s">
        <v>2232</v>
      </c>
      <c r="D3" s="163" t="s">
        <v>2232</v>
      </c>
      <c r="E3" s="163" t="s">
        <v>2107</v>
      </c>
      <c r="F3" s="163" t="s">
        <v>2232</v>
      </c>
      <c r="G3" s="163" t="s">
        <v>2232</v>
      </c>
      <c r="H3" s="163" t="s">
        <v>2232</v>
      </c>
      <c r="I3" s="163">
        <v>2011</v>
      </c>
      <c r="J3" s="163"/>
      <c r="K3" s="163"/>
      <c r="L3" s="163" t="s">
        <v>2110</v>
      </c>
      <c r="M3" s="163" t="s">
        <v>2109</v>
      </c>
      <c r="N3" s="163" t="s">
        <v>2232</v>
      </c>
      <c r="O3" s="163" t="s">
        <v>2232</v>
      </c>
      <c r="P3" s="162">
        <v>3.0434782608695654</v>
      </c>
      <c r="Q3" s="162">
        <v>1.4347826086956521</v>
      </c>
      <c r="R3" s="163" t="s">
        <v>2232</v>
      </c>
      <c r="S3" s="163" t="s">
        <v>2232</v>
      </c>
      <c r="T3" s="163" t="s">
        <v>2232</v>
      </c>
      <c r="U3" s="163" t="s">
        <v>2232</v>
      </c>
      <c r="V3" s="163" t="s">
        <v>2232</v>
      </c>
      <c r="W3" s="164"/>
      <c r="X3" s="164">
        <v>1.3863810067389511E-3</v>
      </c>
      <c r="Y3" s="164">
        <v>7.6120644550268862E-4</v>
      </c>
      <c r="Z3" s="164">
        <v>1.1041301309702052E-3</v>
      </c>
      <c r="AA3" s="164">
        <v>6.2938936621249159E-4</v>
      </c>
      <c r="AB3" s="164">
        <v>5.4363000751004578E-4</v>
      </c>
      <c r="AC3" s="164">
        <v>8.1780600596637661E-4</v>
      </c>
      <c r="AD3" s="164">
        <v>7.8401146130226672E-4</v>
      </c>
      <c r="AE3" s="164">
        <v>7.6149577190854679E-4</v>
      </c>
      <c r="AF3" s="164"/>
      <c r="AG3" s="164"/>
      <c r="AH3" s="164">
        <v>2.3714146452167011E-4</v>
      </c>
      <c r="AI3" s="164">
        <v>1.7460155365569105E-3</v>
      </c>
      <c r="AJ3" s="164">
        <v>6.4286015418497954E-4</v>
      </c>
      <c r="AK3" s="164">
        <v>7.6067892855507938E-4</v>
      </c>
      <c r="AL3" s="164">
        <v>6.8978318497680917E-4</v>
      </c>
      <c r="AM3" s="164">
        <v>6.0548518448843495E-4</v>
      </c>
      <c r="AN3" s="164">
        <v>1.2958541241402932E-3</v>
      </c>
      <c r="AO3" s="164">
        <v>5.8009098128340589E-4</v>
      </c>
      <c r="AP3" s="164">
        <v>6.0853313462416183E-4</v>
      </c>
      <c r="AQ3" s="164">
        <v>1.2074296393821686E-3</v>
      </c>
      <c r="AR3" s="164">
        <v>6.3738547153477983E-4</v>
      </c>
      <c r="AS3" s="164"/>
      <c r="AT3" s="164"/>
      <c r="AU3" s="164">
        <v>7.1313784644362534E-4</v>
      </c>
      <c r="AV3" s="164">
        <v>8.2123428578863593E-4</v>
      </c>
      <c r="AW3" s="164">
        <v>1.4741424177984795E-3</v>
      </c>
      <c r="AX3" s="164">
        <v>2.6987654087809801E-3</v>
      </c>
      <c r="AY3" s="164">
        <v>1.671031970496617E-3</v>
      </c>
      <c r="AZ3" s="164">
        <v>2.0794657532307568E-3</v>
      </c>
      <c r="BA3" s="164">
        <v>2.4905891268517852E-3</v>
      </c>
      <c r="BB3" s="164">
        <v>7.0100643605927593E-4</v>
      </c>
      <c r="BC3" s="164">
        <v>1.1497976606760802E-3</v>
      </c>
      <c r="BD3" s="164">
        <v>1.6297226753176296E-3</v>
      </c>
      <c r="BE3" s="164">
        <v>1.3596904540105861E-3</v>
      </c>
      <c r="BF3" s="164"/>
      <c r="BG3" s="164"/>
      <c r="BH3" s="164">
        <v>3.7310984585136247E-4</v>
      </c>
      <c r="BI3" s="164">
        <v>1.2008584758696887E-3</v>
      </c>
      <c r="BJ3" s="164">
        <v>4.7432761864733987E-4</v>
      </c>
      <c r="BK3" s="164">
        <v>4.868733241287253E-4</v>
      </c>
      <c r="BL3" s="164">
        <v>1.9666322480933946E-3</v>
      </c>
      <c r="BM3" s="164">
        <v>2.5944364584740646E-3</v>
      </c>
      <c r="BN3" s="164">
        <v>1.5167944994724759E-3</v>
      </c>
      <c r="BO3" s="164">
        <v>5.6586313259227039E-4</v>
      </c>
      <c r="BP3" s="164">
        <v>8.1843425836335745E-4</v>
      </c>
      <c r="BQ3" s="164"/>
      <c r="BR3" s="164"/>
      <c r="BS3" s="164">
        <v>1.0297496150923262E-3</v>
      </c>
      <c r="BT3" s="164">
        <v>9.1783655301773067E-4</v>
      </c>
      <c r="BU3" s="164">
        <v>1.104976639861144E-3</v>
      </c>
      <c r="BV3" s="164">
        <v>1.1093641999100384E-3</v>
      </c>
      <c r="BW3" s="164">
        <v>2.2975612868343649E-3</v>
      </c>
      <c r="BX3" s="164"/>
      <c r="BY3" s="164"/>
      <c r="BZ3" s="164">
        <v>2.9027502180429339E-3</v>
      </c>
      <c r="CA3" s="164">
        <v>1.2790062035198167E-3</v>
      </c>
      <c r="CB3" s="164">
        <v>1.3426749326323586E-3</v>
      </c>
      <c r="CC3" s="164">
        <v>1.9892582739247837E-3</v>
      </c>
      <c r="CD3" s="164">
        <v>3.4955813250903923E-3</v>
      </c>
      <c r="CE3" s="164">
        <v>1.5594649755380191E-3</v>
      </c>
      <c r="CF3" s="164">
        <v>2.6317697828886146E-3</v>
      </c>
      <c r="CG3" s="164">
        <v>1.9686508616828511E-3</v>
      </c>
      <c r="CH3" s="164">
        <v>2.8330836447356773E-3</v>
      </c>
      <c r="CI3" s="164">
        <v>1.5155103335459416E-3</v>
      </c>
      <c r="CJ3" s="164">
        <v>7.94188418969266E-4</v>
      </c>
      <c r="CK3" s="164">
        <v>2.8838638182510719E-3</v>
      </c>
      <c r="CL3" s="164">
        <v>1.4017998612266764E-3</v>
      </c>
      <c r="CM3" s="164">
        <v>2.0237818401373027E-3</v>
      </c>
      <c r="CN3" s="164">
        <v>2.1613293701147405E-3</v>
      </c>
      <c r="CO3" s="164">
        <v>3.1385640689275273E-3</v>
      </c>
      <c r="CP3" s="164"/>
      <c r="CQ3" s="164"/>
      <c r="CR3" s="164">
        <v>2.215366391528598E-3</v>
      </c>
      <c r="CS3" s="164">
        <v>1.3423944012385819E-3</v>
      </c>
      <c r="CT3" s="164">
        <v>1.3741994844289648E-3</v>
      </c>
      <c r="CU3" s="164">
        <v>1.8238941966723854E-3</v>
      </c>
      <c r="CV3" s="164">
        <v>1.7115618749500119E-3</v>
      </c>
      <c r="CW3" s="164">
        <v>1.7051237071543446E-3</v>
      </c>
      <c r="CX3" s="164">
        <v>2.5355070457306447E-3</v>
      </c>
      <c r="CY3" s="164">
        <v>2.5903631067765963E-3</v>
      </c>
      <c r="CZ3" s="164">
        <v>2.1956963349109714E-3</v>
      </c>
      <c r="DA3" s="164">
        <v>1.0737168207176034E-3</v>
      </c>
      <c r="DB3" s="164">
        <v>1.4180008642722148E-3</v>
      </c>
      <c r="DC3" s="164"/>
      <c r="DD3" s="164"/>
      <c r="DE3" s="164">
        <v>1.6618677359060961E-3</v>
      </c>
      <c r="DF3" s="164">
        <v>2.4217999204973815E-3</v>
      </c>
      <c r="DG3" s="164">
        <v>3.6624451731656631E-3</v>
      </c>
      <c r="DH3" s="164">
        <v>1.8077941141428893E-3</v>
      </c>
      <c r="DI3" s="164">
        <v>2.2047396390022732E-3</v>
      </c>
      <c r="DJ3" s="164">
        <v>2.2833457819338931E-3</v>
      </c>
      <c r="DK3" s="164">
        <v>1.849513929303516E-3</v>
      </c>
      <c r="DL3" s="164">
        <v>1.3329567076764779E-3</v>
      </c>
      <c r="DM3" s="164"/>
      <c r="DN3" s="164"/>
      <c r="DO3" s="164">
        <v>4.4221716646534391E-4</v>
      </c>
      <c r="DP3" s="164">
        <v>1.135689563132262E-3</v>
      </c>
      <c r="DQ3" s="164">
        <v>1.1974271859367732E-3</v>
      </c>
      <c r="DR3" s="164">
        <v>1.3666544608478728E-3</v>
      </c>
      <c r="DS3" s="164">
        <v>9.6920178047806417E-4</v>
      </c>
      <c r="DT3" s="164">
        <v>1.3279290520969496E-3</v>
      </c>
      <c r="DU3" s="164">
        <v>1.3429746495522454E-3</v>
      </c>
      <c r="DV3" s="164"/>
      <c r="DW3" s="164"/>
      <c r="DX3" s="164">
        <v>9.3603158311164267E-4</v>
      </c>
      <c r="DY3" s="164">
        <v>1.947166686604714E-3</v>
      </c>
      <c r="DZ3" s="164">
        <v>1.259852052855484E-3</v>
      </c>
      <c r="EA3" s="164">
        <v>1.1512036749138455E-3</v>
      </c>
      <c r="EB3" s="164">
        <v>1.2318526169253269E-3</v>
      </c>
      <c r="EC3" s="164">
        <v>1.1018956437643793E-3</v>
      </c>
      <c r="ED3" s="164">
        <v>1.4100331300528422E-3</v>
      </c>
      <c r="EE3" s="164">
        <v>6.2831353079282021E-4</v>
      </c>
      <c r="EF3" s="164"/>
      <c r="EG3" s="164"/>
      <c r="EH3" s="164">
        <v>1.512655912034027E-3</v>
      </c>
      <c r="EI3" s="164">
        <v>1.0582048467932246E-3</v>
      </c>
      <c r="EJ3" s="164">
        <v>1.3038878519129314E-3</v>
      </c>
      <c r="EK3" s="164">
        <v>1.1936020942968219E-3</v>
      </c>
      <c r="EL3" s="164">
        <v>1.4321253275917834E-3</v>
      </c>
      <c r="EM3" s="164">
        <v>1.1272031551000689E-3</v>
      </c>
      <c r="EN3" s="164">
        <v>1.0727336808003581E-3</v>
      </c>
      <c r="EO3" s="164">
        <v>4.9032888137220943E-4</v>
      </c>
      <c r="EP3" s="164">
        <v>1.0789069237169449E-3</v>
      </c>
      <c r="EQ3" s="164"/>
      <c r="ER3" s="164"/>
      <c r="ES3" s="164">
        <v>5.0160724366770423E-4</v>
      </c>
      <c r="ET3" s="164">
        <v>1.0826411252138901E-3</v>
      </c>
      <c r="EU3" s="164">
        <v>1.124956255094363E-3</v>
      </c>
      <c r="EV3" s="164">
        <v>3.0308192678313138E-4</v>
      </c>
      <c r="EW3" s="164">
        <v>6.394005193713165E-4</v>
      </c>
      <c r="EX3" s="164">
        <v>6.5718236323620682E-4</v>
      </c>
      <c r="EY3" s="164">
        <v>7.7666996587969568E-4</v>
      </c>
      <c r="EZ3" s="164">
        <v>6.211150295602259E-4</v>
      </c>
      <c r="FA3" s="164">
        <v>1.9148287605670559E-4</v>
      </c>
      <c r="FB3" s="164">
        <v>2.7996997120637636E-4</v>
      </c>
      <c r="FC3" s="164">
        <v>6.3254239591060914E-4</v>
      </c>
      <c r="FD3" s="164"/>
      <c r="FE3" s="164"/>
      <c r="FF3" s="164">
        <v>2.6582697779536043E-3</v>
      </c>
      <c r="FG3" s="164">
        <v>1.8339293720315542E-3</v>
      </c>
      <c r="FH3" s="164">
        <v>4.9311151539751965E-4</v>
      </c>
      <c r="FI3" s="164">
        <v>1.4212430181968778E-3</v>
      </c>
      <c r="FJ3" s="164">
        <v>1.0449035118384657E-3</v>
      </c>
      <c r="FK3" s="164">
        <v>9.3212689899206745E-4</v>
      </c>
      <c r="FL3" s="164">
        <v>5.0192683372935647E-4</v>
      </c>
      <c r="FM3" s="164">
        <v>4.5325448845420264E-4</v>
      </c>
      <c r="FN3" s="164"/>
      <c r="FO3" s="164"/>
      <c r="FP3" s="164">
        <v>7.8619006708328715E-4</v>
      </c>
      <c r="FQ3" s="164">
        <v>4.5733365020455831E-4</v>
      </c>
      <c r="FR3" s="164">
        <v>1.1423148882530076E-3</v>
      </c>
      <c r="FS3" s="164">
        <v>6.1789542143538716E-4</v>
      </c>
      <c r="FT3" s="164">
        <v>3.5286694861189131E-4</v>
      </c>
      <c r="FU3" s="164">
        <v>1.1375589745566278E-3</v>
      </c>
      <c r="FV3" s="164">
        <v>3.4044281723854809E-4</v>
      </c>
      <c r="FW3" s="164">
        <v>2.7934422929905213E-4</v>
      </c>
      <c r="FX3" s="164">
        <v>4.4020873476983377E-4</v>
      </c>
      <c r="FY3" s="164">
        <v>1.2354280139050869E-3</v>
      </c>
      <c r="FZ3" s="164">
        <v>7.3420572970147376E-4</v>
      </c>
      <c r="GA3" s="165"/>
      <c r="GB3" s="164"/>
      <c r="GC3" s="164"/>
      <c r="GE3" s="167">
        <f>SUM(SheetB!W3:GC3) + SUM(SheetC!W3:GC3) + SUM(SheetD!W3:GC3) + SUM(SheetE!W3:GC3) + SUM(SheetF!W3:GC3)</f>
        <v>1.0074654384949704</v>
      </c>
      <c r="GG3" s="168"/>
      <c r="GH3" s="168"/>
      <c r="GI3" s="168"/>
      <c r="GJ3" s="168"/>
      <c r="GK3" s="168"/>
      <c r="GL3" s="168"/>
      <c r="GM3" s="168"/>
      <c r="GN3" s="168"/>
      <c r="GO3" s="168"/>
      <c r="GP3" s="168"/>
      <c r="GQ3" s="168"/>
      <c r="GR3" s="168"/>
      <c r="GS3" s="168"/>
      <c r="GT3" s="168"/>
      <c r="GU3" s="167"/>
    </row>
    <row r="4" spans="1:222" s="166" customFormat="1" x14ac:dyDescent="0.2">
      <c r="A4" s="162" t="s">
        <v>2229</v>
      </c>
      <c r="B4" s="163" t="s">
        <v>2232</v>
      </c>
      <c r="C4" s="163" t="s">
        <v>2232</v>
      </c>
      <c r="D4" s="163" t="s">
        <v>2232</v>
      </c>
      <c r="E4" s="163" t="s">
        <v>2107</v>
      </c>
      <c r="F4" s="163" t="s">
        <v>2232</v>
      </c>
      <c r="G4" s="163" t="s">
        <v>2232</v>
      </c>
      <c r="H4" s="163" t="s">
        <v>2232</v>
      </c>
      <c r="I4" s="163">
        <v>2011</v>
      </c>
      <c r="J4" s="163"/>
      <c r="K4" s="163"/>
      <c r="L4" s="163" t="s">
        <v>2112</v>
      </c>
      <c r="M4" s="163" t="s">
        <v>2102</v>
      </c>
      <c r="N4" s="163" t="s">
        <v>2232</v>
      </c>
      <c r="O4" s="163" t="s">
        <v>2232</v>
      </c>
      <c r="P4" s="162">
        <v>4</v>
      </c>
      <c r="Q4" s="162">
        <v>1.6956521739130435</v>
      </c>
      <c r="R4" s="163" t="s">
        <v>2232</v>
      </c>
      <c r="S4" s="163" t="s">
        <v>2232</v>
      </c>
      <c r="T4" s="163" t="s">
        <v>2232</v>
      </c>
      <c r="U4" s="163" t="s">
        <v>2232</v>
      </c>
      <c r="V4" s="163" t="s">
        <v>2232</v>
      </c>
      <c r="W4" s="164"/>
      <c r="X4" s="164">
        <v>5.5522570894761026E-4</v>
      </c>
      <c r="Y4" s="164">
        <v>5.2421345608261172E-4</v>
      </c>
      <c r="Z4" s="164">
        <v>6.4814072637713385E-4</v>
      </c>
      <c r="AA4" s="164">
        <v>3.7623592632484332E-4</v>
      </c>
      <c r="AB4" s="164">
        <v>1.2403451884035912E-3</v>
      </c>
      <c r="AC4" s="164">
        <v>1.6271448227755763E-3</v>
      </c>
      <c r="AD4" s="164">
        <v>1.0826192509602597E-3</v>
      </c>
      <c r="AE4" s="164">
        <v>1.5848250450363444E-3</v>
      </c>
      <c r="AF4" s="164"/>
      <c r="AG4" s="164"/>
      <c r="AH4" s="164">
        <v>4.4140366365040831E-5</v>
      </c>
      <c r="AI4" s="164">
        <v>5.9719319199761128E-5</v>
      </c>
      <c r="AJ4" s="164">
        <v>3.226128408488819E-4</v>
      </c>
      <c r="AK4" s="164">
        <v>2.3531344367219747E-4</v>
      </c>
      <c r="AL4" s="164">
        <v>2.8119601789732012E-4</v>
      </c>
      <c r="AM4" s="164">
        <v>1.9285792534628942E-4</v>
      </c>
      <c r="AN4" s="164">
        <v>9.823563617957368E-4</v>
      </c>
      <c r="AO4" s="164">
        <v>6.6924375221243549E-4</v>
      </c>
      <c r="AP4" s="164">
        <v>6.6420530266136316E-4</v>
      </c>
      <c r="AQ4" s="164">
        <v>4.4724596097538155E-4</v>
      </c>
      <c r="AR4" s="164">
        <v>7.7632755119751769E-4</v>
      </c>
      <c r="AS4" s="164"/>
      <c r="AT4" s="164"/>
      <c r="AU4" s="164">
        <v>6.7888711181266176E-4</v>
      </c>
      <c r="AV4" s="164">
        <v>8.2740333586761117E-4</v>
      </c>
      <c r="AW4" s="164">
        <v>2.1340858899126349E-3</v>
      </c>
      <c r="AX4" s="164">
        <v>2.8858103099217852E-3</v>
      </c>
      <c r="AY4" s="164">
        <v>1.751723398246294E-3</v>
      </c>
      <c r="AZ4" s="164">
        <v>1.7820115529063412E-3</v>
      </c>
      <c r="BA4" s="164">
        <v>2.5446041843562787E-3</v>
      </c>
      <c r="BB4" s="164">
        <v>6.8479168599546553E-4</v>
      </c>
      <c r="BC4" s="164">
        <v>2.0932609454006696E-3</v>
      </c>
      <c r="BD4" s="164">
        <v>5.9125330873670203E-4</v>
      </c>
      <c r="BE4" s="164">
        <v>1.0245118591147163E-3</v>
      </c>
      <c r="BF4" s="164"/>
      <c r="BG4" s="164"/>
      <c r="BH4" s="164">
        <v>2.1168372407628596E-4</v>
      </c>
      <c r="BI4" s="164">
        <v>5.9477660809297461E-4</v>
      </c>
      <c r="BJ4" s="164">
        <v>3.119671193956743E-4</v>
      </c>
      <c r="BK4" s="164">
        <v>5.1199107719261672E-4</v>
      </c>
      <c r="BL4" s="164">
        <v>5.2147108372404443E-4</v>
      </c>
      <c r="BM4" s="164">
        <v>1.2745465456731133E-3</v>
      </c>
      <c r="BN4" s="164">
        <v>7.4290551630333264E-4</v>
      </c>
      <c r="BO4" s="164">
        <v>4.9009559138725467E-4</v>
      </c>
      <c r="BP4" s="164">
        <v>1.0082075311711471E-3</v>
      </c>
      <c r="BQ4" s="164"/>
      <c r="BR4" s="164"/>
      <c r="BS4" s="164">
        <v>2.949613959575126E-4</v>
      </c>
      <c r="BT4" s="164">
        <v>6.7787116517705262E-4</v>
      </c>
      <c r="BU4" s="164">
        <v>4.8368146238287403E-4</v>
      </c>
      <c r="BV4" s="164">
        <v>1.0212059304541554E-3</v>
      </c>
      <c r="BW4" s="164">
        <v>1.1710551300811237E-3</v>
      </c>
      <c r="BX4" s="164"/>
      <c r="BY4" s="164"/>
      <c r="BZ4" s="164">
        <v>2.7769677399870902E-3</v>
      </c>
      <c r="CA4" s="164">
        <v>5.5090229615957693E-4</v>
      </c>
      <c r="CB4" s="164">
        <v>1.0318094908580828E-3</v>
      </c>
      <c r="CC4" s="164">
        <v>1.6549596050076155E-3</v>
      </c>
      <c r="CD4" s="164">
        <v>3.7988627790124622E-3</v>
      </c>
      <c r="CE4" s="164">
        <v>1.6002897579941793E-3</v>
      </c>
      <c r="CF4" s="164">
        <v>3.9025715152144593E-3</v>
      </c>
      <c r="CG4" s="164">
        <v>1.6625083914041977E-3</v>
      </c>
      <c r="CH4" s="164">
        <v>3.5597095858151719E-3</v>
      </c>
      <c r="CI4" s="164">
        <v>7.2987394084713612E-4</v>
      </c>
      <c r="CJ4" s="164">
        <v>3.7094723956620541E-4</v>
      </c>
      <c r="CK4" s="164">
        <v>2.6491238255896507E-3</v>
      </c>
      <c r="CL4" s="164">
        <v>1.2505850767192289E-3</v>
      </c>
      <c r="CM4" s="164">
        <v>2.019175332812644E-3</v>
      </c>
      <c r="CN4" s="164">
        <v>1.2956895646857763E-3</v>
      </c>
      <c r="CO4" s="164">
        <v>2.4926758869179698E-3</v>
      </c>
      <c r="CP4" s="164"/>
      <c r="CQ4" s="164"/>
      <c r="CR4" s="164">
        <v>2.3042543311313111E-3</v>
      </c>
      <c r="CS4" s="164">
        <v>2.3874538704937091E-3</v>
      </c>
      <c r="CT4" s="164">
        <v>1.0296400389586742E-3</v>
      </c>
      <c r="CU4" s="164">
        <v>2.3970886847041349E-3</v>
      </c>
      <c r="CV4" s="164">
        <v>2.3974715674277207E-3</v>
      </c>
      <c r="CW4" s="164">
        <v>1.131754678665782E-3</v>
      </c>
      <c r="CX4" s="164">
        <v>1.8399473980424336E-3</v>
      </c>
      <c r="CY4" s="164">
        <v>1.3194583188456328E-3</v>
      </c>
      <c r="CZ4" s="164">
        <v>1.040384871479866E-3</v>
      </c>
      <c r="DA4" s="164">
        <v>7.9979869107170811E-4</v>
      </c>
      <c r="DB4" s="164">
        <v>1.2484270215188651E-3</v>
      </c>
      <c r="DC4" s="164"/>
      <c r="DD4" s="164"/>
      <c r="DE4" s="164">
        <v>2.5145580738452238E-3</v>
      </c>
      <c r="DF4" s="164">
        <v>2.383902450062285E-3</v>
      </c>
      <c r="DG4" s="164">
        <v>2.3135304011936415E-3</v>
      </c>
      <c r="DH4" s="164">
        <v>2.2505862718702409E-3</v>
      </c>
      <c r="DI4" s="164">
        <v>2.8631539170073995E-3</v>
      </c>
      <c r="DJ4" s="164">
        <v>2.7646246691241934E-3</v>
      </c>
      <c r="DK4" s="164">
        <v>1.6139003830547281E-3</v>
      </c>
      <c r="DL4" s="164">
        <v>1.6959316815495238E-3</v>
      </c>
      <c r="DM4" s="164"/>
      <c r="DN4" s="164"/>
      <c r="DO4" s="164">
        <v>9.5380578381739473E-5</v>
      </c>
      <c r="DP4" s="164">
        <v>1.1971380074376186E-3</v>
      </c>
      <c r="DQ4" s="164">
        <v>1.4947056805875048E-3</v>
      </c>
      <c r="DR4" s="164">
        <v>1.3980709451996429E-3</v>
      </c>
      <c r="DS4" s="164">
        <v>9.8153558179183017E-4</v>
      </c>
      <c r="DT4" s="164">
        <v>1.1795559352336853E-3</v>
      </c>
      <c r="DU4" s="164">
        <v>7.5983567638397741E-4</v>
      </c>
      <c r="DV4" s="164"/>
      <c r="DW4" s="164"/>
      <c r="DX4" s="164">
        <v>2.1265127538135603E-3</v>
      </c>
      <c r="DY4" s="164">
        <v>2.6481851870507815E-3</v>
      </c>
      <c r="DZ4" s="164">
        <v>2.5166877975899122E-3</v>
      </c>
      <c r="EA4" s="164">
        <v>1.546843703893354E-3</v>
      </c>
      <c r="EB4" s="164">
        <v>2.6844267375707104E-3</v>
      </c>
      <c r="EC4" s="164">
        <v>2.131044725307926E-3</v>
      </c>
      <c r="ED4" s="164">
        <v>2.2558198353696897E-3</v>
      </c>
      <c r="EE4" s="164">
        <v>1.2510432845082087E-3</v>
      </c>
      <c r="EF4" s="164"/>
      <c r="EG4" s="164"/>
      <c r="EH4" s="164">
        <v>2.1848456531057122E-3</v>
      </c>
      <c r="EI4" s="164">
        <v>2.0786564167004458E-3</v>
      </c>
      <c r="EJ4" s="164">
        <v>1.2995982145325685E-3</v>
      </c>
      <c r="EK4" s="164">
        <v>9.1130246322541745E-4</v>
      </c>
      <c r="EL4" s="164">
        <v>1.4689401994998407E-3</v>
      </c>
      <c r="EM4" s="164">
        <v>8.4129045497212602E-4</v>
      </c>
      <c r="EN4" s="164">
        <v>6.3449879907509195E-4</v>
      </c>
      <c r="EO4" s="164">
        <v>5.8426583877684024E-4</v>
      </c>
      <c r="EP4" s="164">
        <v>1.2968849258123514E-3</v>
      </c>
      <c r="EQ4" s="164"/>
      <c r="ER4" s="164"/>
      <c r="ES4" s="164">
        <v>3.2083277107317445E-4</v>
      </c>
      <c r="ET4" s="164">
        <v>1.1760584625414728E-3</v>
      </c>
      <c r="EU4" s="164">
        <v>1.3761921934320632E-3</v>
      </c>
      <c r="EV4" s="164">
        <v>5.4976208336467971E-4</v>
      </c>
      <c r="EW4" s="164">
        <v>9.0264727686518E-4</v>
      </c>
      <c r="EX4" s="164">
        <v>8.9168633560689626E-4</v>
      </c>
      <c r="EY4" s="164">
        <v>6.6521405144587004E-4</v>
      </c>
      <c r="EZ4" s="164">
        <v>8.126631354201377E-4</v>
      </c>
      <c r="FA4" s="164">
        <v>1.5602197909324387E-4</v>
      </c>
      <c r="FB4" s="164">
        <v>5.7687844514000305E-4</v>
      </c>
      <c r="FC4" s="164">
        <v>3.6695725635641478E-4</v>
      </c>
      <c r="FD4" s="164"/>
      <c r="FE4" s="164"/>
      <c r="FF4" s="164">
        <v>1.6638139921771795E-3</v>
      </c>
      <c r="FG4" s="164">
        <v>1.3685096752726518E-3</v>
      </c>
      <c r="FH4" s="164">
        <v>1.1504001676774425E-3</v>
      </c>
      <c r="FI4" s="164">
        <v>2.1352082686598686E-3</v>
      </c>
      <c r="FJ4" s="164">
        <v>1.5757106124694241E-3</v>
      </c>
      <c r="FK4" s="164">
        <v>1.7341700178069388E-3</v>
      </c>
      <c r="FL4" s="164">
        <v>1.3355946284765398E-3</v>
      </c>
      <c r="FM4" s="164">
        <v>1.12488998001233E-3</v>
      </c>
      <c r="FN4" s="164"/>
      <c r="FO4" s="164"/>
      <c r="FP4" s="164">
        <v>8.3174479599667822E-4</v>
      </c>
      <c r="FQ4" s="164">
        <v>4.8136354510585998E-4</v>
      </c>
      <c r="FR4" s="164">
        <v>1.0906346339253999E-3</v>
      </c>
      <c r="FS4" s="164">
        <v>9.5793355370355469E-4</v>
      </c>
      <c r="FT4" s="164">
        <v>9.3408562960992439E-4</v>
      </c>
      <c r="FU4" s="164">
        <v>1.6090358587437096E-3</v>
      </c>
      <c r="FV4" s="164">
        <v>4.7594698880993642E-4</v>
      </c>
      <c r="FW4" s="164">
        <v>4.9316897871872465E-4</v>
      </c>
      <c r="FX4" s="164">
        <v>8.590260485806157E-4</v>
      </c>
      <c r="FY4" s="164">
        <v>5.3229529324925616E-4</v>
      </c>
      <c r="FZ4" s="164">
        <v>5.7239279973858397E-4</v>
      </c>
      <c r="GA4" s="165"/>
      <c r="GB4" s="164"/>
      <c r="GC4" s="164"/>
      <c r="GE4" s="167">
        <f>SUM(SheetB!W4:GC4) + SUM(SheetC!W4:GC4) + SUM(SheetD!W4:GC4) + SUM(SheetE!W4:GC4) + SUM(SheetF!W4:GC4)</f>
        <v>1.0025284397857157</v>
      </c>
      <c r="GG4" s="168"/>
      <c r="GH4" s="168"/>
      <c r="GI4" s="168"/>
      <c r="GJ4" s="168"/>
      <c r="GK4" s="168"/>
      <c r="GL4" s="168"/>
      <c r="GM4" s="168"/>
      <c r="GN4" s="168"/>
      <c r="GO4" s="168"/>
      <c r="GP4" s="168"/>
      <c r="GQ4" s="168"/>
      <c r="GR4" s="168"/>
      <c r="GS4" s="168"/>
      <c r="GT4" s="168"/>
      <c r="GU4" s="167"/>
    </row>
    <row r="5" spans="1:222" s="166" customFormat="1" x14ac:dyDescent="0.2">
      <c r="A5" s="162" t="s">
        <v>2230</v>
      </c>
      <c r="B5" s="163" t="s">
        <v>2232</v>
      </c>
      <c r="C5" s="163" t="s">
        <v>2232</v>
      </c>
      <c r="D5" s="163" t="s">
        <v>2232</v>
      </c>
      <c r="E5" s="163" t="s">
        <v>2107</v>
      </c>
      <c r="F5" s="163" t="s">
        <v>2232</v>
      </c>
      <c r="G5" s="163" t="s">
        <v>2232</v>
      </c>
      <c r="H5" s="163" t="s">
        <v>2232</v>
      </c>
      <c r="I5" s="163">
        <v>2011</v>
      </c>
      <c r="J5" s="163"/>
      <c r="K5" s="163"/>
      <c r="L5" s="163" t="s">
        <v>2111</v>
      </c>
      <c r="M5" s="163" t="s">
        <v>2102</v>
      </c>
      <c r="N5" s="163" t="s">
        <v>2232</v>
      </c>
      <c r="O5" s="163" t="s">
        <v>2232</v>
      </c>
      <c r="P5" s="162">
        <v>3.9166666666666665</v>
      </c>
      <c r="Q5" s="162">
        <v>1.8333333333333333</v>
      </c>
      <c r="R5" s="163" t="s">
        <v>2232</v>
      </c>
      <c r="S5" s="163" t="s">
        <v>2232</v>
      </c>
      <c r="T5" s="163" t="s">
        <v>2232</v>
      </c>
      <c r="U5" s="163" t="s">
        <v>2232</v>
      </c>
      <c r="V5" s="163" t="s">
        <v>2232</v>
      </c>
      <c r="W5" s="164"/>
      <c r="X5" s="164">
        <v>6.0716075306579173E-4</v>
      </c>
      <c r="Y5" s="164">
        <v>5.0066448043533383E-4</v>
      </c>
      <c r="Z5" s="164">
        <v>6.0716075306579173E-4</v>
      </c>
      <c r="AA5" s="164">
        <v>3.2795524449170124E-4</v>
      </c>
      <c r="AB5" s="164">
        <v>9.3477934531949571E-4</v>
      </c>
      <c r="AC5" s="164">
        <v>1.3956164455938248E-3</v>
      </c>
      <c r="AD5" s="164">
        <v>2.5201736693808316E-4</v>
      </c>
      <c r="AE5" s="164">
        <v>1.2293340937062703E-3</v>
      </c>
      <c r="AF5" s="164"/>
      <c r="AG5" s="164"/>
      <c r="AH5" s="164">
        <v>4.4880459286489657E-4</v>
      </c>
      <c r="AI5" s="164">
        <v>4.8960501039806896E-4</v>
      </c>
      <c r="AJ5" s="164">
        <v>5.457843656551431E-4</v>
      </c>
      <c r="AK5" s="164">
        <v>4.4880459286489657E-4</v>
      </c>
      <c r="AL5" s="164">
        <v>4.4187746623702183E-4</v>
      </c>
      <c r="AM5" s="164">
        <v>4.4880459286489657E-4</v>
      </c>
      <c r="AN5" s="164">
        <v>6.4597734136950834E-4</v>
      </c>
      <c r="AO5" s="164">
        <v>5.1156873921897065E-4</v>
      </c>
      <c r="AP5" s="164">
        <v>3.5995006899954213E-4</v>
      </c>
      <c r="AQ5" s="164">
        <v>5.212890620677628E-4</v>
      </c>
      <c r="AR5" s="164">
        <v>4.7444613417291687E-4</v>
      </c>
      <c r="AS5" s="164"/>
      <c r="AT5" s="164"/>
      <c r="AU5" s="164">
        <v>1.372185892638689E-3</v>
      </c>
      <c r="AV5" s="164">
        <v>1.5404220945851605E-3</v>
      </c>
      <c r="AW5" s="164">
        <v>2.3709607904686477E-3</v>
      </c>
      <c r="AX5" s="164">
        <v>3.7134009288021137E-3</v>
      </c>
      <c r="AY5" s="164">
        <v>1.9030644986111596E-3</v>
      </c>
      <c r="AZ5" s="164">
        <v>2.9417278489207925E-3</v>
      </c>
      <c r="BA5" s="164">
        <v>3.5783741754079144E-3</v>
      </c>
      <c r="BB5" s="164">
        <v>2.428294799261464E-3</v>
      </c>
      <c r="BC5" s="164">
        <v>2.6246807806534727E-3</v>
      </c>
      <c r="BD5" s="164">
        <v>1.1907235470518648E-3</v>
      </c>
      <c r="BE5" s="164">
        <v>1.3803487398883433E-3</v>
      </c>
      <c r="BF5" s="164"/>
      <c r="BG5" s="164"/>
      <c r="BH5" s="164">
        <v>7.9312819939016306E-4</v>
      </c>
      <c r="BI5" s="164">
        <v>1.1388108666945981E-3</v>
      </c>
      <c r="BJ5" s="164">
        <v>7.2842775794895861E-4</v>
      </c>
      <c r="BK5" s="164">
        <v>8.7585368900608938E-4</v>
      </c>
      <c r="BL5" s="164">
        <v>9.271769684398519E-4</v>
      </c>
      <c r="BM5" s="164">
        <v>1.6590576104958303E-3</v>
      </c>
      <c r="BN5" s="164">
        <v>1.2126328021302114E-3</v>
      </c>
      <c r="BO5" s="164">
        <v>1.2488929596761826E-3</v>
      </c>
      <c r="BP5" s="164">
        <v>1.1252064546563663E-3</v>
      </c>
      <c r="BQ5" s="164"/>
      <c r="BR5" s="164"/>
      <c r="BS5" s="164">
        <v>9.1645718488442957E-4</v>
      </c>
      <c r="BT5" s="164">
        <v>1.4293130059297064E-3</v>
      </c>
      <c r="BU5" s="164">
        <v>8.72659278287502E-4</v>
      </c>
      <c r="BV5" s="164">
        <v>1.7147251994060917E-3</v>
      </c>
      <c r="BW5" s="164">
        <v>2.483006333420479E-3</v>
      </c>
      <c r="BX5" s="164"/>
      <c r="BY5" s="164"/>
      <c r="BZ5" s="164">
        <v>3.1615764969364214E-3</v>
      </c>
      <c r="CA5" s="164">
        <v>1.6049416263727789E-3</v>
      </c>
      <c r="CB5" s="164">
        <v>1.7920226982349671E-3</v>
      </c>
      <c r="CC5" s="164">
        <v>1.9061824966493189E-3</v>
      </c>
      <c r="CD5" s="164">
        <v>4.1111516724531534E-3</v>
      </c>
      <c r="CE5" s="164">
        <v>1.9090236709049194E-3</v>
      </c>
      <c r="CF5" s="164">
        <v>4.1372900541703428E-3</v>
      </c>
      <c r="CG5" s="164">
        <v>2.755864345655635E-3</v>
      </c>
      <c r="CH5" s="164">
        <v>5.3505621480971167E-3</v>
      </c>
      <c r="CI5" s="164">
        <v>1.6780585735510414E-3</v>
      </c>
      <c r="CJ5" s="164">
        <v>8.4549567918957679E-4</v>
      </c>
      <c r="CK5" s="164">
        <v>2.0801338920914E-3</v>
      </c>
      <c r="CL5" s="164">
        <v>1.3607603142821677E-3</v>
      </c>
      <c r="CM5" s="164">
        <v>1.888499000667825E-3</v>
      </c>
      <c r="CN5" s="164">
        <v>1.4631393251962803E-3</v>
      </c>
      <c r="CO5" s="164">
        <v>2.9632883478032512E-3</v>
      </c>
      <c r="CP5" s="164"/>
      <c r="CQ5" s="164"/>
      <c r="CR5" s="164">
        <v>1.9659305378197686E-3</v>
      </c>
      <c r="CS5" s="164">
        <v>1.7258306930137723E-3</v>
      </c>
      <c r="CT5" s="164">
        <v>1.1819189539629005E-3</v>
      </c>
      <c r="CU5" s="164">
        <v>1.6670711551797432E-3</v>
      </c>
      <c r="CV5" s="164">
        <v>1.5066686711427801E-3</v>
      </c>
      <c r="CW5" s="164">
        <v>1.12154914175921E-3</v>
      </c>
      <c r="CX5" s="164">
        <v>3.2490215842760992E-3</v>
      </c>
      <c r="CY5" s="164">
        <v>1.4961516284467168E-3</v>
      </c>
      <c r="CZ5" s="164">
        <v>8.5629382907200077E-4</v>
      </c>
      <c r="DA5" s="164">
        <v>1.4717323072710045E-3</v>
      </c>
      <c r="DB5" s="164">
        <v>1.6450914878969453E-3</v>
      </c>
      <c r="DC5" s="164"/>
      <c r="DD5" s="164"/>
      <c r="DE5" s="164">
        <v>1.6144943707348484E-3</v>
      </c>
      <c r="DF5" s="164">
        <v>2.411008883055846E-3</v>
      </c>
      <c r="DG5" s="164">
        <v>2.9759118177729283E-3</v>
      </c>
      <c r="DH5" s="164">
        <v>3.4585222214877742E-3</v>
      </c>
      <c r="DI5" s="164">
        <v>3.1258864765777148E-3</v>
      </c>
      <c r="DJ5" s="164">
        <v>3.1053618217148724E-3</v>
      </c>
      <c r="DK5" s="164">
        <v>1.933566779469816E-3</v>
      </c>
      <c r="DL5" s="164">
        <v>2.6377262256666017E-3</v>
      </c>
      <c r="DM5" s="164"/>
      <c r="DN5" s="164"/>
      <c r="DO5" s="164">
        <v>2.9021016188523352E-4</v>
      </c>
      <c r="DP5" s="164">
        <v>1.6728141807235742E-3</v>
      </c>
      <c r="DQ5" s="164">
        <v>1.8117270704096206E-3</v>
      </c>
      <c r="DR5" s="164">
        <v>1.4699928124762788E-3</v>
      </c>
      <c r="DS5" s="164">
        <v>1.5120530097206791E-3</v>
      </c>
      <c r="DT5" s="164">
        <v>1.6290609705942383E-3</v>
      </c>
      <c r="DU5" s="164">
        <v>1.1352541227381725E-3</v>
      </c>
      <c r="DV5" s="164"/>
      <c r="DW5" s="164"/>
      <c r="DX5" s="164">
        <v>1.3675501913064502E-3</v>
      </c>
      <c r="DY5" s="164">
        <v>2.2699121153773693E-3</v>
      </c>
      <c r="DZ5" s="164">
        <v>2.7724587016207812E-3</v>
      </c>
      <c r="EA5" s="164">
        <v>8.9047115402467094E-4</v>
      </c>
      <c r="EB5" s="164">
        <v>2.6335290144810903E-3</v>
      </c>
      <c r="EC5" s="164">
        <v>1.3004322128995066E-3</v>
      </c>
      <c r="ED5" s="164">
        <v>2.3366538090453652E-3</v>
      </c>
      <c r="EE5" s="164">
        <v>9.1071770652360233E-4</v>
      </c>
      <c r="EF5" s="164"/>
      <c r="EG5" s="164"/>
      <c r="EH5" s="164">
        <v>1.3203184082280263E-3</v>
      </c>
      <c r="EI5" s="164">
        <v>1.9172467616273556E-3</v>
      </c>
      <c r="EJ5" s="164">
        <v>3.8007595955379388E-3</v>
      </c>
      <c r="EK5" s="164">
        <v>2.41367796567874E-3</v>
      </c>
      <c r="EL5" s="164">
        <v>1.0442226728984568E-3</v>
      </c>
      <c r="EM5" s="164">
        <v>1.1995984861365729E-3</v>
      </c>
      <c r="EN5" s="164">
        <v>6.5887420140867332E-4</v>
      </c>
      <c r="EO5" s="164">
        <v>9.5851554120799244E-4</v>
      </c>
      <c r="EP5" s="164">
        <v>1.5747858572887606E-3</v>
      </c>
      <c r="EQ5" s="164"/>
      <c r="ER5" s="164"/>
      <c r="ES5" s="164">
        <v>1.028788578069024E-3</v>
      </c>
      <c r="ET5" s="164">
        <v>1.3538395228385825E-3</v>
      </c>
      <c r="EU5" s="164">
        <v>2.834651536186747E-3</v>
      </c>
      <c r="EV5" s="164">
        <v>8.5323722285443918E-4</v>
      </c>
      <c r="EW5" s="164">
        <v>1.0336165103062556E-3</v>
      </c>
      <c r="EX5" s="164">
        <v>1.2459044419894439E-3</v>
      </c>
      <c r="EY5" s="164">
        <v>1.0330789274643531E-3</v>
      </c>
      <c r="EZ5" s="164">
        <v>8.0922152895136713E-4</v>
      </c>
      <c r="FA5" s="164">
        <v>5.4771742021051133E-4</v>
      </c>
      <c r="FB5" s="164">
        <v>8.268894625424113E-4</v>
      </c>
      <c r="FC5" s="164">
        <v>8.3827851503247774E-4</v>
      </c>
      <c r="FD5" s="164"/>
      <c r="FE5" s="164"/>
      <c r="FF5" s="164">
        <v>1.3410392644409175E-3</v>
      </c>
      <c r="FG5" s="164">
        <v>1.0603086804275811E-3</v>
      </c>
      <c r="FH5" s="164">
        <v>1.1070840209866525E-3</v>
      </c>
      <c r="FI5" s="164">
        <v>1.1073343813764712E-3</v>
      </c>
      <c r="FJ5" s="164">
        <v>1.9626788421363076E-3</v>
      </c>
      <c r="FK5" s="164">
        <v>1.1340541391983798E-3</v>
      </c>
      <c r="FL5" s="164">
        <v>1.1808883448729283E-3</v>
      </c>
      <c r="FM5" s="164">
        <v>1.5050515501150313E-3</v>
      </c>
      <c r="FN5" s="164"/>
      <c r="FO5" s="164"/>
      <c r="FP5" s="164">
        <v>1.1064488900606564E-3</v>
      </c>
      <c r="FQ5" s="164">
        <v>4.3305484364921255E-4</v>
      </c>
      <c r="FR5" s="164">
        <v>9.193873305660418E-4</v>
      </c>
      <c r="FS5" s="164">
        <v>6.8191084048554952E-4</v>
      </c>
      <c r="FT5" s="164">
        <v>7.2223342113071078E-4</v>
      </c>
      <c r="FU5" s="164">
        <v>1.4871870683146628E-3</v>
      </c>
      <c r="FV5" s="164">
        <v>3.6813139853326829E-4</v>
      </c>
      <c r="FW5" s="164">
        <v>2.4020898820885915E-4</v>
      </c>
      <c r="FX5" s="164">
        <v>4.9165775035338506E-4</v>
      </c>
      <c r="FY5" s="164">
        <v>6.8101738916681272E-4</v>
      </c>
      <c r="FZ5" s="164">
        <v>1.928058919865636E-4</v>
      </c>
      <c r="GA5" s="165"/>
      <c r="GB5" s="164"/>
      <c r="GC5" s="164"/>
      <c r="GE5" s="167">
        <f>SUM(SheetB!W5:GC5) + SUM(SheetC!W5:GC5) + SUM(SheetD!W5:GC5) + SUM(SheetE!W5:GC5) + SUM(SheetF!W5:GC5)</f>
        <v>1.0000469228892785</v>
      </c>
      <c r="GG5" s="168"/>
      <c r="GH5" s="168"/>
      <c r="GI5" s="168"/>
      <c r="GJ5" s="168"/>
      <c r="GK5" s="168"/>
      <c r="GL5" s="168"/>
      <c r="GM5" s="168"/>
      <c r="GN5" s="168"/>
      <c r="GO5" s="168"/>
      <c r="GP5" s="168"/>
      <c r="GQ5" s="168"/>
      <c r="GR5" s="168"/>
      <c r="GS5" s="168"/>
      <c r="GT5" s="168"/>
      <c r="GU5" s="167"/>
    </row>
    <row r="6" spans="1:222" s="166" customFormat="1" x14ac:dyDescent="0.2">
      <c r="A6" s="162" t="s">
        <v>2231</v>
      </c>
      <c r="B6" s="163" t="s">
        <v>2232</v>
      </c>
      <c r="C6" s="163" t="s">
        <v>2232</v>
      </c>
      <c r="D6" s="163" t="s">
        <v>2232</v>
      </c>
      <c r="E6" s="163" t="s">
        <v>2107</v>
      </c>
      <c r="F6" s="163" t="s">
        <v>2232</v>
      </c>
      <c r="G6" s="163" t="s">
        <v>2232</v>
      </c>
      <c r="H6" s="163" t="s">
        <v>2232</v>
      </c>
      <c r="I6" s="163">
        <v>2011</v>
      </c>
      <c r="J6" s="163"/>
      <c r="K6" s="163"/>
      <c r="L6" s="163" t="s">
        <v>2101</v>
      </c>
      <c r="M6" s="163" t="s">
        <v>2102</v>
      </c>
      <c r="N6" s="163" t="s">
        <v>2232</v>
      </c>
      <c r="O6" s="163" t="s">
        <v>2232</v>
      </c>
      <c r="P6" s="162">
        <v>3</v>
      </c>
      <c r="Q6" s="162">
        <v>1.4</v>
      </c>
      <c r="R6" s="163" t="s">
        <v>2232</v>
      </c>
      <c r="S6" s="163" t="s">
        <v>2232</v>
      </c>
      <c r="T6" s="163" t="s">
        <v>2232</v>
      </c>
      <c r="U6" s="163" t="s">
        <v>2232</v>
      </c>
      <c r="V6" s="163" t="s">
        <v>2232</v>
      </c>
      <c r="W6" s="164"/>
      <c r="X6" s="164">
        <v>8.4175084175084166E-5</v>
      </c>
      <c r="Y6" s="164">
        <v>8.4175084175084166E-5</v>
      </c>
      <c r="Z6" s="164">
        <v>9.4696969696969697E-5</v>
      </c>
      <c r="AA6" s="164">
        <v>9.4696969696969697E-5</v>
      </c>
      <c r="AB6" s="164">
        <v>5.6818181818181815E-4</v>
      </c>
      <c r="AC6" s="164">
        <v>2.8409090909090908E-4</v>
      </c>
      <c r="AD6" s="164">
        <v>9.4696969696969697E-5</v>
      </c>
      <c r="AE6" s="164">
        <v>2.8409090909090908E-4</v>
      </c>
      <c r="AF6" s="164"/>
      <c r="AG6" s="164"/>
      <c r="AH6" s="164">
        <v>0</v>
      </c>
      <c r="AI6" s="164">
        <v>0</v>
      </c>
      <c r="AJ6" s="164">
        <v>8.4175084175084166E-5</v>
      </c>
      <c r="AK6" s="164">
        <v>7.5757575757575771E-5</v>
      </c>
      <c r="AL6" s="164">
        <v>7.5757575757575771E-5</v>
      </c>
      <c r="AM6" s="164">
        <v>8.4175084175084166E-5</v>
      </c>
      <c r="AN6" s="164">
        <v>4.1322314049586776E-4</v>
      </c>
      <c r="AO6" s="164">
        <v>0</v>
      </c>
      <c r="AP6" s="164">
        <v>8.4175084175084166E-5</v>
      </c>
      <c r="AQ6" s="164">
        <v>0</v>
      </c>
      <c r="AR6" s="164">
        <v>7.5757575757575771E-5</v>
      </c>
      <c r="AS6" s="164"/>
      <c r="AT6" s="164"/>
      <c r="AU6" s="164">
        <v>4.1760225755552854E-4</v>
      </c>
      <c r="AV6" s="164">
        <v>4.8701298701298701E-4</v>
      </c>
      <c r="AW6" s="164">
        <v>6.4277622688837643E-4</v>
      </c>
      <c r="AX6" s="164">
        <v>4.9148988167679762E-3</v>
      </c>
      <c r="AY6" s="164">
        <v>5.2447552447552448E-4</v>
      </c>
      <c r="AZ6" s="164">
        <v>3.8637675787208505E-3</v>
      </c>
      <c r="BA6" s="164">
        <v>6.3047033191283488E-3</v>
      </c>
      <c r="BB6" s="164">
        <v>6.4277622688837643E-4</v>
      </c>
      <c r="BC6" s="164">
        <v>3.7677187677187681E-3</v>
      </c>
      <c r="BD6" s="164">
        <v>0</v>
      </c>
      <c r="BE6" s="164">
        <v>3.8548668221565418E-3</v>
      </c>
      <c r="BF6" s="164"/>
      <c r="BG6" s="164"/>
      <c r="BH6" s="164">
        <v>0</v>
      </c>
      <c r="BI6" s="164">
        <v>1.7801513128615931E-4</v>
      </c>
      <c r="BJ6" s="164">
        <v>0</v>
      </c>
      <c r="BK6" s="164">
        <v>0</v>
      </c>
      <c r="BL6" s="164">
        <v>1.7959973567450204E-4</v>
      </c>
      <c r="BM6" s="164">
        <v>3.2138811344418821E-4</v>
      </c>
      <c r="BN6" s="164">
        <v>2.272727272727273E-4</v>
      </c>
      <c r="BO6" s="164">
        <v>2.272727272727273E-4</v>
      </c>
      <c r="BP6" s="164">
        <v>3.0991735537190079E-4</v>
      </c>
      <c r="BQ6" s="164"/>
      <c r="BR6" s="164"/>
      <c r="BS6" s="164">
        <v>3.0991735537190079E-4</v>
      </c>
      <c r="BT6" s="164">
        <v>2.5252525252525253E-4</v>
      </c>
      <c r="BU6" s="164">
        <v>3.7713584442556405E-4</v>
      </c>
      <c r="BV6" s="164">
        <v>8.9830730017645898E-4</v>
      </c>
      <c r="BW6" s="164">
        <v>6.9279241008212973E-4</v>
      </c>
      <c r="BX6" s="164"/>
      <c r="BY6" s="164"/>
      <c r="BZ6" s="164">
        <v>2.5795066231913215E-3</v>
      </c>
      <c r="CA6" s="164">
        <v>2.4350649350649351E-4</v>
      </c>
      <c r="CB6" s="164">
        <v>2.4350649350649351E-4</v>
      </c>
      <c r="CC6" s="164">
        <v>4.8701298701298701E-4</v>
      </c>
      <c r="CD6" s="164">
        <v>5.2822093258940248E-3</v>
      </c>
      <c r="CE6" s="164">
        <v>6.1162357891329853E-4</v>
      </c>
      <c r="CF6" s="164">
        <v>5.2822093258940248E-3</v>
      </c>
      <c r="CG6" s="164">
        <v>8.6084476271392157E-4</v>
      </c>
      <c r="CH6" s="164">
        <v>8.2837723024638927E-4</v>
      </c>
      <c r="CI6" s="164">
        <v>2.4350649350649351E-4</v>
      </c>
      <c r="CJ6" s="164">
        <v>4.7330350614532921E-4</v>
      </c>
      <c r="CK6" s="164">
        <v>3.3433139087377375E-3</v>
      </c>
      <c r="CL6" s="164">
        <v>8.6655945300805092E-4</v>
      </c>
      <c r="CM6" s="164">
        <v>1.4013853032544621E-3</v>
      </c>
      <c r="CN6" s="164">
        <v>1.7925217813474618E-3</v>
      </c>
      <c r="CO6" s="164">
        <v>5.4150310496248388E-3</v>
      </c>
      <c r="CP6" s="164"/>
      <c r="CQ6" s="164"/>
      <c r="CR6" s="164">
        <v>1.8401643561639497E-3</v>
      </c>
      <c r="CS6" s="164">
        <v>6.1162357891329853E-4</v>
      </c>
      <c r="CT6" s="164">
        <v>1.2461059190031152E-4</v>
      </c>
      <c r="CU6" s="164">
        <v>6.4908611637583594E-4</v>
      </c>
      <c r="CV6" s="164">
        <v>6.1162357891329853E-4</v>
      </c>
      <c r="CW6" s="164">
        <v>1.7925217813474618E-3</v>
      </c>
      <c r="CX6" s="164">
        <v>2.8816801967960033E-3</v>
      </c>
      <c r="CY6" s="164">
        <v>6.1162357891329853E-4</v>
      </c>
      <c r="CZ6" s="164">
        <v>4.8701298701298701E-4</v>
      </c>
      <c r="DA6" s="164">
        <v>2.4350649350649351E-4</v>
      </c>
      <c r="DB6" s="164">
        <v>6.173382692074281E-4</v>
      </c>
      <c r="DC6" s="164"/>
      <c r="DD6" s="164"/>
      <c r="DE6" s="164">
        <v>1.7427495464878643E-3</v>
      </c>
      <c r="DF6" s="164">
        <v>1.2346765384148562E-3</v>
      </c>
      <c r="DG6" s="164">
        <v>4.5489506430180949E-3</v>
      </c>
      <c r="DH6" s="164">
        <v>1.7752170789553968E-3</v>
      </c>
      <c r="DI6" s="164">
        <v>4.5313243210439473E-3</v>
      </c>
      <c r="DJ6" s="164">
        <v>3.5512788550171722E-3</v>
      </c>
      <c r="DK6" s="164">
        <v>6.1162357891329853E-4</v>
      </c>
      <c r="DL6" s="164">
        <v>4.8701298701298701E-4</v>
      </c>
      <c r="DM6" s="164"/>
      <c r="DN6" s="164"/>
      <c r="DO6" s="164">
        <v>0</v>
      </c>
      <c r="DP6" s="164">
        <v>8.6084476271392157E-4</v>
      </c>
      <c r="DQ6" s="164">
        <v>1.2346765384148562E-3</v>
      </c>
      <c r="DR6" s="164">
        <v>9.5430270663915515E-4</v>
      </c>
      <c r="DS6" s="164">
        <v>6.1162357891329853E-4</v>
      </c>
      <c r="DT6" s="164">
        <v>1.2346765384148562E-3</v>
      </c>
      <c r="DU6" s="164">
        <v>7.7457589139832126E-4</v>
      </c>
      <c r="DV6" s="164"/>
      <c r="DW6" s="164"/>
      <c r="DX6" s="164">
        <v>9.911700449083626E-4</v>
      </c>
      <c r="DY6" s="164">
        <v>1.2346765384148562E-3</v>
      </c>
      <c r="DZ6" s="164">
        <v>1.0621387957836556E-3</v>
      </c>
      <c r="EA6" s="164">
        <v>9.911700449083626E-4</v>
      </c>
      <c r="EB6" s="164">
        <v>2.149095317522786E-3</v>
      </c>
      <c r="EC6" s="164">
        <v>1.3591728428177026E-3</v>
      </c>
      <c r="ED6" s="164">
        <v>1.7752170789553968E-3</v>
      </c>
      <c r="EE6" s="164">
        <v>9.911700449083626E-4</v>
      </c>
      <c r="EF6" s="164"/>
      <c r="EG6" s="164"/>
      <c r="EH6" s="164">
        <v>9.911700449083626E-4</v>
      </c>
      <c r="EI6" s="164">
        <v>4.2344132881516061E-3</v>
      </c>
      <c r="EJ6" s="164">
        <v>1.2346765384148562E-3</v>
      </c>
      <c r="EK6" s="164">
        <v>1.2346765384148562E-3</v>
      </c>
      <c r="EL6" s="164">
        <v>9.911700449083626E-4</v>
      </c>
      <c r="EM6" s="164">
        <v>1.3674982621456708E-3</v>
      </c>
      <c r="EN6" s="164">
        <v>9.911700449083626E-4</v>
      </c>
      <c r="EO6" s="164">
        <v>4.5500060686976576E-4</v>
      </c>
      <c r="EP6" s="164">
        <v>6.173382692074281E-4</v>
      </c>
      <c r="EQ6" s="164"/>
      <c r="ER6" s="164"/>
      <c r="ES6" s="164">
        <v>9.4696969696969697E-5</v>
      </c>
      <c r="ET6" s="164">
        <v>4.1322314049586776E-4</v>
      </c>
      <c r="EU6" s="164">
        <v>1.1614480008702607E-3</v>
      </c>
      <c r="EV6" s="164">
        <v>8.4175084175084166E-5</v>
      </c>
      <c r="EW6" s="164">
        <v>6.1983471074380158E-4</v>
      </c>
      <c r="EX6" s="164">
        <v>0</v>
      </c>
      <c r="EY6" s="164">
        <v>7.5757575757575771E-5</v>
      </c>
      <c r="EZ6" s="164">
        <v>8.4175084175084166E-5</v>
      </c>
      <c r="FA6" s="164">
        <v>8.4175084175084166E-5</v>
      </c>
      <c r="FB6" s="164">
        <v>8.4175084175084166E-5</v>
      </c>
      <c r="FC6" s="164">
        <v>1.8801724409201045E-4</v>
      </c>
      <c r="FD6" s="164"/>
      <c r="FE6" s="164"/>
      <c r="FF6" s="164">
        <v>1.3158453695836874E-3</v>
      </c>
      <c r="FG6" s="164">
        <v>1.369249908969535E-3</v>
      </c>
      <c r="FH6" s="164">
        <v>1.085158999878626E-3</v>
      </c>
      <c r="FI6" s="164">
        <v>1.369249908969535E-3</v>
      </c>
      <c r="FJ6" s="164">
        <v>1.5877230246389123E-3</v>
      </c>
      <c r="FK6" s="164">
        <v>1.247875955819881E-3</v>
      </c>
      <c r="FL6" s="164">
        <v>1.3989190975172284E-3</v>
      </c>
      <c r="FM6" s="164">
        <v>1.3158453695836874E-3</v>
      </c>
      <c r="FN6" s="164"/>
      <c r="FO6" s="164"/>
      <c r="FP6" s="164">
        <v>2.8409090909090908E-4</v>
      </c>
      <c r="FQ6" s="164">
        <v>6.9945954875861422E-4</v>
      </c>
      <c r="FR6" s="164">
        <v>1.3158453695836874E-3</v>
      </c>
      <c r="FS6" s="164">
        <v>1.0317544604927782E-3</v>
      </c>
      <c r="FT6" s="164">
        <v>9.4201359388275277E-4</v>
      </c>
      <c r="FU6" s="164">
        <v>5.6818181818181815E-4</v>
      </c>
      <c r="FV6" s="164">
        <v>6.9279241008212973E-4</v>
      </c>
      <c r="FW6" s="164">
        <v>2.8409090909090908E-4</v>
      </c>
      <c r="FX6" s="164">
        <v>4.087015009912206E-4</v>
      </c>
      <c r="FY6" s="164">
        <v>4.9177522892476159E-4</v>
      </c>
      <c r="FZ6" s="164">
        <v>6.5792268479184369E-4</v>
      </c>
      <c r="GA6" s="165"/>
      <c r="GB6" s="164"/>
      <c r="GC6" s="164"/>
      <c r="GE6" s="167">
        <f>SUM(SheetB!W6:GC6) + SUM(SheetC!W6:GC6) + SUM(SheetD!W6:GC6) + SUM(SheetE!W6:GC6) + SUM(SheetF!W6:GC6)</f>
        <v>0.99999999999999978</v>
      </c>
      <c r="GG6" s="168"/>
      <c r="GH6" s="168"/>
      <c r="GI6" s="168"/>
      <c r="GJ6" s="168"/>
      <c r="GK6" s="168"/>
      <c r="GL6" s="168"/>
      <c r="GM6" s="168"/>
      <c r="GN6" s="168"/>
      <c r="GO6" s="168"/>
      <c r="GP6" s="168"/>
      <c r="GQ6" s="168"/>
      <c r="GR6" s="168"/>
      <c r="GS6" s="168"/>
      <c r="GT6" s="168"/>
      <c r="GU6" s="167"/>
    </row>
    <row r="7" spans="1:222" x14ac:dyDescent="0.2">
      <c r="A7" s="121" t="s">
        <v>694</v>
      </c>
      <c r="B7" s="107"/>
      <c r="C7" s="107"/>
      <c r="D7" s="107"/>
      <c r="E7" s="107"/>
      <c r="F7" s="107"/>
      <c r="G7" s="107"/>
      <c r="H7" s="107"/>
      <c r="I7" s="107"/>
      <c r="J7" s="107"/>
      <c r="K7" s="107"/>
      <c r="L7" s="107"/>
      <c r="M7" s="107"/>
      <c r="N7" s="107"/>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row>
    <row r="8" spans="1:222" x14ac:dyDescent="0.2">
      <c r="A8" s="116"/>
      <c r="B8" s="107"/>
      <c r="C8" s="107"/>
      <c r="D8" s="107"/>
      <c r="E8" s="107"/>
      <c r="F8" s="107"/>
      <c r="G8" s="107"/>
      <c r="H8" s="107"/>
      <c r="I8" s="107"/>
      <c r="J8" s="107"/>
      <c r="K8" s="107"/>
      <c r="L8" s="107"/>
      <c r="M8" s="107"/>
      <c r="N8" s="107"/>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row>
    <row r="9" spans="1:222" x14ac:dyDescent="0.2">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row>
    <row r="10" spans="1:222" s="108" customFormat="1" ht="15" customHeight="1" x14ac:dyDescent="0.2">
      <c r="A10" s="117" t="s">
        <v>195</v>
      </c>
      <c r="B10" s="117" t="s">
        <v>705</v>
      </c>
      <c r="C10" s="117" t="s">
        <v>703</v>
      </c>
      <c r="D10" s="117" t="s">
        <v>1856</v>
      </c>
      <c r="E10" s="117" t="s">
        <v>704</v>
      </c>
      <c r="F10" s="117" t="s">
        <v>1857</v>
      </c>
      <c r="G10" s="117"/>
      <c r="H10" s="117"/>
      <c r="I10" s="117"/>
      <c r="J10" s="117"/>
      <c r="K10" s="117"/>
      <c r="L10" s="117"/>
      <c r="M10" s="117"/>
      <c r="N10" s="117"/>
      <c r="O10" s="117"/>
      <c r="P10" s="117"/>
      <c r="Q10" s="117"/>
      <c r="R10" s="117"/>
      <c r="S10" s="117"/>
      <c r="T10" s="117"/>
      <c r="U10" s="117"/>
      <c r="V10" s="117"/>
      <c r="W10" s="117" t="s">
        <v>869</v>
      </c>
      <c r="X10" s="117" t="s">
        <v>870</v>
      </c>
      <c r="Y10" s="117" t="s">
        <v>871</v>
      </c>
      <c r="Z10" s="117" t="s">
        <v>872</v>
      </c>
      <c r="AA10" s="117" t="s">
        <v>873</v>
      </c>
      <c r="AB10" s="117" t="s">
        <v>874</v>
      </c>
      <c r="AC10" s="117" t="s">
        <v>875</v>
      </c>
      <c r="AD10" s="117" t="s">
        <v>876</v>
      </c>
      <c r="AE10" s="117" t="s">
        <v>877</v>
      </c>
      <c r="AF10" s="117" t="s">
        <v>878</v>
      </c>
      <c r="AG10" s="117" t="s">
        <v>879</v>
      </c>
      <c r="AH10" s="117" t="s">
        <v>880</v>
      </c>
      <c r="AI10" s="117" t="s">
        <v>881</v>
      </c>
      <c r="AJ10" s="117" t="s">
        <v>882</v>
      </c>
      <c r="AK10" s="117" t="s">
        <v>883</v>
      </c>
      <c r="AL10" s="117" t="s">
        <v>884</v>
      </c>
      <c r="AM10" s="117" t="s">
        <v>885</v>
      </c>
      <c r="AN10" s="117" t="s">
        <v>886</v>
      </c>
      <c r="AO10" s="117" t="s">
        <v>887</v>
      </c>
      <c r="AP10" s="117" t="s">
        <v>888</v>
      </c>
      <c r="AQ10" s="117" t="s">
        <v>889</v>
      </c>
      <c r="AR10" s="117" t="s">
        <v>890</v>
      </c>
      <c r="AS10" s="117" t="s">
        <v>891</v>
      </c>
      <c r="AT10" s="117" t="s">
        <v>892</v>
      </c>
      <c r="AU10" s="117" t="s">
        <v>893</v>
      </c>
      <c r="AV10" s="117" t="s">
        <v>894</v>
      </c>
      <c r="AW10" s="117" t="s">
        <v>895</v>
      </c>
      <c r="AX10" s="117" t="s">
        <v>896</v>
      </c>
      <c r="AY10" s="117" t="s">
        <v>897</v>
      </c>
      <c r="AZ10" s="117" t="s">
        <v>898</v>
      </c>
      <c r="BA10" s="117" t="s">
        <v>899</v>
      </c>
      <c r="BB10" s="117" t="s">
        <v>900</v>
      </c>
      <c r="BC10" s="117" t="s">
        <v>901</v>
      </c>
      <c r="BD10" s="117" t="s">
        <v>902</v>
      </c>
      <c r="BE10" s="117" t="s">
        <v>903</v>
      </c>
      <c r="BF10" s="117" t="s">
        <v>904</v>
      </c>
      <c r="BG10" s="117" t="s">
        <v>905</v>
      </c>
      <c r="BH10" s="117" t="s">
        <v>906</v>
      </c>
      <c r="BI10" s="117" t="s">
        <v>907</v>
      </c>
      <c r="BJ10" s="117" t="s">
        <v>908</v>
      </c>
      <c r="BK10" s="117" t="s">
        <v>909</v>
      </c>
      <c r="BL10" s="117" t="s">
        <v>910</v>
      </c>
      <c r="BM10" s="117" t="s">
        <v>911</v>
      </c>
      <c r="BN10" s="117" t="s">
        <v>912</v>
      </c>
      <c r="BO10" s="117" t="s">
        <v>913</v>
      </c>
      <c r="BP10" s="117" t="s">
        <v>914</v>
      </c>
      <c r="BQ10" s="117" t="s">
        <v>915</v>
      </c>
      <c r="BR10" s="117" t="s">
        <v>916</v>
      </c>
      <c r="BS10" s="117" t="s">
        <v>917</v>
      </c>
      <c r="BT10" s="117" t="s">
        <v>918</v>
      </c>
      <c r="BU10" s="117" t="s">
        <v>919</v>
      </c>
      <c r="BV10" s="117" t="s">
        <v>920</v>
      </c>
      <c r="BW10" s="117" t="s">
        <v>921</v>
      </c>
      <c r="BX10" s="117" t="s">
        <v>922</v>
      </c>
      <c r="BY10" s="117" t="s">
        <v>923</v>
      </c>
      <c r="BZ10" s="117" t="s">
        <v>924</v>
      </c>
      <c r="CA10" s="117" t="s">
        <v>925</v>
      </c>
      <c r="CB10" s="117" t="s">
        <v>926</v>
      </c>
      <c r="CC10" s="117" t="s">
        <v>927</v>
      </c>
      <c r="CD10" s="117" t="s">
        <v>928</v>
      </c>
      <c r="CE10" s="117" t="s">
        <v>929</v>
      </c>
      <c r="CF10" s="117" t="s">
        <v>930</v>
      </c>
      <c r="CG10" s="117" t="s">
        <v>931</v>
      </c>
      <c r="CH10" s="117" t="s">
        <v>932</v>
      </c>
      <c r="CI10" s="117" t="s">
        <v>933</v>
      </c>
      <c r="CJ10" s="117" t="s">
        <v>934</v>
      </c>
      <c r="CK10" s="117" t="s">
        <v>935</v>
      </c>
      <c r="CL10" s="117" t="s">
        <v>936</v>
      </c>
      <c r="CM10" s="117" t="s">
        <v>937</v>
      </c>
      <c r="CN10" s="117" t="s">
        <v>938</v>
      </c>
      <c r="CO10" s="117" t="s">
        <v>939</v>
      </c>
      <c r="CP10" s="117" t="s">
        <v>940</v>
      </c>
      <c r="CQ10" s="117" t="s">
        <v>941</v>
      </c>
      <c r="CR10" s="117" t="s">
        <v>942</v>
      </c>
      <c r="CS10" s="117" t="s">
        <v>943</v>
      </c>
      <c r="CT10" s="117" t="s">
        <v>944</v>
      </c>
      <c r="CU10" s="117" t="s">
        <v>945</v>
      </c>
      <c r="CV10" s="117" t="s">
        <v>946</v>
      </c>
      <c r="CW10" s="117" t="s">
        <v>947</v>
      </c>
      <c r="CX10" s="117" t="s">
        <v>948</v>
      </c>
      <c r="CY10" s="117" t="s">
        <v>949</v>
      </c>
      <c r="CZ10" s="117" t="s">
        <v>950</v>
      </c>
      <c r="DA10" s="117" t="s">
        <v>951</v>
      </c>
      <c r="DB10" s="117" t="s">
        <v>952</v>
      </c>
      <c r="DC10" s="117" t="s">
        <v>953</v>
      </c>
      <c r="DD10" s="117" t="s">
        <v>954</v>
      </c>
      <c r="DE10" s="117" t="s">
        <v>955</v>
      </c>
      <c r="DF10" s="117" t="s">
        <v>956</v>
      </c>
      <c r="DG10" s="117" t="s">
        <v>957</v>
      </c>
      <c r="DH10" s="117" t="s">
        <v>958</v>
      </c>
      <c r="DI10" s="117" t="s">
        <v>959</v>
      </c>
      <c r="DJ10" s="117" t="s">
        <v>960</v>
      </c>
      <c r="DK10" s="117" t="s">
        <v>961</v>
      </c>
      <c r="DL10" s="117" t="s">
        <v>962</v>
      </c>
      <c r="DM10" s="117" t="s">
        <v>963</v>
      </c>
      <c r="DN10" s="117" t="s">
        <v>964</v>
      </c>
      <c r="DO10" s="117" t="s">
        <v>965</v>
      </c>
      <c r="DP10" s="117" t="s">
        <v>966</v>
      </c>
      <c r="DQ10" s="117" t="s">
        <v>967</v>
      </c>
      <c r="DR10" s="117" t="s">
        <v>968</v>
      </c>
      <c r="DS10" s="117" t="s">
        <v>969</v>
      </c>
      <c r="DT10" s="117" t="s">
        <v>970</v>
      </c>
      <c r="DU10" s="117" t="s">
        <v>971</v>
      </c>
      <c r="DV10" s="117" t="s">
        <v>972</v>
      </c>
      <c r="DW10" s="117" t="s">
        <v>973</v>
      </c>
      <c r="DX10" s="117" t="s">
        <v>974</v>
      </c>
      <c r="DY10" s="117" t="s">
        <v>975</v>
      </c>
      <c r="DZ10" s="117" t="s">
        <v>976</v>
      </c>
      <c r="EA10" s="117" t="s">
        <v>977</v>
      </c>
      <c r="EB10" s="117" t="s">
        <v>978</v>
      </c>
      <c r="EC10" s="117" t="s">
        <v>979</v>
      </c>
      <c r="ED10" s="117" t="s">
        <v>980</v>
      </c>
      <c r="EE10" s="117" t="s">
        <v>981</v>
      </c>
      <c r="EF10" s="117" t="s">
        <v>982</v>
      </c>
      <c r="EG10" s="117" t="s">
        <v>983</v>
      </c>
      <c r="EH10" s="117" t="s">
        <v>984</v>
      </c>
      <c r="EI10" s="117" t="s">
        <v>985</v>
      </c>
      <c r="EJ10" s="117" t="s">
        <v>986</v>
      </c>
      <c r="EK10" s="117" t="s">
        <v>987</v>
      </c>
      <c r="EL10" s="117" t="s">
        <v>988</v>
      </c>
      <c r="EM10" s="117" t="s">
        <v>989</v>
      </c>
      <c r="EN10" s="117" t="s">
        <v>990</v>
      </c>
      <c r="EO10" s="117" t="s">
        <v>991</v>
      </c>
      <c r="EP10" s="117" t="s">
        <v>992</v>
      </c>
      <c r="EQ10" s="117" t="s">
        <v>993</v>
      </c>
      <c r="ER10" s="117" t="s">
        <v>994</v>
      </c>
      <c r="ES10" s="117" t="s">
        <v>995</v>
      </c>
      <c r="ET10" s="117" t="s">
        <v>996</v>
      </c>
      <c r="EU10" s="117" t="s">
        <v>997</v>
      </c>
      <c r="EV10" s="117" t="s">
        <v>998</v>
      </c>
      <c r="EW10" s="117" t="s">
        <v>999</v>
      </c>
      <c r="EX10" s="117" t="s">
        <v>1000</v>
      </c>
      <c r="EY10" s="117" t="s">
        <v>1001</v>
      </c>
      <c r="EZ10" s="117" t="s">
        <v>1094</v>
      </c>
      <c r="FA10" s="117" t="s">
        <v>1095</v>
      </c>
      <c r="FB10" s="117" t="s">
        <v>1096</v>
      </c>
      <c r="FC10" s="117" t="s">
        <v>1097</v>
      </c>
      <c r="FD10" s="117" t="s">
        <v>1098</v>
      </c>
      <c r="FE10" s="117" t="s">
        <v>1099</v>
      </c>
      <c r="FF10" s="117" t="s">
        <v>1100</v>
      </c>
      <c r="FG10" s="117" t="s">
        <v>1101</v>
      </c>
      <c r="FH10" s="117" t="s">
        <v>1102</v>
      </c>
      <c r="FI10" s="117" t="s">
        <v>1103</v>
      </c>
      <c r="FJ10" s="117" t="s">
        <v>1104</v>
      </c>
      <c r="FK10" s="117" t="s">
        <v>1105</v>
      </c>
      <c r="FL10" s="117" t="s">
        <v>1106</v>
      </c>
      <c r="FM10" s="117" t="s">
        <v>1107</v>
      </c>
      <c r="FN10" s="117" t="s">
        <v>1108</v>
      </c>
      <c r="FO10" s="117" t="s">
        <v>1109</v>
      </c>
      <c r="FP10" s="117" t="s">
        <v>1110</v>
      </c>
      <c r="FQ10" s="117" t="s">
        <v>1111</v>
      </c>
      <c r="FR10" s="117" t="s">
        <v>1112</v>
      </c>
      <c r="FS10" s="117" t="s">
        <v>1113</v>
      </c>
      <c r="FT10" s="117" t="s">
        <v>1114</v>
      </c>
      <c r="FU10" s="117" t="s">
        <v>1115</v>
      </c>
      <c r="FV10" s="117" t="s">
        <v>1116</v>
      </c>
      <c r="FW10" s="117" t="s">
        <v>1117</v>
      </c>
      <c r="FX10" s="117" t="s">
        <v>1118</v>
      </c>
      <c r="FY10" s="117" t="s">
        <v>1119</v>
      </c>
      <c r="FZ10" s="117" t="s">
        <v>1120</v>
      </c>
      <c r="GA10" s="117" t="s">
        <v>1121</v>
      </c>
      <c r="GB10" s="117" t="s">
        <v>1122</v>
      </c>
      <c r="GC10" s="117" t="s">
        <v>1123</v>
      </c>
      <c r="GE10" s="108" t="s">
        <v>2031</v>
      </c>
      <c r="GG10" s="108" t="s">
        <v>1063</v>
      </c>
      <c r="GH10" s="108" t="s">
        <v>1064</v>
      </c>
      <c r="GI10" s="108" t="s">
        <v>1065</v>
      </c>
      <c r="GJ10" s="108" t="s">
        <v>1066</v>
      </c>
      <c r="GK10" s="108" t="s">
        <v>1067</v>
      </c>
      <c r="GL10" s="108" t="s">
        <v>1068</v>
      </c>
      <c r="GM10" s="108" t="s">
        <v>1069</v>
      </c>
      <c r="GN10" s="108" t="s">
        <v>1070</v>
      </c>
      <c r="GO10" s="108" t="s">
        <v>1071</v>
      </c>
      <c r="GP10" s="108" t="s">
        <v>1072</v>
      </c>
      <c r="GQ10" s="108" t="s">
        <v>1073</v>
      </c>
      <c r="GR10" s="108" t="s">
        <v>1074</v>
      </c>
      <c r="GS10" s="108" t="s">
        <v>1075</v>
      </c>
      <c r="GT10" s="108" t="s">
        <v>1076</v>
      </c>
      <c r="GU10" s="108" t="s">
        <v>1077</v>
      </c>
    </row>
    <row r="11" spans="1:222" s="108" customFormat="1" ht="15" customHeight="1" x14ac:dyDescent="0.2">
      <c r="A11" t="s">
        <v>2258</v>
      </c>
      <c r="B11" s="118" t="s">
        <v>2114</v>
      </c>
      <c r="C11" s="119" t="s">
        <v>2259</v>
      </c>
      <c r="D11" s="119" t="s">
        <v>2023</v>
      </c>
      <c r="E11" s="118">
        <v>1</v>
      </c>
      <c r="F11" s="118">
        <v>2010</v>
      </c>
      <c r="G11" s="118"/>
      <c r="H11" s="118"/>
      <c r="I11" s="118"/>
      <c r="J11" s="118"/>
      <c r="K11" s="118"/>
      <c r="L11" s="118"/>
      <c r="M11" s="118"/>
      <c r="N11" s="118"/>
      <c r="O11" s="118"/>
      <c r="P11" s="118"/>
      <c r="Q11" s="118"/>
      <c r="R11" s="118"/>
      <c r="S11" s="118"/>
      <c r="T11" s="118"/>
      <c r="U11" s="118"/>
      <c r="V11" s="118"/>
      <c r="W11" s="176">
        <v>0</v>
      </c>
      <c r="X11" s="176">
        <v>0</v>
      </c>
      <c r="Y11" s="176">
        <v>0</v>
      </c>
      <c r="Z11" s="176">
        <v>0</v>
      </c>
      <c r="AA11" s="176">
        <v>0</v>
      </c>
      <c r="AB11" s="176">
        <v>0</v>
      </c>
      <c r="AC11" s="176">
        <v>0</v>
      </c>
      <c r="AD11" s="176">
        <v>0</v>
      </c>
      <c r="AE11" s="176">
        <v>0</v>
      </c>
      <c r="AF11" s="176">
        <v>0</v>
      </c>
      <c r="AG11" s="176">
        <v>0</v>
      </c>
      <c r="AH11" s="176">
        <v>0</v>
      </c>
      <c r="AI11" s="176">
        <v>0</v>
      </c>
      <c r="AJ11" s="176">
        <v>0</v>
      </c>
      <c r="AK11" s="176">
        <v>0</v>
      </c>
      <c r="AL11" s="176">
        <v>0</v>
      </c>
      <c r="AM11" s="176">
        <v>0</v>
      </c>
      <c r="AN11" s="176">
        <v>0</v>
      </c>
      <c r="AO11" s="176">
        <v>0</v>
      </c>
      <c r="AP11" s="176">
        <v>0</v>
      </c>
      <c r="AQ11" s="176">
        <v>0</v>
      </c>
      <c r="AR11" s="176">
        <v>0</v>
      </c>
      <c r="AS11" s="176">
        <v>0</v>
      </c>
      <c r="AT11" s="177">
        <f>AT20/$GD11</f>
        <v>2.061855670103092E-3</v>
      </c>
      <c r="AU11" s="177">
        <f t="shared" ref="AU11:DF11" si="0">AU20/$GD11</f>
        <v>0</v>
      </c>
      <c r="AV11" s="177">
        <f t="shared" si="0"/>
        <v>0</v>
      </c>
      <c r="AW11" s="177">
        <f t="shared" si="0"/>
        <v>0</v>
      </c>
      <c r="AX11" s="177">
        <f t="shared" si="0"/>
        <v>0</v>
      </c>
      <c r="AY11" s="177">
        <f t="shared" si="0"/>
        <v>0</v>
      </c>
      <c r="AZ11" s="177">
        <f t="shared" si="0"/>
        <v>0</v>
      </c>
      <c r="BA11" s="177">
        <f t="shared" si="0"/>
        <v>4.1237113402061839E-3</v>
      </c>
      <c r="BB11" s="177">
        <f t="shared" si="0"/>
        <v>6.1855670103092763E-3</v>
      </c>
      <c r="BC11" s="177">
        <f t="shared" si="0"/>
        <v>0</v>
      </c>
      <c r="BD11" s="177">
        <f t="shared" si="0"/>
        <v>0</v>
      </c>
      <c r="BE11" s="177">
        <f t="shared" si="0"/>
        <v>0</v>
      </c>
      <c r="BF11" s="177">
        <f t="shared" si="0"/>
        <v>0</v>
      </c>
      <c r="BG11" s="177">
        <f t="shared" si="0"/>
        <v>0</v>
      </c>
      <c r="BH11" s="177">
        <f t="shared" si="0"/>
        <v>0</v>
      </c>
      <c r="BI11" s="177">
        <f t="shared" si="0"/>
        <v>0</v>
      </c>
      <c r="BJ11" s="177">
        <f t="shared" si="0"/>
        <v>0</v>
      </c>
      <c r="BK11" s="177">
        <f t="shared" si="0"/>
        <v>0</v>
      </c>
      <c r="BL11" s="177">
        <f t="shared" si="0"/>
        <v>0</v>
      </c>
      <c r="BM11" s="177">
        <f t="shared" si="0"/>
        <v>4.1237113402061839E-3</v>
      </c>
      <c r="BN11" s="177">
        <f t="shared" si="0"/>
        <v>0</v>
      </c>
      <c r="BO11" s="177">
        <f t="shared" si="0"/>
        <v>0</v>
      </c>
      <c r="BP11" s="177">
        <f t="shared" si="0"/>
        <v>0</v>
      </c>
      <c r="BQ11" s="177">
        <f t="shared" si="0"/>
        <v>0</v>
      </c>
      <c r="BR11" s="177">
        <f t="shared" si="0"/>
        <v>0</v>
      </c>
      <c r="BS11" s="177">
        <f t="shared" si="0"/>
        <v>0</v>
      </c>
      <c r="BT11" s="177">
        <f t="shared" si="0"/>
        <v>0</v>
      </c>
      <c r="BU11" s="177">
        <f t="shared" si="0"/>
        <v>0</v>
      </c>
      <c r="BV11" s="177">
        <f t="shared" si="0"/>
        <v>0</v>
      </c>
      <c r="BW11" s="177">
        <f t="shared" si="0"/>
        <v>0</v>
      </c>
      <c r="BX11" s="177">
        <f t="shared" si="0"/>
        <v>0</v>
      </c>
      <c r="BY11" s="177">
        <f t="shared" si="0"/>
        <v>8.2474226804123679E-3</v>
      </c>
      <c r="BZ11" s="177">
        <f t="shared" si="0"/>
        <v>2.061855670103092E-3</v>
      </c>
      <c r="CA11" s="177">
        <f t="shared" si="0"/>
        <v>2.061855670103092E-3</v>
      </c>
      <c r="CB11" s="177">
        <f t="shared" si="0"/>
        <v>0</v>
      </c>
      <c r="CC11" s="177">
        <f t="shared" si="0"/>
        <v>0</v>
      </c>
      <c r="CD11" s="177">
        <f t="shared" si="0"/>
        <v>1.8556701030927828E-2</v>
      </c>
      <c r="CE11" s="177">
        <f t="shared" si="0"/>
        <v>2.061855670103092E-3</v>
      </c>
      <c r="CF11" s="177">
        <f t="shared" si="0"/>
        <v>1.6494845360824736E-2</v>
      </c>
      <c r="CG11" s="177">
        <f t="shared" si="0"/>
        <v>4.1237113402061839E-3</v>
      </c>
      <c r="CH11" s="177">
        <f t="shared" si="0"/>
        <v>6.1855670103092763E-3</v>
      </c>
      <c r="CI11" s="177">
        <f t="shared" si="0"/>
        <v>0</v>
      </c>
      <c r="CJ11" s="177">
        <f t="shared" si="0"/>
        <v>2.061855670103092E-3</v>
      </c>
      <c r="CK11" s="177">
        <f t="shared" si="0"/>
        <v>1.8556701030927828E-2</v>
      </c>
      <c r="CL11" s="177">
        <f t="shared" si="0"/>
        <v>2.061855670103092E-3</v>
      </c>
      <c r="CM11" s="177">
        <f t="shared" si="0"/>
        <v>0</v>
      </c>
      <c r="CN11" s="177">
        <f t="shared" si="0"/>
        <v>0</v>
      </c>
      <c r="CO11" s="177">
        <f t="shared" si="0"/>
        <v>0</v>
      </c>
      <c r="CP11" s="177">
        <f t="shared" si="0"/>
        <v>0</v>
      </c>
      <c r="CQ11" s="177">
        <f t="shared" si="0"/>
        <v>6.1855670103092763E-3</v>
      </c>
      <c r="CR11" s="177">
        <f t="shared" si="0"/>
        <v>0</v>
      </c>
      <c r="CS11" s="177">
        <f t="shared" si="0"/>
        <v>4.1237113402061839E-3</v>
      </c>
      <c r="CT11" s="177">
        <f t="shared" si="0"/>
        <v>1.2371134020618553E-2</v>
      </c>
      <c r="CU11" s="177">
        <f t="shared" si="0"/>
        <v>1.030927835051546E-2</v>
      </c>
      <c r="CV11" s="177">
        <f t="shared" si="0"/>
        <v>4.1237113402061839E-3</v>
      </c>
      <c r="CW11" s="177">
        <f t="shared" si="0"/>
        <v>3.7113402061855656E-2</v>
      </c>
      <c r="CX11" s="177">
        <f t="shared" si="0"/>
        <v>1.030927835051546E-2</v>
      </c>
      <c r="CY11" s="177">
        <f t="shared" si="0"/>
        <v>1.2371134020618553E-2</v>
      </c>
      <c r="CZ11" s="177">
        <f t="shared" si="0"/>
        <v>1.4432989690721645E-2</v>
      </c>
      <c r="DA11" s="177">
        <f t="shared" si="0"/>
        <v>0</v>
      </c>
      <c r="DB11" s="177">
        <f t="shared" si="0"/>
        <v>0</v>
      </c>
      <c r="DC11" s="177">
        <f t="shared" si="0"/>
        <v>0</v>
      </c>
      <c r="DD11" s="177">
        <f t="shared" si="0"/>
        <v>8.2474226804123679E-3</v>
      </c>
      <c r="DE11" s="177">
        <f t="shared" si="0"/>
        <v>1.030927835051546E-2</v>
      </c>
      <c r="DF11" s="177">
        <f t="shared" si="0"/>
        <v>6.1855670103092763E-3</v>
      </c>
      <c r="DG11" s="177">
        <f t="shared" ref="DG11:DM11" si="1">DG20/$GD11</f>
        <v>1.030927835051546E-2</v>
      </c>
      <c r="DH11" s="177">
        <f t="shared" si="1"/>
        <v>1.4432989690721645E-2</v>
      </c>
      <c r="DI11" s="177">
        <f t="shared" si="1"/>
        <v>1.2371134020618553E-2</v>
      </c>
      <c r="DJ11" s="177">
        <f t="shared" si="1"/>
        <v>6.1855670103092763E-3</v>
      </c>
      <c r="DK11" s="177">
        <f t="shared" si="1"/>
        <v>4.1237113402061839E-3</v>
      </c>
      <c r="DL11" s="177">
        <f t="shared" si="1"/>
        <v>0</v>
      </c>
      <c r="DM11" s="177">
        <f t="shared" si="1"/>
        <v>0</v>
      </c>
      <c r="DN11" s="176">
        <v>0</v>
      </c>
      <c r="DO11" s="176">
        <v>0</v>
      </c>
      <c r="DP11" s="176">
        <v>0</v>
      </c>
      <c r="DQ11" s="176">
        <v>0</v>
      </c>
      <c r="DR11" s="176">
        <v>0</v>
      </c>
      <c r="DS11" s="176">
        <v>0</v>
      </c>
      <c r="DT11" s="176">
        <v>0</v>
      </c>
      <c r="DU11" s="176">
        <v>0</v>
      </c>
      <c r="DV11" s="176">
        <v>0</v>
      </c>
      <c r="DW11" s="176">
        <v>0</v>
      </c>
      <c r="DX11" s="176">
        <v>0</v>
      </c>
      <c r="DY11" s="176">
        <v>0</v>
      </c>
      <c r="DZ11" s="176">
        <v>0</v>
      </c>
      <c r="EA11" s="176">
        <v>0</v>
      </c>
      <c r="EB11" s="176">
        <v>0</v>
      </c>
      <c r="EC11" s="176">
        <v>0</v>
      </c>
      <c r="ED11" s="176">
        <v>0</v>
      </c>
      <c r="EE11" s="176">
        <v>0</v>
      </c>
      <c r="EF11" s="176">
        <v>0</v>
      </c>
      <c r="EG11" s="176">
        <v>0</v>
      </c>
      <c r="EH11" s="176">
        <v>0</v>
      </c>
      <c r="EI11" s="176">
        <v>0</v>
      </c>
      <c r="EJ11" s="176">
        <v>0</v>
      </c>
      <c r="EK11" s="176">
        <v>0</v>
      </c>
      <c r="EL11" s="176">
        <v>0</v>
      </c>
      <c r="EM11" s="176">
        <v>0</v>
      </c>
      <c r="EN11" s="176">
        <v>0</v>
      </c>
      <c r="EO11" s="176">
        <v>0</v>
      </c>
      <c r="EP11" s="176">
        <v>0</v>
      </c>
      <c r="EQ11" s="176">
        <v>0</v>
      </c>
      <c r="ER11" s="176">
        <v>0</v>
      </c>
      <c r="ES11" s="176">
        <v>0</v>
      </c>
      <c r="ET11" s="176">
        <v>0</v>
      </c>
      <c r="EU11" s="176">
        <v>0</v>
      </c>
      <c r="EV11" s="176">
        <v>0</v>
      </c>
      <c r="EW11" s="176">
        <v>0</v>
      </c>
      <c r="EX11" s="176">
        <v>0</v>
      </c>
      <c r="EY11" s="176">
        <v>0</v>
      </c>
      <c r="EZ11" s="176">
        <v>0</v>
      </c>
      <c r="FA11" s="176">
        <v>0</v>
      </c>
      <c r="FB11" s="176">
        <v>0</v>
      </c>
      <c r="FC11" s="176">
        <v>0</v>
      </c>
      <c r="FD11" s="176">
        <v>0</v>
      </c>
      <c r="FE11" s="176">
        <v>0</v>
      </c>
      <c r="FF11" s="176">
        <v>0</v>
      </c>
      <c r="FG11" s="176">
        <v>0</v>
      </c>
      <c r="FH11" s="176">
        <v>0</v>
      </c>
      <c r="FI11" s="176">
        <v>0</v>
      </c>
      <c r="FJ11" s="176">
        <v>0</v>
      </c>
      <c r="FK11" s="176">
        <v>0</v>
      </c>
      <c r="FL11" s="176">
        <v>0</v>
      </c>
      <c r="FM11" s="176">
        <v>0</v>
      </c>
      <c r="FN11" s="176">
        <v>0</v>
      </c>
      <c r="FO11" s="176">
        <v>0</v>
      </c>
      <c r="FP11" s="176">
        <v>0</v>
      </c>
      <c r="FQ11" s="176">
        <v>0</v>
      </c>
      <c r="FR11" s="176">
        <v>0</v>
      </c>
      <c r="FS11" s="176">
        <v>0</v>
      </c>
      <c r="FT11" s="176">
        <v>0</v>
      </c>
      <c r="FU11" s="176">
        <v>0</v>
      </c>
      <c r="FV11" s="176">
        <v>0</v>
      </c>
      <c r="FW11" s="176">
        <v>0</v>
      </c>
      <c r="FX11" s="176">
        <v>0</v>
      </c>
      <c r="FY11" s="176">
        <v>0</v>
      </c>
      <c r="FZ11" s="176">
        <v>0</v>
      </c>
      <c r="GA11" s="176">
        <v>0</v>
      </c>
      <c r="GB11" s="118">
        <v>0</v>
      </c>
      <c r="GC11" s="118">
        <v>0</v>
      </c>
      <c r="GD11" s="108">
        <v>0.48500000000000015</v>
      </c>
      <c r="GE11" s="105">
        <f>SUM(SheetB!W11:GC11) + SUM(SheetC!W11:GC11) + SUM(SheetD!W11:GC11) + SUM(SheetE!W11:GC11) + SUM(SheetF!W11:GC11)</f>
        <v>0.99999999999999933</v>
      </c>
      <c r="GF11"/>
      <c r="GG11" s="26">
        <f t="shared" ref="GG11" si="2">SUM(T11:AC11)</f>
        <v>0</v>
      </c>
      <c r="GH11" s="26">
        <f t="shared" ref="GH11" si="3">SUM(AD11:AP11)</f>
        <v>0</v>
      </c>
      <c r="GI11" s="26">
        <f t="shared" ref="GI11" si="4">SUM(AQ11:BC11)</f>
        <v>1.2371134020618551E-2</v>
      </c>
      <c r="GJ11" s="26">
        <f t="shared" ref="GJ11" si="5">SUM(BD11:BN11)</f>
        <v>4.1237113402061839E-3</v>
      </c>
      <c r="GK11" s="26">
        <f t="shared" ref="GK11" si="6">SUM(BO11:BU11)</f>
        <v>0</v>
      </c>
      <c r="GL11" s="26">
        <f t="shared" ref="GL11" si="7">SUM(BW11:CM11)</f>
        <v>8.2474226804123668E-2</v>
      </c>
      <c r="GM11" s="26">
        <f t="shared" ref="GM11" si="8">SUM(CN11:CZ11)</f>
        <v>0.11134020618556696</v>
      </c>
      <c r="GN11" s="26">
        <f t="shared" ref="GN11" si="9">SUM(DA11:DJ11)</f>
        <v>6.8041237113402042E-2</v>
      </c>
      <c r="GO11" s="26">
        <f t="shared" ref="GO11" si="10">SUM(DK11:DS11)</f>
        <v>4.1237113402061839E-3</v>
      </c>
      <c r="GP11" s="26">
        <f t="shared" ref="GP11" si="11">SUM(DT11:EC11)</f>
        <v>0</v>
      </c>
      <c r="GQ11" s="26">
        <f t="shared" ref="GQ11" si="12">SUM(ED11:EN11)</f>
        <v>0</v>
      </c>
      <c r="GR11" s="26">
        <f t="shared" ref="GR11" si="13">SUM(EO11:FA11)</f>
        <v>0</v>
      </c>
      <c r="GS11" s="26">
        <f t="shared" ref="GS11" si="14">SUM(FB11:FK11)</f>
        <v>0</v>
      </c>
      <c r="GT11" s="26">
        <f t="shared" ref="GT11" si="15">SUM(FL11:FX11)</f>
        <v>0</v>
      </c>
      <c r="GU11" s="105">
        <f>SUM(SheetB!GG11:GT11)+SUM(SheetC!GG11:GT11)+SUM(SheetD!GG11:GT11)+SUM(SheetE!GG11:GT11)+SUM(SheetF!GG11:GT11)</f>
        <v>0.99999999999999956</v>
      </c>
    </row>
    <row r="12" spans="1:222" s="108" customFormat="1" ht="15" customHeight="1" x14ac:dyDescent="0.2">
      <c r="A12" t="s">
        <v>2260</v>
      </c>
      <c r="B12" s="118" t="s">
        <v>2114</v>
      </c>
      <c r="C12" s="119" t="s">
        <v>2259</v>
      </c>
      <c r="D12" s="119" t="s">
        <v>2024</v>
      </c>
      <c r="E12" s="118">
        <v>1</v>
      </c>
      <c r="F12" s="118">
        <v>2010</v>
      </c>
      <c r="G12" s="118"/>
      <c r="H12" s="118"/>
      <c r="I12" s="118"/>
      <c r="J12" s="118"/>
      <c r="K12" s="118"/>
      <c r="L12" s="118"/>
      <c r="M12" s="118"/>
      <c r="N12" s="118"/>
      <c r="O12" s="118"/>
      <c r="P12" s="118"/>
      <c r="Q12" s="118"/>
      <c r="R12" s="118"/>
      <c r="S12" s="118"/>
      <c r="T12" s="118"/>
      <c r="U12" s="118"/>
      <c r="V12" s="118"/>
      <c r="W12" s="176">
        <v>0</v>
      </c>
      <c r="X12" s="176">
        <v>0</v>
      </c>
      <c r="Y12" s="176">
        <v>0</v>
      </c>
      <c r="Z12" s="176">
        <v>0</v>
      </c>
      <c r="AA12" s="176">
        <v>0</v>
      </c>
      <c r="AB12" s="176">
        <v>0</v>
      </c>
      <c r="AC12" s="176">
        <v>0</v>
      </c>
      <c r="AD12" s="176">
        <v>0</v>
      </c>
      <c r="AE12" s="176">
        <v>0</v>
      </c>
      <c r="AF12" s="176">
        <v>0</v>
      </c>
      <c r="AG12" s="176">
        <v>0</v>
      </c>
      <c r="AH12" s="176">
        <v>0</v>
      </c>
      <c r="AI12" s="176">
        <v>0</v>
      </c>
      <c r="AJ12" s="176">
        <v>0</v>
      </c>
      <c r="AK12" s="176">
        <v>0</v>
      </c>
      <c r="AL12" s="176">
        <v>0</v>
      </c>
      <c r="AM12" s="176">
        <v>0</v>
      </c>
      <c r="AN12" s="176">
        <v>0</v>
      </c>
      <c r="AO12" s="176">
        <v>0</v>
      </c>
      <c r="AP12" s="176">
        <v>0</v>
      </c>
      <c r="AQ12" s="176">
        <v>0</v>
      </c>
      <c r="AR12" s="176">
        <v>0</v>
      </c>
      <c r="AS12" s="176">
        <v>0</v>
      </c>
      <c r="AT12" s="177">
        <f t="shared" ref="AT12:DE12" si="16">AT21/$GD12</f>
        <v>2.1834061135371169E-3</v>
      </c>
      <c r="AU12" s="177">
        <f t="shared" si="16"/>
        <v>0</v>
      </c>
      <c r="AV12" s="177">
        <f t="shared" si="16"/>
        <v>0</v>
      </c>
      <c r="AW12" s="177">
        <f t="shared" si="16"/>
        <v>0</v>
      </c>
      <c r="AX12" s="177">
        <f t="shared" si="16"/>
        <v>4.3668122270742338E-3</v>
      </c>
      <c r="AY12" s="177">
        <f t="shared" si="16"/>
        <v>0</v>
      </c>
      <c r="AZ12" s="177">
        <f t="shared" si="16"/>
        <v>0</v>
      </c>
      <c r="BA12" s="177">
        <f t="shared" si="16"/>
        <v>2.1834061135371169E-3</v>
      </c>
      <c r="BB12" s="177">
        <f t="shared" si="16"/>
        <v>6.5502183406113516E-3</v>
      </c>
      <c r="BC12" s="177">
        <f t="shared" si="16"/>
        <v>0</v>
      </c>
      <c r="BD12" s="177">
        <f t="shared" si="16"/>
        <v>0</v>
      </c>
      <c r="BE12" s="177">
        <f t="shared" si="16"/>
        <v>0</v>
      </c>
      <c r="BF12" s="177">
        <f t="shared" si="16"/>
        <v>0</v>
      </c>
      <c r="BG12" s="177">
        <f t="shared" si="16"/>
        <v>0</v>
      </c>
      <c r="BH12" s="177">
        <f t="shared" si="16"/>
        <v>0</v>
      </c>
      <c r="BI12" s="177">
        <f t="shared" si="16"/>
        <v>0</v>
      </c>
      <c r="BJ12" s="177">
        <f t="shared" si="16"/>
        <v>0</v>
      </c>
      <c r="BK12" s="177">
        <f t="shared" si="16"/>
        <v>0</v>
      </c>
      <c r="BL12" s="177">
        <f t="shared" si="16"/>
        <v>0</v>
      </c>
      <c r="BM12" s="177">
        <f t="shared" si="16"/>
        <v>1.0917030567685585E-2</v>
      </c>
      <c r="BN12" s="177">
        <f t="shared" si="16"/>
        <v>0</v>
      </c>
      <c r="BO12" s="177">
        <f t="shared" si="16"/>
        <v>0</v>
      </c>
      <c r="BP12" s="177">
        <f t="shared" si="16"/>
        <v>0</v>
      </c>
      <c r="BQ12" s="177">
        <f t="shared" si="16"/>
        <v>0</v>
      </c>
      <c r="BR12" s="177">
        <f t="shared" si="16"/>
        <v>0</v>
      </c>
      <c r="BS12" s="177">
        <f t="shared" si="16"/>
        <v>0</v>
      </c>
      <c r="BT12" s="177">
        <f t="shared" si="16"/>
        <v>0</v>
      </c>
      <c r="BU12" s="177">
        <f t="shared" si="16"/>
        <v>0</v>
      </c>
      <c r="BV12" s="177">
        <f t="shared" si="16"/>
        <v>0</v>
      </c>
      <c r="BW12" s="177">
        <f t="shared" si="16"/>
        <v>0</v>
      </c>
      <c r="BX12" s="177">
        <f t="shared" si="16"/>
        <v>0</v>
      </c>
      <c r="BY12" s="177">
        <f t="shared" si="16"/>
        <v>1.0917030567685585E-2</v>
      </c>
      <c r="BZ12" s="177">
        <f t="shared" si="16"/>
        <v>2.1834061135371169E-3</v>
      </c>
      <c r="CA12" s="177">
        <f t="shared" si="16"/>
        <v>2.1834061135371169E-3</v>
      </c>
      <c r="CB12" s="177">
        <f t="shared" si="16"/>
        <v>0</v>
      </c>
      <c r="CC12" s="177">
        <f t="shared" si="16"/>
        <v>0</v>
      </c>
      <c r="CD12" s="177">
        <f t="shared" si="16"/>
        <v>2.1834061135371171E-2</v>
      </c>
      <c r="CE12" s="177">
        <f t="shared" si="16"/>
        <v>2.1834061135371169E-3</v>
      </c>
      <c r="CF12" s="177">
        <f t="shared" si="16"/>
        <v>2.4017467248908287E-2</v>
      </c>
      <c r="CG12" s="177">
        <f t="shared" si="16"/>
        <v>4.3668122270742338E-3</v>
      </c>
      <c r="CH12" s="177">
        <f t="shared" si="16"/>
        <v>6.5502183406113516E-3</v>
      </c>
      <c r="CI12" s="177">
        <f t="shared" si="16"/>
        <v>2.1834061135371169E-3</v>
      </c>
      <c r="CJ12" s="177">
        <f t="shared" si="16"/>
        <v>4.3668122270742338E-3</v>
      </c>
      <c r="CK12" s="177">
        <f t="shared" si="16"/>
        <v>1.3100436681222703E-2</v>
      </c>
      <c r="CL12" s="177">
        <f t="shared" si="16"/>
        <v>2.1834061135371169E-3</v>
      </c>
      <c r="CM12" s="177">
        <f t="shared" si="16"/>
        <v>0</v>
      </c>
      <c r="CN12" s="177">
        <f t="shared" si="16"/>
        <v>0</v>
      </c>
      <c r="CO12" s="177">
        <f t="shared" si="16"/>
        <v>0</v>
      </c>
      <c r="CP12" s="177">
        <f t="shared" si="16"/>
        <v>0</v>
      </c>
      <c r="CQ12" s="177">
        <f t="shared" si="16"/>
        <v>1.0917030567685585E-2</v>
      </c>
      <c r="CR12" s="177">
        <f t="shared" si="16"/>
        <v>0</v>
      </c>
      <c r="CS12" s="177">
        <f t="shared" si="16"/>
        <v>4.3668122270742338E-3</v>
      </c>
      <c r="CT12" s="177">
        <f t="shared" si="16"/>
        <v>1.3100436681222703E-2</v>
      </c>
      <c r="CU12" s="177">
        <f t="shared" si="16"/>
        <v>1.7467248908296935E-2</v>
      </c>
      <c r="CV12" s="177">
        <f t="shared" si="16"/>
        <v>4.3668122270742338E-3</v>
      </c>
      <c r="CW12" s="177">
        <f t="shared" si="16"/>
        <v>2.8384279475982519E-2</v>
      </c>
      <c r="CX12" s="177">
        <f t="shared" si="16"/>
        <v>1.5283842794759819E-2</v>
      </c>
      <c r="CY12" s="177">
        <f t="shared" si="16"/>
        <v>1.7467248908296935E-2</v>
      </c>
      <c r="CZ12" s="177">
        <f t="shared" si="16"/>
        <v>1.9650655021834051E-2</v>
      </c>
      <c r="DA12" s="177">
        <f t="shared" si="16"/>
        <v>0</v>
      </c>
      <c r="DB12" s="177">
        <f t="shared" si="16"/>
        <v>0</v>
      </c>
      <c r="DC12" s="177">
        <f t="shared" si="16"/>
        <v>0</v>
      </c>
      <c r="DD12" s="177">
        <f t="shared" si="16"/>
        <v>8.7336244541484677E-3</v>
      </c>
      <c r="DE12" s="177">
        <f t="shared" si="16"/>
        <v>1.0917030567685585E-2</v>
      </c>
      <c r="DF12" s="177">
        <f t="shared" ref="DF12:DM12" si="17">DF21/$GD12</f>
        <v>6.5502183406113516E-3</v>
      </c>
      <c r="DG12" s="177">
        <f t="shared" si="17"/>
        <v>1.5283842794759819E-2</v>
      </c>
      <c r="DH12" s="177">
        <f t="shared" si="17"/>
        <v>3.9301310043668103E-2</v>
      </c>
      <c r="DI12" s="177">
        <f t="shared" si="17"/>
        <v>1.3100436681222703E-2</v>
      </c>
      <c r="DJ12" s="177">
        <f t="shared" si="17"/>
        <v>6.5502183406113516E-3</v>
      </c>
      <c r="DK12" s="177">
        <f t="shared" si="17"/>
        <v>4.3668122270742338E-3</v>
      </c>
      <c r="DL12" s="177">
        <f t="shared" si="17"/>
        <v>2.1834061135371169E-3</v>
      </c>
      <c r="DM12" s="177">
        <f t="shared" si="17"/>
        <v>0</v>
      </c>
      <c r="DN12" s="176">
        <v>0</v>
      </c>
      <c r="DO12" s="176">
        <v>0</v>
      </c>
      <c r="DP12" s="176">
        <v>0</v>
      </c>
      <c r="DQ12" s="176">
        <v>0</v>
      </c>
      <c r="DR12" s="176">
        <v>0</v>
      </c>
      <c r="DS12" s="176">
        <v>0</v>
      </c>
      <c r="DT12" s="176">
        <v>0</v>
      </c>
      <c r="DU12" s="176">
        <v>0</v>
      </c>
      <c r="DV12" s="176">
        <v>0</v>
      </c>
      <c r="DW12" s="176">
        <v>0</v>
      </c>
      <c r="DX12" s="176">
        <v>0</v>
      </c>
      <c r="DY12" s="176">
        <v>0</v>
      </c>
      <c r="DZ12" s="176">
        <v>0</v>
      </c>
      <c r="EA12" s="176">
        <v>0</v>
      </c>
      <c r="EB12" s="176">
        <v>0</v>
      </c>
      <c r="EC12" s="176">
        <v>0</v>
      </c>
      <c r="ED12" s="176">
        <v>0</v>
      </c>
      <c r="EE12" s="176">
        <v>0</v>
      </c>
      <c r="EF12" s="176">
        <v>0</v>
      </c>
      <c r="EG12" s="176">
        <v>0</v>
      </c>
      <c r="EH12" s="176">
        <v>0</v>
      </c>
      <c r="EI12" s="176">
        <v>0</v>
      </c>
      <c r="EJ12" s="176">
        <v>0</v>
      </c>
      <c r="EK12" s="176">
        <v>0</v>
      </c>
      <c r="EL12" s="176">
        <v>0</v>
      </c>
      <c r="EM12" s="176">
        <v>0</v>
      </c>
      <c r="EN12" s="176">
        <v>0</v>
      </c>
      <c r="EO12" s="176">
        <v>0</v>
      </c>
      <c r="EP12" s="176">
        <v>0</v>
      </c>
      <c r="EQ12" s="176">
        <v>0</v>
      </c>
      <c r="ER12" s="176">
        <v>0</v>
      </c>
      <c r="ES12" s="176">
        <v>0</v>
      </c>
      <c r="ET12" s="176">
        <v>0</v>
      </c>
      <c r="EU12" s="176">
        <v>0</v>
      </c>
      <c r="EV12" s="176">
        <v>0</v>
      </c>
      <c r="EW12" s="176">
        <v>0</v>
      </c>
      <c r="EX12" s="176">
        <v>0</v>
      </c>
      <c r="EY12" s="176">
        <v>0</v>
      </c>
      <c r="EZ12" s="176">
        <v>0</v>
      </c>
      <c r="FA12" s="176">
        <v>0</v>
      </c>
      <c r="FB12" s="176">
        <v>0</v>
      </c>
      <c r="FC12" s="176">
        <v>0</v>
      </c>
      <c r="FD12" s="176">
        <v>0</v>
      </c>
      <c r="FE12" s="176">
        <v>0</v>
      </c>
      <c r="FF12" s="176">
        <v>0</v>
      </c>
      <c r="FG12" s="176">
        <v>0</v>
      </c>
      <c r="FH12" s="176">
        <v>0</v>
      </c>
      <c r="FI12" s="176">
        <v>0</v>
      </c>
      <c r="FJ12" s="176">
        <v>0</v>
      </c>
      <c r="FK12" s="176">
        <v>0</v>
      </c>
      <c r="FL12" s="176">
        <v>0</v>
      </c>
      <c r="FM12" s="176">
        <v>0</v>
      </c>
      <c r="FN12" s="176">
        <v>0</v>
      </c>
      <c r="FO12" s="176">
        <v>0</v>
      </c>
      <c r="FP12" s="176">
        <v>0</v>
      </c>
      <c r="FQ12" s="176">
        <v>0</v>
      </c>
      <c r="FR12" s="176">
        <v>0</v>
      </c>
      <c r="FS12" s="176">
        <v>0</v>
      </c>
      <c r="FT12" s="176">
        <v>0</v>
      </c>
      <c r="FU12" s="176">
        <v>0</v>
      </c>
      <c r="FV12" s="176">
        <v>0</v>
      </c>
      <c r="FW12" s="176">
        <v>0</v>
      </c>
      <c r="FX12" s="176">
        <v>0</v>
      </c>
      <c r="FY12" s="176">
        <v>0</v>
      </c>
      <c r="FZ12" s="176">
        <v>0</v>
      </c>
      <c r="GA12" s="176">
        <v>0</v>
      </c>
      <c r="GB12" s="118">
        <v>0</v>
      </c>
      <c r="GC12" s="118">
        <v>0</v>
      </c>
      <c r="GD12" s="108">
        <v>0.45800000000000018</v>
      </c>
      <c r="GE12" s="105">
        <f>SUM(SheetB!W12:GC12) + SUM(SheetC!W12:GC12) + SUM(SheetD!W12:GC12) + SUM(SheetE!W12:GC12) + SUM(SheetF!W12:GC12)</f>
        <v>0.99999999999999978</v>
      </c>
      <c r="GF12"/>
      <c r="GG12" s="26">
        <f t="shared" ref="GG12" si="18">SUM(T12:AC12)</f>
        <v>0</v>
      </c>
      <c r="GH12" s="26">
        <f t="shared" ref="GH12" si="19">SUM(AD12:AP12)</f>
        <v>0</v>
      </c>
      <c r="GI12" s="26">
        <f t="shared" ref="GI12" si="20">SUM(AQ12:BC12)</f>
        <v>1.5283842794759819E-2</v>
      </c>
      <c r="GJ12" s="26">
        <f t="shared" ref="GJ12" si="21">SUM(BD12:BN12)</f>
        <v>1.0917030567685585E-2</v>
      </c>
      <c r="GK12" s="26">
        <f t="shared" ref="GK12" si="22">SUM(BO12:BU12)</f>
        <v>0</v>
      </c>
      <c r="GL12" s="26">
        <f t="shared" ref="GL12" si="23">SUM(BW12:CM12)</f>
        <v>9.6069868995633162E-2</v>
      </c>
      <c r="GM12" s="26">
        <f t="shared" ref="GM12" si="24">SUM(CN12:CZ12)</f>
        <v>0.13100436681222702</v>
      </c>
      <c r="GN12" s="26">
        <f t="shared" ref="GN12" si="25">SUM(DA12:DJ12)</f>
        <v>0.10043668122270739</v>
      </c>
      <c r="GO12" s="26">
        <f t="shared" ref="GO12" si="26">SUM(DK12:DS12)</f>
        <v>6.5502183406113508E-3</v>
      </c>
      <c r="GP12" s="26">
        <f t="shared" ref="GP12" si="27">SUM(DT12:EC12)</f>
        <v>0</v>
      </c>
      <c r="GQ12" s="26">
        <f t="shared" ref="GQ12" si="28">SUM(ED12:EN12)</f>
        <v>0</v>
      </c>
      <c r="GR12" s="26">
        <f t="shared" ref="GR12" si="29">SUM(EO12:FA12)</f>
        <v>0</v>
      </c>
      <c r="GS12" s="26">
        <f t="shared" ref="GS12" si="30">SUM(FB12:FK12)</f>
        <v>0</v>
      </c>
      <c r="GT12" s="26">
        <f t="shared" ref="GT12" si="31">SUM(FL12:FX12)</f>
        <v>0</v>
      </c>
      <c r="GU12" s="105">
        <f>SUM(SheetB!GG12:GT12)+SUM(SheetC!GG12:GT12)+SUM(SheetD!GG12:GT12)+SUM(SheetE!GG12:GT12)+SUM(SheetF!GG12:GT12)</f>
        <v>0.99999999999999967</v>
      </c>
    </row>
    <row r="13" spans="1:222" s="108" customFormat="1" ht="15" customHeight="1" x14ac:dyDescent="0.2">
      <c r="A13" t="s">
        <v>2261</v>
      </c>
      <c r="B13" s="118" t="s">
        <v>2114</v>
      </c>
      <c r="C13" s="119" t="s">
        <v>2259</v>
      </c>
      <c r="D13" s="119" t="s">
        <v>2025</v>
      </c>
      <c r="E13" s="118">
        <v>1</v>
      </c>
      <c r="F13" s="118">
        <v>2010</v>
      </c>
      <c r="G13" s="118"/>
      <c r="H13" s="118"/>
      <c r="I13" s="118"/>
      <c r="J13" s="118"/>
      <c r="K13" s="118"/>
      <c r="L13" s="118"/>
      <c r="M13" s="118"/>
      <c r="N13" s="118"/>
      <c r="O13" s="118"/>
      <c r="P13" s="118"/>
      <c r="Q13" s="118"/>
      <c r="R13" s="118"/>
      <c r="S13" s="118"/>
      <c r="T13" s="118"/>
      <c r="U13" s="118"/>
      <c r="V13" s="118"/>
      <c r="W13" s="176">
        <v>0</v>
      </c>
      <c r="X13" s="176">
        <v>0</v>
      </c>
      <c r="Y13" s="176">
        <v>0</v>
      </c>
      <c r="Z13" s="176">
        <v>0</v>
      </c>
      <c r="AA13" s="176">
        <v>0</v>
      </c>
      <c r="AB13" s="176">
        <v>0</v>
      </c>
      <c r="AC13" s="176">
        <v>0</v>
      </c>
      <c r="AD13" s="176">
        <v>0</v>
      </c>
      <c r="AE13" s="176">
        <v>0</v>
      </c>
      <c r="AF13" s="176">
        <v>0</v>
      </c>
      <c r="AG13" s="176">
        <v>0</v>
      </c>
      <c r="AH13" s="176">
        <v>0</v>
      </c>
      <c r="AI13" s="176">
        <v>0</v>
      </c>
      <c r="AJ13" s="176">
        <v>0</v>
      </c>
      <c r="AK13" s="176">
        <v>0</v>
      </c>
      <c r="AL13" s="176">
        <v>0</v>
      </c>
      <c r="AM13" s="176">
        <v>0</v>
      </c>
      <c r="AN13" s="176">
        <v>0</v>
      </c>
      <c r="AO13" s="176">
        <v>0</v>
      </c>
      <c r="AP13" s="176">
        <v>0</v>
      </c>
      <c r="AQ13" s="176">
        <v>0</v>
      </c>
      <c r="AR13" s="176">
        <v>0</v>
      </c>
      <c r="AS13" s="176">
        <v>0</v>
      </c>
      <c r="AT13" s="177">
        <f t="shared" ref="AT13:DE13" si="32">AT22/$GD13</f>
        <v>2.0876826722338203E-3</v>
      </c>
      <c r="AU13" s="177">
        <f t="shared" si="32"/>
        <v>0</v>
      </c>
      <c r="AV13" s="177">
        <f t="shared" si="32"/>
        <v>0</v>
      </c>
      <c r="AW13" s="177">
        <f t="shared" si="32"/>
        <v>0</v>
      </c>
      <c r="AX13" s="177">
        <f t="shared" si="32"/>
        <v>6.2630480167014599E-3</v>
      </c>
      <c r="AY13" s="177">
        <f t="shared" si="32"/>
        <v>0</v>
      </c>
      <c r="AZ13" s="177">
        <f t="shared" si="32"/>
        <v>0</v>
      </c>
      <c r="BA13" s="177">
        <f t="shared" si="32"/>
        <v>8.350730688935281E-3</v>
      </c>
      <c r="BB13" s="177">
        <f t="shared" si="32"/>
        <v>8.350730688935281E-3</v>
      </c>
      <c r="BC13" s="177">
        <f t="shared" si="32"/>
        <v>0</v>
      </c>
      <c r="BD13" s="177">
        <f t="shared" si="32"/>
        <v>0</v>
      </c>
      <c r="BE13" s="177">
        <f t="shared" si="32"/>
        <v>0</v>
      </c>
      <c r="BF13" s="177">
        <f t="shared" si="32"/>
        <v>0</v>
      </c>
      <c r="BG13" s="177">
        <f t="shared" si="32"/>
        <v>0</v>
      </c>
      <c r="BH13" s="177">
        <f t="shared" si="32"/>
        <v>0</v>
      </c>
      <c r="BI13" s="177">
        <f t="shared" si="32"/>
        <v>0</v>
      </c>
      <c r="BJ13" s="177">
        <f t="shared" si="32"/>
        <v>0</v>
      </c>
      <c r="BK13" s="177">
        <f t="shared" si="32"/>
        <v>0</v>
      </c>
      <c r="BL13" s="177">
        <f t="shared" si="32"/>
        <v>0</v>
      </c>
      <c r="BM13" s="177">
        <f t="shared" si="32"/>
        <v>1.04384133611691E-2</v>
      </c>
      <c r="BN13" s="177">
        <f t="shared" si="32"/>
        <v>0</v>
      </c>
      <c r="BO13" s="177">
        <f t="shared" si="32"/>
        <v>0</v>
      </c>
      <c r="BP13" s="177">
        <f t="shared" si="32"/>
        <v>0</v>
      </c>
      <c r="BQ13" s="177">
        <f t="shared" si="32"/>
        <v>0</v>
      </c>
      <c r="BR13" s="177">
        <f t="shared" si="32"/>
        <v>0</v>
      </c>
      <c r="BS13" s="177">
        <f t="shared" si="32"/>
        <v>0</v>
      </c>
      <c r="BT13" s="177">
        <f t="shared" si="32"/>
        <v>0</v>
      </c>
      <c r="BU13" s="177">
        <f t="shared" si="32"/>
        <v>0</v>
      </c>
      <c r="BV13" s="177">
        <f t="shared" si="32"/>
        <v>0</v>
      </c>
      <c r="BW13" s="177">
        <f t="shared" si="32"/>
        <v>0</v>
      </c>
      <c r="BX13" s="177">
        <f t="shared" si="32"/>
        <v>0</v>
      </c>
      <c r="BY13" s="177">
        <f t="shared" si="32"/>
        <v>1.04384133611691E-2</v>
      </c>
      <c r="BZ13" s="177">
        <f t="shared" si="32"/>
        <v>2.0876826722338203E-3</v>
      </c>
      <c r="CA13" s="177">
        <f t="shared" si="32"/>
        <v>2.0876826722338203E-3</v>
      </c>
      <c r="CB13" s="177">
        <f t="shared" si="32"/>
        <v>0</v>
      </c>
      <c r="CC13" s="177">
        <f t="shared" si="32"/>
        <v>0</v>
      </c>
      <c r="CD13" s="177">
        <f t="shared" si="32"/>
        <v>1.4613778705636741E-2</v>
      </c>
      <c r="CE13" s="177">
        <f t="shared" si="32"/>
        <v>2.0876826722338203E-3</v>
      </c>
      <c r="CF13" s="177">
        <f t="shared" si="32"/>
        <v>3.1315240083507299E-2</v>
      </c>
      <c r="CG13" s="177">
        <f t="shared" si="32"/>
        <v>6.2630480167014599E-3</v>
      </c>
      <c r="CH13" s="177">
        <f t="shared" si="32"/>
        <v>8.350730688935281E-3</v>
      </c>
      <c r="CI13" s="177">
        <f t="shared" si="32"/>
        <v>2.0876826722338203E-3</v>
      </c>
      <c r="CJ13" s="177">
        <f t="shared" si="32"/>
        <v>2.0876826722338203E-3</v>
      </c>
      <c r="CK13" s="177">
        <f t="shared" si="32"/>
        <v>1.6701461377870562E-2</v>
      </c>
      <c r="CL13" s="177">
        <f t="shared" si="32"/>
        <v>2.0876826722338203E-3</v>
      </c>
      <c r="CM13" s="177">
        <f t="shared" si="32"/>
        <v>0</v>
      </c>
      <c r="CN13" s="177">
        <f t="shared" si="32"/>
        <v>0</v>
      </c>
      <c r="CO13" s="177">
        <f t="shared" si="32"/>
        <v>0</v>
      </c>
      <c r="CP13" s="177">
        <f t="shared" si="32"/>
        <v>0</v>
      </c>
      <c r="CQ13" s="177">
        <f t="shared" si="32"/>
        <v>1.04384133611691E-2</v>
      </c>
      <c r="CR13" s="177">
        <f t="shared" si="32"/>
        <v>0</v>
      </c>
      <c r="CS13" s="177">
        <f t="shared" si="32"/>
        <v>4.1753653444676405E-3</v>
      </c>
      <c r="CT13" s="177">
        <f t="shared" si="32"/>
        <v>1.4613778705636741E-2</v>
      </c>
      <c r="CU13" s="177">
        <f t="shared" si="32"/>
        <v>2.0876826722338201E-2</v>
      </c>
      <c r="CV13" s="177">
        <f t="shared" si="32"/>
        <v>4.1753653444676405E-3</v>
      </c>
      <c r="CW13" s="177">
        <f t="shared" si="32"/>
        <v>2.7139874739039661E-2</v>
      </c>
      <c r="CX13" s="177">
        <f t="shared" si="32"/>
        <v>1.4613778705636741E-2</v>
      </c>
      <c r="CY13" s="177">
        <f t="shared" si="32"/>
        <v>2.0876826722338201E-2</v>
      </c>
      <c r="CZ13" s="177">
        <f t="shared" si="32"/>
        <v>1.878914405010438E-2</v>
      </c>
      <c r="DA13" s="177">
        <f t="shared" si="32"/>
        <v>0</v>
      </c>
      <c r="DB13" s="177">
        <f t="shared" si="32"/>
        <v>0</v>
      </c>
      <c r="DC13" s="177">
        <f t="shared" si="32"/>
        <v>0</v>
      </c>
      <c r="DD13" s="177">
        <f t="shared" si="32"/>
        <v>8.350730688935281E-3</v>
      </c>
      <c r="DE13" s="177">
        <f t="shared" si="32"/>
        <v>1.4613778705636741E-2</v>
      </c>
      <c r="DF13" s="177">
        <f t="shared" ref="DF13:DM13" si="33">DF22/$GD13</f>
        <v>6.2630480167014599E-3</v>
      </c>
      <c r="DG13" s="177">
        <f t="shared" si="33"/>
        <v>2.505219206680584E-2</v>
      </c>
      <c r="DH13" s="177">
        <f t="shared" si="33"/>
        <v>2.505219206680584E-2</v>
      </c>
      <c r="DI13" s="177">
        <f t="shared" si="33"/>
        <v>1.6701461377870562E-2</v>
      </c>
      <c r="DJ13" s="177">
        <f t="shared" si="33"/>
        <v>1.04384133611691E-2</v>
      </c>
      <c r="DK13" s="177">
        <f t="shared" si="33"/>
        <v>4.1753653444676405E-3</v>
      </c>
      <c r="DL13" s="177">
        <f t="shared" si="33"/>
        <v>2.0876826722338203E-3</v>
      </c>
      <c r="DM13" s="177">
        <f t="shared" si="33"/>
        <v>0</v>
      </c>
      <c r="DN13" s="176">
        <v>0</v>
      </c>
      <c r="DO13" s="176">
        <v>0</v>
      </c>
      <c r="DP13" s="176">
        <v>0</v>
      </c>
      <c r="DQ13" s="176">
        <v>0</v>
      </c>
      <c r="DR13" s="176">
        <v>0</v>
      </c>
      <c r="DS13" s="176">
        <v>0</v>
      </c>
      <c r="DT13" s="176">
        <v>0</v>
      </c>
      <c r="DU13" s="176">
        <v>0</v>
      </c>
      <c r="DV13" s="176">
        <v>0</v>
      </c>
      <c r="DW13" s="176">
        <v>0</v>
      </c>
      <c r="DX13" s="176">
        <v>0</v>
      </c>
      <c r="DY13" s="176">
        <v>0</v>
      </c>
      <c r="DZ13" s="176">
        <v>0</v>
      </c>
      <c r="EA13" s="176">
        <v>0</v>
      </c>
      <c r="EB13" s="176">
        <v>0</v>
      </c>
      <c r="EC13" s="176">
        <v>0</v>
      </c>
      <c r="ED13" s="176">
        <v>0</v>
      </c>
      <c r="EE13" s="176">
        <v>0</v>
      </c>
      <c r="EF13" s="176">
        <v>0</v>
      </c>
      <c r="EG13" s="176">
        <v>0</v>
      </c>
      <c r="EH13" s="176">
        <v>0</v>
      </c>
      <c r="EI13" s="176">
        <v>0</v>
      </c>
      <c r="EJ13" s="176">
        <v>0</v>
      </c>
      <c r="EK13" s="176">
        <v>0</v>
      </c>
      <c r="EL13" s="176">
        <v>0</v>
      </c>
      <c r="EM13" s="176">
        <v>0</v>
      </c>
      <c r="EN13" s="176">
        <v>0</v>
      </c>
      <c r="EO13" s="176">
        <v>0</v>
      </c>
      <c r="EP13" s="176">
        <v>0</v>
      </c>
      <c r="EQ13" s="176">
        <v>0</v>
      </c>
      <c r="ER13" s="176">
        <v>0</v>
      </c>
      <c r="ES13" s="176">
        <v>0</v>
      </c>
      <c r="ET13" s="176">
        <v>0</v>
      </c>
      <c r="EU13" s="176">
        <v>0</v>
      </c>
      <c r="EV13" s="176">
        <v>0</v>
      </c>
      <c r="EW13" s="176">
        <v>0</v>
      </c>
      <c r="EX13" s="176">
        <v>0</v>
      </c>
      <c r="EY13" s="176">
        <v>0</v>
      </c>
      <c r="EZ13" s="176">
        <v>0</v>
      </c>
      <c r="FA13" s="176">
        <v>0</v>
      </c>
      <c r="FB13" s="176">
        <v>0</v>
      </c>
      <c r="FC13" s="176">
        <v>0</v>
      </c>
      <c r="FD13" s="176">
        <v>0</v>
      </c>
      <c r="FE13" s="176">
        <v>0</v>
      </c>
      <c r="FF13" s="176">
        <v>0</v>
      </c>
      <c r="FG13" s="176">
        <v>0</v>
      </c>
      <c r="FH13" s="176">
        <v>0</v>
      </c>
      <c r="FI13" s="176">
        <v>0</v>
      </c>
      <c r="FJ13" s="176">
        <v>0</v>
      </c>
      <c r="FK13" s="176">
        <v>0</v>
      </c>
      <c r="FL13" s="176">
        <v>0</v>
      </c>
      <c r="FM13" s="176">
        <v>0</v>
      </c>
      <c r="FN13" s="176">
        <v>0</v>
      </c>
      <c r="FO13" s="176">
        <v>0</v>
      </c>
      <c r="FP13" s="176">
        <v>0</v>
      </c>
      <c r="FQ13" s="176">
        <v>0</v>
      </c>
      <c r="FR13" s="176">
        <v>0</v>
      </c>
      <c r="FS13" s="176">
        <v>0</v>
      </c>
      <c r="FT13" s="176">
        <v>0</v>
      </c>
      <c r="FU13" s="176">
        <v>0</v>
      </c>
      <c r="FV13" s="176">
        <v>0</v>
      </c>
      <c r="FW13" s="176">
        <v>0</v>
      </c>
      <c r="FX13" s="176">
        <v>0</v>
      </c>
      <c r="FY13" s="176">
        <v>0</v>
      </c>
      <c r="FZ13" s="176">
        <v>0</v>
      </c>
      <c r="GA13" s="176">
        <v>0</v>
      </c>
      <c r="GB13" s="118">
        <v>0</v>
      </c>
      <c r="GC13" s="118">
        <v>0</v>
      </c>
      <c r="GD13" s="108">
        <v>0.47900000000000009</v>
      </c>
      <c r="GE13" s="105">
        <f>SUM(SheetB!W13:GC13) + SUM(SheetC!W13:GC13) + SUM(SheetD!W13:GC13) + SUM(SheetE!W13:GC13) + SUM(SheetF!W13:GC13)</f>
        <v>0.99999999999999989</v>
      </c>
      <c r="GF13"/>
      <c r="GG13" s="26">
        <f t="shared" ref="GG13" si="34">SUM(T13:AC13)</f>
        <v>0</v>
      </c>
      <c r="GH13" s="26">
        <f t="shared" ref="GH13" si="35">SUM(AD13:AP13)</f>
        <v>0</v>
      </c>
      <c r="GI13" s="26">
        <f t="shared" ref="GI13" si="36">SUM(AQ13:BC13)</f>
        <v>2.5052192066805843E-2</v>
      </c>
      <c r="GJ13" s="26">
        <f t="shared" ref="GJ13" si="37">SUM(BD13:BN13)</f>
        <v>1.04384133611691E-2</v>
      </c>
      <c r="GK13" s="26">
        <f t="shared" ref="GK13" si="38">SUM(BO13:BU13)</f>
        <v>0</v>
      </c>
      <c r="GL13" s="26">
        <f t="shared" ref="GL13" si="39">SUM(BW13:CM13)</f>
        <v>0.10020876826722334</v>
      </c>
      <c r="GM13" s="26">
        <f t="shared" ref="GM13" si="40">SUM(CN13:CZ13)</f>
        <v>0.1356993736951983</v>
      </c>
      <c r="GN13" s="26">
        <f t="shared" ref="GN13" si="41">SUM(DA13:DJ13)</f>
        <v>0.10647181628392482</v>
      </c>
      <c r="GO13" s="26">
        <f t="shared" ref="GO13" si="42">SUM(DK13:DS13)</f>
        <v>6.2630480167014608E-3</v>
      </c>
      <c r="GP13" s="26">
        <f t="shared" ref="GP13" si="43">SUM(DT13:EC13)</f>
        <v>0</v>
      </c>
      <c r="GQ13" s="26">
        <f t="shared" ref="GQ13" si="44">SUM(ED13:EN13)</f>
        <v>0</v>
      </c>
      <c r="GR13" s="26">
        <f t="shared" ref="GR13" si="45">SUM(EO13:FA13)</f>
        <v>0</v>
      </c>
      <c r="GS13" s="26">
        <f t="shared" ref="GS13" si="46">SUM(FB13:FK13)</f>
        <v>0</v>
      </c>
      <c r="GT13" s="26">
        <f t="shared" ref="GT13" si="47">SUM(FL13:FX13)</f>
        <v>0</v>
      </c>
      <c r="GU13" s="105">
        <f>SUM(SheetB!GG13:GT13)+SUM(SheetC!GG13:GT13)+SUM(SheetD!GG13:GT13)+SUM(SheetE!GG13:GT13)+SUM(SheetF!GG13:GT13)</f>
        <v>0.99999999999999989</v>
      </c>
    </row>
    <row r="14" spans="1:222" s="108" customFormat="1" ht="15" customHeight="1" x14ac:dyDescent="0.2">
      <c r="A14" t="s">
        <v>2262</v>
      </c>
      <c r="B14" s="118" t="s">
        <v>2114</v>
      </c>
      <c r="C14" s="119" t="s">
        <v>2259</v>
      </c>
      <c r="D14" s="119" t="s">
        <v>2026</v>
      </c>
      <c r="E14" s="118">
        <v>1</v>
      </c>
      <c r="F14" s="118">
        <v>2010</v>
      </c>
      <c r="G14" s="118"/>
      <c r="H14" s="118"/>
      <c r="I14" s="118"/>
      <c r="J14" s="118"/>
      <c r="K14" s="118"/>
      <c r="L14" s="118"/>
      <c r="M14" s="118"/>
      <c r="N14" s="118"/>
      <c r="O14" s="118"/>
      <c r="P14" s="118"/>
      <c r="Q14" s="118"/>
      <c r="R14" s="118"/>
      <c r="S14" s="118"/>
      <c r="T14" s="118"/>
      <c r="U14" s="118"/>
      <c r="V14" s="118"/>
      <c r="W14" s="176">
        <v>0</v>
      </c>
      <c r="X14" s="176">
        <v>0</v>
      </c>
      <c r="Y14" s="176">
        <v>0</v>
      </c>
      <c r="Z14" s="176">
        <v>0</v>
      </c>
      <c r="AA14" s="176">
        <v>0</v>
      </c>
      <c r="AB14" s="176">
        <v>0</v>
      </c>
      <c r="AC14" s="176">
        <v>0</v>
      </c>
      <c r="AD14" s="176">
        <v>0</v>
      </c>
      <c r="AE14" s="176">
        <v>0</v>
      </c>
      <c r="AF14" s="176">
        <v>0</v>
      </c>
      <c r="AG14" s="176">
        <v>0</v>
      </c>
      <c r="AH14" s="176">
        <v>0</v>
      </c>
      <c r="AI14" s="176">
        <v>0</v>
      </c>
      <c r="AJ14" s="176">
        <v>0</v>
      </c>
      <c r="AK14" s="176">
        <v>0</v>
      </c>
      <c r="AL14" s="176">
        <v>0</v>
      </c>
      <c r="AM14" s="176">
        <v>0</v>
      </c>
      <c r="AN14" s="176">
        <v>0</v>
      </c>
      <c r="AO14" s="176">
        <v>0</v>
      </c>
      <c r="AP14" s="176">
        <v>0</v>
      </c>
      <c r="AQ14" s="176">
        <v>0</v>
      </c>
      <c r="AR14" s="176">
        <v>0</v>
      </c>
      <c r="AS14" s="176">
        <v>0</v>
      </c>
      <c r="AT14" s="177">
        <f t="shared" ref="AT14:DE14" si="48">AT23/$GD14</f>
        <v>0</v>
      </c>
      <c r="AU14" s="177">
        <f t="shared" si="48"/>
        <v>0</v>
      </c>
      <c r="AV14" s="177">
        <f t="shared" si="48"/>
        <v>0</v>
      </c>
      <c r="AW14" s="177">
        <f t="shared" si="48"/>
        <v>0</v>
      </c>
      <c r="AX14" s="177">
        <f t="shared" si="48"/>
        <v>0</v>
      </c>
      <c r="AY14" s="177">
        <f t="shared" si="48"/>
        <v>0</v>
      </c>
      <c r="AZ14" s="177">
        <f t="shared" si="48"/>
        <v>0</v>
      </c>
      <c r="BA14" s="177">
        <f t="shared" si="48"/>
        <v>6.6815144766146969E-3</v>
      </c>
      <c r="BB14" s="177">
        <f t="shared" si="48"/>
        <v>4.4543429844097976E-3</v>
      </c>
      <c r="BC14" s="177">
        <f t="shared" si="48"/>
        <v>0</v>
      </c>
      <c r="BD14" s="177">
        <f t="shared" si="48"/>
        <v>0</v>
      </c>
      <c r="BE14" s="177">
        <f t="shared" si="48"/>
        <v>0</v>
      </c>
      <c r="BF14" s="177">
        <f t="shared" si="48"/>
        <v>4.4543429844097976E-3</v>
      </c>
      <c r="BG14" s="177">
        <f t="shared" si="48"/>
        <v>2.2271714922048988E-3</v>
      </c>
      <c r="BH14" s="177">
        <f t="shared" si="48"/>
        <v>0</v>
      </c>
      <c r="BI14" s="177">
        <f t="shared" si="48"/>
        <v>2.2271714922048988E-3</v>
      </c>
      <c r="BJ14" s="177">
        <f t="shared" si="48"/>
        <v>0</v>
      </c>
      <c r="BK14" s="177">
        <f t="shared" si="48"/>
        <v>0</v>
      </c>
      <c r="BL14" s="177">
        <f t="shared" si="48"/>
        <v>2.2271714922048988E-3</v>
      </c>
      <c r="BM14" s="177">
        <f t="shared" si="48"/>
        <v>0</v>
      </c>
      <c r="BN14" s="177">
        <f t="shared" si="48"/>
        <v>0</v>
      </c>
      <c r="BO14" s="177">
        <f t="shared" si="48"/>
        <v>0</v>
      </c>
      <c r="BP14" s="177">
        <f t="shared" si="48"/>
        <v>0</v>
      </c>
      <c r="BQ14" s="177">
        <f t="shared" si="48"/>
        <v>0</v>
      </c>
      <c r="BR14" s="177">
        <f t="shared" si="48"/>
        <v>2.2271714922048988E-3</v>
      </c>
      <c r="BS14" s="177">
        <f t="shared" si="48"/>
        <v>0</v>
      </c>
      <c r="BT14" s="177">
        <f t="shared" si="48"/>
        <v>0</v>
      </c>
      <c r="BU14" s="177">
        <f t="shared" si="48"/>
        <v>0</v>
      </c>
      <c r="BV14" s="177">
        <f t="shared" si="48"/>
        <v>0</v>
      </c>
      <c r="BW14" s="177">
        <f t="shared" si="48"/>
        <v>1.5590200445434292E-2</v>
      </c>
      <c r="BX14" s="177">
        <f t="shared" si="48"/>
        <v>0</v>
      </c>
      <c r="BY14" s="177">
        <f t="shared" si="48"/>
        <v>2.8953229398663686E-2</v>
      </c>
      <c r="BZ14" s="177">
        <f t="shared" si="48"/>
        <v>8.9086859688195952E-3</v>
      </c>
      <c r="CA14" s="177">
        <f t="shared" si="48"/>
        <v>0</v>
      </c>
      <c r="CB14" s="177">
        <f t="shared" si="48"/>
        <v>0</v>
      </c>
      <c r="CC14" s="177">
        <f t="shared" si="48"/>
        <v>0</v>
      </c>
      <c r="CD14" s="177">
        <f t="shared" si="48"/>
        <v>1.3363028953229394E-2</v>
      </c>
      <c r="CE14" s="177">
        <f t="shared" si="48"/>
        <v>2.2271714922048988E-3</v>
      </c>
      <c r="CF14" s="177">
        <f t="shared" si="48"/>
        <v>6.6815144766146969E-3</v>
      </c>
      <c r="CG14" s="177">
        <f t="shared" si="48"/>
        <v>2.2271714922048988E-3</v>
      </c>
      <c r="CH14" s="177">
        <f t="shared" si="48"/>
        <v>1.3363028953229394E-2</v>
      </c>
      <c r="CI14" s="177">
        <f t="shared" si="48"/>
        <v>0</v>
      </c>
      <c r="CJ14" s="177">
        <f t="shared" si="48"/>
        <v>0</v>
      </c>
      <c r="CK14" s="177">
        <f t="shared" si="48"/>
        <v>1.1135857461024495E-2</v>
      </c>
      <c r="CL14" s="177">
        <f t="shared" si="48"/>
        <v>0</v>
      </c>
      <c r="CM14" s="177">
        <f t="shared" si="48"/>
        <v>2.2271714922048988E-3</v>
      </c>
      <c r="CN14" s="177">
        <f t="shared" si="48"/>
        <v>0</v>
      </c>
      <c r="CO14" s="177">
        <f t="shared" si="48"/>
        <v>0</v>
      </c>
      <c r="CP14" s="177">
        <f t="shared" si="48"/>
        <v>0</v>
      </c>
      <c r="CQ14" s="177">
        <f t="shared" si="48"/>
        <v>1.781737193763919E-2</v>
      </c>
      <c r="CR14" s="177">
        <f t="shared" si="48"/>
        <v>2.2271714922048988E-3</v>
      </c>
      <c r="CS14" s="177">
        <f t="shared" si="48"/>
        <v>0</v>
      </c>
      <c r="CT14" s="177">
        <f t="shared" si="48"/>
        <v>1.1135857461024495E-2</v>
      </c>
      <c r="CU14" s="177">
        <f t="shared" si="48"/>
        <v>3.3407572383073479E-2</v>
      </c>
      <c r="CV14" s="177">
        <f t="shared" si="48"/>
        <v>0</v>
      </c>
      <c r="CW14" s="177">
        <f t="shared" si="48"/>
        <v>2.8953229398663686E-2</v>
      </c>
      <c r="CX14" s="177">
        <f t="shared" si="48"/>
        <v>4.4543429844097976E-3</v>
      </c>
      <c r="CY14" s="177">
        <f t="shared" si="48"/>
        <v>1.3363028953229394E-2</v>
      </c>
      <c r="CZ14" s="177">
        <f t="shared" si="48"/>
        <v>2.2271714922048991E-2</v>
      </c>
      <c r="DA14" s="177">
        <f t="shared" si="48"/>
        <v>0</v>
      </c>
      <c r="DB14" s="177">
        <f t="shared" si="48"/>
        <v>0</v>
      </c>
      <c r="DC14" s="177">
        <f t="shared" si="48"/>
        <v>0</v>
      </c>
      <c r="DD14" s="177">
        <f t="shared" si="48"/>
        <v>8.9086859688195952E-3</v>
      </c>
      <c r="DE14" s="177">
        <f t="shared" si="48"/>
        <v>6.6815144766146969E-3</v>
      </c>
      <c r="DF14" s="177">
        <f t="shared" ref="DF14:DM14" si="49">DF23/$GD14</f>
        <v>6.6815144766146969E-3</v>
      </c>
      <c r="DG14" s="177">
        <f t="shared" si="49"/>
        <v>6.6815144766146969E-3</v>
      </c>
      <c r="DH14" s="177">
        <f t="shared" si="49"/>
        <v>8.9086859688195952E-3</v>
      </c>
      <c r="DI14" s="177">
        <f t="shared" si="49"/>
        <v>2.2271714922048988E-3</v>
      </c>
      <c r="DJ14" s="177">
        <f t="shared" si="49"/>
        <v>4.4543429844097976E-3</v>
      </c>
      <c r="DK14" s="177">
        <f t="shared" si="49"/>
        <v>0</v>
      </c>
      <c r="DL14" s="177">
        <f t="shared" si="49"/>
        <v>0</v>
      </c>
      <c r="DM14" s="177">
        <f t="shared" si="49"/>
        <v>0</v>
      </c>
      <c r="DN14" s="176">
        <v>0</v>
      </c>
      <c r="DO14" s="176">
        <v>0</v>
      </c>
      <c r="DP14" s="176">
        <v>0</v>
      </c>
      <c r="DQ14" s="176">
        <v>0</v>
      </c>
      <c r="DR14" s="176">
        <v>0</v>
      </c>
      <c r="DS14" s="176">
        <v>0</v>
      </c>
      <c r="DT14" s="176">
        <v>0</v>
      </c>
      <c r="DU14" s="176">
        <v>0</v>
      </c>
      <c r="DV14" s="176">
        <v>0</v>
      </c>
      <c r="DW14" s="176">
        <v>0</v>
      </c>
      <c r="DX14" s="176">
        <v>0</v>
      </c>
      <c r="DY14" s="176">
        <v>0</v>
      </c>
      <c r="DZ14" s="176">
        <v>0</v>
      </c>
      <c r="EA14" s="176">
        <v>0</v>
      </c>
      <c r="EB14" s="176">
        <v>0</v>
      </c>
      <c r="EC14" s="176">
        <v>0</v>
      </c>
      <c r="ED14" s="176">
        <v>0</v>
      </c>
      <c r="EE14" s="176">
        <v>0</v>
      </c>
      <c r="EF14" s="176">
        <v>0</v>
      </c>
      <c r="EG14" s="176">
        <v>0</v>
      </c>
      <c r="EH14" s="176">
        <v>0</v>
      </c>
      <c r="EI14" s="176">
        <v>0</v>
      </c>
      <c r="EJ14" s="176">
        <v>0</v>
      </c>
      <c r="EK14" s="176">
        <v>0</v>
      </c>
      <c r="EL14" s="176">
        <v>0</v>
      </c>
      <c r="EM14" s="176">
        <v>0</v>
      </c>
      <c r="EN14" s="176">
        <v>0</v>
      </c>
      <c r="EO14" s="176">
        <v>0</v>
      </c>
      <c r="EP14" s="176">
        <v>0</v>
      </c>
      <c r="EQ14" s="176">
        <v>0</v>
      </c>
      <c r="ER14" s="176">
        <v>0</v>
      </c>
      <c r="ES14" s="176">
        <v>0</v>
      </c>
      <c r="ET14" s="176">
        <v>0</v>
      </c>
      <c r="EU14" s="176">
        <v>0</v>
      </c>
      <c r="EV14" s="176">
        <v>0</v>
      </c>
      <c r="EW14" s="176">
        <v>0</v>
      </c>
      <c r="EX14" s="176">
        <v>0</v>
      </c>
      <c r="EY14" s="176">
        <v>0</v>
      </c>
      <c r="EZ14" s="176">
        <v>0</v>
      </c>
      <c r="FA14" s="176">
        <v>0</v>
      </c>
      <c r="FB14" s="176">
        <v>0</v>
      </c>
      <c r="FC14" s="176">
        <v>0</v>
      </c>
      <c r="FD14" s="176">
        <v>0</v>
      </c>
      <c r="FE14" s="176">
        <v>0</v>
      </c>
      <c r="FF14" s="176">
        <v>0</v>
      </c>
      <c r="FG14" s="176">
        <v>0</v>
      </c>
      <c r="FH14" s="176">
        <v>0</v>
      </c>
      <c r="FI14" s="176">
        <v>0</v>
      </c>
      <c r="FJ14" s="176">
        <v>0</v>
      </c>
      <c r="FK14" s="176">
        <v>0</v>
      </c>
      <c r="FL14" s="176">
        <v>0</v>
      </c>
      <c r="FM14" s="176">
        <v>0</v>
      </c>
      <c r="FN14" s="176">
        <v>0</v>
      </c>
      <c r="FO14" s="176">
        <v>0</v>
      </c>
      <c r="FP14" s="176">
        <v>0</v>
      </c>
      <c r="FQ14" s="176">
        <v>0</v>
      </c>
      <c r="FR14" s="176">
        <v>0</v>
      </c>
      <c r="FS14" s="176">
        <v>0</v>
      </c>
      <c r="FT14" s="176">
        <v>0</v>
      </c>
      <c r="FU14" s="176">
        <v>0</v>
      </c>
      <c r="FV14" s="176">
        <v>0</v>
      </c>
      <c r="FW14" s="176">
        <v>0</v>
      </c>
      <c r="FX14" s="176">
        <v>0</v>
      </c>
      <c r="FY14" s="176">
        <v>0</v>
      </c>
      <c r="FZ14" s="176">
        <v>0</v>
      </c>
      <c r="GA14" s="176">
        <v>0</v>
      </c>
      <c r="GB14" s="118">
        <v>0</v>
      </c>
      <c r="GC14" s="118">
        <v>0</v>
      </c>
      <c r="GD14" s="108">
        <v>0.44900000000000018</v>
      </c>
      <c r="GE14" s="105">
        <f>SUM(SheetB!W14:GC14) + SUM(SheetC!W14:GC14) + SUM(SheetD!W14:GC14) + SUM(SheetE!W14:GC14) + SUM(SheetF!W14:GC14)</f>
        <v>0.99999999999999944</v>
      </c>
      <c r="GF14"/>
      <c r="GG14" s="26">
        <f t="shared" ref="GG14" si="50">SUM(T14:AC14)</f>
        <v>0</v>
      </c>
      <c r="GH14" s="26">
        <f t="shared" ref="GH14" si="51">SUM(AD14:AP14)</f>
        <v>0</v>
      </c>
      <c r="GI14" s="26">
        <f t="shared" ref="GI14" si="52">SUM(AQ14:BC14)</f>
        <v>1.1135857461024495E-2</v>
      </c>
      <c r="GJ14" s="26">
        <f t="shared" ref="GJ14" si="53">SUM(BD14:BN14)</f>
        <v>1.1135857461024494E-2</v>
      </c>
      <c r="GK14" s="26">
        <f t="shared" ref="GK14" si="54">SUM(BO14:BU14)</f>
        <v>2.2271714922048988E-3</v>
      </c>
      <c r="GL14" s="26">
        <f t="shared" ref="GL14" si="55">SUM(BW14:CM14)</f>
        <v>0.10467706013363026</v>
      </c>
      <c r="GM14" s="26">
        <f t="shared" ref="GM14" si="56">SUM(CN14:CZ14)</f>
        <v>0.13363028953229394</v>
      </c>
      <c r="GN14" s="26">
        <f t="shared" ref="GN14" si="57">SUM(DA14:DJ14)</f>
        <v>4.4543429844097981E-2</v>
      </c>
      <c r="GO14" s="26">
        <f t="shared" ref="GO14" si="58">SUM(DK14:DS14)</f>
        <v>0</v>
      </c>
      <c r="GP14" s="26">
        <f t="shared" ref="GP14" si="59">SUM(DT14:EC14)</f>
        <v>0</v>
      </c>
      <c r="GQ14" s="26">
        <f t="shared" ref="GQ14" si="60">SUM(ED14:EN14)</f>
        <v>0</v>
      </c>
      <c r="GR14" s="26">
        <f t="shared" ref="GR14" si="61">SUM(EO14:FA14)</f>
        <v>0</v>
      </c>
      <c r="GS14" s="26">
        <f t="shared" ref="GS14" si="62">SUM(FB14:FK14)</f>
        <v>0</v>
      </c>
      <c r="GT14" s="26">
        <f t="shared" ref="GT14" si="63">SUM(FL14:FX14)</f>
        <v>0</v>
      </c>
      <c r="GU14" s="105">
        <f>SUM(SheetB!GG14:GT14)+SUM(SheetC!GG14:GT14)+SUM(SheetD!GG14:GT14)+SUM(SheetE!GG14:GT14)+SUM(SheetF!GG14:GT14)</f>
        <v>0.99777282850779481</v>
      </c>
    </row>
    <row r="15" spans="1:222" s="108" customFormat="1" ht="15" customHeight="1" x14ac:dyDescent="0.2">
      <c r="A15" t="s">
        <v>2263</v>
      </c>
      <c r="B15" s="118" t="s">
        <v>2114</v>
      </c>
      <c r="C15" s="119" t="s">
        <v>2259</v>
      </c>
      <c r="D15" s="119" t="s">
        <v>2027</v>
      </c>
      <c r="E15" s="118">
        <v>1</v>
      </c>
      <c r="F15" s="118">
        <v>2010</v>
      </c>
      <c r="G15" s="118"/>
      <c r="H15" s="118"/>
      <c r="I15" s="118"/>
      <c r="J15" s="118"/>
      <c r="K15" s="118"/>
      <c r="L15" s="118"/>
      <c r="M15" s="118"/>
      <c r="N15" s="118"/>
      <c r="O15" s="118"/>
      <c r="P15" s="118"/>
      <c r="Q15" s="118"/>
      <c r="R15" s="118"/>
      <c r="S15" s="118"/>
      <c r="T15" s="118"/>
      <c r="U15" s="118"/>
      <c r="V15" s="118"/>
      <c r="W15" s="176">
        <v>0</v>
      </c>
      <c r="X15" s="176">
        <v>0</v>
      </c>
      <c r="Y15" s="176">
        <v>0</v>
      </c>
      <c r="Z15" s="176">
        <v>0</v>
      </c>
      <c r="AA15" s="176">
        <v>0</v>
      </c>
      <c r="AB15" s="176">
        <v>0</v>
      </c>
      <c r="AC15" s="176">
        <v>0</v>
      </c>
      <c r="AD15" s="176">
        <v>0</v>
      </c>
      <c r="AE15" s="176">
        <v>0</v>
      </c>
      <c r="AF15" s="176">
        <v>0</v>
      </c>
      <c r="AG15" s="176">
        <v>0</v>
      </c>
      <c r="AH15" s="176">
        <v>0</v>
      </c>
      <c r="AI15" s="176">
        <v>0</v>
      </c>
      <c r="AJ15" s="176">
        <v>0</v>
      </c>
      <c r="AK15" s="176">
        <v>0</v>
      </c>
      <c r="AL15" s="176">
        <v>0</v>
      </c>
      <c r="AM15" s="176">
        <v>0</v>
      </c>
      <c r="AN15" s="176">
        <v>0</v>
      </c>
      <c r="AO15" s="176">
        <v>0</v>
      </c>
      <c r="AP15" s="176">
        <v>0</v>
      </c>
      <c r="AQ15" s="176">
        <v>0</v>
      </c>
      <c r="AR15" s="176">
        <v>0</v>
      </c>
      <c r="AS15" s="176">
        <v>0</v>
      </c>
      <c r="AT15" s="177">
        <f t="shared" ref="AT15:DE15" si="64">AT24/$GD15</f>
        <v>0</v>
      </c>
      <c r="AU15" s="177">
        <f t="shared" si="64"/>
        <v>0</v>
      </c>
      <c r="AV15" s="177">
        <f t="shared" si="64"/>
        <v>0</v>
      </c>
      <c r="AW15" s="177">
        <f t="shared" si="64"/>
        <v>0</v>
      </c>
      <c r="AX15" s="177">
        <f t="shared" si="64"/>
        <v>0</v>
      </c>
      <c r="AY15" s="177">
        <f t="shared" si="64"/>
        <v>0</v>
      </c>
      <c r="AZ15" s="177">
        <f t="shared" si="64"/>
        <v>0</v>
      </c>
      <c r="BA15" s="177">
        <f t="shared" si="64"/>
        <v>4.3010752688172026E-3</v>
      </c>
      <c r="BB15" s="177">
        <f t="shared" si="64"/>
        <v>2.1505376344086013E-3</v>
      </c>
      <c r="BC15" s="177">
        <f t="shared" si="64"/>
        <v>0</v>
      </c>
      <c r="BD15" s="177">
        <f t="shared" si="64"/>
        <v>0</v>
      </c>
      <c r="BE15" s="177">
        <f t="shared" si="64"/>
        <v>0</v>
      </c>
      <c r="BF15" s="177">
        <f t="shared" si="64"/>
        <v>4.3010752688172026E-3</v>
      </c>
      <c r="BG15" s="177">
        <f t="shared" si="64"/>
        <v>2.1505376344086013E-3</v>
      </c>
      <c r="BH15" s="177">
        <f t="shared" si="64"/>
        <v>0</v>
      </c>
      <c r="BI15" s="177">
        <f t="shared" si="64"/>
        <v>0</v>
      </c>
      <c r="BJ15" s="177">
        <f t="shared" si="64"/>
        <v>0</v>
      </c>
      <c r="BK15" s="177">
        <f t="shared" si="64"/>
        <v>0</v>
      </c>
      <c r="BL15" s="177">
        <f t="shared" si="64"/>
        <v>2.1505376344086013E-3</v>
      </c>
      <c r="BM15" s="177">
        <f t="shared" si="64"/>
        <v>0</v>
      </c>
      <c r="BN15" s="177">
        <f t="shared" si="64"/>
        <v>0</v>
      </c>
      <c r="BO15" s="177">
        <f t="shared" si="64"/>
        <v>0</v>
      </c>
      <c r="BP15" s="177">
        <f t="shared" si="64"/>
        <v>0</v>
      </c>
      <c r="BQ15" s="177">
        <f t="shared" si="64"/>
        <v>0</v>
      </c>
      <c r="BR15" s="177">
        <f t="shared" si="64"/>
        <v>2.1505376344086013E-3</v>
      </c>
      <c r="BS15" s="177">
        <f t="shared" si="64"/>
        <v>0</v>
      </c>
      <c r="BT15" s="177">
        <f t="shared" si="64"/>
        <v>0</v>
      </c>
      <c r="BU15" s="177">
        <f t="shared" si="64"/>
        <v>0</v>
      </c>
      <c r="BV15" s="177">
        <f t="shared" si="64"/>
        <v>0</v>
      </c>
      <c r="BW15" s="177">
        <f t="shared" si="64"/>
        <v>1.720430107526881E-2</v>
      </c>
      <c r="BX15" s="177">
        <f t="shared" si="64"/>
        <v>0</v>
      </c>
      <c r="BY15" s="177">
        <f t="shared" si="64"/>
        <v>2.7956989247311815E-2</v>
      </c>
      <c r="BZ15" s="177">
        <f t="shared" si="64"/>
        <v>4.3010752688172026E-3</v>
      </c>
      <c r="CA15" s="177">
        <f t="shared" si="64"/>
        <v>0</v>
      </c>
      <c r="CB15" s="177">
        <f t="shared" si="64"/>
        <v>0</v>
      </c>
      <c r="CC15" s="177">
        <f t="shared" si="64"/>
        <v>0</v>
      </c>
      <c r="CD15" s="177">
        <f t="shared" si="64"/>
        <v>1.5053763440860209E-2</v>
      </c>
      <c r="CE15" s="177">
        <f t="shared" si="64"/>
        <v>6.4516129032258038E-3</v>
      </c>
      <c r="CF15" s="177">
        <f t="shared" si="64"/>
        <v>2.3655913978494612E-2</v>
      </c>
      <c r="CG15" s="177">
        <f t="shared" si="64"/>
        <v>2.1505376344086013E-3</v>
      </c>
      <c r="CH15" s="177">
        <f t="shared" si="64"/>
        <v>1.0752688172043006E-2</v>
      </c>
      <c r="CI15" s="177">
        <f t="shared" si="64"/>
        <v>0</v>
      </c>
      <c r="CJ15" s="177">
        <f t="shared" si="64"/>
        <v>0</v>
      </c>
      <c r="CK15" s="177">
        <f t="shared" si="64"/>
        <v>1.5053763440860209E-2</v>
      </c>
      <c r="CL15" s="177">
        <f t="shared" si="64"/>
        <v>0</v>
      </c>
      <c r="CM15" s="177">
        <f t="shared" si="64"/>
        <v>2.1505376344086013E-3</v>
      </c>
      <c r="CN15" s="177">
        <f t="shared" si="64"/>
        <v>0</v>
      </c>
      <c r="CO15" s="177">
        <f t="shared" si="64"/>
        <v>0</v>
      </c>
      <c r="CP15" s="177">
        <f t="shared" si="64"/>
        <v>0</v>
      </c>
      <c r="CQ15" s="177">
        <f t="shared" si="64"/>
        <v>1.5053763440860209E-2</v>
      </c>
      <c r="CR15" s="177">
        <f t="shared" si="64"/>
        <v>0</v>
      </c>
      <c r="CS15" s="177">
        <f t="shared" si="64"/>
        <v>0</v>
      </c>
      <c r="CT15" s="177">
        <f t="shared" si="64"/>
        <v>8.6021505376344051E-3</v>
      </c>
      <c r="CU15" s="177">
        <f t="shared" si="64"/>
        <v>3.6559139784946224E-2</v>
      </c>
      <c r="CV15" s="177">
        <f t="shared" si="64"/>
        <v>6.4516129032258038E-3</v>
      </c>
      <c r="CW15" s="177">
        <f t="shared" si="64"/>
        <v>2.3655913978494612E-2</v>
      </c>
      <c r="CX15" s="177">
        <f t="shared" si="64"/>
        <v>4.3010752688172026E-3</v>
      </c>
      <c r="CY15" s="177">
        <f t="shared" si="64"/>
        <v>1.935483870967741E-2</v>
      </c>
      <c r="CZ15" s="177">
        <f t="shared" si="64"/>
        <v>2.1505376344086013E-2</v>
      </c>
      <c r="DA15" s="177">
        <f t="shared" si="64"/>
        <v>0</v>
      </c>
      <c r="DB15" s="177">
        <f t="shared" si="64"/>
        <v>2.1505376344086013E-3</v>
      </c>
      <c r="DC15" s="177">
        <f t="shared" si="64"/>
        <v>0</v>
      </c>
      <c r="DD15" s="177">
        <f t="shared" si="64"/>
        <v>8.6021505376344051E-3</v>
      </c>
      <c r="DE15" s="177">
        <f t="shared" si="64"/>
        <v>4.3010752688172026E-3</v>
      </c>
      <c r="DF15" s="177">
        <f t="shared" ref="DF15:DM15" si="65">DF24/$GD15</f>
        <v>6.4516129032258038E-3</v>
      </c>
      <c r="DG15" s="177">
        <f t="shared" si="65"/>
        <v>1.0752688172043006E-2</v>
      </c>
      <c r="DH15" s="177">
        <f t="shared" si="65"/>
        <v>2.1505376344086013E-2</v>
      </c>
      <c r="DI15" s="177">
        <f t="shared" si="65"/>
        <v>0</v>
      </c>
      <c r="DJ15" s="177">
        <f t="shared" si="65"/>
        <v>6.4516129032258038E-3</v>
      </c>
      <c r="DK15" s="177">
        <f t="shared" si="65"/>
        <v>4.3010752688172026E-3</v>
      </c>
      <c r="DL15" s="177">
        <f t="shared" si="65"/>
        <v>4.3010752688172026E-3</v>
      </c>
      <c r="DM15" s="177">
        <f t="shared" si="65"/>
        <v>0</v>
      </c>
      <c r="DN15" s="176">
        <v>0</v>
      </c>
      <c r="DO15" s="176">
        <v>0</v>
      </c>
      <c r="DP15" s="176">
        <v>0</v>
      </c>
      <c r="DQ15" s="176">
        <v>0</v>
      </c>
      <c r="DR15" s="176">
        <v>0</v>
      </c>
      <c r="DS15" s="176">
        <v>0</v>
      </c>
      <c r="DT15" s="176">
        <v>0</v>
      </c>
      <c r="DU15" s="176">
        <v>0</v>
      </c>
      <c r="DV15" s="176">
        <v>0</v>
      </c>
      <c r="DW15" s="176">
        <v>0</v>
      </c>
      <c r="DX15" s="176">
        <v>0</v>
      </c>
      <c r="DY15" s="176">
        <v>0</v>
      </c>
      <c r="DZ15" s="176">
        <v>0</v>
      </c>
      <c r="EA15" s="176">
        <v>0</v>
      </c>
      <c r="EB15" s="176">
        <v>0</v>
      </c>
      <c r="EC15" s="176">
        <v>0</v>
      </c>
      <c r="ED15" s="176">
        <v>0</v>
      </c>
      <c r="EE15" s="176">
        <v>0</v>
      </c>
      <c r="EF15" s="176">
        <v>0</v>
      </c>
      <c r="EG15" s="176">
        <v>0</v>
      </c>
      <c r="EH15" s="176">
        <v>0</v>
      </c>
      <c r="EI15" s="176">
        <v>0</v>
      </c>
      <c r="EJ15" s="176">
        <v>0</v>
      </c>
      <c r="EK15" s="176">
        <v>0</v>
      </c>
      <c r="EL15" s="176">
        <v>0</v>
      </c>
      <c r="EM15" s="176">
        <v>0</v>
      </c>
      <c r="EN15" s="176">
        <v>0</v>
      </c>
      <c r="EO15" s="176">
        <v>0</v>
      </c>
      <c r="EP15" s="176">
        <v>0</v>
      </c>
      <c r="EQ15" s="176">
        <v>0</v>
      </c>
      <c r="ER15" s="176">
        <v>0</v>
      </c>
      <c r="ES15" s="176">
        <v>0</v>
      </c>
      <c r="ET15" s="176">
        <v>0</v>
      </c>
      <c r="EU15" s="176">
        <v>0</v>
      </c>
      <c r="EV15" s="176">
        <v>0</v>
      </c>
      <c r="EW15" s="176">
        <v>0</v>
      </c>
      <c r="EX15" s="176">
        <v>0</v>
      </c>
      <c r="EY15" s="176">
        <v>0</v>
      </c>
      <c r="EZ15" s="176">
        <v>0</v>
      </c>
      <c r="FA15" s="176">
        <v>0</v>
      </c>
      <c r="FB15" s="176">
        <v>0</v>
      </c>
      <c r="FC15" s="176">
        <v>0</v>
      </c>
      <c r="FD15" s="176">
        <v>0</v>
      </c>
      <c r="FE15" s="176">
        <v>0</v>
      </c>
      <c r="FF15" s="176">
        <v>0</v>
      </c>
      <c r="FG15" s="176">
        <v>0</v>
      </c>
      <c r="FH15" s="176">
        <v>0</v>
      </c>
      <c r="FI15" s="176">
        <v>0</v>
      </c>
      <c r="FJ15" s="176">
        <v>0</v>
      </c>
      <c r="FK15" s="176">
        <v>0</v>
      </c>
      <c r="FL15" s="176">
        <v>0</v>
      </c>
      <c r="FM15" s="176">
        <v>0</v>
      </c>
      <c r="FN15" s="176">
        <v>0</v>
      </c>
      <c r="FO15" s="176">
        <v>0</v>
      </c>
      <c r="FP15" s="176">
        <v>0</v>
      </c>
      <c r="FQ15" s="176">
        <v>0</v>
      </c>
      <c r="FR15" s="176">
        <v>0</v>
      </c>
      <c r="FS15" s="176">
        <v>0</v>
      </c>
      <c r="FT15" s="176">
        <v>0</v>
      </c>
      <c r="FU15" s="176">
        <v>0</v>
      </c>
      <c r="FV15" s="176">
        <v>0</v>
      </c>
      <c r="FW15" s="176">
        <v>0</v>
      </c>
      <c r="FX15" s="176">
        <v>0</v>
      </c>
      <c r="FY15" s="176">
        <v>0</v>
      </c>
      <c r="FZ15" s="176">
        <v>0</v>
      </c>
      <c r="GA15" s="176">
        <v>0</v>
      </c>
      <c r="GB15" s="118">
        <v>0</v>
      </c>
      <c r="GC15" s="118">
        <v>0</v>
      </c>
      <c r="GD15" s="108">
        <v>0.46500000000000019</v>
      </c>
      <c r="GE15" s="105">
        <f>SUM(SheetB!W15:GC15) + SUM(SheetC!W15:GC15) + SUM(SheetD!W15:GC15) + SUM(SheetE!W15:GC15) + SUM(SheetF!W15:GC15)</f>
        <v>0.99999999999999933</v>
      </c>
      <c r="GF15"/>
      <c r="GG15" s="26">
        <f t="shared" ref="GG15" si="66">SUM(T15:AC15)</f>
        <v>0</v>
      </c>
      <c r="GH15" s="26">
        <f t="shared" ref="GH15" si="67">SUM(AD15:AP15)</f>
        <v>0</v>
      </c>
      <c r="GI15" s="26">
        <f t="shared" ref="GI15" si="68">SUM(AQ15:BC15)</f>
        <v>6.4516129032258038E-3</v>
      </c>
      <c r="GJ15" s="26">
        <f t="shared" ref="GJ15" si="69">SUM(BD15:BN15)</f>
        <v>8.6021505376344051E-3</v>
      </c>
      <c r="GK15" s="26">
        <f t="shared" ref="GK15" si="70">SUM(BO15:BU15)</f>
        <v>2.1505376344086013E-3</v>
      </c>
      <c r="GL15" s="26">
        <f t="shared" ref="GL15" si="71">SUM(BW15:CM15)</f>
        <v>0.12473118279569886</v>
      </c>
      <c r="GM15" s="26">
        <f t="shared" ref="GM15" si="72">SUM(CN15:CZ15)</f>
        <v>0.13548387096774187</v>
      </c>
      <c r="GN15" s="26">
        <f t="shared" ref="GN15" si="73">SUM(DA15:DJ15)</f>
        <v>6.0215053763440836E-2</v>
      </c>
      <c r="GO15" s="26">
        <f t="shared" ref="GO15" si="74">SUM(DK15:DS15)</f>
        <v>8.6021505376344051E-3</v>
      </c>
      <c r="GP15" s="26">
        <f t="shared" ref="GP15" si="75">SUM(DT15:EC15)</f>
        <v>0</v>
      </c>
      <c r="GQ15" s="26">
        <f t="shared" ref="GQ15" si="76">SUM(ED15:EN15)</f>
        <v>0</v>
      </c>
      <c r="GR15" s="26">
        <f t="shared" ref="GR15" si="77">SUM(EO15:FA15)</f>
        <v>0</v>
      </c>
      <c r="GS15" s="26">
        <f t="shared" ref="GS15" si="78">SUM(FB15:FK15)</f>
        <v>0</v>
      </c>
      <c r="GT15" s="26">
        <f t="shared" ref="GT15" si="79">SUM(FL15:FX15)</f>
        <v>0</v>
      </c>
      <c r="GU15" s="105">
        <f>SUM(SheetB!GG15:GT15)+SUM(SheetC!GG15:GT15)+SUM(SheetD!GG15:GT15)+SUM(SheetE!GG15:GT15)+SUM(SheetF!GG15:GT15)</f>
        <v>0.99784946236559091</v>
      </c>
    </row>
    <row r="16" spans="1:222" s="108" customFormat="1" ht="15" customHeight="1" x14ac:dyDescent="0.2">
      <c r="A16" t="s">
        <v>2264</v>
      </c>
      <c r="B16" s="118" t="s">
        <v>2114</v>
      </c>
      <c r="C16" s="119" t="s">
        <v>2259</v>
      </c>
      <c r="D16" s="119" t="s">
        <v>2028</v>
      </c>
      <c r="E16" s="118">
        <v>1</v>
      </c>
      <c r="F16" s="118">
        <v>2010</v>
      </c>
      <c r="G16" s="118"/>
      <c r="H16" s="118"/>
      <c r="I16" s="118"/>
      <c r="J16" s="118"/>
      <c r="K16" s="118"/>
      <c r="L16" s="118"/>
      <c r="M16" s="118"/>
      <c r="N16" s="118"/>
      <c r="O16" s="118"/>
      <c r="P16" s="118"/>
      <c r="Q16" s="118"/>
      <c r="R16" s="118"/>
      <c r="S16" s="118"/>
      <c r="T16" s="118"/>
      <c r="U16" s="118"/>
      <c r="V16" s="118"/>
      <c r="W16" s="176">
        <v>0</v>
      </c>
      <c r="X16" s="176">
        <v>0</v>
      </c>
      <c r="Y16" s="176">
        <v>0</v>
      </c>
      <c r="Z16" s="176">
        <v>0</v>
      </c>
      <c r="AA16" s="176">
        <v>0</v>
      </c>
      <c r="AB16" s="176">
        <v>0</v>
      </c>
      <c r="AC16" s="176">
        <v>0</v>
      </c>
      <c r="AD16" s="176">
        <v>0</v>
      </c>
      <c r="AE16" s="176">
        <v>0</v>
      </c>
      <c r="AF16" s="176">
        <v>0</v>
      </c>
      <c r="AG16" s="176">
        <v>0</v>
      </c>
      <c r="AH16" s="176">
        <v>0</v>
      </c>
      <c r="AI16" s="176">
        <v>0</v>
      </c>
      <c r="AJ16" s="176">
        <v>0</v>
      </c>
      <c r="AK16" s="176">
        <v>0</v>
      </c>
      <c r="AL16" s="176">
        <v>0</v>
      </c>
      <c r="AM16" s="176">
        <v>0</v>
      </c>
      <c r="AN16" s="176">
        <v>0</v>
      </c>
      <c r="AO16" s="176">
        <v>0</v>
      </c>
      <c r="AP16" s="176">
        <v>0</v>
      </c>
      <c r="AQ16" s="176">
        <v>0</v>
      </c>
      <c r="AR16" s="176">
        <v>0</v>
      </c>
      <c r="AS16" s="176">
        <v>0</v>
      </c>
      <c r="AT16" s="177">
        <f t="shared" ref="AT16:DE16" si="80">AT25/$GD16</f>
        <v>0</v>
      </c>
      <c r="AU16" s="177">
        <f t="shared" si="80"/>
        <v>0</v>
      </c>
      <c r="AV16" s="177">
        <f t="shared" si="80"/>
        <v>0</v>
      </c>
      <c r="AW16" s="177">
        <f t="shared" si="80"/>
        <v>0</v>
      </c>
      <c r="AX16" s="177">
        <f t="shared" si="80"/>
        <v>0</v>
      </c>
      <c r="AY16" s="177">
        <f t="shared" si="80"/>
        <v>0</v>
      </c>
      <c r="AZ16" s="177">
        <f t="shared" si="80"/>
        <v>0</v>
      </c>
      <c r="BA16" s="177">
        <f t="shared" si="80"/>
        <v>6.4239828693790123E-3</v>
      </c>
      <c r="BB16" s="177">
        <f t="shared" si="80"/>
        <v>2.1413276231263376E-3</v>
      </c>
      <c r="BC16" s="177">
        <f t="shared" si="80"/>
        <v>0</v>
      </c>
      <c r="BD16" s="177">
        <f t="shared" si="80"/>
        <v>0</v>
      </c>
      <c r="BE16" s="177">
        <f t="shared" si="80"/>
        <v>0</v>
      </c>
      <c r="BF16" s="177">
        <f t="shared" si="80"/>
        <v>4.2826552462526752E-3</v>
      </c>
      <c r="BG16" s="177">
        <f t="shared" si="80"/>
        <v>2.1413276231263376E-3</v>
      </c>
      <c r="BH16" s="177">
        <f t="shared" si="80"/>
        <v>0</v>
      </c>
      <c r="BI16" s="177">
        <f t="shared" si="80"/>
        <v>0</v>
      </c>
      <c r="BJ16" s="177">
        <f t="shared" si="80"/>
        <v>0</v>
      </c>
      <c r="BK16" s="177">
        <f t="shared" si="80"/>
        <v>0</v>
      </c>
      <c r="BL16" s="177">
        <f t="shared" si="80"/>
        <v>2.1413276231263376E-3</v>
      </c>
      <c r="BM16" s="177">
        <f t="shared" si="80"/>
        <v>0</v>
      </c>
      <c r="BN16" s="177">
        <f t="shared" si="80"/>
        <v>0</v>
      </c>
      <c r="BO16" s="177">
        <f t="shared" si="80"/>
        <v>0</v>
      </c>
      <c r="BP16" s="177">
        <f t="shared" si="80"/>
        <v>0</v>
      </c>
      <c r="BQ16" s="177">
        <f t="shared" si="80"/>
        <v>0</v>
      </c>
      <c r="BR16" s="177">
        <f t="shared" si="80"/>
        <v>2.1413276231263376E-3</v>
      </c>
      <c r="BS16" s="177">
        <f t="shared" si="80"/>
        <v>0</v>
      </c>
      <c r="BT16" s="177">
        <f t="shared" si="80"/>
        <v>0</v>
      </c>
      <c r="BU16" s="177">
        <f t="shared" si="80"/>
        <v>0</v>
      </c>
      <c r="BV16" s="177">
        <f t="shared" si="80"/>
        <v>0</v>
      </c>
      <c r="BW16" s="177">
        <f t="shared" si="80"/>
        <v>1.7130620985010701E-2</v>
      </c>
      <c r="BX16" s="177">
        <f t="shared" si="80"/>
        <v>0</v>
      </c>
      <c r="BY16" s="177">
        <f t="shared" si="80"/>
        <v>2.7837259100642386E-2</v>
      </c>
      <c r="BZ16" s="177">
        <f t="shared" si="80"/>
        <v>4.2826552462526752E-3</v>
      </c>
      <c r="CA16" s="177">
        <f t="shared" si="80"/>
        <v>0</v>
      </c>
      <c r="CB16" s="177">
        <f t="shared" si="80"/>
        <v>0</v>
      </c>
      <c r="CC16" s="177">
        <f t="shared" si="80"/>
        <v>2.1413276231263376E-3</v>
      </c>
      <c r="CD16" s="177">
        <f t="shared" si="80"/>
        <v>1.2847965738758025E-2</v>
      </c>
      <c r="CE16" s="177">
        <f t="shared" si="80"/>
        <v>2.1413276231263376E-3</v>
      </c>
      <c r="CF16" s="177">
        <f t="shared" si="80"/>
        <v>1.4989293361884362E-2</v>
      </c>
      <c r="CG16" s="177">
        <f t="shared" si="80"/>
        <v>2.1413276231263376E-3</v>
      </c>
      <c r="CH16" s="177">
        <f t="shared" si="80"/>
        <v>8.5653104925053503E-3</v>
      </c>
      <c r="CI16" s="177">
        <f t="shared" si="80"/>
        <v>0</v>
      </c>
      <c r="CJ16" s="177">
        <f t="shared" si="80"/>
        <v>0</v>
      </c>
      <c r="CK16" s="177">
        <f t="shared" si="80"/>
        <v>1.7130620985010701E-2</v>
      </c>
      <c r="CL16" s="177">
        <f t="shared" si="80"/>
        <v>0</v>
      </c>
      <c r="CM16" s="177">
        <f t="shared" si="80"/>
        <v>0</v>
      </c>
      <c r="CN16" s="177">
        <f t="shared" si="80"/>
        <v>0</v>
      </c>
      <c r="CO16" s="177">
        <f t="shared" si="80"/>
        <v>0</v>
      </c>
      <c r="CP16" s="177">
        <f t="shared" si="80"/>
        <v>0</v>
      </c>
      <c r="CQ16" s="177">
        <f t="shared" si="80"/>
        <v>1.4989293361884362E-2</v>
      </c>
      <c r="CR16" s="177">
        <f t="shared" si="80"/>
        <v>2.1413276231263376E-3</v>
      </c>
      <c r="CS16" s="177">
        <f t="shared" si="80"/>
        <v>2.1413276231263376E-3</v>
      </c>
      <c r="CT16" s="177">
        <f t="shared" si="80"/>
        <v>6.4239828693790123E-3</v>
      </c>
      <c r="CU16" s="177">
        <f t="shared" si="80"/>
        <v>4.0685224839400409E-2</v>
      </c>
      <c r="CV16" s="177">
        <f t="shared" si="80"/>
        <v>2.1413276231263376E-3</v>
      </c>
      <c r="CW16" s="177">
        <f t="shared" si="80"/>
        <v>3.6402569593147742E-2</v>
      </c>
      <c r="CX16" s="177">
        <f t="shared" si="80"/>
        <v>8.5653104925053503E-3</v>
      </c>
      <c r="CY16" s="177">
        <f t="shared" si="80"/>
        <v>2.3554603854389712E-2</v>
      </c>
      <c r="CZ16" s="177">
        <f t="shared" si="80"/>
        <v>3.2119914346895061E-2</v>
      </c>
      <c r="DA16" s="177">
        <f t="shared" si="80"/>
        <v>0</v>
      </c>
      <c r="DB16" s="177">
        <f t="shared" si="80"/>
        <v>0</v>
      </c>
      <c r="DC16" s="177">
        <f t="shared" si="80"/>
        <v>0</v>
      </c>
      <c r="DD16" s="177">
        <f t="shared" si="80"/>
        <v>1.0706638115631687E-2</v>
      </c>
      <c r="DE16" s="177">
        <f t="shared" si="80"/>
        <v>4.2826552462526752E-3</v>
      </c>
      <c r="DF16" s="177">
        <f t="shared" ref="DF16:DM16" si="81">DF25/$GD16</f>
        <v>6.4239828693790123E-3</v>
      </c>
      <c r="DG16" s="177">
        <f t="shared" si="81"/>
        <v>6.4239828693790123E-3</v>
      </c>
      <c r="DH16" s="177">
        <f t="shared" si="81"/>
        <v>1.4989293361884362E-2</v>
      </c>
      <c r="DI16" s="177">
        <f t="shared" si="81"/>
        <v>2.1413276231263376E-3</v>
      </c>
      <c r="DJ16" s="177">
        <f t="shared" si="81"/>
        <v>1.2847965738758025E-2</v>
      </c>
      <c r="DK16" s="177">
        <f t="shared" si="81"/>
        <v>2.1413276231263376E-3</v>
      </c>
      <c r="DL16" s="177">
        <f t="shared" si="81"/>
        <v>2.1413276231263376E-3</v>
      </c>
      <c r="DM16" s="177">
        <f t="shared" si="81"/>
        <v>0</v>
      </c>
      <c r="DN16" s="176">
        <v>0</v>
      </c>
      <c r="DO16" s="176">
        <v>0</v>
      </c>
      <c r="DP16" s="176">
        <v>0</v>
      </c>
      <c r="DQ16" s="176">
        <v>0</v>
      </c>
      <c r="DR16" s="176">
        <v>0</v>
      </c>
      <c r="DS16" s="176">
        <v>0</v>
      </c>
      <c r="DT16" s="176">
        <v>0</v>
      </c>
      <c r="DU16" s="176">
        <v>0</v>
      </c>
      <c r="DV16" s="176">
        <v>0</v>
      </c>
      <c r="DW16" s="176">
        <v>0</v>
      </c>
      <c r="DX16" s="176">
        <v>0</v>
      </c>
      <c r="DY16" s="176">
        <v>0</v>
      </c>
      <c r="DZ16" s="176">
        <v>0</v>
      </c>
      <c r="EA16" s="176">
        <v>0</v>
      </c>
      <c r="EB16" s="176">
        <v>0</v>
      </c>
      <c r="EC16" s="176">
        <v>0</v>
      </c>
      <c r="ED16" s="176">
        <v>0</v>
      </c>
      <c r="EE16" s="176">
        <v>0</v>
      </c>
      <c r="EF16" s="176">
        <v>0</v>
      </c>
      <c r="EG16" s="176">
        <v>0</v>
      </c>
      <c r="EH16" s="176">
        <v>0</v>
      </c>
      <c r="EI16" s="176">
        <v>0</v>
      </c>
      <c r="EJ16" s="176">
        <v>0</v>
      </c>
      <c r="EK16" s="176">
        <v>0</v>
      </c>
      <c r="EL16" s="176">
        <v>0</v>
      </c>
      <c r="EM16" s="176">
        <v>0</v>
      </c>
      <c r="EN16" s="176">
        <v>0</v>
      </c>
      <c r="EO16" s="176">
        <v>0</v>
      </c>
      <c r="EP16" s="176">
        <v>0</v>
      </c>
      <c r="EQ16" s="176">
        <v>0</v>
      </c>
      <c r="ER16" s="176">
        <v>0</v>
      </c>
      <c r="ES16" s="176">
        <v>0</v>
      </c>
      <c r="ET16" s="176">
        <v>0</v>
      </c>
      <c r="EU16" s="176">
        <v>0</v>
      </c>
      <c r="EV16" s="176">
        <v>0</v>
      </c>
      <c r="EW16" s="176">
        <v>0</v>
      </c>
      <c r="EX16" s="176">
        <v>0</v>
      </c>
      <c r="EY16" s="176">
        <v>0</v>
      </c>
      <c r="EZ16" s="176">
        <v>0</v>
      </c>
      <c r="FA16" s="176">
        <v>0</v>
      </c>
      <c r="FB16" s="176">
        <v>0</v>
      </c>
      <c r="FC16" s="176">
        <v>0</v>
      </c>
      <c r="FD16" s="176">
        <v>0</v>
      </c>
      <c r="FE16" s="176">
        <v>0</v>
      </c>
      <c r="FF16" s="176">
        <v>0</v>
      </c>
      <c r="FG16" s="176">
        <v>0</v>
      </c>
      <c r="FH16" s="176">
        <v>0</v>
      </c>
      <c r="FI16" s="176">
        <v>0</v>
      </c>
      <c r="FJ16" s="176">
        <v>0</v>
      </c>
      <c r="FK16" s="176">
        <v>0</v>
      </c>
      <c r="FL16" s="176">
        <v>0</v>
      </c>
      <c r="FM16" s="176">
        <v>0</v>
      </c>
      <c r="FN16" s="176">
        <v>0</v>
      </c>
      <c r="FO16" s="176">
        <v>0</v>
      </c>
      <c r="FP16" s="176">
        <v>0</v>
      </c>
      <c r="FQ16" s="176">
        <v>0</v>
      </c>
      <c r="FR16" s="176">
        <v>0</v>
      </c>
      <c r="FS16" s="176">
        <v>0</v>
      </c>
      <c r="FT16" s="176">
        <v>0</v>
      </c>
      <c r="FU16" s="176">
        <v>0</v>
      </c>
      <c r="FV16" s="176">
        <v>0</v>
      </c>
      <c r="FW16" s="176">
        <v>0</v>
      </c>
      <c r="FX16" s="176">
        <v>0</v>
      </c>
      <c r="FY16" s="176">
        <v>0</v>
      </c>
      <c r="FZ16" s="176">
        <v>0</v>
      </c>
      <c r="GA16" s="176">
        <v>0</v>
      </c>
      <c r="GB16" s="118">
        <v>0</v>
      </c>
      <c r="GC16" s="118">
        <v>0</v>
      </c>
      <c r="GD16" s="108">
        <v>0.46700000000000019</v>
      </c>
      <c r="GE16" s="105">
        <f>SUM(SheetB!W16:GC16) + SUM(SheetC!W16:GC16) + SUM(SheetD!W16:GC16) + SUM(SheetE!W16:GC16) + SUM(SheetF!W16:GC16)</f>
        <v>0.99999999999999944</v>
      </c>
      <c r="GF16"/>
      <c r="GG16" s="26">
        <f t="shared" ref="GG16" si="82">SUM(T16:AC16)</f>
        <v>0</v>
      </c>
      <c r="GH16" s="26">
        <f t="shared" ref="GH16" si="83">SUM(AD16:AP16)</f>
        <v>0</v>
      </c>
      <c r="GI16" s="26">
        <f t="shared" ref="GI16" si="84">SUM(AQ16:BC16)</f>
        <v>8.5653104925053503E-3</v>
      </c>
      <c r="GJ16" s="26">
        <f t="shared" ref="GJ16" si="85">SUM(BD16:BN16)</f>
        <v>8.5653104925053503E-3</v>
      </c>
      <c r="GK16" s="26">
        <f t="shared" ref="GK16" si="86">SUM(BO16:BU16)</f>
        <v>2.1413276231263376E-3</v>
      </c>
      <c r="GL16" s="26">
        <f t="shared" ref="GL16" si="87">SUM(BW16:CM16)</f>
        <v>0.1092077087794432</v>
      </c>
      <c r="GM16" s="26">
        <f t="shared" ref="GM16" si="88">SUM(CN16:CZ16)</f>
        <v>0.16916488222698067</v>
      </c>
      <c r="GN16" s="26">
        <f t="shared" ref="GN16" si="89">SUM(DA16:DJ16)</f>
        <v>5.7815845824411113E-2</v>
      </c>
      <c r="GO16" s="26">
        <f t="shared" ref="GO16" si="90">SUM(DK16:DS16)</f>
        <v>4.2826552462526752E-3</v>
      </c>
      <c r="GP16" s="26">
        <f t="shared" ref="GP16" si="91">SUM(DT16:EC16)</f>
        <v>0</v>
      </c>
      <c r="GQ16" s="26">
        <f t="shared" ref="GQ16" si="92">SUM(ED16:EN16)</f>
        <v>0</v>
      </c>
      <c r="GR16" s="26">
        <f t="shared" ref="GR16" si="93">SUM(EO16:FA16)</f>
        <v>0</v>
      </c>
      <c r="GS16" s="26">
        <f t="shared" ref="GS16" si="94">SUM(FB16:FK16)</f>
        <v>0</v>
      </c>
      <c r="GT16" s="26">
        <f t="shared" ref="GT16" si="95">SUM(FL16:FX16)</f>
        <v>0</v>
      </c>
      <c r="GU16" s="105">
        <f>SUM(SheetB!GG16:GT16)+SUM(SheetC!GG16:GT16)+SUM(SheetD!GG16:GT16)+SUM(SheetE!GG16:GT16)+SUM(SheetF!GG16:GT16)</f>
        <v>0.99785867237687331</v>
      </c>
    </row>
    <row r="17" spans="1:203" s="108" customFormat="1" ht="15" customHeight="1" x14ac:dyDescent="0.2">
      <c r="A17" t="s">
        <v>2248</v>
      </c>
      <c r="B17" s="118" t="s">
        <v>2114</v>
      </c>
      <c r="C17" s="119" t="s">
        <v>2259</v>
      </c>
      <c r="D17" s="119" t="s">
        <v>2120</v>
      </c>
      <c r="E17" s="118">
        <v>1</v>
      </c>
      <c r="F17" s="118">
        <v>2010</v>
      </c>
      <c r="G17" s="118"/>
      <c r="H17" s="118"/>
      <c r="I17" s="118"/>
      <c r="J17" s="118"/>
      <c r="K17" s="118"/>
      <c r="L17" s="118"/>
      <c r="M17" s="118"/>
      <c r="N17" s="118"/>
      <c r="O17" s="118"/>
      <c r="P17" s="118"/>
      <c r="Q17" s="118"/>
      <c r="R17" s="118"/>
      <c r="S17" s="118"/>
      <c r="T17" s="118"/>
      <c r="U17" s="118"/>
      <c r="V17" s="118"/>
      <c r="W17" s="176">
        <v>0</v>
      </c>
      <c r="X17" s="176">
        <v>0</v>
      </c>
      <c r="Y17" s="176">
        <v>0</v>
      </c>
      <c r="Z17" s="176">
        <v>0</v>
      </c>
      <c r="AA17" s="176">
        <v>0</v>
      </c>
      <c r="AB17" s="176">
        <v>0</v>
      </c>
      <c r="AC17" s="176">
        <v>0</v>
      </c>
      <c r="AD17" s="176">
        <v>0</v>
      </c>
      <c r="AE17" s="176">
        <v>0</v>
      </c>
      <c r="AF17" s="176">
        <v>0</v>
      </c>
      <c r="AG17" s="176">
        <v>0</v>
      </c>
      <c r="AH17" s="176">
        <v>0</v>
      </c>
      <c r="AI17" s="176">
        <v>0</v>
      </c>
      <c r="AJ17" s="176">
        <v>0</v>
      </c>
      <c r="AK17" s="176">
        <v>0</v>
      </c>
      <c r="AL17" s="176">
        <v>0</v>
      </c>
      <c r="AM17" s="176">
        <v>0</v>
      </c>
      <c r="AN17" s="176">
        <v>0</v>
      </c>
      <c r="AO17" s="176">
        <v>0</v>
      </c>
      <c r="AP17" s="176">
        <v>0</v>
      </c>
      <c r="AQ17" s="176">
        <v>0</v>
      </c>
      <c r="AR17" s="176">
        <v>0</v>
      </c>
      <c r="AS17" s="176">
        <v>0</v>
      </c>
      <c r="AT17" s="177">
        <f>AT32/$GD17</f>
        <v>0</v>
      </c>
      <c r="AU17" s="177">
        <f t="shared" ref="AU17:DF17" si="96">AU32/$GD17</f>
        <v>0</v>
      </c>
      <c r="AV17" s="177">
        <f t="shared" si="96"/>
        <v>0</v>
      </c>
      <c r="AW17" s="177">
        <f t="shared" si="96"/>
        <v>0</v>
      </c>
      <c r="AX17" s="177">
        <f t="shared" si="96"/>
        <v>6.0120240480961906E-3</v>
      </c>
      <c r="AY17" s="177">
        <f t="shared" si="96"/>
        <v>0</v>
      </c>
      <c r="AZ17" s="177">
        <f t="shared" si="96"/>
        <v>0</v>
      </c>
      <c r="BA17" s="177">
        <f t="shared" si="96"/>
        <v>1.2024048096192381E-2</v>
      </c>
      <c r="BB17" s="177">
        <f t="shared" si="96"/>
        <v>2.2044088176352696E-2</v>
      </c>
      <c r="BC17" s="177">
        <f t="shared" si="96"/>
        <v>0</v>
      </c>
      <c r="BD17" s="177">
        <f t="shared" si="96"/>
        <v>0</v>
      </c>
      <c r="BE17" s="177">
        <f t="shared" si="96"/>
        <v>2.0040080160320635E-3</v>
      </c>
      <c r="BF17" s="177">
        <f t="shared" si="96"/>
        <v>0</v>
      </c>
      <c r="BG17" s="177">
        <f t="shared" si="96"/>
        <v>0</v>
      </c>
      <c r="BH17" s="177">
        <f t="shared" si="96"/>
        <v>0</v>
      </c>
      <c r="BI17" s="177">
        <f t="shared" si="96"/>
        <v>2.0040080160320635E-3</v>
      </c>
      <c r="BJ17" s="177">
        <f t="shared" si="96"/>
        <v>0</v>
      </c>
      <c r="BK17" s="177">
        <f t="shared" si="96"/>
        <v>0</v>
      </c>
      <c r="BL17" s="177">
        <f t="shared" si="96"/>
        <v>2.0040080160320635E-3</v>
      </c>
      <c r="BM17" s="177">
        <f t="shared" si="96"/>
        <v>0</v>
      </c>
      <c r="BN17" s="177">
        <f t="shared" si="96"/>
        <v>0</v>
      </c>
      <c r="BO17" s="177">
        <f t="shared" si="96"/>
        <v>0</v>
      </c>
      <c r="BP17" s="177">
        <f t="shared" si="96"/>
        <v>0</v>
      </c>
      <c r="BQ17" s="177">
        <f t="shared" si="96"/>
        <v>0</v>
      </c>
      <c r="BR17" s="177">
        <f t="shared" si="96"/>
        <v>0</v>
      </c>
      <c r="BS17" s="177">
        <f t="shared" si="96"/>
        <v>0</v>
      </c>
      <c r="BT17" s="177">
        <f t="shared" si="96"/>
        <v>0</v>
      </c>
      <c r="BU17" s="177">
        <f t="shared" si="96"/>
        <v>0</v>
      </c>
      <c r="BV17" s="177">
        <f t="shared" si="96"/>
        <v>0</v>
      </c>
      <c r="BW17" s="177">
        <f t="shared" si="96"/>
        <v>0</v>
      </c>
      <c r="BX17" s="177">
        <f t="shared" si="96"/>
        <v>0</v>
      </c>
      <c r="BY17" s="177">
        <f t="shared" si="96"/>
        <v>0</v>
      </c>
      <c r="BZ17" s="177">
        <f t="shared" si="96"/>
        <v>0</v>
      </c>
      <c r="CA17" s="177">
        <f t="shared" si="96"/>
        <v>0</v>
      </c>
      <c r="CB17" s="177">
        <f t="shared" si="96"/>
        <v>0</v>
      </c>
      <c r="CC17" s="177">
        <f t="shared" si="96"/>
        <v>0</v>
      </c>
      <c r="CD17" s="177">
        <f t="shared" si="96"/>
        <v>1.8036072144288571E-2</v>
      </c>
      <c r="CE17" s="177">
        <f t="shared" si="96"/>
        <v>0</v>
      </c>
      <c r="CF17" s="177">
        <f t="shared" si="96"/>
        <v>1.0020040080160317E-2</v>
      </c>
      <c r="CG17" s="177">
        <f t="shared" si="96"/>
        <v>0</v>
      </c>
      <c r="CH17" s="177">
        <f t="shared" si="96"/>
        <v>6.0120240480961906E-3</v>
      </c>
      <c r="CI17" s="177">
        <f t="shared" si="96"/>
        <v>0</v>
      </c>
      <c r="CJ17" s="177">
        <f t="shared" si="96"/>
        <v>0</v>
      </c>
      <c r="CK17" s="177">
        <f t="shared" si="96"/>
        <v>1.4028056112224444E-2</v>
      </c>
      <c r="CL17" s="177">
        <f t="shared" si="96"/>
        <v>0</v>
      </c>
      <c r="CM17" s="177">
        <f t="shared" si="96"/>
        <v>0</v>
      </c>
      <c r="CN17" s="177">
        <f t="shared" si="96"/>
        <v>2.0040080160320635E-3</v>
      </c>
      <c r="CO17" s="177">
        <f t="shared" si="96"/>
        <v>0</v>
      </c>
      <c r="CP17" s="177">
        <f t="shared" si="96"/>
        <v>0</v>
      </c>
      <c r="CQ17" s="177">
        <f t="shared" si="96"/>
        <v>0</v>
      </c>
      <c r="CR17" s="177">
        <f t="shared" si="96"/>
        <v>0</v>
      </c>
      <c r="CS17" s="177">
        <f t="shared" si="96"/>
        <v>1.0020040080160317E-2</v>
      </c>
      <c r="CT17" s="177">
        <f t="shared" si="96"/>
        <v>2.8056112224448888E-2</v>
      </c>
      <c r="CU17" s="177">
        <f t="shared" si="96"/>
        <v>2.2044088176352696E-2</v>
      </c>
      <c r="CV17" s="177">
        <f t="shared" si="96"/>
        <v>2.0040080160320635E-3</v>
      </c>
      <c r="CW17" s="177">
        <f t="shared" si="96"/>
        <v>1.8036072144288571E-2</v>
      </c>
      <c r="CX17" s="177">
        <f t="shared" si="96"/>
        <v>2.0040080160320634E-2</v>
      </c>
      <c r="CY17" s="177">
        <f t="shared" si="96"/>
        <v>3.8076152304609208E-2</v>
      </c>
      <c r="CZ17" s="177">
        <f t="shared" si="96"/>
        <v>2.4048096192384762E-2</v>
      </c>
      <c r="DA17" s="177">
        <f t="shared" si="96"/>
        <v>0</v>
      </c>
      <c r="DB17" s="177">
        <f t="shared" si="96"/>
        <v>0</v>
      </c>
      <c r="DC17" s="177">
        <f t="shared" si="96"/>
        <v>2.0040080160320635E-3</v>
      </c>
      <c r="DD17" s="177">
        <f t="shared" si="96"/>
        <v>8.0160320641282541E-3</v>
      </c>
      <c r="DE17" s="177">
        <f t="shared" si="96"/>
        <v>4.0080160320641271E-3</v>
      </c>
      <c r="DF17" s="177">
        <f t="shared" si="96"/>
        <v>8.0160320641282541E-3</v>
      </c>
      <c r="DG17" s="177">
        <f t="shared" ref="DG17:DM17" si="97">DG32/$GD17</f>
        <v>6.0120240480961906E-3</v>
      </c>
      <c r="DH17" s="177">
        <f t="shared" si="97"/>
        <v>1.8036072144288571E-2</v>
      </c>
      <c r="DI17" s="177">
        <f t="shared" si="97"/>
        <v>1.6032064128256508E-2</v>
      </c>
      <c r="DJ17" s="177">
        <f t="shared" si="97"/>
        <v>2.6052104208416825E-2</v>
      </c>
      <c r="DK17" s="177">
        <f t="shared" si="97"/>
        <v>1.2024048096192381E-2</v>
      </c>
      <c r="DL17" s="177">
        <f t="shared" si="97"/>
        <v>1.0020040080160317E-2</v>
      </c>
      <c r="DM17" s="177">
        <f t="shared" si="97"/>
        <v>6.0120240480961906E-3</v>
      </c>
      <c r="DN17" s="176">
        <v>0</v>
      </c>
      <c r="DO17" s="176">
        <v>0</v>
      </c>
      <c r="DP17" s="176">
        <v>0</v>
      </c>
      <c r="DQ17" s="176">
        <v>0</v>
      </c>
      <c r="DR17" s="176">
        <v>0</v>
      </c>
      <c r="DS17" s="176">
        <v>0</v>
      </c>
      <c r="DT17" s="176">
        <v>0</v>
      </c>
      <c r="DU17" s="176">
        <v>0</v>
      </c>
      <c r="DV17" s="176">
        <v>0</v>
      </c>
      <c r="DW17" s="176">
        <v>0</v>
      </c>
      <c r="DX17" s="176">
        <v>0</v>
      </c>
      <c r="DY17" s="176">
        <v>0</v>
      </c>
      <c r="DZ17" s="176">
        <v>0</v>
      </c>
      <c r="EA17" s="176">
        <v>0</v>
      </c>
      <c r="EB17" s="176">
        <v>0</v>
      </c>
      <c r="EC17" s="176">
        <v>0</v>
      </c>
      <c r="ED17" s="176">
        <v>0</v>
      </c>
      <c r="EE17" s="176">
        <v>0</v>
      </c>
      <c r="EF17" s="176">
        <v>0</v>
      </c>
      <c r="EG17" s="176">
        <v>0</v>
      </c>
      <c r="EH17" s="176">
        <v>0</v>
      </c>
      <c r="EI17" s="176">
        <v>0</v>
      </c>
      <c r="EJ17" s="176">
        <v>0</v>
      </c>
      <c r="EK17" s="176">
        <v>0</v>
      </c>
      <c r="EL17" s="176">
        <v>0</v>
      </c>
      <c r="EM17" s="176">
        <v>0</v>
      </c>
      <c r="EN17" s="176">
        <v>0</v>
      </c>
      <c r="EO17" s="176">
        <v>0</v>
      </c>
      <c r="EP17" s="176">
        <v>0</v>
      </c>
      <c r="EQ17" s="176">
        <v>0</v>
      </c>
      <c r="ER17" s="176">
        <v>0</v>
      </c>
      <c r="ES17" s="176">
        <v>0</v>
      </c>
      <c r="ET17" s="176">
        <v>0</v>
      </c>
      <c r="EU17" s="176">
        <v>0</v>
      </c>
      <c r="EV17" s="176">
        <v>0</v>
      </c>
      <c r="EW17" s="176">
        <v>0</v>
      </c>
      <c r="EX17" s="176">
        <v>0</v>
      </c>
      <c r="EY17" s="176">
        <v>0</v>
      </c>
      <c r="EZ17" s="176">
        <v>0</v>
      </c>
      <c r="FA17" s="176">
        <v>0</v>
      </c>
      <c r="FB17" s="176">
        <v>0</v>
      </c>
      <c r="FC17" s="176">
        <v>0</v>
      </c>
      <c r="FD17" s="176">
        <v>0</v>
      </c>
      <c r="FE17" s="176">
        <v>0</v>
      </c>
      <c r="FF17" s="176">
        <v>0</v>
      </c>
      <c r="FG17" s="176">
        <v>0</v>
      </c>
      <c r="FH17" s="176">
        <v>0</v>
      </c>
      <c r="FI17" s="176">
        <v>0</v>
      </c>
      <c r="FJ17" s="176">
        <v>0</v>
      </c>
      <c r="FK17" s="176">
        <v>0</v>
      </c>
      <c r="FL17" s="176">
        <v>0</v>
      </c>
      <c r="FM17" s="176">
        <v>0</v>
      </c>
      <c r="FN17" s="176">
        <v>0</v>
      </c>
      <c r="FO17" s="176">
        <v>0</v>
      </c>
      <c r="FP17" s="176">
        <v>0</v>
      </c>
      <c r="FQ17" s="176">
        <v>0</v>
      </c>
      <c r="FR17" s="176">
        <v>0</v>
      </c>
      <c r="FS17" s="176">
        <v>0</v>
      </c>
      <c r="FT17" s="176">
        <v>0</v>
      </c>
      <c r="FU17" s="176">
        <v>0</v>
      </c>
      <c r="FV17" s="176">
        <v>0</v>
      </c>
      <c r="FW17" s="176">
        <v>0</v>
      </c>
      <c r="FX17" s="176">
        <v>0</v>
      </c>
      <c r="FY17" s="176">
        <v>0</v>
      </c>
      <c r="FZ17" s="176">
        <v>0</v>
      </c>
      <c r="GA17" s="176">
        <v>0</v>
      </c>
      <c r="GB17" s="177">
        <f t="shared" ref="GB17:GC17" si="98">GB32/$GD17</f>
        <v>0</v>
      </c>
      <c r="GC17" s="177">
        <f t="shared" si="98"/>
        <v>0</v>
      </c>
      <c r="GD17" s="105">
        <f>SUM(SheetB!AT32:DN32) + SUM(SheetC!AT32:DN32) + SUM(SheetD!AT32:DN32) + SUM(SheetE!AT32:DN32) + SUM(SheetF!AT32:DN32)</f>
        <v>0.49900000000000017</v>
      </c>
      <c r="GE17" s="105">
        <f>SUM(SheetB!W17:GC17) + SUM(SheetC!W17:GC17) + SUM(SheetD!W17:GC17) + SUM(SheetE!W17:GC17) + SUM(SheetF!W17:GC17)</f>
        <v>0.97194388777555085</v>
      </c>
      <c r="GF17"/>
      <c r="GG17" s="26">
        <f t="shared" ref="GG17" si="99">SUM(T17:AC17)</f>
        <v>0</v>
      </c>
      <c r="GH17" s="26">
        <f t="shared" ref="GH17" si="100">SUM(AD17:AP17)</f>
        <v>0</v>
      </c>
      <c r="GI17" s="26">
        <f t="shared" ref="GI17" si="101">SUM(AQ17:BC17)</f>
        <v>4.0080160320641267E-2</v>
      </c>
      <c r="GJ17" s="26">
        <f t="shared" ref="GJ17" si="102">SUM(BD17:BN17)</f>
        <v>6.0120240480961906E-3</v>
      </c>
      <c r="GK17" s="26">
        <f t="shared" ref="GK17" si="103">SUM(BO17:BU17)</f>
        <v>0</v>
      </c>
      <c r="GL17" s="26">
        <f t="shared" ref="GL17" si="104">SUM(BW17:CM17)</f>
        <v>4.8096192384769518E-2</v>
      </c>
      <c r="GM17" s="26">
        <f t="shared" ref="GM17" si="105">SUM(CN17:CZ17)</f>
        <v>0.1643286573146292</v>
      </c>
      <c r="GN17" s="26">
        <f t="shared" ref="GN17" si="106">SUM(DA17:DJ17)</f>
        <v>8.8176352705410799E-2</v>
      </c>
      <c r="GO17" s="26">
        <f t="shared" ref="GO17" si="107">SUM(DK17:DS17)</f>
        <v>2.8056112224448891E-2</v>
      </c>
      <c r="GP17" s="26">
        <f t="shared" ref="GP17" si="108">SUM(DT17:EC17)</f>
        <v>0</v>
      </c>
      <c r="GQ17" s="26">
        <f t="shared" ref="GQ17" si="109">SUM(ED17:EN17)</f>
        <v>0</v>
      </c>
      <c r="GR17" s="26">
        <f t="shared" ref="GR17" si="110">SUM(EO17:FA17)</f>
        <v>0</v>
      </c>
      <c r="GS17" s="26">
        <f t="shared" ref="GS17" si="111">SUM(FB17:FK17)</f>
        <v>0</v>
      </c>
      <c r="GT17" s="26">
        <f t="shared" ref="GT17" si="112">SUM(FL17:FX17)</f>
        <v>0</v>
      </c>
      <c r="GU17" s="105">
        <f>SUM(SheetB!GG17:GT17)+SUM(SheetC!GG17:GT17)+SUM(SheetD!GG17:GT17)+SUM(SheetE!GG17:GT17)+SUM(SheetF!GG17:GT17)</f>
        <v>0.97194388777555063</v>
      </c>
    </row>
    <row r="18" spans="1:203" ht="15" customHeight="1" x14ac:dyDescent="0.2">
      <c r="A18" t="s">
        <v>2234</v>
      </c>
      <c r="B18" s="118" t="s">
        <v>2114</v>
      </c>
      <c r="C18" s="119" t="s">
        <v>2115</v>
      </c>
      <c r="D18" s="119" t="s">
        <v>2021</v>
      </c>
      <c r="E18" s="118">
        <v>1</v>
      </c>
      <c r="F18" s="118">
        <v>2010</v>
      </c>
      <c r="G18" s="118"/>
      <c r="H18" s="118"/>
      <c r="I18" s="118"/>
      <c r="J18" s="118"/>
      <c r="K18" s="118"/>
      <c r="L18" s="118"/>
      <c r="M18" s="118"/>
      <c r="N18" s="118"/>
      <c r="O18" s="118"/>
      <c r="P18" s="118"/>
      <c r="Q18" s="118"/>
      <c r="R18" s="118"/>
      <c r="S18" s="118"/>
      <c r="T18" s="118"/>
      <c r="U18" s="118"/>
      <c r="V18" s="118"/>
      <c r="W18" s="118">
        <v>0</v>
      </c>
      <c r="X18" s="118">
        <v>0</v>
      </c>
      <c r="Y18" s="118">
        <v>0</v>
      </c>
      <c r="Z18" s="118">
        <v>0</v>
      </c>
      <c r="AA18" s="118">
        <v>0</v>
      </c>
      <c r="AB18" s="118">
        <v>0</v>
      </c>
      <c r="AC18" s="118">
        <v>0</v>
      </c>
      <c r="AD18" s="118">
        <v>0</v>
      </c>
      <c r="AE18" s="118">
        <v>0</v>
      </c>
      <c r="AF18" s="118">
        <v>0</v>
      </c>
      <c r="AG18" s="118">
        <v>0</v>
      </c>
      <c r="AH18" s="118">
        <v>0</v>
      </c>
      <c r="AI18" s="118">
        <v>0</v>
      </c>
      <c r="AJ18" s="118">
        <v>0</v>
      </c>
      <c r="AK18" s="118">
        <v>0</v>
      </c>
      <c r="AL18" s="118">
        <v>0</v>
      </c>
      <c r="AM18" s="118">
        <v>0</v>
      </c>
      <c r="AN18" s="118">
        <v>0</v>
      </c>
      <c r="AO18" s="118">
        <v>0</v>
      </c>
      <c r="AP18" s="118">
        <v>0</v>
      </c>
      <c r="AQ18" s="118">
        <v>0</v>
      </c>
      <c r="AR18" s="118">
        <v>0</v>
      </c>
      <c r="AS18" s="118">
        <v>0</v>
      </c>
      <c r="AT18" s="118">
        <v>0</v>
      </c>
      <c r="AU18" s="118">
        <v>0</v>
      </c>
      <c r="AV18" s="118">
        <v>0</v>
      </c>
      <c r="AW18" s="118">
        <v>0</v>
      </c>
      <c r="AX18" s="118">
        <v>0</v>
      </c>
      <c r="AY18" s="118">
        <v>0</v>
      </c>
      <c r="AZ18" s="118">
        <v>0</v>
      </c>
      <c r="BA18" s="118">
        <v>1E-3</v>
      </c>
      <c r="BB18" s="118">
        <v>1E-3</v>
      </c>
      <c r="BC18" s="118">
        <v>0</v>
      </c>
      <c r="BD18" s="118">
        <v>0</v>
      </c>
      <c r="BE18" s="118">
        <v>0</v>
      </c>
      <c r="BF18" s="118">
        <v>0</v>
      </c>
      <c r="BG18" s="118">
        <v>0</v>
      </c>
      <c r="BH18" s="118">
        <v>0</v>
      </c>
      <c r="BI18" s="118">
        <v>0</v>
      </c>
      <c r="BJ18" s="118">
        <v>0</v>
      </c>
      <c r="BK18" s="118">
        <v>0</v>
      </c>
      <c r="BL18" s="118">
        <v>1E-3</v>
      </c>
      <c r="BM18" s="118">
        <v>3.0000000000000001E-3</v>
      </c>
      <c r="BN18" s="118">
        <v>0</v>
      </c>
      <c r="BO18" s="118">
        <v>0</v>
      </c>
      <c r="BP18" s="118">
        <v>0</v>
      </c>
      <c r="BQ18" s="118">
        <v>0</v>
      </c>
      <c r="BR18" s="118">
        <v>0</v>
      </c>
      <c r="BS18" s="118">
        <v>0</v>
      </c>
      <c r="BT18" s="118">
        <v>0</v>
      </c>
      <c r="BU18" s="118">
        <v>0</v>
      </c>
      <c r="BV18" s="118">
        <v>0</v>
      </c>
      <c r="BW18" s="118">
        <v>0</v>
      </c>
      <c r="BX18" s="118">
        <v>0</v>
      </c>
      <c r="BY18" s="118">
        <v>3.0000000000000001E-3</v>
      </c>
      <c r="BZ18" s="118">
        <v>1E-3</v>
      </c>
      <c r="CA18" s="118">
        <v>1E-3</v>
      </c>
      <c r="CB18" s="118">
        <v>0</v>
      </c>
      <c r="CC18" s="118">
        <v>0</v>
      </c>
      <c r="CD18" s="118">
        <v>1E-3</v>
      </c>
      <c r="CE18" s="118">
        <v>6.0000000000000001E-3</v>
      </c>
      <c r="CF18" s="118">
        <v>3.0000000000000001E-3</v>
      </c>
      <c r="CG18" s="118">
        <v>0</v>
      </c>
      <c r="CH18" s="118">
        <v>4.0000000000000001E-3</v>
      </c>
      <c r="CI18" s="118">
        <v>0</v>
      </c>
      <c r="CJ18" s="118">
        <v>0</v>
      </c>
      <c r="CK18" s="118">
        <v>6.0000000000000001E-3</v>
      </c>
      <c r="CL18" s="118">
        <v>0</v>
      </c>
      <c r="CM18" s="118">
        <v>0</v>
      </c>
      <c r="CN18" s="118">
        <v>0</v>
      </c>
      <c r="CO18" s="118">
        <v>0</v>
      </c>
      <c r="CP18" s="118">
        <v>0</v>
      </c>
      <c r="CQ18" s="118">
        <v>0</v>
      </c>
      <c r="CR18" s="118">
        <v>0</v>
      </c>
      <c r="CS18" s="118">
        <v>1E-3</v>
      </c>
      <c r="CT18" s="118">
        <v>1E-3</v>
      </c>
      <c r="CU18" s="118">
        <v>5.0000000000000001E-3</v>
      </c>
      <c r="CV18" s="118">
        <v>1E-3</v>
      </c>
      <c r="CW18" s="118">
        <v>1.0999999999999999E-2</v>
      </c>
      <c r="CX18" s="118">
        <v>6.0000000000000001E-3</v>
      </c>
      <c r="CY18" s="118">
        <v>3.0000000000000001E-3</v>
      </c>
      <c r="CZ18" s="118">
        <v>1E-3</v>
      </c>
      <c r="DA18" s="118">
        <v>0</v>
      </c>
      <c r="DB18" s="118">
        <v>0</v>
      </c>
      <c r="DC18" s="118">
        <v>1E-3</v>
      </c>
      <c r="DD18" s="118">
        <v>0</v>
      </c>
      <c r="DE18" s="118">
        <v>1E-3</v>
      </c>
      <c r="DF18" s="118">
        <v>2E-3</v>
      </c>
      <c r="DG18" s="118">
        <v>0</v>
      </c>
      <c r="DH18" s="118">
        <v>6.0000000000000001E-3</v>
      </c>
      <c r="DI18" s="118">
        <v>2E-3</v>
      </c>
      <c r="DJ18" s="118">
        <v>1E-3</v>
      </c>
      <c r="DK18" s="118">
        <v>0</v>
      </c>
      <c r="DL18" s="118">
        <v>0</v>
      </c>
      <c r="DM18" s="118">
        <v>0</v>
      </c>
      <c r="DN18" s="118">
        <v>0</v>
      </c>
      <c r="DO18" s="118">
        <v>0</v>
      </c>
      <c r="DP18" s="118">
        <v>0</v>
      </c>
      <c r="DQ18" s="118">
        <v>0</v>
      </c>
      <c r="DR18" s="118">
        <v>0</v>
      </c>
      <c r="DS18" s="118">
        <v>0</v>
      </c>
      <c r="DT18" s="118">
        <v>0</v>
      </c>
      <c r="DU18" s="118">
        <v>0</v>
      </c>
      <c r="DV18" s="118">
        <v>0</v>
      </c>
      <c r="DW18" s="118">
        <v>0</v>
      </c>
      <c r="DX18" s="118">
        <v>0</v>
      </c>
      <c r="DY18" s="118">
        <v>0</v>
      </c>
      <c r="DZ18" s="118">
        <v>2E-3</v>
      </c>
      <c r="EA18" s="118">
        <v>0</v>
      </c>
      <c r="EB18" s="118">
        <v>0</v>
      </c>
      <c r="EC18" s="118">
        <v>1E-3</v>
      </c>
      <c r="ED18" s="118">
        <v>0</v>
      </c>
      <c r="EE18" s="118">
        <v>0</v>
      </c>
      <c r="EF18" s="118">
        <v>0</v>
      </c>
      <c r="EG18" s="118">
        <v>0</v>
      </c>
      <c r="EH18" s="118">
        <v>0</v>
      </c>
      <c r="EI18" s="118">
        <v>0</v>
      </c>
      <c r="EJ18" s="118">
        <v>0</v>
      </c>
      <c r="EK18" s="118">
        <v>0</v>
      </c>
      <c r="EL18" s="118">
        <v>0</v>
      </c>
      <c r="EM18" s="118">
        <v>1E-3</v>
      </c>
      <c r="EN18" s="118">
        <v>0</v>
      </c>
      <c r="EO18" s="118">
        <v>1E-3</v>
      </c>
      <c r="EP18" s="118">
        <v>1E-3</v>
      </c>
      <c r="EQ18" s="118">
        <v>0</v>
      </c>
      <c r="ER18" s="118">
        <v>0</v>
      </c>
      <c r="ES18" s="118">
        <v>0</v>
      </c>
      <c r="ET18" s="118">
        <v>0</v>
      </c>
      <c r="EU18" s="118">
        <v>0</v>
      </c>
      <c r="EV18" s="118">
        <v>0</v>
      </c>
      <c r="EW18" s="118">
        <v>0</v>
      </c>
      <c r="EX18" s="118">
        <v>0</v>
      </c>
      <c r="EY18" s="118">
        <v>1E-3</v>
      </c>
      <c r="EZ18" s="118">
        <v>1E-3</v>
      </c>
      <c r="FA18" s="118">
        <v>0</v>
      </c>
      <c r="FB18" s="118">
        <v>3.0000000000000001E-3</v>
      </c>
      <c r="FC18" s="118">
        <v>1E-3</v>
      </c>
      <c r="FD18" s="118">
        <v>0</v>
      </c>
      <c r="FE18" s="118">
        <v>0</v>
      </c>
      <c r="FF18" s="118">
        <v>1E-3</v>
      </c>
      <c r="FG18" s="118">
        <v>0</v>
      </c>
      <c r="FH18" s="118">
        <v>0</v>
      </c>
      <c r="FI18" s="118">
        <v>3.0000000000000001E-3</v>
      </c>
      <c r="FJ18" s="118">
        <v>1E-3</v>
      </c>
      <c r="FK18" s="118">
        <v>1E-3</v>
      </c>
      <c r="FL18" s="118">
        <v>0</v>
      </c>
      <c r="FM18" s="118">
        <v>0</v>
      </c>
      <c r="FN18" s="118">
        <v>0</v>
      </c>
      <c r="FO18" s="118">
        <v>0</v>
      </c>
      <c r="FP18" s="118">
        <v>0</v>
      </c>
      <c r="FQ18" s="118">
        <v>0</v>
      </c>
      <c r="FR18" s="118">
        <v>0</v>
      </c>
      <c r="FS18" s="118">
        <v>0</v>
      </c>
      <c r="FT18" s="118">
        <v>0</v>
      </c>
      <c r="FU18" s="118">
        <v>0</v>
      </c>
      <c r="FV18" s="118">
        <v>0</v>
      </c>
      <c r="FW18" s="118">
        <v>0</v>
      </c>
      <c r="FX18" s="118">
        <v>0</v>
      </c>
      <c r="FY18" s="118">
        <v>0</v>
      </c>
      <c r="FZ18" s="118">
        <v>0</v>
      </c>
      <c r="GA18" s="118">
        <v>0</v>
      </c>
      <c r="GB18" s="118">
        <v>0</v>
      </c>
      <c r="GC18" s="118">
        <v>0</v>
      </c>
      <c r="GE18" s="105">
        <f>SUM(SheetB!W18:GC18) + SUM(SheetC!W18:GC18) + SUM(SheetD!W18:GC18) + SUM(SheetE!W18:GC18) + SUM(SheetF!W18:GC18)</f>
        <v>1.0170000000000003</v>
      </c>
      <c r="GG18" s="26">
        <f t="shared" ref="GG18:GG54" si="113">SUM(T18:AC18)</f>
        <v>0</v>
      </c>
      <c r="GH18" s="26">
        <f t="shared" ref="GH18:GH54" si="114">SUM(AD18:AP18)</f>
        <v>0</v>
      </c>
      <c r="GI18" s="26">
        <f t="shared" ref="GI18:GI54" si="115">SUM(AQ18:BC18)</f>
        <v>2E-3</v>
      </c>
      <c r="GJ18" s="26">
        <f t="shared" ref="GJ18:GJ54" si="116">SUM(BD18:BN18)</f>
        <v>4.0000000000000001E-3</v>
      </c>
      <c r="GK18" s="26">
        <f t="shared" ref="GK18:GK54" si="117">SUM(BO18:BU18)</f>
        <v>0</v>
      </c>
      <c r="GL18" s="26">
        <f t="shared" ref="GL18:GL54" si="118">SUM(BW18:CM18)</f>
        <v>2.5000000000000001E-2</v>
      </c>
      <c r="GM18" s="26">
        <f t="shared" ref="GM18:GM54" si="119">SUM(CN18:CZ18)</f>
        <v>2.9000000000000001E-2</v>
      </c>
      <c r="GN18" s="26">
        <f t="shared" ref="GN18:GN54" si="120">SUM(DA18:DJ18)</f>
        <v>1.3000000000000001E-2</v>
      </c>
      <c r="GO18" s="26">
        <f t="shared" ref="GO18:GO54" si="121">SUM(DK18:DS18)</f>
        <v>0</v>
      </c>
      <c r="GP18" s="26">
        <f t="shared" ref="GP18:GP54" si="122">SUM(DT18:EC18)</f>
        <v>3.0000000000000001E-3</v>
      </c>
      <c r="GQ18" s="26">
        <f t="shared" ref="GQ18:GQ54" si="123">SUM(ED18:EN18)</f>
        <v>1E-3</v>
      </c>
      <c r="GR18" s="26">
        <f t="shared" ref="GR18:GR54" si="124">SUM(EO18:FA18)</f>
        <v>4.0000000000000001E-3</v>
      </c>
      <c r="GS18" s="26">
        <f t="shared" ref="GS18:GS54" si="125">SUM(FB18:FK18)</f>
        <v>1.0000000000000002E-2</v>
      </c>
      <c r="GT18" s="26">
        <f t="shared" ref="GT18:GT54" si="126">SUM(FL18:FX18)</f>
        <v>0</v>
      </c>
      <c r="GU18" s="105">
        <f>SUM(SheetB!GG18:GT18)+SUM(SheetC!GG18:GT18)+SUM(SheetD!GG18:GT18)+SUM(SheetE!GG18:GT18)+SUM(SheetF!GG18:GT18)</f>
        <v>1.0170000000000001</v>
      </c>
    </row>
    <row r="19" spans="1:203" ht="15" customHeight="1" x14ac:dyDescent="0.2">
      <c r="A19" t="s">
        <v>2235</v>
      </c>
      <c r="B19" s="118" t="s">
        <v>2114</v>
      </c>
      <c r="C19" s="119" t="s">
        <v>2115</v>
      </c>
      <c r="D19" s="119" t="s">
        <v>2022</v>
      </c>
      <c r="E19" s="118">
        <v>1</v>
      </c>
      <c r="F19" s="118">
        <v>2010</v>
      </c>
      <c r="G19" s="118"/>
      <c r="H19" s="118"/>
      <c r="I19" s="118"/>
      <c r="J19" s="118"/>
      <c r="K19" s="118"/>
      <c r="L19" s="118"/>
      <c r="M19" s="118"/>
      <c r="N19" s="118"/>
      <c r="O19" s="118"/>
      <c r="P19" s="118"/>
      <c r="Q19" s="118"/>
      <c r="R19" s="118"/>
      <c r="S19" s="118"/>
      <c r="T19" s="118"/>
      <c r="U19" s="118"/>
      <c r="V19" s="118"/>
      <c r="W19" s="118">
        <v>0</v>
      </c>
      <c r="X19" s="118">
        <v>0</v>
      </c>
      <c r="Y19" s="118">
        <v>0</v>
      </c>
      <c r="Z19" s="118">
        <v>0</v>
      </c>
      <c r="AA19" s="118">
        <v>0</v>
      </c>
      <c r="AB19" s="118">
        <v>0</v>
      </c>
      <c r="AC19" s="118">
        <v>0</v>
      </c>
      <c r="AD19" s="118">
        <v>0</v>
      </c>
      <c r="AE19" s="118">
        <v>0</v>
      </c>
      <c r="AF19" s="118">
        <v>0</v>
      </c>
      <c r="AG19" s="118">
        <v>0</v>
      </c>
      <c r="AH19" s="118">
        <v>0</v>
      </c>
      <c r="AI19" s="118">
        <v>0</v>
      </c>
      <c r="AJ19" s="118">
        <v>0</v>
      </c>
      <c r="AK19" s="118">
        <v>0</v>
      </c>
      <c r="AL19" s="118">
        <v>0</v>
      </c>
      <c r="AM19" s="118">
        <v>0</v>
      </c>
      <c r="AN19" s="118">
        <v>0</v>
      </c>
      <c r="AO19" s="118">
        <v>0</v>
      </c>
      <c r="AP19" s="118">
        <v>0</v>
      </c>
      <c r="AQ19" s="118">
        <v>0</v>
      </c>
      <c r="AR19" s="118">
        <v>0</v>
      </c>
      <c r="AS19" s="118">
        <v>0</v>
      </c>
      <c r="AT19" s="118">
        <v>0</v>
      </c>
      <c r="AU19" s="118">
        <v>3.0000000000000001E-3</v>
      </c>
      <c r="AV19" s="118">
        <v>0</v>
      </c>
      <c r="AW19" s="118">
        <v>0</v>
      </c>
      <c r="AX19" s="118">
        <v>0</v>
      </c>
      <c r="AY19" s="118">
        <v>5.0000000000000001E-3</v>
      </c>
      <c r="AZ19" s="118">
        <v>0</v>
      </c>
      <c r="BA19" s="118">
        <v>1E-3</v>
      </c>
      <c r="BB19" s="118">
        <v>1E-3</v>
      </c>
      <c r="BC19" s="118">
        <v>0</v>
      </c>
      <c r="BD19" s="118">
        <v>0</v>
      </c>
      <c r="BE19" s="118">
        <v>1E-3</v>
      </c>
      <c r="BF19" s="118">
        <v>0</v>
      </c>
      <c r="BG19" s="118">
        <v>0</v>
      </c>
      <c r="BH19" s="118">
        <v>0</v>
      </c>
      <c r="BI19" s="118">
        <v>0</v>
      </c>
      <c r="BJ19" s="118">
        <v>0</v>
      </c>
      <c r="BK19" s="118">
        <v>0</v>
      </c>
      <c r="BL19" s="118">
        <v>1E-3</v>
      </c>
      <c r="BM19" s="118">
        <v>0</v>
      </c>
      <c r="BN19" s="118">
        <v>0</v>
      </c>
      <c r="BO19" s="118">
        <v>0</v>
      </c>
      <c r="BP19" s="118">
        <v>0</v>
      </c>
      <c r="BQ19" s="118">
        <v>0</v>
      </c>
      <c r="BR19" s="118">
        <v>0</v>
      </c>
      <c r="BS19" s="118">
        <v>0</v>
      </c>
      <c r="BT19" s="118">
        <v>0</v>
      </c>
      <c r="BU19" s="118">
        <v>0</v>
      </c>
      <c r="BV19" s="118">
        <v>0</v>
      </c>
      <c r="BW19" s="118">
        <v>0</v>
      </c>
      <c r="BX19" s="118">
        <v>0</v>
      </c>
      <c r="BY19" s="118">
        <v>3.0000000000000001E-3</v>
      </c>
      <c r="BZ19" s="118">
        <v>1E-3</v>
      </c>
      <c r="CA19" s="118">
        <v>1E-3</v>
      </c>
      <c r="CB19" s="118">
        <v>0</v>
      </c>
      <c r="CC19" s="118">
        <v>0</v>
      </c>
      <c r="CD19" s="118">
        <v>1E-3</v>
      </c>
      <c r="CE19" s="118">
        <v>2E-3</v>
      </c>
      <c r="CF19" s="118">
        <v>1E-3</v>
      </c>
      <c r="CG19" s="118">
        <v>0</v>
      </c>
      <c r="CH19" s="118">
        <v>5.0000000000000001E-3</v>
      </c>
      <c r="CI19" s="118">
        <v>0</v>
      </c>
      <c r="CJ19" s="118">
        <v>0</v>
      </c>
      <c r="CK19" s="118">
        <v>3.0000000000000001E-3</v>
      </c>
      <c r="CL19" s="118">
        <v>1E-3</v>
      </c>
      <c r="CM19" s="118">
        <v>1E-3</v>
      </c>
      <c r="CN19" s="118">
        <v>0</v>
      </c>
      <c r="CO19" s="118">
        <v>0</v>
      </c>
      <c r="CP19" s="118">
        <v>0</v>
      </c>
      <c r="CQ19" s="118">
        <v>0</v>
      </c>
      <c r="CR19" s="118">
        <v>0</v>
      </c>
      <c r="CS19" s="118">
        <v>1E-3</v>
      </c>
      <c r="CT19" s="118">
        <v>2E-3</v>
      </c>
      <c r="CU19" s="118">
        <v>5.0000000000000001E-3</v>
      </c>
      <c r="CV19" s="118">
        <v>2E-3</v>
      </c>
      <c r="CW19" s="118">
        <v>1.4E-2</v>
      </c>
      <c r="CX19" s="118">
        <v>7.0000000000000001E-3</v>
      </c>
      <c r="CY19" s="118">
        <v>4.0000000000000001E-3</v>
      </c>
      <c r="CZ19" s="118">
        <v>1E-3</v>
      </c>
      <c r="DA19" s="118">
        <v>0</v>
      </c>
      <c r="DB19" s="118">
        <v>0</v>
      </c>
      <c r="DC19" s="118">
        <v>1E-3</v>
      </c>
      <c r="DD19" s="118">
        <v>1E-3</v>
      </c>
      <c r="DE19" s="118">
        <v>2E-3</v>
      </c>
      <c r="DF19" s="118">
        <v>2E-3</v>
      </c>
      <c r="DG19" s="118">
        <v>0</v>
      </c>
      <c r="DH19" s="118">
        <v>4.0000000000000001E-3</v>
      </c>
      <c r="DI19" s="118">
        <v>3.0000000000000001E-3</v>
      </c>
      <c r="DJ19" s="118">
        <v>1E-3</v>
      </c>
      <c r="DK19" s="118">
        <v>0</v>
      </c>
      <c r="DL19" s="118">
        <v>0</v>
      </c>
      <c r="DM19" s="118">
        <v>0</v>
      </c>
      <c r="DN19" s="118">
        <v>0</v>
      </c>
      <c r="DO19" s="118">
        <v>0</v>
      </c>
      <c r="DP19" s="118">
        <v>0</v>
      </c>
      <c r="DQ19" s="118">
        <v>0</v>
      </c>
      <c r="DR19" s="118">
        <v>1E-3</v>
      </c>
      <c r="DS19" s="118">
        <v>0</v>
      </c>
      <c r="DT19" s="118">
        <v>0</v>
      </c>
      <c r="DU19" s="118">
        <v>0</v>
      </c>
      <c r="DV19" s="118">
        <v>0</v>
      </c>
      <c r="DW19" s="118">
        <v>0</v>
      </c>
      <c r="DX19" s="118">
        <v>0</v>
      </c>
      <c r="DY19" s="118">
        <v>0</v>
      </c>
      <c r="DZ19" s="118">
        <v>1E-3</v>
      </c>
      <c r="EA19" s="118">
        <v>1E-3</v>
      </c>
      <c r="EB19" s="118">
        <v>0</v>
      </c>
      <c r="EC19" s="118">
        <v>1E-3</v>
      </c>
      <c r="ED19" s="118">
        <v>0</v>
      </c>
      <c r="EE19" s="118">
        <v>0</v>
      </c>
      <c r="EF19" s="118">
        <v>0</v>
      </c>
      <c r="EG19" s="118">
        <v>0</v>
      </c>
      <c r="EH19" s="118">
        <v>0</v>
      </c>
      <c r="EI19" s="118">
        <v>0</v>
      </c>
      <c r="EJ19" s="118">
        <v>0</v>
      </c>
      <c r="EK19" s="118">
        <v>0</v>
      </c>
      <c r="EL19" s="118">
        <v>0</v>
      </c>
      <c r="EM19" s="118">
        <v>1E-3</v>
      </c>
      <c r="EN19" s="118">
        <v>0</v>
      </c>
      <c r="EO19" s="118">
        <v>2E-3</v>
      </c>
      <c r="EP19" s="118">
        <v>1E-3</v>
      </c>
      <c r="EQ19" s="118">
        <v>0</v>
      </c>
      <c r="ER19" s="118">
        <v>0</v>
      </c>
      <c r="ES19" s="118">
        <v>0</v>
      </c>
      <c r="ET19" s="118">
        <v>0</v>
      </c>
      <c r="EU19" s="118">
        <v>0</v>
      </c>
      <c r="EV19" s="118">
        <v>0</v>
      </c>
      <c r="EW19" s="118">
        <v>1E-3</v>
      </c>
      <c r="EX19" s="118">
        <v>1E-3</v>
      </c>
      <c r="EY19" s="118">
        <v>1E-3</v>
      </c>
      <c r="EZ19" s="118">
        <v>1E-3</v>
      </c>
      <c r="FA19" s="118">
        <v>0</v>
      </c>
      <c r="FB19" s="118">
        <v>4.0000000000000001E-3</v>
      </c>
      <c r="FC19" s="118">
        <v>2E-3</v>
      </c>
      <c r="FD19" s="118">
        <v>0</v>
      </c>
      <c r="FE19" s="118">
        <v>0</v>
      </c>
      <c r="FF19" s="118">
        <v>1E-3</v>
      </c>
      <c r="FG19" s="118">
        <v>0</v>
      </c>
      <c r="FH19" s="118">
        <v>0</v>
      </c>
      <c r="FI19" s="118">
        <v>3.0000000000000001E-3</v>
      </c>
      <c r="FJ19" s="118">
        <v>1E-3</v>
      </c>
      <c r="FK19" s="118">
        <v>1E-3</v>
      </c>
      <c r="FL19" s="118">
        <v>0</v>
      </c>
      <c r="FM19" s="118">
        <v>0</v>
      </c>
      <c r="FN19" s="118">
        <v>0</v>
      </c>
      <c r="FO19" s="118">
        <v>0</v>
      </c>
      <c r="FP19" s="118">
        <v>0</v>
      </c>
      <c r="FQ19" s="118">
        <v>0</v>
      </c>
      <c r="FR19" s="118">
        <v>0</v>
      </c>
      <c r="FS19" s="118">
        <v>0</v>
      </c>
      <c r="FT19" s="118">
        <v>0</v>
      </c>
      <c r="FU19" s="118">
        <v>0</v>
      </c>
      <c r="FV19" s="118">
        <v>0</v>
      </c>
      <c r="FW19" s="118">
        <v>0</v>
      </c>
      <c r="FX19" s="118">
        <v>0</v>
      </c>
      <c r="FY19" s="118">
        <v>0</v>
      </c>
      <c r="FZ19" s="118">
        <v>0</v>
      </c>
      <c r="GA19" s="118">
        <v>0</v>
      </c>
      <c r="GB19" s="118">
        <v>0</v>
      </c>
      <c r="GC19" s="118">
        <v>0</v>
      </c>
      <c r="GE19" s="105">
        <f>SUM(SheetB!W19:GC19) + SUM(SheetC!W19:GC19) + SUM(SheetD!W19:GC19) + SUM(SheetE!W19:GC19) + SUM(SheetF!W19:GC19)</f>
        <v>0.99000000000000055</v>
      </c>
      <c r="GG19" s="26">
        <f t="shared" si="113"/>
        <v>0</v>
      </c>
      <c r="GH19" s="26">
        <f t="shared" si="114"/>
        <v>0</v>
      </c>
      <c r="GI19" s="26">
        <f t="shared" si="115"/>
        <v>1.0000000000000002E-2</v>
      </c>
      <c r="GJ19" s="26">
        <f t="shared" si="116"/>
        <v>2E-3</v>
      </c>
      <c r="GK19" s="26">
        <f t="shared" si="117"/>
        <v>0</v>
      </c>
      <c r="GL19" s="26">
        <f t="shared" si="118"/>
        <v>1.9000000000000003E-2</v>
      </c>
      <c r="GM19" s="26">
        <f t="shared" si="119"/>
        <v>3.6000000000000004E-2</v>
      </c>
      <c r="GN19" s="26">
        <f t="shared" si="120"/>
        <v>1.4000000000000002E-2</v>
      </c>
      <c r="GO19" s="26">
        <f t="shared" si="121"/>
        <v>1E-3</v>
      </c>
      <c r="GP19" s="26">
        <f t="shared" si="122"/>
        <v>3.0000000000000001E-3</v>
      </c>
      <c r="GQ19" s="26">
        <f t="shared" si="123"/>
        <v>1E-3</v>
      </c>
      <c r="GR19" s="26">
        <f t="shared" si="124"/>
        <v>7.0000000000000001E-3</v>
      </c>
      <c r="GS19" s="26">
        <f t="shared" si="125"/>
        <v>1.2E-2</v>
      </c>
      <c r="GT19" s="26">
        <f t="shared" si="126"/>
        <v>0</v>
      </c>
      <c r="GU19" s="105">
        <f>SUM(SheetB!GG19:GT19)+SUM(SheetC!GG19:GT19)+SUM(SheetD!GG19:GT19)+SUM(SheetE!GG19:GT19)+SUM(SheetF!GG19:GT19)</f>
        <v>0.98899999999999999</v>
      </c>
    </row>
    <row r="20" spans="1:203" ht="15" customHeight="1" x14ac:dyDescent="0.2">
      <c r="A20" t="s">
        <v>2236</v>
      </c>
      <c r="B20" s="118" t="s">
        <v>2114</v>
      </c>
      <c r="C20" s="119" t="s">
        <v>2115</v>
      </c>
      <c r="D20" s="119" t="s">
        <v>2023</v>
      </c>
      <c r="E20" s="118">
        <v>1</v>
      </c>
      <c r="F20" s="118">
        <v>2010</v>
      </c>
      <c r="G20" s="118"/>
      <c r="H20" s="118"/>
      <c r="I20" s="118"/>
      <c r="J20" s="118"/>
      <c r="K20" s="118"/>
      <c r="L20" s="118"/>
      <c r="M20" s="118"/>
      <c r="N20" s="118"/>
      <c r="O20" s="118"/>
      <c r="P20" s="118"/>
      <c r="Q20" s="118"/>
      <c r="R20" s="118"/>
      <c r="S20" s="118"/>
      <c r="T20" s="118"/>
      <c r="U20" s="118"/>
      <c r="V20" s="118"/>
      <c r="W20" s="118">
        <v>0</v>
      </c>
      <c r="X20" s="118">
        <v>0</v>
      </c>
      <c r="Y20" s="118">
        <v>0</v>
      </c>
      <c r="Z20" s="118">
        <v>0</v>
      </c>
      <c r="AA20" s="118">
        <v>0</v>
      </c>
      <c r="AB20" s="118">
        <v>0</v>
      </c>
      <c r="AC20" s="118">
        <v>0</v>
      </c>
      <c r="AD20" s="118">
        <v>0</v>
      </c>
      <c r="AE20" s="118">
        <v>0</v>
      </c>
      <c r="AF20" s="118">
        <v>0</v>
      </c>
      <c r="AG20" s="118">
        <v>0</v>
      </c>
      <c r="AH20" s="118">
        <v>0</v>
      </c>
      <c r="AI20" s="118">
        <v>0</v>
      </c>
      <c r="AJ20" s="118">
        <v>0</v>
      </c>
      <c r="AK20" s="118">
        <v>0</v>
      </c>
      <c r="AL20" s="118">
        <v>0</v>
      </c>
      <c r="AM20" s="118">
        <v>0</v>
      </c>
      <c r="AN20" s="118">
        <v>0</v>
      </c>
      <c r="AO20" s="118">
        <v>0</v>
      </c>
      <c r="AP20" s="118">
        <v>0</v>
      </c>
      <c r="AQ20" s="118">
        <v>0</v>
      </c>
      <c r="AR20" s="118">
        <v>0</v>
      </c>
      <c r="AS20" s="118">
        <v>0</v>
      </c>
      <c r="AT20" s="118">
        <v>1E-3</v>
      </c>
      <c r="AU20" s="118">
        <v>0</v>
      </c>
      <c r="AV20" s="118">
        <v>0</v>
      </c>
      <c r="AW20" s="118">
        <v>0</v>
      </c>
      <c r="AX20" s="118">
        <v>0</v>
      </c>
      <c r="AY20" s="118">
        <v>0</v>
      </c>
      <c r="AZ20" s="118">
        <v>0</v>
      </c>
      <c r="BA20" s="118">
        <v>2E-3</v>
      </c>
      <c r="BB20" s="118">
        <v>3.0000000000000001E-3</v>
      </c>
      <c r="BC20" s="118">
        <v>0</v>
      </c>
      <c r="BD20" s="118">
        <v>0</v>
      </c>
      <c r="BE20" s="118">
        <v>0</v>
      </c>
      <c r="BF20" s="118">
        <v>0</v>
      </c>
      <c r="BG20" s="118">
        <v>0</v>
      </c>
      <c r="BH20" s="118">
        <v>0</v>
      </c>
      <c r="BI20" s="118">
        <v>0</v>
      </c>
      <c r="BJ20" s="118">
        <v>0</v>
      </c>
      <c r="BK20" s="118">
        <v>0</v>
      </c>
      <c r="BL20" s="118">
        <v>0</v>
      </c>
      <c r="BM20" s="118">
        <v>2E-3</v>
      </c>
      <c r="BN20" s="118">
        <v>0</v>
      </c>
      <c r="BO20" s="118">
        <v>0</v>
      </c>
      <c r="BP20" s="118">
        <v>0</v>
      </c>
      <c r="BQ20" s="118">
        <v>0</v>
      </c>
      <c r="BR20" s="118">
        <v>0</v>
      </c>
      <c r="BS20" s="118">
        <v>0</v>
      </c>
      <c r="BT20" s="118">
        <v>0</v>
      </c>
      <c r="BU20" s="118">
        <v>0</v>
      </c>
      <c r="BV20" s="118">
        <v>0</v>
      </c>
      <c r="BW20" s="118">
        <v>0</v>
      </c>
      <c r="BX20" s="118">
        <v>0</v>
      </c>
      <c r="BY20" s="118">
        <v>4.0000000000000001E-3</v>
      </c>
      <c r="BZ20" s="118">
        <v>1E-3</v>
      </c>
      <c r="CA20" s="118">
        <v>1E-3</v>
      </c>
      <c r="CB20" s="118">
        <v>0</v>
      </c>
      <c r="CC20" s="118">
        <v>0</v>
      </c>
      <c r="CD20" s="118">
        <v>8.9999999999999993E-3</v>
      </c>
      <c r="CE20" s="118">
        <v>1E-3</v>
      </c>
      <c r="CF20" s="118">
        <v>8.0000000000000002E-3</v>
      </c>
      <c r="CG20" s="118">
        <v>2E-3</v>
      </c>
      <c r="CH20" s="118">
        <v>3.0000000000000001E-3</v>
      </c>
      <c r="CI20" s="118">
        <v>0</v>
      </c>
      <c r="CJ20" s="118">
        <v>1E-3</v>
      </c>
      <c r="CK20" s="118">
        <v>8.9999999999999993E-3</v>
      </c>
      <c r="CL20" s="118">
        <v>1E-3</v>
      </c>
      <c r="CM20" s="118">
        <v>0</v>
      </c>
      <c r="CN20" s="118">
        <v>0</v>
      </c>
      <c r="CO20" s="118">
        <v>0</v>
      </c>
      <c r="CP20" s="118">
        <v>0</v>
      </c>
      <c r="CQ20" s="118">
        <v>3.0000000000000001E-3</v>
      </c>
      <c r="CR20" s="118">
        <v>0</v>
      </c>
      <c r="CS20" s="118">
        <v>2E-3</v>
      </c>
      <c r="CT20" s="118">
        <v>6.0000000000000001E-3</v>
      </c>
      <c r="CU20" s="118">
        <v>5.0000000000000001E-3</v>
      </c>
      <c r="CV20" s="118">
        <v>2E-3</v>
      </c>
      <c r="CW20" s="118">
        <v>1.7999999999999999E-2</v>
      </c>
      <c r="CX20" s="118">
        <v>5.0000000000000001E-3</v>
      </c>
      <c r="CY20" s="118">
        <v>6.0000000000000001E-3</v>
      </c>
      <c r="CZ20" s="118">
        <v>7.0000000000000001E-3</v>
      </c>
      <c r="DA20" s="118">
        <v>0</v>
      </c>
      <c r="DB20" s="118">
        <v>0</v>
      </c>
      <c r="DC20" s="118">
        <v>0</v>
      </c>
      <c r="DD20" s="118">
        <v>4.0000000000000001E-3</v>
      </c>
      <c r="DE20" s="118">
        <v>5.0000000000000001E-3</v>
      </c>
      <c r="DF20" s="118">
        <v>3.0000000000000001E-3</v>
      </c>
      <c r="DG20" s="118">
        <v>5.0000000000000001E-3</v>
      </c>
      <c r="DH20" s="118">
        <v>7.0000000000000001E-3</v>
      </c>
      <c r="DI20" s="118">
        <v>6.0000000000000001E-3</v>
      </c>
      <c r="DJ20" s="118">
        <v>3.0000000000000001E-3</v>
      </c>
      <c r="DK20" s="118">
        <v>2E-3</v>
      </c>
      <c r="DL20" s="118">
        <v>0</v>
      </c>
      <c r="DM20" s="118">
        <v>0</v>
      </c>
      <c r="DN20" s="118">
        <v>6.0000000000000001E-3</v>
      </c>
      <c r="DO20" s="118">
        <v>0</v>
      </c>
      <c r="DP20" s="118">
        <v>6.0000000000000001E-3</v>
      </c>
      <c r="DQ20" s="118">
        <v>2E-3</v>
      </c>
      <c r="DR20" s="118">
        <v>1E-3</v>
      </c>
      <c r="DS20" s="118">
        <v>0</v>
      </c>
      <c r="DT20" s="118">
        <v>1E-3</v>
      </c>
      <c r="DU20" s="118">
        <v>2E-3</v>
      </c>
      <c r="DV20" s="118">
        <v>0</v>
      </c>
      <c r="DW20" s="118">
        <v>8.9999999999999993E-3</v>
      </c>
      <c r="DX20" s="118">
        <v>7.0000000000000001E-3</v>
      </c>
      <c r="DY20" s="118">
        <v>2E-3</v>
      </c>
      <c r="DZ20" s="118">
        <v>1.6E-2</v>
      </c>
      <c r="EA20" s="118">
        <v>2E-3</v>
      </c>
      <c r="EB20" s="118">
        <v>1.0999999999999999E-2</v>
      </c>
      <c r="EC20" s="118">
        <v>3.0000000000000001E-3</v>
      </c>
      <c r="ED20" s="118">
        <v>1E-3</v>
      </c>
      <c r="EE20" s="118">
        <v>7.0000000000000001E-3</v>
      </c>
      <c r="EF20" s="118">
        <v>0</v>
      </c>
      <c r="EG20" s="118">
        <v>3.0000000000000001E-3</v>
      </c>
      <c r="EH20" s="118">
        <v>1.4999999999999999E-2</v>
      </c>
      <c r="EI20" s="118">
        <v>0</v>
      </c>
      <c r="EJ20" s="118">
        <v>0.01</v>
      </c>
      <c r="EK20" s="118">
        <v>3.0000000000000001E-3</v>
      </c>
      <c r="EL20" s="118">
        <v>1E-3</v>
      </c>
      <c r="EM20" s="118">
        <v>1.6E-2</v>
      </c>
      <c r="EN20" s="118">
        <v>0.01</v>
      </c>
      <c r="EO20" s="118">
        <v>1.2E-2</v>
      </c>
      <c r="EP20" s="118">
        <v>0</v>
      </c>
      <c r="EQ20" s="118">
        <v>0</v>
      </c>
      <c r="ER20" s="118">
        <v>2E-3</v>
      </c>
      <c r="ES20" s="118">
        <v>0</v>
      </c>
      <c r="ET20" s="118">
        <v>0</v>
      </c>
      <c r="EU20" s="118">
        <v>0</v>
      </c>
      <c r="EV20" s="118">
        <v>0</v>
      </c>
      <c r="EW20" s="118">
        <v>0</v>
      </c>
      <c r="EX20" s="118">
        <v>0</v>
      </c>
      <c r="EY20" s="118">
        <v>1E-3</v>
      </c>
      <c r="EZ20" s="118">
        <v>0</v>
      </c>
      <c r="FA20" s="118">
        <v>0</v>
      </c>
      <c r="FB20" s="118">
        <v>2E-3</v>
      </c>
      <c r="FC20" s="118">
        <v>0</v>
      </c>
      <c r="FD20" s="118">
        <v>0</v>
      </c>
      <c r="FE20" s="118">
        <v>2E-3</v>
      </c>
      <c r="FF20" s="118">
        <v>3.0000000000000001E-3</v>
      </c>
      <c r="FG20" s="118">
        <v>1E-3</v>
      </c>
      <c r="FH20" s="118">
        <v>0</v>
      </c>
      <c r="FI20" s="118">
        <v>3.0000000000000001E-3</v>
      </c>
      <c r="FJ20" s="118">
        <v>0</v>
      </c>
      <c r="FK20" s="118">
        <v>0</v>
      </c>
      <c r="FL20" s="118">
        <v>1E-3</v>
      </c>
      <c r="FM20" s="118">
        <v>0</v>
      </c>
      <c r="FN20" s="118">
        <v>0</v>
      </c>
      <c r="FO20" s="118">
        <v>0</v>
      </c>
      <c r="FP20" s="118">
        <v>0</v>
      </c>
      <c r="FQ20" s="118">
        <v>5.0000000000000001E-3</v>
      </c>
      <c r="FR20" s="118">
        <v>0</v>
      </c>
      <c r="FS20" s="118">
        <v>0</v>
      </c>
      <c r="FT20" s="118">
        <v>3.0000000000000001E-3</v>
      </c>
      <c r="FU20" s="118">
        <v>0.02</v>
      </c>
      <c r="FV20" s="118">
        <v>0</v>
      </c>
      <c r="FW20" s="118">
        <v>0</v>
      </c>
      <c r="FX20" s="118">
        <v>1E-3</v>
      </c>
      <c r="FY20" s="118">
        <v>1E-3</v>
      </c>
      <c r="FZ20" s="118">
        <v>0</v>
      </c>
      <c r="GA20" s="118">
        <v>0</v>
      </c>
      <c r="GB20" s="118">
        <v>0</v>
      </c>
      <c r="GC20" s="118">
        <v>0</v>
      </c>
      <c r="GE20" s="105">
        <f>SUM(SheetB!W20:GC20) + SUM(SheetC!W20:GC20) + SUM(SheetD!W20:GC20) + SUM(SheetE!W20:GC20) + SUM(SheetF!W20:GC20)</f>
        <v>1.0050000000000003</v>
      </c>
      <c r="GG20" s="26">
        <f t="shared" si="113"/>
        <v>0</v>
      </c>
      <c r="GH20" s="26">
        <f t="shared" si="114"/>
        <v>0</v>
      </c>
      <c r="GI20" s="26">
        <f t="shared" si="115"/>
        <v>6.0000000000000001E-3</v>
      </c>
      <c r="GJ20" s="26">
        <f t="shared" si="116"/>
        <v>2E-3</v>
      </c>
      <c r="GK20" s="26">
        <f t="shared" si="117"/>
        <v>0</v>
      </c>
      <c r="GL20" s="26">
        <f t="shared" si="118"/>
        <v>0.04</v>
      </c>
      <c r="GM20" s="26">
        <f t="shared" si="119"/>
        <v>5.3999999999999999E-2</v>
      </c>
      <c r="GN20" s="26">
        <f t="shared" si="120"/>
        <v>3.3000000000000002E-2</v>
      </c>
      <c r="GO20" s="26">
        <f t="shared" si="121"/>
        <v>1.7000000000000001E-2</v>
      </c>
      <c r="GP20" s="26">
        <f t="shared" si="122"/>
        <v>5.3000000000000005E-2</v>
      </c>
      <c r="GQ20" s="26">
        <f t="shared" si="123"/>
        <v>6.6000000000000003E-2</v>
      </c>
      <c r="GR20" s="26">
        <f t="shared" si="124"/>
        <v>1.4999999999999999E-2</v>
      </c>
      <c r="GS20" s="26">
        <f t="shared" si="125"/>
        <v>1.0999999999999999E-2</v>
      </c>
      <c r="GT20" s="26">
        <f t="shared" si="126"/>
        <v>3.0000000000000002E-2</v>
      </c>
      <c r="GU20" s="105">
        <f>SUM(SheetB!GG20:GT20)+SUM(SheetC!GG20:GT20)+SUM(SheetD!GG20:GT20)+SUM(SheetE!GG20:GT20)+SUM(SheetF!GG20:GT20)</f>
        <v>1.0040000000000002</v>
      </c>
    </row>
    <row r="21" spans="1:203" ht="15" customHeight="1" x14ac:dyDescent="0.2">
      <c r="A21" t="s">
        <v>2237</v>
      </c>
      <c r="B21" s="118" t="s">
        <v>2114</v>
      </c>
      <c r="C21" s="119" t="s">
        <v>2115</v>
      </c>
      <c r="D21" s="119" t="s">
        <v>2024</v>
      </c>
      <c r="E21" s="118">
        <v>1</v>
      </c>
      <c r="F21" s="118">
        <v>2010</v>
      </c>
      <c r="G21" s="118"/>
      <c r="H21" s="118"/>
      <c r="I21" s="118"/>
      <c r="J21" s="118"/>
      <c r="K21" s="118"/>
      <c r="L21" s="118"/>
      <c r="M21" s="118"/>
      <c r="N21" s="118"/>
      <c r="O21" s="118"/>
      <c r="P21" s="118"/>
      <c r="Q21" s="118"/>
      <c r="R21" s="118"/>
      <c r="S21" s="118"/>
      <c r="T21" s="118"/>
      <c r="U21" s="118"/>
      <c r="V21" s="118"/>
      <c r="W21" s="118">
        <v>0</v>
      </c>
      <c r="X21" s="118">
        <v>0</v>
      </c>
      <c r="Y21" s="118">
        <v>0</v>
      </c>
      <c r="Z21" s="118">
        <v>0</v>
      </c>
      <c r="AA21" s="118">
        <v>0</v>
      </c>
      <c r="AB21" s="118">
        <v>0</v>
      </c>
      <c r="AC21" s="118">
        <v>0</v>
      </c>
      <c r="AD21" s="118">
        <v>0</v>
      </c>
      <c r="AE21" s="118">
        <v>0</v>
      </c>
      <c r="AF21" s="118">
        <v>0</v>
      </c>
      <c r="AG21" s="118">
        <v>0</v>
      </c>
      <c r="AH21" s="118">
        <v>0</v>
      </c>
      <c r="AI21" s="118">
        <v>0</v>
      </c>
      <c r="AJ21" s="118">
        <v>0</v>
      </c>
      <c r="AK21" s="118">
        <v>0</v>
      </c>
      <c r="AL21" s="118">
        <v>0</v>
      </c>
      <c r="AM21" s="118">
        <v>0</v>
      </c>
      <c r="AN21" s="118">
        <v>0</v>
      </c>
      <c r="AO21" s="118">
        <v>0</v>
      </c>
      <c r="AP21" s="118">
        <v>0</v>
      </c>
      <c r="AQ21" s="118">
        <v>0</v>
      </c>
      <c r="AR21" s="118">
        <v>0</v>
      </c>
      <c r="AS21" s="118">
        <v>0</v>
      </c>
      <c r="AT21" s="118">
        <v>1E-3</v>
      </c>
      <c r="AU21" s="118">
        <v>0</v>
      </c>
      <c r="AV21" s="118">
        <v>0</v>
      </c>
      <c r="AW21" s="118">
        <v>0</v>
      </c>
      <c r="AX21" s="118">
        <v>2E-3</v>
      </c>
      <c r="AY21" s="118">
        <v>0</v>
      </c>
      <c r="AZ21" s="118">
        <v>0</v>
      </c>
      <c r="BA21" s="118">
        <v>1E-3</v>
      </c>
      <c r="BB21" s="118">
        <v>3.0000000000000001E-3</v>
      </c>
      <c r="BC21" s="118">
        <v>0</v>
      </c>
      <c r="BD21" s="118">
        <v>0</v>
      </c>
      <c r="BE21" s="118">
        <v>0</v>
      </c>
      <c r="BF21" s="118">
        <v>0</v>
      </c>
      <c r="BG21" s="118">
        <v>0</v>
      </c>
      <c r="BH21" s="118">
        <v>0</v>
      </c>
      <c r="BI21" s="118">
        <v>0</v>
      </c>
      <c r="BJ21" s="118">
        <v>0</v>
      </c>
      <c r="BK21" s="118">
        <v>0</v>
      </c>
      <c r="BL21" s="118">
        <v>0</v>
      </c>
      <c r="BM21" s="118">
        <v>5.0000000000000001E-3</v>
      </c>
      <c r="BN21" s="118">
        <v>0</v>
      </c>
      <c r="BO21" s="118">
        <v>0</v>
      </c>
      <c r="BP21" s="118">
        <v>0</v>
      </c>
      <c r="BQ21" s="118">
        <v>0</v>
      </c>
      <c r="BR21" s="118">
        <v>0</v>
      </c>
      <c r="BS21" s="118">
        <v>0</v>
      </c>
      <c r="BT21" s="118">
        <v>0</v>
      </c>
      <c r="BU21" s="118">
        <v>0</v>
      </c>
      <c r="BV21" s="118">
        <v>0</v>
      </c>
      <c r="BW21" s="118">
        <v>0</v>
      </c>
      <c r="BX21" s="118">
        <v>0</v>
      </c>
      <c r="BY21" s="118">
        <v>5.0000000000000001E-3</v>
      </c>
      <c r="BZ21" s="118">
        <v>1E-3</v>
      </c>
      <c r="CA21" s="118">
        <v>1E-3</v>
      </c>
      <c r="CB21" s="118">
        <v>0</v>
      </c>
      <c r="CC21" s="118">
        <v>0</v>
      </c>
      <c r="CD21" s="118">
        <v>0.01</v>
      </c>
      <c r="CE21" s="118">
        <v>1E-3</v>
      </c>
      <c r="CF21" s="118">
        <v>1.0999999999999999E-2</v>
      </c>
      <c r="CG21" s="118">
        <v>2E-3</v>
      </c>
      <c r="CH21" s="118">
        <v>3.0000000000000001E-3</v>
      </c>
      <c r="CI21" s="118">
        <v>1E-3</v>
      </c>
      <c r="CJ21" s="118">
        <v>2E-3</v>
      </c>
      <c r="CK21" s="118">
        <v>6.0000000000000001E-3</v>
      </c>
      <c r="CL21" s="118">
        <v>1E-3</v>
      </c>
      <c r="CM21" s="118">
        <v>0</v>
      </c>
      <c r="CN21" s="118">
        <v>0</v>
      </c>
      <c r="CO21" s="118">
        <v>0</v>
      </c>
      <c r="CP21" s="118">
        <v>0</v>
      </c>
      <c r="CQ21" s="118">
        <v>5.0000000000000001E-3</v>
      </c>
      <c r="CR21" s="118">
        <v>0</v>
      </c>
      <c r="CS21" s="118">
        <v>2E-3</v>
      </c>
      <c r="CT21" s="118">
        <v>6.0000000000000001E-3</v>
      </c>
      <c r="CU21" s="118">
        <v>8.0000000000000002E-3</v>
      </c>
      <c r="CV21" s="118">
        <v>2E-3</v>
      </c>
      <c r="CW21" s="118">
        <v>1.2999999999999999E-2</v>
      </c>
      <c r="CX21" s="118">
        <v>7.0000000000000001E-3</v>
      </c>
      <c r="CY21" s="118">
        <v>8.0000000000000002E-3</v>
      </c>
      <c r="CZ21" s="118">
        <v>8.9999999999999993E-3</v>
      </c>
      <c r="DA21" s="118">
        <v>0</v>
      </c>
      <c r="DB21" s="118">
        <v>0</v>
      </c>
      <c r="DC21" s="118">
        <v>0</v>
      </c>
      <c r="DD21" s="118">
        <v>4.0000000000000001E-3</v>
      </c>
      <c r="DE21" s="118">
        <v>5.0000000000000001E-3</v>
      </c>
      <c r="DF21" s="118">
        <v>3.0000000000000001E-3</v>
      </c>
      <c r="DG21" s="118">
        <v>7.0000000000000001E-3</v>
      </c>
      <c r="DH21" s="118">
        <v>1.7999999999999999E-2</v>
      </c>
      <c r="DI21" s="118">
        <v>6.0000000000000001E-3</v>
      </c>
      <c r="DJ21" s="118">
        <v>3.0000000000000001E-3</v>
      </c>
      <c r="DK21" s="118">
        <v>2E-3</v>
      </c>
      <c r="DL21" s="118">
        <v>1E-3</v>
      </c>
      <c r="DM21" s="118">
        <v>0</v>
      </c>
      <c r="DN21" s="118">
        <v>6.0000000000000001E-3</v>
      </c>
      <c r="DO21" s="118">
        <v>0</v>
      </c>
      <c r="DP21" s="118">
        <v>4.0000000000000001E-3</v>
      </c>
      <c r="DQ21" s="118">
        <v>2E-3</v>
      </c>
      <c r="DR21" s="118">
        <v>1E-3</v>
      </c>
      <c r="DS21" s="118">
        <v>0</v>
      </c>
      <c r="DT21" s="118">
        <v>1E-3</v>
      </c>
      <c r="DU21" s="118">
        <v>2E-3</v>
      </c>
      <c r="DV21" s="118">
        <v>1E-3</v>
      </c>
      <c r="DW21" s="118">
        <v>8.9999999999999993E-3</v>
      </c>
      <c r="DX21" s="118">
        <v>6.0000000000000001E-3</v>
      </c>
      <c r="DY21" s="118">
        <v>3.0000000000000001E-3</v>
      </c>
      <c r="DZ21" s="118">
        <v>1.7999999999999999E-2</v>
      </c>
      <c r="EA21" s="118">
        <v>7.0000000000000001E-3</v>
      </c>
      <c r="EB21" s="118">
        <v>1.2999999999999999E-2</v>
      </c>
      <c r="EC21" s="118">
        <v>3.0000000000000001E-3</v>
      </c>
      <c r="ED21" s="118">
        <v>1E-3</v>
      </c>
      <c r="EE21" s="118">
        <v>1.6E-2</v>
      </c>
      <c r="EF21" s="118">
        <v>0</v>
      </c>
      <c r="EG21" s="118">
        <v>3.0000000000000001E-3</v>
      </c>
      <c r="EH21" s="118">
        <v>1.9E-2</v>
      </c>
      <c r="EI21" s="118">
        <v>0</v>
      </c>
      <c r="EJ21" s="118">
        <v>1.2E-2</v>
      </c>
      <c r="EK21" s="118">
        <v>5.0000000000000001E-3</v>
      </c>
      <c r="EL21" s="118">
        <v>0</v>
      </c>
      <c r="EM21" s="118">
        <v>1.4999999999999999E-2</v>
      </c>
      <c r="EN21" s="118">
        <v>0.01</v>
      </c>
      <c r="EO21" s="118">
        <v>2.1000000000000001E-2</v>
      </c>
      <c r="EP21" s="118">
        <v>1E-3</v>
      </c>
      <c r="EQ21" s="118">
        <v>0</v>
      </c>
      <c r="ER21" s="118">
        <v>3.0000000000000001E-3</v>
      </c>
      <c r="ES21" s="118">
        <v>0</v>
      </c>
      <c r="ET21" s="118">
        <v>0</v>
      </c>
      <c r="EU21" s="118">
        <v>0</v>
      </c>
      <c r="EV21" s="118">
        <v>0</v>
      </c>
      <c r="EW21" s="118">
        <v>0</v>
      </c>
      <c r="EX21" s="118">
        <v>0</v>
      </c>
      <c r="EY21" s="118">
        <v>2E-3</v>
      </c>
      <c r="EZ21" s="118">
        <v>0</v>
      </c>
      <c r="FA21" s="118">
        <v>0</v>
      </c>
      <c r="FB21" s="118">
        <v>1E-3</v>
      </c>
      <c r="FC21" s="118">
        <v>0</v>
      </c>
      <c r="FD21" s="118">
        <v>0</v>
      </c>
      <c r="FE21" s="118">
        <v>2E-3</v>
      </c>
      <c r="FF21" s="118">
        <v>5.0000000000000001E-3</v>
      </c>
      <c r="FG21" s="118">
        <v>2E-3</v>
      </c>
      <c r="FH21" s="118">
        <v>0</v>
      </c>
      <c r="FI21" s="118">
        <v>3.0000000000000001E-3</v>
      </c>
      <c r="FJ21" s="118">
        <v>0</v>
      </c>
      <c r="FK21" s="118">
        <v>0</v>
      </c>
      <c r="FL21" s="118">
        <v>1E-3</v>
      </c>
      <c r="FM21" s="118">
        <v>1E-3</v>
      </c>
      <c r="FN21" s="118">
        <v>0</v>
      </c>
      <c r="FO21" s="118">
        <v>0</v>
      </c>
      <c r="FP21" s="118">
        <v>1E-3</v>
      </c>
      <c r="FQ21" s="118">
        <v>5.0000000000000001E-3</v>
      </c>
      <c r="FR21" s="118">
        <v>0</v>
      </c>
      <c r="FS21" s="118">
        <v>0</v>
      </c>
      <c r="FT21" s="118">
        <v>3.0000000000000001E-3</v>
      </c>
      <c r="FU21" s="118">
        <v>2.1999999999999999E-2</v>
      </c>
      <c r="FV21" s="118">
        <v>1E-3</v>
      </c>
      <c r="FW21" s="118">
        <v>0</v>
      </c>
      <c r="FX21" s="118">
        <v>1E-3</v>
      </c>
      <c r="FY21" s="118">
        <v>1E-3</v>
      </c>
      <c r="FZ21" s="118">
        <v>0</v>
      </c>
      <c r="GA21" s="118">
        <v>1E-3</v>
      </c>
      <c r="GB21" s="118">
        <v>0</v>
      </c>
      <c r="GC21" s="118">
        <v>0</v>
      </c>
      <c r="GE21" s="105">
        <f>SUM(SheetB!W21:GC21) + SUM(SheetC!W21:GC21) + SUM(SheetD!W21:GC21) + SUM(SheetE!W21:GC21) + SUM(SheetF!W21:GC21)</f>
        <v>0.99400000000000066</v>
      </c>
      <c r="GG21" s="26">
        <f t="shared" si="113"/>
        <v>0</v>
      </c>
      <c r="GH21" s="26">
        <f t="shared" si="114"/>
        <v>0</v>
      </c>
      <c r="GI21" s="26">
        <f t="shared" si="115"/>
        <v>7.0000000000000001E-3</v>
      </c>
      <c r="GJ21" s="26">
        <f t="shared" si="116"/>
        <v>5.0000000000000001E-3</v>
      </c>
      <c r="GK21" s="26">
        <f t="shared" si="117"/>
        <v>0</v>
      </c>
      <c r="GL21" s="26">
        <f t="shared" si="118"/>
        <v>4.4000000000000004E-2</v>
      </c>
      <c r="GM21" s="26">
        <f t="shared" si="119"/>
        <v>0.06</v>
      </c>
      <c r="GN21" s="26">
        <f t="shared" si="120"/>
        <v>4.5999999999999999E-2</v>
      </c>
      <c r="GO21" s="26">
        <f t="shared" si="121"/>
        <v>1.6E-2</v>
      </c>
      <c r="GP21" s="26">
        <f t="shared" si="122"/>
        <v>6.2999999999999987E-2</v>
      </c>
      <c r="GQ21" s="26">
        <f t="shared" si="123"/>
        <v>8.1000000000000003E-2</v>
      </c>
      <c r="GR21" s="26">
        <f t="shared" si="124"/>
        <v>2.7000000000000003E-2</v>
      </c>
      <c r="GS21" s="26">
        <f t="shared" si="125"/>
        <v>1.3000000000000001E-2</v>
      </c>
      <c r="GT21" s="26">
        <f t="shared" si="126"/>
        <v>3.5000000000000003E-2</v>
      </c>
      <c r="GU21" s="105">
        <f>SUM(SheetB!GG21:GT21)+SUM(SheetC!GG21:GT21)+SUM(SheetD!GG21:GT21)+SUM(SheetE!GG21:GT21)+SUM(SheetF!GG21:GT21)</f>
        <v>0.9920000000000001</v>
      </c>
    </row>
    <row r="22" spans="1:203" ht="15" customHeight="1" x14ac:dyDescent="0.2">
      <c r="A22" t="s">
        <v>2238</v>
      </c>
      <c r="B22" s="118" t="s">
        <v>2114</v>
      </c>
      <c r="C22" s="119" t="s">
        <v>2115</v>
      </c>
      <c r="D22" s="119" t="s">
        <v>2025</v>
      </c>
      <c r="E22" s="118">
        <v>1</v>
      </c>
      <c r="F22" s="118">
        <v>2010</v>
      </c>
      <c r="G22" s="118"/>
      <c r="H22" s="118"/>
      <c r="I22" s="118"/>
      <c r="J22" s="118"/>
      <c r="K22" s="118"/>
      <c r="L22" s="118"/>
      <c r="M22" s="118"/>
      <c r="N22" s="118"/>
      <c r="O22" s="118"/>
      <c r="P22" s="118"/>
      <c r="Q22" s="118"/>
      <c r="R22" s="118"/>
      <c r="S22" s="118"/>
      <c r="T22" s="118"/>
      <c r="U22" s="118"/>
      <c r="V22" s="118"/>
      <c r="W22" s="118">
        <v>0</v>
      </c>
      <c r="X22" s="118">
        <v>0</v>
      </c>
      <c r="Y22" s="118">
        <v>0</v>
      </c>
      <c r="Z22" s="118">
        <v>0</v>
      </c>
      <c r="AA22" s="118">
        <v>0</v>
      </c>
      <c r="AB22" s="118">
        <v>0</v>
      </c>
      <c r="AC22" s="118">
        <v>0</v>
      </c>
      <c r="AD22" s="118">
        <v>0</v>
      </c>
      <c r="AE22" s="118">
        <v>0</v>
      </c>
      <c r="AF22" s="118">
        <v>0</v>
      </c>
      <c r="AG22" s="118">
        <v>0</v>
      </c>
      <c r="AH22" s="118">
        <v>0</v>
      </c>
      <c r="AI22" s="118">
        <v>0</v>
      </c>
      <c r="AJ22" s="118">
        <v>0</v>
      </c>
      <c r="AK22" s="118">
        <v>0</v>
      </c>
      <c r="AL22" s="118">
        <v>0</v>
      </c>
      <c r="AM22" s="118">
        <v>0</v>
      </c>
      <c r="AN22" s="118">
        <v>0</v>
      </c>
      <c r="AO22" s="118">
        <v>0</v>
      </c>
      <c r="AP22" s="118">
        <v>0</v>
      </c>
      <c r="AQ22" s="118">
        <v>0</v>
      </c>
      <c r="AR22" s="118">
        <v>0</v>
      </c>
      <c r="AS22" s="118">
        <v>0</v>
      </c>
      <c r="AT22" s="118">
        <v>1E-3</v>
      </c>
      <c r="AU22" s="118">
        <v>0</v>
      </c>
      <c r="AV22" s="118">
        <v>0</v>
      </c>
      <c r="AW22" s="118">
        <v>0</v>
      </c>
      <c r="AX22" s="118">
        <v>3.0000000000000001E-3</v>
      </c>
      <c r="AY22" s="118">
        <v>0</v>
      </c>
      <c r="AZ22" s="118">
        <v>0</v>
      </c>
      <c r="BA22" s="118">
        <v>4.0000000000000001E-3</v>
      </c>
      <c r="BB22" s="118">
        <v>4.0000000000000001E-3</v>
      </c>
      <c r="BC22" s="118">
        <v>0</v>
      </c>
      <c r="BD22" s="118">
        <v>0</v>
      </c>
      <c r="BE22" s="118">
        <v>0</v>
      </c>
      <c r="BF22" s="118">
        <v>0</v>
      </c>
      <c r="BG22" s="118">
        <v>0</v>
      </c>
      <c r="BH22" s="118">
        <v>0</v>
      </c>
      <c r="BI22" s="118">
        <v>0</v>
      </c>
      <c r="BJ22" s="118">
        <v>0</v>
      </c>
      <c r="BK22" s="118">
        <v>0</v>
      </c>
      <c r="BL22" s="118">
        <v>0</v>
      </c>
      <c r="BM22" s="118">
        <v>5.0000000000000001E-3</v>
      </c>
      <c r="BN22" s="118">
        <v>0</v>
      </c>
      <c r="BO22" s="118">
        <v>0</v>
      </c>
      <c r="BP22" s="118">
        <v>0</v>
      </c>
      <c r="BQ22" s="118">
        <v>0</v>
      </c>
      <c r="BR22" s="118">
        <v>0</v>
      </c>
      <c r="BS22" s="118">
        <v>0</v>
      </c>
      <c r="BT22" s="118">
        <v>0</v>
      </c>
      <c r="BU22" s="118">
        <v>0</v>
      </c>
      <c r="BV22" s="118">
        <v>0</v>
      </c>
      <c r="BW22" s="118">
        <v>0</v>
      </c>
      <c r="BX22" s="118">
        <v>0</v>
      </c>
      <c r="BY22" s="118">
        <v>5.0000000000000001E-3</v>
      </c>
      <c r="BZ22" s="118">
        <v>1E-3</v>
      </c>
      <c r="CA22" s="118">
        <v>1E-3</v>
      </c>
      <c r="CB22" s="118">
        <v>0</v>
      </c>
      <c r="CC22" s="118">
        <v>0</v>
      </c>
      <c r="CD22" s="118">
        <v>7.0000000000000001E-3</v>
      </c>
      <c r="CE22" s="118">
        <v>1E-3</v>
      </c>
      <c r="CF22" s="118">
        <v>1.4999999999999999E-2</v>
      </c>
      <c r="CG22" s="118">
        <v>3.0000000000000001E-3</v>
      </c>
      <c r="CH22" s="118">
        <v>4.0000000000000001E-3</v>
      </c>
      <c r="CI22" s="118">
        <v>1E-3</v>
      </c>
      <c r="CJ22" s="118">
        <v>1E-3</v>
      </c>
      <c r="CK22" s="118">
        <v>8.0000000000000002E-3</v>
      </c>
      <c r="CL22" s="118">
        <v>1E-3</v>
      </c>
      <c r="CM22" s="118">
        <v>0</v>
      </c>
      <c r="CN22" s="118">
        <v>0</v>
      </c>
      <c r="CO22" s="118">
        <v>0</v>
      </c>
      <c r="CP22" s="118">
        <v>0</v>
      </c>
      <c r="CQ22" s="118">
        <v>5.0000000000000001E-3</v>
      </c>
      <c r="CR22" s="118">
        <v>0</v>
      </c>
      <c r="CS22" s="118">
        <v>2E-3</v>
      </c>
      <c r="CT22" s="118">
        <v>7.0000000000000001E-3</v>
      </c>
      <c r="CU22" s="118">
        <v>0.01</v>
      </c>
      <c r="CV22" s="118">
        <v>2E-3</v>
      </c>
      <c r="CW22" s="118">
        <v>1.2999999999999999E-2</v>
      </c>
      <c r="CX22" s="118">
        <v>7.0000000000000001E-3</v>
      </c>
      <c r="CY22" s="118">
        <v>0.01</v>
      </c>
      <c r="CZ22" s="118">
        <v>8.9999999999999993E-3</v>
      </c>
      <c r="DA22" s="118">
        <v>0</v>
      </c>
      <c r="DB22" s="118">
        <v>0</v>
      </c>
      <c r="DC22" s="118">
        <v>0</v>
      </c>
      <c r="DD22" s="118">
        <v>4.0000000000000001E-3</v>
      </c>
      <c r="DE22" s="118">
        <v>7.0000000000000001E-3</v>
      </c>
      <c r="DF22" s="118">
        <v>3.0000000000000001E-3</v>
      </c>
      <c r="DG22" s="118">
        <v>1.2E-2</v>
      </c>
      <c r="DH22" s="118">
        <v>1.2E-2</v>
      </c>
      <c r="DI22" s="118">
        <v>8.0000000000000002E-3</v>
      </c>
      <c r="DJ22" s="118">
        <v>5.0000000000000001E-3</v>
      </c>
      <c r="DK22" s="118">
        <v>2E-3</v>
      </c>
      <c r="DL22" s="118">
        <v>1E-3</v>
      </c>
      <c r="DM22" s="118">
        <v>0</v>
      </c>
      <c r="DN22" s="118">
        <v>6.0000000000000001E-3</v>
      </c>
      <c r="DO22" s="118">
        <v>0</v>
      </c>
      <c r="DP22" s="118">
        <v>4.0000000000000001E-3</v>
      </c>
      <c r="DQ22" s="118">
        <v>2E-3</v>
      </c>
      <c r="DR22" s="118">
        <v>1E-3</v>
      </c>
      <c r="DS22" s="118">
        <v>0</v>
      </c>
      <c r="DT22" s="118">
        <v>1E-3</v>
      </c>
      <c r="DU22" s="118">
        <v>2E-3</v>
      </c>
      <c r="DV22" s="118">
        <v>1E-3</v>
      </c>
      <c r="DW22" s="118">
        <v>8.9999999999999993E-3</v>
      </c>
      <c r="DX22" s="118">
        <v>6.0000000000000001E-3</v>
      </c>
      <c r="DY22" s="118">
        <v>2E-3</v>
      </c>
      <c r="DZ22" s="118">
        <v>1.9E-2</v>
      </c>
      <c r="EA22" s="118">
        <v>5.0000000000000001E-3</v>
      </c>
      <c r="EB22" s="118">
        <v>1.2E-2</v>
      </c>
      <c r="EC22" s="118">
        <v>4.0000000000000001E-3</v>
      </c>
      <c r="ED22" s="118">
        <v>1E-3</v>
      </c>
      <c r="EE22" s="118">
        <v>1.6E-2</v>
      </c>
      <c r="EF22" s="118">
        <v>0</v>
      </c>
      <c r="EG22" s="118">
        <v>4.0000000000000001E-3</v>
      </c>
      <c r="EH22" s="118">
        <v>1.9E-2</v>
      </c>
      <c r="EI22" s="118">
        <v>1E-3</v>
      </c>
      <c r="EJ22" s="118">
        <v>1.2999999999999999E-2</v>
      </c>
      <c r="EK22" s="118">
        <v>7.0000000000000001E-3</v>
      </c>
      <c r="EL22" s="118">
        <v>1E-3</v>
      </c>
      <c r="EM22" s="118">
        <v>1.4999999999999999E-2</v>
      </c>
      <c r="EN22" s="118">
        <v>1.0999999999999999E-2</v>
      </c>
      <c r="EO22" s="118">
        <v>1.9E-2</v>
      </c>
      <c r="EP22" s="118">
        <v>1E-3</v>
      </c>
      <c r="EQ22" s="118">
        <v>0</v>
      </c>
      <c r="ER22" s="118">
        <v>3.0000000000000001E-3</v>
      </c>
      <c r="ES22" s="118">
        <v>0</v>
      </c>
      <c r="ET22" s="118">
        <v>0</v>
      </c>
      <c r="EU22" s="118">
        <v>0</v>
      </c>
      <c r="EV22" s="118">
        <v>0</v>
      </c>
      <c r="EW22" s="118">
        <v>0</v>
      </c>
      <c r="EX22" s="118">
        <v>0</v>
      </c>
      <c r="EY22" s="118">
        <v>1E-3</v>
      </c>
      <c r="EZ22" s="118">
        <v>2E-3</v>
      </c>
      <c r="FA22" s="118">
        <v>0</v>
      </c>
      <c r="FB22" s="118">
        <v>3.0000000000000001E-3</v>
      </c>
      <c r="FC22" s="118">
        <v>0</v>
      </c>
      <c r="FD22" s="118">
        <v>0</v>
      </c>
      <c r="FE22" s="118">
        <v>2E-3</v>
      </c>
      <c r="FF22" s="118">
        <v>5.0000000000000001E-3</v>
      </c>
      <c r="FG22" s="118">
        <v>3.0000000000000001E-3</v>
      </c>
      <c r="FH22" s="118">
        <v>0</v>
      </c>
      <c r="FI22" s="118">
        <v>3.0000000000000001E-3</v>
      </c>
      <c r="FJ22" s="118">
        <v>1E-3</v>
      </c>
      <c r="FK22" s="118">
        <v>0</v>
      </c>
      <c r="FL22" s="118">
        <v>1E-3</v>
      </c>
      <c r="FM22" s="118">
        <v>2E-3</v>
      </c>
      <c r="FN22" s="118">
        <v>0</v>
      </c>
      <c r="FO22" s="118">
        <v>0</v>
      </c>
      <c r="FP22" s="118">
        <v>1E-3</v>
      </c>
      <c r="FQ22" s="118">
        <v>5.0000000000000001E-3</v>
      </c>
      <c r="FR22" s="118">
        <v>0</v>
      </c>
      <c r="FS22" s="118">
        <v>0</v>
      </c>
      <c r="FT22" s="118">
        <v>6.0000000000000001E-3</v>
      </c>
      <c r="FU22" s="118">
        <v>2.1000000000000001E-2</v>
      </c>
      <c r="FV22" s="118">
        <v>1E-3</v>
      </c>
      <c r="FW22" s="118">
        <v>0</v>
      </c>
      <c r="FX22" s="118">
        <v>1E-3</v>
      </c>
      <c r="FY22" s="118">
        <v>1E-3</v>
      </c>
      <c r="FZ22" s="118">
        <v>0</v>
      </c>
      <c r="GA22" s="118">
        <v>0</v>
      </c>
      <c r="GB22" s="118">
        <v>0</v>
      </c>
      <c r="GC22" s="118">
        <v>0</v>
      </c>
      <c r="GE22" s="105">
        <f>SUM(SheetB!W22:GC22) + SUM(SheetC!W22:GC22) + SUM(SheetD!W22:GC22) + SUM(SheetE!W22:GC22) + SUM(SheetF!W22:GC22)</f>
        <v>1.0090000000000003</v>
      </c>
      <c r="GG22" s="26">
        <f t="shared" si="113"/>
        <v>0</v>
      </c>
      <c r="GH22" s="26">
        <f t="shared" si="114"/>
        <v>0</v>
      </c>
      <c r="GI22" s="26">
        <f t="shared" si="115"/>
        <v>1.2E-2</v>
      </c>
      <c r="GJ22" s="26">
        <f t="shared" si="116"/>
        <v>5.0000000000000001E-3</v>
      </c>
      <c r="GK22" s="26">
        <f t="shared" si="117"/>
        <v>0</v>
      </c>
      <c r="GL22" s="26">
        <f t="shared" si="118"/>
        <v>4.8000000000000008E-2</v>
      </c>
      <c r="GM22" s="26">
        <f t="shared" si="119"/>
        <v>6.5000000000000002E-2</v>
      </c>
      <c r="GN22" s="26">
        <f t="shared" si="120"/>
        <v>5.0999999999999997E-2</v>
      </c>
      <c r="GO22" s="26">
        <f t="shared" si="121"/>
        <v>1.6E-2</v>
      </c>
      <c r="GP22" s="26">
        <f t="shared" si="122"/>
        <v>6.0999999999999999E-2</v>
      </c>
      <c r="GQ22" s="26">
        <f t="shared" si="123"/>
        <v>8.7999999999999995E-2</v>
      </c>
      <c r="GR22" s="26">
        <f t="shared" si="124"/>
        <v>2.6000000000000002E-2</v>
      </c>
      <c r="GS22" s="26">
        <f t="shared" si="125"/>
        <v>1.7000000000000001E-2</v>
      </c>
      <c r="GT22" s="26">
        <f t="shared" si="126"/>
        <v>3.8000000000000006E-2</v>
      </c>
      <c r="GU22" s="105">
        <f>SUM(SheetB!GG22:GT22)+SUM(SheetC!GG22:GT22)+SUM(SheetD!GG22:GT22)+SUM(SheetE!GG22:GT22)+SUM(SheetF!GG22:GT22)</f>
        <v>1.0080000000000002</v>
      </c>
    </row>
    <row r="23" spans="1:203" ht="15" customHeight="1" x14ac:dyDescent="0.2">
      <c r="A23" t="s">
        <v>2239</v>
      </c>
      <c r="B23" s="118" t="s">
        <v>2114</v>
      </c>
      <c r="C23" s="119" t="s">
        <v>2115</v>
      </c>
      <c r="D23" s="119" t="s">
        <v>2026</v>
      </c>
      <c r="E23" s="118">
        <v>1</v>
      </c>
      <c r="F23" s="118">
        <v>2010</v>
      </c>
      <c r="G23" s="118"/>
      <c r="H23" s="118"/>
      <c r="I23" s="118"/>
      <c r="J23" s="118"/>
      <c r="K23" s="118"/>
      <c r="L23" s="118"/>
      <c r="M23" s="118"/>
      <c r="N23" s="118"/>
      <c r="O23" s="118"/>
      <c r="P23" s="118"/>
      <c r="Q23" s="118"/>
      <c r="R23" s="118"/>
      <c r="S23" s="118"/>
      <c r="T23" s="118"/>
      <c r="U23" s="118"/>
      <c r="V23" s="118"/>
      <c r="W23" s="118">
        <v>0</v>
      </c>
      <c r="X23" s="118">
        <v>0</v>
      </c>
      <c r="Y23" s="118">
        <v>0</v>
      </c>
      <c r="Z23" s="118">
        <v>0</v>
      </c>
      <c r="AA23" s="118">
        <v>0</v>
      </c>
      <c r="AB23" s="118">
        <v>0</v>
      </c>
      <c r="AC23" s="118">
        <v>0</v>
      </c>
      <c r="AD23" s="118">
        <v>0</v>
      </c>
      <c r="AE23" s="118">
        <v>0</v>
      </c>
      <c r="AF23" s="118">
        <v>0</v>
      </c>
      <c r="AG23" s="118">
        <v>0</v>
      </c>
      <c r="AH23" s="118">
        <v>0</v>
      </c>
      <c r="AI23" s="118">
        <v>0</v>
      </c>
      <c r="AJ23" s="118">
        <v>0</v>
      </c>
      <c r="AK23" s="118">
        <v>0</v>
      </c>
      <c r="AL23" s="118">
        <v>0</v>
      </c>
      <c r="AM23" s="118">
        <v>0</v>
      </c>
      <c r="AN23" s="118">
        <v>0</v>
      </c>
      <c r="AO23" s="118">
        <v>0</v>
      </c>
      <c r="AP23" s="118">
        <v>0</v>
      </c>
      <c r="AQ23" s="118">
        <v>0</v>
      </c>
      <c r="AR23" s="118">
        <v>0</v>
      </c>
      <c r="AS23" s="118">
        <v>0</v>
      </c>
      <c r="AT23" s="118">
        <v>0</v>
      </c>
      <c r="AU23" s="118">
        <v>0</v>
      </c>
      <c r="AV23" s="118">
        <v>0</v>
      </c>
      <c r="AW23" s="118">
        <v>0</v>
      </c>
      <c r="AX23" s="118">
        <v>0</v>
      </c>
      <c r="AY23" s="118">
        <v>0</v>
      </c>
      <c r="AZ23" s="118">
        <v>0</v>
      </c>
      <c r="BA23" s="118">
        <v>3.0000000000000001E-3</v>
      </c>
      <c r="BB23" s="118">
        <v>2E-3</v>
      </c>
      <c r="BC23" s="118">
        <v>0</v>
      </c>
      <c r="BD23" s="118">
        <v>0</v>
      </c>
      <c r="BE23" s="118">
        <v>0</v>
      </c>
      <c r="BF23" s="118">
        <v>2E-3</v>
      </c>
      <c r="BG23" s="118">
        <v>1E-3</v>
      </c>
      <c r="BH23" s="118">
        <v>0</v>
      </c>
      <c r="BI23" s="118">
        <v>1E-3</v>
      </c>
      <c r="BJ23" s="118">
        <v>0</v>
      </c>
      <c r="BK23" s="118">
        <v>0</v>
      </c>
      <c r="BL23" s="118">
        <v>1E-3</v>
      </c>
      <c r="BM23" s="118">
        <v>0</v>
      </c>
      <c r="BN23" s="118">
        <v>0</v>
      </c>
      <c r="BO23" s="118">
        <v>0</v>
      </c>
      <c r="BP23" s="118">
        <v>0</v>
      </c>
      <c r="BQ23" s="118">
        <v>0</v>
      </c>
      <c r="BR23" s="118">
        <v>1E-3</v>
      </c>
      <c r="BS23" s="118">
        <v>0</v>
      </c>
      <c r="BT23" s="118">
        <v>0</v>
      </c>
      <c r="BU23" s="118">
        <v>0</v>
      </c>
      <c r="BV23" s="118">
        <v>0</v>
      </c>
      <c r="BW23" s="118">
        <v>7.0000000000000001E-3</v>
      </c>
      <c r="BX23" s="118">
        <v>0</v>
      </c>
      <c r="BY23" s="118">
        <v>1.2999999999999999E-2</v>
      </c>
      <c r="BZ23" s="118">
        <v>4.0000000000000001E-3</v>
      </c>
      <c r="CA23" s="118">
        <v>0</v>
      </c>
      <c r="CB23" s="118">
        <v>0</v>
      </c>
      <c r="CC23" s="118">
        <v>0</v>
      </c>
      <c r="CD23" s="118">
        <v>6.0000000000000001E-3</v>
      </c>
      <c r="CE23" s="118">
        <v>1E-3</v>
      </c>
      <c r="CF23" s="118">
        <v>3.0000000000000001E-3</v>
      </c>
      <c r="CG23" s="118">
        <v>1E-3</v>
      </c>
      <c r="CH23" s="118">
        <v>6.0000000000000001E-3</v>
      </c>
      <c r="CI23" s="118">
        <v>0</v>
      </c>
      <c r="CJ23" s="118">
        <v>0</v>
      </c>
      <c r="CK23" s="118">
        <v>5.0000000000000001E-3</v>
      </c>
      <c r="CL23" s="118">
        <v>0</v>
      </c>
      <c r="CM23" s="118">
        <v>1E-3</v>
      </c>
      <c r="CN23" s="118">
        <v>0</v>
      </c>
      <c r="CO23" s="118">
        <v>0</v>
      </c>
      <c r="CP23" s="118">
        <v>0</v>
      </c>
      <c r="CQ23" s="118">
        <v>8.0000000000000002E-3</v>
      </c>
      <c r="CR23" s="118">
        <v>1E-3</v>
      </c>
      <c r="CS23" s="118">
        <v>0</v>
      </c>
      <c r="CT23" s="118">
        <v>5.0000000000000001E-3</v>
      </c>
      <c r="CU23" s="118">
        <v>1.4999999999999999E-2</v>
      </c>
      <c r="CV23" s="118">
        <v>0</v>
      </c>
      <c r="CW23" s="118">
        <v>1.2999999999999999E-2</v>
      </c>
      <c r="CX23" s="118">
        <v>2E-3</v>
      </c>
      <c r="CY23" s="118">
        <v>6.0000000000000001E-3</v>
      </c>
      <c r="CZ23" s="118">
        <v>0.01</v>
      </c>
      <c r="DA23" s="118">
        <v>0</v>
      </c>
      <c r="DB23" s="118">
        <v>0</v>
      </c>
      <c r="DC23" s="118">
        <v>0</v>
      </c>
      <c r="DD23" s="118">
        <v>4.0000000000000001E-3</v>
      </c>
      <c r="DE23" s="118">
        <v>3.0000000000000001E-3</v>
      </c>
      <c r="DF23" s="118">
        <v>3.0000000000000001E-3</v>
      </c>
      <c r="DG23" s="118">
        <v>3.0000000000000001E-3</v>
      </c>
      <c r="DH23" s="118">
        <v>4.0000000000000001E-3</v>
      </c>
      <c r="DI23" s="118">
        <v>1E-3</v>
      </c>
      <c r="DJ23" s="118">
        <v>2E-3</v>
      </c>
      <c r="DK23" s="118">
        <v>0</v>
      </c>
      <c r="DL23" s="118">
        <v>0</v>
      </c>
      <c r="DM23" s="118">
        <v>0</v>
      </c>
      <c r="DN23" s="118">
        <v>2E-3</v>
      </c>
      <c r="DO23" s="118">
        <v>0</v>
      </c>
      <c r="DP23" s="118">
        <v>0</v>
      </c>
      <c r="DQ23" s="118">
        <v>1E-3</v>
      </c>
      <c r="DR23" s="118">
        <v>1E-3</v>
      </c>
      <c r="DS23" s="118">
        <v>0</v>
      </c>
      <c r="DT23" s="118">
        <v>0</v>
      </c>
      <c r="DU23" s="118">
        <v>1E-3</v>
      </c>
      <c r="DV23" s="118">
        <v>0</v>
      </c>
      <c r="DW23" s="118">
        <v>3.0000000000000001E-3</v>
      </c>
      <c r="DX23" s="118">
        <v>3.0000000000000001E-3</v>
      </c>
      <c r="DY23" s="118">
        <v>0</v>
      </c>
      <c r="DZ23" s="118">
        <v>1E-3</v>
      </c>
      <c r="EA23" s="118">
        <v>1E-3</v>
      </c>
      <c r="EB23" s="118">
        <v>2E-3</v>
      </c>
      <c r="EC23" s="118">
        <v>2E-3</v>
      </c>
      <c r="ED23" s="118">
        <v>0</v>
      </c>
      <c r="EE23" s="118">
        <v>0</v>
      </c>
      <c r="EF23" s="118">
        <v>1E-3</v>
      </c>
      <c r="EG23" s="118">
        <v>4.0000000000000001E-3</v>
      </c>
      <c r="EH23" s="118">
        <v>0</v>
      </c>
      <c r="EI23" s="118">
        <v>0</v>
      </c>
      <c r="EJ23" s="118">
        <v>5.0000000000000001E-3</v>
      </c>
      <c r="EK23" s="118">
        <v>0</v>
      </c>
      <c r="EL23" s="118">
        <v>0</v>
      </c>
      <c r="EM23" s="118">
        <v>1E-3</v>
      </c>
      <c r="EN23" s="118">
        <v>0</v>
      </c>
      <c r="EO23" s="118">
        <v>2E-3</v>
      </c>
      <c r="EP23" s="118">
        <v>0</v>
      </c>
      <c r="EQ23" s="118">
        <v>0</v>
      </c>
      <c r="ER23" s="118">
        <v>1E-3</v>
      </c>
      <c r="ES23" s="118">
        <v>0</v>
      </c>
      <c r="ET23" s="118">
        <v>1E-3</v>
      </c>
      <c r="EU23" s="118">
        <v>1E-3</v>
      </c>
      <c r="EV23" s="118">
        <v>0</v>
      </c>
      <c r="EW23" s="118">
        <v>0</v>
      </c>
      <c r="EX23" s="118">
        <v>0</v>
      </c>
      <c r="EY23" s="118">
        <v>0</v>
      </c>
      <c r="EZ23" s="118">
        <v>0</v>
      </c>
      <c r="FA23" s="118">
        <v>0</v>
      </c>
      <c r="FB23" s="118">
        <v>0</v>
      </c>
      <c r="FC23" s="118">
        <v>0</v>
      </c>
      <c r="FD23" s="118">
        <v>0</v>
      </c>
      <c r="FE23" s="118">
        <v>1E-3</v>
      </c>
      <c r="FF23" s="118">
        <v>2E-3</v>
      </c>
      <c r="FG23" s="118">
        <v>1E-3</v>
      </c>
      <c r="FH23" s="118">
        <v>0</v>
      </c>
      <c r="FI23" s="118">
        <v>1E-3</v>
      </c>
      <c r="FJ23" s="118">
        <v>1E-3</v>
      </c>
      <c r="FK23" s="118">
        <v>0</v>
      </c>
      <c r="FL23" s="118">
        <v>1E-3</v>
      </c>
      <c r="FM23" s="118">
        <v>3.0000000000000001E-3</v>
      </c>
      <c r="FN23" s="118">
        <v>0</v>
      </c>
      <c r="FO23" s="118">
        <v>1E-3</v>
      </c>
      <c r="FP23" s="118">
        <v>0</v>
      </c>
      <c r="FQ23" s="118">
        <v>0</v>
      </c>
      <c r="FR23" s="118">
        <v>0</v>
      </c>
      <c r="FS23" s="118">
        <v>0</v>
      </c>
      <c r="FT23" s="118">
        <v>0</v>
      </c>
      <c r="FU23" s="118">
        <v>1E-3</v>
      </c>
      <c r="FV23" s="118">
        <v>1E-3</v>
      </c>
      <c r="FW23" s="118">
        <v>0</v>
      </c>
      <c r="FX23" s="118">
        <v>1E-3</v>
      </c>
      <c r="FY23" s="118">
        <v>0</v>
      </c>
      <c r="FZ23" s="118">
        <v>0</v>
      </c>
      <c r="GA23" s="118">
        <v>0</v>
      </c>
      <c r="GB23" s="118">
        <v>0</v>
      </c>
      <c r="GC23" s="118">
        <v>0</v>
      </c>
      <c r="GE23" s="105">
        <f>SUM(SheetB!W23:GC23) + SUM(SheetC!W23:GC23) + SUM(SheetD!W23:GC23) + SUM(SheetE!W23:GC23) + SUM(SheetF!W23:GC23)</f>
        <v>0.99000000000000066</v>
      </c>
      <c r="GG23" s="26">
        <f t="shared" si="113"/>
        <v>0</v>
      </c>
      <c r="GH23" s="26">
        <f t="shared" si="114"/>
        <v>0</v>
      </c>
      <c r="GI23" s="26">
        <f t="shared" si="115"/>
        <v>5.0000000000000001E-3</v>
      </c>
      <c r="GJ23" s="26">
        <f t="shared" si="116"/>
        <v>5.0000000000000001E-3</v>
      </c>
      <c r="GK23" s="26">
        <f t="shared" si="117"/>
        <v>1E-3</v>
      </c>
      <c r="GL23" s="26">
        <f t="shared" si="118"/>
        <v>4.7E-2</v>
      </c>
      <c r="GM23" s="26">
        <f t="shared" si="119"/>
        <v>6.0000000000000005E-2</v>
      </c>
      <c r="GN23" s="26">
        <f t="shared" si="120"/>
        <v>2.0000000000000004E-2</v>
      </c>
      <c r="GO23" s="26">
        <f t="shared" si="121"/>
        <v>4.0000000000000001E-3</v>
      </c>
      <c r="GP23" s="26">
        <f t="shared" si="122"/>
        <v>1.3000000000000001E-2</v>
      </c>
      <c r="GQ23" s="26">
        <f t="shared" si="123"/>
        <v>1.0999999999999999E-2</v>
      </c>
      <c r="GR23" s="26">
        <f t="shared" si="124"/>
        <v>5.0000000000000001E-3</v>
      </c>
      <c r="GS23" s="26">
        <f t="shared" si="125"/>
        <v>6.0000000000000001E-3</v>
      </c>
      <c r="GT23" s="26">
        <f t="shared" si="126"/>
        <v>8.0000000000000002E-3</v>
      </c>
      <c r="GU23" s="105">
        <f>SUM(SheetB!GG23:GT23)+SUM(SheetC!GG23:GT23)+SUM(SheetD!GG23:GT23)+SUM(SheetE!GG23:GT23)+SUM(SheetF!GG23:GT23)</f>
        <v>0.9890000000000001</v>
      </c>
    </row>
    <row r="24" spans="1:203" ht="15" customHeight="1" x14ac:dyDescent="0.2">
      <c r="A24" t="s">
        <v>2240</v>
      </c>
      <c r="B24" s="118" t="s">
        <v>2114</v>
      </c>
      <c r="C24" s="119" t="s">
        <v>2115</v>
      </c>
      <c r="D24" s="119" t="s">
        <v>2027</v>
      </c>
      <c r="E24" s="118">
        <v>1</v>
      </c>
      <c r="F24" s="118">
        <v>2010</v>
      </c>
      <c r="G24" s="118"/>
      <c r="H24" s="118"/>
      <c r="I24" s="118"/>
      <c r="J24" s="118"/>
      <c r="K24" s="118"/>
      <c r="L24" s="118"/>
      <c r="M24" s="118"/>
      <c r="N24" s="118"/>
      <c r="O24" s="118"/>
      <c r="P24" s="118"/>
      <c r="Q24" s="118"/>
      <c r="R24" s="118"/>
      <c r="S24" s="118"/>
      <c r="T24" s="118"/>
      <c r="U24" s="118"/>
      <c r="V24" s="118"/>
      <c r="W24" s="118">
        <v>0</v>
      </c>
      <c r="X24" s="118">
        <v>0</v>
      </c>
      <c r="Y24" s="118">
        <v>0</v>
      </c>
      <c r="Z24" s="118">
        <v>0</v>
      </c>
      <c r="AA24" s="118">
        <v>0</v>
      </c>
      <c r="AB24" s="118">
        <v>0</v>
      </c>
      <c r="AC24" s="118">
        <v>0</v>
      </c>
      <c r="AD24" s="118">
        <v>0</v>
      </c>
      <c r="AE24" s="118">
        <v>0</v>
      </c>
      <c r="AF24" s="118">
        <v>0</v>
      </c>
      <c r="AG24" s="118">
        <v>0</v>
      </c>
      <c r="AH24" s="118">
        <v>0</v>
      </c>
      <c r="AI24" s="118">
        <v>0</v>
      </c>
      <c r="AJ24" s="118">
        <v>0</v>
      </c>
      <c r="AK24" s="118">
        <v>0</v>
      </c>
      <c r="AL24" s="118">
        <v>0</v>
      </c>
      <c r="AM24" s="118">
        <v>0</v>
      </c>
      <c r="AN24" s="118">
        <v>0</v>
      </c>
      <c r="AO24" s="118">
        <v>0</v>
      </c>
      <c r="AP24" s="118">
        <v>0</v>
      </c>
      <c r="AQ24" s="118">
        <v>0</v>
      </c>
      <c r="AR24" s="118">
        <v>0</v>
      </c>
      <c r="AS24" s="118">
        <v>0</v>
      </c>
      <c r="AT24" s="118">
        <v>0</v>
      </c>
      <c r="AU24" s="118">
        <v>0</v>
      </c>
      <c r="AV24" s="118">
        <v>0</v>
      </c>
      <c r="AW24" s="118">
        <v>0</v>
      </c>
      <c r="AX24" s="118">
        <v>0</v>
      </c>
      <c r="AY24" s="118">
        <v>0</v>
      </c>
      <c r="AZ24" s="118">
        <v>0</v>
      </c>
      <c r="BA24" s="118">
        <v>2E-3</v>
      </c>
      <c r="BB24" s="118">
        <v>1E-3</v>
      </c>
      <c r="BC24" s="118">
        <v>0</v>
      </c>
      <c r="BD24" s="118">
        <v>0</v>
      </c>
      <c r="BE24" s="118">
        <v>0</v>
      </c>
      <c r="BF24" s="118">
        <v>2E-3</v>
      </c>
      <c r="BG24" s="118">
        <v>1E-3</v>
      </c>
      <c r="BH24" s="118">
        <v>0</v>
      </c>
      <c r="BI24" s="118">
        <v>0</v>
      </c>
      <c r="BJ24" s="118">
        <v>0</v>
      </c>
      <c r="BK24" s="118">
        <v>0</v>
      </c>
      <c r="BL24" s="118">
        <v>1E-3</v>
      </c>
      <c r="BM24" s="118">
        <v>0</v>
      </c>
      <c r="BN24" s="118">
        <v>0</v>
      </c>
      <c r="BO24" s="118">
        <v>0</v>
      </c>
      <c r="BP24" s="118">
        <v>0</v>
      </c>
      <c r="BQ24" s="118">
        <v>0</v>
      </c>
      <c r="BR24" s="118">
        <v>1E-3</v>
      </c>
      <c r="BS24" s="118">
        <v>0</v>
      </c>
      <c r="BT24" s="118">
        <v>0</v>
      </c>
      <c r="BU24" s="118">
        <v>0</v>
      </c>
      <c r="BV24" s="118">
        <v>0</v>
      </c>
      <c r="BW24" s="118">
        <v>8.0000000000000002E-3</v>
      </c>
      <c r="BX24" s="118">
        <v>0</v>
      </c>
      <c r="BY24" s="118">
        <v>1.2999999999999999E-2</v>
      </c>
      <c r="BZ24" s="118">
        <v>2E-3</v>
      </c>
      <c r="CA24" s="118">
        <v>0</v>
      </c>
      <c r="CB24" s="118">
        <v>0</v>
      </c>
      <c r="CC24" s="118">
        <v>0</v>
      </c>
      <c r="CD24" s="118">
        <v>7.0000000000000001E-3</v>
      </c>
      <c r="CE24" s="118">
        <v>3.0000000000000001E-3</v>
      </c>
      <c r="CF24" s="118">
        <v>1.0999999999999999E-2</v>
      </c>
      <c r="CG24" s="118">
        <v>1E-3</v>
      </c>
      <c r="CH24" s="118">
        <v>5.0000000000000001E-3</v>
      </c>
      <c r="CI24" s="118">
        <v>0</v>
      </c>
      <c r="CJ24" s="118">
        <v>0</v>
      </c>
      <c r="CK24" s="118">
        <v>7.0000000000000001E-3</v>
      </c>
      <c r="CL24" s="118">
        <v>0</v>
      </c>
      <c r="CM24" s="118">
        <v>1E-3</v>
      </c>
      <c r="CN24" s="118">
        <v>0</v>
      </c>
      <c r="CO24" s="118">
        <v>0</v>
      </c>
      <c r="CP24" s="118">
        <v>0</v>
      </c>
      <c r="CQ24" s="118">
        <v>7.0000000000000001E-3</v>
      </c>
      <c r="CR24" s="118">
        <v>0</v>
      </c>
      <c r="CS24" s="118">
        <v>0</v>
      </c>
      <c r="CT24" s="118">
        <v>4.0000000000000001E-3</v>
      </c>
      <c r="CU24" s="118">
        <v>1.7000000000000001E-2</v>
      </c>
      <c r="CV24" s="118">
        <v>3.0000000000000001E-3</v>
      </c>
      <c r="CW24" s="118">
        <v>1.0999999999999999E-2</v>
      </c>
      <c r="CX24" s="118">
        <v>2E-3</v>
      </c>
      <c r="CY24" s="118">
        <v>8.9999999999999993E-3</v>
      </c>
      <c r="CZ24" s="118">
        <v>0.01</v>
      </c>
      <c r="DA24" s="118">
        <v>0</v>
      </c>
      <c r="DB24" s="118">
        <v>1E-3</v>
      </c>
      <c r="DC24" s="118">
        <v>0</v>
      </c>
      <c r="DD24" s="118">
        <v>4.0000000000000001E-3</v>
      </c>
      <c r="DE24" s="118">
        <v>2E-3</v>
      </c>
      <c r="DF24" s="118">
        <v>3.0000000000000001E-3</v>
      </c>
      <c r="DG24" s="118">
        <v>5.0000000000000001E-3</v>
      </c>
      <c r="DH24" s="118">
        <v>0.01</v>
      </c>
      <c r="DI24" s="118">
        <v>0</v>
      </c>
      <c r="DJ24" s="118">
        <v>3.0000000000000001E-3</v>
      </c>
      <c r="DK24" s="118">
        <v>2E-3</v>
      </c>
      <c r="DL24" s="118">
        <v>2E-3</v>
      </c>
      <c r="DM24" s="118">
        <v>0</v>
      </c>
      <c r="DN24" s="118">
        <v>2E-3</v>
      </c>
      <c r="DO24" s="118">
        <v>0</v>
      </c>
      <c r="DP24" s="118">
        <v>0</v>
      </c>
      <c r="DQ24" s="118">
        <v>1E-3</v>
      </c>
      <c r="DR24" s="118">
        <v>1E-3</v>
      </c>
      <c r="DS24" s="118">
        <v>0</v>
      </c>
      <c r="DT24" s="118">
        <v>0</v>
      </c>
      <c r="DU24" s="118">
        <v>1E-3</v>
      </c>
      <c r="DV24" s="118">
        <v>0</v>
      </c>
      <c r="DW24" s="118">
        <v>3.0000000000000001E-3</v>
      </c>
      <c r="DX24" s="118">
        <v>4.0000000000000001E-3</v>
      </c>
      <c r="DY24" s="118">
        <v>2E-3</v>
      </c>
      <c r="DZ24" s="118">
        <v>2E-3</v>
      </c>
      <c r="EA24" s="118">
        <v>0</v>
      </c>
      <c r="EB24" s="118">
        <v>4.0000000000000001E-3</v>
      </c>
      <c r="EC24" s="118">
        <v>2E-3</v>
      </c>
      <c r="ED24" s="118">
        <v>0</v>
      </c>
      <c r="EE24" s="118">
        <v>0</v>
      </c>
      <c r="EF24" s="118">
        <v>1E-3</v>
      </c>
      <c r="EG24" s="118">
        <v>4.0000000000000001E-3</v>
      </c>
      <c r="EH24" s="118">
        <v>0</v>
      </c>
      <c r="EI24" s="118">
        <v>0</v>
      </c>
      <c r="EJ24" s="118">
        <v>6.0000000000000001E-3</v>
      </c>
      <c r="EK24" s="118">
        <v>0</v>
      </c>
      <c r="EL24" s="118">
        <v>1E-3</v>
      </c>
      <c r="EM24" s="118">
        <v>1E-3</v>
      </c>
      <c r="EN24" s="118">
        <v>0</v>
      </c>
      <c r="EO24" s="118">
        <v>2E-3</v>
      </c>
      <c r="EP24" s="118">
        <v>0</v>
      </c>
      <c r="EQ24" s="118">
        <v>0</v>
      </c>
      <c r="ER24" s="118">
        <v>1E-3</v>
      </c>
      <c r="ES24" s="118">
        <v>0</v>
      </c>
      <c r="ET24" s="118">
        <v>1E-3</v>
      </c>
      <c r="EU24" s="118">
        <v>1E-3</v>
      </c>
      <c r="EV24" s="118">
        <v>0</v>
      </c>
      <c r="EW24" s="118">
        <v>0</v>
      </c>
      <c r="EX24" s="118">
        <v>0</v>
      </c>
      <c r="EY24" s="118">
        <v>0</v>
      </c>
      <c r="EZ24" s="118">
        <v>0</v>
      </c>
      <c r="FA24" s="118">
        <v>0</v>
      </c>
      <c r="FB24" s="118">
        <v>0</v>
      </c>
      <c r="FC24" s="118">
        <v>0</v>
      </c>
      <c r="FD24" s="118">
        <v>0</v>
      </c>
      <c r="FE24" s="118">
        <v>1E-3</v>
      </c>
      <c r="FF24" s="118">
        <v>3.0000000000000001E-3</v>
      </c>
      <c r="FG24" s="118">
        <v>2E-3</v>
      </c>
      <c r="FH24" s="118">
        <v>0</v>
      </c>
      <c r="FI24" s="118">
        <v>2E-3</v>
      </c>
      <c r="FJ24" s="118">
        <v>1E-3</v>
      </c>
      <c r="FK24" s="118">
        <v>0</v>
      </c>
      <c r="FL24" s="118">
        <v>1E-3</v>
      </c>
      <c r="FM24" s="118">
        <v>3.0000000000000001E-3</v>
      </c>
      <c r="FN24" s="118">
        <v>0</v>
      </c>
      <c r="FO24" s="118">
        <v>1E-3</v>
      </c>
      <c r="FP24" s="118">
        <v>0</v>
      </c>
      <c r="FQ24" s="118">
        <v>0</v>
      </c>
      <c r="FR24" s="118">
        <v>0</v>
      </c>
      <c r="FS24" s="118">
        <v>0</v>
      </c>
      <c r="FT24" s="118">
        <v>0</v>
      </c>
      <c r="FU24" s="118">
        <v>1E-3</v>
      </c>
      <c r="FV24" s="118">
        <v>1E-3</v>
      </c>
      <c r="FW24" s="118">
        <v>0</v>
      </c>
      <c r="FX24" s="118">
        <v>1E-3</v>
      </c>
      <c r="FY24" s="118">
        <v>0</v>
      </c>
      <c r="FZ24" s="118">
        <v>0</v>
      </c>
      <c r="GA24" s="118">
        <v>0</v>
      </c>
      <c r="GB24" s="118">
        <v>0</v>
      </c>
      <c r="GC24" s="118">
        <v>0</v>
      </c>
      <c r="GE24" s="105">
        <f>SUM(SheetB!W24:GC24) + SUM(SheetC!W24:GC24) + SUM(SheetD!W24:GC24) + SUM(SheetE!W24:GC24) + SUM(SheetF!W24:GC24)</f>
        <v>1.0050000000000006</v>
      </c>
      <c r="GG24" s="26">
        <f t="shared" si="113"/>
        <v>0</v>
      </c>
      <c r="GH24" s="26">
        <f t="shared" si="114"/>
        <v>0</v>
      </c>
      <c r="GI24" s="26">
        <f t="shared" si="115"/>
        <v>3.0000000000000001E-3</v>
      </c>
      <c r="GJ24" s="26">
        <f t="shared" si="116"/>
        <v>4.0000000000000001E-3</v>
      </c>
      <c r="GK24" s="26">
        <f t="shared" si="117"/>
        <v>1E-3</v>
      </c>
      <c r="GL24" s="26">
        <f t="shared" si="118"/>
        <v>5.7999999999999996E-2</v>
      </c>
      <c r="GM24" s="26">
        <f t="shared" si="119"/>
        <v>6.3E-2</v>
      </c>
      <c r="GN24" s="26">
        <f t="shared" si="120"/>
        <v>2.8000000000000001E-2</v>
      </c>
      <c r="GO24" s="26">
        <f t="shared" si="121"/>
        <v>8.0000000000000002E-3</v>
      </c>
      <c r="GP24" s="26">
        <f t="shared" si="122"/>
        <v>1.8000000000000002E-2</v>
      </c>
      <c r="GQ24" s="26">
        <f t="shared" si="123"/>
        <v>1.3000000000000001E-2</v>
      </c>
      <c r="GR24" s="26">
        <f t="shared" si="124"/>
        <v>5.0000000000000001E-3</v>
      </c>
      <c r="GS24" s="26">
        <f t="shared" si="125"/>
        <v>9.0000000000000011E-3</v>
      </c>
      <c r="GT24" s="26">
        <f t="shared" si="126"/>
        <v>8.0000000000000002E-3</v>
      </c>
      <c r="GU24" s="105">
        <f>SUM(SheetB!GG24:GT24)+SUM(SheetC!GG24:GT24)+SUM(SheetD!GG24:GT24)+SUM(SheetE!GG24:GT24)+SUM(SheetF!GG24:GT24)</f>
        <v>1.0040000000000002</v>
      </c>
    </row>
    <row r="25" spans="1:203" ht="15" customHeight="1" x14ac:dyDescent="0.2">
      <c r="A25" t="s">
        <v>2241</v>
      </c>
      <c r="B25" s="118" t="s">
        <v>2114</v>
      </c>
      <c r="C25" s="119" t="s">
        <v>2115</v>
      </c>
      <c r="D25" s="119" t="s">
        <v>2028</v>
      </c>
      <c r="E25" s="118">
        <v>1</v>
      </c>
      <c r="F25" s="118">
        <v>2010</v>
      </c>
      <c r="G25" s="118"/>
      <c r="H25" s="118"/>
      <c r="I25" s="118"/>
      <c r="J25" s="118"/>
      <c r="K25" s="118"/>
      <c r="L25" s="118"/>
      <c r="M25" s="118"/>
      <c r="N25" s="118"/>
      <c r="O25" s="118"/>
      <c r="P25" s="118"/>
      <c r="Q25" s="118"/>
      <c r="R25" s="118"/>
      <c r="S25" s="118"/>
      <c r="T25" s="118"/>
      <c r="U25" s="118"/>
      <c r="V25" s="118"/>
      <c r="W25" s="118">
        <v>0</v>
      </c>
      <c r="X25" s="118">
        <v>0</v>
      </c>
      <c r="Y25" s="118">
        <v>0</v>
      </c>
      <c r="Z25" s="118">
        <v>0</v>
      </c>
      <c r="AA25" s="118">
        <v>0</v>
      </c>
      <c r="AB25" s="118">
        <v>0</v>
      </c>
      <c r="AC25" s="118">
        <v>0</v>
      </c>
      <c r="AD25" s="118">
        <v>0</v>
      </c>
      <c r="AE25" s="118">
        <v>0</v>
      </c>
      <c r="AF25" s="118">
        <v>0</v>
      </c>
      <c r="AG25" s="118">
        <v>0</v>
      </c>
      <c r="AH25" s="118">
        <v>0</v>
      </c>
      <c r="AI25" s="118">
        <v>0</v>
      </c>
      <c r="AJ25" s="118">
        <v>0</v>
      </c>
      <c r="AK25" s="118">
        <v>0</v>
      </c>
      <c r="AL25" s="118">
        <v>0</v>
      </c>
      <c r="AM25" s="118">
        <v>0</v>
      </c>
      <c r="AN25" s="118">
        <v>0</v>
      </c>
      <c r="AO25" s="118">
        <v>0</v>
      </c>
      <c r="AP25" s="118">
        <v>0</v>
      </c>
      <c r="AQ25" s="118">
        <v>0</v>
      </c>
      <c r="AR25" s="118">
        <v>0</v>
      </c>
      <c r="AS25" s="118">
        <v>0</v>
      </c>
      <c r="AT25" s="118">
        <v>0</v>
      </c>
      <c r="AU25" s="118">
        <v>0</v>
      </c>
      <c r="AV25" s="118">
        <v>0</v>
      </c>
      <c r="AW25" s="118">
        <v>0</v>
      </c>
      <c r="AX25" s="118">
        <v>0</v>
      </c>
      <c r="AY25" s="118">
        <v>0</v>
      </c>
      <c r="AZ25" s="118">
        <v>0</v>
      </c>
      <c r="BA25" s="118">
        <v>3.0000000000000001E-3</v>
      </c>
      <c r="BB25" s="118">
        <v>1E-3</v>
      </c>
      <c r="BC25" s="118">
        <v>0</v>
      </c>
      <c r="BD25" s="118">
        <v>0</v>
      </c>
      <c r="BE25" s="118">
        <v>0</v>
      </c>
      <c r="BF25" s="118">
        <v>2E-3</v>
      </c>
      <c r="BG25" s="118">
        <v>1E-3</v>
      </c>
      <c r="BH25" s="118">
        <v>0</v>
      </c>
      <c r="BI25" s="118">
        <v>0</v>
      </c>
      <c r="BJ25" s="118">
        <v>0</v>
      </c>
      <c r="BK25" s="118">
        <v>0</v>
      </c>
      <c r="BL25" s="118">
        <v>1E-3</v>
      </c>
      <c r="BM25" s="118">
        <v>0</v>
      </c>
      <c r="BN25" s="118">
        <v>0</v>
      </c>
      <c r="BO25" s="118">
        <v>0</v>
      </c>
      <c r="BP25" s="118">
        <v>0</v>
      </c>
      <c r="BQ25" s="118">
        <v>0</v>
      </c>
      <c r="BR25" s="118">
        <v>1E-3</v>
      </c>
      <c r="BS25" s="118">
        <v>0</v>
      </c>
      <c r="BT25" s="118">
        <v>0</v>
      </c>
      <c r="BU25" s="118">
        <v>0</v>
      </c>
      <c r="BV25" s="118">
        <v>0</v>
      </c>
      <c r="BW25" s="118">
        <v>8.0000000000000002E-3</v>
      </c>
      <c r="BX25" s="118">
        <v>0</v>
      </c>
      <c r="BY25" s="118">
        <v>1.2999999999999999E-2</v>
      </c>
      <c r="BZ25" s="118">
        <v>2E-3</v>
      </c>
      <c r="CA25" s="118">
        <v>0</v>
      </c>
      <c r="CB25" s="118">
        <v>0</v>
      </c>
      <c r="CC25" s="118">
        <v>1E-3</v>
      </c>
      <c r="CD25" s="118">
        <v>6.0000000000000001E-3</v>
      </c>
      <c r="CE25" s="118">
        <v>1E-3</v>
      </c>
      <c r="CF25" s="118">
        <v>7.0000000000000001E-3</v>
      </c>
      <c r="CG25" s="118">
        <v>1E-3</v>
      </c>
      <c r="CH25" s="118">
        <v>4.0000000000000001E-3</v>
      </c>
      <c r="CI25" s="118">
        <v>0</v>
      </c>
      <c r="CJ25" s="118">
        <v>0</v>
      </c>
      <c r="CK25" s="118">
        <v>8.0000000000000002E-3</v>
      </c>
      <c r="CL25" s="118">
        <v>0</v>
      </c>
      <c r="CM25" s="118">
        <v>0</v>
      </c>
      <c r="CN25" s="118">
        <v>0</v>
      </c>
      <c r="CO25" s="118">
        <v>0</v>
      </c>
      <c r="CP25" s="118">
        <v>0</v>
      </c>
      <c r="CQ25" s="118">
        <v>7.0000000000000001E-3</v>
      </c>
      <c r="CR25" s="118">
        <v>1E-3</v>
      </c>
      <c r="CS25" s="118">
        <v>1E-3</v>
      </c>
      <c r="CT25" s="118">
        <v>3.0000000000000001E-3</v>
      </c>
      <c r="CU25" s="118">
        <v>1.9E-2</v>
      </c>
      <c r="CV25" s="118">
        <v>1E-3</v>
      </c>
      <c r="CW25" s="118">
        <v>1.7000000000000001E-2</v>
      </c>
      <c r="CX25" s="118">
        <v>4.0000000000000001E-3</v>
      </c>
      <c r="CY25" s="118">
        <v>1.0999999999999999E-2</v>
      </c>
      <c r="CZ25" s="118">
        <v>1.4999999999999999E-2</v>
      </c>
      <c r="DA25" s="118">
        <v>0</v>
      </c>
      <c r="DB25" s="118">
        <v>0</v>
      </c>
      <c r="DC25" s="118">
        <v>0</v>
      </c>
      <c r="DD25" s="118">
        <v>5.0000000000000001E-3</v>
      </c>
      <c r="DE25" s="118">
        <v>2E-3</v>
      </c>
      <c r="DF25" s="118">
        <v>3.0000000000000001E-3</v>
      </c>
      <c r="DG25" s="118">
        <v>3.0000000000000001E-3</v>
      </c>
      <c r="DH25" s="118">
        <v>7.0000000000000001E-3</v>
      </c>
      <c r="DI25" s="118">
        <v>1E-3</v>
      </c>
      <c r="DJ25" s="118">
        <v>6.0000000000000001E-3</v>
      </c>
      <c r="DK25" s="118">
        <v>1E-3</v>
      </c>
      <c r="DL25" s="118">
        <v>1E-3</v>
      </c>
      <c r="DM25" s="118">
        <v>0</v>
      </c>
      <c r="DN25" s="118">
        <v>2E-3</v>
      </c>
      <c r="DO25" s="118">
        <v>0</v>
      </c>
      <c r="DP25" s="118">
        <v>0</v>
      </c>
      <c r="DQ25" s="118">
        <v>1E-3</v>
      </c>
      <c r="DR25" s="118">
        <v>1E-3</v>
      </c>
      <c r="DS25" s="118">
        <v>0</v>
      </c>
      <c r="DT25" s="118">
        <v>0</v>
      </c>
      <c r="DU25" s="118">
        <v>1E-3</v>
      </c>
      <c r="DV25" s="118">
        <v>0</v>
      </c>
      <c r="DW25" s="118">
        <v>3.0000000000000001E-3</v>
      </c>
      <c r="DX25" s="118">
        <v>4.0000000000000001E-3</v>
      </c>
      <c r="DY25" s="118">
        <v>2E-3</v>
      </c>
      <c r="DZ25" s="118">
        <v>2E-3</v>
      </c>
      <c r="EA25" s="118">
        <v>0</v>
      </c>
      <c r="EB25" s="118">
        <v>3.0000000000000001E-3</v>
      </c>
      <c r="EC25" s="118">
        <v>2E-3</v>
      </c>
      <c r="ED25" s="118">
        <v>0</v>
      </c>
      <c r="EE25" s="118">
        <v>0</v>
      </c>
      <c r="EF25" s="118">
        <v>1E-3</v>
      </c>
      <c r="EG25" s="118">
        <v>4.0000000000000001E-3</v>
      </c>
      <c r="EH25" s="118">
        <v>0</v>
      </c>
      <c r="EI25" s="118">
        <v>0</v>
      </c>
      <c r="EJ25" s="118">
        <v>5.0000000000000001E-3</v>
      </c>
      <c r="EK25" s="118">
        <v>0</v>
      </c>
      <c r="EL25" s="118">
        <v>0</v>
      </c>
      <c r="EM25" s="118">
        <v>1E-3</v>
      </c>
      <c r="EN25" s="118">
        <v>0</v>
      </c>
      <c r="EO25" s="118">
        <v>2E-3</v>
      </c>
      <c r="EP25" s="118">
        <v>0</v>
      </c>
      <c r="EQ25" s="118">
        <v>0</v>
      </c>
      <c r="ER25" s="118">
        <v>1E-3</v>
      </c>
      <c r="ES25" s="118">
        <v>0</v>
      </c>
      <c r="ET25" s="118">
        <v>1E-3</v>
      </c>
      <c r="EU25" s="118">
        <v>1E-3</v>
      </c>
      <c r="EV25" s="118">
        <v>0</v>
      </c>
      <c r="EW25" s="118">
        <v>0</v>
      </c>
      <c r="EX25" s="118">
        <v>1E-3</v>
      </c>
      <c r="EY25" s="118">
        <v>0</v>
      </c>
      <c r="EZ25" s="118">
        <v>0</v>
      </c>
      <c r="FA25" s="118">
        <v>0</v>
      </c>
      <c r="FB25" s="118">
        <v>0</v>
      </c>
      <c r="FC25" s="118">
        <v>0</v>
      </c>
      <c r="FD25" s="118">
        <v>0</v>
      </c>
      <c r="FE25" s="118">
        <v>1E-3</v>
      </c>
      <c r="FF25" s="118">
        <v>2E-3</v>
      </c>
      <c r="FG25" s="118">
        <v>0</v>
      </c>
      <c r="FH25" s="118">
        <v>0</v>
      </c>
      <c r="FI25" s="118">
        <v>1E-3</v>
      </c>
      <c r="FJ25" s="118">
        <v>2E-3</v>
      </c>
      <c r="FK25" s="118">
        <v>0</v>
      </c>
      <c r="FL25" s="118">
        <v>1E-3</v>
      </c>
      <c r="FM25" s="118">
        <v>3.0000000000000001E-3</v>
      </c>
      <c r="FN25" s="118">
        <v>0</v>
      </c>
      <c r="FO25" s="118">
        <v>1E-3</v>
      </c>
      <c r="FP25" s="118">
        <v>0</v>
      </c>
      <c r="FQ25" s="118">
        <v>0</v>
      </c>
      <c r="FR25" s="118">
        <v>0</v>
      </c>
      <c r="FS25" s="118">
        <v>0</v>
      </c>
      <c r="FT25" s="118">
        <v>0</v>
      </c>
      <c r="FU25" s="118">
        <v>1E-3</v>
      </c>
      <c r="FV25" s="118">
        <v>1E-3</v>
      </c>
      <c r="FW25" s="118">
        <v>0</v>
      </c>
      <c r="FX25" s="118">
        <v>1E-3</v>
      </c>
      <c r="FY25" s="118">
        <v>1E-3</v>
      </c>
      <c r="FZ25" s="118">
        <v>0</v>
      </c>
      <c r="GA25" s="118">
        <v>0</v>
      </c>
      <c r="GB25" s="118">
        <v>0</v>
      </c>
      <c r="GC25" s="118">
        <v>0</v>
      </c>
      <c r="GE25" s="105">
        <f>SUM(SheetB!W25:GC25) + SUM(SheetC!W25:GC25) + SUM(SheetD!W25:GC25) + SUM(SheetE!W25:GC25) + SUM(SheetF!W25:GC25)</f>
        <v>1.0150000000000006</v>
      </c>
      <c r="GG25" s="26">
        <f t="shared" si="113"/>
        <v>0</v>
      </c>
      <c r="GH25" s="26">
        <f t="shared" si="114"/>
        <v>0</v>
      </c>
      <c r="GI25" s="26">
        <f t="shared" si="115"/>
        <v>4.0000000000000001E-3</v>
      </c>
      <c r="GJ25" s="26">
        <f t="shared" si="116"/>
        <v>4.0000000000000001E-3</v>
      </c>
      <c r="GK25" s="26">
        <f t="shared" si="117"/>
        <v>1E-3</v>
      </c>
      <c r="GL25" s="26">
        <f t="shared" si="118"/>
        <v>5.0999999999999997E-2</v>
      </c>
      <c r="GM25" s="26">
        <f t="shared" si="119"/>
        <v>7.9000000000000001E-2</v>
      </c>
      <c r="GN25" s="26">
        <f t="shared" si="120"/>
        <v>2.7000000000000003E-2</v>
      </c>
      <c r="GO25" s="26">
        <f t="shared" si="121"/>
        <v>6.0000000000000001E-3</v>
      </c>
      <c r="GP25" s="26">
        <f t="shared" si="122"/>
        <v>1.7000000000000001E-2</v>
      </c>
      <c r="GQ25" s="26">
        <f t="shared" si="123"/>
        <v>1.0999999999999999E-2</v>
      </c>
      <c r="GR25" s="26">
        <f t="shared" si="124"/>
        <v>6.0000000000000001E-3</v>
      </c>
      <c r="GS25" s="26">
        <f t="shared" si="125"/>
        <v>6.0000000000000001E-3</v>
      </c>
      <c r="GT25" s="26">
        <f t="shared" si="126"/>
        <v>8.0000000000000002E-3</v>
      </c>
      <c r="GU25" s="105">
        <f>SUM(SheetB!GG25:GT25)+SUM(SheetC!GG25:GT25)+SUM(SheetD!GG25:GT25)+SUM(SheetE!GG25:GT25)+SUM(SheetF!GG25:GT25)</f>
        <v>1.0130000000000001</v>
      </c>
    </row>
    <row r="26" spans="1:203" ht="15" customHeight="1" x14ac:dyDescent="0.2">
      <c r="A26" t="s">
        <v>2242</v>
      </c>
      <c r="B26" s="118" t="s">
        <v>2114</v>
      </c>
      <c r="C26" s="119" t="s">
        <v>2116</v>
      </c>
      <c r="D26" s="119" t="s">
        <v>2117</v>
      </c>
      <c r="E26" s="118">
        <v>1</v>
      </c>
      <c r="F26" s="118">
        <v>2010</v>
      </c>
      <c r="G26" s="118"/>
      <c r="H26" s="118"/>
      <c r="I26" s="118"/>
      <c r="J26" s="118"/>
      <c r="K26" s="118"/>
      <c r="L26" s="118"/>
      <c r="M26" s="118"/>
      <c r="N26" s="118"/>
      <c r="O26" s="118"/>
      <c r="P26" s="118"/>
      <c r="Q26" s="118"/>
      <c r="R26" s="118"/>
      <c r="S26" s="118"/>
      <c r="T26" s="118"/>
      <c r="U26" s="118"/>
      <c r="V26" s="118"/>
      <c r="W26" s="118">
        <v>0</v>
      </c>
      <c r="X26" s="118">
        <v>0</v>
      </c>
      <c r="Y26" s="118">
        <v>0</v>
      </c>
      <c r="Z26" s="118">
        <v>0</v>
      </c>
      <c r="AA26" s="118">
        <v>0</v>
      </c>
      <c r="AB26" s="118">
        <v>0</v>
      </c>
      <c r="AC26" s="118">
        <v>0</v>
      </c>
      <c r="AD26" s="118">
        <v>0</v>
      </c>
      <c r="AE26" s="118">
        <v>0</v>
      </c>
      <c r="AF26" s="118">
        <v>0</v>
      </c>
      <c r="AG26" s="118">
        <v>0</v>
      </c>
      <c r="AH26" s="118">
        <v>0</v>
      </c>
      <c r="AI26" s="118">
        <v>0</v>
      </c>
      <c r="AJ26" s="118">
        <v>0</v>
      </c>
      <c r="AK26" s="118">
        <v>0</v>
      </c>
      <c r="AL26" s="118">
        <v>0</v>
      </c>
      <c r="AM26" s="118">
        <v>0</v>
      </c>
      <c r="AN26" s="118">
        <v>0</v>
      </c>
      <c r="AO26" s="118">
        <v>0</v>
      </c>
      <c r="AP26" s="118">
        <v>0</v>
      </c>
      <c r="AQ26" s="118">
        <v>3.0000000000000001E-3</v>
      </c>
      <c r="AR26" s="118">
        <v>0</v>
      </c>
      <c r="AS26" s="118">
        <v>0</v>
      </c>
      <c r="AT26" s="118">
        <v>0</v>
      </c>
      <c r="AU26" s="118">
        <v>0</v>
      </c>
      <c r="AV26" s="118">
        <v>0</v>
      </c>
      <c r="AW26" s="118">
        <v>4.0000000000000001E-3</v>
      </c>
      <c r="AX26" s="118">
        <v>4.0000000000000001E-3</v>
      </c>
      <c r="AY26" s="118">
        <v>0</v>
      </c>
      <c r="AZ26" s="118">
        <v>0</v>
      </c>
      <c r="BA26" s="118">
        <v>1.4999999999999999E-2</v>
      </c>
      <c r="BB26" s="118">
        <v>1.0999999999999999E-2</v>
      </c>
      <c r="BC26" s="118">
        <v>0</v>
      </c>
      <c r="BD26" s="118">
        <v>0</v>
      </c>
      <c r="BE26" s="118">
        <v>3.0000000000000001E-3</v>
      </c>
      <c r="BF26" s="118">
        <v>0</v>
      </c>
      <c r="BG26" s="118">
        <v>0</v>
      </c>
      <c r="BH26" s="118">
        <v>0</v>
      </c>
      <c r="BI26" s="118">
        <v>0</v>
      </c>
      <c r="BJ26" s="118">
        <v>0</v>
      </c>
      <c r="BK26" s="118">
        <v>0</v>
      </c>
      <c r="BL26" s="118">
        <v>0</v>
      </c>
      <c r="BM26" s="118">
        <v>0</v>
      </c>
      <c r="BN26" s="118">
        <v>0</v>
      </c>
      <c r="BO26" s="118">
        <v>0</v>
      </c>
      <c r="BP26" s="118">
        <v>0</v>
      </c>
      <c r="BQ26" s="118">
        <v>0</v>
      </c>
      <c r="BR26" s="118">
        <v>1E-3</v>
      </c>
      <c r="BS26" s="118">
        <v>0</v>
      </c>
      <c r="BT26" s="118">
        <v>0</v>
      </c>
      <c r="BU26" s="118">
        <v>0</v>
      </c>
      <c r="BV26" s="118">
        <v>0</v>
      </c>
      <c r="BW26" s="118">
        <v>8.0000000000000002E-3</v>
      </c>
      <c r="BX26" s="118">
        <v>0</v>
      </c>
      <c r="BY26" s="118">
        <v>2E-3</v>
      </c>
      <c r="BZ26" s="118">
        <v>0.01</v>
      </c>
      <c r="CA26" s="118">
        <v>0</v>
      </c>
      <c r="CB26" s="118">
        <v>4.0000000000000001E-3</v>
      </c>
      <c r="CC26" s="118">
        <v>4.0000000000000001E-3</v>
      </c>
      <c r="CD26" s="118">
        <v>8.9999999999999993E-3</v>
      </c>
      <c r="CE26" s="118">
        <v>0</v>
      </c>
      <c r="CF26" s="118">
        <v>0</v>
      </c>
      <c r="CG26" s="118">
        <v>0</v>
      </c>
      <c r="CH26" s="118">
        <v>2E-3</v>
      </c>
      <c r="CI26" s="118">
        <v>0</v>
      </c>
      <c r="CJ26" s="118">
        <v>0</v>
      </c>
      <c r="CK26" s="118">
        <v>1.9E-2</v>
      </c>
      <c r="CL26" s="118">
        <v>1E-3</v>
      </c>
      <c r="CM26" s="118">
        <v>0</v>
      </c>
      <c r="CN26" s="118">
        <v>0</v>
      </c>
      <c r="CO26" s="118">
        <v>0</v>
      </c>
      <c r="CP26" s="118">
        <v>0</v>
      </c>
      <c r="CQ26" s="118">
        <v>8.9999999999999993E-3</v>
      </c>
      <c r="CR26" s="118">
        <v>3.0000000000000001E-3</v>
      </c>
      <c r="CS26" s="118">
        <v>0</v>
      </c>
      <c r="CT26" s="118">
        <v>8.0000000000000002E-3</v>
      </c>
      <c r="CU26" s="118">
        <v>1.2E-2</v>
      </c>
      <c r="CV26" s="118">
        <v>5.0000000000000001E-3</v>
      </c>
      <c r="CW26" s="118">
        <v>0.01</v>
      </c>
      <c r="CX26" s="118">
        <v>1.6E-2</v>
      </c>
      <c r="CY26" s="118">
        <v>1.2E-2</v>
      </c>
      <c r="CZ26" s="118">
        <v>1.7999999999999999E-2</v>
      </c>
      <c r="DA26" s="118">
        <v>0</v>
      </c>
      <c r="DB26" s="118">
        <v>0</v>
      </c>
      <c r="DC26" s="118">
        <v>0</v>
      </c>
      <c r="DD26" s="118">
        <v>0</v>
      </c>
      <c r="DE26" s="118">
        <v>0</v>
      </c>
      <c r="DF26" s="118">
        <v>0</v>
      </c>
      <c r="DG26" s="118">
        <v>0</v>
      </c>
      <c r="DH26" s="118">
        <v>6.0000000000000001E-3</v>
      </c>
      <c r="DI26" s="118">
        <v>4.0000000000000001E-3</v>
      </c>
      <c r="DJ26" s="118">
        <v>0</v>
      </c>
      <c r="DK26" s="118">
        <v>0</v>
      </c>
      <c r="DL26" s="118">
        <v>0</v>
      </c>
      <c r="DM26" s="118">
        <v>0</v>
      </c>
      <c r="DN26" s="118">
        <v>0</v>
      </c>
      <c r="DO26" s="118">
        <v>0</v>
      </c>
      <c r="DP26" s="118">
        <v>0</v>
      </c>
      <c r="DQ26" s="118">
        <v>1E-3</v>
      </c>
      <c r="DR26" s="118">
        <v>0</v>
      </c>
      <c r="DS26" s="118">
        <v>0</v>
      </c>
      <c r="DT26" s="118">
        <v>0</v>
      </c>
      <c r="DU26" s="118">
        <v>1E-3</v>
      </c>
      <c r="DV26" s="118">
        <v>0</v>
      </c>
      <c r="DW26" s="118">
        <v>2E-3</v>
      </c>
      <c r="DX26" s="118">
        <v>0.01</v>
      </c>
      <c r="DY26" s="118">
        <v>6.0000000000000001E-3</v>
      </c>
      <c r="DZ26" s="118">
        <v>3.0000000000000001E-3</v>
      </c>
      <c r="EA26" s="118">
        <v>5.0000000000000001E-3</v>
      </c>
      <c r="EB26" s="118">
        <v>0.01</v>
      </c>
      <c r="EC26" s="118">
        <v>1E-3</v>
      </c>
      <c r="ED26" s="118">
        <v>0</v>
      </c>
      <c r="EE26" s="118">
        <v>0</v>
      </c>
      <c r="EF26" s="118">
        <v>0</v>
      </c>
      <c r="EG26" s="118">
        <v>0</v>
      </c>
      <c r="EH26" s="118">
        <v>0</v>
      </c>
      <c r="EI26" s="118">
        <v>0</v>
      </c>
      <c r="EJ26" s="118">
        <v>0</v>
      </c>
      <c r="EK26" s="118">
        <v>0</v>
      </c>
      <c r="EL26" s="118">
        <v>4.0000000000000001E-3</v>
      </c>
      <c r="EM26" s="118">
        <v>0</v>
      </c>
      <c r="EN26" s="118">
        <v>0</v>
      </c>
      <c r="EO26" s="118">
        <v>3.0000000000000001E-3</v>
      </c>
      <c r="EP26" s="118">
        <v>0</v>
      </c>
      <c r="EQ26" s="118">
        <v>0</v>
      </c>
      <c r="ER26" s="118">
        <v>0</v>
      </c>
      <c r="ES26" s="118">
        <v>0</v>
      </c>
      <c r="ET26" s="118">
        <v>0</v>
      </c>
      <c r="EU26" s="118">
        <v>0</v>
      </c>
      <c r="EV26" s="118">
        <v>0</v>
      </c>
      <c r="EW26" s="118">
        <v>3.0000000000000001E-3</v>
      </c>
      <c r="EX26" s="118">
        <v>0</v>
      </c>
      <c r="EY26" s="118">
        <v>0</v>
      </c>
      <c r="EZ26" s="118">
        <v>0</v>
      </c>
      <c r="FA26" s="118">
        <v>0</v>
      </c>
      <c r="FB26" s="118">
        <v>6.0000000000000001E-3</v>
      </c>
      <c r="FC26" s="118">
        <v>4.0000000000000001E-3</v>
      </c>
      <c r="FD26" s="118">
        <v>0</v>
      </c>
      <c r="FE26" s="118">
        <v>0</v>
      </c>
      <c r="FF26" s="118">
        <v>0</v>
      </c>
      <c r="FG26" s="118">
        <v>0</v>
      </c>
      <c r="FH26" s="118">
        <v>0</v>
      </c>
      <c r="FI26" s="118">
        <v>0</v>
      </c>
      <c r="FJ26" s="118">
        <v>0</v>
      </c>
      <c r="FK26" s="118">
        <v>0</v>
      </c>
      <c r="FL26" s="118">
        <v>0</v>
      </c>
      <c r="FM26" s="118">
        <v>0</v>
      </c>
      <c r="FN26" s="118">
        <v>0</v>
      </c>
      <c r="FO26" s="118">
        <v>0</v>
      </c>
      <c r="FP26" s="118">
        <v>0</v>
      </c>
      <c r="FQ26" s="118">
        <v>0</v>
      </c>
      <c r="FR26" s="118">
        <v>0</v>
      </c>
      <c r="FS26" s="118">
        <v>0</v>
      </c>
      <c r="FT26" s="118">
        <v>0</v>
      </c>
      <c r="FU26" s="118">
        <v>0</v>
      </c>
      <c r="FV26" s="118">
        <v>4.0000000000000001E-3</v>
      </c>
      <c r="FW26" s="118">
        <v>0</v>
      </c>
      <c r="FX26" s="118">
        <v>0</v>
      </c>
      <c r="FY26" s="118">
        <v>0</v>
      </c>
      <c r="FZ26" s="118">
        <v>0</v>
      </c>
      <c r="GA26" s="118">
        <v>0</v>
      </c>
      <c r="GB26" s="118">
        <v>0</v>
      </c>
      <c r="GC26" s="118">
        <v>0</v>
      </c>
      <c r="GE26" s="105">
        <f>SUM(SheetB!W26:GC26) + SUM(SheetC!W26:GC26) + SUM(SheetD!W26:GC26) + SUM(SheetE!W26:GC26) + SUM(SheetF!W26:GC26)</f>
        <v>1.0020000000000002</v>
      </c>
      <c r="GG26" s="26">
        <f t="shared" si="113"/>
        <v>0</v>
      </c>
      <c r="GH26" s="26">
        <f t="shared" si="114"/>
        <v>0</v>
      </c>
      <c r="GI26" s="26">
        <f t="shared" si="115"/>
        <v>3.6999999999999998E-2</v>
      </c>
      <c r="GJ26" s="26">
        <f t="shared" si="116"/>
        <v>3.0000000000000001E-3</v>
      </c>
      <c r="GK26" s="26">
        <f t="shared" si="117"/>
        <v>1E-3</v>
      </c>
      <c r="GL26" s="26">
        <f t="shared" si="118"/>
        <v>5.8999999999999997E-2</v>
      </c>
      <c r="GM26" s="26">
        <f t="shared" si="119"/>
        <v>9.2999999999999999E-2</v>
      </c>
      <c r="GN26" s="26">
        <f t="shared" si="120"/>
        <v>0.01</v>
      </c>
      <c r="GO26" s="26">
        <f t="shared" si="121"/>
        <v>1E-3</v>
      </c>
      <c r="GP26" s="26">
        <f t="shared" si="122"/>
        <v>3.8000000000000006E-2</v>
      </c>
      <c r="GQ26" s="26">
        <f t="shared" si="123"/>
        <v>4.0000000000000001E-3</v>
      </c>
      <c r="GR26" s="26">
        <f t="shared" si="124"/>
        <v>6.0000000000000001E-3</v>
      </c>
      <c r="GS26" s="26">
        <f t="shared" si="125"/>
        <v>0.01</v>
      </c>
      <c r="GT26" s="26">
        <f t="shared" si="126"/>
        <v>4.0000000000000001E-3</v>
      </c>
      <c r="GU26" s="105">
        <f>SUM(SheetB!GG26:GT26)+SUM(SheetC!GG26:GT26)+SUM(SheetD!GG26:GT26)+SUM(SheetE!GG26:GT26)+SUM(SheetF!GG26:GT26)</f>
        <v>1.0020000000000002</v>
      </c>
    </row>
    <row r="27" spans="1:203" ht="15" customHeight="1" x14ac:dyDescent="0.2">
      <c r="A27" t="s">
        <v>2243</v>
      </c>
      <c r="B27" s="118" t="s">
        <v>2114</v>
      </c>
      <c r="C27" s="119" t="s">
        <v>2115</v>
      </c>
      <c r="D27" s="119" t="s">
        <v>2117</v>
      </c>
      <c r="E27" s="118">
        <v>1</v>
      </c>
      <c r="F27" s="118">
        <v>2010</v>
      </c>
      <c r="G27" s="118"/>
      <c r="H27" s="118"/>
      <c r="I27" s="118"/>
      <c r="J27" s="118"/>
      <c r="K27" s="118"/>
      <c r="L27" s="118"/>
      <c r="M27" s="118"/>
      <c r="N27" s="118"/>
      <c r="O27" s="118"/>
      <c r="P27" s="118"/>
      <c r="Q27" s="118"/>
      <c r="R27" s="118"/>
      <c r="S27" s="118"/>
      <c r="T27" s="118"/>
      <c r="U27" s="118"/>
      <c r="V27" s="118"/>
      <c r="W27" s="118">
        <v>0</v>
      </c>
      <c r="X27" s="118">
        <v>0</v>
      </c>
      <c r="Y27" s="118">
        <v>0</v>
      </c>
      <c r="Z27" s="118">
        <v>0</v>
      </c>
      <c r="AA27" s="118">
        <v>0</v>
      </c>
      <c r="AB27" s="118">
        <v>0</v>
      </c>
      <c r="AC27" s="118">
        <v>0</v>
      </c>
      <c r="AD27" s="118">
        <v>0</v>
      </c>
      <c r="AE27" s="118">
        <v>0</v>
      </c>
      <c r="AF27" s="118">
        <v>0</v>
      </c>
      <c r="AG27" s="118">
        <v>0</v>
      </c>
      <c r="AH27" s="118">
        <v>0</v>
      </c>
      <c r="AI27" s="118">
        <v>0</v>
      </c>
      <c r="AJ27" s="118">
        <v>0</v>
      </c>
      <c r="AK27" s="118">
        <v>0</v>
      </c>
      <c r="AL27" s="118">
        <v>0</v>
      </c>
      <c r="AM27" s="118">
        <v>0</v>
      </c>
      <c r="AN27" s="118">
        <v>0</v>
      </c>
      <c r="AO27" s="118">
        <v>0</v>
      </c>
      <c r="AP27" s="118">
        <v>0</v>
      </c>
      <c r="AQ27" s="118">
        <v>0</v>
      </c>
      <c r="AR27" s="118">
        <v>0</v>
      </c>
      <c r="AS27" s="118">
        <v>0</v>
      </c>
      <c r="AT27" s="118">
        <v>0</v>
      </c>
      <c r="AU27" s="118">
        <v>0</v>
      </c>
      <c r="AV27" s="118">
        <v>0</v>
      </c>
      <c r="AW27" s="118">
        <v>0</v>
      </c>
      <c r="AX27" s="118">
        <v>3.0000000000000001E-3</v>
      </c>
      <c r="AY27" s="118">
        <v>0</v>
      </c>
      <c r="AZ27" s="118">
        <v>0</v>
      </c>
      <c r="BA27" s="118">
        <v>7.0000000000000001E-3</v>
      </c>
      <c r="BB27" s="118">
        <v>8.9999999999999993E-3</v>
      </c>
      <c r="BC27" s="118">
        <v>0</v>
      </c>
      <c r="BD27" s="118">
        <v>0</v>
      </c>
      <c r="BE27" s="118">
        <v>0</v>
      </c>
      <c r="BF27" s="118">
        <v>0</v>
      </c>
      <c r="BG27" s="118">
        <v>0</v>
      </c>
      <c r="BH27" s="118">
        <v>0</v>
      </c>
      <c r="BI27" s="118">
        <v>0</v>
      </c>
      <c r="BJ27" s="118">
        <v>0</v>
      </c>
      <c r="BK27" s="118">
        <v>0</v>
      </c>
      <c r="BL27" s="118">
        <v>1E-3</v>
      </c>
      <c r="BM27" s="118">
        <v>0</v>
      </c>
      <c r="BN27" s="118">
        <v>0</v>
      </c>
      <c r="BO27" s="118">
        <v>0</v>
      </c>
      <c r="BP27" s="118">
        <v>0</v>
      </c>
      <c r="BQ27" s="118">
        <v>0</v>
      </c>
      <c r="BR27" s="118">
        <v>0</v>
      </c>
      <c r="BS27" s="118">
        <v>0</v>
      </c>
      <c r="BT27" s="118">
        <v>0</v>
      </c>
      <c r="BU27" s="118">
        <v>0</v>
      </c>
      <c r="BV27" s="118">
        <v>0</v>
      </c>
      <c r="BW27" s="118">
        <v>0</v>
      </c>
      <c r="BX27" s="118">
        <v>0</v>
      </c>
      <c r="BY27" s="118">
        <v>0</v>
      </c>
      <c r="BZ27" s="118">
        <v>0</v>
      </c>
      <c r="CA27" s="118">
        <v>0</v>
      </c>
      <c r="CB27" s="118">
        <v>0</v>
      </c>
      <c r="CC27" s="118">
        <v>0</v>
      </c>
      <c r="CD27" s="118">
        <v>8.0000000000000002E-3</v>
      </c>
      <c r="CE27" s="118">
        <v>0</v>
      </c>
      <c r="CF27" s="118">
        <v>4.0000000000000001E-3</v>
      </c>
      <c r="CG27" s="118">
        <v>0</v>
      </c>
      <c r="CH27" s="118">
        <v>2E-3</v>
      </c>
      <c r="CI27" s="118">
        <v>0</v>
      </c>
      <c r="CJ27" s="118">
        <v>0</v>
      </c>
      <c r="CK27" s="118">
        <v>3.0000000000000001E-3</v>
      </c>
      <c r="CL27" s="118">
        <v>0</v>
      </c>
      <c r="CM27" s="118">
        <v>0</v>
      </c>
      <c r="CN27" s="118">
        <v>1E-3</v>
      </c>
      <c r="CO27" s="118">
        <v>0</v>
      </c>
      <c r="CP27" s="118">
        <v>0</v>
      </c>
      <c r="CQ27" s="118">
        <v>0</v>
      </c>
      <c r="CR27" s="118">
        <v>0</v>
      </c>
      <c r="CS27" s="118">
        <v>3.0000000000000001E-3</v>
      </c>
      <c r="CT27" s="118">
        <v>5.0000000000000001E-3</v>
      </c>
      <c r="CU27" s="118">
        <v>0.01</v>
      </c>
      <c r="CV27" s="118">
        <v>0</v>
      </c>
      <c r="CW27" s="118">
        <v>7.0000000000000001E-3</v>
      </c>
      <c r="CX27" s="118">
        <v>8.0000000000000002E-3</v>
      </c>
      <c r="CY27" s="118">
        <v>1.7999999999999999E-2</v>
      </c>
      <c r="CZ27" s="118">
        <v>1.2E-2</v>
      </c>
      <c r="DA27" s="118">
        <v>0</v>
      </c>
      <c r="DB27" s="118">
        <v>0</v>
      </c>
      <c r="DC27" s="118">
        <v>1E-3</v>
      </c>
      <c r="DD27" s="118">
        <v>2E-3</v>
      </c>
      <c r="DE27" s="118">
        <v>0</v>
      </c>
      <c r="DF27" s="118">
        <v>2E-3</v>
      </c>
      <c r="DG27" s="118">
        <v>3.0000000000000001E-3</v>
      </c>
      <c r="DH27" s="118">
        <v>5.0000000000000001E-3</v>
      </c>
      <c r="DI27" s="118">
        <v>3.0000000000000001E-3</v>
      </c>
      <c r="DJ27" s="118">
        <v>1.0999999999999999E-2</v>
      </c>
      <c r="DK27" s="118">
        <v>4.0000000000000001E-3</v>
      </c>
      <c r="DL27" s="118">
        <v>3.0000000000000001E-3</v>
      </c>
      <c r="DM27" s="118">
        <v>0</v>
      </c>
      <c r="DN27" s="118">
        <v>0</v>
      </c>
      <c r="DO27" s="118">
        <v>0</v>
      </c>
      <c r="DP27" s="118">
        <v>0</v>
      </c>
      <c r="DQ27" s="118">
        <v>0</v>
      </c>
      <c r="DR27" s="118">
        <v>0</v>
      </c>
      <c r="DS27" s="118">
        <v>0</v>
      </c>
      <c r="DT27" s="118">
        <v>0</v>
      </c>
      <c r="DU27" s="118">
        <v>1E-3</v>
      </c>
      <c r="DV27" s="118">
        <v>0</v>
      </c>
      <c r="DW27" s="118">
        <v>0</v>
      </c>
      <c r="DX27" s="118">
        <v>1E-3</v>
      </c>
      <c r="DY27" s="118">
        <v>0</v>
      </c>
      <c r="DZ27" s="118">
        <v>0</v>
      </c>
      <c r="EA27" s="118">
        <v>2E-3</v>
      </c>
      <c r="EB27" s="118">
        <v>3.0000000000000001E-3</v>
      </c>
      <c r="EC27" s="118">
        <v>1E-3</v>
      </c>
      <c r="ED27" s="118">
        <v>0</v>
      </c>
      <c r="EE27" s="118">
        <v>0</v>
      </c>
      <c r="EF27" s="118">
        <v>1E-3</v>
      </c>
      <c r="EG27" s="118">
        <v>0</v>
      </c>
      <c r="EH27" s="118">
        <v>0</v>
      </c>
      <c r="EI27" s="118">
        <v>0</v>
      </c>
      <c r="EJ27" s="118">
        <v>5.0000000000000001E-3</v>
      </c>
      <c r="EK27" s="118">
        <v>4.0000000000000001E-3</v>
      </c>
      <c r="EL27" s="118">
        <v>1E-3</v>
      </c>
      <c r="EM27" s="118">
        <v>1E-3</v>
      </c>
      <c r="EN27" s="118">
        <v>0</v>
      </c>
      <c r="EO27" s="118">
        <v>0</v>
      </c>
      <c r="EP27" s="118">
        <v>0</v>
      </c>
      <c r="EQ27" s="118">
        <v>0</v>
      </c>
      <c r="ER27" s="118">
        <v>0</v>
      </c>
      <c r="ES27" s="118">
        <v>0</v>
      </c>
      <c r="ET27" s="118">
        <v>0</v>
      </c>
      <c r="EU27" s="118">
        <v>0</v>
      </c>
      <c r="EV27" s="118">
        <v>2E-3</v>
      </c>
      <c r="EW27" s="118">
        <v>2E-3</v>
      </c>
      <c r="EX27" s="118">
        <v>0</v>
      </c>
      <c r="EY27" s="118">
        <v>0</v>
      </c>
      <c r="EZ27" s="118">
        <v>0</v>
      </c>
      <c r="FA27" s="118">
        <v>0</v>
      </c>
      <c r="FB27" s="118">
        <v>6.0000000000000001E-3</v>
      </c>
      <c r="FC27" s="118">
        <v>0</v>
      </c>
      <c r="FD27" s="118">
        <v>0</v>
      </c>
      <c r="FE27" s="118">
        <v>0</v>
      </c>
      <c r="FF27" s="118">
        <v>1E-3</v>
      </c>
      <c r="FG27" s="118">
        <v>0</v>
      </c>
      <c r="FH27" s="118">
        <v>0</v>
      </c>
      <c r="FI27" s="118">
        <v>4.0000000000000001E-3</v>
      </c>
      <c r="FJ27" s="118">
        <v>0</v>
      </c>
      <c r="FK27" s="118">
        <v>1E-3</v>
      </c>
      <c r="FL27" s="118">
        <v>3.0000000000000001E-3</v>
      </c>
      <c r="FM27" s="118">
        <v>5.0000000000000001E-3</v>
      </c>
      <c r="FN27" s="118">
        <v>0</v>
      </c>
      <c r="FO27" s="118">
        <v>0</v>
      </c>
      <c r="FP27" s="118">
        <v>3.0000000000000001E-3</v>
      </c>
      <c r="FQ27" s="118">
        <v>0</v>
      </c>
      <c r="FR27" s="118">
        <v>0</v>
      </c>
      <c r="FS27" s="118">
        <v>0</v>
      </c>
      <c r="FT27" s="118">
        <v>0</v>
      </c>
      <c r="FU27" s="118">
        <v>4.0000000000000001E-3</v>
      </c>
      <c r="FV27" s="118">
        <v>4.0000000000000001E-3</v>
      </c>
      <c r="FW27" s="118">
        <v>0</v>
      </c>
      <c r="FX27" s="118">
        <v>3.0000000000000001E-3</v>
      </c>
      <c r="FY27" s="118">
        <v>0</v>
      </c>
      <c r="FZ27" s="118">
        <v>0</v>
      </c>
      <c r="GA27" s="118">
        <v>0</v>
      </c>
      <c r="GB27" s="118">
        <v>0</v>
      </c>
      <c r="GC27" s="118">
        <v>0</v>
      </c>
      <c r="GE27" s="105">
        <f>SUM(SheetB!W27:GC27) + SUM(SheetC!W27:GC27) + SUM(SheetD!W27:GC27) + SUM(SheetE!W27:GC27) + SUM(SheetF!W27:GC27)</f>
        <v>0.99800000000000044</v>
      </c>
      <c r="GG27" s="26">
        <f t="shared" si="113"/>
        <v>0</v>
      </c>
      <c r="GH27" s="26">
        <f t="shared" si="114"/>
        <v>0</v>
      </c>
      <c r="GI27" s="26">
        <f t="shared" si="115"/>
        <v>1.9E-2</v>
      </c>
      <c r="GJ27" s="26">
        <f t="shared" si="116"/>
        <v>1E-3</v>
      </c>
      <c r="GK27" s="26">
        <f t="shared" si="117"/>
        <v>0</v>
      </c>
      <c r="GL27" s="26">
        <f t="shared" si="118"/>
        <v>1.7000000000000001E-2</v>
      </c>
      <c r="GM27" s="26">
        <f t="shared" si="119"/>
        <v>6.4000000000000001E-2</v>
      </c>
      <c r="GN27" s="26">
        <f t="shared" si="120"/>
        <v>2.7E-2</v>
      </c>
      <c r="GO27" s="26">
        <f t="shared" si="121"/>
        <v>7.0000000000000001E-3</v>
      </c>
      <c r="GP27" s="26">
        <f t="shared" si="122"/>
        <v>8.0000000000000002E-3</v>
      </c>
      <c r="GQ27" s="26">
        <f t="shared" si="123"/>
        <v>1.2E-2</v>
      </c>
      <c r="GR27" s="26">
        <f t="shared" si="124"/>
        <v>4.0000000000000001E-3</v>
      </c>
      <c r="GS27" s="26">
        <f t="shared" si="125"/>
        <v>1.2E-2</v>
      </c>
      <c r="GT27" s="26">
        <f t="shared" si="126"/>
        <v>2.1999999999999999E-2</v>
      </c>
      <c r="GU27" s="105">
        <f>SUM(SheetB!GG27:GT27)+SUM(SheetC!GG27:GT27)+SUM(SheetD!GG27:GT27)+SUM(SheetE!GG27:GT27)+SUM(SheetF!GG27:GT27)</f>
        <v>0.99800000000000011</v>
      </c>
    </row>
    <row r="28" spans="1:203" ht="15" customHeight="1" x14ac:dyDescent="0.2">
      <c r="A28" t="s">
        <v>2244</v>
      </c>
      <c r="B28" s="118" t="s">
        <v>2114</v>
      </c>
      <c r="C28" s="119" t="s">
        <v>2115</v>
      </c>
      <c r="D28" s="119" t="s">
        <v>2118</v>
      </c>
      <c r="E28" s="118">
        <v>1</v>
      </c>
      <c r="F28" s="118">
        <v>2010</v>
      </c>
      <c r="G28" s="118"/>
      <c r="H28" s="118"/>
      <c r="I28" s="118"/>
      <c r="J28" s="118"/>
      <c r="K28" s="118"/>
      <c r="L28" s="118"/>
      <c r="M28" s="118"/>
      <c r="N28" s="118"/>
      <c r="O28" s="118"/>
      <c r="P28" s="118"/>
      <c r="Q28" s="118"/>
      <c r="R28" s="118"/>
      <c r="S28" s="118"/>
      <c r="T28" s="118"/>
      <c r="U28" s="118"/>
      <c r="V28" s="118"/>
      <c r="W28" s="118">
        <v>0</v>
      </c>
      <c r="X28" s="118">
        <v>0</v>
      </c>
      <c r="Y28" s="118">
        <v>0</v>
      </c>
      <c r="Z28" s="118">
        <v>0</v>
      </c>
      <c r="AA28" s="118">
        <v>0</v>
      </c>
      <c r="AB28" s="118">
        <v>0</v>
      </c>
      <c r="AC28" s="118">
        <v>0</v>
      </c>
      <c r="AD28" s="118">
        <v>0</v>
      </c>
      <c r="AE28" s="118">
        <v>0</v>
      </c>
      <c r="AF28" s="118">
        <v>0</v>
      </c>
      <c r="AG28" s="118">
        <v>0</v>
      </c>
      <c r="AH28" s="118">
        <v>0</v>
      </c>
      <c r="AI28" s="118">
        <v>0</v>
      </c>
      <c r="AJ28" s="118">
        <v>0</v>
      </c>
      <c r="AK28" s="118">
        <v>0</v>
      </c>
      <c r="AL28" s="118">
        <v>0</v>
      </c>
      <c r="AM28" s="118">
        <v>0</v>
      </c>
      <c r="AN28" s="118">
        <v>0</v>
      </c>
      <c r="AO28" s="118">
        <v>0</v>
      </c>
      <c r="AP28" s="118">
        <v>0</v>
      </c>
      <c r="AQ28" s="118">
        <v>0</v>
      </c>
      <c r="AR28" s="118">
        <v>0</v>
      </c>
      <c r="AS28" s="118">
        <v>0</v>
      </c>
      <c r="AT28" s="118">
        <v>1E-3</v>
      </c>
      <c r="AU28" s="118">
        <v>0</v>
      </c>
      <c r="AV28" s="118">
        <v>0</v>
      </c>
      <c r="AW28" s="118">
        <v>0</v>
      </c>
      <c r="AX28" s="118">
        <v>2E-3</v>
      </c>
      <c r="AY28" s="118">
        <v>0</v>
      </c>
      <c r="AZ28" s="118">
        <v>0</v>
      </c>
      <c r="BA28" s="118">
        <v>2E-3</v>
      </c>
      <c r="BB28" s="118">
        <v>4.0000000000000001E-3</v>
      </c>
      <c r="BC28" s="118">
        <v>0</v>
      </c>
      <c r="BD28" s="118">
        <v>0</v>
      </c>
      <c r="BE28" s="118">
        <v>0</v>
      </c>
      <c r="BF28" s="118">
        <v>0</v>
      </c>
      <c r="BG28" s="118">
        <v>0</v>
      </c>
      <c r="BH28" s="118">
        <v>0</v>
      </c>
      <c r="BI28" s="118">
        <v>0</v>
      </c>
      <c r="BJ28" s="118">
        <v>0</v>
      </c>
      <c r="BK28" s="118">
        <v>0</v>
      </c>
      <c r="BL28" s="118">
        <v>0</v>
      </c>
      <c r="BM28" s="118">
        <v>4.0000000000000001E-3</v>
      </c>
      <c r="BN28" s="118">
        <v>0</v>
      </c>
      <c r="BO28" s="118">
        <v>0</v>
      </c>
      <c r="BP28" s="118">
        <v>0</v>
      </c>
      <c r="BQ28" s="118">
        <v>0</v>
      </c>
      <c r="BR28" s="118">
        <v>0</v>
      </c>
      <c r="BS28" s="118">
        <v>0</v>
      </c>
      <c r="BT28" s="118">
        <v>0</v>
      </c>
      <c r="BU28" s="118">
        <v>0</v>
      </c>
      <c r="BV28" s="118">
        <v>0</v>
      </c>
      <c r="BW28" s="118">
        <v>0</v>
      </c>
      <c r="BX28" s="118">
        <v>0</v>
      </c>
      <c r="BY28" s="118">
        <v>5.0000000000000001E-3</v>
      </c>
      <c r="BZ28" s="118">
        <v>1E-3</v>
      </c>
      <c r="CA28" s="118">
        <v>1E-3</v>
      </c>
      <c r="CB28" s="118">
        <v>0</v>
      </c>
      <c r="CC28" s="118">
        <v>0</v>
      </c>
      <c r="CD28" s="118">
        <v>8.0000000000000002E-3</v>
      </c>
      <c r="CE28" s="118">
        <v>1E-3</v>
      </c>
      <c r="CF28" s="118">
        <v>1.0999999999999999E-2</v>
      </c>
      <c r="CG28" s="118">
        <v>2E-3</v>
      </c>
      <c r="CH28" s="118">
        <v>3.0000000000000001E-3</v>
      </c>
      <c r="CI28" s="118">
        <v>1E-3</v>
      </c>
      <c r="CJ28" s="118">
        <v>1E-3</v>
      </c>
      <c r="CK28" s="118">
        <v>8.0000000000000002E-3</v>
      </c>
      <c r="CL28" s="118">
        <v>1E-3</v>
      </c>
      <c r="CM28" s="118">
        <v>0</v>
      </c>
      <c r="CN28" s="118">
        <v>0</v>
      </c>
      <c r="CO28" s="118">
        <v>0</v>
      </c>
      <c r="CP28" s="118">
        <v>0</v>
      </c>
      <c r="CQ28" s="118">
        <v>4.0000000000000001E-3</v>
      </c>
      <c r="CR28" s="118">
        <v>0</v>
      </c>
      <c r="CS28" s="118">
        <v>2E-3</v>
      </c>
      <c r="CT28" s="118">
        <v>6.0000000000000001E-3</v>
      </c>
      <c r="CU28" s="118">
        <v>8.0000000000000002E-3</v>
      </c>
      <c r="CV28" s="118">
        <v>2E-3</v>
      </c>
      <c r="CW28" s="118">
        <v>1.4999999999999999E-2</v>
      </c>
      <c r="CX28" s="118">
        <v>6.0000000000000001E-3</v>
      </c>
      <c r="CY28" s="118">
        <v>8.0000000000000002E-3</v>
      </c>
      <c r="CZ28" s="118">
        <v>8.0000000000000002E-3</v>
      </c>
      <c r="DA28" s="118">
        <v>0</v>
      </c>
      <c r="DB28" s="118">
        <v>0</v>
      </c>
      <c r="DC28" s="118">
        <v>0</v>
      </c>
      <c r="DD28" s="118">
        <v>4.0000000000000001E-3</v>
      </c>
      <c r="DE28" s="118">
        <v>6.0000000000000001E-3</v>
      </c>
      <c r="DF28" s="118">
        <v>3.0000000000000001E-3</v>
      </c>
      <c r="DG28" s="118">
        <v>8.0000000000000002E-3</v>
      </c>
      <c r="DH28" s="118">
        <v>1.2E-2</v>
      </c>
      <c r="DI28" s="118">
        <v>7.0000000000000001E-3</v>
      </c>
      <c r="DJ28" s="118">
        <v>4.0000000000000001E-3</v>
      </c>
      <c r="DK28" s="118">
        <v>2E-3</v>
      </c>
      <c r="DL28" s="118">
        <v>0</v>
      </c>
      <c r="DM28" s="118">
        <v>0</v>
      </c>
      <c r="DN28" s="118">
        <v>6.0000000000000001E-3</v>
      </c>
      <c r="DO28" s="118">
        <v>0</v>
      </c>
      <c r="DP28" s="118">
        <v>5.0000000000000001E-3</v>
      </c>
      <c r="DQ28" s="118">
        <v>2E-3</v>
      </c>
      <c r="DR28" s="118">
        <v>1E-3</v>
      </c>
      <c r="DS28" s="118">
        <v>0</v>
      </c>
      <c r="DT28" s="118">
        <v>1E-3</v>
      </c>
      <c r="DU28" s="118">
        <v>2E-3</v>
      </c>
      <c r="DV28" s="118">
        <v>0</v>
      </c>
      <c r="DW28" s="118">
        <v>8.9999999999999993E-3</v>
      </c>
      <c r="DX28" s="118">
        <v>6.0000000000000001E-3</v>
      </c>
      <c r="DY28" s="118">
        <v>2E-3</v>
      </c>
      <c r="DZ28" s="118">
        <v>1.7999999999999999E-2</v>
      </c>
      <c r="EA28" s="118">
        <v>4.0000000000000001E-3</v>
      </c>
      <c r="EB28" s="118">
        <v>1.2E-2</v>
      </c>
      <c r="EC28" s="118">
        <v>3.0000000000000001E-3</v>
      </c>
      <c r="ED28" s="118">
        <v>1E-3</v>
      </c>
      <c r="EE28" s="118">
        <v>1.2999999999999999E-2</v>
      </c>
      <c r="EF28" s="118">
        <v>0</v>
      </c>
      <c r="EG28" s="118">
        <v>3.0000000000000001E-3</v>
      </c>
      <c r="EH28" s="118">
        <v>1.7999999999999999E-2</v>
      </c>
      <c r="EI28" s="118">
        <v>0</v>
      </c>
      <c r="EJ28" s="118">
        <v>1.2E-2</v>
      </c>
      <c r="EK28" s="118">
        <v>5.0000000000000001E-3</v>
      </c>
      <c r="EL28" s="118">
        <v>1E-3</v>
      </c>
      <c r="EM28" s="118">
        <v>1.4999999999999999E-2</v>
      </c>
      <c r="EN28" s="118">
        <v>0.01</v>
      </c>
      <c r="EO28" s="118">
        <v>1.7000000000000001E-2</v>
      </c>
      <c r="EP28" s="118">
        <v>0</v>
      </c>
      <c r="EQ28" s="118">
        <v>0</v>
      </c>
      <c r="ER28" s="118">
        <v>3.0000000000000001E-3</v>
      </c>
      <c r="ES28" s="118">
        <v>0</v>
      </c>
      <c r="ET28" s="118">
        <v>0</v>
      </c>
      <c r="EU28" s="118">
        <v>0</v>
      </c>
      <c r="EV28" s="118">
        <v>0</v>
      </c>
      <c r="EW28" s="118">
        <v>0</v>
      </c>
      <c r="EX28" s="118">
        <v>0</v>
      </c>
      <c r="EY28" s="118">
        <v>2E-3</v>
      </c>
      <c r="EZ28" s="118">
        <v>1E-3</v>
      </c>
      <c r="FA28" s="118">
        <v>0</v>
      </c>
      <c r="FB28" s="118">
        <v>2E-3</v>
      </c>
      <c r="FC28" s="118">
        <v>0</v>
      </c>
      <c r="FD28" s="118">
        <v>0</v>
      </c>
      <c r="FE28" s="118">
        <v>2E-3</v>
      </c>
      <c r="FF28" s="118">
        <v>4.0000000000000001E-3</v>
      </c>
      <c r="FG28" s="118">
        <v>2E-3</v>
      </c>
      <c r="FH28" s="118">
        <v>0</v>
      </c>
      <c r="FI28" s="118">
        <v>3.0000000000000001E-3</v>
      </c>
      <c r="FJ28" s="118">
        <v>0</v>
      </c>
      <c r="FK28" s="118">
        <v>0</v>
      </c>
      <c r="FL28" s="118">
        <v>1E-3</v>
      </c>
      <c r="FM28" s="118">
        <v>1E-3</v>
      </c>
      <c r="FN28" s="118">
        <v>0</v>
      </c>
      <c r="FO28" s="118">
        <v>0</v>
      </c>
      <c r="FP28" s="118">
        <v>1E-3</v>
      </c>
      <c r="FQ28" s="118">
        <v>5.0000000000000001E-3</v>
      </c>
      <c r="FR28" s="118">
        <v>0</v>
      </c>
      <c r="FS28" s="118">
        <v>0</v>
      </c>
      <c r="FT28" s="118">
        <v>4.0000000000000001E-3</v>
      </c>
      <c r="FU28" s="118">
        <v>2.1000000000000001E-2</v>
      </c>
      <c r="FV28" s="118">
        <v>1E-3</v>
      </c>
      <c r="FW28" s="118">
        <v>0</v>
      </c>
      <c r="FX28" s="118">
        <v>1E-3</v>
      </c>
      <c r="FY28" s="118">
        <v>1E-3</v>
      </c>
      <c r="FZ28" s="118">
        <v>0</v>
      </c>
      <c r="GA28" s="118">
        <v>0</v>
      </c>
      <c r="GB28" s="118">
        <v>0</v>
      </c>
      <c r="GC28" s="118">
        <v>0</v>
      </c>
      <c r="GE28" s="105">
        <f>SUM(SheetB!W28:GC28) + SUM(SheetC!W28:GC28) + SUM(SheetD!W28:GC28) + SUM(SheetE!W28:GC28) + SUM(SheetF!W28:GC28)</f>
        <v>0.99200000000000055</v>
      </c>
      <c r="GG28" s="26">
        <f t="shared" si="113"/>
        <v>0</v>
      </c>
      <c r="GH28" s="26">
        <f t="shared" si="114"/>
        <v>0</v>
      </c>
      <c r="GI28" s="26">
        <f t="shared" si="115"/>
        <v>9.0000000000000011E-3</v>
      </c>
      <c r="GJ28" s="26">
        <f t="shared" si="116"/>
        <v>4.0000000000000001E-3</v>
      </c>
      <c r="GK28" s="26">
        <f t="shared" si="117"/>
        <v>0</v>
      </c>
      <c r="GL28" s="26">
        <f t="shared" si="118"/>
        <v>4.3000000000000003E-2</v>
      </c>
      <c r="GM28" s="26">
        <f t="shared" si="119"/>
        <v>5.8999999999999997E-2</v>
      </c>
      <c r="GN28" s="26">
        <f t="shared" si="120"/>
        <v>4.3999999999999997E-2</v>
      </c>
      <c r="GO28" s="26">
        <f t="shared" si="121"/>
        <v>1.6E-2</v>
      </c>
      <c r="GP28" s="26">
        <f t="shared" si="122"/>
        <v>5.7000000000000009E-2</v>
      </c>
      <c r="GQ28" s="26">
        <f t="shared" si="123"/>
        <v>7.8E-2</v>
      </c>
      <c r="GR28" s="26">
        <f t="shared" si="124"/>
        <v>2.3E-2</v>
      </c>
      <c r="GS28" s="26">
        <f t="shared" si="125"/>
        <v>1.3000000000000001E-2</v>
      </c>
      <c r="GT28" s="26">
        <f t="shared" si="126"/>
        <v>3.5000000000000003E-2</v>
      </c>
      <c r="GU28" s="105">
        <f>SUM(SheetB!GG28:GT28)+SUM(SheetC!GG28:GT28)+SUM(SheetD!GG28:GT28)+SUM(SheetE!GG28:GT28)+SUM(SheetF!GG28:GT28)</f>
        <v>0.9910000000000001</v>
      </c>
    </row>
    <row r="29" spans="1:203" ht="15" customHeight="1" x14ac:dyDescent="0.2">
      <c r="A29" t="s">
        <v>2245</v>
      </c>
      <c r="B29" s="118" t="s">
        <v>2114</v>
      </c>
      <c r="C29" s="119" t="s">
        <v>2116</v>
      </c>
      <c r="D29" s="119" t="s">
        <v>2119</v>
      </c>
      <c r="E29" s="118">
        <v>1</v>
      </c>
      <c r="F29" s="118">
        <v>2010</v>
      </c>
      <c r="G29" s="118"/>
      <c r="H29" s="118"/>
      <c r="I29" s="118"/>
      <c r="J29" s="118"/>
      <c r="K29" s="118"/>
      <c r="L29" s="118"/>
      <c r="M29" s="118"/>
      <c r="N29" s="118"/>
      <c r="O29" s="118"/>
      <c r="P29" s="118"/>
      <c r="Q29" s="118"/>
      <c r="R29" s="118"/>
      <c r="S29" s="118"/>
      <c r="T29" s="118"/>
      <c r="U29" s="118"/>
      <c r="V29" s="118"/>
      <c r="W29" s="118">
        <v>0</v>
      </c>
      <c r="X29" s="118">
        <v>0</v>
      </c>
      <c r="Y29" s="118">
        <v>0</v>
      </c>
      <c r="Z29" s="118">
        <v>0</v>
      </c>
      <c r="AA29" s="118">
        <v>0</v>
      </c>
      <c r="AB29" s="118">
        <v>0</v>
      </c>
      <c r="AC29" s="118">
        <v>0</v>
      </c>
      <c r="AD29" s="118">
        <v>0</v>
      </c>
      <c r="AE29" s="118">
        <v>0</v>
      </c>
      <c r="AF29" s="118">
        <v>0</v>
      </c>
      <c r="AG29" s="118">
        <v>0</v>
      </c>
      <c r="AH29" s="118">
        <v>0</v>
      </c>
      <c r="AI29" s="118">
        <v>0</v>
      </c>
      <c r="AJ29" s="118">
        <v>0</v>
      </c>
      <c r="AK29" s="118">
        <v>0</v>
      </c>
      <c r="AL29" s="118">
        <v>0</v>
      </c>
      <c r="AM29" s="118">
        <v>0</v>
      </c>
      <c r="AN29" s="118">
        <v>0</v>
      </c>
      <c r="AO29" s="118">
        <v>0</v>
      </c>
      <c r="AP29" s="118">
        <v>0</v>
      </c>
      <c r="AQ29" s="118">
        <v>0</v>
      </c>
      <c r="AR29" s="118">
        <v>0</v>
      </c>
      <c r="AS29" s="118">
        <v>0</v>
      </c>
      <c r="AT29" s="118">
        <v>0</v>
      </c>
      <c r="AU29" s="118">
        <v>0</v>
      </c>
      <c r="AV29" s="118">
        <v>0</v>
      </c>
      <c r="AW29" s="118">
        <v>0</v>
      </c>
      <c r="AX29" s="118">
        <v>0</v>
      </c>
      <c r="AY29" s="118">
        <v>0</v>
      </c>
      <c r="AZ29" s="118">
        <v>0</v>
      </c>
      <c r="BA29" s="118">
        <v>0</v>
      </c>
      <c r="BB29" s="118">
        <v>0</v>
      </c>
      <c r="BC29" s="118">
        <v>0</v>
      </c>
      <c r="BD29" s="118">
        <v>0</v>
      </c>
      <c r="BE29" s="118">
        <v>3.0000000000000001E-3</v>
      </c>
      <c r="BF29" s="118">
        <v>0</v>
      </c>
      <c r="BG29" s="118">
        <v>0</v>
      </c>
      <c r="BH29" s="118">
        <v>0</v>
      </c>
      <c r="BI29" s="118">
        <v>0</v>
      </c>
      <c r="BJ29" s="118">
        <v>0</v>
      </c>
      <c r="BK29" s="118">
        <v>0</v>
      </c>
      <c r="BL29" s="118">
        <v>0</v>
      </c>
      <c r="BM29" s="118">
        <v>4.0000000000000001E-3</v>
      </c>
      <c r="BN29" s="118">
        <v>0</v>
      </c>
      <c r="BO29" s="118">
        <v>0</v>
      </c>
      <c r="BP29" s="118">
        <v>0</v>
      </c>
      <c r="BQ29" s="118">
        <v>0</v>
      </c>
      <c r="BR29" s="118">
        <v>1E-3</v>
      </c>
      <c r="BS29" s="118">
        <v>0</v>
      </c>
      <c r="BT29" s="118">
        <v>0</v>
      </c>
      <c r="BU29" s="118">
        <v>0</v>
      </c>
      <c r="BV29" s="118">
        <v>0</v>
      </c>
      <c r="BW29" s="118">
        <v>3.0000000000000001E-3</v>
      </c>
      <c r="BX29" s="118">
        <v>0</v>
      </c>
      <c r="BY29" s="118">
        <v>1E-3</v>
      </c>
      <c r="BZ29" s="118">
        <v>0</v>
      </c>
      <c r="CA29" s="118">
        <v>0</v>
      </c>
      <c r="CB29" s="118">
        <v>0</v>
      </c>
      <c r="CC29" s="118">
        <v>0</v>
      </c>
      <c r="CD29" s="118">
        <v>0</v>
      </c>
      <c r="CE29" s="118">
        <v>0</v>
      </c>
      <c r="CF29" s="118">
        <v>0</v>
      </c>
      <c r="CG29" s="118">
        <v>0</v>
      </c>
      <c r="CH29" s="118">
        <v>2E-3</v>
      </c>
      <c r="CI29" s="118">
        <v>4.0000000000000001E-3</v>
      </c>
      <c r="CJ29" s="118">
        <v>0</v>
      </c>
      <c r="CK29" s="118">
        <v>0</v>
      </c>
      <c r="CL29" s="118">
        <v>0</v>
      </c>
      <c r="CM29" s="118">
        <v>0</v>
      </c>
      <c r="CN29" s="118">
        <v>4.0000000000000001E-3</v>
      </c>
      <c r="CO29" s="118">
        <v>0</v>
      </c>
      <c r="CP29" s="118">
        <v>0</v>
      </c>
      <c r="CQ29" s="118">
        <v>0</v>
      </c>
      <c r="CR29" s="118">
        <v>0</v>
      </c>
      <c r="CS29" s="118">
        <v>0</v>
      </c>
      <c r="CT29" s="118">
        <v>0</v>
      </c>
      <c r="CU29" s="118">
        <v>1.4999999999999999E-2</v>
      </c>
      <c r="CV29" s="118">
        <v>1E-3</v>
      </c>
      <c r="CW29" s="118">
        <v>1E-3</v>
      </c>
      <c r="CX29" s="118">
        <v>2.3E-2</v>
      </c>
      <c r="CY29" s="118">
        <v>0.02</v>
      </c>
      <c r="CZ29" s="118">
        <v>1.7000000000000001E-2</v>
      </c>
      <c r="DA29" s="118">
        <v>0</v>
      </c>
      <c r="DB29" s="118">
        <v>0</v>
      </c>
      <c r="DC29" s="118">
        <v>7.0000000000000001E-3</v>
      </c>
      <c r="DD29" s="118">
        <v>0</v>
      </c>
      <c r="DE29" s="118">
        <v>0</v>
      </c>
      <c r="DF29" s="118">
        <v>0.01</v>
      </c>
      <c r="DG29" s="118">
        <v>4.0000000000000001E-3</v>
      </c>
      <c r="DH29" s="118">
        <v>0</v>
      </c>
      <c r="DI29" s="118">
        <v>0</v>
      </c>
      <c r="DJ29" s="118">
        <v>0</v>
      </c>
      <c r="DK29" s="118">
        <v>0</v>
      </c>
      <c r="DL29" s="118">
        <v>0</v>
      </c>
      <c r="DM29" s="118">
        <v>0</v>
      </c>
      <c r="DN29" s="118">
        <v>0</v>
      </c>
      <c r="DO29" s="118">
        <v>0</v>
      </c>
      <c r="DP29" s="118">
        <v>0</v>
      </c>
      <c r="DQ29" s="118">
        <v>7.0000000000000001E-3</v>
      </c>
      <c r="DR29" s="118">
        <v>0</v>
      </c>
      <c r="DS29" s="118">
        <v>0</v>
      </c>
      <c r="DT29" s="118">
        <v>0</v>
      </c>
      <c r="DU29" s="118">
        <v>1E-3</v>
      </c>
      <c r="DV29" s="118">
        <v>0</v>
      </c>
      <c r="DW29" s="118">
        <v>2E-3</v>
      </c>
      <c r="DX29" s="118">
        <v>7.0000000000000001E-3</v>
      </c>
      <c r="DY29" s="118">
        <v>0</v>
      </c>
      <c r="DZ29" s="118">
        <v>4.0000000000000001E-3</v>
      </c>
      <c r="EA29" s="118">
        <v>8.9999999999999993E-3</v>
      </c>
      <c r="EB29" s="118">
        <v>1.7999999999999999E-2</v>
      </c>
      <c r="EC29" s="118">
        <v>4.0000000000000001E-3</v>
      </c>
      <c r="ED29" s="118">
        <v>0</v>
      </c>
      <c r="EE29" s="118">
        <v>0</v>
      </c>
      <c r="EF29" s="118">
        <v>0</v>
      </c>
      <c r="EG29" s="118">
        <v>0</v>
      </c>
      <c r="EH29" s="118">
        <v>0</v>
      </c>
      <c r="EI29" s="118">
        <v>0</v>
      </c>
      <c r="EJ29" s="118">
        <v>0</v>
      </c>
      <c r="EK29" s="118">
        <v>0</v>
      </c>
      <c r="EL29" s="118">
        <v>0</v>
      </c>
      <c r="EM29" s="118">
        <v>0</v>
      </c>
      <c r="EN29" s="118">
        <v>0</v>
      </c>
      <c r="EO29" s="118">
        <v>2E-3</v>
      </c>
      <c r="EP29" s="118">
        <v>0</v>
      </c>
      <c r="EQ29" s="118">
        <v>0</v>
      </c>
      <c r="ER29" s="118">
        <v>0</v>
      </c>
      <c r="ES29" s="118">
        <v>0</v>
      </c>
      <c r="ET29" s="118">
        <v>0</v>
      </c>
      <c r="EU29" s="118">
        <v>0</v>
      </c>
      <c r="EV29" s="118">
        <v>0</v>
      </c>
      <c r="EW29" s="118">
        <v>0</v>
      </c>
      <c r="EX29" s="118">
        <v>0</v>
      </c>
      <c r="EY29" s="118">
        <v>0</v>
      </c>
      <c r="EZ29" s="118">
        <v>0</v>
      </c>
      <c r="FA29" s="118">
        <v>0</v>
      </c>
      <c r="FB29" s="118">
        <v>4.0000000000000001E-3</v>
      </c>
      <c r="FC29" s="118">
        <v>0</v>
      </c>
      <c r="FD29" s="118">
        <v>0</v>
      </c>
      <c r="FE29" s="118">
        <v>0</v>
      </c>
      <c r="FF29" s="118">
        <v>0</v>
      </c>
      <c r="FG29" s="118">
        <v>0</v>
      </c>
      <c r="FH29" s="118">
        <v>0</v>
      </c>
      <c r="FI29" s="118">
        <v>0</v>
      </c>
      <c r="FJ29" s="118">
        <v>0</v>
      </c>
      <c r="FK29" s="118">
        <v>0</v>
      </c>
      <c r="FL29" s="118">
        <v>0</v>
      </c>
      <c r="FM29" s="118">
        <v>0</v>
      </c>
      <c r="FN29" s="118">
        <v>0</v>
      </c>
      <c r="FO29" s="118">
        <v>0</v>
      </c>
      <c r="FP29" s="118">
        <v>0</v>
      </c>
      <c r="FQ29" s="118">
        <v>0</v>
      </c>
      <c r="FR29" s="118">
        <v>0</v>
      </c>
      <c r="FS29" s="118">
        <v>0</v>
      </c>
      <c r="FT29" s="118">
        <v>0</v>
      </c>
      <c r="FU29" s="118">
        <v>0</v>
      </c>
      <c r="FV29" s="118">
        <v>5.0000000000000001E-3</v>
      </c>
      <c r="FW29" s="118">
        <v>0</v>
      </c>
      <c r="FX29" s="118">
        <v>0</v>
      </c>
      <c r="FY29" s="118">
        <v>0</v>
      </c>
      <c r="FZ29" s="118">
        <v>0</v>
      </c>
      <c r="GA29" s="118">
        <v>0</v>
      </c>
      <c r="GB29" s="118">
        <v>0</v>
      </c>
      <c r="GC29" s="118">
        <v>0</v>
      </c>
      <c r="GE29" s="105">
        <f>SUM(SheetB!W29:GC29) + SUM(SheetC!W29:GC29) + SUM(SheetD!W29:GC29) + SUM(SheetE!W29:GC29) + SUM(SheetF!W29:GC29)</f>
        <v>1.0060000000000004</v>
      </c>
      <c r="GG29" s="26">
        <f t="shared" si="113"/>
        <v>0</v>
      </c>
      <c r="GH29" s="26">
        <f t="shared" si="114"/>
        <v>0</v>
      </c>
      <c r="GI29" s="26">
        <f t="shared" si="115"/>
        <v>0</v>
      </c>
      <c r="GJ29" s="26">
        <f t="shared" si="116"/>
        <v>7.0000000000000001E-3</v>
      </c>
      <c r="GK29" s="26">
        <f t="shared" si="117"/>
        <v>1E-3</v>
      </c>
      <c r="GL29" s="26">
        <f t="shared" si="118"/>
        <v>0.01</v>
      </c>
      <c r="GM29" s="26">
        <f t="shared" si="119"/>
        <v>8.1000000000000003E-2</v>
      </c>
      <c r="GN29" s="26">
        <f t="shared" si="120"/>
        <v>2.1000000000000001E-2</v>
      </c>
      <c r="GO29" s="26">
        <f t="shared" si="121"/>
        <v>7.0000000000000001E-3</v>
      </c>
      <c r="GP29" s="26">
        <f t="shared" si="122"/>
        <v>4.4999999999999998E-2</v>
      </c>
      <c r="GQ29" s="26">
        <f t="shared" si="123"/>
        <v>0</v>
      </c>
      <c r="GR29" s="26">
        <f t="shared" si="124"/>
        <v>2E-3</v>
      </c>
      <c r="GS29" s="26">
        <f t="shared" si="125"/>
        <v>4.0000000000000001E-3</v>
      </c>
      <c r="GT29" s="26">
        <f t="shared" si="126"/>
        <v>5.0000000000000001E-3</v>
      </c>
      <c r="GU29" s="105">
        <f>SUM(SheetB!GG29:GT29)+SUM(SheetC!GG29:GT29)+SUM(SheetD!GG29:GT29)+SUM(SheetE!GG29:GT29)+SUM(SheetF!GG29:GT29)</f>
        <v>1.006</v>
      </c>
    </row>
    <row r="30" spans="1:203" ht="15" customHeight="1" x14ac:dyDescent="0.2">
      <c r="A30" t="s">
        <v>2246</v>
      </c>
      <c r="B30" s="118" t="s">
        <v>2114</v>
      </c>
      <c r="C30" s="119" t="s">
        <v>2115</v>
      </c>
      <c r="D30" s="119" t="s">
        <v>2119</v>
      </c>
      <c r="E30" s="118">
        <v>1</v>
      </c>
      <c r="F30" s="118">
        <v>2010</v>
      </c>
      <c r="G30" s="118"/>
      <c r="H30" s="118"/>
      <c r="I30" s="118"/>
      <c r="J30" s="118"/>
      <c r="K30" s="118"/>
      <c r="L30" s="118"/>
      <c r="M30" s="118"/>
      <c r="N30" s="118"/>
      <c r="O30" s="118"/>
      <c r="P30" s="118"/>
      <c r="Q30" s="118"/>
      <c r="R30" s="118"/>
      <c r="S30" s="118"/>
      <c r="T30" s="118"/>
      <c r="U30" s="118"/>
      <c r="V30" s="118"/>
      <c r="W30" s="118">
        <v>0</v>
      </c>
      <c r="X30" s="118">
        <v>0</v>
      </c>
      <c r="Y30" s="118">
        <v>0</v>
      </c>
      <c r="Z30" s="118">
        <v>0</v>
      </c>
      <c r="AA30" s="118">
        <v>0</v>
      </c>
      <c r="AB30" s="118">
        <v>0</v>
      </c>
      <c r="AC30" s="118">
        <v>0</v>
      </c>
      <c r="AD30" s="118">
        <v>0</v>
      </c>
      <c r="AE30" s="118">
        <v>0</v>
      </c>
      <c r="AF30" s="118">
        <v>0</v>
      </c>
      <c r="AG30" s="118">
        <v>0</v>
      </c>
      <c r="AH30" s="118">
        <v>0</v>
      </c>
      <c r="AI30" s="118">
        <v>0</v>
      </c>
      <c r="AJ30" s="118">
        <v>0</v>
      </c>
      <c r="AK30" s="118">
        <v>0</v>
      </c>
      <c r="AL30" s="118">
        <v>0</v>
      </c>
      <c r="AM30" s="118">
        <v>0</v>
      </c>
      <c r="AN30" s="118">
        <v>0</v>
      </c>
      <c r="AO30" s="118">
        <v>0</v>
      </c>
      <c r="AP30" s="118">
        <v>0</v>
      </c>
      <c r="AQ30" s="118">
        <v>0</v>
      </c>
      <c r="AR30" s="118">
        <v>0</v>
      </c>
      <c r="AS30" s="118">
        <v>0</v>
      </c>
      <c r="AT30" s="118">
        <v>0</v>
      </c>
      <c r="AU30" s="118">
        <v>0</v>
      </c>
      <c r="AV30" s="118">
        <v>0</v>
      </c>
      <c r="AW30" s="118">
        <v>0</v>
      </c>
      <c r="AX30" s="118">
        <v>0</v>
      </c>
      <c r="AY30" s="118">
        <v>0</v>
      </c>
      <c r="AZ30" s="118">
        <v>0</v>
      </c>
      <c r="BA30" s="118">
        <v>3.0000000000000001E-3</v>
      </c>
      <c r="BB30" s="118">
        <v>2E-3</v>
      </c>
      <c r="BC30" s="118">
        <v>0</v>
      </c>
      <c r="BD30" s="118">
        <v>0</v>
      </c>
      <c r="BE30" s="118">
        <v>0</v>
      </c>
      <c r="BF30" s="118">
        <v>2E-3</v>
      </c>
      <c r="BG30" s="118">
        <v>1E-3</v>
      </c>
      <c r="BH30" s="118">
        <v>0</v>
      </c>
      <c r="BI30" s="118">
        <v>0</v>
      </c>
      <c r="BJ30" s="118">
        <v>0</v>
      </c>
      <c r="BK30" s="118">
        <v>0</v>
      </c>
      <c r="BL30" s="118">
        <v>1E-3</v>
      </c>
      <c r="BM30" s="118">
        <v>0</v>
      </c>
      <c r="BN30" s="118">
        <v>0</v>
      </c>
      <c r="BO30" s="118">
        <v>0</v>
      </c>
      <c r="BP30" s="118">
        <v>0</v>
      </c>
      <c r="BQ30" s="118">
        <v>0</v>
      </c>
      <c r="BR30" s="118">
        <v>1E-3</v>
      </c>
      <c r="BS30" s="118">
        <v>0</v>
      </c>
      <c r="BT30" s="118">
        <v>0</v>
      </c>
      <c r="BU30" s="118">
        <v>0</v>
      </c>
      <c r="BV30" s="118">
        <v>0</v>
      </c>
      <c r="BW30" s="118">
        <v>7.0000000000000001E-3</v>
      </c>
      <c r="BX30" s="118">
        <v>0</v>
      </c>
      <c r="BY30" s="118">
        <v>1.2999999999999999E-2</v>
      </c>
      <c r="BZ30" s="118">
        <v>3.0000000000000001E-3</v>
      </c>
      <c r="CA30" s="118">
        <v>0</v>
      </c>
      <c r="CB30" s="118">
        <v>0</v>
      </c>
      <c r="CC30" s="118">
        <v>1E-3</v>
      </c>
      <c r="CD30" s="118">
        <v>7.0000000000000001E-3</v>
      </c>
      <c r="CE30" s="118">
        <v>1E-3</v>
      </c>
      <c r="CF30" s="118">
        <v>7.0000000000000001E-3</v>
      </c>
      <c r="CG30" s="118">
        <v>1E-3</v>
      </c>
      <c r="CH30" s="118">
        <v>5.0000000000000001E-3</v>
      </c>
      <c r="CI30" s="118">
        <v>0</v>
      </c>
      <c r="CJ30" s="118">
        <v>0</v>
      </c>
      <c r="CK30" s="118">
        <v>7.0000000000000001E-3</v>
      </c>
      <c r="CL30" s="118">
        <v>0</v>
      </c>
      <c r="CM30" s="118">
        <v>1E-3</v>
      </c>
      <c r="CN30" s="118">
        <v>0</v>
      </c>
      <c r="CO30" s="118">
        <v>0</v>
      </c>
      <c r="CP30" s="118">
        <v>0</v>
      </c>
      <c r="CQ30" s="118">
        <v>7.0000000000000001E-3</v>
      </c>
      <c r="CR30" s="118">
        <v>1E-3</v>
      </c>
      <c r="CS30" s="118">
        <v>0</v>
      </c>
      <c r="CT30" s="118">
        <v>4.0000000000000001E-3</v>
      </c>
      <c r="CU30" s="118">
        <v>1.7000000000000001E-2</v>
      </c>
      <c r="CV30" s="118">
        <v>1E-3</v>
      </c>
      <c r="CW30" s="118">
        <v>1.4E-2</v>
      </c>
      <c r="CX30" s="118">
        <v>2E-3</v>
      </c>
      <c r="CY30" s="118">
        <v>8.9999999999999993E-3</v>
      </c>
      <c r="CZ30" s="118">
        <v>1.2E-2</v>
      </c>
      <c r="DA30" s="118">
        <v>0</v>
      </c>
      <c r="DB30" s="118">
        <v>0</v>
      </c>
      <c r="DC30" s="118">
        <v>0</v>
      </c>
      <c r="DD30" s="118">
        <v>4.0000000000000001E-3</v>
      </c>
      <c r="DE30" s="118">
        <v>2E-3</v>
      </c>
      <c r="DF30" s="118">
        <v>3.0000000000000001E-3</v>
      </c>
      <c r="DG30" s="118">
        <v>4.0000000000000001E-3</v>
      </c>
      <c r="DH30" s="118">
        <v>7.0000000000000001E-3</v>
      </c>
      <c r="DI30" s="118">
        <v>0</v>
      </c>
      <c r="DJ30" s="118">
        <v>4.0000000000000001E-3</v>
      </c>
      <c r="DK30" s="118">
        <v>1E-3</v>
      </c>
      <c r="DL30" s="118">
        <v>1E-3</v>
      </c>
      <c r="DM30" s="118">
        <v>0</v>
      </c>
      <c r="DN30" s="118">
        <v>2E-3</v>
      </c>
      <c r="DO30" s="118">
        <v>0</v>
      </c>
      <c r="DP30" s="118">
        <v>0</v>
      </c>
      <c r="DQ30" s="118">
        <v>1E-3</v>
      </c>
      <c r="DR30" s="118">
        <v>1E-3</v>
      </c>
      <c r="DS30" s="118">
        <v>0</v>
      </c>
      <c r="DT30" s="118">
        <v>0</v>
      </c>
      <c r="DU30" s="118">
        <v>1E-3</v>
      </c>
      <c r="DV30" s="118">
        <v>0</v>
      </c>
      <c r="DW30" s="118">
        <v>3.0000000000000001E-3</v>
      </c>
      <c r="DX30" s="118">
        <v>4.0000000000000001E-3</v>
      </c>
      <c r="DY30" s="118">
        <v>1E-3</v>
      </c>
      <c r="DZ30" s="118">
        <v>1E-3</v>
      </c>
      <c r="EA30" s="118">
        <v>1E-3</v>
      </c>
      <c r="EB30" s="118">
        <v>3.0000000000000001E-3</v>
      </c>
      <c r="EC30" s="118">
        <v>2E-3</v>
      </c>
      <c r="ED30" s="118">
        <v>0</v>
      </c>
      <c r="EE30" s="118">
        <v>0</v>
      </c>
      <c r="EF30" s="118">
        <v>1E-3</v>
      </c>
      <c r="EG30" s="118">
        <v>4.0000000000000001E-3</v>
      </c>
      <c r="EH30" s="118">
        <v>0</v>
      </c>
      <c r="EI30" s="118">
        <v>0</v>
      </c>
      <c r="EJ30" s="118">
        <v>5.0000000000000001E-3</v>
      </c>
      <c r="EK30" s="118">
        <v>0</v>
      </c>
      <c r="EL30" s="118">
        <v>0</v>
      </c>
      <c r="EM30" s="118">
        <v>1E-3</v>
      </c>
      <c r="EN30" s="118">
        <v>0</v>
      </c>
      <c r="EO30" s="118">
        <v>2E-3</v>
      </c>
      <c r="EP30" s="118">
        <v>0</v>
      </c>
      <c r="EQ30" s="118">
        <v>0</v>
      </c>
      <c r="ER30" s="118">
        <v>1E-3</v>
      </c>
      <c r="ES30" s="118">
        <v>0</v>
      </c>
      <c r="ET30" s="118">
        <v>1E-3</v>
      </c>
      <c r="EU30" s="118">
        <v>1E-3</v>
      </c>
      <c r="EV30" s="118">
        <v>0</v>
      </c>
      <c r="EW30" s="118">
        <v>0</v>
      </c>
      <c r="EX30" s="118">
        <v>0</v>
      </c>
      <c r="EY30" s="118">
        <v>0</v>
      </c>
      <c r="EZ30" s="118">
        <v>0</v>
      </c>
      <c r="FA30" s="118">
        <v>0</v>
      </c>
      <c r="FB30" s="118">
        <v>0</v>
      </c>
      <c r="FC30" s="118">
        <v>0</v>
      </c>
      <c r="FD30" s="118">
        <v>0</v>
      </c>
      <c r="FE30" s="118">
        <v>1E-3</v>
      </c>
      <c r="FF30" s="118">
        <v>2E-3</v>
      </c>
      <c r="FG30" s="118">
        <v>1E-3</v>
      </c>
      <c r="FH30" s="118">
        <v>0</v>
      </c>
      <c r="FI30" s="118">
        <v>1E-3</v>
      </c>
      <c r="FJ30" s="118">
        <v>1E-3</v>
      </c>
      <c r="FK30" s="118">
        <v>0</v>
      </c>
      <c r="FL30" s="118">
        <v>1E-3</v>
      </c>
      <c r="FM30" s="118">
        <v>3.0000000000000001E-3</v>
      </c>
      <c r="FN30" s="118">
        <v>0</v>
      </c>
      <c r="FO30" s="118">
        <v>1E-3</v>
      </c>
      <c r="FP30" s="118">
        <v>0</v>
      </c>
      <c r="FQ30" s="118">
        <v>0</v>
      </c>
      <c r="FR30" s="118">
        <v>0</v>
      </c>
      <c r="FS30" s="118">
        <v>0</v>
      </c>
      <c r="FT30" s="118">
        <v>0</v>
      </c>
      <c r="FU30" s="118">
        <v>1E-3</v>
      </c>
      <c r="FV30" s="118">
        <v>1E-3</v>
      </c>
      <c r="FW30" s="118">
        <v>0</v>
      </c>
      <c r="FX30" s="118">
        <v>1E-3</v>
      </c>
      <c r="FY30" s="118">
        <v>0</v>
      </c>
      <c r="FZ30" s="118">
        <v>0</v>
      </c>
      <c r="GA30" s="118">
        <v>0</v>
      </c>
      <c r="GB30" s="118">
        <v>0</v>
      </c>
      <c r="GC30" s="118">
        <v>0</v>
      </c>
      <c r="GE30" s="105">
        <f>SUM(SheetB!W30:GC30) + SUM(SheetC!W30:GC30) + SUM(SheetD!W30:GC30) + SUM(SheetE!W30:GC30) + SUM(SheetF!W30:GC30)</f>
        <v>0.99700000000000055</v>
      </c>
      <c r="GG30" s="26">
        <f t="shared" si="113"/>
        <v>0</v>
      </c>
      <c r="GH30" s="26">
        <f t="shared" si="114"/>
        <v>0</v>
      </c>
      <c r="GI30" s="26">
        <f t="shared" si="115"/>
        <v>5.0000000000000001E-3</v>
      </c>
      <c r="GJ30" s="26">
        <f t="shared" si="116"/>
        <v>4.0000000000000001E-3</v>
      </c>
      <c r="GK30" s="26">
        <f t="shared" si="117"/>
        <v>1E-3</v>
      </c>
      <c r="GL30" s="26">
        <f t="shared" si="118"/>
        <v>5.2999999999999999E-2</v>
      </c>
      <c r="GM30" s="26">
        <f t="shared" si="119"/>
        <v>6.7000000000000004E-2</v>
      </c>
      <c r="GN30" s="26">
        <f t="shared" si="120"/>
        <v>2.4E-2</v>
      </c>
      <c r="GO30" s="26">
        <f t="shared" si="121"/>
        <v>6.0000000000000001E-3</v>
      </c>
      <c r="GP30" s="26">
        <f t="shared" si="122"/>
        <v>1.6E-2</v>
      </c>
      <c r="GQ30" s="26">
        <f t="shared" si="123"/>
        <v>1.0999999999999999E-2</v>
      </c>
      <c r="GR30" s="26">
        <f t="shared" si="124"/>
        <v>5.0000000000000001E-3</v>
      </c>
      <c r="GS30" s="26">
        <f t="shared" si="125"/>
        <v>6.0000000000000001E-3</v>
      </c>
      <c r="GT30" s="26">
        <f t="shared" si="126"/>
        <v>8.0000000000000002E-3</v>
      </c>
      <c r="GU30" s="105">
        <f>SUM(SheetB!GG30:GT30)+SUM(SheetC!GG30:GT30)+SUM(SheetD!GG30:GT30)+SUM(SheetE!GG30:GT30)+SUM(SheetF!GG30:GT30)</f>
        <v>0.996</v>
      </c>
    </row>
    <row r="31" spans="1:203" ht="15" customHeight="1" x14ac:dyDescent="0.2">
      <c r="A31" t="s">
        <v>2247</v>
      </c>
      <c r="B31" s="118" t="s">
        <v>2114</v>
      </c>
      <c r="C31" s="119" t="s">
        <v>2116</v>
      </c>
      <c r="D31" s="119" t="s">
        <v>2120</v>
      </c>
      <c r="E31" s="118">
        <v>1</v>
      </c>
      <c r="F31" s="118">
        <v>2010</v>
      </c>
      <c r="G31" s="118"/>
      <c r="H31" s="118"/>
      <c r="I31" s="118"/>
      <c r="J31" s="118"/>
      <c r="K31" s="118"/>
      <c r="L31" s="118"/>
      <c r="M31" s="118"/>
      <c r="N31" s="118"/>
      <c r="O31" s="118"/>
      <c r="P31" s="118"/>
      <c r="Q31" s="118"/>
      <c r="R31" s="118"/>
      <c r="S31" s="118"/>
      <c r="T31" s="118"/>
      <c r="U31" s="118"/>
      <c r="V31" s="118"/>
      <c r="W31" s="118">
        <v>0</v>
      </c>
      <c r="X31" s="118">
        <v>0</v>
      </c>
      <c r="Y31" s="118">
        <v>0</v>
      </c>
      <c r="Z31" s="118">
        <v>0</v>
      </c>
      <c r="AA31" s="118">
        <v>0</v>
      </c>
      <c r="AB31" s="118">
        <v>0</v>
      </c>
      <c r="AC31" s="118">
        <v>0</v>
      </c>
      <c r="AD31" s="118">
        <v>0</v>
      </c>
      <c r="AE31" s="118">
        <v>0</v>
      </c>
      <c r="AF31" s="118">
        <v>0</v>
      </c>
      <c r="AG31" s="118">
        <v>0</v>
      </c>
      <c r="AH31" s="118">
        <v>0</v>
      </c>
      <c r="AI31" s="118">
        <v>0</v>
      </c>
      <c r="AJ31" s="118">
        <v>0</v>
      </c>
      <c r="AK31" s="118">
        <v>0</v>
      </c>
      <c r="AL31" s="118">
        <v>0</v>
      </c>
      <c r="AM31" s="118">
        <v>0</v>
      </c>
      <c r="AN31" s="118">
        <v>0</v>
      </c>
      <c r="AO31" s="118">
        <v>0</v>
      </c>
      <c r="AP31" s="118">
        <v>0</v>
      </c>
      <c r="AQ31" s="118">
        <v>0</v>
      </c>
      <c r="AR31" s="118">
        <v>0</v>
      </c>
      <c r="AS31" s="118">
        <v>0</v>
      </c>
      <c r="AT31" s="118">
        <v>0</v>
      </c>
      <c r="AU31" s="118">
        <v>0</v>
      </c>
      <c r="AV31" s="118">
        <v>0</v>
      </c>
      <c r="AW31" s="118">
        <v>0</v>
      </c>
      <c r="AX31" s="118">
        <v>0</v>
      </c>
      <c r="AY31" s="118">
        <v>0</v>
      </c>
      <c r="AZ31" s="118">
        <v>0</v>
      </c>
      <c r="BA31" s="118">
        <v>0</v>
      </c>
      <c r="BB31" s="118">
        <v>0</v>
      </c>
      <c r="BC31" s="118">
        <v>0</v>
      </c>
      <c r="BD31" s="118">
        <v>0</v>
      </c>
      <c r="BE31" s="118">
        <v>6.0000000000000001E-3</v>
      </c>
      <c r="BF31" s="118">
        <v>0</v>
      </c>
      <c r="BG31" s="118">
        <v>0</v>
      </c>
      <c r="BH31" s="118">
        <v>0</v>
      </c>
      <c r="BI31" s="118">
        <v>0</v>
      </c>
      <c r="BJ31" s="118">
        <v>0</v>
      </c>
      <c r="BK31" s="118">
        <v>0</v>
      </c>
      <c r="BL31" s="118">
        <v>0</v>
      </c>
      <c r="BM31" s="118">
        <v>0</v>
      </c>
      <c r="BN31" s="118">
        <v>0</v>
      </c>
      <c r="BO31" s="118">
        <v>0</v>
      </c>
      <c r="BP31" s="118">
        <v>0</v>
      </c>
      <c r="BQ31" s="118">
        <v>0</v>
      </c>
      <c r="BR31" s="118">
        <v>1E-3</v>
      </c>
      <c r="BS31" s="118">
        <v>0</v>
      </c>
      <c r="BT31" s="118">
        <v>0</v>
      </c>
      <c r="BU31" s="118">
        <v>0</v>
      </c>
      <c r="BV31" s="118">
        <v>0</v>
      </c>
      <c r="BW31" s="118">
        <v>0</v>
      </c>
      <c r="BX31" s="118">
        <v>0</v>
      </c>
      <c r="BY31" s="118">
        <v>0</v>
      </c>
      <c r="BZ31" s="118">
        <v>0</v>
      </c>
      <c r="CA31" s="118">
        <v>0</v>
      </c>
      <c r="CB31" s="118">
        <v>0</v>
      </c>
      <c r="CC31" s="118">
        <v>0</v>
      </c>
      <c r="CD31" s="118">
        <v>1.0999999999999999E-2</v>
      </c>
      <c r="CE31" s="118">
        <v>0</v>
      </c>
      <c r="CF31" s="118">
        <v>0</v>
      </c>
      <c r="CG31" s="118">
        <v>0</v>
      </c>
      <c r="CH31" s="118">
        <v>2.5999999999999999E-2</v>
      </c>
      <c r="CI31" s="118">
        <v>0</v>
      </c>
      <c r="CJ31" s="118">
        <v>0</v>
      </c>
      <c r="CK31" s="118">
        <v>0</v>
      </c>
      <c r="CL31" s="118">
        <v>0</v>
      </c>
      <c r="CM31" s="118">
        <v>0</v>
      </c>
      <c r="CN31" s="118">
        <v>0</v>
      </c>
      <c r="CO31" s="118">
        <v>0</v>
      </c>
      <c r="CP31" s="118">
        <v>0</v>
      </c>
      <c r="CQ31" s="118">
        <v>0</v>
      </c>
      <c r="CR31" s="118">
        <v>0</v>
      </c>
      <c r="CS31" s="118">
        <v>7.0000000000000001E-3</v>
      </c>
      <c r="CT31" s="118">
        <v>1.7000000000000001E-2</v>
      </c>
      <c r="CU31" s="118">
        <v>1.7000000000000001E-2</v>
      </c>
      <c r="CV31" s="118">
        <v>1.4999999999999999E-2</v>
      </c>
      <c r="CW31" s="118">
        <v>4.3999999999999997E-2</v>
      </c>
      <c r="CX31" s="118">
        <v>4.0000000000000001E-3</v>
      </c>
      <c r="CY31" s="118">
        <v>1.7000000000000001E-2</v>
      </c>
      <c r="CZ31" s="118">
        <v>1.2E-2</v>
      </c>
      <c r="DA31" s="118">
        <v>0</v>
      </c>
      <c r="DB31" s="118">
        <v>0</v>
      </c>
      <c r="DC31" s="118">
        <v>0</v>
      </c>
      <c r="DD31" s="118">
        <v>0</v>
      </c>
      <c r="DE31" s="118">
        <v>0</v>
      </c>
      <c r="DF31" s="118">
        <v>2.8000000000000001E-2</v>
      </c>
      <c r="DG31" s="118">
        <v>0</v>
      </c>
      <c r="DH31" s="118">
        <v>0</v>
      </c>
      <c r="DI31" s="118">
        <v>0</v>
      </c>
      <c r="DJ31" s="118">
        <v>0</v>
      </c>
      <c r="DK31" s="118">
        <v>0</v>
      </c>
      <c r="DL31" s="118">
        <v>0</v>
      </c>
      <c r="DM31" s="118">
        <v>0</v>
      </c>
      <c r="DN31" s="118">
        <v>0</v>
      </c>
      <c r="DO31" s="118">
        <v>0</v>
      </c>
      <c r="DP31" s="118">
        <v>0</v>
      </c>
      <c r="DQ31" s="118">
        <v>1E-3</v>
      </c>
      <c r="DR31" s="118">
        <v>0</v>
      </c>
      <c r="DS31" s="118">
        <v>0</v>
      </c>
      <c r="DT31" s="118">
        <v>0</v>
      </c>
      <c r="DU31" s="118">
        <v>1E-3</v>
      </c>
      <c r="DV31" s="118">
        <v>0</v>
      </c>
      <c r="DW31" s="118">
        <v>2E-3</v>
      </c>
      <c r="DX31" s="118">
        <v>8.9999999999999993E-3</v>
      </c>
      <c r="DY31" s="118">
        <v>0</v>
      </c>
      <c r="DZ31" s="118">
        <v>1.4999999999999999E-2</v>
      </c>
      <c r="EA31" s="118">
        <v>4.0000000000000001E-3</v>
      </c>
      <c r="EB31" s="118">
        <v>4.0000000000000001E-3</v>
      </c>
      <c r="EC31" s="118">
        <v>4.0000000000000001E-3</v>
      </c>
      <c r="ED31" s="118">
        <v>0</v>
      </c>
      <c r="EE31" s="118">
        <v>1E-3</v>
      </c>
      <c r="EF31" s="118">
        <v>0</v>
      </c>
      <c r="EG31" s="118">
        <v>0</v>
      </c>
      <c r="EH31" s="118">
        <v>0</v>
      </c>
      <c r="EI31" s="118">
        <v>0</v>
      </c>
      <c r="EJ31" s="118">
        <v>0</v>
      </c>
      <c r="EK31" s="118">
        <v>0</v>
      </c>
      <c r="EL31" s="118">
        <v>0</v>
      </c>
      <c r="EM31" s="118">
        <v>0</v>
      </c>
      <c r="EN31" s="118">
        <v>0</v>
      </c>
      <c r="EO31" s="118">
        <v>3.0000000000000001E-3</v>
      </c>
      <c r="EP31" s="118">
        <v>0</v>
      </c>
      <c r="EQ31" s="118">
        <v>0</v>
      </c>
      <c r="ER31" s="118">
        <v>0</v>
      </c>
      <c r="ES31" s="118">
        <v>0</v>
      </c>
      <c r="ET31" s="118">
        <v>0</v>
      </c>
      <c r="EU31" s="118">
        <v>0</v>
      </c>
      <c r="EV31" s="118">
        <v>0</v>
      </c>
      <c r="EW31" s="118">
        <v>0</v>
      </c>
      <c r="EX31" s="118">
        <v>0</v>
      </c>
      <c r="EY31" s="118">
        <v>0</v>
      </c>
      <c r="EZ31" s="118">
        <v>0</v>
      </c>
      <c r="FA31" s="118">
        <v>0</v>
      </c>
      <c r="FB31" s="118">
        <v>6.0000000000000001E-3</v>
      </c>
      <c r="FC31" s="118">
        <v>0</v>
      </c>
      <c r="FD31" s="118">
        <v>0</v>
      </c>
      <c r="FE31" s="118">
        <v>0</v>
      </c>
      <c r="FF31" s="118">
        <v>0</v>
      </c>
      <c r="FG31" s="118">
        <v>0</v>
      </c>
      <c r="FH31" s="118">
        <v>0</v>
      </c>
      <c r="FI31" s="118">
        <v>0</v>
      </c>
      <c r="FJ31" s="118">
        <v>0</v>
      </c>
      <c r="FK31" s="118">
        <v>0</v>
      </c>
      <c r="FL31" s="118">
        <v>0</v>
      </c>
      <c r="FM31" s="118">
        <v>0</v>
      </c>
      <c r="FN31" s="118">
        <v>0</v>
      </c>
      <c r="FO31" s="118">
        <v>0</v>
      </c>
      <c r="FP31" s="118">
        <v>0</v>
      </c>
      <c r="FQ31" s="118">
        <v>0</v>
      </c>
      <c r="FR31" s="118">
        <v>0</v>
      </c>
      <c r="FS31" s="118">
        <v>0</v>
      </c>
      <c r="FT31" s="118">
        <v>0</v>
      </c>
      <c r="FU31" s="118">
        <v>0</v>
      </c>
      <c r="FV31" s="118">
        <v>0</v>
      </c>
      <c r="FW31" s="118">
        <v>0</v>
      </c>
      <c r="FX31" s="118">
        <v>0</v>
      </c>
      <c r="FY31" s="118">
        <v>0</v>
      </c>
      <c r="FZ31" s="118">
        <v>0</v>
      </c>
      <c r="GA31" s="118">
        <v>0</v>
      </c>
      <c r="GB31" s="118">
        <v>0</v>
      </c>
      <c r="GC31" s="118">
        <v>0</v>
      </c>
      <c r="GE31" s="105">
        <f>SUM(SheetB!W31:GC31) + SUM(SheetC!W31:GC31) + SUM(SheetD!W31:GC31) + SUM(SheetE!W31:GC31) + SUM(SheetF!W31:GC31)</f>
        <v>1.0100000000000005</v>
      </c>
      <c r="GG31" s="26">
        <f t="shared" si="113"/>
        <v>0</v>
      </c>
      <c r="GH31" s="26">
        <f t="shared" si="114"/>
        <v>0</v>
      </c>
      <c r="GI31" s="26">
        <f t="shared" si="115"/>
        <v>0</v>
      </c>
      <c r="GJ31" s="26">
        <f t="shared" si="116"/>
        <v>6.0000000000000001E-3</v>
      </c>
      <c r="GK31" s="26">
        <f t="shared" si="117"/>
        <v>1E-3</v>
      </c>
      <c r="GL31" s="26">
        <f t="shared" si="118"/>
        <v>3.6999999999999998E-2</v>
      </c>
      <c r="GM31" s="26">
        <f t="shared" si="119"/>
        <v>0.13300000000000001</v>
      </c>
      <c r="GN31" s="26">
        <f t="shared" si="120"/>
        <v>2.8000000000000001E-2</v>
      </c>
      <c r="GO31" s="26">
        <f t="shared" si="121"/>
        <v>1E-3</v>
      </c>
      <c r="GP31" s="26">
        <f t="shared" si="122"/>
        <v>3.9000000000000007E-2</v>
      </c>
      <c r="GQ31" s="26">
        <f t="shared" si="123"/>
        <v>1E-3</v>
      </c>
      <c r="GR31" s="26">
        <f t="shared" si="124"/>
        <v>3.0000000000000001E-3</v>
      </c>
      <c r="GS31" s="26">
        <f t="shared" si="125"/>
        <v>6.0000000000000001E-3</v>
      </c>
      <c r="GT31" s="26">
        <f t="shared" si="126"/>
        <v>0</v>
      </c>
      <c r="GU31" s="105">
        <f>SUM(SheetB!GG31:GT31)+SUM(SheetC!GG31:GT31)+SUM(SheetD!GG31:GT31)+SUM(SheetE!GG31:GT31)+SUM(SheetF!GG31:GT31)</f>
        <v>1.01</v>
      </c>
    </row>
    <row r="32" spans="1:203" ht="15" customHeight="1" x14ac:dyDescent="0.2">
      <c r="A32" t="s">
        <v>2248</v>
      </c>
      <c r="B32" s="118" t="s">
        <v>2114</v>
      </c>
      <c r="C32" s="119" t="s">
        <v>2115</v>
      </c>
      <c r="D32" s="119" t="s">
        <v>2120</v>
      </c>
      <c r="E32" s="118">
        <v>1</v>
      </c>
      <c r="F32" s="118">
        <v>2010</v>
      </c>
      <c r="G32" s="118"/>
      <c r="H32" s="118"/>
      <c r="I32" s="118"/>
      <c r="J32" s="118"/>
      <c r="K32" s="118"/>
      <c r="L32" s="118"/>
      <c r="M32" s="118"/>
      <c r="N32" s="118"/>
      <c r="O32" s="118"/>
      <c r="P32" s="118"/>
      <c r="Q32" s="118"/>
      <c r="R32" s="118"/>
      <c r="S32" s="118"/>
      <c r="T32" s="118"/>
      <c r="U32" s="118"/>
      <c r="V32" s="118"/>
      <c r="W32" s="118">
        <v>0</v>
      </c>
      <c r="X32" s="118">
        <v>0</v>
      </c>
      <c r="Y32" s="118">
        <v>0</v>
      </c>
      <c r="Z32" s="118">
        <v>0</v>
      </c>
      <c r="AA32" s="118">
        <v>0</v>
      </c>
      <c r="AB32" s="118">
        <v>0</v>
      </c>
      <c r="AC32" s="118">
        <v>0</v>
      </c>
      <c r="AD32" s="118">
        <v>0</v>
      </c>
      <c r="AE32" s="118">
        <v>0</v>
      </c>
      <c r="AF32" s="118">
        <v>0</v>
      </c>
      <c r="AG32" s="118">
        <v>0</v>
      </c>
      <c r="AH32" s="118">
        <v>0</v>
      </c>
      <c r="AI32" s="118">
        <v>0</v>
      </c>
      <c r="AJ32" s="118">
        <v>0</v>
      </c>
      <c r="AK32" s="118">
        <v>0</v>
      </c>
      <c r="AL32" s="118">
        <v>0</v>
      </c>
      <c r="AM32" s="118">
        <v>0</v>
      </c>
      <c r="AN32" s="118">
        <v>0</v>
      </c>
      <c r="AO32" s="118">
        <v>0</v>
      </c>
      <c r="AP32" s="118">
        <v>0</v>
      </c>
      <c r="AQ32" s="118">
        <v>0</v>
      </c>
      <c r="AR32" s="118">
        <v>0</v>
      </c>
      <c r="AS32" s="118">
        <v>0</v>
      </c>
      <c r="AT32" s="118">
        <v>0</v>
      </c>
      <c r="AU32" s="118">
        <v>0</v>
      </c>
      <c r="AV32" s="118">
        <v>0</v>
      </c>
      <c r="AW32" s="118">
        <v>0</v>
      </c>
      <c r="AX32" s="118">
        <v>3.0000000000000001E-3</v>
      </c>
      <c r="AY32" s="118">
        <v>0</v>
      </c>
      <c r="AZ32" s="118">
        <v>0</v>
      </c>
      <c r="BA32" s="118">
        <v>6.0000000000000001E-3</v>
      </c>
      <c r="BB32" s="118">
        <v>1.0999999999999999E-2</v>
      </c>
      <c r="BC32" s="118">
        <v>0</v>
      </c>
      <c r="BD32" s="118">
        <v>0</v>
      </c>
      <c r="BE32" s="118">
        <v>1E-3</v>
      </c>
      <c r="BF32" s="118">
        <v>0</v>
      </c>
      <c r="BG32" s="118">
        <v>0</v>
      </c>
      <c r="BH32" s="118">
        <v>0</v>
      </c>
      <c r="BI32" s="118">
        <v>1E-3</v>
      </c>
      <c r="BJ32" s="118">
        <v>0</v>
      </c>
      <c r="BK32" s="118">
        <v>0</v>
      </c>
      <c r="BL32" s="118">
        <v>1E-3</v>
      </c>
      <c r="BM32" s="118">
        <v>0</v>
      </c>
      <c r="BN32" s="118">
        <v>0</v>
      </c>
      <c r="BO32" s="118">
        <v>0</v>
      </c>
      <c r="BP32" s="118">
        <v>0</v>
      </c>
      <c r="BQ32" s="118">
        <v>0</v>
      </c>
      <c r="BR32" s="118">
        <v>0</v>
      </c>
      <c r="BS32" s="118">
        <v>0</v>
      </c>
      <c r="BT32" s="118">
        <v>0</v>
      </c>
      <c r="BU32" s="118">
        <v>0</v>
      </c>
      <c r="BV32" s="118">
        <v>0</v>
      </c>
      <c r="BW32" s="118">
        <v>0</v>
      </c>
      <c r="BX32" s="118">
        <v>0</v>
      </c>
      <c r="BY32" s="118">
        <v>0</v>
      </c>
      <c r="BZ32" s="118">
        <v>0</v>
      </c>
      <c r="CA32" s="118">
        <v>0</v>
      </c>
      <c r="CB32" s="118">
        <v>0</v>
      </c>
      <c r="CC32" s="118">
        <v>0</v>
      </c>
      <c r="CD32" s="118">
        <v>8.9999999999999993E-3</v>
      </c>
      <c r="CE32" s="118">
        <v>0</v>
      </c>
      <c r="CF32" s="118">
        <v>5.0000000000000001E-3</v>
      </c>
      <c r="CG32" s="118">
        <v>0</v>
      </c>
      <c r="CH32" s="118">
        <v>3.0000000000000001E-3</v>
      </c>
      <c r="CI32" s="118">
        <v>0</v>
      </c>
      <c r="CJ32" s="118">
        <v>0</v>
      </c>
      <c r="CK32" s="118">
        <v>7.0000000000000001E-3</v>
      </c>
      <c r="CL32" s="118">
        <v>0</v>
      </c>
      <c r="CM32" s="118">
        <v>0</v>
      </c>
      <c r="CN32" s="118">
        <v>1E-3</v>
      </c>
      <c r="CO32" s="118">
        <v>0</v>
      </c>
      <c r="CP32" s="118">
        <v>0</v>
      </c>
      <c r="CQ32" s="118">
        <v>0</v>
      </c>
      <c r="CR32" s="118">
        <v>0</v>
      </c>
      <c r="CS32" s="118">
        <v>5.0000000000000001E-3</v>
      </c>
      <c r="CT32" s="118">
        <v>1.4E-2</v>
      </c>
      <c r="CU32" s="118">
        <v>1.0999999999999999E-2</v>
      </c>
      <c r="CV32" s="118">
        <v>1E-3</v>
      </c>
      <c r="CW32" s="118">
        <v>8.9999999999999993E-3</v>
      </c>
      <c r="CX32" s="118">
        <v>0.01</v>
      </c>
      <c r="CY32" s="118">
        <v>1.9E-2</v>
      </c>
      <c r="CZ32" s="118">
        <v>1.2E-2</v>
      </c>
      <c r="DA32" s="118">
        <v>0</v>
      </c>
      <c r="DB32" s="118">
        <v>0</v>
      </c>
      <c r="DC32" s="118">
        <v>1E-3</v>
      </c>
      <c r="DD32" s="118">
        <v>4.0000000000000001E-3</v>
      </c>
      <c r="DE32" s="118">
        <v>2E-3</v>
      </c>
      <c r="DF32" s="118">
        <v>4.0000000000000001E-3</v>
      </c>
      <c r="DG32" s="118">
        <v>3.0000000000000001E-3</v>
      </c>
      <c r="DH32" s="118">
        <v>8.9999999999999993E-3</v>
      </c>
      <c r="DI32" s="118">
        <v>8.0000000000000002E-3</v>
      </c>
      <c r="DJ32" s="118">
        <v>1.2999999999999999E-2</v>
      </c>
      <c r="DK32" s="118">
        <v>6.0000000000000001E-3</v>
      </c>
      <c r="DL32" s="118">
        <v>5.0000000000000001E-3</v>
      </c>
      <c r="DM32" s="118">
        <v>3.0000000000000001E-3</v>
      </c>
      <c r="DN32" s="118">
        <v>0</v>
      </c>
      <c r="DO32" s="118">
        <v>0</v>
      </c>
      <c r="DP32" s="118">
        <v>0</v>
      </c>
      <c r="DQ32" s="118">
        <v>0</v>
      </c>
      <c r="DR32" s="118">
        <v>0</v>
      </c>
      <c r="DS32" s="118">
        <v>2E-3</v>
      </c>
      <c r="DT32" s="118">
        <v>0</v>
      </c>
      <c r="DU32" s="118">
        <v>0</v>
      </c>
      <c r="DV32" s="118">
        <v>0</v>
      </c>
      <c r="DW32" s="118">
        <v>0</v>
      </c>
      <c r="DX32" s="118">
        <v>3.0000000000000001E-3</v>
      </c>
      <c r="DY32" s="118">
        <v>1E-3</v>
      </c>
      <c r="DZ32" s="118">
        <v>0</v>
      </c>
      <c r="EA32" s="118">
        <v>8.0000000000000002E-3</v>
      </c>
      <c r="EB32" s="118">
        <v>5.0000000000000001E-3</v>
      </c>
      <c r="EC32" s="118">
        <v>2E-3</v>
      </c>
      <c r="ED32" s="118">
        <v>0</v>
      </c>
      <c r="EE32" s="118">
        <v>0</v>
      </c>
      <c r="EF32" s="118">
        <v>0</v>
      </c>
      <c r="EG32" s="118">
        <v>1E-3</v>
      </c>
      <c r="EH32" s="118">
        <v>0</v>
      </c>
      <c r="EI32" s="118">
        <v>0</v>
      </c>
      <c r="EJ32" s="118">
        <v>5.0000000000000001E-3</v>
      </c>
      <c r="EK32" s="118">
        <v>4.0000000000000001E-3</v>
      </c>
      <c r="EL32" s="118">
        <v>1E-3</v>
      </c>
      <c r="EM32" s="118">
        <v>1E-3</v>
      </c>
      <c r="EN32" s="118">
        <v>0</v>
      </c>
      <c r="EO32" s="118">
        <v>0</v>
      </c>
      <c r="EP32" s="118">
        <v>0</v>
      </c>
      <c r="EQ32" s="118">
        <v>0</v>
      </c>
      <c r="ER32" s="118">
        <v>0</v>
      </c>
      <c r="ES32" s="118">
        <v>0</v>
      </c>
      <c r="ET32" s="118">
        <v>0</v>
      </c>
      <c r="EU32" s="118">
        <v>0</v>
      </c>
      <c r="EV32" s="118">
        <v>0</v>
      </c>
      <c r="EW32" s="118">
        <v>4.0000000000000001E-3</v>
      </c>
      <c r="EX32" s="118">
        <v>0</v>
      </c>
      <c r="EY32" s="118">
        <v>0</v>
      </c>
      <c r="EZ32" s="118">
        <v>1E-3</v>
      </c>
      <c r="FA32" s="118">
        <v>0</v>
      </c>
      <c r="FB32" s="118">
        <v>1.2999999999999999E-2</v>
      </c>
      <c r="FC32" s="118">
        <v>1E-3</v>
      </c>
      <c r="FD32" s="118">
        <v>0</v>
      </c>
      <c r="FE32" s="118">
        <v>0</v>
      </c>
      <c r="FF32" s="118">
        <v>0</v>
      </c>
      <c r="FG32" s="118">
        <v>0</v>
      </c>
      <c r="FH32" s="118">
        <v>0</v>
      </c>
      <c r="FI32" s="118">
        <v>0</v>
      </c>
      <c r="FJ32" s="118">
        <v>2E-3</v>
      </c>
      <c r="FK32" s="118">
        <v>1E-3</v>
      </c>
      <c r="FL32" s="118">
        <v>1E-3</v>
      </c>
      <c r="FM32" s="118">
        <v>0</v>
      </c>
      <c r="FN32" s="118">
        <v>0</v>
      </c>
      <c r="FO32" s="118">
        <v>0</v>
      </c>
      <c r="FP32" s="118">
        <v>0</v>
      </c>
      <c r="FQ32" s="118">
        <v>0</v>
      </c>
      <c r="FR32" s="118">
        <v>0</v>
      </c>
      <c r="FS32" s="118">
        <v>0</v>
      </c>
      <c r="FT32" s="118">
        <v>4.0000000000000001E-3</v>
      </c>
      <c r="FU32" s="118">
        <v>1E-3</v>
      </c>
      <c r="FV32" s="118">
        <v>0</v>
      </c>
      <c r="FW32" s="118">
        <v>0</v>
      </c>
      <c r="FX32" s="118">
        <v>2E-3</v>
      </c>
      <c r="FY32" s="118">
        <v>0</v>
      </c>
      <c r="FZ32" s="118">
        <v>0</v>
      </c>
      <c r="GA32" s="118">
        <v>0</v>
      </c>
      <c r="GB32" s="118">
        <v>0</v>
      </c>
      <c r="GC32" s="118">
        <v>0</v>
      </c>
      <c r="GE32" s="105">
        <f>SUM(SheetB!W32:GC32) + SUM(SheetC!W32:GC32) + SUM(SheetD!W32:GC32) + SUM(SheetE!W32:GC32) + SUM(SheetF!W32:GC32)</f>
        <v>1.0050000000000006</v>
      </c>
      <c r="GG32" s="26">
        <f t="shared" si="113"/>
        <v>0</v>
      </c>
      <c r="GH32" s="26">
        <f t="shared" si="114"/>
        <v>0</v>
      </c>
      <c r="GI32" s="26">
        <f t="shared" si="115"/>
        <v>0.02</v>
      </c>
      <c r="GJ32" s="26">
        <f t="shared" si="116"/>
        <v>3.0000000000000001E-3</v>
      </c>
      <c r="GK32" s="26">
        <f t="shared" si="117"/>
        <v>0</v>
      </c>
      <c r="GL32" s="26">
        <f t="shared" si="118"/>
        <v>2.3999999999999997E-2</v>
      </c>
      <c r="GM32" s="26">
        <f t="shared" si="119"/>
        <v>8.2000000000000003E-2</v>
      </c>
      <c r="GN32" s="26">
        <f t="shared" si="120"/>
        <v>4.3999999999999997E-2</v>
      </c>
      <c r="GO32" s="26">
        <f t="shared" si="121"/>
        <v>1.6E-2</v>
      </c>
      <c r="GP32" s="26">
        <f t="shared" si="122"/>
        <v>1.9000000000000003E-2</v>
      </c>
      <c r="GQ32" s="26">
        <f t="shared" si="123"/>
        <v>1.2E-2</v>
      </c>
      <c r="GR32" s="26">
        <f t="shared" si="124"/>
        <v>5.0000000000000001E-3</v>
      </c>
      <c r="GS32" s="26">
        <f t="shared" si="125"/>
        <v>1.7000000000000001E-2</v>
      </c>
      <c r="GT32" s="26">
        <f t="shared" si="126"/>
        <v>8.0000000000000002E-3</v>
      </c>
      <c r="GU32" s="105">
        <f>SUM(SheetB!GG32:GT32)+SUM(SheetC!GG32:GT32)+SUM(SheetD!GG32:GT32)+SUM(SheetE!GG32:GT32)+SUM(SheetF!GG32:GT32)</f>
        <v>1.0050000000000001</v>
      </c>
    </row>
    <row r="33" spans="1:203" ht="15" customHeight="1" x14ac:dyDescent="0.2">
      <c r="A33" t="s">
        <v>2249</v>
      </c>
      <c r="B33" s="118" t="s">
        <v>2114</v>
      </c>
      <c r="C33" s="119" t="s">
        <v>2115</v>
      </c>
      <c r="D33" s="119" t="s">
        <v>2113</v>
      </c>
      <c r="E33" s="118">
        <v>1</v>
      </c>
      <c r="F33" s="118">
        <v>2010</v>
      </c>
      <c r="G33" s="118"/>
      <c r="H33" s="118"/>
      <c r="I33" s="118"/>
      <c r="J33" s="118"/>
      <c r="K33" s="118"/>
      <c r="L33" s="118"/>
      <c r="M33" s="118"/>
      <c r="N33" s="118"/>
      <c r="O33" s="118"/>
      <c r="P33" s="118"/>
      <c r="Q33" s="118"/>
      <c r="R33" s="118"/>
      <c r="S33" s="118"/>
      <c r="T33" s="118"/>
      <c r="U33" s="118"/>
      <c r="V33" s="118"/>
      <c r="W33" s="118">
        <v>0</v>
      </c>
      <c r="X33" s="118">
        <v>0</v>
      </c>
      <c r="Y33" s="118">
        <v>0</v>
      </c>
      <c r="Z33" s="118">
        <v>0</v>
      </c>
      <c r="AA33" s="118">
        <v>0</v>
      </c>
      <c r="AB33" s="118">
        <v>0</v>
      </c>
      <c r="AC33" s="118">
        <v>0</v>
      </c>
      <c r="AD33" s="118">
        <v>0</v>
      </c>
      <c r="AE33" s="118">
        <v>0</v>
      </c>
      <c r="AF33" s="118">
        <v>0</v>
      </c>
      <c r="AG33" s="118">
        <v>0</v>
      </c>
      <c r="AH33" s="118">
        <v>0</v>
      </c>
      <c r="AI33" s="118">
        <v>0</v>
      </c>
      <c r="AJ33" s="118">
        <v>0</v>
      </c>
      <c r="AK33" s="118">
        <v>0</v>
      </c>
      <c r="AL33" s="118">
        <v>0</v>
      </c>
      <c r="AM33" s="118">
        <v>0</v>
      </c>
      <c r="AN33" s="118">
        <v>0</v>
      </c>
      <c r="AO33" s="118">
        <v>0</v>
      </c>
      <c r="AP33" s="118">
        <v>0</v>
      </c>
      <c r="AQ33" s="118">
        <v>0</v>
      </c>
      <c r="AR33" s="118">
        <v>0</v>
      </c>
      <c r="AS33" s="118">
        <v>0</v>
      </c>
      <c r="AT33" s="118">
        <v>0</v>
      </c>
      <c r="AU33" s="118">
        <v>0</v>
      </c>
      <c r="AV33" s="118">
        <v>0</v>
      </c>
      <c r="AW33" s="118">
        <v>0</v>
      </c>
      <c r="AX33" s="118">
        <v>3.0000000000000001E-3</v>
      </c>
      <c r="AY33" s="118">
        <v>0</v>
      </c>
      <c r="AZ33" s="118">
        <v>0</v>
      </c>
      <c r="BA33" s="118">
        <v>6.0000000000000001E-3</v>
      </c>
      <c r="BB33" s="118">
        <v>0.01</v>
      </c>
      <c r="BC33" s="118">
        <v>0</v>
      </c>
      <c r="BD33" s="118">
        <v>0</v>
      </c>
      <c r="BE33" s="118">
        <v>1E-3</v>
      </c>
      <c r="BF33" s="118">
        <v>0</v>
      </c>
      <c r="BG33" s="118">
        <v>0</v>
      </c>
      <c r="BH33" s="118">
        <v>0</v>
      </c>
      <c r="BI33" s="118">
        <v>1E-3</v>
      </c>
      <c r="BJ33" s="118">
        <v>0</v>
      </c>
      <c r="BK33" s="118">
        <v>0</v>
      </c>
      <c r="BL33" s="118">
        <v>1E-3</v>
      </c>
      <c r="BM33" s="118">
        <v>0</v>
      </c>
      <c r="BN33" s="118">
        <v>0</v>
      </c>
      <c r="BO33" s="118">
        <v>0</v>
      </c>
      <c r="BP33" s="118">
        <v>0</v>
      </c>
      <c r="BQ33" s="118">
        <v>0</v>
      </c>
      <c r="BR33" s="118">
        <v>0</v>
      </c>
      <c r="BS33" s="118">
        <v>0</v>
      </c>
      <c r="BT33" s="118">
        <v>0</v>
      </c>
      <c r="BU33" s="118">
        <v>0</v>
      </c>
      <c r="BV33" s="118">
        <v>0</v>
      </c>
      <c r="BW33" s="118">
        <v>0</v>
      </c>
      <c r="BX33" s="118">
        <v>0</v>
      </c>
      <c r="BY33" s="118">
        <v>0</v>
      </c>
      <c r="BZ33" s="118">
        <v>0</v>
      </c>
      <c r="CA33" s="118">
        <v>0</v>
      </c>
      <c r="CB33" s="118">
        <v>0</v>
      </c>
      <c r="CC33" s="118">
        <v>0</v>
      </c>
      <c r="CD33" s="118">
        <v>8.0000000000000002E-3</v>
      </c>
      <c r="CE33" s="118">
        <v>0</v>
      </c>
      <c r="CF33" s="118">
        <v>5.0000000000000001E-3</v>
      </c>
      <c r="CG33" s="118">
        <v>0</v>
      </c>
      <c r="CH33" s="118">
        <v>3.0000000000000001E-3</v>
      </c>
      <c r="CI33" s="118">
        <v>0</v>
      </c>
      <c r="CJ33" s="118">
        <v>0</v>
      </c>
      <c r="CK33" s="118">
        <v>5.0000000000000001E-3</v>
      </c>
      <c r="CL33" s="118">
        <v>0</v>
      </c>
      <c r="CM33" s="118">
        <v>0</v>
      </c>
      <c r="CN33" s="118">
        <v>1E-3</v>
      </c>
      <c r="CO33" s="118">
        <v>0</v>
      </c>
      <c r="CP33" s="118">
        <v>0</v>
      </c>
      <c r="CQ33" s="118">
        <v>0</v>
      </c>
      <c r="CR33" s="118">
        <v>0</v>
      </c>
      <c r="CS33" s="118">
        <v>4.0000000000000001E-3</v>
      </c>
      <c r="CT33" s="118">
        <v>8.9999999999999993E-3</v>
      </c>
      <c r="CU33" s="118">
        <v>0.01</v>
      </c>
      <c r="CV33" s="118">
        <v>0</v>
      </c>
      <c r="CW33" s="118">
        <v>8.0000000000000002E-3</v>
      </c>
      <c r="CX33" s="118">
        <v>8.9999999999999993E-3</v>
      </c>
      <c r="CY33" s="118">
        <v>1.9E-2</v>
      </c>
      <c r="CZ33" s="118">
        <v>1.2E-2</v>
      </c>
      <c r="DA33" s="118">
        <v>0</v>
      </c>
      <c r="DB33" s="118">
        <v>0</v>
      </c>
      <c r="DC33" s="118">
        <v>1E-3</v>
      </c>
      <c r="DD33" s="118">
        <v>3.0000000000000001E-3</v>
      </c>
      <c r="DE33" s="118">
        <v>1E-3</v>
      </c>
      <c r="DF33" s="118">
        <v>3.0000000000000001E-3</v>
      </c>
      <c r="DG33" s="118">
        <v>3.0000000000000001E-3</v>
      </c>
      <c r="DH33" s="118">
        <v>7.0000000000000001E-3</v>
      </c>
      <c r="DI33" s="118">
        <v>5.0000000000000001E-3</v>
      </c>
      <c r="DJ33" s="118">
        <v>1.2E-2</v>
      </c>
      <c r="DK33" s="118">
        <v>5.0000000000000001E-3</v>
      </c>
      <c r="DL33" s="118">
        <v>4.0000000000000001E-3</v>
      </c>
      <c r="DM33" s="118">
        <v>2E-3</v>
      </c>
      <c r="DN33" s="118">
        <v>0</v>
      </c>
      <c r="DO33" s="118">
        <v>0</v>
      </c>
      <c r="DP33" s="118">
        <v>0</v>
      </c>
      <c r="DQ33" s="118">
        <v>0</v>
      </c>
      <c r="DR33" s="118">
        <v>0</v>
      </c>
      <c r="DS33" s="118">
        <v>1E-3</v>
      </c>
      <c r="DT33" s="118">
        <v>0</v>
      </c>
      <c r="DU33" s="118">
        <v>0</v>
      </c>
      <c r="DV33" s="118">
        <v>0</v>
      </c>
      <c r="DW33" s="118">
        <v>0</v>
      </c>
      <c r="DX33" s="118">
        <v>2E-3</v>
      </c>
      <c r="DY33" s="118">
        <v>1E-3</v>
      </c>
      <c r="DZ33" s="118">
        <v>0</v>
      </c>
      <c r="EA33" s="118">
        <v>5.0000000000000001E-3</v>
      </c>
      <c r="EB33" s="118">
        <v>4.0000000000000001E-3</v>
      </c>
      <c r="EC33" s="118">
        <v>2E-3</v>
      </c>
      <c r="ED33" s="118">
        <v>0</v>
      </c>
      <c r="EE33" s="118">
        <v>0</v>
      </c>
      <c r="EF33" s="118">
        <v>0</v>
      </c>
      <c r="EG33" s="118">
        <v>0</v>
      </c>
      <c r="EH33" s="118">
        <v>0</v>
      </c>
      <c r="EI33" s="118">
        <v>0</v>
      </c>
      <c r="EJ33" s="118">
        <v>5.0000000000000001E-3</v>
      </c>
      <c r="EK33" s="118">
        <v>4.0000000000000001E-3</v>
      </c>
      <c r="EL33" s="118">
        <v>1E-3</v>
      </c>
      <c r="EM33" s="118">
        <v>1E-3</v>
      </c>
      <c r="EN33" s="118">
        <v>0</v>
      </c>
      <c r="EO33" s="118">
        <v>0</v>
      </c>
      <c r="EP33" s="118">
        <v>0</v>
      </c>
      <c r="EQ33" s="118">
        <v>0</v>
      </c>
      <c r="ER33" s="118">
        <v>0</v>
      </c>
      <c r="ES33" s="118">
        <v>0</v>
      </c>
      <c r="ET33" s="118">
        <v>0</v>
      </c>
      <c r="EU33" s="118">
        <v>0</v>
      </c>
      <c r="EV33" s="118">
        <v>1E-3</v>
      </c>
      <c r="EW33" s="118">
        <v>3.0000000000000001E-3</v>
      </c>
      <c r="EX33" s="118">
        <v>0</v>
      </c>
      <c r="EY33" s="118">
        <v>0</v>
      </c>
      <c r="EZ33" s="118">
        <v>1E-3</v>
      </c>
      <c r="FA33" s="118">
        <v>0</v>
      </c>
      <c r="FB33" s="118">
        <v>8.9999999999999993E-3</v>
      </c>
      <c r="FC33" s="118">
        <v>0</v>
      </c>
      <c r="FD33" s="118">
        <v>0</v>
      </c>
      <c r="FE33" s="118">
        <v>0</v>
      </c>
      <c r="FF33" s="118">
        <v>0</v>
      </c>
      <c r="FG33" s="118">
        <v>0</v>
      </c>
      <c r="FH33" s="118">
        <v>0</v>
      </c>
      <c r="FI33" s="118">
        <v>2E-3</v>
      </c>
      <c r="FJ33" s="118">
        <v>1E-3</v>
      </c>
      <c r="FK33" s="118">
        <v>1E-3</v>
      </c>
      <c r="FL33" s="118">
        <v>2E-3</v>
      </c>
      <c r="FM33" s="118">
        <v>3.0000000000000001E-3</v>
      </c>
      <c r="FN33" s="118">
        <v>0</v>
      </c>
      <c r="FO33" s="118">
        <v>0</v>
      </c>
      <c r="FP33" s="118">
        <v>1E-3</v>
      </c>
      <c r="FQ33" s="118">
        <v>0</v>
      </c>
      <c r="FR33" s="118">
        <v>0</v>
      </c>
      <c r="FS33" s="118">
        <v>0</v>
      </c>
      <c r="FT33" s="118">
        <v>2E-3</v>
      </c>
      <c r="FU33" s="118">
        <v>2E-3</v>
      </c>
      <c r="FV33" s="118">
        <v>2E-3</v>
      </c>
      <c r="FW33" s="118">
        <v>0</v>
      </c>
      <c r="FX33" s="118">
        <v>2E-3</v>
      </c>
      <c r="FY33" s="118">
        <v>0</v>
      </c>
      <c r="FZ33" s="118">
        <v>0</v>
      </c>
      <c r="GA33" s="118">
        <v>0</v>
      </c>
      <c r="GB33" s="118">
        <v>0</v>
      </c>
      <c r="GC33" s="118">
        <v>0</v>
      </c>
      <c r="GE33" s="105">
        <f>SUM(SheetB!W33:GC33) + SUM(SheetC!W33:GC33) + SUM(SheetD!W33:GC33) + SUM(SheetE!W33:GC33) + SUM(SheetF!W33:GC33)</f>
        <v>0.99200000000000055</v>
      </c>
      <c r="GG33" s="26">
        <f t="shared" si="113"/>
        <v>0</v>
      </c>
      <c r="GH33" s="26">
        <f t="shared" si="114"/>
        <v>0</v>
      </c>
      <c r="GI33" s="26">
        <f t="shared" si="115"/>
        <v>1.9000000000000003E-2</v>
      </c>
      <c r="GJ33" s="26">
        <f t="shared" si="116"/>
        <v>3.0000000000000001E-3</v>
      </c>
      <c r="GK33" s="26">
        <f t="shared" si="117"/>
        <v>0</v>
      </c>
      <c r="GL33" s="26">
        <f t="shared" si="118"/>
        <v>2.1000000000000001E-2</v>
      </c>
      <c r="GM33" s="26">
        <f t="shared" si="119"/>
        <v>7.1999999999999995E-2</v>
      </c>
      <c r="GN33" s="26">
        <f t="shared" si="120"/>
        <v>3.5000000000000003E-2</v>
      </c>
      <c r="GO33" s="26">
        <f t="shared" si="121"/>
        <v>1.2E-2</v>
      </c>
      <c r="GP33" s="26">
        <f t="shared" si="122"/>
        <v>1.4E-2</v>
      </c>
      <c r="GQ33" s="26">
        <f t="shared" si="123"/>
        <v>1.1000000000000003E-2</v>
      </c>
      <c r="GR33" s="26">
        <f t="shared" si="124"/>
        <v>5.0000000000000001E-3</v>
      </c>
      <c r="GS33" s="26">
        <f t="shared" si="125"/>
        <v>1.3000000000000001E-2</v>
      </c>
      <c r="GT33" s="26">
        <f t="shared" si="126"/>
        <v>1.4E-2</v>
      </c>
      <c r="GU33" s="105">
        <f>SUM(SheetB!GG33:GT33)+SUM(SheetC!GG33:GT33)+SUM(SheetD!GG33:GT33)+SUM(SheetE!GG33:GT33)+SUM(SheetF!GG33:GT33)</f>
        <v>0.99200000000000021</v>
      </c>
    </row>
    <row r="34" spans="1:203" ht="15" customHeight="1" x14ac:dyDescent="0.2">
      <c r="A34" t="s">
        <v>2250</v>
      </c>
      <c r="B34" s="118" t="s">
        <v>2114</v>
      </c>
      <c r="C34" s="119" t="s">
        <v>2115</v>
      </c>
      <c r="D34" s="119" t="s">
        <v>2029</v>
      </c>
      <c r="E34" s="118">
        <v>1</v>
      </c>
      <c r="F34" s="118">
        <v>2010</v>
      </c>
      <c r="G34" s="118"/>
      <c r="H34" s="118"/>
      <c r="I34" s="118"/>
      <c r="J34" s="118"/>
      <c r="K34" s="118"/>
      <c r="L34" s="118"/>
      <c r="M34" s="118"/>
      <c r="N34" s="118"/>
      <c r="O34" s="118"/>
      <c r="P34" s="118"/>
      <c r="Q34" s="118"/>
      <c r="R34" s="118"/>
      <c r="S34" s="118"/>
      <c r="T34" s="118"/>
      <c r="U34" s="118"/>
      <c r="V34" s="118"/>
      <c r="W34" s="118">
        <v>0</v>
      </c>
      <c r="X34" s="118">
        <v>0</v>
      </c>
      <c r="Y34" s="118">
        <v>0</v>
      </c>
      <c r="Z34" s="118">
        <v>0</v>
      </c>
      <c r="AA34" s="118">
        <v>0</v>
      </c>
      <c r="AB34" s="118">
        <v>0</v>
      </c>
      <c r="AC34" s="118">
        <v>0</v>
      </c>
      <c r="AD34" s="118">
        <v>0</v>
      </c>
      <c r="AE34" s="118">
        <v>0</v>
      </c>
      <c r="AF34" s="118">
        <v>0</v>
      </c>
      <c r="AG34" s="118">
        <v>0</v>
      </c>
      <c r="AH34" s="118">
        <v>0</v>
      </c>
      <c r="AI34" s="118">
        <v>0</v>
      </c>
      <c r="AJ34" s="118">
        <v>0</v>
      </c>
      <c r="AK34" s="118">
        <v>0</v>
      </c>
      <c r="AL34" s="118">
        <v>0</v>
      </c>
      <c r="AM34" s="118">
        <v>0</v>
      </c>
      <c r="AN34" s="118">
        <v>0</v>
      </c>
      <c r="AO34" s="118">
        <v>0</v>
      </c>
      <c r="AP34" s="118">
        <v>0</v>
      </c>
      <c r="AQ34" s="118">
        <v>0</v>
      </c>
      <c r="AR34" s="118">
        <v>0</v>
      </c>
      <c r="AS34" s="118">
        <v>0</v>
      </c>
      <c r="AT34" s="118">
        <v>0</v>
      </c>
      <c r="AU34" s="118">
        <v>0</v>
      </c>
      <c r="AV34" s="118">
        <v>0</v>
      </c>
      <c r="AW34" s="118">
        <v>0</v>
      </c>
      <c r="AX34" s="118">
        <v>0</v>
      </c>
      <c r="AY34" s="118">
        <v>0</v>
      </c>
      <c r="AZ34" s="118">
        <v>1E-3</v>
      </c>
      <c r="BA34" s="118">
        <v>1E-3</v>
      </c>
      <c r="BB34" s="118">
        <v>1E-3</v>
      </c>
      <c r="BC34" s="118">
        <v>0</v>
      </c>
      <c r="BD34" s="118">
        <v>0</v>
      </c>
      <c r="BE34" s="118">
        <v>0</v>
      </c>
      <c r="BF34" s="118">
        <v>0</v>
      </c>
      <c r="BG34" s="118">
        <v>0</v>
      </c>
      <c r="BH34" s="118">
        <v>0</v>
      </c>
      <c r="BI34" s="118">
        <v>0</v>
      </c>
      <c r="BJ34" s="118">
        <v>0</v>
      </c>
      <c r="BK34" s="118">
        <v>0</v>
      </c>
      <c r="BL34" s="118">
        <v>1E-3</v>
      </c>
      <c r="BM34" s="118">
        <v>0</v>
      </c>
      <c r="BN34" s="118">
        <v>0</v>
      </c>
      <c r="BO34" s="118">
        <v>0</v>
      </c>
      <c r="BP34" s="118">
        <v>0</v>
      </c>
      <c r="BQ34" s="118">
        <v>0</v>
      </c>
      <c r="BR34" s="118">
        <v>0</v>
      </c>
      <c r="BS34" s="118">
        <v>0</v>
      </c>
      <c r="BT34" s="118">
        <v>0</v>
      </c>
      <c r="BU34" s="118">
        <v>0</v>
      </c>
      <c r="BV34" s="118">
        <v>0</v>
      </c>
      <c r="BW34" s="118">
        <v>0</v>
      </c>
      <c r="BX34" s="118">
        <v>0</v>
      </c>
      <c r="BY34" s="118">
        <v>0</v>
      </c>
      <c r="BZ34" s="118">
        <v>1E-3</v>
      </c>
      <c r="CA34" s="118">
        <v>1E-3</v>
      </c>
      <c r="CB34" s="118">
        <v>0</v>
      </c>
      <c r="CC34" s="118">
        <v>0</v>
      </c>
      <c r="CD34" s="118">
        <v>1E-3</v>
      </c>
      <c r="CE34" s="118">
        <v>5.0000000000000001E-3</v>
      </c>
      <c r="CF34" s="118">
        <v>3.0000000000000001E-3</v>
      </c>
      <c r="CG34" s="118">
        <v>0</v>
      </c>
      <c r="CH34" s="118">
        <v>2E-3</v>
      </c>
      <c r="CI34" s="118">
        <v>0</v>
      </c>
      <c r="CJ34" s="118">
        <v>0</v>
      </c>
      <c r="CK34" s="118">
        <v>8.9999999999999993E-3</v>
      </c>
      <c r="CL34" s="118">
        <v>0</v>
      </c>
      <c r="CM34" s="118">
        <v>0</v>
      </c>
      <c r="CN34" s="118">
        <v>0</v>
      </c>
      <c r="CO34" s="118">
        <v>0</v>
      </c>
      <c r="CP34" s="118">
        <v>0</v>
      </c>
      <c r="CQ34" s="118">
        <v>0</v>
      </c>
      <c r="CR34" s="118">
        <v>0</v>
      </c>
      <c r="CS34" s="118">
        <v>1E-3</v>
      </c>
      <c r="CT34" s="118">
        <v>1E-3</v>
      </c>
      <c r="CU34" s="118">
        <v>4.0000000000000001E-3</v>
      </c>
      <c r="CV34" s="118">
        <v>2E-3</v>
      </c>
      <c r="CW34" s="118">
        <v>0.01</v>
      </c>
      <c r="CX34" s="118">
        <v>7.0000000000000001E-3</v>
      </c>
      <c r="CY34" s="118">
        <v>3.0000000000000001E-3</v>
      </c>
      <c r="CZ34" s="118">
        <v>1E-3</v>
      </c>
      <c r="DA34" s="118">
        <v>0</v>
      </c>
      <c r="DB34" s="118">
        <v>0</v>
      </c>
      <c r="DC34" s="118">
        <v>1E-3</v>
      </c>
      <c r="DD34" s="118">
        <v>0</v>
      </c>
      <c r="DE34" s="118">
        <v>0</v>
      </c>
      <c r="DF34" s="118">
        <v>2E-3</v>
      </c>
      <c r="DG34" s="118">
        <v>0</v>
      </c>
      <c r="DH34" s="118">
        <v>4.0000000000000001E-3</v>
      </c>
      <c r="DI34" s="118">
        <v>2E-3</v>
      </c>
      <c r="DJ34" s="118">
        <v>1E-3</v>
      </c>
      <c r="DK34" s="118">
        <v>0</v>
      </c>
      <c r="DL34" s="118">
        <v>0</v>
      </c>
      <c r="DM34" s="118">
        <v>0</v>
      </c>
      <c r="DN34" s="118">
        <v>0</v>
      </c>
      <c r="DO34" s="118">
        <v>0</v>
      </c>
      <c r="DP34" s="118">
        <v>0</v>
      </c>
      <c r="DQ34" s="118">
        <v>0</v>
      </c>
      <c r="DR34" s="118">
        <v>0</v>
      </c>
      <c r="DS34" s="118">
        <v>0</v>
      </c>
      <c r="DT34" s="118">
        <v>0</v>
      </c>
      <c r="DU34" s="118">
        <v>0</v>
      </c>
      <c r="DV34" s="118">
        <v>0</v>
      </c>
      <c r="DW34" s="118">
        <v>0</v>
      </c>
      <c r="DX34" s="118">
        <v>0</v>
      </c>
      <c r="DY34" s="118">
        <v>0</v>
      </c>
      <c r="DZ34" s="118">
        <v>2E-3</v>
      </c>
      <c r="EA34" s="118">
        <v>0</v>
      </c>
      <c r="EB34" s="118">
        <v>0</v>
      </c>
      <c r="EC34" s="118">
        <v>1E-3</v>
      </c>
      <c r="ED34" s="118">
        <v>0</v>
      </c>
      <c r="EE34" s="118">
        <v>0</v>
      </c>
      <c r="EF34" s="118">
        <v>0</v>
      </c>
      <c r="EG34" s="118">
        <v>0</v>
      </c>
      <c r="EH34" s="118">
        <v>0</v>
      </c>
      <c r="EI34" s="118">
        <v>0</v>
      </c>
      <c r="EJ34" s="118">
        <v>0</v>
      </c>
      <c r="EK34" s="118">
        <v>0</v>
      </c>
      <c r="EL34" s="118">
        <v>0</v>
      </c>
      <c r="EM34" s="118">
        <v>1E-3</v>
      </c>
      <c r="EN34" s="118">
        <v>0</v>
      </c>
      <c r="EO34" s="118">
        <v>1E-3</v>
      </c>
      <c r="EP34" s="118">
        <v>2E-3</v>
      </c>
      <c r="EQ34" s="118">
        <v>0</v>
      </c>
      <c r="ER34" s="118">
        <v>0</v>
      </c>
      <c r="ES34" s="118">
        <v>0</v>
      </c>
      <c r="ET34" s="118">
        <v>0</v>
      </c>
      <c r="EU34" s="118">
        <v>0</v>
      </c>
      <c r="EV34" s="118">
        <v>0</v>
      </c>
      <c r="EW34" s="118">
        <v>0</v>
      </c>
      <c r="EX34" s="118">
        <v>0</v>
      </c>
      <c r="EY34" s="118">
        <v>1E-3</v>
      </c>
      <c r="EZ34" s="118">
        <v>1E-3</v>
      </c>
      <c r="FA34" s="118">
        <v>0</v>
      </c>
      <c r="FB34" s="118">
        <v>3.0000000000000001E-3</v>
      </c>
      <c r="FC34" s="118">
        <v>2E-3</v>
      </c>
      <c r="FD34" s="118">
        <v>0</v>
      </c>
      <c r="FE34" s="118">
        <v>0</v>
      </c>
      <c r="FF34" s="118">
        <v>1E-3</v>
      </c>
      <c r="FG34" s="118">
        <v>0</v>
      </c>
      <c r="FH34" s="118">
        <v>0</v>
      </c>
      <c r="FI34" s="118">
        <v>4.0000000000000001E-3</v>
      </c>
      <c r="FJ34" s="118">
        <v>1E-3</v>
      </c>
      <c r="FK34" s="118">
        <v>1E-3</v>
      </c>
      <c r="FL34" s="118">
        <v>0</v>
      </c>
      <c r="FM34" s="118">
        <v>0</v>
      </c>
      <c r="FN34" s="118">
        <v>0</v>
      </c>
      <c r="FO34" s="118">
        <v>0</v>
      </c>
      <c r="FP34" s="118">
        <v>0</v>
      </c>
      <c r="FQ34" s="118">
        <v>0</v>
      </c>
      <c r="FR34" s="118">
        <v>0</v>
      </c>
      <c r="FS34" s="118">
        <v>0</v>
      </c>
      <c r="FT34" s="118">
        <v>0</v>
      </c>
      <c r="FU34" s="118">
        <v>1E-3</v>
      </c>
      <c r="FV34" s="118">
        <v>0</v>
      </c>
      <c r="FW34" s="118">
        <v>0</v>
      </c>
      <c r="FX34" s="118">
        <v>0</v>
      </c>
      <c r="FY34" s="118">
        <v>0</v>
      </c>
      <c r="FZ34" s="118">
        <v>0</v>
      </c>
      <c r="GA34" s="118">
        <v>0</v>
      </c>
      <c r="GB34" s="118">
        <v>0</v>
      </c>
      <c r="GC34" s="118">
        <v>0</v>
      </c>
      <c r="GE34" s="105">
        <f>SUM(SheetB!W34:GC34) + SUM(SheetC!W34:GC34) + SUM(SheetD!W34:GC34) + SUM(SheetE!W34:GC34) + SUM(SheetF!W34:GC34)</f>
        <v>1.0040000000000004</v>
      </c>
      <c r="GG34" s="26">
        <f t="shared" si="113"/>
        <v>0</v>
      </c>
      <c r="GH34" s="26">
        <f t="shared" si="114"/>
        <v>0</v>
      </c>
      <c r="GI34" s="26">
        <f t="shared" si="115"/>
        <v>3.0000000000000001E-3</v>
      </c>
      <c r="GJ34" s="26">
        <f t="shared" si="116"/>
        <v>1E-3</v>
      </c>
      <c r="GK34" s="26">
        <f t="shared" si="117"/>
        <v>0</v>
      </c>
      <c r="GL34" s="26">
        <f t="shared" si="118"/>
        <v>2.1999999999999999E-2</v>
      </c>
      <c r="GM34" s="26">
        <f t="shared" si="119"/>
        <v>2.9000000000000001E-2</v>
      </c>
      <c r="GN34" s="26">
        <f t="shared" si="120"/>
        <v>1.0000000000000002E-2</v>
      </c>
      <c r="GO34" s="26">
        <f t="shared" si="121"/>
        <v>0</v>
      </c>
      <c r="GP34" s="26">
        <f t="shared" si="122"/>
        <v>3.0000000000000001E-3</v>
      </c>
      <c r="GQ34" s="26">
        <f t="shared" si="123"/>
        <v>1E-3</v>
      </c>
      <c r="GR34" s="26">
        <f t="shared" si="124"/>
        <v>5.0000000000000001E-3</v>
      </c>
      <c r="GS34" s="26">
        <f t="shared" si="125"/>
        <v>1.2E-2</v>
      </c>
      <c r="GT34" s="26">
        <f t="shared" si="126"/>
        <v>1E-3</v>
      </c>
      <c r="GU34" s="105">
        <f>SUM(SheetB!GG34:GT34)+SUM(SheetC!GG34:GT34)+SUM(SheetD!GG34:GT34)+SUM(SheetE!GG34:GT34)+SUM(SheetF!GG34:GT34)</f>
        <v>1.004</v>
      </c>
    </row>
    <row r="35" spans="1:203" ht="15" customHeight="1" x14ac:dyDescent="0.2">
      <c r="A35" t="s">
        <v>2251</v>
      </c>
      <c r="B35" s="118" t="s">
        <v>2114</v>
      </c>
      <c r="C35" s="119" t="s">
        <v>2115</v>
      </c>
      <c r="D35" s="119" t="s">
        <v>2123</v>
      </c>
      <c r="E35" s="118">
        <v>1</v>
      </c>
      <c r="F35" s="118">
        <v>2010</v>
      </c>
      <c r="G35" s="118"/>
      <c r="H35" s="118"/>
      <c r="I35" s="118"/>
      <c r="J35" s="118"/>
      <c r="K35" s="118"/>
      <c r="L35" s="118"/>
      <c r="M35" s="118"/>
      <c r="N35" s="118"/>
      <c r="O35" s="118"/>
      <c r="P35" s="118"/>
      <c r="Q35" s="118"/>
      <c r="R35" s="118"/>
      <c r="S35" s="118"/>
      <c r="T35" s="118"/>
      <c r="U35" s="118"/>
      <c r="V35" s="118"/>
      <c r="W35" s="118">
        <v>0</v>
      </c>
      <c r="X35" s="118">
        <v>0</v>
      </c>
      <c r="Y35" s="118">
        <v>0</v>
      </c>
      <c r="Z35" s="118">
        <v>0</v>
      </c>
      <c r="AA35" s="118">
        <v>0</v>
      </c>
      <c r="AB35" s="118">
        <v>0</v>
      </c>
      <c r="AC35" s="118">
        <v>0</v>
      </c>
      <c r="AD35" s="118">
        <v>0</v>
      </c>
      <c r="AE35" s="118">
        <v>0</v>
      </c>
      <c r="AF35" s="118">
        <v>0</v>
      </c>
      <c r="AG35" s="118">
        <v>0</v>
      </c>
      <c r="AH35" s="118">
        <v>0</v>
      </c>
      <c r="AI35" s="118">
        <v>0</v>
      </c>
      <c r="AJ35" s="118">
        <v>0</v>
      </c>
      <c r="AK35" s="118">
        <v>0</v>
      </c>
      <c r="AL35" s="118">
        <v>0</v>
      </c>
      <c r="AM35" s="118">
        <v>0</v>
      </c>
      <c r="AN35" s="118">
        <v>0</v>
      </c>
      <c r="AO35" s="118">
        <v>0</v>
      </c>
      <c r="AP35" s="118">
        <v>0</v>
      </c>
      <c r="AQ35" s="118">
        <v>0</v>
      </c>
      <c r="AR35" s="118">
        <v>0</v>
      </c>
      <c r="AS35" s="118">
        <v>0</v>
      </c>
      <c r="AT35" s="118">
        <v>0</v>
      </c>
      <c r="AU35" s="118">
        <v>1E-3</v>
      </c>
      <c r="AV35" s="118">
        <v>0</v>
      </c>
      <c r="AW35" s="118">
        <v>0</v>
      </c>
      <c r="AX35" s="118">
        <v>0</v>
      </c>
      <c r="AY35" s="118">
        <v>2E-3</v>
      </c>
      <c r="AZ35" s="118">
        <v>0</v>
      </c>
      <c r="BA35" s="118">
        <v>1E-3</v>
      </c>
      <c r="BB35" s="118">
        <v>1E-3</v>
      </c>
      <c r="BC35" s="118">
        <v>0</v>
      </c>
      <c r="BD35" s="118">
        <v>0</v>
      </c>
      <c r="BE35" s="118">
        <v>1E-3</v>
      </c>
      <c r="BF35" s="118">
        <v>0</v>
      </c>
      <c r="BG35" s="118">
        <v>0</v>
      </c>
      <c r="BH35" s="118">
        <v>0</v>
      </c>
      <c r="BI35" s="118">
        <v>0</v>
      </c>
      <c r="BJ35" s="118">
        <v>0</v>
      </c>
      <c r="BK35" s="118">
        <v>0</v>
      </c>
      <c r="BL35" s="118">
        <v>1E-3</v>
      </c>
      <c r="BM35" s="118">
        <v>1E-3</v>
      </c>
      <c r="BN35" s="118">
        <v>0</v>
      </c>
      <c r="BO35" s="118">
        <v>0</v>
      </c>
      <c r="BP35" s="118">
        <v>0</v>
      </c>
      <c r="BQ35" s="118">
        <v>0</v>
      </c>
      <c r="BR35" s="118">
        <v>0</v>
      </c>
      <c r="BS35" s="118">
        <v>0</v>
      </c>
      <c r="BT35" s="118">
        <v>0</v>
      </c>
      <c r="BU35" s="118">
        <v>0</v>
      </c>
      <c r="BV35" s="118">
        <v>0</v>
      </c>
      <c r="BW35" s="118">
        <v>0</v>
      </c>
      <c r="BX35" s="118">
        <v>0</v>
      </c>
      <c r="BY35" s="118">
        <v>2E-3</v>
      </c>
      <c r="BZ35" s="118">
        <v>1E-3</v>
      </c>
      <c r="CA35" s="118">
        <v>1E-3</v>
      </c>
      <c r="CB35" s="118">
        <v>0</v>
      </c>
      <c r="CC35" s="118">
        <v>0</v>
      </c>
      <c r="CD35" s="118">
        <v>1E-3</v>
      </c>
      <c r="CE35" s="118">
        <v>4.0000000000000001E-3</v>
      </c>
      <c r="CF35" s="118">
        <v>2E-3</v>
      </c>
      <c r="CG35" s="118">
        <v>0</v>
      </c>
      <c r="CH35" s="118">
        <v>4.0000000000000001E-3</v>
      </c>
      <c r="CI35" s="118">
        <v>0</v>
      </c>
      <c r="CJ35" s="118">
        <v>0</v>
      </c>
      <c r="CK35" s="118">
        <v>6.0000000000000001E-3</v>
      </c>
      <c r="CL35" s="118">
        <v>1E-3</v>
      </c>
      <c r="CM35" s="118">
        <v>0</v>
      </c>
      <c r="CN35" s="118">
        <v>0</v>
      </c>
      <c r="CO35" s="118">
        <v>0</v>
      </c>
      <c r="CP35" s="118">
        <v>0</v>
      </c>
      <c r="CQ35" s="118">
        <v>0</v>
      </c>
      <c r="CR35" s="118">
        <v>0</v>
      </c>
      <c r="CS35" s="118">
        <v>1E-3</v>
      </c>
      <c r="CT35" s="118">
        <v>1E-3</v>
      </c>
      <c r="CU35" s="118">
        <v>5.0000000000000001E-3</v>
      </c>
      <c r="CV35" s="118">
        <v>2E-3</v>
      </c>
      <c r="CW35" s="118">
        <v>1.2E-2</v>
      </c>
      <c r="CX35" s="118">
        <v>7.0000000000000001E-3</v>
      </c>
      <c r="CY35" s="118">
        <v>3.0000000000000001E-3</v>
      </c>
      <c r="CZ35" s="118">
        <v>1E-3</v>
      </c>
      <c r="DA35" s="118">
        <v>0</v>
      </c>
      <c r="DB35" s="118">
        <v>0</v>
      </c>
      <c r="DC35" s="118">
        <v>1E-3</v>
      </c>
      <c r="DD35" s="118">
        <v>1E-3</v>
      </c>
      <c r="DE35" s="118">
        <v>1E-3</v>
      </c>
      <c r="DF35" s="118">
        <v>2E-3</v>
      </c>
      <c r="DG35" s="118">
        <v>0</v>
      </c>
      <c r="DH35" s="118">
        <v>4.0000000000000001E-3</v>
      </c>
      <c r="DI35" s="118">
        <v>2E-3</v>
      </c>
      <c r="DJ35" s="118">
        <v>1E-3</v>
      </c>
      <c r="DK35" s="118">
        <v>0</v>
      </c>
      <c r="DL35" s="118">
        <v>0</v>
      </c>
      <c r="DM35" s="118">
        <v>0</v>
      </c>
      <c r="DN35" s="118">
        <v>0</v>
      </c>
      <c r="DO35" s="118">
        <v>0</v>
      </c>
      <c r="DP35" s="118">
        <v>0</v>
      </c>
      <c r="DQ35" s="118">
        <v>0</v>
      </c>
      <c r="DR35" s="118">
        <v>0</v>
      </c>
      <c r="DS35" s="118">
        <v>0</v>
      </c>
      <c r="DT35" s="118">
        <v>0</v>
      </c>
      <c r="DU35" s="118">
        <v>0</v>
      </c>
      <c r="DV35" s="118">
        <v>0</v>
      </c>
      <c r="DW35" s="118">
        <v>0</v>
      </c>
      <c r="DX35" s="118">
        <v>0</v>
      </c>
      <c r="DY35" s="118">
        <v>0</v>
      </c>
      <c r="DZ35" s="118">
        <v>2E-3</v>
      </c>
      <c r="EA35" s="118">
        <v>0</v>
      </c>
      <c r="EB35" s="118">
        <v>0</v>
      </c>
      <c r="EC35" s="118">
        <v>1E-3</v>
      </c>
      <c r="ED35" s="118">
        <v>0</v>
      </c>
      <c r="EE35" s="118">
        <v>0</v>
      </c>
      <c r="EF35" s="118">
        <v>0</v>
      </c>
      <c r="EG35" s="118">
        <v>0</v>
      </c>
      <c r="EH35" s="118">
        <v>0</v>
      </c>
      <c r="EI35" s="118">
        <v>0</v>
      </c>
      <c r="EJ35" s="118">
        <v>0</v>
      </c>
      <c r="EK35" s="118">
        <v>0</v>
      </c>
      <c r="EL35" s="118">
        <v>0</v>
      </c>
      <c r="EM35" s="118">
        <v>1E-3</v>
      </c>
      <c r="EN35" s="118">
        <v>0</v>
      </c>
      <c r="EO35" s="118">
        <v>1E-3</v>
      </c>
      <c r="EP35" s="118">
        <v>1E-3</v>
      </c>
      <c r="EQ35" s="118">
        <v>0</v>
      </c>
      <c r="ER35" s="118">
        <v>0</v>
      </c>
      <c r="ES35" s="118">
        <v>0</v>
      </c>
      <c r="ET35" s="118">
        <v>0</v>
      </c>
      <c r="EU35" s="118">
        <v>0</v>
      </c>
      <c r="EV35" s="118">
        <v>0</v>
      </c>
      <c r="EW35" s="118">
        <v>0</v>
      </c>
      <c r="EX35" s="118">
        <v>0</v>
      </c>
      <c r="EY35" s="118">
        <v>1E-3</v>
      </c>
      <c r="EZ35" s="118">
        <v>1E-3</v>
      </c>
      <c r="FA35" s="118">
        <v>0</v>
      </c>
      <c r="FB35" s="118">
        <v>3.0000000000000001E-3</v>
      </c>
      <c r="FC35" s="118">
        <v>2E-3</v>
      </c>
      <c r="FD35" s="118">
        <v>0</v>
      </c>
      <c r="FE35" s="118">
        <v>0</v>
      </c>
      <c r="FF35" s="118">
        <v>1E-3</v>
      </c>
      <c r="FG35" s="118">
        <v>0</v>
      </c>
      <c r="FH35" s="118">
        <v>0</v>
      </c>
      <c r="FI35" s="118">
        <v>3.0000000000000001E-3</v>
      </c>
      <c r="FJ35" s="118">
        <v>1E-3</v>
      </c>
      <c r="FK35" s="118">
        <v>1E-3</v>
      </c>
      <c r="FL35" s="118">
        <v>0</v>
      </c>
      <c r="FM35" s="118">
        <v>0</v>
      </c>
      <c r="FN35" s="118">
        <v>0</v>
      </c>
      <c r="FO35" s="118">
        <v>0</v>
      </c>
      <c r="FP35" s="118">
        <v>0</v>
      </c>
      <c r="FQ35" s="118">
        <v>0</v>
      </c>
      <c r="FR35" s="118">
        <v>0</v>
      </c>
      <c r="FS35" s="118">
        <v>0</v>
      </c>
      <c r="FT35" s="118">
        <v>0</v>
      </c>
      <c r="FU35" s="118">
        <v>0</v>
      </c>
      <c r="FV35" s="118">
        <v>0</v>
      </c>
      <c r="FW35" s="118">
        <v>0</v>
      </c>
      <c r="FX35" s="118">
        <v>0</v>
      </c>
      <c r="FY35" s="118">
        <v>0</v>
      </c>
      <c r="FZ35" s="118">
        <v>0</v>
      </c>
      <c r="GA35" s="118">
        <v>0</v>
      </c>
      <c r="GB35" s="118">
        <v>0</v>
      </c>
      <c r="GC35" s="118">
        <v>0</v>
      </c>
      <c r="GE35" s="105">
        <f>SUM(SheetB!W35:GC35) + SUM(SheetC!W35:GC35) + SUM(SheetD!W35:GC35) + SUM(SheetE!W35:GC35) + SUM(SheetF!W35:GC35)</f>
        <v>0.97800000000000065</v>
      </c>
      <c r="GG35" s="26">
        <f t="shared" si="113"/>
        <v>0</v>
      </c>
      <c r="GH35" s="26">
        <f t="shared" si="114"/>
        <v>0</v>
      </c>
      <c r="GI35" s="26">
        <f t="shared" si="115"/>
        <v>5.0000000000000001E-3</v>
      </c>
      <c r="GJ35" s="26">
        <f t="shared" si="116"/>
        <v>3.0000000000000001E-3</v>
      </c>
      <c r="GK35" s="26">
        <f t="shared" si="117"/>
        <v>0</v>
      </c>
      <c r="GL35" s="26">
        <f t="shared" si="118"/>
        <v>2.2000000000000002E-2</v>
      </c>
      <c r="GM35" s="26">
        <f t="shared" si="119"/>
        <v>3.2000000000000001E-2</v>
      </c>
      <c r="GN35" s="26">
        <f t="shared" si="120"/>
        <v>1.2E-2</v>
      </c>
      <c r="GO35" s="26">
        <f t="shared" si="121"/>
        <v>0</v>
      </c>
      <c r="GP35" s="26">
        <f t="shared" si="122"/>
        <v>3.0000000000000001E-3</v>
      </c>
      <c r="GQ35" s="26">
        <f t="shared" si="123"/>
        <v>1E-3</v>
      </c>
      <c r="GR35" s="26">
        <f t="shared" si="124"/>
        <v>4.0000000000000001E-3</v>
      </c>
      <c r="GS35" s="26">
        <f t="shared" si="125"/>
        <v>1.1000000000000003E-2</v>
      </c>
      <c r="GT35" s="26">
        <f t="shared" si="126"/>
        <v>0</v>
      </c>
      <c r="GU35" s="105">
        <f>SUM(SheetB!GG35:GT35)+SUM(SheetC!GG35:GT35)+SUM(SheetD!GG35:GT35)+SUM(SheetE!GG35:GT35)+SUM(SheetF!GG35:GT35)</f>
        <v>0.9780000000000002</v>
      </c>
    </row>
    <row r="36" spans="1:203" ht="15" customHeight="1" x14ac:dyDescent="0.2">
      <c r="A36" s="145" t="s">
        <v>2338</v>
      </c>
      <c r="B36" s="118" t="s">
        <v>2339</v>
      </c>
      <c r="C36" s="119" t="s">
        <v>2340</v>
      </c>
      <c r="D36" s="119" t="s">
        <v>2023</v>
      </c>
      <c r="F36" s="118">
        <v>2016</v>
      </c>
      <c r="W36" s="26">
        <v>0</v>
      </c>
      <c r="X36" s="26">
        <v>0</v>
      </c>
      <c r="Y36" s="26">
        <v>0</v>
      </c>
      <c r="Z36" s="26">
        <v>0</v>
      </c>
      <c r="AA36" s="26">
        <v>0</v>
      </c>
      <c r="AB36" s="26">
        <v>0</v>
      </c>
      <c r="AC36" s="26">
        <v>0</v>
      </c>
      <c r="AD36" s="26">
        <v>0</v>
      </c>
      <c r="AE36" s="26">
        <v>0</v>
      </c>
      <c r="AF36" s="26">
        <v>0</v>
      </c>
      <c r="AG36" s="26">
        <v>0</v>
      </c>
      <c r="AH36" s="26">
        <v>0</v>
      </c>
      <c r="AI36" s="26">
        <v>0</v>
      </c>
      <c r="AJ36" s="26">
        <v>0</v>
      </c>
      <c r="AK36" s="26">
        <v>0</v>
      </c>
      <c r="AL36" s="26">
        <v>0</v>
      </c>
      <c r="AM36" s="26">
        <v>0</v>
      </c>
      <c r="AN36" s="26">
        <v>0</v>
      </c>
      <c r="AO36" s="26">
        <v>0</v>
      </c>
      <c r="AP36" s="26">
        <v>0</v>
      </c>
      <c r="AQ36" s="26">
        <v>0</v>
      </c>
      <c r="AR36" s="26">
        <v>0</v>
      </c>
      <c r="AS36" s="26">
        <v>0</v>
      </c>
      <c r="AT36" s="26">
        <v>0</v>
      </c>
      <c r="AU36" s="26">
        <v>0</v>
      </c>
      <c r="AV36" s="26">
        <v>0</v>
      </c>
      <c r="AW36" s="26">
        <v>0</v>
      </c>
      <c r="AX36" s="26">
        <v>0</v>
      </c>
      <c r="AY36" s="26">
        <v>0</v>
      </c>
      <c r="AZ36" s="26">
        <v>0</v>
      </c>
      <c r="BA36" s="26">
        <v>0</v>
      </c>
      <c r="BB36" s="26">
        <v>0</v>
      </c>
      <c r="BC36" s="26">
        <v>0</v>
      </c>
      <c r="BD36" s="26">
        <v>0</v>
      </c>
      <c r="BE36" s="26">
        <v>0</v>
      </c>
      <c r="BF36" s="26">
        <v>0</v>
      </c>
      <c r="BG36" s="26">
        <v>0</v>
      </c>
      <c r="BH36" s="26">
        <v>0</v>
      </c>
      <c r="BI36" s="26">
        <v>0</v>
      </c>
      <c r="BJ36" s="26">
        <v>0</v>
      </c>
      <c r="BK36" s="26">
        <v>0</v>
      </c>
      <c r="BL36" s="26">
        <v>0</v>
      </c>
      <c r="BM36" s="26">
        <v>0</v>
      </c>
      <c r="BN36" s="26">
        <v>0</v>
      </c>
      <c r="BO36" s="26">
        <v>0</v>
      </c>
      <c r="BP36" s="26">
        <v>0</v>
      </c>
      <c r="BQ36" s="26">
        <v>0</v>
      </c>
      <c r="BR36" s="26">
        <v>0</v>
      </c>
      <c r="BS36" s="26">
        <v>0</v>
      </c>
      <c r="BT36" s="26">
        <v>0</v>
      </c>
      <c r="BU36" s="26">
        <v>0</v>
      </c>
      <c r="BV36" s="26">
        <v>0</v>
      </c>
      <c r="BW36" s="26">
        <v>0</v>
      </c>
      <c r="BX36" s="26">
        <v>0</v>
      </c>
      <c r="BY36" s="26">
        <v>0</v>
      </c>
      <c r="BZ36" s="26">
        <v>0</v>
      </c>
      <c r="CA36" s="26">
        <v>0</v>
      </c>
      <c r="CB36" s="26">
        <v>0</v>
      </c>
      <c r="CC36" s="26">
        <v>0</v>
      </c>
      <c r="CD36" s="26">
        <v>9.9450422878204475E-3</v>
      </c>
      <c r="CE36" s="26">
        <v>4.3192812715964063E-3</v>
      </c>
      <c r="CF36" s="26">
        <v>2.5915687629578439E-3</v>
      </c>
      <c r="CG36" s="26">
        <v>0</v>
      </c>
      <c r="CH36" s="26">
        <v>1.7277125086385624E-3</v>
      </c>
      <c r="CI36" s="26">
        <v>0</v>
      </c>
      <c r="CJ36" s="26">
        <v>0</v>
      </c>
      <c r="CK36" s="26">
        <v>1.2719105359050069E-2</v>
      </c>
      <c r="CL36" s="26">
        <v>0</v>
      </c>
      <c r="CM36" s="26">
        <v>6.9147392575174185E-3</v>
      </c>
      <c r="CN36" s="26">
        <v>0</v>
      </c>
      <c r="CO36" s="26">
        <v>0</v>
      </c>
      <c r="CP36" s="26">
        <v>0</v>
      </c>
      <c r="CQ36" s="26">
        <v>0</v>
      </c>
      <c r="CR36" s="26">
        <v>6.9147392575174185E-3</v>
      </c>
      <c r="CS36" s="26">
        <v>0</v>
      </c>
      <c r="CT36" s="26">
        <v>0</v>
      </c>
      <c r="CU36" s="26">
        <v>3.4632034632034619E-3</v>
      </c>
      <c r="CV36" s="26">
        <v>0</v>
      </c>
      <c r="CW36" s="26">
        <v>6.9186284804805872E-3</v>
      </c>
      <c r="CX36" s="26">
        <v>1.3408245751023909E-2</v>
      </c>
      <c r="CY36" s="26">
        <v>0</v>
      </c>
      <c r="CZ36" s="26">
        <v>4.7550986217192153E-3</v>
      </c>
      <c r="DA36" s="26">
        <v>0</v>
      </c>
      <c r="DB36" s="26">
        <v>0</v>
      </c>
      <c r="DC36" s="26">
        <v>0</v>
      </c>
      <c r="DD36" s="26">
        <v>0</v>
      </c>
      <c r="DE36" s="26">
        <v>0</v>
      </c>
      <c r="DF36" s="26">
        <v>0</v>
      </c>
      <c r="DG36" s="26">
        <v>0</v>
      </c>
      <c r="DH36" s="26">
        <v>0</v>
      </c>
      <c r="DI36" s="26">
        <v>0</v>
      </c>
      <c r="DJ36" s="26">
        <v>0</v>
      </c>
      <c r="DK36" s="26">
        <v>0</v>
      </c>
      <c r="DL36" s="26">
        <v>0</v>
      </c>
      <c r="DM36" s="26">
        <v>0</v>
      </c>
      <c r="DN36" s="201"/>
      <c r="DO36" s="201"/>
      <c r="DP36" s="201"/>
      <c r="DQ36" s="201"/>
      <c r="DR36" s="201"/>
      <c r="DS36" s="201"/>
      <c r="DT36" s="201"/>
      <c r="DU36" s="201"/>
      <c r="DV36" s="201"/>
      <c r="DW36" s="201"/>
      <c r="DX36" s="201"/>
      <c r="DY36" s="201"/>
      <c r="DZ36" s="201"/>
      <c r="EA36" s="201"/>
      <c r="EB36" s="201"/>
      <c r="EC36" s="201"/>
      <c r="ED36" s="201"/>
      <c r="EE36" s="201"/>
      <c r="EF36" s="201"/>
      <c r="EG36" s="201"/>
      <c r="EH36" s="201"/>
      <c r="EI36" s="201"/>
      <c r="EJ36" s="201"/>
      <c r="EK36" s="201"/>
      <c r="EL36" s="201"/>
      <c r="EM36" s="201"/>
      <c r="EN36" s="201"/>
      <c r="EO36" s="201"/>
      <c r="EP36" s="201"/>
      <c r="EQ36" s="201"/>
      <c r="ER36" s="26">
        <v>0</v>
      </c>
      <c r="ES36" s="26">
        <v>0</v>
      </c>
      <c r="ET36" s="26">
        <v>0</v>
      </c>
      <c r="EU36" s="26">
        <v>0</v>
      </c>
      <c r="EV36" s="26">
        <v>0</v>
      </c>
      <c r="EW36" s="26">
        <v>0</v>
      </c>
      <c r="EX36" s="26">
        <v>0</v>
      </c>
      <c r="EY36" s="26">
        <v>0</v>
      </c>
      <c r="EZ36" s="26">
        <v>0</v>
      </c>
      <c r="FA36" s="26">
        <v>0</v>
      </c>
      <c r="FB36" s="26">
        <v>0</v>
      </c>
      <c r="FC36" s="26">
        <v>0</v>
      </c>
      <c r="FD36" s="26">
        <v>0</v>
      </c>
      <c r="FE36" s="26">
        <v>0</v>
      </c>
      <c r="FF36" s="26">
        <v>1.2957843814789219E-3</v>
      </c>
      <c r="FG36" s="26">
        <v>0</v>
      </c>
      <c r="FH36" s="26">
        <v>0</v>
      </c>
      <c r="FI36" s="26">
        <v>0</v>
      </c>
      <c r="FJ36" s="26">
        <v>0</v>
      </c>
      <c r="FK36" s="26">
        <v>0</v>
      </c>
      <c r="FL36" s="26">
        <v>0</v>
      </c>
      <c r="FM36" s="26">
        <v>0</v>
      </c>
      <c r="FN36" s="26">
        <v>0</v>
      </c>
      <c r="FO36" s="201"/>
      <c r="FP36" s="201"/>
      <c r="FQ36" s="201"/>
      <c r="FR36" s="201"/>
      <c r="FS36" s="201"/>
      <c r="FT36" s="201"/>
      <c r="FU36" s="201"/>
      <c r="FV36" s="201"/>
      <c r="FW36" s="201"/>
      <c r="FX36" s="201"/>
      <c r="FY36" s="201"/>
      <c r="FZ36" s="201"/>
      <c r="GA36" s="201"/>
      <c r="GB36" s="26">
        <v>0</v>
      </c>
      <c r="GC36" s="26">
        <v>0</v>
      </c>
      <c r="GD36" s="105"/>
      <c r="GE36" s="105">
        <f>SUM(SheetB!W36:GC36) + SUM(SheetC!W36:GC36) + SUM(SheetD!W36:GC36) + SUM(SheetE!W36:GC36) + SUM(SheetF!W36:GC36)</f>
        <v>0.55002901958672512</v>
      </c>
      <c r="GF36" s="26"/>
      <c r="GG36" s="26"/>
      <c r="GH36" s="26"/>
      <c r="GI36" s="26"/>
      <c r="GJ36" s="26"/>
      <c r="GK36" s="26"/>
      <c r="GL36" s="26"/>
      <c r="GM36" s="26"/>
      <c r="GN36" s="26"/>
      <c r="GO36" s="26"/>
      <c r="GP36" s="26"/>
      <c r="GQ36" s="26"/>
      <c r="GR36" s="26"/>
      <c r="GS36" s="26"/>
      <c r="GT36" s="105"/>
    </row>
    <row r="37" spans="1:203" ht="15" customHeight="1" x14ac:dyDescent="0.2">
      <c r="A37" s="145" t="s">
        <v>2341</v>
      </c>
      <c r="B37" s="118" t="s">
        <v>2339</v>
      </c>
      <c r="C37" s="119" t="s">
        <v>2340</v>
      </c>
      <c r="D37" s="119" t="s">
        <v>2024</v>
      </c>
      <c r="E37" s="118">
        <v>1</v>
      </c>
      <c r="F37" s="118">
        <v>2016</v>
      </c>
      <c r="G37" s="118"/>
      <c r="H37" s="118"/>
      <c r="I37" s="118"/>
      <c r="J37" s="118"/>
      <c r="K37" s="118"/>
      <c r="L37" s="118"/>
      <c r="M37" s="118"/>
      <c r="N37" s="118"/>
      <c r="O37" s="118"/>
      <c r="P37" s="118"/>
      <c r="Q37" s="118"/>
      <c r="R37" s="118"/>
      <c r="S37" s="118"/>
      <c r="T37" s="118"/>
      <c r="U37" s="118"/>
      <c r="V37" s="118"/>
      <c r="W37" s="118">
        <v>0</v>
      </c>
      <c r="X37" s="118">
        <v>0</v>
      </c>
      <c r="Y37" s="118">
        <v>0</v>
      </c>
      <c r="Z37" s="118">
        <v>0</v>
      </c>
      <c r="AA37" s="118">
        <v>0</v>
      </c>
      <c r="AB37" s="118">
        <v>0</v>
      </c>
      <c r="AC37" s="118">
        <v>0</v>
      </c>
      <c r="AD37" s="118">
        <v>0</v>
      </c>
      <c r="AE37" s="118">
        <v>0</v>
      </c>
      <c r="AF37" s="118">
        <v>0</v>
      </c>
      <c r="AG37" s="118">
        <v>0</v>
      </c>
      <c r="AH37" s="118">
        <v>0</v>
      </c>
      <c r="AI37" s="118">
        <v>0</v>
      </c>
      <c r="AJ37" s="118">
        <v>0</v>
      </c>
      <c r="AK37" s="118">
        <v>0</v>
      </c>
      <c r="AL37" s="118">
        <v>0</v>
      </c>
      <c r="AM37" s="118">
        <v>0</v>
      </c>
      <c r="AN37" s="118">
        <v>0</v>
      </c>
      <c r="AO37" s="118">
        <v>0</v>
      </c>
      <c r="AP37" s="118">
        <v>0</v>
      </c>
      <c r="AQ37" s="118">
        <v>0</v>
      </c>
      <c r="AR37" s="118">
        <v>0</v>
      </c>
      <c r="AS37" s="118">
        <v>0</v>
      </c>
      <c r="AT37" s="118">
        <v>0</v>
      </c>
      <c r="AU37" s="118">
        <v>0</v>
      </c>
      <c r="AV37" s="118">
        <v>0</v>
      </c>
      <c r="AW37" s="118">
        <v>0</v>
      </c>
      <c r="AX37" s="118">
        <v>0</v>
      </c>
      <c r="AY37" s="118">
        <v>0</v>
      </c>
      <c r="AZ37" s="118">
        <v>0</v>
      </c>
      <c r="BA37" s="118">
        <v>0</v>
      </c>
      <c r="BB37" s="118">
        <v>0</v>
      </c>
      <c r="BC37" s="118">
        <v>0</v>
      </c>
      <c r="BD37" s="118">
        <v>0</v>
      </c>
      <c r="BE37" s="118">
        <v>0</v>
      </c>
      <c r="BF37" s="118">
        <v>0</v>
      </c>
      <c r="BG37" s="118">
        <v>0</v>
      </c>
      <c r="BH37" s="118">
        <v>0</v>
      </c>
      <c r="BI37" s="118">
        <v>0</v>
      </c>
      <c r="BJ37" s="118">
        <v>0</v>
      </c>
      <c r="BK37" s="118">
        <v>0</v>
      </c>
      <c r="BL37" s="118">
        <v>0</v>
      </c>
      <c r="BM37" s="118">
        <v>0</v>
      </c>
      <c r="BN37" s="118">
        <v>0</v>
      </c>
      <c r="BO37" s="118">
        <v>0</v>
      </c>
      <c r="BP37" s="118">
        <v>0</v>
      </c>
      <c r="BQ37" s="118">
        <v>0</v>
      </c>
      <c r="BR37" s="118">
        <v>0</v>
      </c>
      <c r="BS37" s="118">
        <v>0</v>
      </c>
      <c r="BT37" s="118">
        <v>0</v>
      </c>
      <c r="BU37" s="118">
        <v>0</v>
      </c>
      <c r="BV37" s="118">
        <v>0</v>
      </c>
      <c r="BW37" s="118">
        <v>0</v>
      </c>
      <c r="BX37" s="118">
        <v>0</v>
      </c>
      <c r="BY37" s="118">
        <v>0</v>
      </c>
      <c r="BZ37" s="118">
        <v>0</v>
      </c>
      <c r="CA37" s="118">
        <v>0</v>
      </c>
      <c r="CB37" s="118">
        <v>0</v>
      </c>
      <c r="CC37" s="118">
        <v>0</v>
      </c>
      <c r="CD37" s="118">
        <v>0</v>
      </c>
      <c r="CE37" s="118">
        <v>0</v>
      </c>
      <c r="CF37" s="118">
        <v>0</v>
      </c>
      <c r="CG37" s="118">
        <v>0</v>
      </c>
      <c r="CH37" s="118">
        <v>0</v>
      </c>
      <c r="CI37" s="118">
        <v>0</v>
      </c>
      <c r="CJ37" s="118">
        <v>0</v>
      </c>
      <c r="CK37" s="118">
        <v>1.6E-2</v>
      </c>
      <c r="CL37" s="118">
        <v>0</v>
      </c>
      <c r="CM37" s="118">
        <v>0</v>
      </c>
      <c r="CN37" s="118">
        <v>0</v>
      </c>
      <c r="CO37" s="118">
        <v>0</v>
      </c>
      <c r="CP37" s="118">
        <v>0</v>
      </c>
      <c r="CQ37" s="118">
        <v>0</v>
      </c>
      <c r="CR37" s="118">
        <v>0</v>
      </c>
      <c r="CS37" s="118">
        <v>0</v>
      </c>
      <c r="CT37" s="118">
        <v>0</v>
      </c>
      <c r="CU37" s="118">
        <v>2E-3</v>
      </c>
      <c r="CV37" s="118">
        <v>0</v>
      </c>
      <c r="CW37" s="118">
        <v>2.5000000000000001E-2</v>
      </c>
      <c r="CX37" s="118">
        <v>0</v>
      </c>
      <c r="CY37" s="118">
        <v>0</v>
      </c>
      <c r="CZ37" s="118">
        <v>0</v>
      </c>
      <c r="DA37" s="118">
        <v>0</v>
      </c>
      <c r="DB37" s="118">
        <v>0</v>
      </c>
      <c r="DC37" s="118">
        <v>0</v>
      </c>
      <c r="DD37" s="118">
        <v>0</v>
      </c>
      <c r="DE37" s="118">
        <v>0</v>
      </c>
      <c r="DF37" s="118">
        <v>0</v>
      </c>
      <c r="DG37" s="118">
        <v>0</v>
      </c>
      <c r="DH37" s="118">
        <v>0</v>
      </c>
      <c r="DI37" s="118">
        <v>0</v>
      </c>
      <c r="DJ37" s="118">
        <v>0</v>
      </c>
      <c r="DK37" s="118">
        <v>0</v>
      </c>
      <c r="DL37" s="118">
        <v>0</v>
      </c>
      <c r="DM37" s="118">
        <v>0</v>
      </c>
      <c r="DN37" s="201"/>
      <c r="DO37" s="201"/>
      <c r="DP37" s="201"/>
      <c r="DQ37" s="201"/>
      <c r="DR37" s="201"/>
      <c r="DS37" s="201"/>
      <c r="DT37" s="201"/>
      <c r="DU37" s="201"/>
      <c r="DV37" s="201"/>
      <c r="DW37" s="201"/>
      <c r="DX37" s="201"/>
      <c r="DY37" s="201"/>
      <c r="DZ37" s="201"/>
      <c r="EA37" s="201"/>
      <c r="EB37" s="201"/>
      <c r="EC37" s="201"/>
      <c r="ED37" s="201"/>
      <c r="EE37" s="201"/>
      <c r="EF37" s="201"/>
      <c r="EG37" s="201"/>
      <c r="EH37" s="201"/>
      <c r="EI37" s="201"/>
      <c r="EJ37" s="201"/>
      <c r="EK37" s="201"/>
      <c r="EL37" s="201"/>
      <c r="EM37" s="201"/>
      <c r="EN37" s="201"/>
      <c r="EO37" s="201"/>
      <c r="EP37" s="201"/>
      <c r="EQ37" s="201"/>
      <c r="ER37" s="118">
        <v>0</v>
      </c>
      <c r="ES37" s="118">
        <v>0</v>
      </c>
      <c r="ET37" s="118">
        <v>0</v>
      </c>
      <c r="EU37" s="118">
        <v>0</v>
      </c>
      <c r="EV37" s="118">
        <v>0</v>
      </c>
      <c r="EW37" s="118">
        <v>0</v>
      </c>
      <c r="EX37" s="118">
        <v>0</v>
      </c>
      <c r="EY37" s="118">
        <v>0</v>
      </c>
      <c r="EZ37" s="118">
        <v>0</v>
      </c>
      <c r="FA37" s="118">
        <v>0</v>
      </c>
      <c r="FB37" s="118">
        <v>0</v>
      </c>
      <c r="FC37" s="118">
        <v>0</v>
      </c>
      <c r="FD37" s="118">
        <v>0</v>
      </c>
      <c r="FE37" s="118">
        <v>0</v>
      </c>
      <c r="FF37" s="118">
        <v>0</v>
      </c>
      <c r="FG37" s="118">
        <v>0</v>
      </c>
      <c r="FH37" s="118">
        <v>0</v>
      </c>
      <c r="FI37" s="118">
        <v>0</v>
      </c>
      <c r="FJ37" s="118">
        <v>0</v>
      </c>
      <c r="FK37" s="118">
        <v>0</v>
      </c>
      <c r="FL37" s="118">
        <v>0</v>
      </c>
      <c r="FM37" s="118">
        <v>0</v>
      </c>
      <c r="FN37" s="118">
        <v>0</v>
      </c>
      <c r="FO37" s="201"/>
      <c r="FP37" s="201"/>
      <c r="FQ37" s="201"/>
      <c r="FR37" s="201"/>
      <c r="FS37" s="201"/>
      <c r="FT37" s="201"/>
      <c r="FU37" s="201"/>
      <c r="FV37" s="201"/>
      <c r="FW37" s="201"/>
      <c r="FX37" s="201"/>
      <c r="FY37" s="201"/>
      <c r="FZ37" s="201"/>
      <c r="GA37" s="201"/>
      <c r="GB37" s="118">
        <v>0</v>
      </c>
      <c r="GC37" s="118">
        <v>0</v>
      </c>
      <c r="GD37" s="105"/>
      <c r="GE37" s="105">
        <f>SUM(SheetB!W37:GC37) + SUM(SheetC!W37:GC37) + SUM(SheetD!W37:GC37) + SUM(SheetE!W37:GC37) + SUM(SheetF!W37:GC37)</f>
        <v>0.67100000000000004</v>
      </c>
      <c r="GF37" s="26">
        <f>SUM(S37:AB37)</f>
        <v>0</v>
      </c>
      <c r="GG37" s="26">
        <f>SUM(AC37:AO37)</f>
        <v>0</v>
      </c>
      <c r="GH37" s="26">
        <f>SUM(AP37:BB37)</f>
        <v>0</v>
      </c>
      <c r="GI37" s="26">
        <f>SUM(BC37:BM37)</f>
        <v>0</v>
      </c>
      <c r="GJ37" s="26">
        <f>SUM(BN37:BT37)</f>
        <v>0</v>
      </c>
      <c r="GK37" s="26">
        <f>SUM(BV37:CL37)</f>
        <v>1.6E-2</v>
      </c>
      <c r="GL37" s="26">
        <f>SUM(CM37:CY37)</f>
        <v>2.7000000000000003E-2</v>
      </c>
      <c r="GM37" s="26">
        <f>SUM(CZ37:DI37)</f>
        <v>0</v>
      </c>
      <c r="GN37" s="26">
        <f>SUM(DJ37:DR37)</f>
        <v>0</v>
      </c>
      <c r="GO37" s="26">
        <f>SUM(DS37:EB37)</f>
        <v>0</v>
      </c>
      <c r="GP37" s="26">
        <f>SUM(EC37:EM37)</f>
        <v>0</v>
      </c>
      <c r="GQ37" s="26">
        <f>SUM(EN37:EZ37)</f>
        <v>0</v>
      </c>
      <c r="GR37" s="26">
        <f>SUM(FA37:FJ37)</f>
        <v>0</v>
      </c>
      <c r="GS37" s="26">
        <f>SUM(FK37:FW37)</f>
        <v>0</v>
      </c>
      <c r="GT37" s="105">
        <f>SUM([1]SheetB!GG37:GT37)+SUM([1]SheetC!GG37:GT37)+SUM([1]SheetD!GG37:GT37)+SUM([1]SheetE!GG37:GT37)+SUM([1]SheetF!GG37:GT37)</f>
        <v>1</v>
      </c>
    </row>
    <row r="38" spans="1:203" ht="15" customHeight="1" x14ac:dyDescent="0.2">
      <c r="A38" s="145" t="s">
        <v>2342</v>
      </c>
      <c r="B38" s="118" t="s">
        <v>2339</v>
      </c>
      <c r="C38" s="119" t="s">
        <v>2340</v>
      </c>
      <c r="D38" s="119" t="s">
        <v>2025</v>
      </c>
      <c r="E38" s="118">
        <v>1</v>
      </c>
      <c r="F38" s="118">
        <v>2016</v>
      </c>
      <c r="G38" s="118"/>
      <c r="H38" s="118"/>
      <c r="I38" s="118"/>
      <c r="J38" s="118"/>
      <c r="K38" s="118"/>
      <c r="L38" s="118"/>
      <c r="M38" s="118"/>
      <c r="N38" s="118"/>
      <c r="O38" s="118"/>
      <c r="P38" s="118"/>
      <c r="Q38" s="118"/>
      <c r="R38" s="118"/>
      <c r="S38" s="118"/>
      <c r="T38" s="118"/>
      <c r="U38" s="118"/>
      <c r="V38" s="118"/>
      <c r="W38" s="118">
        <v>0</v>
      </c>
      <c r="X38" s="118">
        <v>0</v>
      </c>
      <c r="Y38" s="118">
        <v>0</v>
      </c>
      <c r="Z38" s="118">
        <v>0</v>
      </c>
      <c r="AA38" s="118">
        <v>0</v>
      </c>
      <c r="AB38" s="118">
        <v>0</v>
      </c>
      <c r="AC38" s="118">
        <v>0</v>
      </c>
      <c r="AD38" s="118">
        <v>0</v>
      </c>
      <c r="AE38" s="118">
        <v>0</v>
      </c>
      <c r="AF38" s="118">
        <v>0</v>
      </c>
      <c r="AG38" s="118">
        <v>0</v>
      </c>
      <c r="AH38" s="118">
        <v>0</v>
      </c>
      <c r="AI38" s="118">
        <v>0</v>
      </c>
      <c r="AJ38" s="118">
        <v>0</v>
      </c>
      <c r="AK38" s="118">
        <v>0</v>
      </c>
      <c r="AL38" s="118">
        <v>0</v>
      </c>
      <c r="AM38" s="118">
        <v>0</v>
      </c>
      <c r="AN38" s="118">
        <v>0</v>
      </c>
      <c r="AO38" s="118">
        <v>0</v>
      </c>
      <c r="AP38" s="118">
        <v>0</v>
      </c>
      <c r="AQ38" s="118">
        <v>0</v>
      </c>
      <c r="AR38" s="118">
        <v>0</v>
      </c>
      <c r="AS38" s="118">
        <v>0</v>
      </c>
      <c r="AT38" s="118">
        <v>0</v>
      </c>
      <c r="AU38" s="118">
        <v>0</v>
      </c>
      <c r="AV38" s="118">
        <v>0</v>
      </c>
      <c r="AW38" s="118">
        <v>0</v>
      </c>
      <c r="AX38" s="118">
        <v>0</v>
      </c>
      <c r="AY38" s="118">
        <v>0</v>
      </c>
      <c r="AZ38" s="118">
        <v>0</v>
      </c>
      <c r="BA38" s="118">
        <v>0</v>
      </c>
      <c r="BB38" s="118">
        <v>0</v>
      </c>
      <c r="BC38" s="118">
        <v>0</v>
      </c>
      <c r="BD38" s="118">
        <v>0</v>
      </c>
      <c r="BE38" s="118">
        <v>0</v>
      </c>
      <c r="BF38" s="118">
        <v>0</v>
      </c>
      <c r="BG38" s="118">
        <v>0</v>
      </c>
      <c r="BH38" s="118">
        <v>0</v>
      </c>
      <c r="BI38" s="118">
        <v>0</v>
      </c>
      <c r="BJ38" s="118">
        <v>0</v>
      </c>
      <c r="BK38" s="118">
        <v>0</v>
      </c>
      <c r="BL38" s="118">
        <v>0</v>
      </c>
      <c r="BM38" s="118">
        <v>0</v>
      </c>
      <c r="BN38" s="118">
        <v>0</v>
      </c>
      <c r="BO38" s="118">
        <v>0</v>
      </c>
      <c r="BP38" s="118">
        <v>0</v>
      </c>
      <c r="BQ38" s="118">
        <v>0</v>
      </c>
      <c r="BR38" s="118">
        <v>0</v>
      </c>
      <c r="BS38" s="118">
        <v>0</v>
      </c>
      <c r="BT38" s="118">
        <v>0</v>
      </c>
      <c r="BU38" s="118">
        <v>0</v>
      </c>
      <c r="BV38" s="118">
        <v>0</v>
      </c>
      <c r="BW38" s="118">
        <v>0</v>
      </c>
      <c r="BX38" s="118">
        <v>0</v>
      </c>
      <c r="BY38" s="118">
        <v>0</v>
      </c>
      <c r="BZ38" s="118">
        <v>0</v>
      </c>
      <c r="CA38" s="118">
        <v>0</v>
      </c>
      <c r="CB38" s="118">
        <v>0</v>
      </c>
      <c r="CC38" s="118">
        <v>0</v>
      </c>
      <c r="CD38" s="118">
        <v>0</v>
      </c>
      <c r="CE38" s="118">
        <v>0</v>
      </c>
      <c r="CF38" s="118">
        <v>1.2E-2</v>
      </c>
      <c r="CG38" s="118">
        <v>0</v>
      </c>
      <c r="CH38" s="118">
        <v>3.9E-2</v>
      </c>
      <c r="CI38" s="118">
        <v>0</v>
      </c>
      <c r="CJ38" s="118">
        <v>0</v>
      </c>
      <c r="CK38" s="118">
        <v>0</v>
      </c>
      <c r="CL38" s="118">
        <v>0</v>
      </c>
      <c r="CM38" s="118">
        <v>0</v>
      </c>
      <c r="CN38" s="118">
        <v>0</v>
      </c>
      <c r="CO38" s="118">
        <v>0</v>
      </c>
      <c r="CP38" s="118">
        <v>0</v>
      </c>
      <c r="CQ38" s="118">
        <v>0</v>
      </c>
      <c r="CR38" s="118">
        <v>0</v>
      </c>
      <c r="CS38" s="118">
        <v>0</v>
      </c>
      <c r="CT38" s="118">
        <v>0</v>
      </c>
      <c r="CU38" s="118">
        <v>0</v>
      </c>
      <c r="CV38" s="118">
        <v>0</v>
      </c>
      <c r="CW38" s="118">
        <v>3.9E-2</v>
      </c>
      <c r="CX38" s="118">
        <v>0</v>
      </c>
      <c r="CY38" s="118">
        <v>0</v>
      </c>
      <c r="CZ38" s="118">
        <v>8.0000000000000002E-3</v>
      </c>
      <c r="DA38" s="118">
        <v>0</v>
      </c>
      <c r="DB38" s="118">
        <v>0</v>
      </c>
      <c r="DC38" s="118">
        <v>0</v>
      </c>
      <c r="DD38" s="118">
        <v>0</v>
      </c>
      <c r="DE38" s="118">
        <v>6.0000000000000001E-3</v>
      </c>
      <c r="DF38" s="118">
        <v>0</v>
      </c>
      <c r="DG38" s="118">
        <v>0</v>
      </c>
      <c r="DH38" s="118">
        <v>0</v>
      </c>
      <c r="DI38" s="118">
        <v>0</v>
      </c>
      <c r="DJ38" s="118">
        <v>4.0000000000000001E-3</v>
      </c>
      <c r="DK38" s="118">
        <v>0</v>
      </c>
      <c r="DL38" s="118">
        <v>0</v>
      </c>
      <c r="DM38" s="118">
        <v>0</v>
      </c>
      <c r="DN38" s="201"/>
      <c r="DO38" s="201"/>
      <c r="DP38" s="201"/>
      <c r="DQ38" s="201"/>
      <c r="DR38" s="201"/>
      <c r="DS38" s="201"/>
      <c r="DT38" s="201"/>
      <c r="DU38" s="201"/>
      <c r="DV38" s="201"/>
      <c r="DW38" s="201"/>
      <c r="DX38" s="201"/>
      <c r="DY38" s="201"/>
      <c r="DZ38" s="201"/>
      <c r="EA38" s="201"/>
      <c r="EB38" s="201"/>
      <c r="EC38" s="201"/>
      <c r="ED38" s="201"/>
      <c r="EE38" s="201"/>
      <c r="EF38" s="201"/>
      <c r="EG38" s="201"/>
      <c r="EH38" s="201"/>
      <c r="EI38" s="201"/>
      <c r="EJ38" s="201"/>
      <c r="EK38" s="201"/>
      <c r="EL38" s="201"/>
      <c r="EM38" s="201"/>
      <c r="EN38" s="201"/>
      <c r="EO38" s="201"/>
      <c r="EP38" s="201"/>
      <c r="EQ38" s="201"/>
      <c r="ER38" s="118">
        <v>0</v>
      </c>
      <c r="ES38" s="118">
        <v>0</v>
      </c>
      <c r="ET38" s="118">
        <v>0</v>
      </c>
      <c r="EU38" s="118">
        <v>0</v>
      </c>
      <c r="EV38" s="118">
        <v>0</v>
      </c>
      <c r="EW38" s="118">
        <v>0</v>
      </c>
      <c r="EX38" s="118">
        <v>0</v>
      </c>
      <c r="EY38" s="118">
        <v>0</v>
      </c>
      <c r="EZ38" s="118">
        <v>0</v>
      </c>
      <c r="FA38" s="118">
        <v>0</v>
      </c>
      <c r="FB38" s="118">
        <v>0</v>
      </c>
      <c r="FC38" s="118">
        <v>0</v>
      </c>
      <c r="FD38" s="118">
        <v>0</v>
      </c>
      <c r="FE38" s="118">
        <v>0</v>
      </c>
      <c r="FF38" s="118">
        <v>0</v>
      </c>
      <c r="FG38" s="118">
        <v>0</v>
      </c>
      <c r="FH38" s="118">
        <v>0</v>
      </c>
      <c r="FI38" s="118">
        <v>0</v>
      </c>
      <c r="FJ38" s="118">
        <v>0</v>
      </c>
      <c r="FK38" s="118">
        <v>0</v>
      </c>
      <c r="FL38" s="118">
        <v>0</v>
      </c>
      <c r="FM38" s="118">
        <v>0</v>
      </c>
      <c r="FN38" s="118">
        <v>0</v>
      </c>
      <c r="FO38" s="201"/>
      <c r="FP38" s="201"/>
      <c r="FQ38" s="201"/>
      <c r="FR38" s="201"/>
      <c r="FS38" s="201"/>
      <c r="FT38" s="201"/>
      <c r="FU38" s="201"/>
      <c r="FV38" s="201"/>
      <c r="FW38" s="201"/>
      <c r="FX38" s="201"/>
      <c r="FY38" s="201"/>
      <c r="FZ38" s="201"/>
      <c r="GA38" s="201"/>
      <c r="GB38" s="118">
        <v>0</v>
      </c>
      <c r="GC38" s="118">
        <v>0</v>
      </c>
      <c r="GD38" s="105"/>
      <c r="GE38" s="105">
        <f>SUM(SheetB!W38:GC38) + SUM(SheetC!W38:GC38) + SUM(SheetD!W38:GC38) + SUM(SheetE!W38:GC38) + SUM(SheetF!W38:GC38)</f>
        <v>0.67</v>
      </c>
      <c r="GF38" s="26">
        <f>SUM(S38:AB38)</f>
        <v>0</v>
      </c>
      <c r="GG38" s="26">
        <f>SUM(AC38:AO38)</f>
        <v>0</v>
      </c>
      <c r="GH38" s="26">
        <f>SUM(AP38:BB38)</f>
        <v>0</v>
      </c>
      <c r="GI38" s="26">
        <f>SUM(BC38:BM38)</f>
        <v>0</v>
      </c>
      <c r="GJ38" s="26">
        <f>SUM(BN38:BT38)</f>
        <v>0</v>
      </c>
      <c r="GK38" s="26">
        <f>SUM(BV38:CL38)</f>
        <v>5.1000000000000004E-2</v>
      </c>
      <c r="GL38" s="26">
        <f>SUM(CM38:CY38)</f>
        <v>3.9E-2</v>
      </c>
      <c r="GM38" s="26">
        <f>SUM(CZ38:DI38)</f>
        <v>1.4E-2</v>
      </c>
      <c r="GN38" s="26">
        <f>SUM(DJ38:DR38)</f>
        <v>4.0000000000000001E-3</v>
      </c>
      <c r="GO38" s="26">
        <f>SUM(DS38:EB38)</f>
        <v>0</v>
      </c>
      <c r="GP38" s="26">
        <f>SUM(EC38:EM38)</f>
        <v>0</v>
      </c>
      <c r="GQ38" s="26">
        <f>SUM(EN38:EZ38)</f>
        <v>0</v>
      </c>
      <c r="GR38" s="26">
        <f>SUM(FA38:FJ38)</f>
        <v>0</v>
      </c>
      <c r="GS38" s="26">
        <f>SUM(FK38:FW38)</f>
        <v>0</v>
      </c>
      <c r="GT38" s="105">
        <f>SUM([1]SheetB!GG38:GT38)+SUM([1]SheetC!GG38:GT38)+SUM([1]SheetD!GG38:GT38)+SUM([1]SheetE!GG38:GT38)+SUM([1]SheetF!GG38:GT38)</f>
        <v>1.0074257425742574</v>
      </c>
    </row>
    <row r="39" spans="1:203" ht="15" customHeight="1" x14ac:dyDescent="0.2">
      <c r="A39" s="145" t="s">
        <v>2343</v>
      </c>
      <c r="B39" s="118" t="s">
        <v>2339</v>
      </c>
      <c r="C39" s="119" t="s">
        <v>2340</v>
      </c>
      <c r="D39" s="119" t="s">
        <v>2026</v>
      </c>
      <c r="E39" s="118">
        <v>1</v>
      </c>
      <c r="F39" s="118">
        <v>2016</v>
      </c>
      <c r="G39" s="118"/>
      <c r="H39" s="118"/>
      <c r="I39" s="118"/>
      <c r="J39" s="118"/>
      <c r="K39" s="118"/>
      <c r="L39" s="118"/>
      <c r="M39" s="118"/>
      <c r="N39" s="118"/>
      <c r="O39" s="118"/>
      <c r="P39" s="118"/>
      <c r="Q39" s="118"/>
      <c r="R39" s="118"/>
      <c r="S39" s="118"/>
      <c r="T39" s="118"/>
      <c r="U39" s="118"/>
      <c r="V39" s="118"/>
      <c r="W39" s="118">
        <v>0</v>
      </c>
      <c r="X39" s="118">
        <v>0</v>
      </c>
      <c r="Y39" s="118">
        <v>0</v>
      </c>
      <c r="Z39" s="118">
        <v>0</v>
      </c>
      <c r="AA39" s="118">
        <v>0</v>
      </c>
      <c r="AB39" s="118">
        <v>0</v>
      </c>
      <c r="AC39" s="118">
        <v>0</v>
      </c>
      <c r="AD39" s="118">
        <v>0</v>
      </c>
      <c r="AE39" s="118">
        <v>0</v>
      </c>
      <c r="AF39" s="118">
        <v>0</v>
      </c>
      <c r="AG39" s="118">
        <v>0</v>
      </c>
      <c r="AH39" s="118">
        <v>0</v>
      </c>
      <c r="AI39" s="118">
        <v>0</v>
      </c>
      <c r="AJ39" s="118">
        <v>0</v>
      </c>
      <c r="AK39" s="118">
        <v>0</v>
      </c>
      <c r="AL39" s="118">
        <v>0</v>
      </c>
      <c r="AM39" s="118">
        <v>0</v>
      </c>
      <c r="AN39" s="118">
        <v>0</v>
      </c>
      <c r="AO39" s="118">
        <v>0</v>
      </c>
      <c r="AP39" s="118">
        <v>0</v>
      </c>
      <c r="AQ39" s="118">
        <v>0</v>
      </c>
      <c r="AR39" s="118">
        <v>0</v>
      </c>
      <c r="AS39" s="118">
        <v>0</v>
      </c>
      <c r="AT39" s="118">
        <v>0</v>
      </c>
      <c r="AU39" s="118">
        <v>0</v>
      </c>
      <c r="AV39" s="118">
        <v>0</v>
      </c>
      <c r="AW39" s="118">
        <v>0</v>
      </c>
      <c r="AX39" s="118">
        <v>0</v>
      </c>
      <c r="AY39" s="118">
        <v>0</v>
      </c>
      <c r="AZ39" s="118">
        <v>0</v>
      </c>
      <c r="BA39" s="118">
        <v>0</v>
      </c>
      <c r="BB39" s="118">
        <v>0</v>
      </c>
      <c r="BC39" s="118">
        <v>0</v>
      </c>
      <c r="BD39" s="118">
        <v>0</v>
      </c>
      <c r="BE39" s="118">
        <v>0</v>
      </c>
      <c r="BF39" s="118">
        <v>0</v>
      </c>
      <c r="BG39" s="118">
        <v>0</v>
      </c>
      <c r="BH39" s="118">
        <v>0</v>
      </c>
      <c r="BI39" s="118">
        <v>0</v>
      </c>
      <c r="BJ39" s="118">
        <v>0</v>
      </c>
      <c r="BK39" s="118">
        <v>0</v>
      </c>
      <c r="BL39" s="118">
        <v>0</v>
      </c>
      <c r="BM39" s="118">
        <v>0</v>
      </c>
      <c r="BN39" s="118">
        <v>0</v>
      </c>
      <c r="BO39" s="118">
        <v>0</v>
      </c>
      <c r="BP39" s="118">
        <v>0</v>
      </c>
      <c r="BQ39" s="118">
        <v>0</v>
      </c>
      <c r="BR39" s="118">
        <v>0</v>
      </c>
      <c r="BS39" s="118">
        <v>0</v>
      </c>
      <c r="BT39" s="118">
        <v>0</v>
      </c>
      <c r="BU39" s="118">
        <v>0</v>
      </c>
      <c r="BV39" s="118">
        <v>0</v>
      </c>
      <c r="BW39" s="118">
        <v>0</v>
      </c>
      <c r="BX39" s="118">
        <v>0</v>
      </c>
      <c r="BY39" s="118">
        <v>0</v>
      </c>
      <c r="BZ39" s="118">
        <v>0</v>
      </c>
      <c r="CA39" s="118">
        <v>0</v>
      </c>
      <c r="CB39" s="118">
        <v>0</v>
      </c>
      <c r="CC39" s="118">
        <v>0</v>
      </c>
      <c r="CD39" s="118">
        <v>3.0000000000000001E-3</v>
      </c>
      <c r="CE39" s="118">
        <v>0</v>
      </c>
      <c r="CF39" s="118">
        <v>5.0000000000000001E-3</v>
      </c>
      <c r="CG39" s="118">
        <v>0</v>
      </c>
      <c r="CH39" s="118">
        <v>1.0999999999999999E-2</v>
      </c>
      <c r="CI39" s="118">
        <v>0</v>
      </c>
      <c r="CJ39" s="118">
        <v>0</v>
      </c>
      <c r="CK39" s="118">
        <v>1.7999999999999999E-2</v>
      </c>
      <c r="CL39" s="118">
        <v>0</v>
      </c>
      <c r="CM39" s="118">
        <v>0</v>
      </c>
      <c r="CN39" s="118">
        <v>0</v>
      </c>
      <c r="CO39" s="118">
        <v>0</v>
      </c>
      <c r="CP39" s="118">
        <v>0</v>
      </c>
      <c r="CQ39" s="118">
        <v>0</v>
      </c>
      <c r="CR39" s="118">
        <v>2.5000000000000001E-2</v>
      </c>
      <c r="CS39" s="118">
        <v>0</v>
      </c>
      <c r="CT39" s="118">
        <v>0</v>
      </c>
      <c r="CU39" s="118">
        <v>2E-3</v>
      </c>
      <c r="CV39" s="118">
        <v>0</v>
      </c>
      <c r="CW39" s="118">
        <v>4.9000000000000002E-2</v>
      </c>
      <c r="CX39" s="118">
        <v>3.0000000000000001E-3</v>
      </c>
      <c r="CY39" s="118">
        <v>0</v>
      </c>
      <c r="CZ39" s="118">
        <v>8.0000000000000002E-3</v>
      </c>
      <c r="DA39" s="118">
        <v>0</v>
      </c>
      <c r="DB39" s="118">
        <v>0</v>
      </c>
      <c r="DC39" s="118">
        <v>0</v>
      </c>
      <c r="DD39" s="118">
        <v>0</v>
      </c>
      <c r="DE39" s="118">
        <v>8.0000000000000002E-3</v>
      </c>
      <c r="DF39" s="118">
        <v>8.0000000000000002E-3</v>
      </c>
      <c r="DG39" s="118">
        <v>0</v>
      </c>
      <c r="DH39" s="118">
        <v>0</v>
      </c>
      <c r="DI39" s="118">
        <v>0</v>
      </c>
      <c r="DJ39" s="118">
        <v>4.0000000000000001E-3</v>
      </c>
      <c r="DK39" s="118">
        <v>0</v>
      </c>
      <c r="DL39" s="118">
        <v>0</v>
      </c>
      <c r="DM39" s="118">
        <v>0</v>
      </c>
      <c r="DN39" s="201"/>
      <c r="DO39" s="201"/>
      <c r="DP39" s="201"/>
      <c r="DQ39" s="201"/>
      <c r="DR39" s="201"/>
      <c r="DS39" s="201"/>
      <c r="DT39" s="201"/>
      <c r="DU39" s="201"/>
      <c r="DV39" s="201"/>
      <c r="DW39" s="201"/>
      <c r="DX39" s="201"/>
      <c r="DY39" s="201"/>
      <c r="DZ39" s="201"/>
      <c r="EA39" s="201"/>
      <c r="EB39" s="201"/>
      <c r="EC39" s="201"/>
      <c r="ED39" s="201"/>
      <c r="EE39" s="201"/>
      <c r="EF39" s="201"/>
      <c r="EG39" s="201"/>
      <c r="EH39" s="201"/>
      <c r="EI39" s="201"/>
      <c r="EJ39" s="201"/>
      <c r="EK39" s="201"/>
      <c r="EL39" s="201"/>
      <c r="EM39" s="201"/>
      <c r="EN39" s="201"/>
      <c r="EO39" s="201"/>
      <c r="EP39" s="201"/>
      <c r="EQ39" s="201"/>
      <c r="ER39" s="118">
        <v>0</v>
      </c>
      <c r="ES39" s="118">
        <v>0</v>
      </c>
      <c r="ET39" s="118">
        <v>0</v>
      </c>
      <c r="EU39" s="118">
        <v>0</v>
      </c>
      <c r="EV39" s="118">
        <v>0</v>
      </c>
      <c r="EW39" s="118">
        <v>0</v>
      </c>
      <c r="EX39" s="118">
        <v>0</v>
      </c>
      <c r="EY39" s="118">
        <v>0</v>
      </c>
      <c r="EZ39" s="118">
        <v>0</v>
      </c>
      <c r="FA39" s="118">
        <v>0</v>
      </c>
      <c r="FB39" s="118">
        <v>0</v>
      </c>
      <c r="FC39" s="118">
        <v>0</v>
      </c>
      <c r="FD39" s="118">
        <v>0</v>
      </c>
      <c r="FE39" s="118">
        <v>0</v>
      </c>
      <c r="FF39" s="118">
        <v>0</v>
      </c>
      <c r="FG39" s="118">
        <v>0</v>
      </c>
      <c r="FH39" s="118">
        <v>0</v>
      </c>
      <c r="FI39" s="118">
        <v>0</v>
      </c>
      <c r="FJ39" s="118">
        <v>0</v>
      </c>
      <c r="FK39" s="118">
        <v>0</v>
      </c>
      <c r="FL39" s="118">
        <v>0</v>
      </c>
      <c r="FM39" s="118">
        <v>1.2999999999999999E-2</v>
      </c>
      <c r="FN39" s="118">
        <v>0</v>
      </c>
      <c r="FO39" s="201"/>
      <c r="FP39" s="201"/>
      <c r="FQ39" s="201"/>
      <c r="FR39" s="201"/>
      <c r="FS39" s="201"/>
      <c r="FT39" s="201"/>
      <c r="FU39" s="201"/>
      <c r="FV39" s="201"/>
      <c r="FW39" s="201"/>
      <c r="FX39" s="201"/>
      <c r="FY39" s="201"/>
      <c r="FZ39" s="201"/>
      <c r="GA39" s="201"/>
      <c r="GB39" s="118">
        <v>0</v>
      </c>
      <c r="GC39" s="118">
        <v>0</v>
      </c>
      <c r="GD39" s="105"/>
      <c r="GE39" s="105">
        <f>SUM(SheetB!W39:GC39) + SUM(SheetC!W39:GC39) + SUM(SheetD!W39:GC39) + SUM(SheetE!W39:GC39) + SUM(SheetF!W39:GC39)</f>
        <v>0.66400000000000015</v>
      </c>
      <c r="GF39" s="26">
        <f>SUM(S39:AB39)</f>
        <v>0</v>
      </c>
      <c r="GG39" s="26">
        <f>SUM(AC39:AO39)</f>
        <v>0</v>
      </c>
      <c r="GH39" s="26">
        <f>SUM(AP39:BB39)</f>
        <v>0</v>
      </c>
      <c r="GI39" s="26">
        <f>SUM(BC39:BM39)</f>
        <v>0</v>
      </c>
      <c r="GJ39" s="26">
        <f>SUM(BN39:BT39)</f>
        <v>0</v>
      </c>
      <c r="GK39" s="26">
        <f>SUM(BV39:CL39)</f>
        <v>3.6999999999999998E-2</v>
      </c>
      <c r="GL39" s="26">
        <f>SUM(CM39:CY39)</f>
        <v>7.9000000000000015E-2</v>
      </c>
      <c r="GM39" s="26">
        <f>SUM(CZ39:DI39)</f>
        <v>2.4E-2</v>
      </c>
      <c r="GN39" s="26">
        <f>SUM(DJ39:DR39)</f>
        <v>4.0000000000000001E-3</v>
      </c>
      <c r="GO39" s="26">
        <f>SUM(DS39:EB39)</f>
        <v>0</v>
      </c>
      <c r="GP39" s="26">
        <f>SUM(EC39:EM39)</f>
        <v>0</v>
      </c>
      <c r="GQ39" s="26">
        <f>SUM(EN39:EZ39)</f>
        <v>0</v>
      </c>
      <c r="GR39" s="26">
        <f>SUM(FA39:FJ39)</f>
        <v>0</v>
      </c>
      <c r="GS39" s="26">
        <f>SUM(FK39:FW39)</f>
        <v>1.2999999999999999E-2</v>
      </c>
      <c r="GT39" s="105">
        <f>SUM([1]SheetB!GG39:GT39)+SUM([1]SheetC!GG39:GT39)+SUM([1]SheetD!GG39:GT39)+SUM([1]SheetE!GG39:GT39)+SUM([1]SheetF!GG39:GT39)</f>
        <v>1</v>
      </c>
    </row>
    <row r="40" spans="1:203" ht="15" customHeight="1" x14ac:dyDescent="0.2">
      <c r="A40" s="145" t="s">
        <v>2344</v>
      </c>
      <c r="B40" s="118" t="s">
        <v>2339</v>
      </c>
      <c r="C40" s="119" t="s">
        <v>2345</v>
      </c>
      <c r="D40" s="119" t="s">
        <v>2027</v>
      </c>
      <c r="E40" s="118">
        <v>1</v>
      </c>
      <c r="F40" s="118">
        <v>2016</v>
      </c>
      <c r="G40" s="118"/>
      <c r="H40" s="118"/>
      <c r="I40" s="118"/>
      <c r="J40" s="118"/>
      <c r="K40" s="118"/>
      <c r="L40" s="118"/>
      <c r="M40" s="118"/>
      <c r="N40" s="118"/>
      <c r="O40" s="118"/>
      <c r="P40" s="118"/>
      <c r="Q40" s="118"/>
      <c r="R40" s="118"/>
      <c r="S40" s="118"/>
      <c r="T40" s="118"/>
      <c r="U40" s="118"/>
      <c r="V40" s="118"/>
      <c r="W40" s="118">
        <v>0</v>
      </c>
      <c r="X40" s="118">
        <v>0</v>
      </c>
      <c r="Y40" s="118">
        <v>0</v>
      </c>
      <c r="Z40" s="118">
        <v>0</v>
      </c>
      <c r="AA40" s="118">
        <v>0</v>
      </c>
      <c r="AB40" s="118">
        <v>0</v>
      </c>
      <c r="AC40" s="118">
        <v>0</v>
      </c>
      <c r="AD40" s="118">
        <v>0</v>
      </c>
      <c r="AE40" s="118">
        <v>0</v>
      </c>
      <c r="AF40" s="118">
        <v>0</v>
      </c>
      <c r="AG40" s="118">
        <v>0</v>
      </c>
      <c r="AH40" s="118">
        <v>0</v>
      </c>
      <c r="AI40" s="118">
        <v>0</v>
      </c>
      <c r="AJ40" s="118">
        <v>0</v>
      </c>
      <c r="AK40" s="118">
        <v>0</v>
      </c>
      <c r="AL40" s="118">
        <v>0</v>
      </c>
      <c r="AM40" s="118">
        <v>0</v>
      </c>
      <c r="AN40" s="118">
        <v>0</v>
      </c>
      <c r="AO40" s="118">
        <v>0</v>
      </c>
      <c r="AP40" s="118">
        <v>0</v>
      </c>
      <c r="AQ40" s="118">
        <v>0</v>
      </c>
      <c r="AR40" s="118">
        <v>0</v>
      </c>
      <c r="AS40" s="118">
        <v>0</v>
      </c>
      <c r="AT40" s="118">
        <v>0</v>
      </c>
      <c r="AU40" s="118">
        <v>0</v>
      </c>
      <c r="AV40" s="118">
        <v>0</v>
      </c>
      <c r="AW40" s="118">
        <v>0</v>
      </c>
      <c r="AX40" s="118">
        <v>0</v>
      </c>
      <c r="AY40" s="118">
        <v>0</v>
      </c>
      <c r="AZ40" s="118">
        <v>0</v>
      </c>
      <c r="BA40" s="118">
        <v>0</v>
      </c>
      <c r="BB40" s="118">
        <v>0</v>
      </c>
      <c r="BC40" s="118">
        <v>0</v>
      </c>
      <c r="BD40" s="118">
        <v>0</v>
      </c>
      <c r="BE40" s="118">
        <v>0</v>
      </c>
      <c r="BF40" s="118">
        <v>0</v>
      </c>
      <c r="BG40" s="118">
        <v>0</v>
      </c>
      <c r="BH40" s="118">
        <v>0</v>
      </c>
      <c r="BI40" s="118">
        <v>0</v>
      </c>
      <c r="BJ40" s="118">
        <v>0</v>
      </c>
      <c r="BK40" s="118">
        <v>0</v>
      </c>
      <c r="BL40" s="118">
        <v>0</v>
      </c>
      <c r="BM40" s="118">
        <v>0</v>
      </c>
      <c r="BN40" s="118">
        <v>0</v>
      </c>
      <c r="BO40" s="118">
        <v>0</v>
      </c>
      <c r="BP40" s="118">
        <v>0</v>
      </c>
      <c r="BQ40" s="118">
        <v>0</v>
      </c>
      <c r="BR40" s="118">
        <v>0</v>
      </c>
      <c r="BS40" s="118">
        <v>0</v>
      </c>
      <c r="BT40" s="118">
        <v>0</v>
      </c>
      <c r="BU40" s="118">
        <v>0</v>
      </c>
      <c r="BV40" s="118">
        <v>0</v>
      </c>
      <c r="BW40" s="118">
        <v>0</v>
      </c>
      <c r="BX40" s="118">
        <v>0</v>
      </c>
      <c r="BY40" s="118">
        <v>0</v>
      </c>
      <c r="BZ40" s="118">
        <v>0</v>
      </c>
      <c r="CA40" s="118">
        <v>0</v>
      </c>
      <c r="CB40" s="118">
        <v>0</v>
      </c>
      <c r="CC40" s="118">
        <v>0</v>
      </c>
      <c r="CD40" s="118">
        <v>0</v>
      </c>
      <c r="CE40" s="118">
        <v>0</v>
      </c>
      <c r="CF40" s="118">
        <v>0</v>
      </c>
      <c r="CG40" s="118">
        <v>0</v>
      </c>
      <c r="CH40" s="118">
        <v>0</v>
      </c>
      <c r="CI40" s="118">
        <v>0</v>
      </c>
      <c r="CJ40" s="118">
        <v>0</v>
      </c>
      <c r="CK40" s="118">
        <v>0</v>
      </c>
      <c r="CL40" s="118">
        <v>0</v>
      </c>
      <c r="CM40" s="118">
        <v>0</v>
      </c>
      <c r="CN40" s="118">
        <v>0</v>
      </c>
      <c r="CO40" s="118">
        <v>0</v>
      </c>
      <c r="CP40" s="118">
        <v>0</v>
      </c>
      <c r="CQ40" s="118">
        <v>0</v>
      </c>
      <c r="CR40" s="118">
        <v>0</v>
      </c>
      <c r="CS40" s="118">
        <v>0</v>
      </c>
      <c r="CT40" s="118">
        <v>0</v>
      </c>
      <c r="CU40" s="118">
        <v>0</v>
      </c>
      <c r="CV40" s="118">
        <v>0</v>
      </c>
      <c r="CW40" s="118">
        <v>0</v>
      </c>
      <c r="CX40" s="118">
        <v>0</v>
      </c>
      <c r="CY40" s="118">
        <v>0</v>
      </c>
      <c r="CZ40" s="118">
        <v>0</v>
      </c>
      <c r="DA40" s="118">
        <v>0</v>
      </c>
      <c r="DB40" s="118">
        <v>0</v>
      </c>
      <c r="DC40" s="118">
        <v>0</v>
      </c>
      <c r="DD40" s="118">
        <v>0</v>
      </c>
      <c r="DE40" s="118">
        <v>0</v>
      </c>
      <c r="DF40" s="118">
        <v>0</v>
      </c>
      <c r="DG40" s="118">
        <v>0</v>
      </c>
      <c r="DH40" s="118">
        <v>0</v>
      </c>
      <c r="DI40" s="118">
        <v>0</v>
      </c>
      <c r="DJ40" s="118">
        <v>0</v>
      </c>
      <c r="DK40" s="118">
        <v>0</v>
      </c>
      <c r="DL40" s="118">
        <v>0</v>
      </c>
      <c r="DM40" s="118">
        <v>0</v>
      </c>
      <c r="DN40" s="201"/>
      <c r="DO40" s="201"/>
      <c r="DP40" s="201"/>
      <c r="DQ40" s="201"/>
      <c r="DR40" s="201"/>
      <c r="DS40" s="201"/>
      <c r="DT40" s="201"/>
      <c r="DU40" s="201"/>
      <c r="DV40" s="201"/>
      <c r="DW40" s="201"/>
      <c r="DX40" s="201"/>
      <c r="DY40" s="201"/>
      <c r="DZ40" s="201"/>
      <c r="EA40" s="201"/>
      <c r="EB40" s="201"/>
      <c r="EC40" s="201"/>
      <c r="ED40" s="201"/>
      <c r="EE40" s="201"/>
      <c r="EF40" s="201"/>
      <c r="EG40" s="201"/>
      <c r="EH40" s="201"/>
      <c r="EI40" s="201"/>
      <c r="EJ40" s="201"/>
      <c r="EK40" s="201"/>
      <c r="EL40" s="201"/>
      <c r="EM40" s="201"/>
      <c r="EN40" s="201"/>
      <c r="EO40" s="201"/>
      <c r="EP40" s="201"/>
      <c r="EQ40" s="201"/>
      <c r="ER40" s="118">
        <v>0</v>
      </c>
      <c r="ES40" s="118">
        <v>0</v>
      </c>
      <c r="ET40" s="118">
        <v>0</v>
      </c>
      <c r="EU40" s="118">
        <v>0</v>
      </c>
      <c r="EV40" s="118">
        <v>0</v>
      </c>
      <c r="EW40" s="118">
        <v>0</v>
      </c>
      <c r="EX40" s="118">
        <v>0</v>
      </c>
      <c r="EY40" s="118">
        <v>0</v>
      </c>
      <c r="EZ40" s="118">
        <v>0</v>
      </c>
      <c r="FA40" s="118">
        <v>0</v>
      </c>
      <c r="FB40" s="118">
        <v>0</v>
      </c>
      <c r="FC40" s="118">
        <v>0</v>
      </c>
      <c r="FD40" s="118">
        <v>0</v>
      </c>
      <c r="FE40" s="118">
        <v>0</v>
      </c>
      <c r="FF40" s="118">
        <v>0</v>
      </c>
      <c r="FG40" s="118">
        <v>0</v>
      </c>
      <c r="FH40" s="118">
        <v>0</v>
      </c>
      <c r="FI40" s="118">
        <v>0</v>
      </c>
      <c r="FJ40" s="118">
        <v>0</v>
      </c>
      <c r="FK40" s="118">
        <v>0</v>
      </c>
      <c r="FL40" s="118">
        <v>0</v>
      </c>
      <c r="FM40" s="118">
        <v>0</v>
      </c>
      <c r="FN40" s="118">
        <v>0</v>
      </c>
      <c r="FO40" s="201"/>
      <c r="FP40" s="201"/>
      <c r="FQ40" s="201"/>
      <c r="FR40" s="201"/>
      <c r="FS40" s="201"/>
      <c r="FT40" s="201"/>
      <c r="FU40" s="201"/>
      <c r="FV40" s="201"/>
      <c r="FW40" s="201"/>
      <c r="FX40" s="201"/>
      <c r="FY40" s="201"/>
      <c r="FZ40" s="201"/>
      <c r="GA40" s="201"/>
      <c r="GB40" s="118">
        <v>0</v>
      </c>
      <c r="GC40" s="118">
        <v>0</v>
      </c>
      <c r="GD40" s="105"/>
      <c r="GE40" s="105">
        <f>SUM(SheetB!W40:GC40) + SUM(SheetC!W40:GC40) + SUM(SheetD!W40:GC40) + SUM(SheetE!W40:GC40) + SUM(SheetF!W40:GC40)</f>
        <v>0.69900000000000018</v>
      </c>
      <c r="GF40" s="26">
        <f>SUM(S40:AB40)</f>
        <v>0</v>
      </c>
      <c r="GG40" s="26">
        <f>SUM(AC40:AO40)</f>
        <v>0</v>
      </c>
      <c r="GH40" s="26">
        <f>SUM(AP40:BB40)</f>
        <v>0</v>
      </c>
      <c r="GI40" s="26">
        <f>SUM(BC40:BM40)</f>
        <v>0</v>
      </c>
      <c r="GJ40" s="26">
        <f>SUM(BN40:BT40)</f>
        <v>0</v>
      </c>
      <c r="GK40" s="26">
        <f>SUM(BV40:CL40)</f>
        <v>0</v>
      </c>
      <c r="GL40" s="26">
        <f>SUM(CM40:CY40)</f>
        <v>0</v>
      </c>
      <c r="GM40" s="26">
        <f>SUM(CZ40:DI40)</f>
        <v>0</v>
      </c>
      <c r="GN40" s="26">
        <f>SUM(DJ40:DR40)</f>
        <v>0</v>
      </c>
      <c r="GO40" s="26">
        <f>SUM(DS40:EB40)</f>
        <v>0</v>
      </c>
      <c r="GP40" s="26">
        <f>SUM(EC40:EM40)</f>
        <v>0</v>
      </c>
      <c r="GQ40" s="26">
        <f>SUM(EN40:EZ40)</f>
        <v>0</v>
      </c>
      <c r="GR40" s="26">
        <f>SUM(FA40:FJ40)</f>
        <v>0</v>
      </c>
      <c r="GS40" s="26">
        <f>SUM(FK40:FW40)</f>
        <v>0</v>
      </c>
      <c r="GT40" s="105">
        <f>SUM([1]SheetB!GG40:GT40)+SUM([1]SheetC!GG40:GT40)+SUM([1]SheetD!GG40:GT40)+SUM([1]SheetE!GG40:GT40)+SUM([1]SheetF!GG40:GT40)</f>
        <v>1</v>
      </c>
    </row>
    <row r="41" spans="1:203" ht="15" customHeight="1" x14ac:dyDescent="0.2">
      <c r="A41" s="145" t="s">
        <v>2346</v>
      </c>
      <c r="B41" s="118" t="s">
        <v>2339</v>
      </c>
      <c r="C41" s="119" t="s">
        <v>2345</v>
      </c>
      <c r="D41" s="119" t="s">
        <v>2028</v>
      </c>
      <c r="E41" s="118">
        <v>1</v>
      </c>
      <c r="F41" s="118">
        <v>2016</v>
      </c>
      <c r="G41" s="118"/>
      <c r="H41" s="118"/>
      <c r="I41" s="118"/>
      <c r="J41" s="118"/>
      <c r="K41" s="118"/>
      <c r="L41" s="118"/>
      <c r="M41" s="118"/>
      <c r="N41" s="118"/>
      <c r="O41" s="118"/>
      <c r="P41" s="118"/>
      <c r="Q41" s="118"/>
      <c r="R41" s="118"/>
      <c r="S41" s="118"/>
      <c r="T41" s="118"/>
      <c r="U41" s="118"/>
      <c r="V41" s="118"/>
      <c r="W41" s="118">
        <v>0</v>
      </c>
      <c r="X41" s="118">
        <v>0</v>
      </c>
      <c r="Y41" s="118">
        <v>0</v>
      </c>
      <c r="Z41" s="118">
        <v>0</v>
      </c>
      <c r="AA41" s="118">
        <v>0</v>
      </c>
      <c r="AB41" s="118">
        <v>0</v>
      </c>
      <c r="AC41" s="118">
        <v>0</v>
      </c>
      <c r="AD41" s="118">
        <v>0</v>
      </c>
      <c r="AE41" s="118">
        <v>0</v>
      </c>
      <c r="AF41" s="118">
        <v>0</v>
      </c>
      <c r="AG41" s="118">
        <v>0</v>
      </c>
      <c r="AH41" s="118">
        <v>0</v>
      </c>
      <c r="AI41" s="118">
        <v>0</v>
      </c>
      <c r="AJ41" s="118">
        <v>0</v>
      </c>
      <c r="AK41" s="118">
        <v>0</v>
      </c>
      <c r="AL41" s="118">
        <v>0</v>
      </c>
      <c r="AM41" s="118">
        <v>0</v>
      </c>
      <c r="AN41" s="118">
        <v>0</v>
      </c>
      <c r="AO41" s="118">
        <v>0</v>
      </c>
      <c r="AP41" s="118">
        <v>0</v>
      </c>
      <c r="AQ41" s="118">
        <v>0</v>
      </c>
      <c r="AR41" s="118">
        <v>0</v>
      </c>
      <c r="AS41" s="118">
        <v>0</v>
      </c>
      <c r="AT41" s="118">
        <v>0</v>
      </c>
      <c r="AU41" s="118">
        <v>0</v>
      </c>
      <c r="AV41" s="118">
        <v>0</v>
      </c>
      <c r="AW41" s="118">
        <v>0</v>
      </c>
      <c r="AX41" s="118">
        <v>0</v>
      </c>
      <c r="AY41" s="118">
        <v>0</v>
      </c>
      <c r="AZ41" s="118">
        <v>0</v>
      </c>
      <c r="BA41" s="118">
        <v>0</v>
      </c>
      <c r="BB41" s="118">
        <v>0</v>
      </c>
      <c r="BC41" s="118">
        <v>0</v>
      </c>
      <c r="BD41" s="118">
        <v>0</v>
      </c>
      <c r="BE41" s="118">
        <v>0</v>
      </c>
      <c r="BF41" s="118">
        <v>0</v>
      </c>
      <c r="BG41" s="118">
        <v>0</v>
      </c>
      <c r="BH41" s="118">
        <v>0</v>
      </c>
      <c r="BI41" s="118">
        <v>0</v>
      </c>
      <c r="BJ41" s="118">
        <v>0</v>
      </c>
      <c r="BK41" s="118">
        <v>0</v>
      </c>
      <c r="BL41" s="118">
        <v>0</v>
      </c>
      <c r="BM41" s="118">
        <v>0</v>
      </c>
      <c r="BN41" s="118">
        <v>0</v>
      </c>
      <c r="BO41" s="118">
        <v>0</v>
      </c>
      <c r="BP41" s="118">
        <v>0</v>
      </c>
      <c r="BQ41" s="118">
        <v>0</v>
      </c>
      <c r="BR41" s="118">
        <v>0</v>
      </c>
      <c r="BS41" s="118">
        <v>0</v>
      </c>
      <c r="BT41" s="118">
        <v>0</v>
      </c>
      <c r="BU41" s="118">
        <v>0</v>
      </c>
      <c r="BV41" s="118">
        <v>0</v>
      </c>
      <c r="BW41" s="118">
        <v>0</v>
      </c>
      <c r="BX41" s="118">
        <v>0</v>
      </c>
      <c r="BY41" s="118">
        <v>0</v>
      </c>
      <c r="BZ41" s="118">
        <v>0</v>
      </c>
      <c r="CA41" s="118">
        <v>0</v>
      </c>
      <c r="CB41" s="118">
        <v>0</v>
      </c>
      <c r="CC41" s="118">
        <v>0</v>
      </c>
      <c r="CD41" s="118">
        <v>0</v>
      </c>
      <c r="CE41" s="118">
        <v>0</v>
      </c>
      <c r="CF41" s="118">
        <v>0</v>
      </c>
      <c r="CG41" s="118">
        <v>0</v>
      </c>
      <c r="CH41" s="118">
        <v>0</v>
      </c>
      <c r="CI41" s="118">
        <v>0</v>
      </c>
      <c r="CJ41" s="118">
        <v>0</v>
      </c>
      <c r="CK41" s="118">
        <v>0</v>
      </c>
      <c r="CL41" s="118">
        <v>0</v>
      </c>
      <c r="CM41" s="118">
        <v>0</v>
      </c>
      <c r="CN41" s="118">
        <v>0</v>
      </c>
      <c r="CO41" s="118">
        <v>0</v>
      </c>
      <c r="CP41" s="118">
        <v>0</v>
      </c>
      <c r="CQ41" s="118">
        <v>0</v>
      </c>
      <c r="CR41" s="118">
        <v>0</v>
      </c>
      <c r="CS41" s="118">
        <v>0</v>
      </c>
      <c r="CT41" s="118">
        <v>0</v>
      </c>
      <c r="CU41" s="118">
        <v>0</v>
      </c>
      <c r="CV41" s="118">
        <v>0</v>
      </c>
      <c r="CW41" s="118">
        <v>0</v>
      </c>
      <c r="CX41" s="118">
        <v>0</v>
      </c>
      <c r="CY41" s="118">
        <v>0</v>
      </c>
      <c r="CZ41" s="118">
        <v>0</v>
      </c>
      <c r="DA41" s="118">
        <v>0</v>
      </c>
      <c r="DB41" s="118">
        <v>0</v>
      </c>
      <c r="DC41" s="118">
        <v>0</v>
      </c>
      <c r="DD41" s="118">
        <v>0</v>
      </c>
      <c r="DE41" s="118">
        <v>0</v>
      </c>
      <c r="DF41" s="118">
        <v>0</v>
      </c>
      <c r="DG41" s="118">
        <v>0</v>
      </c>
      <c r="DH41" s="118">
        <v>0</v>
      </c>
      <c r="DI41" s="118">
        <v>0</v>
      </c>
      <c r="DJ41" s="118">
        <v>0</v>
      </c>
      <c r="DK41" s="118">
        <v>0</v>
      </c>
      <c r="DL41" s="118">
        <v>0</v>
      </c>
      <c r="DM41" s="118">
        <v>0</v>
      </c>
      <c r="DN41" s="201"/>
      <c r="DO41" s="201"/>
      <c r="DP41" s="201"/>
      <c r="DQ41" s="201"/>
      <c r="DR41" s="201"/>
      <c r="DS41" s="201"/>
      <c r="DT41" s="201"/>
      <c r="DU41" s="201"/>
      <c r="DV41" s="201"/>
      <c r="DW41" s="201"/>
      <c r="DX41" s="201"/>
      <c r="DY41" s="201"/>
      <c r="DZ41" s="201"/>
      <c r="EA41" s="201"/>
      <c r="EB41" s="201"/>
      <c r="EC41" s="201"/>
      <c r="ED41" s="201"/>
      <c r="EE41" s="201"/>
      <c r="EF41" s="201"/>
      <c r="EG41" s="201"/>
      <c r="EH41" s="201"/>
      <c r="EI41" s="201"/>
      <c r="EJ41" s="201"/>
      <c r="EK41" s="201"/>
      <c r="EL41" s="201"/>
      <c r="EM41" s="201"/>
      <c r="EN41" s="201"/>
      <c r="EO41" s="201"/>
      <c r="EP41" s="201"/>
      <c r="EQ41" s="201"/>
      <c r="ER41" s="118">
        <v>0</v>
      </c>
      <c r="ES41" s="118">
        <v>0</v>
      </c>
      <c r="ET41" s="118">
        <v>0</v>
      </c>
      <c r="EU41" s="118">
        <v>0</v>
      </c>
      <c r="EV41" s="118">
        <v>0</v>
      </c>
      <c r="EW41" s="118">
        <v>0</v>
      </c>
      <c r="EX41" s="118">
        <v>0</v>
      </c>
      <c r="EY41" s="118">
        <v>0</v>
      </c>
      <c r="EZ41" s="118">
        <v>0</v>
      </c>
      <c r="FA41" s="118">
        <v>0</v>
      </c>
      <c r="FB41" s="118">
        <v>0</v>
      </c>
      <c r="FC41" s="118">
        <v>0</v>
      </c>
      <c r="FD41" s="118">
        <v>0</v>
      </c>
      <c r="FE41" s="118">
        <v>0</v>
      </c>
      <c r="FF41" s="118">
        <v>0</v>
      </c>
      <c r="FG41" s="118">
        <v>0</v>
      </c>
      <c r="FH41" s="118">
        <v>0</v>
      </c>
      <c r="FI41" s="118">
        <v>0</v>
      </c>
      <c r="FJ41" s="118">
        <v>0</v>
      </c>
      <c r="FK41" s="118">
        <v>0</v>
      </c>
      <c r="FL41" s="118">
        <v>0</v>
      </c>
      <c r="FM41" s="118">
        <v>0</v>
      </c>
      <c r="FN41" s="118">
        <v>0</v>
      </c>
      <c r="FO41" s="201"/>
      <c r="FP41" s="201"/>
      <c r="FQ41" s="201"/>
      <c r="FR41" s="201"/>
      <c r="FS41" s="201"/>
      <c r="FT41" s="201"/>
      <c r="FU41" s="201"/>
      <c r="FV41" s="201"/>
      <c r="FW41" s="201"/>
      <c r="FX41" s="201"/>
      <c r="FY41" s="201"/>
      <c r="FZ41" s="201"/>
      <c r="GA41" s="201"/>
      <c r="GB41" s="118">
        <v>0</v>
      </c>
      <c r="GC41" s="118">
        <v>0</v>
      </c>
      <c r="GD41" s="105"/>
      <c r="GE41" s="105">
        <f>SUM(SheetB!W41:GC41) + SUM(SheetC!W41:GC41) + SUM(SheetD!W41:GC41) + SUM(SheetE!W41:GC41) + SUM(SheetF!W41:GC41)</f>
        <v>0.69000000000000017</v>
      </c>
      <c r="GF41" s="26">
        <f t="shared" ref="GF41" si="127">SUM(S41:AB41)</f>
        <v>0</v>
      </c>
      <c r="GG41" s="26">
        <f t="shared" ref="GG41" si="128">SUM(AC41:AO41)</f>
        <v>0</v>
      </c>
      <c r="GH41" s="26">
        <f t="shared" ref="GH41" si="129">SUM(AP41:BB41)</f>
        <v>0</v>
      </c>
      <c r="GI41" s="26">
        <f t="shared" ref="GI41" si="130">SUM(BC41:BM41)</f>
        <v>0</v>
      </c>
      <c r="GJ41" s="26">
        <f t="shared" ref="GJ41" si="131">SUM(BN41:BT41)</f>
        <v>0</v>
      </c>
      <c r="GK41" s="26">
        <f t="shared" ref="GK41" si="132">SUM(BV41:CL41)</f>
        <v>0</v>
      </c>
      <c r="GL41" s="26">
        <f t="shared" ref="GL41" si="133">SUM(CM41:CY41)</f>
        <v>0</v>
      </c>
      <c r="GM41" s="26">
        <f t="shared" ref="GM41" si="134">SUM(CZ41:DI41)</f>
        <v>0</v>
      </c>
      <c r="GN41" s="26">
        <f t="shared" ref="GN41" si="135">SUM(DJ41:DR41)</f>
        <v>0</v>
      </c>
      <c r="GO41" s="26">
        <f t="shared" ref="GO41" si="136">SUM(DS41:EB41)</f>
        <v>0</v>
      </c>
      <c r="GP41" s="26">
        <f t="shared" ref="GP41" si="137">SUM(EC41:EM41)</f>
        <v>0</v>
      </c>
      <c r="GQ41" s="26">
        <f t="shared" ref="GQ41" si="138">SUM(EN41:EZ41)</f>
        <v>0</v>
      </c>
      <c r="GR41" s="26">
        <f t="shared" ref="GR41" si="139">SUM(FA41:FJ41)</f>
        <v>0</v>
      </c>
      <c r="GS41" s="26">
        <f t="shared" ref="GS41" si="140">SUM(FK41:FW41)</f>
        <v>0</v>
      </c>
      <c r="GT41" s="105">
        <f>SUM([1]SheetB!GG41:GT41)+SUM([1]SheetC!GG41:GT41)+SUM([1]SheetD!GG41:GT41)+SUM([1]SheetE!GG41:GT41)+SUM([1]SheetF!GG41:GT41)</f>
        <v>1</v>
      </c>
    </row>
    <row r="42" spans="1:203" ht="15" customHeight="1" x14ac:dyDescent="0.2">
      <c r="A42" s="145" t="s">
        <v>2347</v>
      </c>
      <c r="B42" s="118" t="s">
        <v>2339</v>
      </c>
      <c r="C42" s="119" t="s">
        <v>2345</v>
      </c>
      <c r="D42" s="202">
        <v>10</v>
      </c>
      <c r="F42" s="118">
        <v>2016</v>
      </c>
      <c r="W42" s="26">
        <v>0</v>
      </c>
      <c r="X42" s="26">
        <v>0</v>
      </c>
      <c r="Y42" s="26">
        <v>0</v>
      </c>
      <c r="Z42" s="26">
        <v>0</v>
      </c>
      <c r="AA42" s="26">
        <v>0</v>
      </c>
      <c r="AB42" s="26">
        <v>0</v>
      </c>
      <c r="AC42" s="26">
        <v>0</v>
      </c>
      <c r="AD42" s="26">
        <v>0</v>
      </c>
      <c r="AE42" s="26">
        <v>0</v>
      </c>
      <c r="AF42" s="26">
        <v>0</v>
      </c>
      <c r="AG42" s="26">
        <v>0</v>
      </c>
      <c r="AH42" s="26">
        <v>0</v>
      </c>
      <c r="AI42" s="26">
        <v>0</v>
      </c>
      <c r="AJ42" s="26">
        <v>0</v>
      </c>
      <c r="AK42" s="26">
        <v>0</v>
      </c>
      <c r="AL42" s="26">
        <v>0</v>
      </c>
      <c r="AM42" s="26">
        <v>0</v>
      </c>
      <c r="AN42" s="26">
        <v>0</v>
      </c>
      <c r="AO42" s="26">
        <v>0</v>
      </c>
      <c r="AP42" s="26">
        <v>0</v>
      </c>
      <c r="AQ42" s="26">
        <v>0</v>
      </c>
      <c r="AR42" s="26">
        <v>0</v>
      </c>
      <c r="AS42" s="26">
        <v>0</v>
      </c>
      <c r="AT42" s="26">
        <v>0</v>
      </c>
      <c r="AU42" s="26">
        <v>0</v>
      </c>
      <c r="AV42" s="26">
        <v>0</v>
      </c>
      <c r="AW42" s="26">
        <v>0</v>
      </c>
      <c r="AX42" s="26">
        <v>0</v>
      </c>
      <c r="AY42" s="26">
        <v>0</v>
      </c>
      <c r="AZ42" s="26">
        <v>0</v>
      </c>
      <c r="BA42" s="26">
        <v>1.6761649346295684E-3</v>
      </c>
      <c r="BB42" s="26">
        <v>0</v>
      </c>
      <c r="BC42" s="26">
        <v>0</v>
      </c>
      <c r="BD42" s="26">
        <v>0</v>
      </c>
      <c r="BE42" s="26">
        <v>0</v>
      </c>
      <c r="BF42" s="26">
        <v>0</v>
      </c>
      <c r="BG42" s="26">
        <v>0</v>
      </c>
      <c r="BH42" s="26">
        <v>0</v>
      </c>
      <c r="BI42" s="26">
        <v>0</v>
      </c>
      <c r="BJ42" s="26">
        <v>0</v>
      </c>
      <c r="BK42" s="26">
        <v>0</v>
      </c>
      <c r="BL42" s="26">
        <v>0</v>
      </c>
      <c r="BM42" s="26">
        <v>0</v>
      </c>
      <c r="BN42" s="26">
        <v>0</v>
      </c>
      <c r="BO42" s="26">
        <v>0</v>
      </c>
      <c r="BP42" s="26">
        <v>0</v>
      </c>
      <c r="BQ42" s="26">
        <v>0</v>
      </c>
      <c r="BR42" s="26">
        <v>0</v>
      </c>
      <c r="BS42" s="26">
        <v>0</v>
      </c>
      <c r="BT42" s="26">
        <v>0</v>
      </c>
      <c r="BU42" s="26">
        <v>0</v>
      </c>
      <c r="BV42" s="26">
        <v>0</v>
      </c>
      <c r="BW42" s="26">
        <v>0</v>
      </c>
      <c r="BX42" s="26">
        <v>0</v>
      </c>
      <c r="BY42" s="26">
        <v>0</v>
      </c>
      <c r="BZ42" s="26">
        <v>0</v>
      </c>
      <c r="CA42" s="26">
        <v>1.6761649346295684E-3</v>
      </c>
      <c r="CB42" s="26">
        <v>0</v>
      </c>
      <c r="CC42" s="26">
        <v>0</v>
      </c>
      <c r="CD42" s="26">
        <v>1.1876025743790333E-2</v>
      </c>
      <c r="CE42" s="26">
        <v>0</v>
      </c>
      <c r="CF42" s="26">
        <v>2.7104381356839805E-3</v>
      </c>
      <c r="CG42" s="26">
        <v>0</v>
      </c>
      <c r="CH42" s="26">
        <v>0</v>
      </c>
      <c r="CI42" s="26">
        <v>0</v>
      </c>
      <c r="CJ42" s="26">
        <v>0</v>
      </c>
      <c r="CK42" s="26">
        <v>1.4299321338934041E-2</v>
      </c>
      <c r="CL42" s="26">
        <v>0</v>
      </c>
      <c r="CM42" s="26">
        <v>6.8189566996249579E-3</v>
      </c>
      <c r="CN42" s="26">
        <v>0</v>
      </c>
      <c r="CO42" s="26">
        <v>0</v>
      </c>
      <c r="CP42" s="26">
        <v>0</v>
      </c>
      <c r="CQ42" s="26">
        <v>0</v>
      </c>
      <c r="CR42" s="26">
        <v>0</v>
      </c>
      <c r="CS42" s="26">
        <v>0</v>
      </c>
      <c r="CT42" s="26">
        <v>1.3566477798558239E-2</v>
      </c>
      <c r="CU42" s="26">
        <v>3.409478349812479E-3</v>
      </c>
      <c r="CV42" s="26">
        <v>4.2332736969889276E-3</v>
      </c>
      <c r="CW42" s="26">
        <v>1.1986493756699948E-2</v>
      </c>
      <c r="CX42" s="26">
        <v>6.7332339787949443E-3</v>
      </c>
      <c r="CY42" s="26">
        <v>1.6761649346295684E-3</v>
      </c>
      <c r="CZ42" s="26">
        <v>7.5927471263172314E-3</v>
      </c>
      <c r="DA42" s="26">
        <v>0</v>
      </c>
      <c r="DB42" s="26">
        <v>0</v>
      </c>
      <c r="DC42" s="26">
        <v>0</v>
      </c>
      <c r="DD42" s="26">
        <v>0</v>
      </c>
      <c r="DE42" s="26">
        <v>3.3809041095358081E-3</v>
      </c>
      <c r="DF42" s="26">
        <v>1.6761649346295684E-3</v>
      </c>
      <c r="DG42" s="26">
        <v>0</v>
      </c>
      <c r="DH42" s="26">
        <v>0</v>
      </c>
      <c r="DI42" s="26">
        <v>1.0540322882057312E-2</v>
      </c>
      <c r="DJ42" s="26">
        <v>0</v>
      </c>
      <c r="DK42" s="26">
        <v>0</v>
      </c>
      <c r="DL42" s="26">
        <v>0</v>
      </c>
      <c r="DM42" s="26">
        <v>0</v>
      </c>
      <c r="DN42" s="200"/>
      <c r="DO42" s="200"/>
      <c r="DP42" s="200"/>
      <c r="DQ42" s="200"/>
      <c r="DR42" s="200"/>
      <c r="DS42" s="200"/>
      <c r="DT42" s="200"/>
      <c r="DU42" s="200"/>
      <c r="DV42" s="200"/>
      <c r="DW42" s="200"/>
      <c r="DX42" s="200"/>
      <c r="DY42" s="200"/>
      <c r="DZ42" s="200"/>
      <c r="EA42" s="200"/>
      <c r="EB42" s="200"/>
      <c r="EC42" s="200"/>
      <c r="ED42" s="200"/>
      <c r="EE42" s="200"/>
      <c r="EF42" s="200"/>
      <c r="EG42" s="200"/>
      <c r="EH42" s="200"/>
      <c r="EI42" s="200"/>
      <c r="EJ42" s="200"/>
      <c r="EK42" s="200"/>
      <c r="EL42" s="200"/>
      <c r="EM42" s="200"/>
      <c r="EN42" s="200"/>
      <c r="EO42" s="200"/>
      <c r="EP42" s="200"/>
      <c r="EQ42" s="200"/>
      <c r="ER42" s="26">
        <v>0</v>
      </c>
      <c r="ES42" s="26">
        <v>0</v>
      </c>
      <c r="ET42" s="26">
        <v>0</v>
      </c>
      <c r="EU42" s="26">
        <v>0</v>
      </c>
      <c r="EV42" s="26">
        <v>0</v>
      </c>
      <c r="EW42" s="26">
        <v>0</v>
      </c>
      <c r="EX42" s="26">
        <v>0</v>
      </c>
      <c r="EY42" s="26">
        <v>0</v>
      </c>
      <c r="EZ42" s="26">
        <v>0</v>
      </c>
      <c r="FA42" s="26">
        <v>0</v>
      </c>
      <c r="FB42" s="26">
        <v>0</v>
      </c>
      <c r="FC42" s="26">
        <v>0</v>
      </c>
      <c r="FD42" s="26">
        <v>0</v>
      </c>
      <c r="FE42" s="26">
        <v>0</v>
      </c>
      <c r="FF42" s="26">
        <v>2.6818638954073095E-3</v>
      </c>
      <c r="FG42" s="26">
        <v>0</v>
      </c>
      <c r="FH42" s="26">
        <v>0</v>
      </c>
      <c r="FI42" s="26">
        <v>0</v>
      </c>
      <c r="FJ42" s="26">
        <v>0</v>
      </c>
      <c r="FK42" s="26">
        <v>0</v>
      </c>
      <c r="FL42" s="26">
        <v>0</v>
      </c>
      <c r="FM42" s="26">
        <v>0</v>
      </c>
      <c r="FN42" s="26">
        <v>0</v>
      </c>
      <c r="FO42" s="200"/>
      <c r="FP42" s="200"/>
      <c r="FQ42" s="200"/>
      <c r="FR42" s="200"/>
      <c r="FS42" s="200"/>
      <c r="FT42" s="200"/>
      <c r="FU42" s="200"/>
      <c r="FV42" s="200"/>
      <c r="FW42" s="200"/>
      <c r="FX42" s="200"/>
      <c r="FY42" s="200"/>
      <c r="FZ42" s="200"/>
      <c r="GA42" s="200"/>
      <c r="GB42" s="26">
        <v>0</v>
      </c>
      <c r="GC42" s="26">
        <v>0</v>
      </c>
      <c r="GD42" s="105"/>
      <c r="GE42" s="105">
        <f>SUM(SheetB!W42:GC42) + SUM(SheetC!W42:GC42) + SUM(SheetD!W42:GC42) + SUM(SheetE!W42:GC42) + SUM(SheetF!W42:GC42)</f>
        <v>0.37240421600342627</v>
      </c>
      <c r="GF42" s="26"/>
      <c r="GG42" s="26"/>
      <c r="GH42" s="26"/>
      <c r="GI42" s="26"/>
      <c r="GJ42" s="26"/>
      <c r="GK42" s="26"/>
      <c r="GL42" s="26"/>
      <c r="GM42" s="26"/>
      <c r="GN42" s="26"/>
      <c r="GO42" s="26"/>
      <c r="GP42" s="26"/>
      <c r="GQ42" s="26"/>
      <c r="GR42" s="26"/>
      <c r="GS42" s="26"/>
      <c r="GT42" s="105"/>
    </row>
    <row r="43" spans="1:203" ht="15" customHeight="1" x14ac:dyDescent="0.2">
      <c r="A43" t="s">
        <v>2348</v>
      </c>
      <c r="B43" s="118" t="s">
        <v>2339</v>
      </c>
      <c r="C43" s="119" t="s">
        <v>2340</v>
      </c>
      <c r="D43" s="119" t="s">
        <v>2023</v>
      </c>
      <c r="F43" s="118">
        <v>2011</v>
      </c>
      <c r="G43" s="203"/>
      <c r="W43" s="26">
        <v>0</v>
      </c>
      <c r="X43" s="26">
        <v>0</v>
      </c>
      <c r="Y43" s="26">
        <v>0</v>
      </c>
      <c r="Z43" s="26">
        <v>0</v>
      </c>
      <c r="AA43" s="26">
        <v>0</v>
      </c>
      <c r="AB43" s="26">
        <v>0</v>
      </c>
      <c r="AC43" s="26">
        <v>0</v>
      </c>
      <c r="AD43" s="26">
        <v>0</v>
      </c>
      <c r="AE43" s="26">
        <v>0</v>
      </c>
      <c r="AF43" s="26">
        <v>0</v>
      </c>
      <c r="AG43" s="26">
        <v>0</v>
      </c>
      <c r="AH43" s="26">
        <v>0</v>
      </c>
      <c r="AI43" s="26">
        <v>0</v>
      </c>
      <c r="AJ43" s="26">
        <v>0</v>
      </c>
      <c r="AK43" s="26">
        <v>0</v>
      </c>
      <c r="AL43" s="26">
        <v>0</v>
      </c>
      <c r="AM43" s="26">
        <v>0</v>
      </c>
      <c r="AN43" s="26">
        <v>0</v>
      </c>
      <c r="AO43" s="26">
        <v>0</v>
      </c>
      <c r="AP43" s="26">
        <v>0</v>
      </c>
      <c r="AQ43" s="26">
        <v>0</v>
      </c>
      <c r="AR43" s="26">
        <v>0</v>
      </c>
      <c r="AS43" s="26">
        <v>0</v>
      </c>
      <c r="AT43" s="26">
        <v>0</v>
      </c>
      <c r="AU43" s="26">
        <v>0</v>
      </c>
      <c r="AV43" s="26">
        <v>0</v>
      </c>
      <c r="AW43" s="26">
        <v>0</v>
      </c>
      <c r="AX43" s="26">
        <v>0</v>
      </c>
      <c r="AY43" s="26">
        <v>0</v>
      </c>
      <c r="AZ43" s="26">
        <v>0</v>
      </c>
      <c r="BA43" s="26">
        <v>0</v>
      </c>
      <c r="BB43" s="26">
        <v>0</v>
      </c>
      <c r="BC43" s="26">
        <v>0</v>
      </c>
      <c r="BD43" s="26">
        <v>0</v>
      </c>
      <c r="BE43" s="26">
        <v>0</v>
      </c>
      <c r="BF43" s="26">
        <v>0</v>
      </c>
      <c r="BG43" s="26">
        <v>0</v>
      </c>
      <c r="BH43" s="26">
        <v>0</v>
      </c>
      <c r="BI43" s="26">
        <v>0</v>
      </c>
      <c r="BJ43" s="26">
        <v>0</v>
      </c>
      <c r="BK43" s="26">
        <v>0</v>
      </c>
      <c r="BL43" s="26">
        <v>0</v>
      </c>
      <c r="BM43" s="26">
        <v>0</v>
      </c>
      <c r="BN43" s="26">
        <v>0</v>
      </c>
      <c r="BO43" s="26">
        <v>0</v>
      </c>
      <c r="BP43" s="26">
        <v>0</v>
      </c>
      <c r="BQ43" s="26">
        <v>0</v>
      </c>
      <c r="BR43" s="26">
        <v>0</v>
      </c>
      <c r="BS43" s="26">
        <v>0</v>
      </c>
      <c r="BT43" s="26">
        <v>0</v>
      </c>
      <c r="BU43" s="26">
        <v>0</v>
      </c>
      <c r="BV43" s="26">
        <v>0</v>
      </c>
      <c r="BW43" s="26">
        <v>0</v>
      </c>
      <c r="BX43" s="26">
        <v>0</v>
      </c>
      <c r="BY43" s="26">
        <v>0</v>
      </c>
      <c r="BZ43" s="26">
        <v>0</v>
      </c>
      <c r="CA43" s="26">
        <v>0</v>
      </c>
      <c r="CB43" s="26">
        <v>0</v>
      </c>
      <c r="CC43" s="26">
        <v>0</v>
      </c>
      <c r="CD43" s="26">
        <v>9.9450422878204475E-3</v>
      </c>
      <c r="CE43" s="26">
        <v>4.3192812715964063E-3</v>
      </c>
      <c r="CF43" s="26">
        <v>2.5915687629578439E-3</v>
      </c>
      <c r="CG43" s="26">
        <v>0</v>
      </c>
      <c r="CH43" s="26">
        <v>1.7277125086385624E-3</v>
      </c>
      <c r="CI43" s="26">
        <v>0</v>
      </c>
      <c r="CJ43" s="26">
        <v>0</v>
      </c>
      <c r="CK43" s="26">
        <v>1.2719105359050069E-2</v>
      </c>
      <c r="CL43" s="26">
        <v>0</v>
      </c>
      <c r="CM43" s="26">
        <v>6.9147392575174185E-3</v>
      </c>
      <c r="CN43" s="26">
        <v>0</v>
      </c>
      <c r="CO43" s="26">
        <v>0</v>
      </c>
      <c r="CP43" s="26">
        <v>0</v>
      </c>
      <c r="CQ43" s="26">
        <v>0</v>
      </c>
      <c r="CR43" s="26">
        <v>6.9147392575174185E-3</v>
      </c>
      <c r="CS43" s="26">
        <v>0</v>
      </c>
      <c r="CT43" s="26">
        <v>0</v>
      </c>
      <c r="CU43" s="26">
        <v>3.4632034632034619E-3</v>
      </c>
      <c r="CV43" s="26">
        <v>0</v>
      </c>
      <c r="CW43" s="26">
        <v>6.9186284804805872E-3</v>
      </c>
      <c r="CX43" s="26">
        <v>1.3408245751023909E-2</v>
      </c>
      <c r="CY43" s="26">
        <v>0</v>
      </c>
      <c r="CZ43" s="26">
        <v>4.7550986217192153E-3</v>
      </c>
      <c r="DA43" s="26">
        <v>0</v>
      </c>
      <c r="DB43" s="26">
        <v>0</v>
      </c>
      <c r="DC43" s="26">
        <v>0</v>
      </c>
      <c r="DD43" s="26">
        <v>0</v>
      </c>
      <c r="DE43" s="26">
        <v>0</v>
      </c>
      <c r="DF43" s="26">
        <v>0</v>
      </c>
      <c r="DG43" s="26">
        <v>0</v>
      </c>
      <c r="DH43" s="26">
        <v>0</v>
      </c>
      <c r="DI43" s="26">
        <v>0</v>
      </c>
      <c r="DJ43" s="26">
        <v>0</v>
      </c>
      <c r="DK43" s="26">
        <v>0</v>
      </c>
      <c r="DL43" s="26">
        <v>0</v>
      </c>
      <c r="DM43" s="26">
        <v>0</v>
      </c>
      <c r="DN43" s="26">
        <v>0</v>
      </c>
      <c r="DO43" s="26">
        <v>0</v>
      </c>
      <c r="DP43" s="26">
        <v>0</v>
      </c>
      <c r="DQ43" s="26">
        <v>0</v>
      </c>
      <c r="DR43" s="26">
        <v>0</v>
      </c>
      <c r="DS43" s="26">
        <v>0</v>
      </c>
      <c r="DT43" s="26">
        <v>0</v>
      </c>
      <c r="DU43" s="26">
        <v>0</v>
      </c>
      <c r="DV43" s="26">
        <v>0</v>
      </c>
      <c r="DW43" s="26">
        <v>0</v>
      </c>
      <c r="DX43" s="26">
        <v>1.3841146183924343E-2</v>
      </c>
      <c r="DY43" s="26">
        <v>0</v>
      </c>
      <c r="DZ43" s="26">
        <v>7.7805401233182843E-3</v>
      </c>
      <c r="EA43" s="26">
        <v>2.5915687629578439E-3</v>
      </c>
      <c r="EB43" s="26">
        <v>3.2429612543641559E-2</v>
      </c>
      <c r="EC43" s="26">
        <v>0</v>
      </c>
      <c r="ED43" s="26">
        <v>0</v>
      </c>
      <c r="EE43" s="26">
        <v>0</v>
      </c>
      <c r="EF43" s="26">
        <v>0</v>
      </c>
      <c r="EG43" s="26">
        <v>0</v>
      </c>
      <c r="EH43" s="26">
        <v>0</v>
      </c>
      <c r="EI43" s="26">
        <v>0</v>
      </c>
      <c r="EJ43" s="26">
        <v>1.2957843814789219E-3</v>
      </c>
      <c r="EK43" s="26">
        <v>7.0913997313444433E-3</v>
      </c>
      <c r="EL43" s="26">
        <v>0</v>
      </c>
      <c r="EM43" s="26">
        <v>0</v>
      </c>
      <c r="EN43" s="26">
        <v>0</v>
      </c>
      <c r="EO43" s="26">
        <v>0</v>
      </c>
      <c r="EP43" s="26">
        <v>0</v>
      </c>
      <c r="EQ43" s="26">
        <v>0</v>
      </c>
      <c r="ER43" s="26">
        <v>0</v>
      </c>
      <c r="ES43" s="26">
        <v>0</v>
      </c>
      <c r="ET43" s="26">
        <v>0</v>
      </c>
      <c r="EU43" s="26">
        <v>0</v>
      </c>
      <c r="EV43" s="26">
        <v>0</v>
      </c>
      <c r="EW43" s="26">
        <v>0</v>
      </c>
      <c r="EX43" s="26">
        <v>0</v>
      </c>
      <c r="EY43" s="26">
        <v>0</v>
      </c>
      <c r="EZ43" s="26">
        <v>0</v>
      </c>
      <c r="FA43" s="26">
        <v>0</v>
      </c>
      <c r="FB43" s="26">
        <v>0</v>
      </c>
      <c r="FC43" s="26">
        <v>0</v>
      </c>
      <c r="FD43" s="26">
        <v>0</v>
      </c>
      <c r="FE43" s="26">
        <v>0</v>
      </c>
      <c r="FF43" s="26">
        <v>1.2957843814789219E-3</v>
      </c>
      <c r="FG43" s="26">
        <v>0</v>
      </c>
      <c r="FH43" s="26">
        <v>0</v>
      </c>
      <c r="FI43" s="26">
        <v>0</v>
      </c>
      <c r="FJ43" s="26">
        <v>0</v>
      </c>
      <c r="FK43" s="26">
        <v>0</v>
      </c>
      <c r="FL43" s="26">
        <v>0</v>
      </c>
      <c r="FM43" s="26">
        <v>0</v>
      </c>
      <c r="FN43" s="26">
        <v>0</v>
      </c>
      <c r="FO43" s="26">
        <v>0</v>
      </c>
      <c r="FP43" s="26">
        <v>0</v>
      </c>
      <c r="FQ43" s="26">
        <v>0</v>
      </c>
      <c r="FR43" s="26">
        <v>0</v>
      </c>
      <c r="FS43" s="26">
        <v>0</v>
      </c>
      <c r="FT43" s="26">
        <v>0</v>
      </c>
      <c r="FU43" s="26">
        <v>0</v>
      </c>
      <c r="FV43" s="26">
        <v>0</v>
      </c>
      <c r="FW43" s="26">
        <v>0</v>
      </c>
      <c r="FX43" s="26">
        <v>0</v>
      </c>
      <c r="FY43" s="26">
        <v>0</v>
      </c>
      <c r="FZ43" s="26">
        <v>0</v>
      </c>
      <c r="GA43" s="26">
        <v>0</v>
      </c>
      <c r="GB43" s="26">
        <v>0</v>
      </c>
      <c r="GC43" s="26">
        <v>0</v>
      </c>
      <c r="GD43" s="105"/>
      <c r="GE43" s="105">
        <f>SUM(SheetB!W43:GC43) + SUM(SheetC!W43:GC43) + SUM(SheetD!W43:GC43) + SUM(SheetE!W43:GC43) + SUM(SheetF!W43:GC43)</f>
        <v>1</v>
      </c>
      <c r="GF43" s="26"/>
      <c r="GG43" s="26"/>
      <c r="GH43" s="26"/>
      <c r="GI43" s="26"/>
      <c r="GJ43" s="26"/>
      <c r="GK43" s="26"/>
      <c r="GL43" s="26"/>
      <c r="GM43" s="26"/>
      <c r="GN43" s="26"/>
      <c r="GO43" s="26"/>
      <c r="GP43" s="26"/>
      <c r="GQ43" s="26"/>
      <c r="GR43" s="26"/>
      <c r="GS43" s="26"/>
      <c r="GT43" s="105"/>
    </row>
    <row r="44" spans="1:203" ht="15" customHeight="1" x14ac:dyDescent="0.2">
      <c r="A44" t="s">
        <v>2132</v>
      </c>
      <c r="B44" s="118" t="s">
        <v>2339</v>
      </c>
      <c r="C44" s="119" t="s">
        <v>2340</v>
      </c>
      <c r="D44" s="119" t="s">
        <v>2024</v>
      </c>
      <c r="E44" s="118">
        <v>1</v>
      </c>
      <c r="F44" s="118">
        <v>2011</v>
      </c>
      <c r="G44" s="118"/>
      <c r="H44" s="118"/>
      <c r="I44" s="118"/>
      <c r="J44" s="118"/>
      <c r="K44" s="118"/>
      <c r="L44" s="118"/>
      <c r="M44" s="118"/>
      <c r="N44" s="118"/>
      <c r="O44" s="118"/>
      <c r="P44" s="118"/>
      <c r="Q44" s="118"/>
      <c r="R44" s="118"/>
      <c r="S44" s="118"/>
      <c r="T44" s="118"/>
      <c r="U44" s="118"/>
      <c r="V44" s="118"/>
      <c r="W44" s="118">
        <v>0</v>
      </c>
      <c r="X44" s="118">
        <v>0</v>
      </c>
      <c r="Y44" s="118">
        <v>0</v>
      </c>
      <c r="Z44" s="118">
        <v>0</v>
      </c>
      <c r="AA44" s="118">
        <v>0</v>
      </c>
      <c r="AB44" s="118">
        <v>0</v>
      </c>
      <c r="AC44" s="118">
        <v>0</v>
      </c>
      <c r="AD44" s="118">
        <v>0</v>
      </c>
      <c r="AE44" s="118">
        <v>0</v>
      </c>
      <c r="AF44" s="118">
        <v>0</v>
      </c>
      <c r="AG44" s="118">
        <v>0</v>
      </c>
      <c r="AH44" s="118">
        <v>0</v>
      </c>
      <c r="AI44" s="118">
        <v>0</v>
      </c>
      <c r="AJ44" s="118">
        <v>0</v>
      </c>
      <c r="AK44" s="118">
        <v>0</v>
      </c>
      <c r="AL44" s="118">
        <v>0</v>
      </c>
      <c r="AM44" s="118">
        <v>0</v>
      </c>
      <c r="AN44" s="118">
        <v>0</v>
      </c>
      <c r="AO44" s="118">
        <v>0</v>
      </c>
      <c r="AP44" s="118">
        <v>0</v>
      </c>
      <c r="AQ44" s="118">
        <v>0</v>
      </c>
      <c r="AR44" s="118">
        <v>0</v>
      </c>
      <c r="AS44" s="118">
        <v>0</v>
      </c>
      <c r="AT44" s="118">
        <v>0</v>
      </c>
      <c r="AU44" s="118">
        <v>0</v>
      </c>
      <c r="AV44" s="118">
        <v>0</v>
      </c>
      <c r="AW44" s="118">
        <v>0</v>
      </c>
      <c r="AX44" s="118">
        <v>0</v>
      </c>
      <c r="AY44" s="118">
        <v>0</v>
      </c>
      <c r="AZ44" s="118">
        <v>0</v>
      </c>
      <c r="BA44" s="118">
        <v>0</v>
      </c>
      <c r="BB44" s="118">
        <v>0</v>
      </c>
      <c r="BC44" s="118">
        <v>0</v>
      </c>
      <c r="BD44" s="118">
        <v>0</v>
      </c>
      <c r="BE44" s="118">
        <v>0</v>
      </c>
      <c r="BF44" s="118">
        <v>0</v>
      </c>
      <c r="BG44" s="118">
        <v>0</v>
      </c>
      <c r="BH44" s="118">
        <v>0</v>
      </c>
      <c r="BI44" s="118">
        <v>0</v>
      </c>
      <c r="BJ44" s="118">
        <v>0</v>
      </c>
      <c r="BK44" s="118">
        <v>0</v>
      </c>
      <c r="BL44" s="118">
        <v>0</v>
      </c>
      <c r="BM44" s="118">
        <v>0</v>
      </c>
      <c r="BN44" s="118">
        <v>0</v>
      </c>
      <c r="BO44" s="118">
        <v>0</v>
      </c>
      <c r="BP44" s="118">
        <v>0</v>
      </c>
      <c r="BQ44" s="118">
        <v>0</v>
      </c>
      <c r="BR44" s="118">
        <v>0</v>
      </c>
      <c r="BS44" s="118">
        <v>0</v>
      </c>
      <c r="BT44" s="118">
        <v>0</v>
      </c>
      <c r="BU44" s="118">
        <v>0</v>
      </c>
      <c r="BV44" s="118">
        <v>0</v>
      </c>
      <c r="BW44" s="118">
        <v>0</v>
      </c>
      <c r="BX44" s="118">
        <v>0</v>
      </c>
      <c r="BY44" s="118">
        <v>0</v>
      </c>
      <c r="BZ44" s="118">
        <v>0</v>
      </c>
      <c r="CA44" s="118">
        <v>0</v>
      </c>
      <c r="CB44" s="118">
        <v>0</v>
      </c>
      <c r="CC44" s="118">
        <v>0</v>
      </c>
      <c r="CD44" s="118">
        <v>0</v>
      </c>
      <c r="CE44" s="118">
        <v>0</v>
      </c>
      <c r="CF44" s="118">
        <v>0</v>
      </c>
      <c r="CG44" s="118">
        <v>0</v>
      </c>
      <c r="CH44" s="118">
        <v>0</v>
      </c>
      <c r="CI44" s="118">
        <v>0</v>
      </c>
      <c r="CJ44" s="118">
        <v>0</v>
      </c>
      <c r="CK44" s="118">
        <v>1.6E-2</v>
      </c>
      <c r="CL44" s="118">
        <v>0</v>
      </c>
      <c r="CM44" s="118">
        <v>0</v>
      </c>
      <c r="CN44" s="118">
        <v>0</v>
      </c>
      <c r="CO44" s="118">
        <v>0</v>
      </c>
      <c r="CP44" s="118">
        <v>0</v>
      </c>
      <c r="CQ44" s="118">
        <v>0</v>
      </c>
      <c r="CR44" s="118">
        <v>0</v>
      </c>
      <c r="CS44" s="118">
        <v>0</v>
      </c>
      <c r="CT44" s="118">
        <v>0</v>
      </c>
      <c r="CU44" s="118">
        <v>2E-3</v>
      </c>
      <c r="CV44" s="118">
        <v>0</v>
      </c>
      <c r="CW44" s="118">
        <v>2.5000000000000001E-2</v>
      </c>
      <c r="CX44" s="118">
        <v>0</v>
      </c>
      <c r="CY44" s="118">
        <v>0</v>
      </c>
      <c r="CZ44" s="118">
        <v>0</v>
      </c>
      <c r="DA44" s="118">
        <v>0</v>
      </c>
      <c r="DB44" s="118">
        <v>0</v>
      </c>
      <c r="DC44" s="118">
        <v>0</v>
      </c>
      <c r="DD44" s="118">
        <v>0</v>
      </c>
      <c r="DE44" s="118">
        <v>0</v>
      </c>
      <c r="DF44" s="118">
        <v>0</v>
      </c>
      <c r="DG44" s="118">
        <v>0</v>
      </c>
      <c r="DH44" s="118">
        <v>0</v>
      </c>
      <c r="DI44" s="118">
        <v>0</v>
      </c>
      <c r="DJ44" s="118">
        <v>0</v>
      </c>
      <c r="DK44" s="118">
        <v>0</v>
      </c>
      <c r="DL44" s="118">
        <v>0</v>
      </c>
      <c r="DM44" s="118">
        <v>0</v>
      </c>
      <c r="DN44" s="118">
        <v>0</v>
      </c>
      <c r="DO44" s="118">
        <v>0</v>
      </c>
      <c r="DP44" s="118">
        <v>8.0000000000000002E-3</v>
      </c>
      <c r="DQ44" s="118">
        <v>0</v>
      </c>
      <c r="DR44" s="118">
        <v>0</v>
      </c>
      <c r="DS44" s="118">
        <v>0</v>
      </c>
      <c r="DT44" s="118">
        <v>0</v>
      </c>
      <c r="DU44" s="118">
        <v>0</v>
      </c>
      <c r="DV44" s="118">
        <v>0</v>
      </c>
      <c r="DW44" s="118">
        <v>0</v>
      </c>
      <c r="DX44" s="118">
        <v>0</v>
      </c>
      <c r="DY44" s="118">
        <v>0</v>
      </c>
      <c r="DZ44" s="118">
        <v>4.0000000000000001E-3</v>
      </c>
      <c r="EA44" s="118">
        <v>0</v>
      </c>
      <c r="EB44" s="118">
        <v>2E-3</v>
      </c>
      <c r="EC44" s="118">
        <v>2E-3</v>
      </c>
      <c r="ED44" s="118">
        <v>0</v>
      </c>
      <c r="EE44" s="118">
        <v>0</v>
      </c>
      <c r="EF44" s="118">
        <v>0</v>
      </c>
      <c r="EG44" s="118">
        <v>0</v>
      </c>
      <c r="EH44" s="118">
        <v>0</v>
      </c>
      <c r="EI44" s="118">
        <v>0</v>
      </c>
      <c r="EJ44" s="118">
        <v>0</v>
      </c>
      <c r="EK44" s="118">
        <v>0</v>
      </c>
      <c r="EL44" s="118">
        <v>0</v>
      </c>
      <c r="EM44" s="118">
        <v>0</v>
      </c>
      <c r="EN44" s="118">
        <v>0</v>
      </c>
      <c r="EO44" s="118">
        <v>0</v>
      </c>
      <c r="EP44" s="118">
        <v>0</v>
      </c>
      <c r="EQ44" s="118">
        <v>0</v>
      </c>
      <c r="ER44" s="118">
        <v>0</v>
      </c>
      <c r="ES44" s="118">
        <v>0</v>
      </c>
      <c r="ET44" s="118">
        <v>0</v>
      </c>
      <c r="EU44" s="118">
        <v>0</v>
      </c>
      <c r="EV44" s="118">
        <v>0</v>
      </c>
      <c r="EW44" s="118">
        <v>0</v>
      </c>
      <c r="EX44" s="118">
        <v>0</v>
      </c>
      <c r="EY44" s="118">
        <v>0</v>
      </c>
      <c r="EZ44" s="118">
        <v>0</v>
      </c>
      <c r="FA44" s="118">
        <v>0</v>
      </c>
      <c r="FB44" s="118">
        <v>0</v>
      </c>
      <c r="FC44" s="118">
        <v>0</v>
      </c>
      <c r="FD44" s="118">
        <v>0</v>
      </c>
      <c r="FE44" s="118">
        <v>0</v>
      </c>
      <c r="FF44" s="118">
        <v>0</v>
      </c>
      <c r="FG44" s="118">
        <v>0</v>
      </c>
      <c r="FH44" s="118">
        <v>0</v>
      </c>
      <c r="FI44" s="118">
        <v>0</v>
      </c>
      <c r="FJ44" s="118">
        <v>0</v>
      </c>
      <c r="FK44" s="118">
        <v>0</v>
      </c>
      <c r="FL44" s="118">
        <v>0</v>
      </c>
      <c r="FM44" s="118">
        <v>0</v>
      </c>
      <c r="FN44" s="118">
        <v>0</v>
      </c>
      <c r="FO44" s="118">
        <v>0</v>
      </c>
      <c r="FP44" s="118">
        <v>0</v>
      </c>
      <c r="FQ44" s="118">
        <v>0</v>
      </c>
      <c r="FR44" s="118">
        <v>0</v>
      </c>
      <c r="FS44" s="118">
        <v>0</v>
      </c>
      <c r="FT44" s="118">
        <v>0</v>
      </c>
      <c r="FU44" s="118">
        <v>4.0000000000000001E-3</v>
      </c>
      <c r="FV44" s="118">
        <v>0</v>
      </c>
      <c r="FW44" s="118">
        <v>0</v>
      </c>
      <c r="FX44" s="118">
        <v>0</v>
      </c>
      <c r="FY44" s="118">
        <v>0</v>
      </c>
      <c r="FZ44" s="118">
        <v>0</v>
      </c>
      <c r="GA44" s="118">
        <v>0</v>
      </c>
      <c r="GB44" s="118">
        <v>0</v>
      </c>
      <c r="GC44" s="118">
        <v>0</v>
      </c>
      <c r="GD44" s="105"/>
      <c r="GE44" s="105">
        <f>SUM(SheetB!W44:GC44) + SUM(SheetC!W44:GC44) + SUM(SheetD!W44:GC44) + SUM(SheetE!W44:GC44) + SUM(SheetF!W44:GC44)</f>
        <v>1.0020000000000002</v>
      </c>
      <c r="GF44" s="26"/>
      <c r="GG44" s="26"/>
      <c r="GH44" s="26"/>
      <c r="GI44" s="26"/>
      <c r="GJ44" s="26"/>
      <c r="GK44" s="26"/>
      <c r="GL44" s="26"/>
      <c r="GM44" s="26"/>
      <c r="GN44" s="26"/>
      <c r="GO44" s="26"/>
      <c r="GP44" s="26"/>
      <c r="GQ44" s="26"/>
      <c r="GR44" s="26"/>
      <c r="GS44" s="26"/>
      <c r="GT44" s="105"/>
    </row>
    <row r="45" spans="1:203" ht="15" customHeight="1" x14ac:dyDescent="0.2">
      <c r="A45" t="s">
        <v>2135</v>
      </c>
      <c r="B45" s="118" t="s">
        <v>2339</v>
      </c>
      <c r="C45" s="119" t="s">
        <v>2340</v>
      </c>
      <c r="D45" s="119" t="s">
        <v>2025</v>
      </c>
      <c r="E45" s="118">
        <v>1</v>
      </c>
      <c r="F45" s="118">
        <v>2011</v>
      </c>
      <c r="G45" s="118"/>
      <c r="H45" s="118"/>
      <c r="I45" s="118"/>
      <c r="J45" s="118"/>
      <c r="K45" s="118"/>
      <c r="L45" s="118"/>
      <c r="M45" s="118"/>
      <c r="N45" s="118"/>
      <c r="O45" s="118"/>
      <c r="P45" s="118"/>
      <c r="Q45" s="118"/>
      <c r="R45" s="118"/>
      <c r="S45" s="118"/>
      <c r="T45" s="118"/>
      <c r="U45" s="118"/>
      <c r="V45" s="118"/>
      <c r="W45" s="118">
        <v>0</v>
      </c>
      <c r="X45" s="118">
        <v>0</v>
      </c>
      <c r="Y45" s="118">
        <v>0</v>
      </c>
      <c r="Z45" s="118">
        <v>0</v>
      </c>
      <c r="AA45" s="118">
        <v>0</v>
      </c>
      <c r="AB45" s="118">
        <v>0</v>
      </c>
      <c r="AC45" s="118">
        <v>0</v>
      </c>
      <c r="AD45" s="118">
        <v>0</v>
      </c>
      <c r="AE45" s="118">
        <v>0</v>
      </c>
      <c r="AF45" s="118">
        <v>0</v>
      </c>
      <c r="AG45" s="118">
        <v>0</v>
      </c>
      <c r="AH45" s="118">
        <v>0</v>
      </c>
      <c r="AI45" s="118">
        <v>0</v>
      </c>
      <c r="AJ45" s="118">
        <v>0</v>
      </c>
      <c r="AK45" s="118">
        <v>0</v>
      </c>
      <c r="AL45" s="118">
        <v>0</v>
      </c>
      <c r="AM45" s="118">
        <v>0</v>
      </c>
      <c r="AN45" s="118">
        <v>0</v>
      </c>
      <c r="AO45" s="118">
        <v>0</v>
      </c>
      <c r="AP45" s="118">
        <v>0</v>
      </c>
      <c r="AQ45" s="118">
        <v>0</v>
      </c>
      <c r="AR45" s="118">
        <v>0</v>
      </c>
      <c r="AS45" s="118">
        <v>0</v>
      </c>
      <c r="AT45" s="118">
        <v>0</v>
      </c>
      <c r="AU45" s="118">
        <v>0</v>
      </c>
      <c r="AV45" s="118">
        <v>0</v>
      </c>
      <c r="AW45" s="118">
        <v>0</v>
      </c>
      <c r="AX45" s="118">
        <v>0</v>
      </c>
      <c r="AY45" s="118">
        <v>0</v>
      </c>
      <c r="AZ45" s="118">
        <v>0</v>
      </c>
      <c r="BA45" s="118">
        <v>0</v>
      </c>
      <c r="BB45" s="118">
        <v>0</v>
      </c>
      <c r="BC45" s="118">
        <v>0</v>
      </c>
      <c r="BD45" s="118">
        <v>0</v>
      </c>
      <c r="BE45" s="118">
        <v>0</v>
      </c>
      <c r="BF45" s="118">
        <v>0</v>
      </c>
      <c r="BG45" s="118">
        <v>0</v>
      </c>
      <c r="BH45" s="118">
        <v>0</v>
      </c>
      <c r="BI45" s="118">
        <v>0</v>
      </c>
      <c r="BJ45" s="118">
        <v>0</v>
      </c>
      <c r="BK45" s="118">
        <v>0</v>
      </c>
      <c r="BL45" s="118">
        <v>0</v>
      </c>
      <c r="BM45" s="118">
        <v>0</v>
      </c>
      <c r="BN45" s="118">
        <v>0</v>
      </c>
      <c r="BO45" s="118">
        <v>0</v>
      </c>
      <c r="BP45" s="118">
        <v>0</v>
      </c>
      <c r="BQ45" s="118">
        <v>0</v>
      </c>
      <c r="BR45" s="118">
        <v>0</v>
      </c>
      <c r="BS45" s="118">
        <v>0</v>
      </c>
      <c r="BT45" s="118">
        <v>0</v>
      </c>
      <c r="BU45" s="118">
        <v>0</v>
      </c>
      <c r="BV45" s="118">
        <v>0</v>
      </c>
      <c r="BW45" s="118">
        <v>0</v>
      </c>
      <c r="BX45" s="118">
        <v>0</v>
      </c>
      <c r="BY45" s="118">
        <v>0</v>
      </c>
      <c r="BZ45" s="118">
        <v>0</v>
      </c>
      <c r="CA45" s="118">
        <v>0</v>
      </c>
      <c r="CB45" s="118">
        <v>0</v>
      </c>
      <c r="CC45" s="118">
        <v>0</v>
      </c>
      <c r="CD45" s="118">
        <v>0</v>
      </c>
      <c r="CE45" s="118">
        <v>0</v>
      </c>
      <c r="CF45" s="118">
        <v>1.2E-2</v>
      </c>
      <c r="CG45" s="118">
        <v>0</v>
      </c>
      <c r="CH45" s="118">
        <v>3.9E-2</v>
      </c>
      <c r="CI45" s="118">
        <v>0</v>
      </c>
      <c r="CJ45" s="118">
        <v>0</v>
      </c>
      <c r="CK45" s="118">
        <v>0</v>
      </c>
      <c r="CL45" s="118">
        <v>0</v>
      </c>
      <c r="CM45" s="118">
        <v>0</v>
      </c>
      <c r="CN45" s="118">
        <v>0</v>
      </c>
      <c r="CO45" s="118">
        <v>0</v>
      </c>
      <c r="CP45" s="118">
        <v>0</v>
      </c>
      <c r="CQ45" s="118">
        <v>0</v>
      </c>
      <c r="CR45" s="118">
        <v>0</v>
      </c>
      <c r="CS45" s="118">
        <v>0</v>
      </c>
      <c r="CT45" s="118">
        <v>0</v>
      </c>
      <c r="CU45" s="118">
        <v>0</v>
      </c>
      <c r="CV45" s="118">
        <v>0</v>
      </c>
      <c r="CW45" s="118">
        <v>3.9E-2</v>
      </c>
      <c r="CX45" s="118">
        <v>0</v>
      </c>
      <c r="CY45" s="118">
        <v>0</v>
      </c>
      <c r="CZ45" s="118">
        <v>8.0000000000000002E-3</v>
      </c>
      <c r="DA45" s="118">
        <v>0</v>
      </c>
      <c r="DB45" s="118">
        <v>0</v>
      </c>
      <c r="DC45" s="118">
        <v>0</v>
      </c>
      <c r="DD45" s="118">
        <v>0</v>
      </c>
      <c r="DE45" s="118">
        <v>6.0000000000000001E-3</v>
      </c>
      <c r="DF45" s="118">
        <v>0</v>
      </c>
      <c r="DG45" s="118">
        <v>0</v>
      </c>
      <c r="DH45" s="118">
        <v>0</v>
      </c>
      <c r="DI45" s="118">
        <v>0</v>
      </c>
      <c r="DJ45" s="118">
        <v>4.0000000000000001E-3</v>
      </c>
      <c r="DK45" s="118">
        <v>0</v>
      </c>
      <c r="DL45" s="118">
        <v>0</v>
      </c>
      <c r="DM45" s="118">
        <v>0</v>
      </c>
      <c r="DN45" s="118">
        <v>0</v>
      </c>
      <c r="DO45" s="118">
        <v>0</v>
      </c>
      <c r="DP45" s="118">
        <v>0</v>
      </c>
      <c r="DQ45" s="118">
        <v>0</v>
      </c>
      <c r="DR45" s="118">
        <v>0</v>
      </c>
      <c r="DS45" s="118">
        <v>0</v>
      </c>
      <c r="DT45" s="118">
        <v>0</v>
      </c>
      <c r="DU45" s="118">
        <v>0</v>
      </c>
      <c r="DV45" s="118">
        <v>0</v>
      </c>
      <c r="DW45" s="118">
        <v>0</v>
      </c>
      <c r="DX45" s="118">
        <v>0</v>
      </c>
      <c r="DY45" s="118">
        <v>0</v>
      </c>
      <c r="DZ45" s="118">
        <v>0</v>
      </c>
      <c r="EA45" s="118">
        <v>0</v>
      </c>
      <c r="EB45" s="118">
        <v>0</v>
      </c>
      <c r="EC45" s="118">
        <v>0</v>
      </c>
      <c r="ED45" s="118">
        <v>0</v>
      </c>
      <c r="EE45" s="118">
        <v>0</v>
      </c>
      <c r="EF45" s="118">
        <v>0</v>
      </c>
      <c r="EG45" s="118">
        <v>0</v>
      </c>
      <c r="EH45" s="118">
        <v>0</v>
      </c>
      <c r="EI45" s="118">
        <v>0</v>
      </c>
      <c r="EJ45" s="118">
        <v>0</v>
      </c>
      <c r="EK45" s="118">
        <v>0</v>
      </c>
      <c r="EL45" s="118">
        <v>0</v>
      </c>
      <c r="EM45" s="118">
        <v>0</v>
      </c>
      <c r="EN45" s="118">
        <v>0</v>
      </c>
      <c r="EO45" s="118">
        <v>0</v>
      </c>
      <c r="EP45" s="118">
        <v>0</v>
      </c>
      <c r="EQ45" s="118">
        <v>0</v>
      </c>
      <c r="ER45" s="118">
        <v>0</v>
      </c>
      <c r="ES45" s="118">
        <v>0</v>
      </c>
      <c r="ET45" s="118">
        <v>0</v>
      </c>
      <c r="EU45" s="118">
        <v>0</v>
      </c>
      <c r="EV45" s="118">
        <v>0</v>
      </c>
      <c r="EW45" s="118">
        <v>0</v>
      </c>
      <c r="EX45" s="118">
        <v>0</v>
      </c>
      <c r="EY45" s="118">
        <v>0</v>
      </c>
      <c r="EZ45" s="118">
        <v>0</v>
      </c>
      <c r="FA45" s="118">
        <v>0</v>
      </c>
      <c r="FB45" s="118">
        <v>0</v>
      </c>
      <c r="FC45" s="118">
        <v>0</v>
      </c>
      <c r="FD45" s="118">
        <v>0</v>
      </c>
      <c r="FE45" s="118">
        <v>0</v>
      </c>
      <c r="FF45" s="118">
        <v>0</v>
      </c>
      <c r="FG45" s="118">
        <v>0</v>
      </c>
      <c r="FH45" s="118">
        <v>0</v>
      </c>
      <c r="FI45" s="118">
        <v>0</v>
      </c>
      <c r="FJ45" s="118">
        <v>0</v>
      </c>
      <c r="FK45" s="118">
        <v>0</v>
      </c>
      <c r="FL45" s="118">
        <v>0</v>
      </c>
      <c r="FM45" s="118">
        <v>0</v>
      </c>
      <c r="FN45" s="118">
        <v>0</v>
      </c>
      <c r="FO45" s="118">
        <v>0</v>
      </c>
      <c r="FP45" s="118">
        <v>4.0000000000000001E-3</v>
      </c>
      <c r="FQ45" s="118">
        <v>0</v>
      </c>
      <c r="FR45" s="118">
        <v>0</v>
      </c>
      <c r="FS45" s="118">
        <v>0</v>
      </c>
      <c r="FT45" s="118">
        <v>0</v>
      </c>
      <c r="FU45" s="118">
        <v>0</v>
      </c>
      <c r="FV45" s="118">
        <v>4.0000000000000001E-3</v>
      </c>
      <c r="FW45" s="118">
        <v>0</v>
      </c>
      <c r="FX45" s="118">
        <v>0</v>
      </c>
      <c r="FY45" s="118">
        <v>0</v>
      </c>
      <c r="FZ45" s="118">
        <v>0</v>
      </c>
      <c r="GA45" s="118">
        <v>0</v>
      </c>
      <c r="GB45" s="118">
        <v>0</v>
      </c>
      <c r="GC45" s="118">
        <v>0</v>
      </c>
      <c r="GD45" s="105"/>
      <c r="GE45" s="105">
        <f>SUM(SheetB!W45:GC45) + SUM(SheetC!W45:GC45) + SUM(SheetD!W45:GC45) + SUM(SheetE!W45:GC45) + SUM(SheetF!W45:GC45)</f>
        <v>1.0110000000000003</v>
      </c>
      <c r="GF45" s="26"/>
      <c r="GG45" s="26"/>
      <c r="GH45" s="26"/>
      <c r="GI45" s="26"/>
      <c r="GJ45" s="26"/>
      <c r="GK45" s="26"/>
      <c r="GL45" s="26"/>
      <c r="GM45" s="26"/>
      <c r="GN45" s="26"/>
      <c r="GO45" s="26"/>
      <c r="GP45" s="26"/>
      <c r="GQ45" s="26"/>
      <c r="GR45" s="26"/>
      <c r="GS45" s="26"/>
      <c r="GT45" s="105"/>
    </row>
    <row r="46" spans="1:203" ht="15" customHeight="1" x14ac:dyDescent="0.2">
      <c r="A46" t="s">
        <v>2136</v>
      </c>
      <c r="B46" s="118" t="s">
        <v>2339</v>
      </c>
      <c r="C46" s="119" t="s">
        <v>2340</v>
      </c>
      <c r="D46" s="119" t="s">
        <v>2026</v>
      </c>
      <c r="E46" s="118">
        <v>1</v>
      </c>
      <c r="F46" s="118">
        <v>2011</v>
      </c>
      <c r="G46" s="118"/>
      <c r="H46" s="118"/>
      <c r="I46" s="118"/>
      <c r="J46" s="118"/>
      <c r="K46" s="118"/>
      <c r="L46" s="118"/>
      <c r="M46" s="118"/>
      <c r="N46" s="118"/>
      <c r="O46" s="118"/>
      <c r="P46" s="118"/>
      <c r="Q46" s="118"/>
      <c r="R46" s="118"/>
      <c r="S46" s="118"/>
      <c r="T46" s="118"/>
      <c r="U46" s="118"/>
      <c r="V46" s="118"/>
      <c r="W46" s="118">
        <v>0</v>
      </c>
      <c r="X46" s="118">
        <v>0</v>
      </c>
      <c r="Y46" s="118">
        <v>0</v>
      </c>
      <c r="Z46" s="118">
        <v>0</v>
      </c>
      <c r="AA46" s="118">
        <v>0</v>
      </c>
      <c r="AB46" s="118">
        <v>0</v>
      </c>
      <c r="AC46" s="118">
        <v>0</v>
      </c>
      <c r="AD46" s="118">
        <v>0</v>
      </c>
      <c r="AE46" s="118">
        <v>0</v>
      </c>
      <c r="AF46" s="118">
        <v>0</v>
      </c>
      <c r="AG46" s="118">
        <v>0</v>
      </c>
      <c r="AH46" s="118">
        <v>0</v>
      </c>
      <c r="AI46" s="118">
        <v>0</v>
      </c>
      <c r="AJ46" s="118">
        <v>0</v>
      </c>
      <c r="AK46" s="118">
        <v>0</v>
      </c>
      <c r="AL46" s="118">
        <v>0</v>
      </c>
      <c r="AM46" s="118">
        <v>0</v>
      </c>
      <c r="AN46" s="118">
        <v>0</v>
      </c>
      <c r="AO46" s="118">
        <v>0</v>
      </c>
      <c r="AP46" s="118">
        <v>0</v>
      </c>
      <c r="AQ46" s="118">
        <v>0</v>
      </c>
      <c r="AR46" s="118">
        <v>0</v>
      </c>
      <c r="AS46" s="118">
        <v>0</v>
      </c>
      <c r="AT46" s="118">
        <v>0</v>
      </c>
      <c r="AU46" s="118">
        <v>0</v>
      </c>
      <c r="AV46" s="118">
        <v>0</v>
      </c>
      <c r="AW46" s="118">
        <v>0</v>
      </c>
      <c r="AX46" s="118">
        <v>0</v>
      </c>
      <c r="AY46" s="118">
        <v>0</v>
      </c>
      <c r="AZ46" s="118">
        <v>0</v>
      </c>
      <c r="BA46" s="118">
        <v>0</v>
      </c>
      <c r="BB46" s="118">
        <v>0</v>
      </c>
      <c r="BC46" s="118">
        <v>0</v>
      </c>
      <c r="BD46" s="118">
        <v>0</v>
      </c>
      <c r="BE46" s="118">
        <v>0</v>
      </c>
      <c r="BF46" s="118">
        <v>0</v>
      </c>
      <c r="BG46" s="118">
        <v>0</v>
      </c>
      <c r="BH46" s="118">
        <v>0</v>
      </c>
      <c r="BI46" s="118">
        <v>0</v>
      </c>
      <c r="BJ46" s="118">
        <v>0</v>
      </c>
      <c r="BK46" s="118">
        <v>0</v>
      </c>
      <c r="BL46" s="118">
        <v>0</v>
      </c>
      <c r="BM46" s="118">
        <v>0</v>
      </c>
      <c r="BN46" s="118">
        <v>0</v>
      </c>
      <c r="BO46" s="118">
        <v>0</v>
      </c>
      <c r="BP46" s="118">
        <v>0</v>
      </c>
      <c r="BQ46" s="118">
        <v>0</v>
      </c>
      <c r="BR46" s="118">
        <v>0</v>
      </c>
      <c r="BS46" s="118">
        <v>0</v>
      </c>
      <c r="BT46" s="118">
        <v>0</v>
      </c>
      <c r="BU46" s="118">
        <v>0</v>
      </c>
      <c r="BV46" s="118">
        <v>0</v>
      </c>
      <c r="BW46" s="118">
        <v>0</v>
      </c>
      <c r="BX46" s="118">
        <v>0</v>
      </c>
      <c r="BY46" s="118">
        <v>0</v>
      </c>
      <c r="BZ46" s="118">
        <v>0</v>
      </c>
      <c r="CA46" s="118">
        <v>0</v>
      </c>
      <c r="CB46" s="118">
        <v>0</v>
      </c>
      <c r="CC46" s="118">
        <v>0</v>
      </c>
      <c r="CD46" s="118">
        <v>3.0000000000000001E-3</v>
      </c>
      <c r="CE46" s="118">
        <v>0</v>
      </c>
      <c r="CF46" s="118">
        <v>5.0000000000000001E-3</v>
      </c>
      <c r="CG46" s="118">
        <v>0</v>
      </c>
      <c r="CH46" s="118">
        <v>1.0999999999999999E-2</v>
      </c>
      <c r="CI46" s="118">
        <v>0</v>
      </c>
      <c r="CJ46" s="118">
        <v>0</v>
      </c>
      <c r="CK46" s="118">
        <v>1.7999999999999999E-2</v>
      </c>
      <c r="CL46" s="118">
        <v>0</v>
      </c>
      <c r="CM46" s="118">
        <v>0</v>
      </c>
      <c r="CN46" s="118">
        <v>0</v>
      </c>
      <c r="CO46" s="118">
        <v>0</v>
      </c>
      <c r="CP46" s="118">
        <v>0</v>
      </c>
      <c r="CQ46" s="118">
        <v>0</v>
      </c>
      <c r="CR46" s="118">
        <v>2.5000000000000001E-2</v>
      </c>
      <c r="CS46" s="118">
        <v>0</v>
      </c>
      <c r="CT46" s="118">
        <v>0</v>
      </c>
      <c r="CU46" s="118">
        <v>2E-3</v>
      </c>
      <c r="CV46" s="118">
        <v>0</v>
      </c>
      <c r="CW46" s="118">
        <v>4.9000000000000002E-2</v>
      </c>
      <c r="CX46" s="118">
        <v>3.0000000000000001E-3</v>
      </c>
      <c r="CY46" s="118">
        <v>0</v>
      </c>
      <c r="CZ46" s="118">
        <v>8.0000000000000002E-3</v>
      </c>
      <c r="DA46" s="118">
        <v>0</v>
      </c>
      <c r="DB46" s="118">
        <v>0</v>
      </c>
      <c r="DC46" s="118">
        <v>0</v>
      </c>
      <c r="DD46" s="118">
        <v>0</v>
      </c>
      <c r="DE46" s="118">
        <v>8.0000000000000002E-3</v>
      </c>
      <c r="DF46" s="118">
        <v>8.0000000000000002E-3</v>
      </c>
      <c r="DG46" s="118">
        <v>0</v>
      </c>
      <c r="DH46" s="118">
        <v>0</v>
      </c>
      <c r="DI46" s="118">
        <v>0</v>
      </c>
      <c r="DJ46" s="118">
        <v>4.0000000000000001E-3</v>
      </c>
      <c r="DK46" s="118">
        <v>0</v>
      </c>
      <c r="DL46" s="118">
        <v>0</v>
      </c>
      <c r="DM46" s="118">
        <v>0</v>
      </c>
      <c r="DN46" s="118">
        <v>0</v>
      </c>
      <c r="DO46" s="118">
        <v>0</v>
      </c>
      <c r="DP46" s="118">
        <v>0</v>
      </c>
      <c r="DQ46" s="118">
        <v>0</v>
      </c>
      <c r="DR46" s="118">
        <v>0</v>
      </c>
      <c r="DS46" s="118">
        <v>0</v>
      </c>
      <c r="DT46" s="118">
        <v>0</v>
      </c>
      <c r="DU46" s="118">
        <v>0</v>
      </c>
      <c r="DV46" s="118">
        <v>0</v>
      </c>
      <c r="DW46" s="118">
        <v>0</v>
      </c>
      <c r="DX46" s="118">
        <v>0</v>
      </c>
      <c r="DY46" s="118">
        <v>0</v>
      </c>
      <c r="DZ46" s="118">
        <v>0</v>
      </c>
      <c r="EA46" s="118">
        <v>0</v>
      </c>
      <c r="EB46" s="118">
        <v>0</v>
      </c>
      <c r="EC46" s="118">
        <v>0</v>
      </c>
      <c r="ED46" s="118">
        <v>0</v>
      </c>
      <c r="EE46" s="118">
        <v>0</v>
      </c>
      <c r="EF46" s="118">
        <v>0</v>
      </c>
      <c r="EG46" s="118">
        <v>0</v>
      </c>
      <c r="EH46" s="118">
        <v>0</v>
      </c>
      <c r="EI46" s="118">
        <v>0</v>
      </c>
      <c r="EJ46" s="118">
        <v>1.2999999999999999E-2</v>
      </c>
      <c r="EK46" s="118">
        <v>0</v>
      </c>
      <c r="EL46" s="118">
        <v>0</v>
      </c>
      <c r="EM46" s="118">
        <v>0</v>
      </c>
      <c r="EN46" s="118">
        <v>0</v>
      </c>
      <c r="EO46" s="118">
        <v>0</v>
      </c>
      <c r="EP46" s="118">
        <v>0</v>
      </c>
      <c r="EQ46" s="118">
        <v>0</v>
      </c>
      <c r="ER46" s="118">
        <v>0</v>
      </c>
      <c r="ES46" s="118">
        <v>0</v>
      </c>
      <c r="ET46" s="118">
        <v>0</v>
      </c>
      <c r="EU46" s="118">
        <v>0</v>
      </c>
      <c r="EV46" s="118">
        <v>0</v>
      </c>
      <c r="EW46" s="118">
        <v>0</v>
      </c>
      <c r="EX46" s="118">
        <v>0</v>
      </c>
      <c r="EY46" s="118">
        <v>0</v>
      </c>
      <c r="EZ46" s="118">
        <v>0</v>
      </c>
      <c r="FA46" s="118">
        <v>0</v>
      </c>
      <c r="FB46" s="118">
        <v>0</v>
      </c>
      <c r="FC46" s="118">
        <v>0</v>
      </c>
      <c r="FD46" s="118">
        <v>0</v>
      </c>
      <c r="FE46" s="118">
        <v>0</v>
      </c>
      <c r="FF46" s="118">
        <v>0</v>
      </c>
      <c r="FG46" s="118">
        <v>0</v>
      </c>
      <c r="FH46" s="118">
        <v>0</v>
      </c>
      <c r="FI46" s="118">
        <v>0</v>
      </c>
      <c r="FJ46" s="118">
        <v>0</v>
      </c>
      <c r="FK46" s="118">
        <v>0</v>
      </c>
      <c r="FL46" s="118">
        <v>0</v>
      </c>
      <c r="FM46" s="118">
        <v>1.2999999999999999E-2</v>
      </c>
      <c r="FN46" s="118">
        <v>0</v>
      </c>
      <c r="FO46" s="118">
        <v>0</v>
      </c>
      <c r="FP46" s="118">
        <v>0</v>
      </c>
      <c r="FQ46" s="118">
        <v>0</v>
      </c>
      <c r="FR46" s="118">
        <v>0</v>
      </c>
      <c r="FS46" s="118">
        <v>0</v>
      </c>
      <c r="FT46" s="118">
        <v>0</v>
      </c>
      <c r="FU46" s="118">
        <v>0</v>
      </c>
      <c r="FV46" s="118">
        <v>0</v>
      </c>
      <c r="FW46" s="118">
        <v>0</v>
      </c>
      <c r="FX46" s="118">
        <v>0</v>
      </c>
      <c r="FY46" s="118">
        <v>0</v>
      </c>
      <c r="FZ46" s="118">
        <v>0</v>
      </c>
      <c r="GA46" s="118">
        <v>0</v>
      </c>
      <c r="GB46" s="118">
        <v>0</v>
      </c>
      <c r="GC46" s="118">
        <v>0</v>
      </c>
      <c r="GD46" s="105"/>
      <c r="GE46" s="105">
        <f>SUM(SheetB!W46:GC46) + SUM(SheetC!W46:GC46) + SUM(SheetD!W46:GC46) + SUM(SheetE!W46:GC46) + SUM(SheetF!W46:GC46)</f>
        <v>0.99700000000000044</v>
      </c>
      <c r="GF46" s="26"/>
      <c r="GG46" s="26"/>
      <c r="GH46" s="26"/>
      <c r="GI46" s="26"/>
      <c r="GJ46" s="26"/>
      <c r="GK46" s="26"/>
      <c r="GL46" s="26"/>
      <c r="GM46" s="26"/>
      <c r="GN46" s="26"/>
      <c r="GO46" s="26"/>
      <c r="GP46" s="26"/>
      <c r="GQ46" s="26"/>
      <c r="GR46" s="26"/>
      <c r="GS46" s="26"/>
      <c r="GT46" s="105"/>
    </row>
    <row r="47" spans="1:203" ht="15" customHeight="1" x14ac:dyDescent="0.2">
      <c r="A47" t="s">
        <v>2138</v>
      </c>
      <c r="B47" s="118" t="s">
        <v>2339</v>
      </c>
      <c r="C47" s="119" t="s">
        <v>2345</v>
      </c>
      <c r="D47" s="119" t="s">
        <v>2027</v>
      </c>
      <c r="E47" s="118">
        <v>1</v>
      </c>
      <c r="F47" s="118">
        <v>2011</v>
      </c>
      <c r="G47" s="118"/>
      <c r="H47" s="118"/>
      <c r="I47" s="118"/>
      <c r="J47" s="118"/>
      <c r="K47" s="118"/>
      <c r="L47" s="118"/>
      <c r="M47" s="118"/>
      <c r="N47" s="118"/>
      <c r="O47" s="118"/>
      <c r="P47" s="118"/>
      <c r="Q47" s="118"/>
      <c r="R47" s="118"/>
      <c r="S47" s="118"/>
      <c r="T47" s="118"/>
      <c r="U47" s="118"/>
      <c r="V47" s="118"/>
      <c r="W47" s="118">
        <v>0</v>
      </c>
      <c r="X47" s="118">
        <v>0</v>
      </c>
      <c r="Y47" s="118">
        <v>0</v>
      </c>
      <c r="Z47" s="118">
        <v>0</v>
      </c>
      <c r="AA47" s="118">
        <v>0</v>
      </c>
      <c r="AB47" s="118">
        <v>0</v>
      </c>
      <c r="AC47" s="118">
        <v>0</v>
      </c>
      <c r="AD47" s="118">
        <v>0</v>
      </c>
      <c r="AE47" s="118">
        <v>0</v>
      </c>
      <c r="AF47" s="118">
        <v>0</v>
      </c>
      <c r="AG47" s="118">
        <v>0</v>
      </c>
      <c r="AH47" s="118">
        <v>0</v>
      </c>
      <c r="AI47" s="118">
        <v>0</v>
      </c>
      <c r="AJ47" s="118">
        <v>0</v>
      </c>
      <c r="AK47" s="118">
        <v>0</v>
      </c>
      <c r="AL47" s="118">
        <v>0</v>
      </c>
      <c r="AM47" s="118">
        <v>0</v>
      </c>
      <c r="AN47" s="118">
        <v>0</v>
      </c>
      <c r="AO47" s="118">
        <v>0</v>
      </c>
      <c r="AP47" s="118">
        <v>0</v>
      </c>
      <c r="AQ47" s="118">
        <v>0</v>
      </c>
      <c r="AR47" s="118">
        <v>0</v>
      </c>
      <c r="AS47" s="118">
        <v>0</v>
      </c>
      <c r="AT47" s="118">
        <v>0</v>
      </c>
      <c r="AU47" s="118">
        <v>0</v>
      </c>
      <c r="AV47" s="118">
        <v>0</v>
      </c>
      <c r="AW47" s="118">
        <v>0</v>
      </c>
      <c r="AX47" s="118">
        <v>0</v>
      </c>
      <c r="AY47" s="118">
        <v>0</v>
      </c>
      <c r="AZ47" s="118">
        <v>0</v>
      </c>
      <c r="BA47" s="118">
        <v>0</v>
      </c>
      <c r="BB47" s="118">
        <v>0</v>
      </c>
      <c r="BC47" s="118">
        <v>0</v>
      </c>
      <c r="BD47" s="118">
        <v>0</v>
      </c>
      <c r="BE47" s="118">
        <v>0</v>
      </c>
      <c r="BF47" s="118">
        <v>0</v>
      </c>
      <c r="BG47" s="118">
        <v>0</v>
      </c>
      <c r="BH47" s="118">
        <v>0</v>
      </c>
      <c r="BI47" s="118">
        <v>0</v>
      </c>
      <c r="BJ47" s="118">
        <v>0</v>
      </c>
      <c r="BK47" s="118">
        <v>0</v>
      </c>
      <c r="BL47" s="118">
        <v>0</v>
      </c>
      <c r="BM47" s="118">
        <v>0</v>
      </c>
      <c r="BN47" s="118">
        <v>0</v>
      </c>
      <c r="BO47" s="118">
        <v>0</v>
      </c>
      <c r="BP47" s="118">
        <v>0</v>
      </c>
      <c r="BQ47" s="118">
        <v>0</v>
      </c>
      <c r="BR47" s="118">
        <v>0</v>
      </c>
      <c r="BS47" s="118">
        <v>0</v>
      </c>
      <c r="BT47" s="118">
        <v>0</v>
      </c>
      <c r="BU47" s="118">
        <v>0</v>
      </c>
      <c r="BV47" s="118">
        <v>0</v>
      </c>
      <c r="BW47" s="118">
        <v>0</v>
      </c>
      <c r="BX47" s="118">
        <v>0</v>
      </c>
      <c r="BY47" s="118">
        <v>0</v>
      </c>
      <c r="BZ47" s="118">
        <v>0</v>
      </c>
      <c r="CA47" s="118">
        <v>0</v>
      </c>
      <c r="CB47" s="118">
        <v>0</v>
      </c>
      <c r="CC47" s="118">
        <v>0</v>
      </c>
      <c r="CD47" s="118">
        <v>0</v>
      </c>
      <c r="CE47" s="118">
        <v>0</v>
      </c>
      <c r="CF47" s="118">
        <v>0</v>
      </c>
      <c r="CG47" s="118">
        <v>0</v>
      </c>
      <c r="CH47" s="118">
        <v>0</v>
      </c>
      <c r="CI47" s="118">
        <v>0</v>
      </c>
      <c r="CJ47" s="118">
        <v>0</v>
      </c>
      <c r="CK47" s="118">
        <v>0</v>
      </c>
      <c r="CL47" s="118">
        <v>0</v>
      </c>
      <c r="CM47" s="118">
        <v>0</v>
      </c>
      <c r="CN47" s="118">
        <v>0</v>
      </c>
      <c r="CO47" s="118">
        <v>0</v>
      </c>
      <c r="CP47" s="118">
        <v>0</v>
      </c>
      <c r="CQ47" s="118">
        <v>0</v>
      </c>
      <c r="CR47" s="118">
        <v>0</v>
      </c>
      <c r="CS47" s="118">
        <v>0</v>
      </c>
      <c r="CT47" s="118">
        <v>0</v>
      </c>
      <c r="CU47" s="118">
        <v>0</v>
      </c>
      <c r="CV47" s="118">
        <v>0</v>
      </c>
      <c r="CW47" s="118">
        <v>0</v>
      </c>
      <c r="CX47" s="118">
        <v>0</v>
      </c>
      <c r="CY47" s="118">
        <v>0</v>
      </c>
      <c r="CZ47" s="118">
        <v>0</v>
      </c>
      <c r="DA47" s="118">
        <v>0</v>
      </c>
      <c r="DB47" s="118">
        <v>0</v>
      </c>
      <c r="DC47" s="118">
        <v>0</v>
      </c>
      <c r="DD47" s="118">
        <v>0</v>
      </c>
      <c r="DE47" s="118">
        <v>0</v>
      </c>
      <c r="DF47" s="118">
        <v>0</v>
      </c>
      <c r="DG47" s="118">
        <v>0</v>
      </c>
      <c r="DH47" s="118">
        <v>0</v>
      </c>
      <c r="DI47" s="118">
        <v>0</v>
      </c>
      <c r="DJ47" s="118">
        <v>0</v>
      </c>
      <c r="DK47" s="118">
        <v>0</v>
      </c>
      <c r="DL47" s="118">
        <v>0</v>
      </c>
      <c r="DM47" s="118">
        <v>0</v>
      </c>
      <c r="DN47" s="118">
        <v>0</v>
      </c>
      <c r="DO47" s="118">
        <v>0</v>
      </c>
      <c r="DP47" s="118">
        <v>0</v>
      </c>
      <c r="DQ47" s="118">
        <v>0</v>
      </c>
      <c r="DR47" s="118">
        <v>0</v>
      </c>
      <c r="DS47" s="118">
        <v>0</v>
      </c>
      <c r="DT47" s="118">
        <v>0</v>
      </c>
      <c r="DU47" s="118">
        <v>0</v>
      </c>
      <c r="DV47" s="118">
        <v>0</v>
      </c>
      <c r="DW47" s="118">
        <v>0</v>
      </c>
      <c r="DX47" s="118">
        <v>0</v>
      </c>
      <c r="DY47" s="118">
        <v>0</v>
      </c>
      <c r="DZ47" s="118">
        <v>0</v>
      </c>
      <c r="EA47" s="118">
        <v>0</v>
      </c>
      <c r="EB47" s="118">
        <v>0</v>
      </c>
      <c r="EC47" s="118">
        <v>0</v>
      </c>
      <c r="ED47" s="118">
        <v>0</v>
      </c>
      <c r="EE47" s="118">
        <v>0</v>
      </c>
      <c r="EF47" s="118">
        <v>0</v>
      </c>
      <c r="EG47" s="118">
        <v>0</v>
      </c>
      <c r="EH47" s="118">
        <v>0</v>
      </c>
      <c r="EI47" s="118">
        <v>0</v>
      </c>
      <c r="EJ47" s="118">
        <v>0</v>
      </c>
      <c r="EK47" s="118">
        <v>0</v>
      </c>
      <c r="EL47" s="118">
        <v>0</v>
      </c>
      <c r="EM47" s="118">
        <v>0</v>
      </c>
      <c r="EN47" s="118">
        <v>0</v>
      </c>
      <c r="EO47" s="118">
        <v>0</v>
      </c>
      <c r="EP47" s="118">
        <v>0</v>
      </c>
      <c r="EQ47" s="118">
        <v>0</v>
      </c>
      <c r="ER47" s="118">
        <v>0</v>
      </c>
      <c r="ES47" s="118">
        <v>0</v>
      </c>
      <c r="ET47" s="118">
        <v>0</v>
      </c>
      <c r="EU47" s="118">
        <v>0</v>
      </c>
      <c r="EV47" s="118">
        <v>0</v>
      </c>
      <c r="EW47" s="118">
        <v>0</v>
      </c>
      <c r="EX47" s="118">
        <v>0</v>
      </c>
      <c r="EY47" s="118">
        <v>0</v>
      </c>
      <c r="EZ47" s="118">
        <v>0</v>
      </c>
      <c r="FA47" s="118">
        <v>0</v>
      </c>
      <c r="FB47" s="118">
        <v>0</v>
      </c>
      <c r="FC47" s="118">
        <v>0</v>
      </c>
      <c r="FD47" s="118">
        <v>0</v>
      </c>
      <c r="FE47" s="118">
        <v>0</v>
      </c>
      <c r="FF47" s="118">
        <v>0</v>
      </c>
      <c r="FG47" s="118">
        <v>0</v>
      </c>
      <c r="FH47" s="118">
        <v>0</v>
      </c>
      <c r="FI47" s="118">
        <v>0</v>
      </c>
      <c r="FJ47" s="118">
        <v>0</v>
      </c>
      <c r="FK47" s="118">
        <v>0</v>
      </c>
      <c r="FL47" s="118">
        <v>0</v>
      </c>
      <c r="FM47" s="118">
        <v>0</v>
      </c>
      <c r="FN47" s="118">
        <v>0</v>
      </c>
      <c r="FO47" s="118">
        <v>0</v>
      </c>
      <c r="FP47" s="118">
        <v>0</v>
      </c>
      <c r="FQ47" s="118">
        <v>0</v>
      </c>
      <c r="FR47" s="118">
        <v>0</v>
      </c>
      <c r="FS47" s="118">
        <v>0</v>
      </c>
      <c r="FT47" s="118">
        <v>0</v>
      </c>
      <c r="FU47" s="118">
        <v>0</v>
      </c>
      <c r="FV47" s="118">
        <v>0</v>
      </c>
      <c r="FW47" s="118">
        <v>0</v>
      </c>
      <c r="FX47" s="118">
        <v>0</v>
      </c>
      <c r="FY47" s="118">
        <v>0</v>
      </c>
      <c r="FZ47" s="118">
        <v>0</v>
      </c>
      <c r="GA47" s="118">
        <v>0</v>
      </c>
      <c r="GB47" s="118">
        <v>0</v>
      </c>
      <c r="GC47" s="118">
        <v>0</v>
      </c>
      <c r="GD47" s="105"/>
      <c r="GE47" s="105">
        <f>SUM(SheetB!W47:GC47) + SUM(SheetC!W47:GC47) + SUM(SheetD!W47:GC47) + SUM(SheetE!W47:GC47) + SUM(SheetF!W47:GC47)</f>
        <v>0.99900000000000033</v>
      </c>
      <c r="GF47" s="26"/>
      <c r="GG47" s="26"/>
      <c r="GH47" s="26"/>
      <c r="GI47" s="26"/>
      <c r="GJ47" s="26"/>
      <c r="GK47" s="26"/>
      <c r="GL47" s="26"/>
      <c r="GM47" s="26"/>
      <c r="GN47" s="26"/>
      <c r="GO47" s="26"/>
      <c r="GP47" s="26"/>
      <c r="GQ47" s="26"/>
      <c r="GR47" s="26"/>
      <c r="GS47" s="26"/>
      <c r="GT47" s="105"/>
    </row>
    <row r="48" spans="1:203" ht="15" customHeight="1" x14ac:dyDescent="0.2">
      <c r="A48" t="s">
        <v>2141</v>
      </c>
      <c r="B48" s="118" t="s">
        <v>2339</v>
      </c>
      <c r="C48" s="119" t="s">
        <v>2345</v>
      </c>
      <c r="D48" s="119" t="s">
        <v>2028</v>
      </c>
      <c r="E48" s="118">
        <v>1</v>
      </c>
      <c r="F48" s="118">
        <v>2011</v>
      </c>
      <c r="G48" s="118"/>
      <c r="H48" s="118"/>
      <c r="I48" s="118"/>
      <c r="J48" s="118"/>
      <c r="K48" s="118"/>
      <c r="L48" s="118"/>
      <c r="M48" s="118"/>
      <c r="N48" s="118"/>
      <c r="O48" s="118"/>
      <c r="P48" s="118"/>
      <c r="Q48" s="118"/>
      <c r="R48" s="118"/>
      <c r="S48" s="118"/>
      <c r="T48" s="118"/>
      <c r="U48" s="118"/>
      <c r="V48" s="118"/>
      <c r="W48" s="118">
        <v>0</v>
      </c>
      <c r="X48" s="118">
        <v>0</v>
      </c>
      <c r="Y48" s="118">
        <v>0</v>
      </c>
      <c r="Z48" s="118">
        <v>0</v>
      </c>
      <c r="AA48" s="118">
        <v>0</v>
      </c>
      <c r="AB48" s="118">
        <v>0</v>
      </c>
      <c r="AC48" s="118">
        <v>0</v>
      </c>
      <c r="AD48" s="118">
        <v>0</v>
      </c>
      <c r="AE48" s="118">
        <v>0</v>
      </c>
      <c r="AF48" s="118">
        <v>0</v>
      </c>
      <c r="AG48" s="118">
        <v>0</v>
      </c>
      <c r="AH48" s="118">
        <v>0</v>
      </c>
      <c r="AI48" s="118">
        <v>0</v>
      </c>
      <c r="AJ48" s="118">
        <v>0</v>
      </c>
      <c r="AK48" s="118">
        <v>0</v>
      </c>
      <c r="AL48" s="118">
        <v>0</v>
      </c>
      <c r="AM48" s="118">
        <v>0</v>
      </c>
      <c r="AN48" s="118">
        <v>0</v>
      </c>
      <c r="AO48" s="118">
        <v>0</v>
      </c>
      <c r="AP48" s="118">
        <v>0</v>
      </c>
      <c r="AQ48" s="118">
        <v>0</v>
      </c>
      <c r="AR48" s="118">
        <v>0</v>
      </c>
      <c r="AS48" s="118">
        <v>0</v>
      </c>
      <c r="AT48" s="118">
        <v>0</v>
      </c>
      <c r="AU48" s="118">
        <v>0</v>
      </c>
      <c r="AV48" s="118">
        <v>0</v>
      </c>
      <c r="AW48" s="118">
        <v>0</v>
      </c>
      <c r="AX48" s="118">
        <v>0</v>
      </c>
      <c r="AY48" s="118">
        <v>0</v>
      </c>
      <c r="AZ48" s="118">
        <v>0</v>
      </c>
      <c r="BA48" s="118">
        <v>0</v>
      </c>
      <c r="BB48" s="118">
        <v>0</v>
      </c>
      <c r="BC48" s="118">
        <v>0</v>
      </c>
      <c r="BD48" s="118">
        <v>0</v>
      </c>
      <c r="BE48" s="118">
        <v>0</v>
      </c>
      <c r="BF48" s="118">
        <v>0</v>
      </c>
      <c r="BG48" s="118">
        <v>0</v>
      </c>
      <c r="BH48" s="118">
        <v>0</v>
      </c>
      <c r="BI48" s="118">
        <v>0</v>
      </c>
      <c r="BJ48" s="118">
        <v>0</v>
      </c>
      <c r="BK48" s="118">
        <v>0</v>
      </c>
      <c r="BL48" s="118">
        <v>0</v>
      </c>
      <c r="BM48" s="118">
        <v>0</v>
      </c>
      <c r="BN48" s="118">
        <v>0</v>
      </c>
      <c r="BO48" s="118">
        <v>0</v>
      </c>
      <c r="BP48" s="118">
        <v>0</v>
      </c>
      <c r="BQ48" s="118">
        <v>0</v>
      </c>
      <c r="BR48" s="118">
        <v>0</v>
      </c>
      <c r="BS48" s="118">
        <v>0</v>
      </c>
      <c r="BT48" s="118">
        <v>0</v>
      </c>
      <c r="BU48" s="118">
        <v>0</v>
      </c>
      <c r="BV48" s="118">
        <v>0</v>
      </c>
      <c r="BW48" s="118">
        <v>0</v>
      </c>
      <c r="BX48" s="118">
        <v>0</v>
      </c>
      <c r="BY48" s="118">
        <v>0</v>
      </c>
      <c r="BZ48" s="118">
        <v>0</v>
      </c>
      <c r="CA48" s="118">
        <v>0</v>
      </c>
      <c r="CB48" s="118">
        <v>0</v>
      </c>
      <c r="CC48" s="118">
        <v>0</v>
      </c>
      <c r="CD48" s="118">
        <v>0</v>
      </c>
      <c r="CE48" s="118">
        <v>0</v>
      </c>
      <c r="CF48" s="118">
        <v>0</v>
      </c>
      <c r="CG48" s="118">
        <v>0</v>
      </c>
      <c r="CH48" s="118">
        <v>0</v>
      </c>
      <c r="CI48" s="118">
        <v>0</v>
      </c>
      <c r="CJ48" s="118">
        <v>0</v>
      </c>
      <c r="CK48" s="118">
        <v>0</v>
      </c>
      <c r="CL48" s="118">
        <v>0</v>
      </c>
      <c r="CM48" s="118">
        <v>0</v>
      </c>
      <c r="CN48" s="118">
        <v>0</v>
      </c>
      <c r="CO48" s="118">
        <v>0</v>
      </c>
      <c r="CP48" s="118">
        <v>0</v>
      </c>
      <c r="CQ48" s="118">
        <v>0</v>
      </c>
      <c r="CR48" s="118">
        <v>0</v>
      </c>
      <c r="CS48" s="118">
        <v>0</v>
      </c>
      <c r="CT48" s="118">
        <v>0</v>
      </c>
      <c r="CU48" s="118">
        <v>0</v>
      </c>
      <c r="CV48" s="118">
        <v>0</v>
      </c>
      <c r="CW48" s="118">
        <v>0</v>
      </c>
      <c r="CX48" s="118">
        <v>0</v>
      </c>
      <c r="CY48" s="118">
        <v>0</v>
      </c>
      <c r="CZ48" s="118">
        <v>0</v>
      </c>
      <c r="DA48" s="118">
        <v>0</v>
      </c>
      <c r="DB48" s="118">
        <v>0</v>
      </c>
      <c r="DC48" s="118">
        <v>0</v>
      </c>
      <c r="DD48" s="118">
        <v>0</v>
      </c>
      <c r="DE48" s="118">
        <v>0</v>
      </c>
      <c r="DF48" s="118">
        <v>0</v>
      </c>
      <c r="DG48" s="118">
        <v>0</v>
      </c>
      <c r="DH48" s="118">
        <v>0</v>
      </c>
      <c r="DI48" s="118">
        <v>0</v>
      </c>
      <c r="DJ48" s="118">
        <v>0</v>
      </c>
      <c r="DK48" s="118">
        <v>0</v>
      </c>
      <c r="DL48" s="118">
        <v>0</v>
      </c>
      <c r="DM48" s="118">
        <v>0</v>
      </c>
      <c r="DN48" s="118">
        <v>0</v>
      </c>
      <c r="DO48" s="118">
        <v>0</v>
      </c>
      <c r="DP48" s="118">
        <v>0</v>
      </c>
      <c r="DQ48" s="118">
        <v>0</v>
      </c>
      <c r="DR48" s="118">
        <v>0</v>
      </c>
      <c r="DS48" s="118">
        <v>0</v>
      </c>
      <c r="DT48" s="118">
        <v>0</v>
      </c>
      <c r="DU48" s="118">
        <v>0</v>
      </c>
      <c r="DV48" s="118">
        <v>0</v>
      </c>
      <c r="DW48" s="118">
        <v>0</v>
      </c>
      <c r="DX48" s="118">
        <v>0</v>
      </c>
      <c r="DY48" s="118">
        <v>0</v>
      </c>
      <c r="DZ48" s="118">
        <v>0</v>
      </c>
      <c r="EA48" s="118">
        <v>0</v>
      </c>
      <c r="EB48" s="118">
        <v>0</v>
      </c>
      <c r="EC48" s="118">
        <v>0</v>
      </c>
      <c r="ED48" s="118">
        <v>0</v>
      </c>
      <c r="EE48" s="118">
        <v>0</v>
      </c>
      <c r="EF48" s="118">
        <v>0</v>
      </c>
      <c r="EG48" s="118">
        <v>0</v>
      </c>
      <c r="EH48" s="118">
        <v>0</v>
      </c>
      <c r="EI48" s="118">
        <v>0</v>
      </c>
      <c r="EJ48" s="118">
        <v>0</v>
      </c>
      <c r="EK48" s="118">
        <v>0</v>
      </c>
      <c r="EL48" s="118">
        <v>0</v>
      </c>
      <c r="EM48" s="118">
        <v>0</v>
      </c>
      <c r="EN48" s="118">
        <v>0</v>
      </c>
      <c r="EO48" s="118">
        <v>0</v>
      </c>
      <c r="EP48" s="118">
        <v>0</v>
      </c>
      <c r="EQ48" s="118">
        <v>0</v>
      </c>
      <c r="ER48" s="118">
        <v>0</v>
      </c>
      <c r="ES48" s="118">
        <v>0</v>
      </c>
      <c r="ET48" s="118">
        <v>0</v>
      </c>
      <c r="EU48" s="118">
        <v>0</v>
      </c>
      <c r="EV48" s="118">
        <v>0</v>
      </c>
      <c r="EW48" s="118">
        <v>0</v>
      </c>
      <c r="EX48" s="118">
        <v>0</v>
      </c>
      <c r="EY48" s="118">
        <v>0</v>
      </c>
      <c r="EZ48" s="118">
        <v>0</v>
      </c>
      <c r="FA48" s="118">
        <v>0</v>
      </c>
      <c r="FB48" s="118">
        <v>0</v>
      </c>
      <c r="FC48" s="118">
        <v>0</v>
      </c>
      <c r="FD48" s="118">
        <v>0</v>
      </c>
      <c r="FE48" s="118">
        <v>0</v>
      </c>
      <c r="FF48" s="118">
        <v>0</v>
      </c>
      <c r="FG48" s="118">
        <v>0</v>
      </c>
      <c r="FH48" s="118">
        <v>0</v>
      </c>
      <c r="FI48" s="118">
        <v>0</v>
      </c>
      <c r="FJ48" s="118">
        <v>0</v>
      </c>
      <c r="FK48" s="118">
        <v>0</v>
      </c>
      <c r="FL48" s="118">
        <v>0</v>
      </c>
      <c r="FM48" s="118">
        <v>0</v>
      </c>
      <c r="FN48" s="118">
        <v>0</v>
      </c>
      <c r="FO48" s="118">
        <v>0</v>
      </c>
      <c r="FP48" s="118">
        <v>0</v>
      </c>
      <c r="FQ48" s="118">
        <v>0</v>
      </c>
      <c r="FR48" s="118">
        <v>0</v>
      </c>
      <c r="FS48" s="118">
        <v>0</v>
      </c>
      <c r="FT48" s="118">
        <v>0</v>
      </c>
      <c r="FU48" s="118">
        <v>0</v>
      </c>
      <c r="FV48" s="118">
        <v>0</v>
      </c>
      <c r="FW48" s="118">
        <v>0</v>
      </c>
      <c r="FX48" s="118">
        <v>0</v>
      </c>
      <c r="FY48" s="118">
        <v>0</v>
      </c>
      <c r="FZ48" s="118">
        <v>0</v>
      </c>
      <c r="GA48" s="118">
        <v>0</v>
      </c>
      <c r="GB48" s="118">
        <v>0</v>
      </c>
      <c r="GC48" s="118">
        <v>0</v>
      </c>
      <c r="GD48" s="105"/>
      <c r="GE48" s="105">
        <f>SUM(SheetB!W48:GC48) + SUM(SheetC!W48:GC48) + SUM(SheetD!W48:GC48) + SUM(SheetE!W48:GC48) + SUM(SheetF!W48:GC48)</f>
        <v>0.99500000000000044</v>
      </c>
      <c r="GF48" s="26"/>
      <c r="GG48" s="26"/>
      <c r="GH48" s="26"/>
      <c r="GI48" s="26"/>
      <c r="GJ48" s="26"/>
      <c r="GK48" s="26"/>
      <c r="GL48" s="26"/>
      <c r="GM48" s="26"/>
      <c r="GN48" s="26"/>
      <c r="GO48" s="26"/>
      <c r="GP48" s="26"/>
      <c r="GQ48" s="26"/>
      <c r="GR48" s="26"/>
      <c r="GS48" s="26"/>
      <c r="GT48" s="105"/>
    </row>
    <row r="49" spans="1:203" ht="15" customHeight="1" x14ac:dyDescent="0.2">
      <c r="A49" t="s">
        <v>2349</v>
      </c>
      <c r="B49" s="118" t="s">
        <v>2339</v>
      </c>
      <c r="C49" s="119" t="s">
        <v>2345</v>
      </c>
      <c r="D49" s="202">
        <v>10</v>
      </c>
      <c r="F49" s="118">
        <v>2011</v>
      </c>
      <c r="W49" s="26">
        <v>0</v>
      </c>
      <c r="X49" s="26">
        <v>0</v>
      </c>
      <c r="Y49" s="26">
        <v>0</v>
      </c>
      <c r="Z49" s="26">
        <v>0</v>
      </c>
      <c r="AA49" s="26">
        <v>0</v>
      </c>
      <c r="AB49" s="26">
        <v>0</v>
      </c>
      <c r="AC49" s="26">
        <v>0</v>
      </c>
      <c r="AD49" s="26">
        <v>0</v>
      </c>
      <c r="AE49" s="26">
        <v>0</v>
      </c>
      <c r="AF49" s="26">
        <v>0</v>
      </c>
      <c r="AG49" s="26">
        <v>0</v>
      </c>
      <c r="AH49" s="26">
        <v>0</v>
      </c>
      <c r="AI49" s="26">
        <v>0</v>
      </c>
      <c r="AJ49" s="26">
        <v>0</v>
      </c>
      <c r="AK49" s="26">
        <v>0</v>
      </c>
      <c r="AL49" s="26">
        <v>0</v>
      </c>
      <c r="AM49" s="26">
        <v>0</v>
      </c>
      <c r="AN49" s="26">
        <v>0</v>
      </c>
      <c r="AO49" s="26">
        <v>0</v>
      </c>
      <c r="AP49" s="26">
        <v>0</v>
      </c>
      <c r="AQ49" s="26">
        <v>0</v>
      </c>
      <c r="AR49" s="26">
        <v>0</v>
      </c>
      <c r="AS49" s="26">
        <v>0</v>
      </c>
      <c r="AT49" s="26">
        <v>0</v>
      </c>
      <c r="AU49" s="26">
        <v>0</v>
      </c>
      <c r="AV49" s="26">
        <v>0</v>
      </c>
      <c r="AW49" s="26">
        <v>0</v>
      </c>
      <c r="AX49" s="26">
        <v>0</v>
      </c>
      <c r="AY49" s="26">
        <v>0</v>
      </c>
      <c r="AZ49" s="26">
        <v>0</v>
      </c>
      <c r="BA49" s="26">
        <v>1.6761649346295684E-3</v>
      </c>
      <c r="BB49" s="26">
        <v>0</v>
      </c>
      <c r="BC49" s="26">
        <v>0</v>
      </c>
      <c r="BD49" s="26">
        <v>0</v>
      </c>
      <c r="BE49" s="26">
        <v>0</v>
      </c>
      <c r="BF49" s="26">
        <v>0</v>
      </c>
      <c r="BG49" s="26">
        <v>0</v>
      </c>
      <c r="BH49" s="26">
        <v>0</v>
      </c>
      <c r="BI49" s="26">
        <v>0</v>
      </c>
      <c r="BJ49" s="26">
        <v>0</v>
      </c>
      <c r="BK49" s="26">
        <v>0</v>
      </c>
      <c r="BL49" s="26">
        <v>0</v>
      </c>
      <c r="BM49" s="26">
        <v>0</v>
      </c>
      <c r="BN49" s="26">
        <v>0</v>
      </c>
      <c r="BO49" s="26">
        <v>0</v>
      </c>
      <c r="BP49" s="26">
        <v>0</v>
      </c>
      <c r="BQ49" s="26">
        <v>0</v>
      </c>
      <c r="BR49" s="26">
        <v>0</v>
      </c>
      <c r="BS49" s="26">
        <v>0</v>
      </c>
      <c r="BT49" s="26">
        <v>0</v>
      </c>
      <c r="BU49" s="26">
        <v>0</v>
      </c>
      <c r="BV49" s="26">
        <v>0</v>
      </c>
      <c r="BW49" s="26">
        <v>0</v>
      </c>
      <c r="BX49" s="26">
        <v>0</v>
      </c>
      <c r="BY49" s="26">
        <v>0</v>
      </c>
      <c r="BZ49" s="26">
        <v>0</v>
      </c>
      <c r="CA49" s="26">
        <v>1.6761649346295684E-3</v>
      </c>
      <c r="CB49" s="26">
        <v>0</v>
      </c>
      <c r="CC49" s="26">
        <v>0</v>
      </c>
      <c r="CD49" s="26">
        <v>1.1876025743790333E-2</v>
      </c>
      <c r="CE49" s="26">
        <v>0</v>
      </c>
      <c r="CF49" s="26">
        <v>2.7104381356839805E-3</v>
      </c>
      <c r="CG49" s="26">
        <v>0</v>
      </c>
      <c r="CH49" s="26">
        <v>0</v>
      </c>
      <c r="CI49" s="26">
        <v>0</v>
      </c>
      <c r="CJ49" s="26">
        <v>0</v>
      </c>
      <c r="CK49" s="26">
        <v>1.4299321338934041E-2</v>
      </c>
      <c r="CL49" s="26">
        <v>0</v>
      </c>
      <c r="CM49" s="26">
        <v>6.8189566996249579E-3</v>
      </c>
      <c r="CN49" s="26">
        <v>0</v>
      </c>
      <c r="CO49" s="26">
        <v>0</v>
      </c>
      <c r="CP49" s="26">
        <v>0</v>
      </c>
      <c r="CQ49" s="26">
        <v>0</v>
      </c>
      <c r="CR49" s="26">
        <v>0</v>
      </c>
      <c r="CS49" s="26">
        <v>0</v>
      </c>
      <c r="CT49" s="26">
        <v>1.3566477798558239E-2</v>
      </c>
      <c r="CU49" s="26">
        <v>3.409478349812479E-3</v>
      </c>
      <c r="CV49" s="26">
        <v>4.2332736969889276E-3</v>
      </c>
      <c r="CW49" s="26">
        <v>1.1986493756699948E-2</v>
      </c>
      <c r="CX49" s="26">
        <v>6.7332339787949443E-3</v>
      </c>
      <c r="CY49" s="26">
        <v>1.6761649346295684E-3</v>
      </c>
      <c r="CZ49" s="26">
        <v>7.5927471263172314E-3</v>
      </c>
      <c r="DA49" s="26">
        <v>0</v>
      </c>
      <c r="DB49" s="26">
        <v>0</v>
      </c>
      <c r="DC49" s="26">
        <v>0</v>
      </c>
      <c r="DD49" s="26">
        <v>0</v>
      </c>
      <c r="DE49" s="26">
        <v>3.3809041095358081E-3</v>
      </c>
      <c r="DF49" s="26">
        <v>1.6761649346295684E-3</v>
      </c>
      <c r="DG49" s="26">
        <v>0</v>
      </c>
      <c r="DH49" s="26">
        <v>0</v>
      </c>
      <c r="DI49" s="26">
        <v>1.0540322882057312E-2</v>
      </c>
      <c r="DJ49" s="26">
        <v>0</v>
      </c>
      <c r="DK49" s="26">
        <v>0</v>
      </c>
      <c r="DL49" s="26">
        <v>0</v>
      </c>
      <c r="DM49" s="26">
        <v>0</v>
      </c>
      <c r="DN49" s="26">
        <v>0</v>
      </c>
      <c r="DO49" s="26">
        <v>0</v>
      </c>
      <c r="DP49" s="26">
        <v>0</v>
      </c>
      <c r="DQ49" s="26">
        <v>0</v>
      </c>
      <c r="DR49" s="26">
        <v>0</v>
      </c>
      <c r="DS49" s="26">
        <v>0</v>
      </c>
      <c r="DT49" s="26">
        <v>0</v>
      </c>
      <c r="DU49" s="26">
        <v>0</v>
      </c>
      <c r="DV49" s="26">
        <v>0</v>
      </c>
      <c r="DW49" s="26">
        <v>0</v>
      </c>
      <c r="DX49" s="26">
        <v>2.535678082151856E-3</v>
      </c>
      <c r="DY49" s="26">
        <v>2.535678082151856E-3</v>
      </c>
      <c r="DZ49" s="26">
        <v>0</v>
      </c>
      <c r="EA49" s="26">
        <v>0</v>
      </c>
      <c r="EB49" s="26">
        <v>3.3809041095358081E-3</v>
      </c>
      <c r="EC49" s="26">
        <v>0</v>
      </c>
      <c r="ED49" s="26">
        <v>0</v>
      </c>
      <c r="EE49" s="26">
        <v>0</v>
      </c>
      <c r="EF49" s="26">
        <v>0</v>
      </c>
      <c r="EG49" s="26">
        <v>0</v>
      </c>
      <c r="EH49" s="26">
        <v>0</v>
      </c>
      <c r="EI49" s="26">
        <v>0</v>
      </c>
      <c r="EJ49" s="26">
        <v>1.2785543811796797E-3</v>
      </c>
      <c r="EK49" s="26">
        <v>0</v>
      </c>
      <c r="EL49" s="26">
        <v>0</v>
      </c>
      <c r="EM49" s="26">
        <v>1.2785543811796797E-3</v>
      </c>
      <c r="EN49" s="26">
        <v>0</v>
      </c>
      <c r="EO49" s="26">
        <v>0</v>
      </c>
      <c r="EP49" s="26">
        <v>0</v>
      </c>
      <c r="EQ49" s="26">
        <v>0</v>
      </c>
      <c r="ER49" s="26">
        <v>0</v>
      </c>
      <c r="ES49" s="26">
        <v>0</v>
      </c>
      <c r="ET49" s="26">
        <v>0</v>
      </c>
      <c r="EU49" s="26">
        <v>0</v>
      </c>
      <c r="EV49" s="26">
        <v>0</v>
      </c>
      <c r="EW49" s="26">
        <v>0</v>
      </c>
      <c r="EX49" s="26">
        <v>0</v>
      </c>
      <c r="EY49" s="26">
        <v>0</v>
      </c>
      <c r="EZ49" s="26">
        <v>0</v>
      </c>
      <c r="FA49" s="26">
        <v>0</v>
      </c>
      <c r="FB49" s="26">
        <v>0</v>
      </c>
      <c r="FC49" s="26">
        <v>0</v>
      </c>
      <c r="FD49" s="26">
        <v>0</v>
      </c>
      <c r="FE49" s="26">
        <v>0</v>
      </c>
      <c r="FF49" s="26">
        <v>2.6818638954073095E-3</v>
      </c>
      <c r="FG49" s="26">
        <v>0</v>
      </c>
      <c r="FH49" s="26">
        <v>0</v>
      </c>
      <c r="FI49" s="26">
        <v>0</v>
      </c>
      <c r="FJ49" s="26">
        <v>0</v>
      </c>
      <c r="FK49" s="26">
        <v>0</v>
      </c>
      <c r="FL49" s="26">
        <v>0</v>
      </c>
      <c r="FM49" s="26">
        <v>0</v>
      </c>
      <c r="FN49" s="26">
        <v>0</v>
      </c>
      <c r="FO49" s="26">
        <v>0</v>
      </c>
      <c r="FP49" s="26">
        <v>0</v>
      </c>
      <c r="FQ49" s="26">
        <v>0</v>
      </c>
      <c r="FR49" s="26">
        <v>0</v>
      </c>
      <c r="FS49" s="26">
        <v>0</v>
      </c>
      <c r="FT49" s="26">
        <v>0</v>
      </c>
      <c r="FU49" s="26">
        <v>0</v>
      </c>
      <c r="FV49" s="26">
        <v>0</v>
      </c>
      <c r="FW49" s="26">
        <v>0</v>
      </c>
      <c r="FX49" s="26">
        <v>1.0142712328607424E-2</v>
      </c>
      <c r="FY49" s="26">
        <v>0</v>
      </c>
      <c r="FZ49" s="26">
        <v>0</v>
      </c>
      <c r="GA49" s="26">
        <v>0</v>
      </c>
      <c r="GB49" s="26">
        <v>0</v>
      </c>
      <c r="GC49" s="26">
        <v>0</v>
      </c>
      <c r="GD49" s="105"/>
      <c r="GE49" s="105">
        <f>SUM(SheetB!W49:GC49) + SUM(SheetC!W49:GC49) + SUM(SheetD!W49:GC49) + SUM(SheetE!W49:GC49) + SUM(SheetF!W49:GC49)</f>
        <v>1.0000000000000004</v>
      </c>
      <c r="GF49" s="26"/>
      <c r="GG49" s="26"/>
      <c r="GH49" s="26"/>
      <c r="GI49" s="26"/>
      <c r="GJ49" s="26"/>
      <c r="GK49" s="26"/>
      <c r="GL49" s="26"/>
      <c r="GM49" s="26"/>
      <c r="GN49" s="26"/>
      <c r="GO49" s="26"/>
      <c r="GP49" s="26"/>
      <c r="GQ49" s="26"/>
      <c r="GR49" s="26"/>
      <c r="GS49" s="26"/>
      <c r="GT49" s="105"/>
    </row>
    <row r="50" spans="1:203" ht="15" customHeight="1" x14ac:dyDescent="0.2">
      <c r="A50" t="s">
        <v>2124</v>
      </c>
      <c r="B50" s="118" t="s">
        <v>2114</v>
      </c>
      <c r="C50" s="119" t="s">
        <v>2125</v>
      </c>
      <c r="D50" s="119" t="s">
        <v>2024</v>
      </c>
      <c r="E50" s="118">
        <v>2</v>
      </c>
      <c r="F50" s="118">
        <v>2009</v>
      </c>
      <c r="G50" s="118"/>
      <c r="H50" s="118"/>
      <c r="I50" s="118"/>
      <c r="J50" s="118"/>
      <c r="K50" s="118"/>
      <c r="L50" s="118"/>
      <c r="M50" s="118"/>
      <c r="N50" s="118"/>
      <c r="O50" s="118"/>
      <c r="P50" s="118"/>
      <c r="Q50" s="118"/>
      <c r="R50" s="118"/>
      <c r="S50" s="118"/>
      <c r="T50" s="118"/>
      <c r="U50" s="118"/>
      <c r="V50" s="118"/>
      <c r="W50" s="118">
        <v>0</v>
      </c>
      <c r="X50" s="118">
        <v>0</v>
      </c>
      <c r="Y50" s="118">
        <v>0</v>
      </c>
      <c r="Z50" s="118">
        <v>0</v>
      </c>
      <c r="AA50" s="118">
        <v>0</v>
      </c>
      <c r="AB50" s="118">
        <v>0</v>
      </c>
      <c r="AC50" s="118">
        <v>0</v>
      </c>
      <c r="AD50" s="118">
        <v>0</v>
      </c>
      <c r="AE50" s="118">
        <v>0</v>
      </c>
      <c r="AF50" s="118">
        <v>0</v>
      </c>
      <c r="AG50" s="118">
        <v>0</v>
      </c>
      <c r="AH50" s="118">
        <v>0</v>
      </c>
      <c r="AI50" s="118">
        <v>0</v>
      </c>
      <c r="AJ50" s="118">
        <v>0</v>
      </c>
      <c r="AK50" s="118">
        <v>0</v>
      </c>
      <c r="AL50" s="118">
        <v>0</v>
      </c>
      <c r="AM50" s="118">
        <v>0</v>
      </c>
      <c r="AN50" s="118">
        <v>0</v>
      </c>
      <c r="AO50" s="118">
        <v>0</v>
      </c>
      <c r="AP50" s="118">
        <v>0</v>
      </c>
      <c r="AQ50" s="118">
        <v>0</v>
      </c>
      <c r="AR50" s="118">
        <v>0</v>
      </c>
      <c r="AS50" s="118">
        <v>0</v>
      </c>
      <c r="AT50" s="118">
        <v>0</v>
      </c>
      <c r="AU50" s="118">
        <v>0</v>
      </c>
      <c r="AV50" s="118">
        <v>0</v>
      </c>
      <c r="AW50" s="118">
        <v>1E-3</v>
      </c>
      <c r="AX50" s="118">
        <v>4.0000000000000001E-3</v>
      </c>
      <c r="AY50" s="118">
        <v>1E-3</v>
      </c>
      <c r="AZ50" s="118">
        <v>0</v>
      </c>
      <c r="BA50" s="118">
        <v>1.2E-2</v>
      </c>
      <c r="BB50" s="118">
        <v>1E-3</v>
      </c>
      <c r="BC50" s="118">
        <v>1E-3</v>
      </c>
      <c r="BD50" s="118">
        <v>0</v>
      </c>
      <c r="BE50" s="118">
        <v>0</v>
      </c>
      <c r="BF50" s="118">
        <v>0</v>
      </c>
      <c r="BG50" s="118">
        <v>0</v>
      </c>
      <c r="BH50" s="118">
        <v>0</v>
      </c>
      <c r="BI50" s="118">
        <v>0</v>
      </c>
      <c r="BJ50" s="118">
        <v>0</v>
      </c>
      <c r="BK50" s="118">
        <v>0</v>
      </c>
      <c r="BL50" s="118">
        <v>0</v>
      </c>
      <c r="BM50" s="118">
        <v>8.9999999999999993E-3</v>
      </c>
      <c r="BN50" s="118">
        <v>1E-3</v>
      </c>
      <c r="BO50" s="118">
        <v>0</v>
      </c>
      <c r="BP50" s="118">
        <v>0</v>
      </c>
      <c r="BQ50" s="118">
        <v>0</v>
      </c>
      <c r="BR50" s="118">
        <v>0</v>
      </c>
      <c r="BS50" s="118">
        <v>0</v>
      </c>
      <c r="BT50" s="118">
        <v>0</v>
      </c>
      <c r="BU50" s="118">
        <v>0</v>
      </c>
      <c r="BV50" s="118">
        <v>0</v>
      </c>
      <c r="BW50" s="118">
        <v>0</v>
      </c>
      <c r="BX50" s="118">
        <v>0</v>
      </c>
      <c r="BY50" s="118">
        <v>0</v>
      </c>
      <c r="BZ50" s="118">
        <v>0.01</v>
      </c>
      <c r="CA50" s="118">
        <v>2E-3</v>
      </c>
      <c r="CB50" s="118">
        <v>0</v>
      </c>
      <c r="CC50" s="118">
        <v>3.0000000000000001E-3</v>
      </c>
      <c r="CD50" s="118">
        <v>2.1000000000000001E-2</v>
      </c>
      <c r="CE50" s="118">
        <v>8.9999999999999993E-3</v>
      </c>
      <c r="CF50" s="118">
        <v>0.03</v>
      </c>
      <c r="CG50" s="118">
        <v>1E-3</v>
      </c>
      <c r="CH50" s="118">
        <v>8.9999999999999993E-3</v>
      </c>
      <c r="CI50" s="118">
        <v>0</v>
      </c>
      <c r="CJ50" s="118">
        <v>0</v>
      </c>
      <c r="CK50" s="118">
        <v>4.9000000000000002E-2</v>
      </c>
      <c r="CL50" s="118">
        <v>0</v>
      </c>
      <c r="CM50" s="118">
        <v>0</v>
      </c>
      <c r="CN50" s="118">
        <v>0</v>
      </c>
      <c r="CO50" s="118">
        <v>0</v>
      </c>
      <c r="CP50" s="118">
        <v>0</v>
      </c>
      <c r="CQ50" s="118">
        <v>0</v>
      </c>
      <c r="CR50" s="118">
        <v>0</v>
      </c>
      <c r="CS50" s="118">
        <v>1E-3</v>
      </c>
      <c r="CT50" s="118">
        <v>2E-3</v>
      </c>
      <c r="CU50" s="118">
        <v>1.2999999999999999E-2</v>
      </c>
      <c r="CV50" s="118">
        <v>0</v>
      </c>
      <c r="CW50" s="118">
        <v>3.0000000000000001E-3</v>
      </c>
      <c r="CX50" s="118">
        <v>0.02</v>
      </c>
      <c r="CY50" s="118">
        <v>6.0000000000000001E-3</v>
      </c>
      <c r="CZ50" s="118">
        <v>1.2999999999999999E-2</v>
      </c>
      <c r="DA50" s="118">
        <v>0</v>
      </c>
      <c r="DB50" s="118">
        <v>0</v>
      </c>
      <c r="DC50" s="118">
        <v>0</v>
      </c>
      <c r="DD50" s="118">
        <v>0</v>
      </c>
      <c r="DE50" s="118">
        <v>6.0000000000000001E-3</v>
      </c>
      <c r="DF50" s="118">
        <v>1.6E-2</v>
      </c>
      <c r="DG50" s="118">
        <v>2E-3</v>
      </c>
      <c r="DH50" s="118">
        <v>6.0000000000000001E-3</v>
      </c>
      <c r="DI50" s="118">
        <v>4.0000000000000001E-3</v>
      </c>
      <c r="DJ50" s="118">
        <v>8.0000000000000002E-3</v>
      </c>
      <c r="DK50" s="118">
        <v>1E-3</v>
      </c>
      <c r="DL50" s="118">
        <v>2E-3</v>
      </c>
      <c r="DM50" s="118">
        <v>2E-3</v>
      </c>
      <c r="DN50" s="118">
        <v>0</v>
      </c>
      <c r="DO50" s="118">
        <v>0</v>
      </c>
      <c r="DP50" s="118">
        <v>0</v>
      </c>
      <c r="DQ50" s="118">
        <v>0</v>
      </c>
      <c r="DR50" s="118">
        <v>0</v>
      </c>
      <c r="DS50" s="118">
        <v>0</v>
      </c>
      <c r="DT50" s="118">
        <v>0</v>
      </c>
      <c r="DU50" s="118">
        <v>0</v>
      </c>
      <c r="DV50" s="118">
        <v>0</v>
      </c>
      <c r="DW50" s="118">
        <v>0</v>
      </c>
      <c r="DX50" s="118">
        <v>0</v>
      </c>
      <c r="DY50" s="118">
        <v>0</v>
      </c>
      <c r="DZ50" s="118">
        <v>0</v>
      </c>
      <c r="EA50" s="118">
        <v>0</v>
      </c>
      <c r="EB50" s="118">
        <v>0</v>
      </c>
      <c r="EC50" s="118">
        <v>0</v>
      </c>
      <c r="ED50" s="118">
        <v>0</v>
      </c>
      <c r="EE50" s="118">
        <v>0</v>
      </c>
      <c r="EF50" s="118">
        <v>0</v>
      </c>
      <c r="EG50" s="118">
        <v>0</v>
      </c>
      <c r="EH50" s="118">
        <v>0</v>
      </c>
      <c r="EI50" s="118">
        <v>0</v>
      </c>
      <c r="EJ50" s="118">
        <v>0</v>
      </c>
      <c r="EK50" s="118">
        <v>0</v>
      </c>
      <c r="EL50" s="118">
        <v>0</v>
      </c>
      <c r="EM50" s="118">
        <v>0</v>
      </c>
      <c r="EN50" s="118">
        <v>0</v>
      </c>
      <c r="EO50" s="118">
        <v>0</v>
      </c>
      <c r="EP50" s="118">
        <v>0</v>
      </c>
      <c r="EQ50" s="118">
        <v>0</v>
      </c>
      <c r="ER50" s="118">
        <v>0</v>
      </c>
      <c r="ES50" s="118">
        <v>0</v>
      </c>
      <c r="ET50" s="118">
        <v>0</v>
      </c>
      <c r="EU50" s="118">
        <v>0</v>
      </c>
      <c r="EV50" s="118">
        <v>0</v>
      </c>
      <c r="EW50" s="118">
        <v>0</v>
      </c>
      <c r="EX50" s="118">
        <v>0</v>
      </c>
      <c r="EY50" s="118">
        <v>0</v>
      </c>
      <c r="EZ50" s="118">
        <v>0</v>
      </c>
      <c r="FA50" s="118">
        <v>0</v>
      </c>
      <c r="FB50" s="118">
        <v>0</v>
      </c>
      <c r="FC50" s="118">
        <v>0</v>
      </c>
      <c r="FD50" s="118">
        <v>0</v>
      </c>
      <c r="FE50" s="118">
        <v>0</v>
      </c>
      <c r="FF50" s="118">
        <v>0</v>
      </c>
      <c r="FG50" s="118">
        <v>0</v>
      </c>
      <c r="FH50" s="118">
        <v>0</v>
      </c>
      <c r="FI50" s="118">
        <v>0</v>
      </c>
      <c r="FJ50" s="118">
        <v>0</v>
      </c>
      <c r="FK50" s="118">
        <v>0</v>
      </c>
      <c r="FL50" s="118">
        <v>0</v>
      </c>
      <c r="FM50" s="118">
        <v>0</v>
      </c>
      <c r="FN50" s="118">
        <v>0</v>
      </c>
      <c r="FO50" s="118">
        <v>0</v>
      </c>
      <c r="FP50" s="118">
        <v>0</v>
      </c>
      <c r="FQ50" s="118">
        <v>0</v>
      </c>
      <c r="FR50" s="118">
        <v>0</v>
      </c>
      <c r="FS50" s="118">
        <v>0</v>
      </c>
      <c r="FT50" s="118">
        <v>0</v>
      </c>
      <c r="FU50" s="118">
        <v>0</v>
      </c>
      <c r="FV50" s="118">
        <v>0</v>
      </c>
      <c r="FW50" s="118">
        <v>0</v>
      </c>
      <c r="FX50" s="118">
        <v>0</v>
      </c>
      <c r="FY50" s="118">
        <v>0</v>
      </c>
      <c r="FZ50" s="118">
        <v>0</v>
      </c>
      <c r="GA50" s="118">
        <v>0</v>
      </c>
      <c r="GB50" s="118">
        <v>0</v>
      </c>
      <c r="GC50" s="118">
        <v>0</v>
      </c>
      <c r="GE50" s="105">
        <f>SUM(SheetB!W50:GC50) + SUM(SheetC!W50:GC50) + SUM(SheetD!W50:GC50) + SUM(SheetE!W50:GC50) + SUM(SheetF!W50:GC50)</f>
        <v>1.0020000000000002</v>
      </c>
      <c r="GG50" s="26">
        <f t="shared" si="113"/>
        <v>0</v>
      </c>
      <c r="GH50" s="26">
        <f t="shared" si="114"/>
        <v>0</v>
      </c>
      <c r="GI50" s="26">
        <f t="shared" si="115"/>
        <v>2.0000000000000004E-2</v>
      </c>
      <c r="GJ50" s="26">
        <f t="shared" si="116"/>
        <v>9.9999999999999985E-3</v>
      </c>
      <c r="GK50" s="26">
        <f t="shared" si="117"/>
        <v>0</v>
      </c>
      <c r="GL50" s="26">
        <f t="shared" si="118"/>
        <v>0.13400000000000001</v>
      </c>
      <c r="GM50" s="26">
        <f t="shared" si="119"/>
        <v>5.7999999999999996E-2</v>
      </c>
      <c r="GN50" s="26">
        <f t="shared" si="120"/>
        <v>4.2000000000000003E-2</v>
      </c>
      <c r="GO50" s="26">
        <f t="shared" si="121"/>
        <v>5.0000000000000001E-3</v>
      </c>
      <c r="GP50" s="26">
        <f t="shared" si="122"/>
        <v>0</v>
      </c>
      <c r="GQ50" s="26">
        <f t="shared" si="123"/>
        <v>0</v>
      </c>
      <c r="GR50" s="26">
        <f t="shared" si="124"/>
        <v>0</v>
      </c>
      <c r="GS50" s="26">
        <f t="shared" si="125"/>
        <v>0</v>
      </c>
      <c r="GT50" s="26">
        <f t="shared" si="126"/>
        <v>0</v>
      </c>
      <c r="GU50" s="105">
        <f>SUM(SheetB!GG50:GT50)+SUM(SheetC!GG50:GT50)+SUM(SheetD!GG50:GT50)+SUM(SheetE!GG50:GT50)+SUM(SheetF!GG50:GT50)</f>
        <v>1.002</v>
      </c>
    </row>
    <row r="51" spans="1:203" ht="15" customHeight="1" x14ac:dyDescent="0.2">
      <c r="A51" t="s">
        <v>2126</v>
      </c>
      <c r="B51" s="118" t="s">
        <v>2114</v>
      </c>
      <c r="C51" s="119" t="s">
        <v>2125</v>
      </c>
      <c r="D51" s="119" t="s">
        <v>2028</v>
      </c>
      <c r="E51" s="118">
        <v>2</v>
      </c>
      <c r="F51" s="118">
        <v>2009</v>
      </c>
      <c r="G51" s="118"/>
      <c r="H51" s="118"/>
      <c r="I51" s="118"/>
      <c r="J51" s="118"/>
      <c r="K51" s="118"/>
      <c r="L51" s="118"/>
      <c r="M51" s="118"/>
      <c r="N51" s="118"/>
      <c r="O51" s="118"/>
      <c r="P51" s="118"/>
      <c r="Q51" s="118"/>
      <c r="R51" s="118"/>
      <c r="S51" s="118"/>
      <c r="T51" s="118"/>
      <c r="U51" s="118"/>
      <c r="V51" s="118"/>
      <c r="W51" s="118">
        <v>0</v>
      </c>
      <c r="X51" s="118">
        <v>0</v>
      </c>
      <c r="Y51" s="118">
        <v>0</v>
      </c>
      <c r="Z51" s="118">
        <v>0</v>
      </c>
      <c r="AA51" s="118">
        <v>0</v>
      </c>
      <c r="AB51" s="118">
        <v>0</v>
      </c>
      <c r="AC51" s="118">
        <v>0</v>
      </c>
      <c r="AD51" s="118">
        <v>0</v>
      </c>
      <c r="AE51" s="118">
        <v>0</v>
      </c>
      <c r="AF51" s="118">
        <v>0</v>
      </c>
      <c r="AG51" s="118">
        <v>0</v>
      </c>
      <c r="AH51" s="118">
        <v>0</v>
      </c>
      <c r="AI51" s="118">
        <v>0</v>
      </c>
      <c r="AJ51" s="118">
        <v>0</v>
      </c>
      <c r="AK51" s="118">
        <v>0</v>
      </c>
      <c r="AL51" s="118">
        <v>0</v>
      </c>
      <c r="AM51" s="118">
        <v>0</v>
      </c>
      <c r="AN51" s="118">
        <v>0</v>
      </c>
      <c r="AO51" s="118">
        <v>0</v>
      </c>
      <c r="AP51" s="118">
        <v>0</v>
      </c>
      <c r="AQ51" s="118">
        <v>0</v>
      </c>
      <c r="AR51" s="118">
        <v>0</v>
      </c>
      <c r="AS51" s="118">
        <v>0</v>
      </c>
      <c r="AT51" s="118">
        <v>0</v>
      </c>
      <c r="AU51" s="118">
        <v>0</v>
      </c>
      <c r="AV51" s="118">
        <v>0</v>
      </c>
      <c r="AW51" s="118">
        <v>1E-3</v>
      </c>
      <c r="AX51" s="118">
        <v>1E-3</v>
      </c>
      <c r="AY51" s="118">
        <v>1E-3</v>
      </c>
      <c r="AZ51" s="118">
        <v>0</v>
      </c>
      <c r="BA51" s="118">
        <v>3.0000000000000001E-3</v>
      </c>
      <c r="BB51" s="118">
        <v>0</v>
      </c>
      <c r="BC51" s="118">
        <v>0</v>
      </c>
      <c r="BD51" s="118">
        <v>0</v>
      </c>
      <c r="BE51" s="118">
        <v>0</v>
      </c>
      <c r="BF51" s="118">
        <v>0</v>
      </c>
      <c r="BG51" s="118">
        <v>0</v>
      </c>
      <c r="BH51" s="118">
        <v>0</v>
      </c>
      <c r="BI51" s="118">
        <v>0</v>
      </c>
      <c r="BJ51" s="118">
        <v>0</v>
      </c>
      <c r="BK51" s="118">
        <v>0</v>
      </c>
      <c r="BL51" s="118">
        <v>0</v>
      </c>
      <c r="BM51" s="118">
        <v>0</v>
      </c>
      <c r="BN51" s="118">
        <v>0</v>
      </c>
      <c r="BO51" s="118">
        <v>0</v>
      </c>
      <c r="BP51" s="118">
        <v>0</v>
      </c>
      <c r="BQ51" s="118">
        <v>0</v>
      </c>
      <c r="BR51" s="118">
        <v>0</v>
      </c>
      <c r="BS51" s="118">
        <v>0</v>
      </c>
      <c r="BT51" s="118">
        <v>0</v>
      </c>
      <c r="BU51" s="118">
        <v>0</v>
      </c>
      <c r="BV51" s="118">
        <v>0</v>
      </c>
      <c r="BW51" s="118">
        <v>0</v>
      </c>
      <c r="BX51" s="118">
        <v>0</v>
      </c>
      <c r="BY51" s="118">
        <v>0</v>
      </c>
      <c r="BZ51" s="118">
        <v>6.0000000000000001E-3</v>
      </c>
      <c r="CA51" s="118">
        <v>1E-3</v>
      </c>
      <c r="CB51" s="118">
        <v>0</v>
      </c>
      <c r="CC51" s="118">
        <v>0</v>
      </c>
      <c r="CD51" s="118">
        <v>1.4999999999999999E-2</v>
      </c>
      <c r="CE51" s="118">
        <v>5.0000000000000001E-3</v>
      </c>
      <c r="CF51" s="118">
        <v>0.01</v>
      </c>
      <c r="CG51" s="118">
        <v>0</v>
      </c>
      <c r="CH51" s="118">
        <v>6.0000000000000001E-3</v>
      </c>
      <c r="CI51" s="118">
        <v>0</v>
      </c>
      <c r="CJ51" s="118">
        <v>0</v>
      </c>
      <c r="CK51" s="118">
        <v>2.5999999999999999E-2</v>
      </c>
      <c r="CL51" s="118">
        <v>0</v>
      </c>
      <c r="CM51" s="118">
        <v>0</v>
      </c>
      <c r="CN51" s="118">
        <v>0</v>
      </c>
      <c r="CO51" s="118">
        <v>0</v>
      </c>
      <c r="CP51" s="118">
        <v>0</v>
      </c>
      <c r="CQ51" s="118">
        <v>0</v>
      </c>
      <c r="CR51" s="118">
        <v>0</v>
      </c>
      <c r="CS51" s="118">
        <v>1E-3</v>
      </c>
      <c r="CT51" s="118">
        <v>3.0000000000000001E-3</v>
      </c>
      <c r="CU51" s="118">
        <v>1.2999999999999999E-2</v>
      </c>
      <c r="CV51" s="118">
        <v>3.0000000000000001E-3</v>
      </c>
      <c r="CW51" s="118">
        <v>6.0000000000000001E-3</v>
      </c>
      <c r="CX51" s="118">
        <v>2.8000000000000001E-2</v>
      </c>
      <c r="CY51" s="118">
        <v>1.6E-2</v>
      </c>
      <c r="CZ51" s="118">
        <v>0.02</v>
      </c>
      <c r="DA51" s="118">
        <v>0</v>
      </c>
      <c r="DB51" s="118">
        <v>0</v>
      </c>
      <c r="DC51" s="118">
        <v>0</v>
      </c>
      <c r="DD51" s="118">
        <v>0</v>
      </c>
      <c r="DE51" s="118">
        <v>8.9999999999999993E-3</v>
      </c>
      <c r="DF51" s="118">
        <v>1.2999999999999999E-2</v>
      </c>
      <c r="DG51" s="118">
        <v>2E-3</v>
      </c>
      <c r="DH51" s="118">
        <v>1.2E-2</v>
      </c>
      <c r="DI51" s="118">
        <v>8.0000000000000002E-3</v>
      </c>
      <c r="DJ51" s="118">
        <v>1.2999999999999999E-2</v>
      </c>
      <c r="DK51" s="118">
        <v>2E-3</v>
      </c>
      <c r="DL51" s="118">
        <v>2E-3</v>
      </c>
      <c r="DM51" s="118">
        <v>0</v>
      </c>
      <c r="DN51" s="118">
        <v>0</v>
      </c>
      <c r="DO51" s="118">
        <v>0</v>
      </c>
      <c r="DP51" s="118">
        <v>0</v>
      </c>
      <c r="DQ51" s="118">
        <v>0</v>
      </c>
      <c r="DR51" s="118">
        <v>0</v>
      </c>
      <c r="DS51" s="118">
        <v>0</v>
      </c>
      <c r="DT51" s="118">
        <v>0</v>
      </c>
      <c r="DU51" s="118">
        <v>0</v>
      </c>
      <c r="DV51" s="118">
        <v>0</v>
      </c>
      <c r="DW51" s="118">
        <v>0</v>
      </c>
      <c r="DX51" s="118">
        <v>0</v>
      </c>
      <c r="DY51" s="118">
        <v>0</v>
      </c>
      <c r="DZ51" s="118">
        <v>0</v>
      </c>
      <c r="EA51" s="118">
        <v>0</v>
      </c>
      <c r="EB51" s="118">
        <v>8.0000000000000002E-3</v>
      </c>
      <c r="EC51" s="118">
        <v>0</v>
      </c>
      <c r="ED51" s="118">
        <v>0</v>
      </c>
      <c r="EE51" s="118">
        <v>0</v>
      </c>
      <c r="EF51" s="118">
        <v>0</v>
      </c>
      <c r="EG51" s="118">
        <v>0</v>
      </c>
      <c r="EH51" s="118">
        <v>0</v>
      </c>
      <c r="EI51" s="118">
        <v>0</v>
      </c>
      <c r="EJ51" s="118">
        <v>0</v>
      </c>
      <c r="EK51" s="118">
        <v>0</v>
      </c>
      <c r="EL51" s="118">
        <v>0</v>
      </c>
      <c r="EM51" s="118">
        <v>0</v>
      </c>
      <c r="EN51" s="118">
        <v>0</v>
      </c>
      <c r="EO51" s="118">
        <v>0</v>
      </c>
      <c r="EP51" s="118">
        <v>0</v>
      </c>
      <c r="EQ51" s="118">
        <v>0</v>
      </c>
      <c r="ER51" s="118">
        <v>0</v>
      </c>
      <c r="ES51" s="118">
        <v>0</v>
      </c>
      <c r="ET51" s="118">
        <v>0</v>
      </c>
      <c r="EU51" s="118">
        <v>0</v>
      </c>
      <c r="EV51" s="118">
        <v>0</v>
      </c>
      <c r="EW51" s="118">
        <v>0</v>
      </c>
      <c r="EX51" s="118">
        <v>0</v>
      </c>
      <c r="EY51" s="118">
        <v>0</v>
      </c>
      <c r="EZ51" s="118">
        <v>0</v>
      </c>
      <c r="FA51" s="118">
        <v>0</v>
      </c>
      <c r="FB51" s="118">
        <v>0</v>
      </c>
      <c r="FC51" s="118">
        <v>0</v>
      </c>
      <c r="FD51" s="118">
        <v>0</v>
      </c>
      <c r="FE51" s="118">
        <v>0</v>
      </c>
      <c r="FF51" s="118">
        <v>0</v>
      </c>
      <c r="FG51" s="118">
        <v>0</v>
      </c>
      <c r="FH51" s="118">
        <v>0</v>
      </c>
      <c r="FI51" s="118">
        <v>0</v>
      </c>
      <c r="FJ51" s="118">
        <v>0</v>
      </c>
      <c r="FK51" s="118">
        <v>0</v>
      </c>
      <c r="FL51" s="118">
        <v>0</v>
      </c>
      <c r="FM51" s="118">
        <v>0</v>
      </c>
      <c r="FN51" s="118">
        <v>0</v>
      </c>
      <c r="FO51" s="118">
        <v>0</v>
      </c>
      <c r="FP51" s="118">
        <v>0</v>
      </c>
      <c r="FQ51" s="118">
        <v>0</v>
      </c>
      <c r="FR51" s="118">
        <v>0</v>
      </c>
      <c r="FS51" s="118">
        <v>0</v>
      </c>
      <c r="FT51" s="118">
        <v>0</v>
      </c>
      <c r="FU51" s="118">
        <v>0</v>
      </c>
      <c r="FV51" s="118">
        <v>0</v>
      </c>
      <c r="FW51" s="118">
        <v>0</v>
      </c>
      <c r="FX51" s="118">
        <v>0</v>
      </c>
      <c r="FY51" s="118">
        <v>0</v>
      </c>
      <c r="FZ51" s="118">
        <v>0</v>
      </c>
      <c r="GA51" s="118">
        <v>0</v>
      </c>
      <c r="GB51" s="118">
        <v>0</v>
      </c>
      <c r="GC51" s="118">
        <v>0</v>
      </c>
      <c r="GE51" s="105">
        <f>SUM(SheetB!W51:GC51) + SUM(SheetC!W51:GC51) + SUM(SheetD!W51:GC51) + SUM(SheetE!W51:GC51) + SUM(SheetF!W51:GC51)</f>
        <v>1.0110000000000001</v>
      </c>
      <c r="GG51" s="26">
        <f t="shared" si="113"/>
        <v>0</v>
      </c>
      <c r="GH51" s="26">
        <f t="shared" si="114"/>
        <v>0</v>
      </c>
      <c r="GI51" s="26">
        <f t="shared" si="115"/>
        <v>6.0000000000000001E-3</v>
      </c>
      <c r="GJ51" s="26">
        <f t="shared" si="116"/>
        <v>0</v>
      </c>
      <c r="GK51" s="26">
        <f t="shared" si="117"/>
        <v>0</v>
      </c>
      <c r="GL51" s="26">
        <f t="shared" si="118"/>
        <v>6.8999999999999992E-2</v>
      </c>
      <c r="GM51" s="26">
        <f t="shared" si="119"/>
        <v>9.0000000000000011E-2</v>
      </c>
      <c r="GN51" s="26">
        <f t="shared" si="120"/>
        <v>5.7000000000000002E-2</v>
      </c>
      <c r="GO51" s="26">
        <f t="shared" si="121"/>
        <v>4.0000000000000001E-3</v>
      </c>
      <c r="GP51" s="26">
        <f t="shared" si="122"/>
        <v>8.0000000000000002E-3</v>
      </c>
      <c r="GQ51" s="26">
        <f t="shared" si="123"/>
        <v>0</v>
      </c>
      <c r="GR51" s="26">
        <f t="shared" si="124"/>
        <v>0</v>
      </c>
      <c r="GS51" s="26">
        <f t="shared" si="125"/>
        <v>0</v>
      </c>
      <c r="GT51" s="26">
        <f t="shared" si="126"/>
        <v>0</v>
      </c>
      <c r="GU51" s="105">
        <f>SUM(SheetB!GG51:GT51)+SUM(SheetC!GG51:GT51)+SUM(SheetD!GG51:GT51)+SUM(SheetE!GG51:GT51)+SUM(SheetF!GG51:GT51)</f>
        <v>1.0110000000000001</v>
      </c>
    </row>
    <row r="52" spans="1:203" ht="15" customHeight="1" x14ac:dyDescent="0.2">
      <c r="A52" t="s">
        <v>2121</v>
      </c>
      <c r="B52" s="118" t="s">
        <v>2114</v>
      </c>
      <c r="C52" s="119" t="s">
        <v>2122</v>
      </c>
      <c r="D52" s="119" t="s">
        <v>2113</v>
      </c>
      <c r="E52" s="118">
        <v>1</v>
      </c>
      <c r="F52" s="118">
        <v>2008</v>
      </c>
      <c r="G52" s="118"/>
      <c r="H52" s="118"/>
      <c r="I52" s="118"/>
      <c r="J52" s="118"/>
      <c r="K52" s="118"/>
      <c r="L52" s="118"/>
      <c r="M52" s="118"/>
      <c r="N52" s="118"/>
      <c r="O52" s="118"/>
      <c r="P52" s="118"/>
      <c r="Q52" s="118"/>
      <c r="R52" s="118"/>
      <c r="S52" s="118"/>
      <c r="T52" s="118"/>
      <c r="U52" s="118"/>
      <c r="V52" s="118"/>
      <c r="W52" s="118">
        <v>0</v>
      </c>
      <c r="X52" s="118">
        <v>0</v>
      </c>
      <c r="Y52" s="118">
        <v>0</v>
      </c>
      <c r="Z52" s="118">
        <v>0</v>
      </c>
      <c r="AA52" s="118">
        <v>0</v>
      </c>
      <c r="AB52" s="118">
        <v>0</v>
      </c>
      <c r="AC52" s="118">
        <v>0</v>
      </c>
      <c r="AD52" s="118">
        <v>0</v>
      </c>
      <c r="AE52" s="118">
        <v>0</v>
      </c>
      <c r="AF52" s="118">
        <v>0</v>
      </c>
      <c r="AG52" s="118">
        <v>0</v>
      </c>
      <c r="AH52" s="118">
        <v>0</v>
      </c>
      <c r="AI52" s="118">
        <v>0</v>
      </c>
      <c r="AJ52" s="118">
        <v>0</v>
      </c>
      <c r="AK52" s="118">
        <v>0</v>
      </c>
      <c r="AL52" s="118">
        <v>0</v>
      </c>
      <c r="AM52" s="118">
        <v>0</v>
      </c>
      <c r="AN52" s="118">
        <v>0</v>
      </c>
      <c r="AO52" s="118">
        <v>0</v>
      </c>
      <c r="AP52" s="118">
        <v>0</v>
      </c>
      <c r="AQ52" s="118">
        <v>0</v>
      </c>
      <c r="AR52" s="118">
        <v>0</v>
      </c>
      <c r="AS52" s="118">
        <v>0</v>
      </c>
      <c r="AT52" s="118">
        <v>0</v>
      </c>
      <c r="AU52" s="118">
        <v>0</v>
      </c>
      <c r="AV52" s="118">
        <v>0</v>
      </c>
      <c r="AW52" s="118">
        <v>0</v>
      </c>
      <c r="AX52" s="118">
        <v>0</v>
      </c>
      <c r="AY52" s="118">
        <v>0</v>
      </c>
      <c r="AZ52" s="118">
        <v>0</v>
      </c>
      <c r="BA52" s="118">
        <v>4.0000000000000001E-3</v>
      </c>
      <c r="BB52" s="118">
        <v>2E-3</v>
      </c>
      <c r="BC52" s="118">
        <v>0</v>
      </c>
      <c r="BD52" s="118">
        <v>0</v>
      </c>
      <c r="BE52" s="118">
        <v>0</v>
      </c>
      <c r="BF52" s="118">
        <v>0</v>
      </c>
      <c r="BG52" s="118">
        <v>0</v>
      </c>
      <c r="BH52" s="118">
        <v>0</v>
      </c>
      <c r="BI52" s="118">
        <v>0</v>
      </c>
      <c r="BJ52" s="118">
        <v>0</v>
      </c>
      <c r="BK52" s="118">
        <v>0</v>
      </c>
      <c r="BL52" s="118">
        <v>0</v>
      </c>
      <c r="BM52" s="118">
        <v>0</v>
      </c>
      <c r="BN52" s="118">
        <v>0</v>
      </c>
      <c r="BO52" s="118">
        <v>0</v>
      </c>
      <c r="BP52" s="118">
        <v>0</v>
      </c>
      <c r="BQ52" s="118">
        <v>0</v>
      </c>
      <c r="BR52" s="118">
        <v>0</v>
      </c>
      <c r="BS52" s="118">
        <v>0</v>
      </c>
      <c r="BT52" s="118">
        <v>0</v>
      </c>
      <c r="BU52" s="118">
        <v>0</v>
      </c>
      <c r="BV52" s="118">
        <v>0</v>
      </c>
      <c r="BW52" s="118">
        <v>0</v>
      </c>
      <c r="BX52" s="118">
        <v>0</v>
      </c>
      <c r="BY52" s="118">
        <v>0</v>
      </c>
      <c r="BZ52" s="118">
        <v>1.2E-2</v>
      </c>
      <c r="CA52" s="118">
        <v>0</v>
      </c>
      <c r="CB52" s="118">
        <v>0</v>
      </c>
      <c r="CC52" s="118">
        <v>0</v>
      </c>
      <c r="CD52" s="118">
        <v>1.6E-2</v>
      </c>
      <c r="CE52" s="118">
        <v>3.3000000000000002E-2</v>
      </c>
      <c r="CF52" s="118">
        <v>8.0000000000000002E-3</v>
      </c>
      <c r="CG52" s="118">
        <v>0</v>
      </c>
      <c r="CH52" s="118">
        <v>1.0999999999999999E-2</v>
      </c>
      <c r="CI52" s="118">
        <v>0</v>
      </c>
      <c r="CJ52" s="118">
        <v>0</v>
      </c>
      <c r="CK52" s="118">
        <v>2E-3</v>
      </c>
      <c r="CL52" s="118">
        <v>0</v>
      </c>
      <c r="CM52" s="118">
        <v>0</v>
      </c>
      <c r="CN52" s="118">
        <v>0</v>
      </c>
      <c r="CO52" s="118">
        <v>0</v>
      </c>
      <c r="CP52" s="118">
        <v>0</v>
      </c>
      <c r="CQ52" s="118">
        <v>0</v>
      </c>
      <c r="CR52" s="118">
        <v>0</v>
      </c>
      <c r="CS52" s="118">
        <v>0</v>
      </c>
      <c r="CT52" s="118">
        <v>0</v>
      </c>
      <c r="CU52" s="118">
        <v>7.0000000000000001E-3</v>
      </c>
      <c r="CV52" s="118">
        <v>0</v>
      </c>
      <c r="CW52" s="118">
        <v>0</v>
      </c>
      <c r="CX52" s="118">
        <v>2.4E-2</v>
      </c>
      <c r="CY52" s="118">
        <v>0.02</v>
      </c>
      <c r="CZ52" s="118">
        <v>1E-3</v>
      </c>
      <c r="DA52" s="118">
        <v>0</v>
      </c>
      <c r="DB52" s="118">
        <v>0</v>
      </c>
      <c r="DC52" s="118">
        <v>0</v>
      </c>
      <c r="DD52" s="118">
        <v>0</v>
      </c>
      <c r="DE52" s="118">
        <v>0</v>
      </c>
      <c r="DF52" s="118">
        <v>1.0999999999999999E-2</v>
      </c>
      <c r="DG52" s="118">
        <v>0</v>
      </c>
      <c r="DH52" s="118">
        <v>0</v>
      </c>
      <c r="DI52" s="118">
        <v>1.2E-2</v>
      </c>
      <c r="DJ52" s="118">
        <v>0</v>
      </c>
      <c r="DK52" s="118">
        <v>0</v>
      </c>
      <c r="DL52" s="118">
        <v>0</v>
      </c>
      <c r="DM52" s="118">
        <v>0</v>
      </c>
      <c r="DN52" s="118">
        <v>0</v>
      </c>
      <c r="DO52" s="118">
        <v>0</v>
      </c>
      <c r="DP52" s="118">
        <v>0</v>
      </c>
      <c r="DQ52" s="118">
        <v>5.0000000000000001E-3</v>
      </c>
      <c r="DR52" s="118">
        <v>4.0000000000000001E-3</v>
      </c>
      <c r="DS52" s="118">
        <v>0</v>
      </c>
      <c r="DT52" s="118">
        <v>0</v>
      </c>
      <c r="DU52" s="118">
        <v>0</v>
      </c>
      <c r="DV52" s="118">
        <v>0</v>
      </c>
      <c r="DW52" s="118">
        <v>0</v>
      </c>
      <c r="DX52" s="118">
        <v>0</v>
      </c>
      <c r="DY52" s="118">
        <v>0</v>
      </c>
      <c r="DZ52" s="118">
        <v>0</v>
      </c>
      <c r="EA52" s="118">
        <v>1E-3</v>
      </c>
      <c r="EB52" s="118">
        <v>0</v>
      </c>
      <c r="EC52" s="118">
        <v>0</v>
      </c>
      <c r="ED52" s="118">
        <v>0</v>
      </c>
      <c r="EE52" s="118">
        <v>1.0999999999999999E-2</v>
      </c>
      <c r="EF52" s="118">
        <v>0</v>
      </c>
      <c r="EG52" s="118">
        <v>0</v>
      </c>
      <c r="EH52" s="118">
        <v>0</v>
      </c>
      <c r="EI52" s="118">
        <v>0</v>
      </c>
      <c r="EJ52" s="118">
        <v>1E-3</v>
      </c>
      <c r="EK52" s="118">
        <v>0</v>
      </c>
      <c r="EL52" s="118">
        <v>0</v>
      </c>
      <c r="EM52" s="118">
        <v>0</v>
      </c>
      <c r="EN52" s="118">
        <v>0</v>
      </c>
      <c r="EO52" s="118">
        <v>4.0000000000000001E-3</v>
      </c>
      <c r="EP52" s="118">
        <v>0</v>
      </c>
      <c r="EQ52" s="118">
        <v>0</v>
      </c>
      <c r="ER52" s="118">
        <v>0</v>
      </c>
      <c r="ES52" s="118">
        <v>0</v>
      </c>
      <c r="ET52" s="118">
        <v>0</v>
      </c>
      <c r="EU52" s="118">
        <v>0</v>
      </c>
      <c r="EV52" s="118">
        <v>0</v>
      </c>
      <c r="EW52" s="118">
        <v>0</v>
      </c>
      <c r="EX52" s="118">
        <v>3.0000000000000001E-3</v>
      </c>
      <c r="EY52" s="118">
        <v>0</v>
      </c>
      <c r="EZ52" s="118">
        <v>0</v>
      </c>
      <c r="FA52" s="118">
        <v>0</v>
      </c>
      <c r="FB52" s="118">
        <v>0</v>
      </c>
      <c r="FC52" s="118">
        <v>0</v>
      </c>
      <c r="FD52" s="118">
        <v>0</v>
      </c>
      <c r="FE52" s="118">
        <v>0</v>
      </c>
      <c r="FF52" s="118">
        <v>0</v>
      </c>
      <c r="FG52" s="118">
        <v>0</v>
      </c>
      <c r="FH52" s="118">
        <v>0</v>
      </c>
      <c r="FI52" s="118">
        <v>0</v>
      </c>
      <c r="FJ52" s="118">
        <v>0</v>
      </c>
      <c r="FK52" s="118">
        <v>0</v>
      </c>
      <c r="FL52" s="118">
        <v>0</v>
      </c>
      <c r="FM52" s="118">
        <v>0</v>
      </c>
      <c r="FN52" s="118">
        <v>0</v>
      </c>
      <c r="FO52" s="118">
        <v>0</v>
      </c>
      <c r="FP52" s="118">
        <v>0</v>
      </c>
      <c r="FQ52" s="118">
        <v>0</v>
      </c>
      <c r="FR52" s="118">
        <v>0</v>
      </c>
      <c r="FS52" s="118">
        <v>0</v>
      </c>
      <c r="FT52" s="118">
        <v>0</v>
      </c>
      <c r="FU52" s="118">
        <v>0</v>
      </c>
      <c r="FV52" s="118">
        <v>0</v>
      </c>
      <c r="FW52" s="118">
        <v>0</v>
      </c>
      <c r="FX52" s="118">
        <v>0</v>
      </c>
      <c r="FY52" s="118">
        <v>0</v>
      </c>
      <c r="FZ52" s="118">
        <v>0</v>
      </c>
      <c r="GA52" s="118">
        <v>0</v>
      </c>
      <c r="GB52" s="118">
        <v>0</v>
      </c>
      <c r="GC52" s="118">
        <v>0</v>
      </c>
      <c r="GE52" s="105">
        <f>SUM(SheetB!W52:GC52) + SUM(SheetC!W52:GC52) + SUM(SheetD!W52:GC52) + SUM(SheetE!W52:GC52) + SUM(SheetF!W52:GC52)</f>
        <v>1.0110000000000001</v>
      </c>
      <c r="GG52" s="26">
        <f>SUM(T52:AC52)</f>
        <v>0</v>
      </c>
      <c r="GH52" s="26">
        <f>SUM(AD52:AP52)</f>
        <v>0</v>
      </c>
      <c r="GI52" s="26">
        <f>SUM(AQ52:BC52)</f>
        <v>6.0000000000000001E-3</v>
      </c>
      <c r="GJ52" s="26">
        <f>SUM(BD52:BN52)</f>
        <v>0</v>
      </c>
      <c r="GK52" s="26">
        <f>SUM(BO52:BU52)</f>
        <v>0</v>
      </c>
      <c r="GL52" s="26">
        <f>SUM(BW52:CM52)</f>
        <v>8.2000000000000003E-2</v>
      </c>
      <c r="GM52" s="26">
        <f>SUM(CN52:CZ52)</f>
        <v>5.2000000000000005E-2</v>
      </c>
      <c r="GN52" s="26">
        <f>SUM(DA52:DJ52)</f>
        <v>2.3E-2</v>
      </c>
      <c r="GO52" s="26">
        <f>SUM(DK52:DS52)</f>
        <v>9.0000000000000011E-3</v>
      </c>
      <c r="GP52" s="26">
        <f>SUM(DT52:EC52)</f>
        <v>1E-3</v>
      </c>
      <c r="GQ52" s="26">
        <f>SUM(ED52:EN52)</f>
        <v>1.2E-2</v>
      </c>
      <c r="GR52" s="26">
        <f>SUM(EO52:FA52)</f>
        <v>7.0000000000000001E-3</v>
      </c>
      <c r="GS52" s="26">
        <f>SUM(FB52:FK52)</f>
        <v>0</v>
      </c>
      <c r="GT52" s="26">
        <f>SUM(FL52:FX52)</f>
        <v>0</v>
      </c>
      <c r="GU52" s="105">
        <f>SUM(SheetB!GG52:GT52)+SUM(SheetC!GG52:GT52)+SUM(SheetD!GG52:GT52)+SUM(SheetE!GG52:GT52)+SUM(SheetF!GG52:GT52)</f>
        <v>1.0110000000000001</v>
      </c>
    </row>
    <row r="53" spans="1:203" ht="15" customHeight="1" x14ac:dyDescent="0.2">
      <c r="A53" t="s">
        <v>2127</v>
      </c>
      <c r="B53" s="118" t="s">
        <v>2114</v>
      </c>
      <c r="C53" s="119" t="s">
        <v>2128</v>
      </c>
      <c r="D53" s="119" t="s">
        <v>2030</v>
      </c>
      <c r="E53" s="118">
        <v>2</v>
      </c>
      <c r="F53" s="118">
        <v>2005</v>
      </c>
      <c r="G53" s="118"/>
      <c r="H53" s="118"/>
      <c r="I53" s="118"/>
      <c r="J53" s="118"/>
      <c r="K53" s="118"/>
      <c r="L53" s="118"/>
      <c r="M53" s="118"/>
      <c r="N53" s="118"/>
      <c r="O53" s="118"/>
      <c r="P53" s="118"/>
      <c r="Q53" s="118"/>
      <c r="R53" s="118"/>
      <c r="S53" s="118"/>
      <c r="T53" s="118"/>
      <c r="U53" s="118"/>
      <c r="V53" s="118"/>
      <c r="W53" s="118">
        <v>0</v>
      </c>
      <c r="X53" s="118">
        <v>0</v>
      </c>
      <c r="Y53" s="118">
        <v>0</v>
      </c>
      <c r="Z53" s="118">
        <v>0</v>
      </c>
      <c r="AA53" s="118">
        <v>0</v>
      </c>
      <c r="AB53" s="118">
        <v>0</v>
      </c>
      <c r="AC53" s="118">
        <v>0</v>
      </c>
      <c r="AD53" s="118">
        <v>0</v>
      </c>
      <c r="AE53" s="118">
        <v>0</v>
      </c>
      <c r="AF53" s="118">
        <v>0</v>
      </c>
      <c r="AG53" s="118">
        <v>0</v>
      </c>
      <c r="AH53" s="118">
        <v>0</v>
      </c>
      <c r="AI53" s="118">
        <v>0</v>
      </c>
      <c r="AJ53" s="118">
        <v>0</v>
      </c>
      <c r="AK53" s="118">
        <v>0</v>
      </c>
      <c r="AL53" s="118">
        <v>0</v>
      </c>
      <c r="AM53" s="118">
        <v>0</v>
      </c>
      <c r="AN53" s="118">
        <v>0</v>
      </c>
      <c r="AO53" s="118">
        <v>0</v>
      </c>
      <c r="AP53" s="118">
        <v>0</v>
      </c>
      <c r="AQ53" s="118">
        <v>0</v>
      </c>
      <c r="AR53" s="118">
        <v>0</v>
      </c>
      <c r="AS53" s="118">
        <v>0</v>
      </c>
      <c r="AT53" s="118">
        <v>0</v>
      </c>
      <c r="AU53" s="118">
        <v>0</v>
      </c>
      <c r="AV53" s="118">
        <v>0</v>
      </c>
      <c r="AW53" s="118">
        <v>0</v>
      </c>
      <c r="AX53" s="118">
        <v>0</v>
      </c>
      <c r="AY53" s="118">
        <v>0</v>
      </c>
      <c r="AZ53" s="118">
        <v>0</v>
      </c>
      <c r="BA53" s="118">
        <v>1.0999999999999999E-2</v>
      </c>
      <c r="BB53" s="118">
        <v>1.2999999999999999E-2</v>
      </c>
      <c r="BC53" s="118">
        <v>0</v>
      </c>
      <c r="BD53" s="118">
        <v>0</v>
      </c>
      <c r="BE53" s="118">
        <v>0</v>
      </c>
      <c r="BF53" s="118">
        <v>0</v>
      </c>
      <c r="BG53" s="118">
        <v>0</v>
      </c>
      <c r="BH53" s="118">
        <v>0</v>
      </c>
      <c r="BI53" s="118">
        <v>0</v>
      </c>
      <c r="BJ53" s="118">
        <v>0</v>
      </c>
      <c r="BK53" s="118">
        <v>0</v>
      </c>
      <c r="BL53" s="118">
        <v>2E-3</v>
      </c>
      <c r="BM53" s="118">
        <v>0</v>
      </c>
      <c r="BN53" s="118">
        <v>0</v>
      </c>
      <c r="BO53" s="118">
        <v>0</v>
      </c>
      <c r="BP53" s="118">
        <v>0</v>
      </c>
      <c r="BQ53" s="118">
        <v>0</v>
      </c>
      <c r="BR53" s="118">
        <v>0</v>
      </c>
      <c r="BS53" s="118">
        <v>0</v>
      </c>
      <c r="BT53" s="118">
        <v>0</v>
      </c>
      <c r="BU53" s="118">
        <v>0</v>
      </c>
      <c r="BV53" s="118">
        <v>0</v>
      </c>
      <c r="BW53" s="118">
        <v>0</v>
      </c>
      <c r="BX53" s="118">
        <v>0</v>
      </c>
      <c r="BY53" s="118">
        <v>0</v>
      </c>
      <c r="BZ53" s="118">
        <v>1.9E-2</v>
      </c>
      <c r="CA53" s="118">
        <v>1E-3</v>
      </c>
      <c r="CB53" s="118">
        <v>1.2E-2</v>
      </c>
      <c r="CC53" s="118">
        <v>3.0000000000000001E-3</v>
      </c>
      <c r="CD53" s="118">
        <v>7.0000000000000001E-3</v>
      </c>
      <c r="CE53" s="118">
        <v>0</v>
      </c>
      <c r="CF53" s="118">
        <v>4.9000000000000002E-2</v>
      </c>
      <c r="CG53" s="118">
        <v>1.4999999999999999E-2</v>
      </c>
      <c r="CH53" s="118">
        <v>1.9E-2</v>
      </c>
      <c r="CI53" s="118">
        <v>0</v>
      </c>
      <c r="CJ53" s="118">
        <v>0</v>
      </c>
      <c r="CK53" s="118">
        <v>1.2E-2</v>
      </c>
      <c r="CL53" s="118">
        <v>0</v>
      </c>
      <c r="CM53" s="118">
        <v>0</v>
      </c>
      <c r="CN53" s="118">
        <v>0</v>
      </c>
      <c r="CO53" s="118">
        <v>0</v>
      </c>
      <c r="CP53" s="118">
        <v>0</v>
      </c>
      <c r="CQ53" s="118">
        <v>3.0000000000000001E-3</v>
      </c>
      <c r="CR53" s="118">
        <v>0</v>
      </c>
      <c r="CS53" s="118">
        <v>4.0000000000000001E-3</v>
      </c>
      <c r="CT53" s="118">
        <v>0</v>
      </c>
      <c r="CU53" s="118">
        <v>2E-3</v>
      </c>
      <c r="CV53" s="118">
        <v>1.4999999999999999E-2</v>
      </c>
      <c r="CW53" s="118">
        <v>8.9999999999999993E-3</v>
      </c>
      <c r="CX53" s="118">
        <v>3.0000000000000001E-3</v>
      </c>
      <c r="CY53" s="118">
        <v>4.0000000000000001E-3</v>
      </c>
      <c r="CZ53" s="118">
        <v>1.4E-2</v>
      </c>
      <c r="DA53" s="118">
        <v>0</v>
      </c>
      <c r="DB53" s="118">
        <v>0</v>
      </c>
      <c r="DC53" s="118">
        <v>0</v>
      </c>
      <c r="DD53" s="118">
        <v>0</v>
      </c>
      <c r="DE53" s="118">
        <v>3.0000000000000001E-3</v>
      </c>
      <c r="DF53" s="118">
        <v>7.0000000000000001E-3</v>
      </c>
      <c r="DG53" s="118">
        <v>0</v>
      </c>
      <c r="DH53" s="118">
        <v>0</v>
      </c>
      <c r="DI53" s="118">
        <v>0.01</v>
      </c>
      <c r="DJ53" s="118">
        <v>1.0999999999999999E-2</v>
      </c>
      <c r="DK53" s="118">
        <v>0</v>
      </c>
      <c r="DL53" s="118">
        <v>0</v>
      </c>
      <c r="DM53" s="118">
        <v>0</v>
      </c>
      <c r="DN53" s="118">
        <v>0</v>
      </c>
      <c r="DO53" s="118">
        <v>0</v>
      </c>
      <c r="DP53" s="118">
        <v>0</v>
      </c>
      <c r="DQ53" s="118">
        <v>0</v>
      </c>
      <c r="DR53" s="118">
        <v>5.2999999999999999E-2</v>
      </c>
      <c r="DS53" s="118">
        <v>0</v>
      </c>
      <c r="DT53" s="118">
        <v>0</v>
      </c>
      <c r="DU53" s="118">
        <v>0</v>
      </c>
      <c r="DV53" s="118">
        <v>0</v>
      </c>
      <c r="DW53" s="118">
        <v>0</v>
      </c>
      <c r="DX53" s="118">
        <v>0</v>
      </c>
      <c r="DY53" s="118">
        <v>0</v>
      </c>
      <c r="DZ53" s="118">
        <v>0</v>
      </c>
      <c r="EA53" s="118">
        <v>0</v>
      </c>
      <c r="EB53" s="118">
        <v>0</v>
      </c>
      <c r="EC53" s="118">
        <v>1E-3</v>
      </c>
      <c r="ED53" s="118">
        <v>0</v>
      </c>
      <c r="EE53" s="118">
        <v>0</v>
      </c>
      <c r="EF53" s="118">
        <v>0</v>
      </c>
      <c r="EG53" s="118">
        <v>0</v>
      </c>
      <c r="EH53" s="118">
        <v>0</v>
      </c>
      <c r="EI53" s="118">
        <v>0</v>
      </c>
      <c r="EJ53" s="118">
        <v>0</v>
      </c>
      <c r="EK53" s="118">
        <v>0</v>
      </c>
      <c r="EL53" s="118">
        <v>0</v>
      </c>
      <c r="EM53" s="118">
        <v>0</v>
      </c>
      <c r="EN53" s="118">
        <v>0</v>
      </c>
      <c r="EO53" s="118">
        <v>0</v>
      </c>
      <c r="EP53" s="118">
        <v>0</v>
      </c>
      <c r="EQ53" s="118">
        <v>0</v>
      </c>
      <c r="ER53" s="118">
        <v>0</v>
      </c>
      <c r="ES53" s="118">
        <v>0</v>
      </c>
      <c r="ET53" s="118">
        <v>0</v>
      </c>
      <c r="EU53" s="118">
        <v>0</v>
      </c>
      <c r="EV53" s="118">
        <v>0</v>
      </c>
      <c r="EW53" s="118">
        <v>0</v>
      </c>
      <c r="EX53" s="118">
        <v>8.0000000000000002E-3</v>
      </c>
      <c r="EY53" s="118">
        <v>0</v>
      </c>
      <c r="EZ53" s="118">
        <v>0</v>
      </c>
      <c r="FA53" s="118">
        <v>0</v>
      </c>
      <c r="FB53" s="118">
        <v>1E-3</v>
      </c>
      <c r="FC53" s="118">
        <v>0</v>
      </c>
      <c r="FD53" s="118">
        <v>0</v>
      </c>
      <c r="FE53" s="118">
        <v>0</v>
      </c>
      <c r="FF53" s="118">
        <v>0</v>
      </c>
      <c r="FG53" s="118">
        <v>0</v>
      </c>
      <c r="FH53" s="118">
        <v>0</v>
      </c>
      <c r="FI53" s="118">
        <v>0</v>
      </c>
      <c r="FJ53" s="118">
        <v>0</v>
      </c>
      <c r="FK53" s="118">
        <v>0</v>
      </c>
      <c r="FL53" s="118">
        <v>0</v>
      </c>
      <c r="FM53" s="118">
        <v>0</v>
      </c>
      <c r="FN53" s="118">
        <v>0</v>
      </c>
      <c r="FO53" s="118">
        <v>0</v>
      </c>
      <c r="FP53" s="118">
        <v>0</v>
      </c>
      <c r="FQ53" s="118">
        <v>0</v>
      </c>
      <c r="FR53" s="118">
        <v>0</v>
      </c>
      <c r="FS53" s="118">
        <v>0</v>
      </c>
      <c r="FT53" s="118">
        <v>0</v>
      </c>
      <c r="FU53" s="118">
        <v>0</v>
      </c>
      <c r="FV53" s="118">
        <v>0</v>
      </c>
      <c r="FW53" s="118">
        <v>0</v>
      </c>
      <c r="FX53" s="118">
        <v>0</v>
      </c>
      <c r="FY53" s="118">
        <v>0</v>
      </c>
      <c r="FZ53" s="118">
        <v>0</v>
      </c>
      <c r="GA53" s="118">
        <v>0</v>
      </c>
      <c r="GB53" s="118">
        <v>0</v>
      </c>
      <c r="GC53" s="118">
        <v>0</v>
      </c>
      <c r="GE53" s="105">
        <f>SUM(SheetB!W53:GC53) + SUM(SheetC!W53:GC53) + SUM(SheetD!W53:GC53) + SUM(SheetE!W53:GC53) + SUM(SheetF!W53:GC53)</f>
        <v>1.0040000000000002</v>
      </c>
      <c r="GG53" s="26">
        <f t="shared" si="113"/>
        <v>0</v>
      </c>
      <c r="GH53" s="26">
        <f t="shared" si="114"/>
        <v>0</v>
      </c>
      <c r="GI53" s="26">
        <f t="shared" si="115"/>
        <v>2.4E-2</v>
      </c>
      <c r="GJ53" s="26">
        <f t="shared" si="116"/>
        <v>2E-3</v>
      </c>
      <c r="GK53" s="26">
        <f t="shared" si="117"/>
        <v>0</v>
      </c>
      <c r="GL53" s="26">
        <f t="shared" si="118"/>
        <v>0.13700000000000001</v>
      </c>
      <c r="GM53" s="26">
        <f t="shared" si="119"/>
        <v>5.4000000000000006E-2</v>
      </c>
      <c r="GN53" s="26">
        <f t="shared" si="120"/>
        <v>3.1E-2</v>
      </c>
      <c r="GO53" s="26">
        <f t="shared" si="121"/>
        <v>5.2999999999999999E-2</v>
      </c>
      <c r="GP53" s="26">
        <f t="shared" si="122"/>
        <v>1E-3</v>
      </c>
      <c r="GQ53" s="26">
        <f t="shared" si="123"/>
        <v>0</v>
      </c>
      <c r="GR53" s="26">
        <f t="shared" si="124"/>
        <v>8.0000000000000002E-3</v>
      </c>
      <c r="GS53" s="26">
        <f t="shared" si="125"/>
        <v>1E-3</v>
      </c>
      <c r="GT53" s="26">
        <f t="shared" si="126"/>
        <v>0</v>
      </c>
      <c r="GU53" s="105">
        <f>SUM(SheetB!GG53:GT53)+SUM(SheetC!GG53:GT53)+SUM(SheetD!GG53:GT53)+SUM(SheetE!GG53:GT53)+SUM(SheetF!GG53:GT53)</f>
        <v>1.0040000000000002</v>
      </c>
    </row>
    <row r="54" spans="1:203" ht="15" customHeight="1" x14ac:dyDescent="0.2">
      <c r="A54" t="s">
        <v>2129</v>
      </c>
      <c r="B54" s="118" t="s">
        <v>2114</v>
      </c>
      <c r="C54" s="119" t="s">
        <v>2130</v>
      </c>
      <c r="D54" s="119" t="s">
        <v>2131</v>
      </c>
      <c r="E54" s="118">
        <v>3</v>
      </c>
      <c r="F54" s="118">
        <v>2006</v>
      </c>
      <c r="G54" s="118"/>
      <c r="H54" s="118"/>
      <c r="I54" s="118"/>
      <c r="J54" s="118"/>
      <c r="K54" s="118"/>
      <c r="L54" s="118"/>
      <c r="M54" s="118"/>
      <c r="N54" s="118"/>
      <c r="O54" s="118"/>
      <c r="P54" s="118"/>
      <c r="Q54" s="118"/>
      <c r="R54" s="118"/>
      <c r="S54" s="118"/>
      <c r="T54" s="118"/>
      <c r="U54" s="118"/>
      <c r="V54" s="118"/>
      <c r="W54" s="118">
        <v>0</v>
      </c>
      <c r="X54" s="118">
        <v>0</v>
      </c>
      <c r="Y54" s="118">
        <v>0</v>
      </c>
      <c r="Z54" s="118">
        <v>0</v>
      </c>
      <c r="AA54" s="118">
        <v>0</v>
      </c>
      <c r="AB54" s="118">
        <v>0</v>
      </c>
      <c r="AC54" s="118">
        <v>0</v>
      </c>
      <c r="AD54" s="118">
        <v>0</v>
      </c>
      <c r="AE54" s="118">
        <v>0</v>
      </c>
      <c r="AF54" s="118">
        <v>0</v>
      </c>
      <c r="AG54" s="118">
        <v>0</v>
      </c>
      <c r="AH54" s="118">
        <v>0</v>
      </c>
      <c r="AI54" s="118">
        <v>0</v>
      </c>
      <c r="AJ54" s="118">
        <v>0</v>
      </c>
      <c r="AK54" s="118">
        <v>0</v>
      </c>
      <c r="AL54" s="118">
        <v>0</v>
      </c>
      <c r="AM54" s="118">
        <v>0</v>
      </c>
      <c r="AN54" s="118">
        <v>0</v>
      </c>
      <c r="AO54" s="118">
        <v>0</v>
      </c>
      <c r="AP54" s="118">
        <v>0</v>
      </c>
      <c r="AQ54" s="118">
        <v>0</v>
      </c>
      <c r="AR54" s="118">
        <v>0</v>
      </c>
      <c r="AS54" s="118">
        <v>0</v>
      </c>
      <c r="AT54" s="118">
        <v>0</v>
      </c>
      <c r="AU54" s="118">
        <v>0</v>
      </c>
      <c r="AV54" s="118">
        <v>0</v>
      </c>
      <c r="AW54" s="118">
        <v>0</v>
      </c>
      <c r="AX54" s="118">
        <v>0</v>
      </c>
      <c r="AY54" s="118">
        <v>0</v>
      </c>
      <c r="AZ54" s="118">
        <v>0</v>
      </c>
      <c r="BA54" s="118">
        <v>0</v>
      </c>
      <c r="BB54" s="118">
        <v>0</v>
      </c>
      <c r="BC54" s="118">
        <v>0</v>
      </c>
      <c r="BD54" s="118">
        <v>0</v>
      </c>
      <c r="BE54" s="118">
        <v>0</v>
      </c>
      <c r="BF54" s="118">
        <v>0</v>
      </c>
      <c r="BG54" s="118">
        <v>0</v>
      </c>
      <c r="BH54" s="118">
        <v>0</v>
      </c>
      <c r="BI54" s="118">
        <v>0</v>
      </c>
      <c r="BJ54" s="118">
        <v>0</v>
      </c>
      <c r="BK54" s="118">
        <v>0</v>
      </c>
      <c r="BL54" s="118">
        <v>0</v>
      </c>
      <c r="BM54" s="118">
        <v>0</v>
      </c>
      <c r="BN54" s="118">
        <v>0</v>
      </c>
      <c r="BO54" s="118">
        <v>0</v>
      </c>
      <c r="BP54" s="118">
        <v>0</v>
      </c>
      <c r="BQ54" s="118">
        <v>0</v>
      </c>
      <c r="BR54" s="118">
        <v>0</v>
      </c>
      <c r="BS54" s="118">
        <v>0</v>
      </c>
      <c r="BT54" s="118">
        <v>0</v>
      </c>
      <c r="BU54" s="118">
        <v>0</v>
      </c>
      <c r="BV54" s="118">
        <v>0</v>
      </c>
      <c r="BW54" s="118">
        <v>0</v>
      </c>
      <c r="BX54" s="118">
        <v>0</v>
      </c>
      <c r="BY54" s="118">
        <v>2E-3</v>
      </c>
      <c r="BZ54" s="118">
        <v>0</v>
      </c>
      <c r="CA54" s="118">
        <v>0</v>
      </c>
      <c r="CB54" s="118">
        <v>0</v>
      </c>
      <c r="CC54" s="118">
        <v>0</v>
      </c>
      <c r="CD54" s="118">
        <v>0</v>
      </c>
      <c r="CE54" s="118">
        <v>0</v>
      </c>
      <c r="CF54" s="118">
        <v>0</v>
      </c>
      <c r="CG54" s="118">
        <v>0</v>
      </c>
      <c r="CH54" s="118">
        <v>0</v>
      </c>
      <c r="CI54" s="118">
        <v>0</v>
      </c>
      <c r="CJ54" s="118">
        <v>0</v>
      </c>
      <c r="CK54" s="118">
        <v>0</v>
      </c>
      <c r="CL54" s="118">
        <v>0</v>
      </c>
      <c r="CM54" s="118">
        <v>0</v>
      </c>
      <c r="CN54" s="118">
        <v>0</v>
      </c>
      <c r="CO54" s="118">
        <v>0</v>
      </c>
      <c r="CP54" s="118">
        <v>0</v>
      </c>
      <c r="CQ54" s="118">
        <v>3.1E-2</v>
      </c>
      <c r="CR54" s="118">
        <v>0</v>
      </c>
      <c r="CS54" s="118">
        <v>0</v>
      </c>
      <c r="CT54" s="118">
        <v>0</v>
      </c>
      <c r="CU54" s="118">
        <v>0</v>
      </c>
      <c r="CV54" s="118">
        <v>0</v>
      </c>
      <c r="CW54" s="118">
        <v>0</v>
      </c>
      <c r="CX54" s="118">
        <v>0</v>
      </c>
      <c r="CY54" s="118">
        <v>0</v>
      </c>
      <c r="CZ54" s="118">
        <v>0</v>
      </c>
      <c r="DA54" s="118">
        <v>0</v>
      </c>
      <c r="DB54" s="118">
        <v>0</v>
      </c>
      <c r="DC54" s="118">
        <v>0</v>
      </c>
      <c r="DD54" s="118">
        <v>0</v>
      </c>
      <c r="DE54" s="118">
        <v>0</v>
      </c>
      <c r="DF54" s="118">
        <v>0</v>
      </c>
      <c r="DG54" s="118">
        <v>0</v>
      </c>
      <c r="DH54" s="118">
        <v>0</v>
      </c>
      <c r="DI54" s="118">
        <v>0</v>
      </c>
      <c r="DJ54" s="118">
        <v>0</v>
      </c>
      <c r="DK54" s="118">
        <v>0</v>
      </c>
      <c r="DL54" s="118">
        <v>0</v>
      </c>
      <c r="DM54" s="118">
        <v>0</v>
      </c>
      <c r="DN54" s="118">
        <v>0</v>
      </c>
      <c r="DO54" s="118">
        <v>0</v>
      </c>
      <c r="DP54" s="118">
        <v>0</v>
      </c>
      <c r="DQ54" s="118">
        <v>0</v>
      </c>
      <c r="DR54" s="118">
        <v>0</v>
      </c>
      <c r="DS54" s="118">
        <v>0</v>
      </c>
      <c r="DT54" s="118">
        <v>0</v>
      </c>
      <c r="DU54" s="118">
        <v>0</v>
      </c>
      <c r="DV54" s="118">
        <v>0</v>
      </c>
      <c r="DW54" s="118">
        <v>0</v>
      </c>
      <c r="DX54" s="118">
        <v>0</v>
      </c>
      <c r="DY54" s="118">
        <v>0</v>
      </c>
      <c r="DZ54" s="118">
        <v>0</v>
      </c>
      <c r="EA54" s="118">
        <v>0</v>
      </c>
      <c r="EB54" s="118">
        <v>0</v>
      </c>
      <c r="EC54" s="118">
        <v>0</v>
      </c>
      <c r="ED54" s="118">
        <v>0</v>
      </c>
      <c r="EE54" s="118">
        <v>0</v>
      </c>
      <c r="EF54" s="118">
        <v>0</v>
      </c>
      <c r="EG54" s="118">
        <v>0</v>
      </c>
      <c r="EH54" s="118">
        <v>0</v>
      </c>
      <c r="EI54" s="118">
        <v>0</v>
      </c>
      <c r="EJ54" s="118">
        <v>0</v>
      </c>
      <c r="EK54" s="118">
        <v>0</v>
      </c>
      <c r="EL54" s="118">
        <v>0</v>
      </c>
      <c r="EM54" s="118">
        <v>0</v>
      </c>
      <c r="EN54" s="118">
        <v>0</v>
      </c>
      <c r="EO54" s="118">
        <v>0</v>
      </c>
      <c r="EP54" s="118">
        <v>0</v>
      </c>
      <c r="EQ54" s="118">
        <v>0</v>
      </c>
      <c r="ER54" s="118">
        <v>0</v>
      </c>
      <c r="ES54" s="118">
        <v>0</v>
      </c>
      <c r="ET54" s="118">
        <v>0</v>
      </c>
      <c r="EU54" s="118">
        <v>0</v>
      </c>
      <c r="EV54" s="118">
        <v>0</v>
      </c>
      <c r="EW54" s="118">
        <v>0</v>
      </c>
      <c r="EX54" s="118">
        <v>0</v>
      </c>
      <c r="EY54" s="118">
        <v>0</v>
      </c>
      <c r="EZ54" s="118">
        <v>0</v>
      </c>
      <c r="FA54" s="118">
        <v>0</v>
      </c>
      <c r="FB54" s="118">
        <v>0</v>
      </c>
      <c r="FC54" s="118">
        <v>0</v>
      </c>
      <c r="FD54" s="118">
        <v>0</v>
      </c>
      <c r="FE54" s="118">
        <v>0</v>
      </c>
      <c r="FF54" s="118">
        <v>0</v>
      </c>
      <c r="FG54" s="118">
        <v>0</v>
      </c>
      <c r="FH54" s="118">
        <v>0</v>
      </c>
      <c r="FI54" s="118">
        <v>0</v>
      </c>
      <c r="FJ54" s="118">
        <v>0</v>
      </c>
      <c r="FK54" s="118">
        <v>0</v>
      </c>
      <c r="FL54" s="118">
        <v>0</v>
      </c>
      <c r="FM54" s="118">
        <v>0</v>
      </c>
      <c r="FN54" s="118">
        <v>0</v>
      </c>
      <c r="FO54" s="118">
        <v>0</v>
      </c>
      <c r="FP54" s="118">
        <v>0</v>
      </c>
      <c r="FQ54" s="118">
        <v>0</v>
      </c>
      <c r="FR54" s="118">
        <v>0</v>
      </c>
      <c r="FS54" s="118">
        <v>0</v>
      </c>
      <c r="FT54" s="118">
        <v>0</v>
      </c>
      <c r="FU54" s="118">
        <v>0</v>
      </c>
      <c r="FV54" s="118">
        <v>0</v>
      </c>
      <c r="FW54" s="118">
        <v>0</v>
      </c>
      <c r="FX54" s="118">
        <v>0</v>
      </c>
      <c r="FY54" s="118">
        <v>0</v>
      </c>
      <c r="FZ54" s="118">
        <v>0</v>
      </c>
      <c r="GA54" s="118">
        <v>0</v>
      </c>
      <c r="GB54" s="118">
        <v>0</v>
      </c>
      <c r="GC54" s="118">
        <v>0</v>
      </c>
      <c r="GE54" s="105">
        <f>SUM(SheetB!W54:GC54) + SUM(SheetC!W54:GC54) + SUM(SheetD!W54:GC54) + SUM(SheetE!W54:GC54) + SUM(SheetF!W54:GC54)</f>
        <v>1.0030000000000001</v>
      </c>
      <c r="GG54" s="26">
        <f t="shared" si="113"/>
        <v>0</v>
      </c>
      <c r="GH54" s="26">
        <f t="shared" si="114"/>
        <v>0</v>
      </c>
      <c r="GI54" s="26">
        <f t="shared" si="115"/>
        <v>0</v>
      </c>
      <c r="GJ54" s="26">
        <f t="shared" si="116"/>
        <v>0</v>
      </c>
      <c r="GK54" s="26">
        <f t="shared" si="117"/>
        <v>0</v>
      </c>
      <c r="GL54" s="26">
        <f t="shared" si="118"/>
        <v>2E-3</v>
      </c>
      <c r="GM54" s="26">
        <f t="shared" si="119"/>
        <v>3.1E-2</v>
      </c>
      <c r="GN54" s="26">
        <f t="shared" si="120"/>
        <v>0</v>
      </c>
      <c r="GO54" s="26">
        <f t="shared" si="121"/>
        <v>0</v>
      </c>
      <c r="GP54" s="26">
        <f t="shared" si="122"/>
        <v>0</v>
      </c>
      <c r="GQ54" s="26">
        <f t="shared" si="123"/>
        <v>0</v>
      </c>
      <c r="GR54" s="26">
        <f t="shared" si="124"/>
        <v>0</v>
      </c>
      <c r="GS54" s="26">
        <f t="shared" si="125"/>
        <v>0</v>
      </c>
      <c r="GT54" s="26">
        <f t="shared" si="126"/>
        <v>0</v>
      </c>
      <c r="GU54" s="105">
        <f>SUM(SheetB!GG54:GT54)+SUM(SheetC!GG54:GT54)+SUM(SheetD!GG54:GT54)+SUM(SheetE!GG54:GT54)+SUM(SheetF!GG54:GT54)</f>
        <v>1.0030000000000001</v>
      </c>
    </row>
    <row r="55" spans="1:203" ht="15" customHeight="1" x14ac:dyDescent="0.2">
      <c r="A55" s="134" t="s">
        <v>2188</v>
      </c>
      <c r="D55">
        <v>3</v>
      </c>
      <c r="E55">
        <v>2</v>
      </c>
      <c r="F55">
        <v>2015</v>
      </c>
      <c r="G55" t="s">
        <v>203</v>
      </c>
      <c r="W55" s="26">
        <v>0</v>
      </c>
      <c r="X55" s="26">
        <v>0</v>
      </c>
      <c r="Y55" s="26">
        <v>0</v>
      </c>
      <c r="Z55" s="26">
        <v>0</v>
      </c>
      <c r="AA55" s="26">
        <v>0</v>
      </c>
      <c r="AB55" s="26">
        <v>0</v>
      </c>
      <c r="AC55" s="26">
        <v>0</v>
      </c>
      <c r="AD55" s="26">
        <v>0</v>
      </c>
      <c r="AE55" s="26">
        <v>0</v>
      </c>
      <c r="AF55" s="26">
        <v>0</v>
      </c>
      <c r="AG55" s="26">
        <v>0</v>
      </c>
      <c r="AH55" s="26">
        <v>0</v>
      </c>
      <c r="AI55" s="26">
        <v>0</v>
      </c>
      <c r="AJ55" s="26">
        <v>0</v>
      </c>
      <c r="AK55" s="26">
        <v>0</v>
      </c>
      <c r="AL55" s="26">
        <v>0</v>
      </c>
      <c r="AM55" s="26">
        <v>0</v>
      </c>
      <c r="AN55" s="26">
        <v>0</v>
      </c>
      <c r="AO55" s="26">
        <v>0</v>
      </c>
      <c r="AP55" s="26">
        <v>0</v>
      </c>
      <c r="AQ55" s="26">
        <v>0</v>
      </c>
      <c r="AR55" s="26">
        <v>0</v>
      </c>
      <c r="AS55" s="26">
        <v>0</v>
      </c>
      <c r="AT55" s="26">
        <v>0</v>
      </c>
      <c r="AU55" s="26">
        <v>0</v>
      </c>
      <c r="AV55" s="26">
        <v>0</v>
      </c>
      <c r="AW55" s="26">
        <v>0</v>
      </c>
      <c r="AX55" s="26">
        <v>2.2703513476660157E-2</v>
      </c>
      <c r="AY55" s="26">
        <v>0</v>
      </c>
      <c r="AZ55" s="26">
        <v>0</v>
      </c>
      <c r="BA55" s="26">
        <v>4.9293213944820696E-2</v>
      </c>
      <c r="BB55" s="26">
        <v>0</v>
      </c>
      <c r="BC55" s="26">
        <v>0</v>
      </c>
      <c r="BD55" s="26">
        <v>0</v>
      </c>
      <c r="BE55" s="26">
        <v>0</v>
      </c>
      <c r="BF55" s="26">
        <v>0</v>
      </c>
      <c r="BG55" s="26">
        <v>0</v>
      </c>
      <c r="BH55" s="26">
        <v>0</v>
      </c>
      <c r="BI55" s="26">
        <v>0</v>
      </c>
      <c r="BJ55" s="26">
        <v>0</v>
      </c>
      <c r="BK55" s="26">
        <v>0</v>
      </c>
      <c r="BL55" s="26">
        <v>0</v>
      </c>
      <c r="BM55" s="26">
        <v>1.5158401890823146E-2</v>
      </c>
      <c r="BN55" s="26">
        <v>0</v>
      </c>
      <c r="BO55" s="26">
        <v>0</v>
      </c>
      <c r="BP55" s="26">
        <v>0</v>
      </c>
      <c r="BQ55" s="26">
        <v>0</v>
      </c>
      <c r="BR55" s="26">
        <v>0</v>
      </c>
      <c r="BS55" s="26">
        <v>0</v>
      </c>
      <c r="BT55" s="26">
        <v>0</v>
      </c>
      <c r="BU55" s="26">
        <v>0</v>
      </c>
      <c r="BV55" s="26">
        <v>0</v>
      </c>
      <c r="BW55" s="26">
        <v>0</v>
      </c>
      <c r="BX55" s="26">
        <v>0</v>
      </c>
      <c r="BY55" s="26">
        <v>0</v>
      </c>
      <c r="BZ55" s="26">
        <v>1.5158401890823146E-2</v>
      </c>
      <c r="CA55" s="26">
        <v>4.1748102358983692E-2</v>
      </c>
      <c r="CB55" s="26">
        <v>7.5678378255533852E-3</v>
      </c>
      <c r="CC55" s="26">
        <v>1.1363119858188265E-2</v>
      </c>
      <c r="CD55" s="26">
        <v>1.8953683923458028E-2</v>
      </c>
      <c r="CE55" s="26">
        <v>0</v>
      </c>
      <c r="CF55" s="26">
        <v>7.5678378255533852E-3</v>
      </c>
      <c r="CG55" s="26">
        <v>0</v>
      </c>
      <c r="CH55" s="26">
        <v>3.0271351302213541E-2</v>
      </c>
      <c r="CI55" s="26">
        <v>1.1363119858188265E-2</v>
      </c>
      <c r="CJ55" s="26">
        <v>0</v>
      </c>
      <c r="CK55" s="26">
        <v>4.4157083768919601E-2</v>
      </c>
      <c r="CL55" s="26">
        <v>0</v>
      </c>
      <c r="CM55" s="26">
        <v>0</v>
      </c>
      <c r="CN55" s="26">
        <v>0</v>
      </c>
      <c r="CO55" s="26">
        <v>0</v>
      </c>
      <c r="CP55" s="26">
        <v>0</v>
      </c>
      <c r="CQ55" s="26">
        <v>0</v>
      </c>
      <c r="CR55" s="26">
        <v>0</v>
      </c>
      <c r="CS55" s="26">
        <v>0</v>
      </c>
      <c r="CT55" s="26">
        <v>0</v>
      </c>
      <c r="CU55" s="26">
        <v>7.590564065269762E-3</v>
      </c>
      <c r="CV55" s="26">
        <v>0</v>
      </c>
      <c r="CW55" s="26">
        <v>5.3020317258306443E-2</v>
      </c>
      <c r="CX55" s="26">
        <v>0</v>
      </c>
      <c r="CY55" s="26">
        <v>0</v>
      </c>
      <c r="CZ55" s="26">
        <v>0</v>
      </c>
      <c r="DA55" s="26">
        <v>0</v>
      </c>
      <c r="DB55" s="26">
        <v>0</v>
      </c>
      <c r="DC55" s="26">
        <v>0</v>
      </c>
      <c r="DD55" s="26">
        <v>0</v>
      </c>
      <c r="DE55" s="26">
        <v>3.0294077541929913E-2</v>
      </c>
      <c r="DF55" s="26">
        <v>0</v>
      </c>
      <c r="DG55" s="26">
        <v>0</v>
      </c>
      <c r="DH55" s="26">
        <v>0</v>
      </c>
      <c r="DI55" s="26">
        <v>2.5226126085177953E-2</v>
      </c>
      <c r="DJ55" s="26">
        <v>4.0384527976001096E-2</v>
      </c>
      <c r="DK55" s="26">
        <v>0</v>
      </c>
      <c r="DL55" s="26">
        <v>7.5678378255533852E-3</v>
      </c>
      <c r="DM55" s="26">
        <v>0</v>
      </c>
      <c r="DN55" s="26">
        <v>0</v>
      </c>
      <c r="DO55" s="26">
        <v>0</v>
      </c>
      <c r="DP55" s="26">
        <v>0</v>
      </c>
      <c r="DQ55" s="26">
        <v>0</v>
      </c>
      <c r="DR55" s="26">
        <v>0</v>
      </c>
      <c r="DS55" s="26">
        <v>0</v>
      </c>
      <c r="DT55" s="26">
        <v>0</v>
      </c>
      <c r="DU55" s="26">
        <v>0</v>
      </c>
      <c r="DV55" s="26">
        <v>0</v>
      </c>
      <c r="DW55" s="26">
        <v>0</v>
      </c>
      <c r="DX55" s="26">
        <v>0</v>
      </c>
      <c r="DY55" s="26">
        <v>0</v>
      </c>
      <c r="DZ55" s="26">
        <v>0</v>
      </c>
      <c r="EA55" s="26">
        <v>0</v>
      </c>
      <c r="EB55" s="26">
        <v>0</v>
      </c>
      <c r="EC55" s="26">
        <v>0</v>
      </c>
      <c r="ED55" s="26">
        <v>0</v>
      </c>
      <c r="EE55" s="26">
        <v>0</v>
      </c>
      <c r="EF55" s="26">
        <v>0</v>
      </c>
      <c r="EG55" s="26">
        <v>0</v>
      </c>
      <c r="EH55" s="26">
        <v>0</v>
      </c>
      <c r="EI55" s="26">
        <v>0</v>
      </c>
      <c r="EJ55" s="26">
        <v>0</v>
      </c>
      <c r="EK55" s="26">
        <v>0</v>
      </c>
      <c r="EL55" s="26">
        <v>0</v>
      </c>
      <c r="EM55" s="26">
        <v>0</v>
      </c>
      <c r="EN55" s="26">
        <v>0</v>
      </c>
      <c r="EO55" s="26">
        <v>0</v>
      </c>
      <c r="EP55" s="26">
        <v>0</v>
      </c>
      <c r="EQ55" s="26">
        <v>0</v>
      </c>
      <c r="ER55" s="26">
        <v>0</v>
      </c>
      <c r="ES55" s="26">
        <v>0</v>
      </c>
      <c r="ET55" s="26">
        <v>0</v>
      </c>
      <c r="EU55" s="26">
        <v>0</v>
      </c>
      <c r="EV55" s="26">
        <v>0</v>
      </c>
      <c r="EW55" s="26">
        <v>0</v>
      </c>
      <c r="EX55" s="26">
        <v>0</v>
      </c>
      <c r="EY55" s="26">
        <v>0</v>
      </c>
      <c r="EZ55" s="26">
        <v>0</v>
      </c>
      <c r="FA55" s="26">
        <v>0</v>
      </c>
      <c r="FB55" s="26">
        <v>0</v>
      </c>
      <c r="FC55" s="26">
        <v>0</v>
      </c>
      <c r="FD55" s="26">
        <v>0</v>
      </c>
      <c r="FE55" s="26">
        <v>0</v>
      </c>
      <c r="FF55" s="26">
        <v>0</v>
      </c>
      <c r="FG55" s="26">
        <v>0</v>
      </c>
      <c r="FH55" s="26">
        <v>0</v>
      </c>
      <c r="FI55" s="26">
        <v>0</v>
      </c>
      <c r="FJ55" s="26">
        <v>0</v>
      </c>
      <c r="FK55" s="26">
        <v>0</v>
      </c>
      <c r="FL55" s="26">
        <v>0</v>
      </c>
      <c r="FM55" s="26">
        <v>0</v>
      </c>
      <c r="FN55" s="26">
        <v>0</v>
      </c>
      <c r="FO55" s="26">
        <v>0</v>
      </c>
      <c r="FP55" s="26">
        <v>0</v>
      </c>
      <c r="FQ55" s="26">
        <v>0</v>
      </c>
      <c r="FR55" s="26">
        <v>0</v>
      </c>
      <c r="FS55" s="26">
        <v>0</v>
      </c>
      <c r="FT55" s="26">
        <v>0</v>
      </c>
      <c r="FU55" s="26">
        <v>0</v>
      </c>
      <c r="FV55" s="26">
        <v>0</v>
      </c>
      <c r="FW55" s="26">
        <v>0</v>
      </c>
      <c r="FX55" s="26">
        <v>0</v>
      </c>
      <c r="FY55" s="26">
        <v>0</v>
      </c>
      <c r="FZ55" s="26">
        <v>0</v>
      </c>
      <c r="GA55" s="26">
        <v>0</v>
      </c>
      <c r="GB55" s="26">
        <v>0</v>
      </c>
      <c r="GC55" s="26">
        <v>0</v>
      </c>
      <c r="GE55" s="105">
        <f>SUM(SheetB!W55:GC55) + SUM(SheetC!W55:GC55) + SUM(SheetD!W55:GC55) + SUM(SheetE!W55:GC55) + SUM(SheetF!W55:GC55)</f>
        <v>1.0000000000000004</v>
      </c>
      <c r="GG55" s="26"/>
      <c r="GH55" s="26"/>
      <c r="GI55" s="26"/>
      <c r="GJ55" s="26"/>
      <c r="GK55" s="26"/>
      <c r="GL55" s="26"/>
      <c r="GM55" s="26"/>
      <c r="GN55" s="26"/>
      <c r="GO55" s="26"/>
      <c r="GP55" s="26"/>
      <c r="GQ55" s="26"/>
      <c r="GR55" s="26"/>
      <c r="GS55" s="26"/>
      <c r="GT55" s="26"/>
      <c r="GU55" s="105"/>
    </row>
    <row r="56" spans="1:203" ht="15" customHeight="1" x14ac:dyDescent="0.2">
      <c r="A56" s="136" t="s">
        <v>2189</v>
      </c>
      <c r="D56">
        <v>3</v>
      </c>
      <c r="E56">
        <v>2</v>
      </c>
      <c r="F56">
        <v>2015</v>
      </c>
      <c r="G56" t="s">
        <v>203</v>
      </c>
      <c r="W56" s="26">
        <v>0</v>
      </c>
      <c r="X56" s="26">
        <v>0</v>
      </c>
      <c r="Y56" s="26">
        <v>0</v>
      </c>
      <c r="Z56" s="26">
        <v>0</v>
      </c>
      <c r="AA56" s="26">
        <v>0</v>
      </c>
      <c r="AB56" s="26">
        <v>0</v>
      </c>
      <c r="AC56" s="26">
        <v>0</v>
      </c>
      <c r="AD56" s="26">
        <v>0</v>
      </c>
      <c r="AE56" s="26">
        <v>0</v>
      </c>
      <c r="AF56" s="26">
        <v>0</v>
      </c>
      <c r="AG56" s="26">
        <v>0</v>
      </c>
      <c r="AH56" s="26">
        <v>0</v>
      </c>
      <c r="AI56" s="26">
        <v>0</v>
      </c>
      <c r="AJ56" s="26">
        <v>0</v>
      </c>
      <c r="AK56" s="26">
        <v>0</v>
      </c>
      <c r="AL56" s="26">
        <v>0</v>
      </c>
      <c r="AM56" s="26">
        <v>0</v>
      </c>
      <c r="AN56" s="26">
        <v>0</v>
      </c>
      <c r="AO56" s="26">
        <v>0</v>
      </c>
      <c r="AP56" s="26">
        <v>0</v>
      </c>
      <c r="AQ56" s="26">
        <v>0</v>
      </c>
      <c r="AR56" s="26">
        <v>0</v>
      </c>
      <c r="AS56" s="26">
        <v>0</v>
      </c>
      <c r="AT56" s="26">
        <v>0</v>
      </c>
      <c r="AU56" s="26">
        <v>0</v>
      </c>
      <c r="AV56" s="26">
        <v>0</v>
      </c>
      <c r="AW56" s="26">
        <v>0</v>
      </c>
      <c r="AX56" s="26">
        <v>0</v>
      </c>
      <c r="AY56" s="26">
        <v>0</v>
      </c>
      <c r="AZ56" s="26">
        <v>0</v>
      </c>
      <c r="BA56" s="26">
        <v>1.9891336470481264E-2</v>
      </c>
      <c r="BB56" s="26">
        <v>0</v>
      </c>
      <c r="BC56" s="26">
        <v>0</v>
      </c>
      <c r="BD56" s="26">
        <v>0</v>
      </c>
      <c r="BE56" s="26">
        <v>0</v>
      </c>
      <c r="BF56" s="26">
        <v>0</v>
      </c>
      <c r="BG56" s="26">
        <v>0</v>
      </c>
      <c r="BH56" s="26">
        <v>0</v>
      </c>
      <c r="BI56" s="26">
        <v>0</v>
      </c>
      <c r="BJ56" s="26">
        <v>0</v>
      </c>
      <c r="BK56" s="26">
        <v>0</v>
      </c>
      <c r="BL56" s="26">
        <v>0</v>
      </c>
      <c r="BM56" s="26">
        <v>5.683238991566076E-3</v>
      </c>
      <c r="BN56" s="26">
        <v>0</v>
      </c>
      <c r="BO56" s="26">
        <v>0</v>
      </c>
      <c r="BP56" s="26">
        <v>0</v>
      </c>
      <c r="BQ56" s="26">
        <v>0</v>
      </c>
      <c r="BR56" s="26">
        <v>0</v>
      </c>
      <c r="BS56" s="26">
        <v>0</v>
      </c>
      <c r="BT56" s="26">
        <v>0</v>
      </c>
      <c r="BU56" s="26">
        <v>0</v>
      </c>
      <c r="BV56" s="26">
        <v>0</v>
      </c>
      <c r="BW56" s="26">
        <v>0</v>
      </c>
      <c r="BX56" s="26">
        <v>0</v>
      </c>
      <c r="BY56" s="26">
        <v>0</v>
      </c>
      <c r="BZ56" s="26">
        <v>1.1366477983132152E-2</v>
      </c>
      <c r="CA56" s="26">
        <v>0</v>
      </c>
      <c r="CB56" s="26">
        <v>5.683238991566076E-3</v>
      </c>
      <c r="CC56" s="26">
        <v>2.841619495783038E-3</v>
      </c>
      <c r="CD56" s="26">
        <v>8.5248584873491139E-3</v>
      </c>
      <c r="CE56" s="26">
        <v>0</v>
      </c>
      <c r="CF56" s="26">
        <v>2.8416194957830376E-2</v>
      </c>
      <c r="CG56" s="26">
        <v>0</v>
      </c>
      <c r="CH56" s="26">
        <v>2.2732955966264304E-2</v>
      </c>
      <c r="CI56" s="26">
        <v>5.683238991566076E-3</v>
      </c>
      <c r="CJ56" s="26">
        <v>0</v>
      </c>
      <c r="CK56" s="26">
        <v>5.4900088658528287E-2</v>
      </c>
      <c r="CL56" s="26">
        <v>0</v>
      </c>
      <c r="CM56" s="26">
        <v>1.8868353451999371E-3</v>
      </c>
      <c r="CN56" s="26">
        <v>0</v>
      </c>
      <c r="CO56" s="26">
        <v>0</v>
      </c>
      <c r="CP56" s="26">
        <v>0</v>
      </c>
      <c r="CQ56" s="26">
        <v>0</v>
      </c>
      <c r="CR56" s="26">
        <v>0</v>
      </c>
      <c r="CS56" s="26">
        <v>0</v>
      </c>
      <c r="CT56" s="26">
        <v>0</v>
      </c>
      <c r="CU56" s="26">
        <v>4.7284548409829742E-3</v>
      </c>
      <c r="CV56" s="26">
        <v>5.683238991566076E-3</v>
      </c>
      <c r="CW56" s="26">
        <v>0</v>
      </c>
      <c r="CX56" s="26">
        <v>2.4574325399531704E-2</v>
      </c>
      <c r="CY56" s="26">
        <v>0</v>
      </c>
      <c r="CZ56" s="26">
        <v>0</v>
      </c>
      <c r="DA56" s="26">
        <v>0</v>
      </c>
      <c r="DB56" s="26">
        <v>0</v>
      </c>
      <c r="DC56" s="26">
        <v>0</v>
      </c>
      <c r="DD56" s="26">
        <v>0</v>
      </c>
      <c r="DE56" s="26">
        <v>2.2732955966264304E-2</v>
      </c>
      <c r="DF56" s="26">
        <v>3.7736706903998742E-3</v>
      </c>
      <c r="DG56" s="26">
        <v>0</v>
      </c>
      <c r="DH56" s="26">
        <v>3.7736706903998742E-3</v>
      </c>
      <c r="DI56" s="26">
        <v>1.5140148673532026E-2</v>
      </c>
      <c r="DJ56" s="26">
        <v>2.2732955966264304E-2</v>
      </c>
      <c r="DK56" s="26">
        <v>0</v>
      </c>
      <c r="DL56" s="26">
        <v>7.5700743367660131E-3</v>
      </c>
      <c r="DM56" s="26">
        <v>0</v>
      </c>
      <c r="DN56" s="26">
        <v>0</v>
      </c>
      <c r="DO56" s="26">
        <v>0</v>
      </c>
      <c r="DP56" s="26">
        <v>0</v>
      </c>
      <c r="DQ56" s="26">
        <v>0</v>
      </c>
      <c r="DR56" s="26">
        <v>0</v>
      </c>
      <c r="DS56" s="26">
        <v>0</v>
      </c>
      <c r="DT56" s="26">
        <v>0</v>
      </c>
      <c r="DU56" s="26">
        <v>0</v>
      </c>
      <c r="DV56" s="26">
        <v>0</v>
      </c>
      <c r="DW56" s="26">
        <v>0</v>
      </c>
      <c r="DX56" s="26">
        <v>0</v>
      </c>
      <c r="DY56" s="26">
        <v>0</v>
      </c>
      <c r="DZ56" s="26">
        <v>0</v>
      </c>
      <c r="EA56" s="26">
        <v>0</v>
      </c>
      <c r="EB56" s="26">
        <v>0</v>
      </c>
      <c r="EC56" s="26">
        <v>0</v>
      </c>
      <c r="ED56" s="26">
        <v>0</v>
      </c>
      <c r="EE56" s="26">
        <v>0</v>
      </c>
      <c r="EF56" s="26">
        <v>0</v>
      </c>
      <c r="EG56" s="26">
        <v>0</v>
      </c>
      <c r="EH56" s="26">
        <v>0</v>
      </c>
      <c r="EI56" s="26">
        <v>0</v>
      </c>
      <c r="EJ56" s="26">
        <v>0</v>
      </c>
      <c r="EK56" s="26">
        <v>0</v>
      </c>
      <c r="EL56" s="26">
        <v>0</v>
      </c>
      <c r="EM56" s="26">
        <v>0</v>
      </c>
      <c r="EN56" s="26">
        <v>0</v>
      </c>
      <c r="EO56" s="26">
        <v>0</v>
      </c>
      <c r="EP56" s="26">
        <v>0</v>
      </c>
      <c r="EQ56" s="26">
        <v>0</v>
      </c>
      <c r="ER56" s="26">
        <v>0</v>
      </c>
      <c r="ES56" s="26">
        <v>0</v>
      </c>
      <c r="ET56" s="26">
        <v>0</v>
      </c>
      <c r="EU56" s="26">
        <v>0</v>
      </c>
      <c r="EV56" s="26">
        <v>0</v>
      </c>
      <c r="EW56" s="26">
        <v>0</v>
      </c>
      <c r="EX56" s="26">
        <v>0</v>
      </c>
      <c r="EY56" s="26">
        <v>0</v>
      </c>
      <c r="EZ56" s="26">
        <v>0</v>
      </c>
      <c r="FA56" s="26">
        <v>0</v>
      </c>
      <c r="FB56" s="26">
        <v>0</v>
      </c>
      <c r="FC56" s="26">
        <v>0</v>
      </c>
      <c r="FD56" s="26">
        <v>0</v>
      </c>
      <c r="FE56" s="26">
        <v>0</v>
      </c>
      <c r="FF56" s="26">
        <v>0</v>
      </c>
      <c r="FG56" s="26">
        <v>0</v>
      </c>
      <c r="FH56" s="26">
        <v>0</v>
      </c>
      <c r="FI56" s="26">
        <v>0</v>
      </c>
      <c r="FJ56" s="26">
        <v>0</v>
      </c>
      <c r="FK56" s="26">
        <v>0</v>
      </c>
      <c r="FL56" s="26">
        <v>0</v>
      </c>
      <c r="FM56" s="26">
        <v>0</v>
      </c>
      <c r="FN56" s="26">
        <v>0</v>
      </c>
      <c r="FO56" s="26">
        <v>0</v>
      </c>
      <c r="FP56" s="26">
        <v>0</v>
      </c>
      <c r="FQ56" s="26">
        <v>0</v>
      </c>
      <c r="FR56" s="26">
        <v>0</v>
      </c>
      <c r="FS56" s="26">
        <v>0</v>
      </c>
      <c r="FT56" s="26">
        <v>0</v>
      </c>
      <c r="FU56" s="26">
        <v>0</v>
      </c>
      <c r="FV56" s="26">
        <v>0</v>
      </c>
      <c r="FW56" s="26">
        <v>0</v>
      </c>
      <c r="FX56" s="26">
        <v>0</v>
      </c>
      <c r="FY56" s="26">
        <v>0</v>
      </c>
      <c r="FZ56" s="26">
        <v>0</v>
      </c>
      <c r="GA56" s="26">
        <v>0</v>
      </c>
      <c r="GB56" s="26">
        <v>0</v>
      </c>
      <c r="GC56" s="26">
        <v>0</v>
      </c>
      <c r="GE56" s="105">
        <f>SUM(SheetB!W56:GC56) + SUM(SheetC!W56:GC56) + SUM(SheetD!W56:GC56) + SUM(SheetE!W56:GC56) + SUM(SheetF!W56:GC56)</f>
        <v>1.0000000000000004</v>
      </c>
      <c r="GG56" s="26"/>
      <c r="GH56" s="26"/>
      <c r="GI56" s="26"/>
      <c r="GJ56" s="26"/>
      <c r="GK56" s="26"/>
      <c r="GL56" s="26"/>
      <c r="GM56" s="26"/>
      <c r="GN56" s="26"/>
      <c r="GO56" s="26"/>
      <c r="GP56" s="26"/>
      <c r="GQ56" s="26"/>
      <c r="GR56" s="26"/>
      <c r="GS56" s="26"/>
      <c r="GT56" s="26"/>
      <c r="GU56" s="105"/>
    </row>
    <row r="57" spans="1:203" ht="15" customHeight="1" x14ac:dyDescent="0.2">
      <c r="A57" s="136" t="s">
        <v>2190</v>
      </c>
      <c r="D57">
        <v>3</v>
      </c>
      <c r="E57">
        <v>2</v>
      </c>
      <c r="F57">
        <v>2015</v>
      </c>
      <c r="G57" t="s">
        <v>203</v>
      </c>
      <c r="W57" s="26">
        <v>0</v>
      </c>
      <c r="X57" s="26">
        <v>0</v>
      </c>
      <c r="Y57" s="26">
        <v>0</v>
      </c>
      <c r="Z57" s="26">
        <v>0</v>
      </c>
      <c r="AA57" s="26">
        <v>0</v>
      </c>
      <c r="AB57" s="26">
        <v>0</v>
      </c>
      <c r="AC57" s="26">
        <v>0</v>
      </c>
      <c r="AD57" s="26">
        <v>0</v>
      </c>
      <c r="AE57" s="26">
        <v>0</v>
      </c>
      <c r="AF57" s="26">
        <v>0</v>
      </c>
      <c r="AG57" s="26">
        <v>0</v>
      </c>
      <c r="AH57" s="26">
        <v>0</v>
      </c>
      <c r="AI57" s="26">
        <v>0</v>
      </c>
      <c r="AJ57" s="26">
        <v>0</v>
      </c>
      <c r="AK57" s="26">
        <v>0</v>
      </c>
      <c r="AL57" s="26">
        <v>0</v>
      </c>
      <c r="AM57" s="26">
        <v>0</v>
      </c>
      <c r="AN57" s="26">
        <v>0</v>
      </c>
      <c r="AO57" s="26">
        <v>0</v>
      </c>
      <c r="AP57" s="26">
        <v>0</v>
      </c>
      <c r="AQ57" s="26">
        <v>0</v>
      </c>
      <c r="AR57" s="26">
        <v>0</v>
      </c>
      <c r="AS57" s="26">
        <v>0</v>
      </c>
      <c r="AT57" s="26">
        <v>0</v>
      </c>
      <c r="AU57" s="26">
        <v>0</v>
      </c>
      <c r="AV57" s="26">
        <v>0</v>
      </c>
      <c r="AW57" s="26">
        <v>0</v>
      </c>
      <c r="AX57" s="26">
        <v>2.8414903048350803E-3</v>
      </c>
      <c r="AY57" s="26">
        <v>0</v>
      </c>
      <c r="AZ57" s="26">
        <v>0</v>
      </c>
      <c r="BA57" s="26">
        <v>3.4097883658020967E-2</v>
      </c>
      <c r="BB57" s="26">
        <v>0</v>
      </c>
      <c r="BC57" s="26">
        <v>0</v>
      </c>
      <c r="BD57" s="26">
        <v>0</v>
      </c>
      <c r="BE57" s="26">
        <v>0</v>
      </c>
      <c r="BF57" s="26">
        <v>0</v>
      </c>
      <c r="BG57" s="26">
        <v>0</v>
      </c>
      <c r="BH57" s="26">
        <v>0</v>
      </c>
      <c r="BI57" s="26">
        <v>0</v>
      </c>
      <c r="BJ57" s="26">
        <v>0</v>
      </c>
      <c r="BK57" s="26">
        <v>0</v>
      </c>
      <c r="BL57" s="26">
        <v>0</v>
      </c>
      <c r="BM57" s="26">
        <v>1.8867495624104935E-3</v>
      </c>
      <c r="BN57" s="26">
        <v>0</v>
      </c>
      <c r="BO57" s="26">
        <v>0</v>
      </c>
      <c r="BP57" s="26">
        <v>0</v>
      </c>
      <c r="BQ57" s="26">
        <v>0</v>
      </c>
      <c r="BR57" s="26">
        <v>0</v>
      </c>
      <c r="BS57" s="26">
        <v>0</v>
      </c>
      <c r="BT57" s="26">
        <v>0</v>
      </c>
      <c r="BU57" s="26">
        <v>0</v>
      </c>
      <c r="BV57" s="26">
        <v>0</v>
      </c>
      <c r="BW57" s="26">
        <v>0</v>
      </c>
      <c r="BX57" s="26">
        <v>0</v>
      </c>
      <c r="BY57" s="26">
        <v>0</v>
      </c>
      <c r="BZ57" s="26">
        <v>2.8414903048350803E-3</v>
      </c>
      <c r="CA57" s="26">
        <v>0</v>
      </c>
      <c r="CB57" s="26">
        <v>0</v>
      </c>
      <c r="CC57" s="26">
        <v>5.6829806096701605E-3</v>
      </c>
      <c r="CD57" s="26">
        <v>9.4564797344911487E-3</v>
      </c>
      <c r="CE57" s="26">
        <v>0</v>
      </c>
      <c r="CF57" s="26">
        <v>3.4097883658020967E-2</v>
      </c>
      <c r="CG57" s="26">
        <v>0</v>
      </c>
      <c r="CH57" s="26">
        <v>1.4207451524175402E-2</v>
      </c>
      <c r="CI57" s="26">
        <v>0</v>
      </c>
      <c r="CJ57" s="26">
        <v>0</v>
      </c>
      <c r="CK57" s="26">
        <v>2.4595940078652456E-2</v>
      </c>
      <c r="CL57" s="26">
        <v>0</v>
      </c>
      <c r="CM57" s="26">
        <v>0</v>
      </c>
      <c r="CN57" s="26">
        <v>0</v>
      </c>
      <c r="CO57" s="26">
        <v>0</v>
      </c>
      <c r="CP57" s="26">
        <v>0</v>
      </c>
      <c r="CQ57" s="26">
        <v>0</v>
      </c>
      <c r="CR57" s="26">
        <v>0</v>
      </c>
      <c r="CS57" s="26">
        <v>0</v>
      </c>
      <c r="CT57" s="26">
        <v>0</v>
      </c>
      <c r="CU57" s="26">
        <v>5.6829806096701605E-3</v>
      </c>
      <c r="CV57" s="26">
        <v>0</v>
      </c>
      <c r="CW57" s="26">
        <v>0</v>
      </c>
      <c r="CX57" s="26">
        <v>1.7003477984133122E-2</v>
      </c>
      <c r="CY57" s="26">
        <v>2.8414903048350803E-3</v>
      </c>
      <c r="CZ57" s="26">
        <v>3.7734991248209869E-3</v>
      </c>
      <c r="DA57" s="26">
        <v>0</v>
      </c>
      <c r="DB57" s="26">
        <v>0</v>
      </c>
      <c r="DC57" s="26">
        <v>0</v>
      </c>
      <c r="DD57" s="26">
        <v>0</v>
      </c>
      <c r="DE57" s="26">
        <v>2.6505421563501629E-2</v>
      </c>
      <c r="DF57" s="26">
        <v>1.0388488554477054E-2</v>
      </c>
      <c r="DG57" s="26">
        <v>0</v>
      </c>
      <c r="DH57" s="26">
        <v>0</v>
      </c>
      <c r="DI57" s="26">
        <v>0</v>
      </c>
      <c r="DJ57" s="26">
        <v>1.4207451524175402E-2</v>
      </c>
      <c r="DK57" s="26">
        <v>0</v>
      </c>
      <c r="DL57" s="26">
        <v>0</v>
      </c>
      <c r="DM57" s="26">
        <v>0</v>
      </c>
      <c r="DN57" s="26">
        <v>0</v>
      </c>
      <c r="DO57" s="26">
        <v>0</v>
      </c>
      <c r="DP57" s="26">
        <v>0</v>
      </c>
      <c r="DQ57" s="26">
        <v>0</v>
      </c>
      <c r="DR57" s="26">
        <v>0</v>
      </c>
      <c r="DS57" s="26">
        <v>0</v>
      </c>
      <c r="DT57" s="26">
        <v>0</v>
      </c>
      <c r="DU57" s="26">
        <v>0</v>
      </c>
      <c r="DV57" s="26">
        <v>0</v>
      </c>
      <c r="DW57" s="26">
        <v>0</v>
      </c>
      <c r="DX57" s="26">
        <v>0</v>
      </c>
      <c r="DY57" s="26">
        <v>0</v>
      </c>
      <c r="DZ57" s="26">
        <v>0</v>
      </c>
      <c r="EA57" s="26">
        <v>0</v>
      </c>
      <c r="EB57" s="26">
        <v>0</v>
      </c>
      <c r="EC57" s="26">
        <v>0</v>
      </c>
      <c r="ED57" s="26">
        <v>0</v>
      </c>
      <c r="EE57" s="26">
        <v>0</v>
      </c>
      <c r="EF57" s="26">
        <v>0</v>
      </c>
      <c r="EG57" s="26">
        <v>0</v>
      </c>
      <c r="EH57" s="26">
        <v>0</v>
      </c>
      <c r="EI57" s="26">
        <v>0</v>
      </c>
      <c r="EJ57" s="26">
        <v>0</v>
      </c>
      <c r="EK57" s="26">
        <v>0</v>
      </c>
      <c r="EL57" s="26">
        <v>0</v>
      </c>
      <c r="EM57" s="26">
        <v>0</v>
      </c>
      <c r="EN57" s="26">
        <v>0</v>
      </c>
      <c r="EO57" s="26">
        <v>0</v>
      </c>
      <c r="EP57" s="26">
        <v>0</v>
      </c>
      <c r="EQ57" s="26">
        <v>0</v>
      </c>
      <c r="ER57" s="26">
        <v>0</v>
      </c>
      <c r="ES57" s="26">
        <v>0</v>
      </c>
      <c r="ET57" s="26">
        <v>0</v>
      </c>
      <c r="EU57" s="26">
        <v>0</v>
      </c>
      <c r="EV57" s="26">
        <v>0</v>
      </c>
      <c r="EW57" s="26">
        <v>0</v>
      </c>
      <c r="EX57" s="26">
        <v>0</v>
      </c>
      <c r="EY57" s="26">
        <v>0</v>
      </c>
      <c r="EZ57" s="26">
        <v>0</v>
      </c>
      <c r="FA57" s="26">
        <v>0</v>
      </c>
      <c r="FB57" s="26">
        <v>0</v>
      </c>
      <c r="FC57" s="26">
        <v>0</v>
      </c>
      <c r="FD57" s="26">
        <v>0</v>
      </c>
      <c r="FE57" s="26">
        <v>0</v>
      </c>
      <c r="FF57" s="26">
        <v>0</v>
      </c>
      <c r="FG57" s="26">
        <v>0</v>
      </c>
      <c r="FH57" s="26">
        <v>0</v>
      </c>
      <c r="FI57" s="26">
        <v>0</v>
      </c>
      <c r="FJ57" s="26">
        <v>0</v>
      </c>
      <c r="FK57" s="26">
        <v>0</v>
      </c>
      <c r="FL57" s="26">
        <v>0</v>
      </c>
      <c r="FM57" s="26">
        <v>0</v>
      </c>
      <c r="FN57" s="26">
        <v>0</v>
      </c>
      <c r="FO57" s="26">
        <v>0</v>
      </c>
      <c r="FP57" s="26">
        <v>0</v>
      </c>
      <c r="FQ57" s="26">
        <v>0</v>
      </c>
      <c r="FR57" s="26">
        <v>0</v>
      </c>
      <c r="FS57" s="26">
        <v>0</v>
      </c>
      <c r="FT57" s="26">
        <v>0</v>
      </c>
      <c r="FU57" s="26">
        <v>0</v>
      </c>
      <c r="FV57" s="26">
        <v>0</v>
      </c>
      <c r="FW57" s="26">
        <v>0</v>
      </c>
      <c r="FX57" s="26">
        <v>0</v>
      </c>
      <c r="FY57" s="26">
        <v>0</v>
      </c>
      <c r="FZ57" s="26">
        <v>0</v>
      </c>
      <c r="GA57" s="26">
        <v>0</v>
      </c>
      <c r="GB57" s="26">
        <v>0</v>
      </c>
      <c r="GC57" s="26">
        <v>0</v>
      </c>
      <c r="GE57" s="105">
        <f>SUM(SheetB!W57:GC57) + SUM(SheetC!W57:GC57) + SUM(SheetD!W57:GC57) + SUM(SheetE!W57:GC57) + SUM(SheetF!W57:GC57)</f>
        <v>1.0000000000000002</v>
      </c>
      <c r="GG57" s="26"/>
      <c r="GH57" s="26"/>
      <c r="GI57" s="26"/>
      <c r="GJ57" s="26"/>
      <c r="GK57" s="26"/>
      <c r="GL57" s="26"/>
      <c r="GM57" s="26"/>
      <c r="GN57" s="26"/>
      <c r="GO57" s="26"/>
      <c r="GP57" s="26"/>
      <c r="GQ57" s="26"/>
      <c r="GR57" s="26"/>
      <c r="GS57" s="26"/>
      <c r="GT57" s="26"/>
      <c r="GU57" s="105"/>
    </row>
    <row r="58" spans="1:203" ht="15" customHeight="1" x14ac:dyDescent="0.25">
      <c r="A58" s="134" t="s">
        <v>2209</v>
      </c>
      <c r="D58">
        <v>3</v>
      </c>
      <c r="E58">
        <v>2</v>
      </c>
      <c r="F58">
        <v>2015</v>
      </c>
      <c r="G58" t="str">
        <f>G57</f>
        <v>Analyze</v>
      </c>
      <c r="W58" s="135">
        <f t="shared" ref="W58:CH58" si="141">AVERAGE(W55:W57)</f>
        <v>0</v>
      </c>
      <c r="X58" s="135">
        <f t="shared" si="141"/>
        <v>0</v>
      </c>
      <c r="Y58" s="135">
        <f t="shared" si="141"/>
        <v>0</v>
      </c>
      <c r="Z58" s="135">
        <f t="shared" si="141"/>
        <v>0</v>
      </c>
      <c r="AA58" s="135">
        <f t="shared" si="141"/>
        <v>0</v>
      </c>
      <c r="AB58" s="135">
        <f t="shared" si="141"/>
        <v>0</v>
      </c>
      <c r="AC58" s="135">
        <f t="shared" si="141"/>
        <v>0</v>
      </c>
      <c r="AD58" s="135">
        <f t="shared" si="141"/>
        <v>0</v>
      </c>
      <c r="AE58" s="135">
        <f t="shared" si="141"/>
        <v>0</v>
      </c>
      <c r="AF58" s="135">
        <f t="shared" si="141"/>
        <v>0</v>
      </c>
      <c r="AG58" s="135">
        <f t="shared" si="141"/>
        <v>0</v>
      </c>
      <c r="AH58" s="135">
        <f t="shared" si="141"/>
        <v>0</v>
      </c>
      <c r="AI58" s="135">
        <f t="shared" si="141"/>
        <v>0</v>
      </c>
      <c r="AJ58" s="135">
        <f t="shared" si="141"/>
        <v>0</v>
      </c>
      <c r="AK58" s="135">
        <f t="shared" si="141"/>
        <v>0</v>
      </c>
      <c r="AL58" s="135">
        <f t="shared" si="141"/>
        <v>0</v>
      </c>
      <c r="AM58" s="135">
        <f t="shared" si="141"/>
        <v>0</v>
      </c>
      <c r="AN58" s="135">
        <f t="shared" si="141"/>
        <v>0</v>
      </c>
      <c r="AO58" s="135">
        <f t="shared" si="141"/>
        <v>0</v>
      </c>
      <c r="AP58" s="135">
        <f t="shared" si="141"/>
        <v>0</v>
      </c>
      <c r="AQ58" s="135">
        <f t="shared" si="141"/>
        <v>0</v>
      </c>
      <c r="AR58" s="135">
        <f t="shared" si="141"/>
        <v>0</v>
      </c>
      <c r="AS58" s="135">
        <f t="shared" si="141"/>
        <v>0</v>
      </c>
      <c r="AT58" s="135">
        <f t="shared" si="141"/>
        <v>0</v>
      </c>
      <c r="AU58" s="135">
        <f t="shared" si="141"/>
        <v>0</v>
      </c>
      <c r="AV58" s="135">
        <f t="shared" si="141"/>
        <v>0</v>
      </c>
      <c r="AW58" s="135">
        <f t="shared" si="141"/>
        <v>0</v>
      </c>
      <c r="AX58" s="135">
        <f t="shared" si="141"/>
        <v>8.5150012604984122E-3</v>
      </c>
      <c r="AY58" s="135">
        <f t="shared" si="141"/>
        <v>0</v>
      </c>
      <c r="AZ58" s="135">
        <f t="shared" si="141"/>
        <v>0</v>
      </c>
      <c r="BA58" s="135">
        <f t="shared" si="141"/>
        <v>3.4427478024440974E-2</v>
      </c>
      <c r="BB58" s="135">
        <f t="shared" si="141"/>
        <v>0</v>
      </c>
      <c r="BC58" s="135">
        <f t="shared" si="141"/>
        <v>0</v>
      </c>
      <c r="BD58" s="135">
        <f t="shared" si="141"/>
        <v>0</v>
      </c>
      <c r="BE58" s="135">
        <f t="shared" si="141"/>
        <v>0</v>
      </c>
      <c r="BF58" s="135">
        <f t="shared" si="141"/>
        <v>0</v>
      </c>
      <c r="BG58" s="135">
        <f t="shared" si="141"/>
        <v>0</v>
      </c>
      <c r="BH58" s="135">
        <f t="shared" si="141"/>
        <v>0</v>
      </c>
      <c r="BI58" s="135">
        <f t="shared" si="141"/>
        <v>0</v>
      </c>
      <c r="BJ58" s="135">
        <f t="shared" si="141"/>
        <v>0</v>
      </c>
      <c r="BK58" s="135">
        <f t="shared" si="141"/>
        <v>0</v>
      </c>
      <c r="BL58" s="135">
        <f t="shared" si="141"/>
        <v>0</v>
      </c>
      <c r="BM58" s="135">
        <f t="shared" si="141"/>
        <v>7.5761301482665721E-3</v>
      </c>
      <c r="BN58" s="135">
        <f t="shared" si="141"/>
        <v>0</v>
      </c>
      <c r="BO58" s="135">
        <f t="shared" si="141"/>
        <v>0</v>
      </c>
      <c r="BP58" s="135">
        <f t="shared" si="141"/>
        <v>0</v>
      </c>
      <c r="BQ58" s="135">
        <f t="shared" si="141"/>
        <v>0</v>
      </c>
      <c r="BR58" s="135">
        <f t="shared" si="141"/>
        <v>0</v>
      </c>
      <c r="BS58" s="135">
        <f t="shared" si="141"/>
        <v>0</v>
      </c>
      <c r="BT58" s="135">
        <f t="shared" si="141"/>
        <v>0</v>
      </c>
      <c r="BU58" s="135">
        <f t="shared" si="141"/>
        <v>0</v>
      </c>
      <c r="BV58" s="135">
        <f t="shared" si="141"/>
        <v>0</v>
      </c>
      <c r="BW58" s="135">
        <f t="shared" si="141"/>
        <v>0</v>
      </c>
      <c r="BX58" s="135">
        <f t="shared" si="141"/>
        <v>0</v>
      </c>
      <c r="BY58" s="135">
        <f t="shared" si="141"/>
        <v>0</v>
      </c>
      <c r="BZ58" s="135">
        <f t="shared" si="141"/>
        <v>9.7887900595967931E-3</v>
      </c>
      <c r="CA58" s="135">
        <f t="shared" si="141"/>
        <v>1.3916034119661231E-2</v>
      </c>
      <c r="CB58" s="135">
        <f t="shared" si="141"/>
        <v>4.4170256057064873E-3</v>
      </c>
      <c r="CC58" s="135">
        <f t="shared" si="141"/>
        <v>6.6292399878804878E-3</v>
      </c>
      <c r="CD58" s="135">
        <f t="shared" si="141"/>
        <v>1.2311674048432761E-2</v>
      </c>
      <c r="CE58" s="135">
        <f t="shared" si="141"/>
        <v>0</v>
      </c>
      <c r="CF58" s="135">
        <f t="shared" si="141"/>
        <v>2.3360638813801574E-2</v>
      </c>
      <c r="CG58" s="135">
        <f t="shared" si="141"/>
        <v>0</v>
      </c>
      <c r="CH58" s="135">
        <f t="shared" si="141"/>
        <v>2.2403919597551083E-2</v>
      </c>
      <c r="CI58" s="135">
        <f t="shared" ref="CI58:ET58" si="142">AVERAGE(CI55:CI57)</f>
        <v>5.68211961658478E-3</v>
      </c>
      <c r="CJ58" s="135">
        <f t="shared" si="142"/>
        <v>0</v>
      </c>
      <c r="CK58" s="135">
        <f t="shared" si="142"/>
        <v>4.121770416870011E-2</v>
      </c>
      <c r="CL58" s="135">
        <f t="shared" si="142"/>
        <v>0</v>
      </c>
      <c r="CM58" s="135">
        <f t="shared" si="142"/>
        <v>6.2894511506664567E-4</v>
      </c>
      <c r="CN58" s="135">
        <f t="shared" si="142"/>
        <v>0</v>
      </c>
      <c r="CO58" s="135">
        <f t="shared" si="142"/>
        <v>0</v>
      </c>
      <c r="CP58" s="135">
        <f t="shared" si="142"/>
        <v>0</v>
      </c>
      <c r="CQ58" s="135">
        <f t="shared" si="142"/>
        <v>0</v>
      </c>
      <c r="CR58" s="135">
        <f t="shared" si="142"/>
        <v>0</v>
      </c>
      <c r="CS58" s="135">
        <f t="shared" si="142"/>
        <v>0</v>
      </c>
      <c r="CT58" s="135">
        <f t="shared" si="142"/>
        <v>0</v>
      </c>
      <c r="CU58" s="135">
        <f t="shared" si="142"/>
        <v>6.0006665053076334E-3</v>
      </c>
      <c r="CV58" s="135">
        <f t="shared" si="142"/>
        <v>1.8944129971886919E-3</v>
      </c>
      <c r="CW58" s="135">
        <f t="shared" si="142"/>
        <v>1.7673439086102149E-2</v>
      </c>
      <c r="CX58" s="135">
        <f t="shared" si="142"/>
        <v>1.3859267794554942E-2</v>
      </c>
      <c r="CY58" s="135">
        <f t="shared" si="142"/>
        <v>9.4716343494502672E-4</v>
      </c>
      <c r="CZ58" s="135">
        <f t="shared" si="142"/>
        <v>1.2578330416069957E-3</v>
      </c>
      <c r="DA58" s="135">
        <f t="shared" si="142"/>
        <v>0</v>
      </c>
      <c r="DB58" s="135">
        <f t="shared" si="142"/>
        <v>0</v>
      </c>
      <c r="DC58" s="135">
        <f t="shared" si="142"/>
        <v>0</v>
      </c>
      <c r="DD58" s="135">
        <f t="shared" si="142"/>
        <v>0</v>
      </c>
      <c r="DE58" s="135">
        <f t="shared" si="142"/>
        <v>2.6510818357231947E-2</v>
      </c>
      <c r="DF58" s="135">
        <f t="shared" si="142"/>
        <v>4.7207197482923091E-3</v>
      </c>
      <c r="DG58" s="135">
        <f t="shared" si="142"/>
        <v>0</v>
      </c>
      <c r="DH58" s="135">
        <f t="shared" si="142"/>
        <v>1.2578902301332913E-3</v>
      </c>
      <c r="DI58" s="135">
        <f t="shared" si="142"/>
        <v>1.3455424919569992E-2</v>
      </c>
      <c r="DJ58" s="135">
        <f t="shared" si="142"/>
        <v>2.5774978488813605E-2</v>
      </c>
      <c r="DK58" s="135">
        <f t="shared" si="142"/>
        <v>0</v>
      </c>
      <c r="DL58" s="135">
        <f t="shared" si="142"/>
        <v>5.0459707207731325E-3</v>
      </c>
      <c r="DM58" s="135">
        <f t="shared" si="142"/>
        <v>0</v>
      </c>
      <c r="DN58" s="135">
        <f t="shared" si="142"/>
        <v>0</v>
      </c>
      <c r="DO58" s="135">
        <f t="shared" si="142"/>
        <v>0</v>
      </c>
      <c r="DP58" s="135">
        <f t="shared" si="142"/>
        <v>0</v>
      </c>
      <c r="DQ58" s="135">
        <f t="shared" si="142"/>
        <v>0</v>
      </c>
      <c r="DR58" s="135">
        <f t="shared" si="142"/>
        <v>0</v>
      </c>
      <c r="DS58" s="135">
        <f t="shared" si="142"/>
        <v>0</v>
      </c>
      <c r="DT58" s="135">
        <f t="shared" si="142"/>
        <v>0</v>
      </c>
      <c r="DU58" s="135">
        <f t="shared" si="142"/>
        <v>0</v>
      </c>
      <c r="DV58" s="135">
        <f t="shared" si="142"/>
        <v>0</v>
      </c>
      <c r="DW58" s="135">
        <f t="shared" si="142"/>
        <v>0</v>
      </c>
      <c r="DX58" s="135">
        <f t="shared" si="142"/>
        <v>0</v>
      </c>
      <c r="DY58" s="135">
        <f t="shared" si="142"/>
        <v>0</v>
      </c>
      <c r="DZ58" s="135">
        <f t="shared" si="142"/>
        <v>0</v>
      </c>
      <c r="EA58" s="135">
        <f t="shared" si="142"/>
        <v>0</v>
      </c>
      <c r="EB58" s="135">
        <f t="shared" si="142"/>
        <v>0</v>
      </c>
      <c r="EC58" s="135">
        <f t="shared" si="142"/>
        <v>0</v>
      </c>
      <c r="ED58" s="135">
        <f t="shared" si="142"/>
        <v>0</v>
      </c>
      <c r="EE58" s="135">
        <f t="shared" si="142"/>
        <v>0</v>
      </c>
      <c r="EF58" s="135">
        <f t="shared" si="142"/>
        <v>0</v>
      </c>
      <c r="EG58" s="135">
        <f t="shared" si="142"/>
        <v>0</v>
      </c>
      <c r="EH58" s="135">
        <f t="shared" si="142"/>
        <v>0</v>
      </c>
      <c r="EI58" s="135">
        <f t="shared" si="142"/>
        <v>0</v>
      </c>
      <c r="EJ58" s="135">
        <f t="shared" si="142"/>
        <v>0</v>
      </c>
      <c r="EK58" s="135">
        <f t="shared" si="142"/>
        <v>0</v>
      </c>
      <c r="EL58" s="135">
        <f t="shared" si="142"/>
        <v>0</v>
      </c>
      <c r="EM58" s="135">
        <f t="shared" si="142"/>
        <v>0</v>
      </c>
      <c r="EN58" s="135">
        <f t="shared" si="142"/>
        <v>0</v>
      </c>
      <c r="EO58" s="135">
        <f t="shared" si="142"/>
        <v>0</v>
      </c>
      <c r="EP58" s="135">
        <f t="shared" si="142"/>
        <v>0</v>
      </c>
      <c r="EQ58" s="135">
        <f t="shared" si="142"/>
        <v>0</v>
      </c>
      <c r="ER58" s="135">
        <f t="shared" si="142"/>
        <v>0</v>
      </c>
      <c r="ES58" s="135">
        <f t="shared" si="142"/>
        <v>0</v>
      </c>
      <c r="ET58" s="135">
        <f t="shared" si="142"/>
        <v>0</v>
      </c>
      <c r="EU58" s="135">
        <f t="shared" ref="EU58:GC58" si="143">AVERAGE(EU55:EU57)</f>
        <v>0</v>
      </c>
      <c r="EV58" s="135">
        <f t="shared" si="143"/>
        <v>0</v>
      </c>
      <c r="EW58" s="135">
        <f t="shared" si="143"/>
        <v>0</v>
      </c>
      <c r="EX58" s="135">
        <f t="shared" si="143"/>
        <v>0</v>
      </c>
      <c r="EY58" s="135">
        <f t="shared" si="143"/>
        <v>0</v>
      </c>
      <c r="EZ58" s="135">
        <f t="shared" si="143"/>
        <v>0</v>
      </c>
      <c r="FA58" s="135">
        <f t="shared" si="143"/>
        <v>0</v>
      </c>
      <c r="FB58" s="135">
        <f t="shared" si="143"/>
        <v>0</v>
      </c>
      <c r="FC58" s="135">
        <f t="shared" si="143"/>
        <v>0</v>
      </c>
      <c r="FD58" s="135">
        <f t="shared" si="143"/>
        <v>0</v>
      </c>
      <c r="FE58" s="135">
        <f t="shared" si="143"/>
        <v>0</v>
      </c>
      <c r="FF58" s="135">
        <f t="shared" si="143"/>
        <v>0</v>
      </c>
      <c r="FG58" s="135">
        <f t="shared" si="143"/>
        <v>0</v>
      </c>
      <c r="FH58" s="135">
        <f t="shared" si="143"/>
        <v>0</v>
      </c>
      <c r="FI58" s="135">
        <f t="shared" si="143"/>
        <v>0</v>
      </c>
      <c r="FJ58" s="135">
        <f t="shared" si="143"/>
        <v>0</v>
      </c>
      <c r="FK58" s="135">
        <f t="shared" si="143"/>
        <v>0</v>
      </c>
      <c r="FL58" s="135">
        <f t="shared" si="143"/>
        <v>0</v>
      </c>
      <c r="FM58" s="135">
        <f t="shared" si="143"/>
        <v>0</v>
      </c>
      <c r="FN58" s="135">
        <f t="shared" si="143"/>
        <v>0</v>
      </c>
      <c r="FO58" s="135">
        <f t="shared" si="143"/>
        <v>0</v>
      </c>
      <c r="FP58" s="135">
        <f t="shared" si="143"/>
        <v>0</v>
      </c>
      <c r="FQ58" s="135">
        <f t="shared" si="143"/>
        <v>0</v>
      </c>
      <c r="FR58" s="135">
        <f t="shared" si="143"/>
        <v>0</v>
      </c>
      <c r="FS58" s="135">
        <f t="shared" si="143"/>
        <v>0</v>
      </c>
      <c r="FT58" s="135">
        <f t="shared" si="143"/>
        <v>0</v>
      </c>
      <c r="FU58" s="135">
        <f t="shared" si="143"/>
        <v>0</v>
      </c>
      <c r="FV58" s="135">
        <f t="shared" si="143"/>
        <v>0</v>
      </c>
      <c r="FW58" s="135">
        <f t="shared" si="143"/>
        <v>0</v>
      </c>
      <c r="FX58" s="135">
        <f t="shared" si="143"/>
        <v>0</v>
      </c>
      <c r="FY58" s="135">
        <f t="shared" si="143"/>
        <v>0</v>
      </c>
      <c r="FZ58" s="135">
        <f t="shared" si="143"/>
        <v>0</v>
      </c>
      <c r="GA58" s="135">
        <f t="shared" si="143"/>
        <v>0</v>
      </c>
      <c r="GB58" s="135">
        <f t="shared" si="143"/>
        <v>0</v>
      </c>
      <c r="GC58" s="135">
        <f t="shared" si="143"/>
        <v>0</v>
      </c>
      <c r="GE58" s="105">
        <f>SUM(SheetB!W58:GC58) + SUM(SheetC!W58:GC58) + SUM(SheetD!W58:GC58) + SUM(SheetE!W58:GC58) + SUM(SheetF!W58:GC58)</f>
        <v>1.0000000000000002</v>
      </c>
      <c r="GG58" s="26"/>
      <c r="GH58" s="26"/>
      <c r="GI58" s="26"/>
      <c r="GJ58" s="26"/>
      <c r="GK58" s="26"/>
      <c r="GL58" s="26"/>
      <c r="GM58" s="26"/>
      <c r="GN58" s="26"/>
      <c r="GO58" s="26"/>
      <c r="GP58" s="26"/>
      <c r="GQ58" s="26"/>
      <c r="GR58" s="26"/>
      <c r="GS58" s="26"/>
      <c r="GT58" s="26"/>
      <c r="GU58" s="105"/>
    </row>
    <row r="59" spans="1:203" ht="15" customHeight="1" x14ac:dyDescent="0.2">
      <c r="A59" s="136" t="s">
        <v>2191</v>
      </c>
      <c r="D59">
        <v>4</v>
      </c>
      <c r="E59">
        <v>2</v>
      </c>
      <c r="F59">
        <v>2015</v>
      </c>
      <c r="G59" t="s">
        <v>203</v>
      </c>
      <c r="W59" s="26">
        <v>0</v>
      </c>
      <c r="X59" s="26">
        <v>0</v>
      </c>
      <c r="Y59" s="26">
        <v>0</v>
      </c>
      <c r="Z59" s="26">
        <v>0</v>
      </c>
      <c r="AA59" s="26">
        <v>0</v>
      </c>
      <c r="AB59" s="26">
        <v>0</v>
      </c>
      <c r="AC59" s="26">
        <v>0</v>
      </c>
      <c r="AD59" s="26">
        <v>0</v>
      </c>
      <c r="AE59" s="26">
        <v>0</v>
      </c>
      <c r="AF59" s="26">
        <v>0</v>
      </c>
      <c r="AG59" s="26">
        <v>0</v>
      </c>
      <c r="AH59" s="26">
        <v>0</v>
      </c>
      <c r="AI59" s="26">
        <v>0</v>
      </c>
      <c r="AJ59" s="26">
        <v>0</v>
      </c>
      <c r="AK59" s="26">
        <v>0</v>
      </c>
      <c r="AL59" s="26">
        <v>0</v>
      </c>
      <c r="AM59" s="26">
        <v>0</v>
      </c>
      <c r="AN59" s="26">
        <v>0</v>
      </c>
      <c r="AO59" s="26">
        <v>0</v>
      </c>
      <c r="AP59" s="26">
        <v>0</v>
      </c>
      <c r="AQ59" s="26">
        <v>0</v>
      </c>
      <c r="AR59" s="26">
        <v>0</v>
      </c>
      <c r="AS59" s="26">
        <v>0</v>
      </c>
      <c r="AT59" s="26">
        <v>0</v>
      </c>
      <c r="AU59" s="26">
        <v>0</v>
      </c>
      <c r="AV59" s="26">
        <v>0</v>
      </c>
      <c r="AW59" s="26">
        <v>0</v>
      </c>
      <c r="AX59" s="26">
        <v>0</v>
      </c>
      <c r="AY59" s="26">
        <v>0</v>
      </c>
      <c r="AZ59" s="26">
        <v>0</v>
      </c>
      <c r="BA59" s="26">
        <v>2.8416840956624542E-3</v>
      </c>
      <c r="BB59" s="26">
        <v>0</v>
      </c>
      <c r="BC59" s="26">
        <v>0</v>
      </c>
      <c r="BD59" s="26">
        <v>0</v>
      </c>
      <c r="BE59" s="26">
        <v>0</v>
      </c>
      <c r="BF59" s="26">
        <v>0</v>
      </c>
      <c r="BG59" s="26">
        <v>0</v>
      </c>
      <c r="BH59" s="26">
        <v>0</v>
      </c>
      <c r="BI59" s="26">
        <v>0</v>
      </c>
      <c r="BJ59" s="26">
        <v>0</v>
      </c>
      <c r="BK59" s="26">
        <v>0</v>
      </c>
      <c r="BL59" s="26">
        <v>0</v>
      </c>
      <c r="BM59" s="26">
        <v>5.6833681913249084E-3</v>
      </c>
      <c r="BN59" s="26">
        <v>0</v>
      </c>
      <c r="BO59" s="26">
        <v>0</v>
      </c>
      <c r="BP59" s="26">
        <v>0</v>
      </c>
      <c r="BQ59" s="26">
        <v>0</v>
      </c>
      <c r="BR59" s="26">
        <v>0</v>
      </c>
      <c r="BS59" s="26">
        <v>0</v>
      </c>
      <c r="BT59" s="26">
        <v>0</v>
      </c>
      <c r="BU59" s="26">
        <v>0</v>
      </c>
      <c r="BV59" s="26">
        <v>0</v>
      </c>
      <c r="BW59" s="26">
        <v>0</v>
      </c>
      <c r="BX59" s="26">
        <v>0</v>
      </c>
      <c r="BY59" s="26">
        <v>0</v>
      </c>
      <c r="BZ59" s="26">
        <v>2.8416840956624542E-3</v>
      </c>
      <c r="CA59" s="26">
        <v>0</v>
      </c>
      <c r="CB59" s="26">
        <v>0</v>
      </c>
      <c r="CC59" s="26">
        <v>0</v>
      </c>
      <c r="CD59" s="26">
        <v>5.6606347185596088E-3</v>
      </c>
      <c r="CE59" s="26">
        <v>5.6833681913249084E-3</v>
      </c>
      <c r="CF59" s="26">
        <v>2.3665545148676918E-2</v>
      </c>
      <c r="CG59" s="26">
        <v>0</v>
      </c>
      <c r="CH59" s="26">
        <v>5.6833681913249084E-3</v>
      </c>
      <c r="CI59" s="26">
        <v>2.8416840956624542E-3</v>
      </c>
      <c r="CJ59" s="26">
        <v>0</v>
      </c>
      <c r="CK59" s="26">
        <v>1.6072565245066842E-2</v>
      </c>
      <c r="CL59" s="26">
        <v>0</v>
      </c>
      <c r="CM59" s="26">
        <v>0</v>
      </c>
      <c r="CN59" s="26">
        <v>0</v>
      </c>
      <c r="CO59" s="26">
        <v>0</v>
      </c>
      <c r="CP59" s="26">
        <v>0</v>
      </c>
      <c r="CQ59" s="26">
        <v>0</v>
      </c>
      <c r="CR59" s="26">
        <v>0</v>
      </c>
      <c r="CS59" s="26">
        <v>2.8416840956624542E-3</v>
      </c>
      <c r="CT59" s="26">
        <v>0</v>
      </c>
      <c r="CU59" s="26">
        <v>1.8914249340729297E-2</v>
      </c>
      <c r="CV59" s="26">
        <v>0</v>
      </c>
      <c r="CW59" s="26">
        <v>0</v>
      </c>
      <c r="CX59" s="26">
        <v>0.10796126216240798</v>
      </c>
      <c r="CY59" s="26">
        <v>5.6833681913249084E-3</v>
      </c>
      <c r="CZ59" s="26">
        <v>8.5250522869873627E-3</v>
      </c>
      <c r="DA59" s="26">
        <v>0</v>
      </c>
      <c r="DB59" s="26">
        <v>0</v>
      </c>
      <c r="DC59" s="26">
        <v>0</v>
      </c>
      <c r="DD59" s="26">
        <v>0</v>
      </c>
      <c r="DE59" s="26">
        <v>0</v>
      </c>
      <c r="DF59" s="26">
        <v>1.7982176957352009E-2</v>
      </c>
      <c r="DG59" s="26">
        <v>0</v>
      </c>
      <c r="DH59" s="26">
        <v>3.7737564790397394E-3</v>
      </c>
      <c r="DI59" s="26">
        <v>5.6606347185596088E-3</v>
      </c>
      <c r="DJ59" s="26">
        <v>0</v>
      </c>
      <c r="DK59" s="26">
        <v>0</v>
      </c>
      <c r="DL59" s="26">
        <v>3.7737564790397394E-3</v>
      </c>
      <c r="DM59" s="26">
        <v>0</v>
      </c>
      <c r="DN59" s="26">
        <v>0</v>
      </c>
      <c r="DO59" s="26">
        <v>0</v>
      </c>
      <c r="DP59" s="26">
        <v>0</v>
      </c>
      <c r="DQ59" s="26">
        <v>0</v>
      </c>
      <c r="DR59" s="26">
        <v>0</v>
      </c>
      <c r="DS59" s="26">
        <v>0</v>
      </c>
      <c r="DT59" s="26">
        <v>0</v>
      </c>
      <c r="DU59" s="26">
        <v>0</v>
      </c>
      <c r="DV59" s="26">
        <v>0</v>
      </c>
      <c r="DW59" s="26">
        <v>0</v>
      </c>
      <c r="DX59" s="26">
        <v>0</v>
      </c>
      <c r="DY59" s="26">
        <v>0</v>
      </c>
      <c r="DZ59" s="26">
        <v>0</v>
      </c>
      <c r="EA59" s="26">
        <v>0</v>
      </c>
      <c r="EB59" s="26">
        <v>0</v>
      </c>
      <c r="EC59" s="26">
        <v>0</v>
      </c>
      <c r="ED59" s="26">
        <v>0</v>
      </c>
      <c r="EE59" s="26">
        <v>0</v>
      </c>
      <c r="EF59" s="26">
        <v>0</v>
      </c>
      <c r="EG59" s="26">
        <v>0</v>
      </c>
      <c r="EH59" s="26">
        <v>0</v>
      </c>
      <c r="EI59" s="26">
        <v>0</v>
      </c>
      <c r="EJ59" s="26">
        <v>0</v>
      </c>
      <c r="EK59" s="26">
        <v>0</v>
      </c>
      <c r="EL59" s="26">
        <v>0</v>
      </c>
      <c r="EM59" s="26">
        <v>0</v>
      </c>
      <c r="EN59" s="26">
        <v>0</v>
      </c>
      <c r="EO59" s="26">
        <v>0</v>
      </c>
      <c r="EP59" s="26">
        <v>0</v>
      </c>
      <c r="EQ59" s="26">
        <v>0</v>
      </c>
      <c r="ER59" s="26">
        <v>0</v>
      </c>
      <c r="ES59" s="26">
        <v>0</v>
      </c>
      <c r="ET59" s="26">
        <v>0</v>
      </c>
      <c r="EU59" s="26">
        <v>0</v>
      </c>
      <c r="EV59" s="26">
        <v>0</v>
      </c>
      <c r="EW59" s="26">
        <v>0</v>
      </c>
      <c r="EX59" s="26">
        <v>0</v>
      </c>
      <c r="EY59" s="26">
        <v>0</v>
      </c>
      <c r="EZ59" s="26">
        <v>0</v>
      </c>
      <c r="FA59" s="26">
        <v>0</v>
      </c>
      <c r="FB59" s="26">
        <v>0</v>
      </c>
      <c r="FC59" s="26">
        <v>0</v>
      </c>
      <c r="FD59" s="26">
        <v>0</v>
      </c>
      <c r="FE59" s="26">
        <v>0</v>
      </c>
      <c r="FF59" s="26">
        <v>0</v>
      </c>
      <c r="FG59" s="26">
        <v>0</v>
      </c>
      <c r="FH59" s="26">
        <v>0</v>
      </c>
      <c r="FI59" s="26">
        <v>0</v>
      </c>
      <c r="FJ59" s="26">
        <v>0</v>
      </c>
      <c r="FK59" s="26">
        <v>0</v>
      </c>
      <c r="FL59" s="26">
        <v>0</v>
      </c>
      <c r="FM59" s="26">
        <v>0</v>
      </c>
      <c r="FN59" s="26">
        <v>0</v>
      </c>
      <c r="FO59" s="26">
        <v>0</v>
      </c>
      <c r="FP59" s="26">
        <v>0</v>
      </c>
      <c r="FQ59" s="26">
        <v>0</v>
      </c>
      <c r="FR59" s="26">
        <v>0</v>
      </c>
      <c r="FS59" s="26">
        <v>0</v>
      </c>
      <c r="FT59" s="26">
        <v>0</v>
      </c>
      <c r="FU59" s="26">
        <v>0</v>
      </c>
      <c r="FV59" s="26">
        <v>0</v>
      </c>
      <c r="FW59" s="26">
        <v>0</v>
      </c>
      <c r="FX59" s="26">
        <v>0</v>
      </c>
      <c r="FY59" s="26">
        <v>0</v>
      </c>
      <c r="FZ59" s="26">
        <v>0</v>
      </c>
      <c r="GA59" s="26">
        <v>0</v>
      </c>
      <c r="GB59" s="26">
        <v>0</v>
      </c>
      <c r="GC59" s="26">
        <v>0</v>
      </c>
      <c r="GE59" s="105">
        <f>SUM(SheetB!W59:GC59) + SUM(SheetC!W59:GC59) + SUM(SheetD!W59:GC59) + SUM(SheetE!W59:GC59) + SUM(SheetF!W59:GC59)</f>
        <v>1.0000000000000004</v>
      </c>
      <c r="GG59" s="26"/>
      <c r="GH59" s="26"/>
      <c r="GI59" s="26"/>
      <c r="GJ59" s="26"/>
      <c r="GK59" s="26"/>
      <c r="GL59" s="26"/>
      <c r="GM59" s="26"/>
      <c r="GN59" s="26"/>
      <c r="GO59" s="26"/>
      <c r="GP59" s="26"/>
      <c r="GQ59" s="26"/>
      <c r="GR59" s="26"/>
      <c r="GS59" s="26"/>
      <c r="GT59" s="26"/>
      <c r="GU59" s="105"/>
    </row>
    <row r="60" spans="1:203" ht="15" customHeight="1" x14ac:dyDescent="0.2">
      <c r="A60" s="134" t="s">
        <v>2192</v>
      </c>
      <c r="D60">
        <v>4</v>
      </c>
      <c r="E60">
        <v>2</v>
      </c>
      <c r="F60">
        <v>2015</v>
      </c>
      <c r="G60" t="s">
        <v>203</v>
      </c>
      <c r="W60" s="26">
        <v>0</v>
      </c>
      <c r="X60" s="26">
        <v>0</v>
      </c>
      <c r="Y60" s="26">
        <v>0</v>
      </c>
      <c r="Z60" s="26">
        <v>0</v>
      </c>
      <c r="AA60" s="26">
        <v>0</v>
      </c>
      <c r="AB60" s="26">
        <v>0</v>
      </c>
      <c r="AC60" s="26">
        <v>0</v>
      </c>
      <c r="AD60" s="26">
        <v>0</v>
      </c>
      <c r="AE60" s="26">
        <v>0</v>
      </c>
      <c r="AF60" s="26">
        <v>0</v>
      </c>
      <c r="AG60" s="26">
        <v>0</v>
      </c>
      <c r="AH60" s="26">
        <v>0</v>
      </c>
      <c r="AI60" s="26">
        <v>0</v>
      </c>
      <c r="AJ60" s="26">
        <v>0</v>
      </c>
      <c r="AK60" s="26">
        <v>0</v>
      </c>
      <c r="AL60" s="26">
        <v>0</v>
      </c>
      <c r="AM60" s="26">
        <v>0</v>
      </c>
      <c r="AN60" s="26">
        <v>0</v>
      </c>
      <c r="AO60" s="26">
        <v>0</v>
      </c>
      <c r="AP60" s="26">
        <v>0</v>
      </c>
      <c r="AQ60" s="26">
        <v>0</v>
      </c>
      <c r="AR60" s="26">
        <v>0</v>
      </c>
      <c r="AS60" s="26">
        <v>0</v>
      </c>
      <c r="AT60" s="26">
        <v>0</v>
      </c>
      <c r="AU60" s="26">
        <v>0</v>
      </c>
      <c r="AV60" s="26">
        <v>0</v>
      </c>
      <c r="AW60" s="26">
        <v>0</v>
      </c>
      <c r="AX60" s="26">
        <v>0</v>
      </c>
      <c r="AY60" s="26">
        <v>0</v>
      </c>
      <c r="AZ60" s="26">
        <v>0</v>
      </c>
      <c r="BA60" s="26">
        <v>0</v>
      </c>
      <c r="BB60" s="26">
        <v>0</v>
      </c>
      <c r="BC60" s="26">
        <v>0</v>
      </c>
      <c r="BD60" s="26">
        <v>0</v>
      </c>
      <c r="BE60" s="26">
        <v>0</v>
      </c>
      <c r="BF60" s="26">
        <v>0</v>
      </c>
      <c r="BG60" s="26">
        <v>0</v>
      </c>
      <c r="BH60" s="26">
        <v>0</v>
      </c>
      <c r="BI60" s="26">
        <v>0</v>
      </c>
      <c r="BJ60" s="26">
        <v>0</v>
      </c>
      <c r="BK60" s="26">
        <v>0</v>
      </c>
      <c r="BL60" s="26">
        <v>0</v>
      </c>
      <c r="BM60" s="26">
        <v>0</v>
      </c>
      <c r="BN60" s="26">
        <v>0</v>
      </c>
      <c r="BO60" s="26">
        <v>0</v>
      </c>
      <c r="BP60" s="26">
        <v>0</v>
      </c>
      <c r="BQ60" s="26">
        <v>0</v>
      </c>
      <c r="BR60" s="26">
        <v>0</v>
      </c>
      <c r="BS60" s="26">
        <v>0</v>
      </c>
      <c r="BT60" s="26">
        <v>0</v>
      </c>
      <c r="BU60" s="26">
        <v>0</v>
      </c>
      <c r="BV60" s="26">
        <v>0</v>
      </c>
      <c r="BW60" s="26">
        <v>0</v>
      </c>
      <c r="BX60" s="26">
        <v>0</v>
      </c>
      <c r="BY60" s="26">
        <v>0</v>
      </c>
      <c r="BZ60" s="26">
        <v>2.5222686784221052E-3</v>
      </c>
      <c r="CA60" s="26">
        <v>0</v>
      </c>
      <c r="CB60" s="26">
        <v>3.7947645882566812E-3</v>
      </c>
      <c r="CC60" s="26">
        <v>0</v>
      </c>
      <c r="CD60" s="26">
        <v>0</v>
      </c>
      <c r="CE60" s="26">
        <v>2.6540628976549723E-2</v>
      </c>
      <c r="CF60" s="26">
        <v>1.1384293764770043E-2</v>
      </c>
      <c r="CG60" s="26">
        <v>0</v>
      </c>
      <c r="CH60" s="26">
        <v>0</v>
      </c>
      <c r="CI60" s="26">
        <v>0</v>
      </c>
      <c r="CJ60" s="26">
        <v>0</v>
      </c>
      <c r="CK60" s="26">
        <v>3.7947645882566812E-3</v>
      </c>
      <c r="CL60" s="26">
        <v>0</v>
      </c>
      <c r="CM60" s="26">
        <v>0</v>
      </c>
      <c r="CN60" s="26">
        <v>0</v>
      </c>
      <c r="CO60" s="26">
        <v>0</v>
      </c>
      <c r="CP60" s="26">
        <v>0</v>
      </c>
      <c r="CQ60" s="26">
        <v>0</v>
      </c>
      <c r="CR60" s="26">
        <v>7.5668060352663165E-3</v>
      </c>
      <c r="CS60" s="26">
        <v>0</v>
      </c>
      <c r="CT60" s="26">
        <v>0</v>
      </c>
      <c r="CU60" s="26">
        <v>7.5668060352663165E-3</v>
      </c>
      <c r="CV60" s="26">
        <v>0</v>
      </c>
      <c r="CW60" s="26">
        <v>0</v>
      </c>
      <c r="CX60" s="26">
        <v>5.3058534811852395E-2</v>
      </c>
      <c r="CY60" s="26">
        <v>0</v>
      </c>
      <c r="CZ60" s="26">
        <v>2.1496091619705508E-2</v>
      </c>
      <c r="DA60" s="26">
        <v>0</v>
      </c>
      <c r="DB60" s="26">
        <v>0</v>
      </c>
      <c r="DC60" s="26">
        <v>0</v>
      </c>
      <c r="DD60" s="26">
        <v>0</v>
      </c>
      <c r="DE60" s="26">
        <v>0</v>
      </c>
      <c r="DF60" s="26">
        <v>0</v>
      </c>
      <c r="DG60" s="26">
        <v>0</v>
      </c>
      <c r="DH60" s="26">
        <v>0</v>
      </c>
      <c r="DI60" s="26">
        <v>1.5179058353026725E-2</v>
      </c>
      <c r="DJ60" s="26">
        <v>6.3170332666787872E-3</v>
      </c>
      <c r="DK60" s="26">
        <v>0</v>
      </c>
      <c r="DL60" s="26">
        <v>0</v>
      </c>
      <c r="DM60" s="26">
        <v>0</v>
      </c>
      <c r="DN60" s="26">
        <v>0</v>
      </c>
      <c r="DO60" s="26">
        <v>0</v>
      </c>
      <c r="DP60" s="26">
        <v>0</v>
      </c>
      <c r="DQ60" s="26">
        <v>0</v>
      </c>
      <c r="DR60" s="26">
        <v>0</v>
      </c>
      <c r="DS60" s="26">
        <v>0</v>
      </c>
      <c r="DT60" s="26">
        <v>0</v>
      </c>
      <c r="DU60" s="26">
        <v>0</v>
      </c>
      <c r="DV60" s="26">
        <v>0</v>
      </c>
      <c r="DW60" s="26">
        <v>0</v>
      </c>
      <c r="DX60" s="26">
        <v>0</v>
      </c>
      <c r="DY60" s="26">
        <v>0</v>
      </c>
      <c r="DZ60" s="26">
        <v>0</v>
      </c>
      <c r="EA60" s="26">
        <v>0</v>
      </c>
      <c r="EB60" s="26">
        <v>0</v>
      </c>
      <c r="EC60" s="26">
        <v>0</v>
      </c>
      <c r="ED60" s="26">
        <v>0</v>
      </c>
      <c r="EE60" s="26">
        <v>0</v>
      </c>
      <c r="EF60" s="26">
        <v>0</v>
      </c>
      <c r="EG60" s="26">
        <v>0</v>
      </c>
      <c r="EH60" s="26">
        <v>0</v>
      </c>
      <c r="EI60" s="26">
        <v>0</v>
      </c>
      <c r="EJ60" s="26">
        <v>0</v>
      </c>
      <c r="EK60" s="26">
        <v>0</v>
      </c>
      <c r="EL60" s="26">
        <v>0</v>
      </c>
      <c r="EM60" s="26">
        <v>0</v>
      </c>
      <c r="EN60" s="26">
        <v>0</v>
      </c>
      <c r="EO60" s="26">
        <v>0</v>
      </c>
      <c r="EP60" s="26">
        <v>0</v>
      </c>
      <c r="EQ60" s="26">
        <v>0</v>
      </c>
      <c r="ER60" s="26">
        <v>0</v>
      </c>
      <c r="ES60" s="26">
        <v>0</v>
      </c>
      <c r="ET60" s="26">
        <v>0</v>
      </c>
      <c r="EU60" s="26">
        <v>0</v>
      </c>
      <c r="EV60" s="26">
        <v>0</v>
      </c>
      <c r="EW60" s="26">
        <v>0</v>
      </c>
      <c r="EX60" s="26">
        <v>0</v>
      </c>
      <c r="EY60" s="26">
        <v>0</v>
      </c>
      <c r="EZ60" s="26">
        <v>0</v>
      </c>
      <c r="FA60" s="26">
        <v>0</v>
      </c>
      <c r="FB60" s="26">
        <v>0</v>
      </c>
      <c r="FC60" s="26">
        <v>0</v>
      </c>
      <c r="FD60" s="26">
        <v>0</v>
      </c>
      <c r="FE60" s="26">
        <v>0</v>
      </c>
      <c r="FF60" s="26">
        <v>0</v>
      </c>
      <c r="FG60" s="26">
        <v>0</v>
      </c>
      <c r="FH60" s="26">
        <v>0</v>
      </c>
      <c r="FI60" s="26">
        <v>0</v>
      </c>
      <c r="FJ60" s="26">
        <v>0</v>
      </c>
      <c r="FK60" s="26">
        <v>0</v>
      </c>
      <c r="FL60" s="26">
        <v>0</v>
      </c>
      <c r="FM60" s="26">
        <v>0</v>
      </c>
      <c r="FN60" s="26">
        <v>0</v>
      </c>
      <c r="FO60" s="26">
        <v>0</v>
      </c>
      <c r="FP60" s="26">
        <v>0</v>
      </c>
      <c r="FQ60" s="26">
        <v>0</v>
      </c>
      <c r="FR60" s="26">
        <v>0</v>
      </c>
      <c r="FS60" s="26">
        <v>0</v>
      </c>
      <c r="FT60" s="26">
        <v>0</v>
      </c>
      <c r="FU60" s="26">
        <v>0</v>
      </c>
      <c r="FV60" s="26">
        <v>0</v>
      </c>
      <c r="FW60" s="26">
        <v>0</v>
      </c>
      <c r="FX60" s="26">
        <v>0</v>
      </c>
      <c r="FY60" s="26">
        <v>0</v>
      </c>
      <c r="FZ60" s="26">
        <v>0</v>
      </c>
      <c r="GA60" s="26">
        <v>0</v>
      </c>
      <c r="GB60" s="26">
        <v>0</v>
      </c>
      <c r="GC60" s="26">
        <v>0</v>
      </c>
      <c r="GE60" s="105">
        <f>SUM(SheetB!W60:GC60) + SUM(SheetC!W60:GC60) + SUM(SheetD!W60:GC60) + SUM(SheetE!W60:GC60) + SUM(SheetF!W60:GC60)</f>
        <v>1.0000000000000002</v>
      </c>
      <c r="GG60" s="26"/>
      <c r="GH60" s="26"/>
      <c r="GI60" s="26"/>
      <c r="GJ60" s="26"/>
      <c r="GK60" s="26"/>
      <c r="GL60" s="26"/>
      <c r="GM60" s="26"/>
      <c r="GN60" s="26"/>
      <c r="GO60" s="26"/>
      <c r="GP60" s="26"/>
      <c r="GQ60" s="26"/>
      <c r="GR60" s="26"/>
      <c r="GS60" s="26"/>
      <c r="GT60" s="26"/>
      <c r="GU60" s="105"/>
    </row>
    <row r="61" spans="1:203" ht="15" customHeight="1" x14ac:dyDescent="0.2">
      <c r="A61" s="136" t="s">
        <v>2193</v>
      </c>
      <c r="D61">
        <v>4</v>
      </c>
      <c r="E61">
        <v>2</v>
      </c>
      <c r="F61">
        <v>2015</v>
      </c>
      <c r="G61" t="s">
        <v>203</v>
      </c>
      <c r="W61" s="26">
        <v>0</v>
      </c>
      <c r="X61" s="26">
        <v>0</v>
      </c>
      <c r="Y61" s="26">
        <v>0</v>
      </c>
      <c r="Z61" s="26">
        <v>0</v>
      </c>
      <c r="AA61" s="26">
        <v>0</v>
      </c>
      <c r="AB61" s="26">
        <v>0</v>
      </c>
      <c r="AC61" s="26">
        <v>0</v>
      </c>
      <c r="AD61" s="26">
        <v>0</v>
      </c>
      <c r="AE61" s="26">
        <v>0</v>
      </c>
      <c r="AF61" s="26">
        <v>0</v>
      </c>
      <c r="AG61" s="26">
        <v>0</v>
      </c>
      <c r="AH61" s="26">
        <v>0</v>
      </c>
      <c r="AI61" s="26">
        <v>0</v>
      </c>
      <c r="AJ61" s="26">
        <v>0</v>
      </c>
      <c r="AK61" s="26">
        <v>0</v>
      </c>
      <c r="AL61" s="26">
        <v>0</v>
      </c>
      <c r="AM61" s="26">
        <v>0</v>
      </c>
      <c r="AN61" s="26">
        <v>0</v>
      </c>
      <c r="AO61" s="26">
        <v>0</v>
      </c>
      <c r="AP61" s="26">
        <v>0</v>
      </c>
      <c r="AQ61" s="26">
        <v>0</v>
      </c>
      <c r="AR61" s="26">
        <v>0</v>
      </c>
      <c r="AS61" s="26">
        <v>0</v>
      </c>
      <c r="AT61" s="26">
        <v>0</v>
      </c>
      <c r="AU61" s="26">
        <v>0</v>
      </c>
      <c r="AV61" s="26">
        <v>0</v>
      </c>
      <c r="AW61" s="26">
        <v>0</v>
      </c>
      <c r="AX61" s="26">
        <v>0</v>
      </c>
      <c r="AY61" s="26">
        <v>0</v>
      </c>
      <c r="AZ61" s="26">
        <v>0</v>
      </c>
      <c r="BA61" s="26">
        <v>3.125142051911451E-2</v>
      </c>
      <c r="BB61" s="26">
        <v>0</v>
      </c>
      <c r="BC61" s="26">
        <v>0</v>
      </c>
      <c r="BD61" s="26">
        <v>0</v>
      </c>
      <c r="BE61" s="26">
        <v>0</v>
      </c>
      <c r="BF61" s="26">
        <v>0</v>
      </c>
      <c r="BG61" s="26">
        <v>0</v>
      </c>
      <c r="BH61" s="26">
        <v>0</v>
      </c>
      <c r="BI61" s="26">
        <v>0</v>
      </c>
      <c r="BJ61" s="26">
        <v>0</v>
      </c>
      <c r="BK61" s="26">
        <v>0</v>
      </c>
      <c r="BL61" s="26">
        <v>0</v>
      </c>
      <c r="BM61" s="26">
        <v>0</v>
      </c>
      <c r="BN61" s="26">
        <v>0</v>
      </c>
      <c r="BO61" s="26">
        <v>0</v>
      </c>
      <c r="BP61" s="26">
        <v>0</v>
      </c>
      <c r="BQ61" s="26">
        <v>0</v>
      </c>
      <c r="BR61" s="26">
        <v>0</v>
      </c>
      <c r="BS61" s="26">
        <v>0</v>
      </c>
      <c r="BT61" s="26">
        <v>0</v>
      </c>
      <c r="BU61" s="26">
        <v>0</v>
      </c>
      <c r="BV61" s="26">
        <v>0</v>
      </c>
      <c r="BW61" s="26">
        <v>0</v>
      </c>
      <c r="BX61" s="26">
        <v>0</v>
      </c>
      <c r="BY61" s="26">
        <v>0</v>
      </c>
      <c r="BZ61" s="26">
        <v>8.5231146870312306E-3</v>
      </c>
      <c r="CA61" s="26">
        <v>0</v>
      </c>
      <c r="CB61" s="26">
        <v>5.6820764580208204E-3</v>
      </c>
      <c r="CC61" s="26">
        <v>2.8410382290104102E-3</v>
      </c>
      <c r="CD61" s="26">
        <v>0</v>
      </c>
      <c r="CE61" s="26">
        <v>0</v>
      </c>
      <c r="CF61" s="26">
        <v>1.1364152916041641E-2</v>
      </c>
      <c r="CG61" s="26">
        <v>0</v>
      </c>
      <c r="CH61" s="26">
        <v>2.2728305832083281E-2</v>
      </c>
      <c r="CI61" s="26">
        <v>0</v>
      </c>
      <c r="CJ61" s="26">
        <v>0</v>
      </c>
      <c r="CK61" s="26">
        <v>0</v>
      </c>
      <c r="CL61" s="26">
        <v>0</v>
      </c>
      <c r="CM61" s="26">
        <v>0</v>
      </c>
      <c r="CN61" s="26">
        <v>0</v>
      </c>
      <c r="CO61" s="26">
        <v>0</v>
      </c>
      <c r="CP61" s="26">
        <v>0</v>
      </c>
      <c r="CQ61" s="26">
        <v>0</v>
      </c>
      <c r="CR61" s="26">
        <v>0</v>
      </c>
      <c r="CS61" s="26">
        <v>0</v>
      </c>
      <c r="CT61" s="26">
        <v>0</v>
      </c>
      <c r="CU61" s="26">
        <v>0</v>
      </c>
      <c r="CV61" s="26">
        <v>0</v>
      </c>
      <c r="CW61" s="26">
        <v>0</v>
      </c>
      <c r="CX61" s="26">
        <v>8.5231146870312302E-2</v>
      </c>
      <c r="CY61" s="26">
        <v>1.4205191145052051E-2</v>
      </c>
      <c r="CZ61" s="26">
        <v>2.2728305832083281E-2</v>
      </c>
      <c r="DA61" s="26">
        <v>0</v>
      </c>
      <c r="DB61" s="26">
        <v>0</v>
      </c>
      <c r="DC61" s="26">
        <v>0</v>
      </c>
      <c r="DD61" s="26">
        <v>0</v>
      </c>
      <c r="DE61" s="26">
        <v>0</v>
      </c>
      <c r="DF61" s="26">
        <v>2.8410382290104102E-3</v>
      </c>
      <c r="DG61" s="26">
        <v>0</v>
      </c>
      <c r="DH61" s="26">
        <v>0</v>
      </c>
      <c r="DI61" s="26">
        <v>0</v>
      </c>
      <c r="DJ61" s="26">
        <v>8.5231146870312306E-3</v>
      </c>
      <c r="DK61" s="26">
        <v>0</v>
      </c>
      <c r="DL61" s="26">
        <v>0</v>
      </c>
      <c r="DM61" s="26">
        <v>0</v>
      </c>
      <c r="DN61" s="26">
        <v>0</v>
      </c>
      <c r="DO61" s="26">
        <v>0</v>
      </c>
      <c r="DP61" s="26">
        <v>0</v>
      </c>
      <c r="DQ61" s="26">
        <v>0</v>
      </c>
      <c r="DR61" s="26">
        <v>0</v>
      </c>
      <c r="DS61" s="26">
        <v>0</v>
      </c>
      <c r="DT61" s="26">
        <v>0</v>
      </c>
      <c r="DU61" s="26">
        <v>0</v>
      </c>
      <c r="DV61" s="26">
        <v>0</v>
      </c>
      <c r="DW61" s="26">
        <v>0</v>
      </c>
      <c r="DX61" s="26">
        <v>0</v>
      </c>
      <c r="DY61" s="26">
        <v>0</v>
      </c>
      <c r="DZ61" s="26">
        <v>0</v>
      </c>
      <c r="EA61" s="26">
        <v>0</v>
      </c>
      <c r="EB61" s="26">
        <v>0</v>
      </c>
      <c r="EC61" s="26">
        <v>0</v>
      </c>
      <c r="ED61" s="26">
        <v>0</v>
      </c>
      <c r="EE61" s="26">
        <v>0</v>
      </c>
      <c r="EF61" s="26">
        <v>0</v>
      </c>
      <c r="EG61" s="26">
        <v>0</v>
      </c>
      <c r="EH61" s="26">
        <v>0</v>
      </c>
      <c r="EI61" s="26">
        <v>0</v>
      </c>
      <c r="EJ61" s="26">
        <v>0</v>
      </c>
      <c r="EK61" s="26">
        <v>0</v>
      </c>
      <c r="EL61" s="26">
        <v>0</v>
      </c>
      <c r="EM61" s="26">
        <v>0</v>
      </c>
      <c r="EN61" s="26">
        <v>0</v>
      </c>
      <c r="EO61" s="26">
        <v>0</v>
      </c>
      <c r="EP61" s="26">
        <v>0</v>
      </c>
      <c r="EQ61" s="26">
        <v>0</v>
      </c>
      <c r="ER61" s="26">
        <v>0</v>
      </c>
      <c r="ES61" s="26">
        <v>0</v>
      </c>
      <c r="ET61" s="26">
        <v>0</v>
      </c>
      <c r="EU61" s="26">
        <v>0</v>
      </c>
      <c r="EV61" s="26">
        <v>0</v>
      </c>
      <c r="EW61" s="26">
        <v>0</v>
      </c>
      <c r="EX61" s="26">
        <v>0</v>
      </c>
      <c r="EY61" s="26">
        <v>0</v>
      </c>
      <c r="EZ61" s="26">
        <v>0</v>
      </c>
      <c r="FA61" s="26">
        <v>0</v>
      </c>
      <c r="FB61" s="26">
        <v>0</v>
      </c>
      <c r="FC61" s="26">
        <v>0</v>
      </c>
      <c r="FD61" s="26">
        <v>0</v>
      </c>
      <c r="FE61" s="26">
        <v>0</v>
      </c>
      <c r="FF61" s="26">
        <v>0</v>
      </c>
      <c r="FG61" s="26">
        <v>0</v>
      </c>
      <c r="FH61" s="26">
        <v>0</v>
      </c>
      <c r="FI61" s="26">
        <v>0</v>
      </c>
      <c r="FJ61" s="26">
        <v>0</v>
      </c>
      <c r="FK61" s="26">
        <v>0</v>
      </c>
      <c r="FL61" s="26">
        <v>0</v>
      </c>
      <c r="FM61" s="26">
        <v>0</v>
      </c>
      <c r="FN61" s="26">
        <v>0</v>
      </c>
      <c r="FO61" s="26">
        <v>0</v>
      </c>
      <c r="FP61" s="26">
        <v>0</v>
      </c>
      <c r="FQ61" s="26">
        <v>0</v>
      </c>
      <c r="FR61" s="26">
        <v>0</v>
      </c>
      <c r="FS61" s="26">
        <v>0</v>
      </c>
      <c r="FT61" s="26">
        <v>0</v>
      </c>
      <c r="FU61" s="26">
        <v>0</v>
      </c>
      <c r="FV61" s="26">
        <v>0</v>
      </c>
      <c r="FW61" s="26">
        <v>0</v>
      </c>
      <c r="FX61" s="26">
        <v>0</v>
      </c>
      <c r="FY61" s="26">
        <v>0</v>
      </c>
      <c r="FZ61" s="26">
        <v>0</v>
      </c>
      <c r="GA61" s="26">
        <v>0</v>
      </c>
      <c r="GB61" s="26">
        <v>0</v>
      </c>
      <c r="GC61" s="26">
        <v>0</v>
      </c>
      <c r="GE61" s="105">
        <f>SUM(SheetB!W61:GC61) + SUM(SheetC!W61:GC61) + SUM(SheetD!W61:GC61) + SUM(SheetE!W61:GC61) + SUM(SheetF!W61:GC61)</f>
        <v>1.0000000000000002</v>
      </c>
      <c r="GG61" s="26"/>
      <c r="GH61" s="26"/>
      <c r="GI61" s="26"/>
      <c r="GJ61" s="26"/>
      <c r="GK61" s="26"/>
      <c r="GL61" s="26"/>
      <c r="GM61" s="26"/>
      <c r="GN61" s="26"/>
      <c r="GO61" s="26"/>
      <c r="GP61" s="26"/>
      <c r="GQ61" s="26"/>
      <c r="GR61" s="26"/>
      <c r="GS61" s="26"/>
      <c r="GT61" s="26"/>
      <c r="GU61" s="105"/>
    </row>
    <row r="62" spans="1:203" ht="15" customHeight="1" x14ac:dyDescent="0.25">
      <c r="A62" s="134" t="s">
        <v>2210</v>
      </c>
      <c r="D62">
        <v>4</v>
      </c>
      <c r="E62">
        <v>2</v>
      </c>
      <c r="F62">
        <v>2015</v>
      </c>
      <c r="G62" t="str">
        <f>G61</f>
        <v>Analyze</v>
      </c>
      <c r="W62" s="135">
        <f t="shared" ref="W62:CH62" si="144">AVERAGE(W59:W61)</f>
        <v>0</v>
      </c>
      <c r="X62" s="135">
        <f t="shared" si="144"/>
        <v>0</v>
      </c>
      <c r="Y62" s="135">
        <f t="shared" si="144"/>
        <v>0</v>
      </c>
      <c r="Z62" s="135">
        <f t="shared" si="144"/>
        <v>0</v>
      </c>
      <c r="AA62" s="135">
        <f t="shared" si="144"/>
        <v>0</v>
      </c>
      <c r="AB62" s="135">
        <f t="shared" si="144"/>
        <v>0</v>
      </c>
      <c r="AC62" s="135">
        <f t="shared" si="144"/>
        <v>0</v>
      </c>
      <c r="AD62" s="135">
        <f t="shared" si="144"/>
        <v>0</v>
      </c>
      <c r="AE62" s="135">
        <f t="shared" si="144"/>
        <v>0</v>
      </c>
      <c r="AF62" s="135">
        <f t="shared" si="144"/>
        <v>0</v>
      </c>
      <c r="AG62" s="135">
        <f t="shared" si="144"/>
        <v>0</v>
      </c>
      <c r="AH62" s="135">
        <f t="shared" si="144"/>
        <v>0</v>
      </c>
      <c r="AI62" s="135">
        <f t="shared" si="144"/>
        <v>0</v>
      </c>
      <c r="AJ62" s="135">
        <f t="shared" si="144"/>
        <v>0</v>
      </c>
      <c r="AK62" s="135">
        <f t="shared" si="144"/>
        <v>0</v>
      </c>
      <c r="AL62" s="135">
        <f t="shared" si="144"/>
        <v>0</v>
      </c>
      <c r="AM62" s="135">
        <f t="shared" si="144"/>
        <v>0</v>
      </c>
      <c r="AN62" s="135">
        <f t="shared" si="144"/>
        <v>0</v>
      </c>
      <c r="AO62" s="135">
        <f t="shared" si="144"/>
        <v>0</v>
      </c>
      <c r="AP62" s="135">
        <f t="shared" si="144"/>
        <v>0</v>
      </c>
      <c r="AQ62" s="135">
        <f t="shared" si="144"/>
        <v>0</v>
      </c>
      <c r="AR62" s="135">
        <f t="shared" si="144"/>
        <v>0</v>
      </c>
      <c r="AS62" s="135">
        <f t="shared" si="144"/>
        <v>0</v>
      </c>
      <c r="AT62" s="135">
        <f t="shared" si="144"/>
        <v>0</v>
      </c>
      <c r="AU62" s="135">
        <f t="shared" si="144"/>
        <v>0</v>
      </c>
      <c r="AV62" s="135">
        <f t="shared" si="144"/>
        <v>0</v>
      </c>
      <c r="AW62" s="135">
        <f t="shared" si="144"/>
        <v>0</v>
      </c>
      <c r="AX62" s="135">
        <f t="shared" si="144"/>
        <v>0</v>
      </c>
      <c r="AY62" s="135">
        <f t="shared" si="144"/>
        <v>0</v>
      </c>
      <c r="AZ62" s="135">
        <f t="shared" si="144"/>
        <v>0</v>
      </c>
      <c r="BA62" s="135">
        <f t="shared" si="144"/>
        <v>1.1364368204925654E-2</v>
      </c>
      <c r="BB62" s="135">
        <f t="shared" si="144"/>
        <v>0</v>
      </c>
      <c r="BC62" s="135">
        <f t="shared" si="144"/>
        <v>0</v>
      </c>
      <c r="BD62" s="135">
        <f t="shared" si="144"/>
        <v>0</v>
      </c>
      <c r="BE62" s="135">
        <f t="shared" si="144"/>
        <v>0</v>
      </c>
      <c r="BF62" s="135">
        <f t="shared" si="144"/>
        <v>0</v>
      </c>
      <c r="BG62" s="135">
        <f t="shared" si="144"/>
        <v>0</v>
      </c>
      <c r="BH62" s="135">
        <f t="shared" si="144"/>
        <v>0</v>
      </c>
      <c r="BI62" s="135">
        <f t="shared" si="144"/>
        <v>0</v>
      </c>
      <c r="BJ62" s="135">
        <f t="shared" si="144"/>
        <v>0</v>
      </c>
      <c r="BK62" s="135">
        <f t="shared" si="144"/>
        <v>0</v>
      </c>
      <c r="BL62" s="135">
        <f t="shared" si="144"/>
        <v>0</v>
      </c>
      <c r="BM62" s="135">
        <f t="shared" si="144"/>
        <v>1.8944560637749696E-3</v>
      </c>
      <c r="BN62" s="135">
        <f t="shared" si="144"/>
        <v>0</v>
      </c>
      <c r="BO62" s="135">
        <f t="shared" si="144"/>
        <v>0</v>
      </c>
      <c r="BP62" s="135">
        <f t="shared" si="144"/>
        <v>0</v>
      </c>
      <c r="BQ62" s="135">
        <f t="shared" si="144"/>
        <v>0</v>
      </c>
      <c r="BR62" s="135">
        <f t="shared" si="144"/>
        <v>0</v>
      </c>
      <c r="BS62" s="135">
        <f t="shared" si="144"/>
        <v>0</v>
      </c>
      <c r="BT62" s="135">
        <f t="shared" si="144"/>
        <v>0</v>
      </c>
      <c r="BU62" s="135">
        <f t="shared" si="144"/>
        <v>0</v>
      </c>
      <c r="BV62" s="135">
        <f t="shared" si="144"/>
        <v>0</v>
      </c>
      <c r="BW62" s="135">
        <f t="shared" si="144"/>
        <v>0</v>
      </c>
      <c r="BX62" s="135">
        <f t="shared" si="144"/>
        <v>0</v>
      </c>
      <c r="BY62" s="135">
        <f t="shared" si="144"/>
        <v>0</v>
      </c>
      <c r="BZ62" s="135">
        <f t="shared" si="144"/>
        <v>4.629022487038597E-3</v>
      </c>
      <c r="CA62" s="135">
        <f t="shared" si="144"/>
        <v>0</v>
      </c>
      <c r="CB62" s="135">
        <f t="shared" si="144"/>
        <v>3.1589470154258343E-3</v>
      </c>
      <c r="CC62" s="135">
        <f t="shared" si="144"/>
        <v>9.4701274300347006E-4</v>
      </c>
      <c r="CD62" s="135">
        <f t="shared" si="144"/>
        <v>1.8868782395198697E-3</v>
      </c>
      <c r="CE62" s="135">
        <f t="shared" si="144"/>
        <v>1.0741332389291544E-2</v>
      </c>
      <c r="CF62" s="135">
        <f t="shared" si="144"/>
        <v>1.5471330609829533E-2</v>
      </c>
      <c r="CG62" s="135">
        <f t="shared" si="144"/>
        <v>0</v>
      </c>
      <c r="CH62" s="135">
        <f t="shared" si="144"/>
        <v>9.4705580078027294E-3</v>
      </c>
      <c r="CI62" s="135">
        <f t="shared" ref="CI62:ET62" si="145">AVERAGE(CI59:CI61)</f>
        <v>9.4722803188748478E-4</v>
      </c>
      <c r="CJ62" s="135">
        <f t="shared" si="145"/>
        <v>0</v>
      </c>
      <c r="CK62" s="135">
        <f t="shared" si="145"/>
        <v>6.6224432777745078E-3</v>
      </c>
      <c r="CL62" s="135">
        <f t="shared" si="145"/>
        <v>0</v>
      </c>
      <c r="CM62" s="135">
        <f t="shared" si="145"/>
        <v>0</v>
      </c>
      <c r="CN62" s="135">
        <f t="shared" si="145"/>
        <v>0</v>
      </c>
      <c r="CO62" s="135">
        <f t="shared" si="145"/>
        <v>0</v>
      </c>
      <c r="CP62" s="135">
        <f t="shared" si="145"/>
        <v>0</v>
      </c>
      <c r="CQ62" s="135">
        <f t="shared" si="145"/>
        <v>0</v>
      </c>
      <c r="CR62" s="135">
        <f t="shared" si="145"/>
        <v>2.5222686784221056E-3</v>
      </c>
      <c r="CS62" s="135">
        <f t="shared" si="145"/>
        <v>9.4722803188748478E-4</v>
      </c>
      <c r="CT62" s="135">
        <f t="shared" si="145"/>
        <v>0</v>
      </c>
      <c r="CU62" s="135">
        <f t="shared" si="145"/>
        <v>8.8270184586652038E-3</v>
      </c>
      <c r="CV62" s="135">
        <f t="shared" si="145"/>
        <v>0</v>
      </c>
      <c r="CW62" s="135">
        <f t="shared" si="145"/>
        <v>0</v>
      </c>
      <c r="CX62" s="135">
        <f t="shared" si="145"/>
        <v>8.2083647948190896E-2</v>
      </c>
      <c r="CY62" s="135">
        <f t="shared" si="145"/>
        <v>6.6295197787923201E-3</v>
      </c>
      <c r="CZ62" s="135">
        <f t="shared" si="145"/>
        <v>1.7583149912925384E-2</v>
      </c>
      <c r="DA62" s="135">
        <f t="shared" si="145"/>
        <v>0</v>
      </c>
      <c r="DB62" s="135">
        <f t="shared" si="145"/>
        <v>0</v>
      </c>
      <c r="DC62" s="135">
        <f t="shared" si="145"/>
        <v>0</v>
      </c>
      <c r="DD62" s="135">
        <f t="shared" si="145"/>
        <v>0</v>
      </c>
      <c r="DE62" s="135">
        <f t="shared" si="145"/>
        <v>0</v>
      </c>
      <c r="DF62" s="135">
        <f t="shared" si="145"/>
        <v>6.9410717287874723E-3</v>
      </c>
      <c r="DG62" s="135">
        <f t="shared" si="145"/>
        <v>0</v>
      </c>
      <c r="DH62" s="135">
        <f t="shared" si="145"/>
        <v>1.2579188263465797E-3</v>
      </c>
      <c r="DI62" s="135">
        <f t="shared" si="145"/>
        <v>6.9465643571954448E-3</v>
      </c>
      <c r="DJ62" s="135">
        <f t="shared" si="145"/>
        <v>4.9467159845700062E-3</v>
      </c>
      <c r="DK62" s="135">
        <f t="shared" si="145"/>
        <v>0</v>
      </c>
      <c r="DL62" s="135">
        <f t="shared" si="145"/>
        <v>1.2579188263465797E-3</v>
      </c>
      <c r="DM62" s="135">
        <f t="shared" si="145"/>
        <v>0</v>
      </c>
      <c r="DN62" s="135">
        <f t="shared" si="145"/>
        <v>0</v>
      </c>
      <c r="DO62" s="135">
        <f t="shared" si="145"/>
        <v>0</v>
      </c>
      <c r="DP62" s="135">
        <f t="shared" si="145"/>
        <v>0</v>
      </c>
      <c r="DQ62" s="135">
        <f t="shared" si="145"/>
        <v>0</v>
      </c>
      <c r="DR62" s="135">
        <f t="shared" si="145"/>
        <v>0</v>
      </c>
      <c r="DS62" s="135">
        <f t="shared" si="145"/>
        <v>0</v>
      </c>
      <c r="DT62" s="135">
        <f t="shared" si="145"/>
        <v>0</v>
      </c>
      <c r="DU62" s="135">
        <f t="shared" si="145"/>
        <v>0</v>
      </c>
      <c r="DV62" s="135">
        <f t="shared" si="145"/>
        <v>0</v>
      </c>
      <c r="DW62" s="135">
        <f t="shared" si="145"/>
        <v>0</v>
      </c>
      <c r="DX62" s="135">
        <f t="shared" si="145"/>
        <v>0</v>
      </c>
      <c r="DY62" s="135">
        <f t="shared" si="145"/>
        <v>0</v>
      </c>
      <c r="DZ62" s="135">
        <f t="shared" si="145"/>
        <v>0</v>
      </c>
      <c r="EA62" s="135">
        <f t="shared" si="145"/>
        <v>0</v>
      </c>
      <c r="EB62" s="135">
        <f t="shared" si="145"/>
        <v>0</v>
      </c>
      <c r="EC62" s="135">
        <f t="shared" si="145"/>
        <v>0</v>
      </c>
      <c r="ED62" s="135">
        <f t="shared" si="145"/>
        <v>0</v>
      </c>
      <c r="EE62" s="135">
        <f t="shared" si="145"/>
        <v>0</v>
      </c>
      <c r="EF62" s="135">
        <f t="shared" si="145"/>
        <v>0</v>
      </c>
      <c r="EG62" s="135">
        <f t="shared" si="145"/>
        <v>0</v>
      </c>
      <c r="EH62" s="135">
        <f t="shared" si="145"/>
        <v>0</v>
      </c>
      <c r="EI62" s="135">
        <f t="shared" si="145"/>
        <v>0</v>
      </c>
      <c r="EJ62" s="135">
        <f t="shared" si="145"/>
        <v>0</v>
      </c>
      <c r="EK62" s="135">
        <f t="shared" si="145"/>
        <v>0</v>
      </c>
      <c r="EL62" s="135">
        <f t="shared" si="145"/>
        <v>0</v>
      </c>
      <c r="EM62" s="135">
        <f t="shared" si="145"/>
        <v>0</v>
      </c>
      <c r="EN62" s="135">
        <f t="shared" si="145"/>
        <v>0</v>
      </c>
      <c r="EO62" s="135">
        <f t="shared" si="145"/>
        <v>0</v>
      </c>
      <c r="EP62" s="135">
        <f t="shared" si="145"/>
        <v>0</v>
      </c>
      <c r="EQ62" s="135">
        <f t="shared" si="145"/>
        <v>0</v>
      </c>
      <c r="ER62" s="135">
        <f t="shared" si="145"/>
        <v>0</v>
      </c>
      <c r="ES62" s="135">
        <f t="shared" si="145"/>
        <v>0</v>
      </c>
      <c r="ET62" s="135">
        <f t="shared" si="145"/>
        <v>0</v>
      </c>
      <c r="EU62" s="135">
        <f t="shared" ref="EU62:GC62" si="146">AVERAGE(EU59:EU61)</f>
        <v>0</v>
      </c>
      <c r="EV62" s="135">
        <f t="shared" si="146"/>
        <v>0</v>
      </c>
      <c r="EW62" s="135">
        <f t="shared" si="146"/>
        <v>0</v>
      </c>
      <c r="EX62" s="135">
        <f t="shared" si="146"/>
        <v>0</v>
      </c>
      <c r="EY62" s="135">
        <f t="shared" si="146"/>
        <v>0</v>
      </c>
      <c r="EZ62" s="135">
        <f t="shared" si="146"/>
        <v>0</v>
      </c>
      <c r="FA62" s="135">
        <f t="shared" si="146"/>
        <v>0</v>
      </c>
      <c r="FB62" s="135">
        <f t="shared" si="146"/>
        <v>0</v>
      </c>
      <c r="FC62" s="135">
        <f t="shared" si="146"/>
        <v>0</v>
      </c>
      <c r="FD62" s="135">
        <f t="shared" si="146"/>
        <v>0</v>
      </c>
      <c r="FE62" s="135">
        <f t="shared" si="146"/>
        <v>0</v>
      </c>
      <c r="FF62" s="135">
        <f t="shared" si="146"/>
        <v>0</v>
      </c>
      <c r="FG62" s="135">
        <f t="shared" si="146"/>
        <v>0</v>
      </c>
      <c r="FH62" s="135">
        <f t="shared" si="146"/>
        <v>0</v>
      </c>
      <c r="FI62" s="135">
        <f t="shared" si="146"/>
        <v>0</v>
      </c>
      <c r="FJ62" s="135">
        <f t="shared" si="146"/>
        <v>0</v>
      </c>
      <c r="FK62" s="135">
        <f t="shared" si="146"/>
        <v>0</v>
      </c>
      <c r="FL62" s="135">
        <f t="shared" si="146"/>
        <v>0</v>
      </c>
      <c r="FM62" s="135">
        <f t="shared" si="146"/>
        <v>0</v>
      </c>
      <c r="FN62" s="135">
        <f t="shared" si="146"/>
        <v>0</v>
      </c>
      <c r="FO62" s="135">
        <f t="shared" si="146"/>
        <v>0</v>
      </c>
      <c r="FP62" s="135">
        <f t="shared" si="146"/>
        <v>0</v>
      </c>
      <c r="FQ62" s="135">
        <f t="shared" si="146"/>
        <v>0</v>
      </c>
      <c r="FR62" s="135">
        <f t="shared" si="146"/>
        <v>0</v>
      </c>
      <c r="FS62" s="135">
        <f t="shared" si="146"/>
        <v>0</v>
      </c>
      <c r="FT62" s="135">
        <f t="shared" si="146"/>
        <v>0</v>
      </c>
      <c r="FU62" s="135">
        <f t="shared" si="146"/>
        <v>0</v>
      </c>
      <c r="FV62" s="135">
        <f t="shared" si="146"/>
        <v>0</v>
      </c>
      <c r="FW62" s="135">
        <f t="shared" si="146"/>
        <v>0</v>
      </c>
      <c r="FX62" s="135">
        <f t="shared" si="146"/>
        <v>0</v>
      </c>
      <c r="FY62" s="135">
        <f t="shared" si="146"/>
        <v>0</v>
      </c>
      <c r="FZ62" s="135">
        <f t="shared" si="146"/>
        <v>0</v>
      </c>
      <c r="GA62" s="135">
        <f t="shared" si="146"/>
        <v>0</v>
      </c>
      <c r="GB62" s="135">
        <f t="shared" si="146"/>
        <v>0</v>
      </c>
      <c r="GC62" s="135">
        <f t="shared" si="146"/>
        <v>0</v>
      </c>
      <c r="GE62" s="105">
        <f>SUM(SheetB!W62:GC62) + SUM(SheetC!W62:GC62) + SUM(SheetD!W62:GC62) + SUM(SheetE!W62:GC62) + SUM(SheetF!W62:GC62)</f>
        <v>1.0000000000000002</v>
      </c>
      <c r="GG62" s="26"/>
      <c r="GH62" s="26"/>
      <c r="GI62" s="26"/>
      <c r="GJ62" s="26"/>
      <c r="GK62" s="26"/>
      <c r="GL62" s="26"/>
      <c r="GM62" s="26"/>
      <c r="GN62" s="26"/>
      <c r="GO62" s="26"/>
      <c r="GP62" s="26"/>
      <c r="GQ62" s="26"/>
      <c r="GR62" s="26"/>
      <c r="GS62" s="26"/>
      <c r="GT62" s="26"/>
      <c r="GU62" s="105"/>
    </row>
    <row r="63" spans="1:203" ht="15" customHeight="1" x14ac:dyDescent="0.2">
      <c r="A63" s="136" t="s">
        <v>2194</v>
      </c>
      <c r="D63">
        <v>5</v>
      </c>
      <c r="E63">
        <v>2</v>
      </c>
      <c r="F63">
        <v>2015</v>
      </c>
      <c r="G63" t="s">
        <v>203</v>
      </c>
      <c r="W63" s="26">
        <v>0</v>
      </c>
      <c r="X63" s="26">
        <v>0</v>
      </c>
      <c r="Y63" s="26">
        <v>0</v>
      </c>
      <c r="Z63" s="26">
        <v>0</v>
      </c>
      <c r="AA63" s="26">
        <v>0</v>
      </c>
      <c r="AB63" s="26">
        <v>0</v>
      </c>
      <c r="AC63" s="26">
        <v>0</v>
      </c>
      <c r="AD63" s="26">
        <v>0</v>
      </c>
      <c r="AE63" s="26">
        <v>0</v>
      </c>
      <c r="AF63" s="26">
        <v>0</v>
      </c>
      <c r="AG63" s="26">
        <v>0</v>
      </c>
      <c r="AH63" s="26">
        <v>0</v>
      </c>
      <c r="AI63" s="26">
        <v>0</v>
      </c>
      <c r="AJ63" s="26">
        <v>0</v>
      </c>
      <c r="AK63" s="26">
        <v>0</v>
      </c>
      <c r="AL63" s="26">
        <v>0</v>
      </c>
      <c r="AM63" s="26">
        <v>0</v>
      </c>
      <c r="AN63" s="26">
        <v>0</v>
      </c>
      <c r="AO63" s="26">
        <v>0</v>
      </c>
      <c r="AP63" s="26">
        <v>0</v>
      </c>
      <c r="AQ63" s="26">
        <v>0</v>
      </c>
      <c r="AR63" s="26">
        <v>0</v>
      </c>
      <c r="AS63" s="26">
        <v>0</v>
      </c>
      <c r="AT63" s="26">
        <v>0</v>
      </c>
      <c r="AU63" s="26">
        <v>0</v>
      </c>
      <c r="AV63" s="26">
        <v>0</v>
      </c>
      <c r="AW63" s="26">
        <v>0</v>
      </c>
      <c r="AX63" s="26">
        <v>0</v>
      </c>
      <c r="AY63" s="26">
        <v>0</v>
      </c>
      <c r="AZ63" s="26">
        <v>0</v>
      </c>
      <c r="BA63" s="26">
        <v>0</v>
      </c>
      <c r="BB63" s="26">
        <v>0</v>
      </c>
      <c r="BC63" s="26">
        <v>0</v>
      </c>
      <c r="BD63" s="26">
        <v>0</v>
      </c>
      <c r="BE63" s="26">
        <v>0</v>
      </c>
      <c r="BF63" s="26">
        <v>0</v>
      </c>
      <c r="BG63" s="26">
        <v>0</v>
      </c>
      <c r="BH63" s="26">
        <v>0</v>
      </c>
      <c r="BI63" s="26">
        <v>0</v>
      </c>
      <c r="BJ63" s="26">
        <v>0</v>
      </c>
      <c r="BK63" s="26">
        <v>0</v>
      </c>
      <c r="BL63" s="26">
        <v>0</v>
      </c>
      <c r="BM63" s="26">
        <v>0</v>
      </c>
      <c r="BN63" s="26">
        <v>0</v>
      </c>
      <c r="BO63" s="26">
        <v>0</v>
      </c>
      <c r="BP63" s="26">
        <v>0</v>
      </c>
      <c r="BQ63" s="26">
        <v>0</v>
      </c>
      <c r="BR63" s="26">
        <v>0</v>
      </c>
      <c r="BS63" s="26">
        <v>0</v>
      </c>
      <c r="BT63" s="26">
        <v>0</v>
      </c>
      <c r="BU63" s="26">
        <v>0</v>
      </c>
      <c r="BV63" s="26">
        <v>0</v>
      </c>
      <c r="BW63" s="26">
        <v>0</v>
      </c>
      <c r="BX63" s="26">
        <v>0</v>
      </c>
      <c r="BY63" s="26">
        <v>0</v>
      </c>
      <c r="BZ63" s="26">
        <v>5.6855654863432773E-3</v>
      </c>
      <c r="CA63" s="26">
        <v>1.6101521457324162E-2</v>
      </c>
      <c r="CB63" s="26">
        <v>0</v>
      </c>
      <c r="CC63" s="26">
        <v>0</v>
      </c>
      <c r="CD63" s="26">
        <v>4.7303904846376071E-3</v>
      </c>
      <c r="CE63" s="26">
        <v>1.512360419367312E-2</v>
      </c>
      <c r="CF63" s="26">
        <v>1.703395419708446E-2</v>
      </c>
      <c r="CG63" s="26">
        <v>0</v>
      </c>
      <c r="CH63" s="26">
        <v>5.6855654863432773E-3</v>
      </c>
      <c r="CI63" s="26">
        <v>0</v>
      </c>
      <c r="CJ63" s="26">
        <v>0</v>
      </c>
      <c r="CK63" s="26">
        <v>1.512360419367312E-2</v>
      </c>
      <c r="CL63" s="26">
        <v>0</v>
      </c>
      <c r="CM63" s="26">
        <v>0</v>
      </c>
      <c r="CN63" s="26">
        <v>0</v>
      </c>
      <c r="CO63" s="26">
        <v>0</v>
      </c>
      <c r="CP63" s="26">
        <v>0</v>
      </c>
      <c r="CQ63" s="26">
        <v>0</v>
      </c>
      <c r="CR63" s="26">
        <v>0</v>
      </c>
      <c r="CS63" s="26">
        <v>0</v>
      </c>
      <c r="CT63" s="26">
        <v>0</v>
      </c>
      <c r="CU63" s="26">
        <v>2.2719519683427735E-2</v>
      </c>
      <c r="CV63" s="26">
        <v>2.8427827431716387E-3</v>
      </c>
      <c r="CW63" s="26">
        <v>1.6101521457324162E-2</v>
      </c>
      <c r="CX63" s="26">
        <v>0.12214868890859901</v>
      </c>
      <c r="CY63" s="26">
        <v>6.6179982261035759E-3</v>
      </c>
      <c r="CZ63" s="26">
        <v>1.2303563712446853E-2</v>
      </c>
      <c r="DA63" s="26">
        <v>0</v>
      </c>
      <c r="DB63" s="26">
        <v>0</v>
      </c>
      <c r="DC63" s="26">
        <v>0</v>
      </c>
      <c r="DD63" s="26">
        <v>0</v>
      </c>
      <c r="DE63" s="26">
        <v>2.0831911941961767E-2</v>
      </c>
      <c r="DF63" s="26">
        <v>1.0415955970980885E-2</v>
      </c>
      <c r="DG63" s="26">
        <v>0</v>
      </c>
      <c r="DH63" s="26">
        <v>8.5056059675695447E-3</v>
      </c>
      <c r="DI63" s="26">
        <v>0</v>
      </c>
      <c r="DJ63" s="26">
        <v>1.2303563712446853E-2</v>
      </c>
      <c r="DK63" s="26">
        <v>0</v>
      </c>
      <c r="DL63" s="26">
        <v>3.7752154829319364E-3</v>
      </c>
      <c r="DM63" s="26">
        <v>0</v>
      </c>
      <c r="DN63" s="26">
        <v>0</v>
      </c>
      <c r="DO63" s="26">
        <v>0</v>
      </c>
      <c r="DP63" s="26">
        <v>0</v>
      </c>
      <c r="DQ63" s="26">
        <v>0</v>
      </c>
      <c r="DR63" s="26">
        <v>0</v>
      </c>
      <c r="DS63" s="26">
        <v>0</v>
      </c>
      <c r="DT63" s="26">
        <v>0</v>
      </c>
      <c r="DU63" s="26">
        <v>0</v>
      </c>
      <c r="DV63" s="26">
        <v>0</v>
      </c>
      <c r="DW63" s="26">
        <v>0</v>
      </c>
      <c r="DX63" s="26">
        <v>0</v>
      </c>
      <c r="DY63" s="26">
        <v>0</v>
      </c>
      <c r="DZ63" s="26">
        <v>0</v>
      </c>
      <c r="EA63" s="26">
        <v>0</v>
      </c>
      <c r="EB63" s="26">
        <v>0</v>
      </c>
      <c r="EC63" s="26">
        <v>0</v>
      </c>
      <c r="ED63" s="26">
        <v>0</v>
      </c>
      <c r="EE63" s="26">
        <v>0</v>
      </c>
      <c r="EF63" s="26">
        <v>0</v>
      </c>
      <c r="EG63" s="26">
        <v>0</v>
      </c>
      <c r="EH63" s="26">
        <v>0</v>
      </c>
      <c r="EI63" s="26">
        <v>0</v>
      </c>
      <c r="EJ63" s="26">
        <v>0</v>
      </c>
      <c r="EK63" s="26">
        <v>0</v>
      </c>
      <c r="EL63" s="26">
        <v>0</v>
      </c>
      <c r="EM63" s="26">
        <v>0</v>
      </c>
      <c r="EN63" s="26">
        <v>0</v>
      </c>
      <c r="EO63" s="26">
        <v>0</v>
      </c>
      <c r="EP63" s="26">
        <v>0</v>
      </c>
      <c r="EQ63" s="26">
        <v>0</v>
      </c>
      <c r="ER63" s="26">
        <v>0</v>
      </c>
      <c r="ES63" s="26">
        <v>0</v>
      </c>
      <c r="ET63" s="26">
        <v>0</v>
      </c>
      <c r="EU63" s="26">
        <v>0</v>
      </c>
      <c r="EV63" s="26">
        <v>0</v>
      </c>
      <c r="EW63" s="26">
        <v>0</v>
      </c>
      <c r="EX63" s="26">
        <v>0</v>
      </c>
      <c r="EY63" s="26">
        <v>0</v>
      </c>
      <c r="EZ63" s="26">
        <v>0</v>
      </c>
      <c r="FA63" s="26">
        <v>0</v>
      </c>
      <c r="FB63" s="26">
        <v>0</v>
      </c>
      <c r="FC63" s="26">
        <v>0</v>
      </c>
      <c r="FD63" s="26">
        <v>0</v>
      </c>
      <c r="FE63" s="26">
        <v>0</v>
      </c>
      <c r="FF63" s="26">
        <v>0</v>
      </c>
      <c r="FG63" s="26">
        <v>0</v>
      </c>
      <c r="FH63" s="26">
        <v>0</v>
      </c>
      <c r="FI63" s="26">
        <v>0</v>
      </c>
      <c r="FJ63" s="26">
        <v>0</v>
      </c>
      <c r="FK63" s="26">
        <v>0</v>
      </c>
      <c r="FL63" s="26">
        <v>0</v>
      </c>
      <c r="FM63" s="26">
        <v>0</v>
      </c>
      <c r="FN63" s="26">
        <v>0</v>
      </c>
      <c r="FO63" s="26">
        <v>0</v>
      </c>
      <c r="FP63" s="26">
        <v>0</v>
      </c>
      <c r="FQ63" s="26">
        <v>0</v>
      </c>
      <c r="FR63" s="26">
        <v>0</v>
      </c>
      <c r="FS63" s="26">
        <v>0</v>
      </c>
      <c r="FT63" s="26">
        <v>0</v>
      </c>
      <c r="FU63" s="26">
        <v>0</v>
      </c>
      <c r="FV63" s="26">
        <v>0</v>
      </c>
      <c r="FW63" s="26">
        <v>0</v>
      </c>
      <c r="FX63" s="26">
        <v>0</v>
      </c>
      <c r="FY63" s="26">
        <v>0</v>
      </c>
      <c r="FZ63" s="26">
        <v>0</v>
      </c>
      <c r="GA63" s="26">
        <v>0</v>
      </c>
      <c r="GB63" s="26">
        <v>0</v>
      </c>
      <c r="GC63" s="26">
        <v>0</v>
      </c>
      <c r="GE63" s="105">
        <f>SUM(SheetB!W63:GC63) + SUM(SheetC!W63:GC63) + SUM(SheetD!W63:GC63) + SUM(SheetE!W63:GC63) + SUM(SheetF!W63:GC63)</f>
        <v>1.0000000000000011</v>
      </c>
      <c r="GG63" s="26"/>
      <c r="GH63" s="26"/>
      <c r="GI63" s="26"/>
      <c r="GJ63" s="26"/>
      <c r="GK63" s="26"/>
      <c r="GL63" s="26"/>
      <c r="GM63" s="26"/>
      <c r="GN63" s="26"/>
      <c r="GO63" s="26"/>
      <c r="GP63" s="26"/>
      <c r="GQ63" s="26"/>
      <c r="GR63" s="26"/>
      <c r="GS63" s="26"/>
      <c r="GT63" s="26"/>
      <c r="GU63" s="105"/>
    </row>
    <row r="64" spans="1:203" ht="15" customHeight="1" x14ac:dyDescent="0.2">
      <c r="A64" s="136" t="s">
        <v>2195</v>
      </c>
      <c r="D64">
        <v>5</v>
      </c>
      <c r="E64">
        <v>2</v>
      </c>
      <c r="F64">
        <v>2015</v>
      </c>
      <c r="G64" t="s">
        <v>203</v>
      </c>
      <c r="W64" s="26">
        <v>0</v>
      </c>
      <c r="X64" s="26">
        <v>0</v>
      </c>
      <c r="Y64" s="26">
        <v>0</v>
      </c>
      <c r="Z64" s="26">
        <v>0</v>
      </c>
      <c r="AA64" s="26">
        <v>0</v>
      </c>
      <c r="AB64" s="26">
        <v>0</v>
      </c>
      <c r="AC64" s="26">
        <v>0</v>
      </c>
      <c r="AD64" s="26">
        <v>0</v>
      </c>
      <c r="AE64" s="26">
        <v>0</v>
      </c>
      <c r="AF64" s="26">
        <v>0</v>
      </c>
      <c r="AG64" s="26">
        <v>0</v>
      </c>
      <c r="AH64" s="26">
        <v>0</v>
      </c>
      <c r="AI64" s="26">
        <v>0</v>
      </c>
      <c r="AJ64" s="26">
        <v>0</v>
      </c>
      <c r="AK64" s="26">
        <v>0</v>
      </c>
      <c r="AL64" s="26">
        <v>0</v>
      </c>
      <c r="AM64" s="26">
        <v>0</v>
      </c>
      <c r="AN64" s="26">
        <v>0</v>
      </c>
      <c r="AO64" s="26">
        <v>0</v>
      </c>
      <c r="AP64" s="26">
        <v>0</v>
      </c>
      <c r="AQ64" s="26">
        <v>0</v>
      </c>
      <c r="AR64" s="26">
        <v>0</v>
      </c>
      <c r="AS64" s="26">
        <v>0</v>
      </c>
      <c r="AT64" s="26">
        <v>0</v>
      </c>
      <c r="AU64" s="26">
        <v>0</v>
      </c>
      <c r="AV64" s="26">
        <v>0</v>
      </c>
      <c r="AW64" s="26">
        <v>0</v>
      </c>
      <c r="AX64" s="26">
        <v>0</v>
      </c>
      <c r="AY64" s="26">
        <v>0</v>
      </c>
      <c r="AZ64" s="26">
        <v>0</v>
      </c>
      <c r="BA64" s="26">
        <v>0</v>
      </c>
      <c r="BB64" s="26">
        <v>0</v>
      </c>
      <c r="BC64" s="26">
        <v>0</v>
      </c>
      <c r="BD64" s="26">
        <v>0</v>
      </c>
      <c r="BE64" s="26">
        <v>0</v>
      </c>
      <c r="BF64" s="26">
        <v>0</v>
      </c>
      <c r="BG64" s="26">
        <v>0</v>
      </c>
      <c r="BH64" s="26">
        <v>0</v>
      </c>
      <c r="BI64" s="26">
        <v>0</v>
      </c>
      <c r="BJ64" s="26">
        <v>0</v>
      </c>
      <c r="BK64" s="26">
        <v>0</v>
      </c>
      <c r="BL64" s="26">
        <v>0</v>
      </c>
      <c r="BM64" s="26">
        <v>0</v>
      </c>
      <c r="BN64" s="26">
        <v>0</v>
      </c>
      <c r="BO64" s="26">
        <v>0</v>
      </c>
      <c r="BP64" s="26">
        <v>0</v>
      </c>
      <c r="BQ64" s="26">
        <v>0</v>
      </c>
      <c r="BR64" s="26">
        <v>0</v>
      </c>
      <c r="BS64" s="26">
        <v>0</v>
      </c>
      <c r="BT64" s="26">
        <v>0</v>
      </c>
      <c r="BU64" s="26">
        <v>0</v>
      </c>
      <c r="BV64" s="26">
        <v>0</v>
      </c>
      <c r="BW64" s="26">
        <v>0</v>
      </c>
      <c r="BX64" s="26">
        <v>0</v>
      </c>
      <c r="BY64" s="26">
        <v>0</v>
      </c>
      <c r="BZ64" s="26">
        <v>1.6052444393179145E-2</v>
      </c>
      <c r="CA64" s="26">
        <v>1.2841955514543316E-2</v>
      </c>
      <c r="CB64" s="26">
        <v>0</v>
      </c>
      <c r="CC64" s="26">
        <v>0</v>
      </c>
      <c r="CD64" s="26">
        <v>0</v>
      </c>
      <c r="CE64" s="26">
        <v>7.4783243939481291E-3</v>
      </c>
      <c r="CF64" s="26">
        <v>6.4209777572716582E-3</v>
      </c>
      <c r="CG64" s="26">
        <v>0</v>
      </c>
      <c r="CH64" s="26">
        <v>1.4956648787896258E-2</v>
      </c>
      <c r="CI64" s="26">
        <v>0</v>
      </c>
      <c r="CJ64" s="26">
        <v>0</v>
      </c>
      <c r="CK64" s="26">
        <v>0</v>
      </c>
      <c r="CL64" s="26">
        <v>0</v>
      </c>
      <c r="CM64" s="26">
        <v>0</v>
      </c>
      <c r="CN64" s="26">
        <v>0</v>
      </c>
      <c r="CO64" s="26">
        <v>0</v>
      </c>
      <c r="CP64" s="26">
        <v>0</v>
      </c>
      <c r="CQ64" s="26">
        <v>0</v>
      </c>
      <c r="CR64" s="26">
        <v>0</v>
      </c>
      <c r="CS64" s="26">
        <v>0</v>
      </c>
      <c r="CT64" s="26">
        <v>3.2104888786358291E-3</v>
      </c>
      <c r="CU64" s="26">
        <v>1.2822731030240108E-2</v>
      </c>
      <c r="CV64" s="26">
        <v>0</v>
      </c>
      <c r="CW64" s="26">
        <v>3.2104888786358291E-3</v>
      </c>
      <c r="CX64" s="26">
        <v>9.937135936328502E-2</v>
      </c>
      <c r="CY64" s="26">
        <v>8.5548955149278086E-3</v>
      </c>
      <c r="CZ64" s="26">
        <v>2.6702808697156692E-2</v>
      </c>
      <c r="DA64" s="26">
        <v>0</v>
      </c>
      <c r="DB64" s="26">
        <v>0</v>
      </c>
      <c r="DC64" s="26">
        <v>0</v>
      </c>
      <c r="DD64" s="26">
        <v>0</v>
      </c>
      <c r="DE64" s="26">
        <v>3.8410519637810697E-2</v>
      </c>
      <c r="DF64" s="26">
        <v>6.4209777572716582E-3</v>
      </c>
      <c r="DG64" s="26">
        <v>0</v>
      </c>
      <c r="DH64" s="26">
        <v>6.4209777572716582E-3</v>
      </c>
      <c r="DI64" s="26">
        <v>1.6013995424572727E-2</v>
      </c>
      <c r="DJ64" s="26">
        <v>1.6052444393179148E-2</v>
      </c>
      <c r="DK64" s="26">
        <v>0</v>
      </c>
      <c r="DL64" s="26">
        <v>0</v>
      </c>
      <c r="DM64" s="26">
        <v>0</v>
      </c>
      <c r="DN64" s="26">
        <v>0</v>
      </c>
      <c r="DO64" s="26">
        <v>0</v>
      </c>
      <c r="DP64" s="26">
        <v>0</v>
      </c>
      <c r="DQ64" s="26">
        <v>0</v>
      </c>
      <c r="DR64" s="26">
        <v>0</v>
      </c>
      <c r="DS64" s="26">
        <v>0</v>
      </c>
      <c r="DT64" s="26">
        <v>0</v>
      </c>
      <c r="DU64" s="26">
        <v>0</v>
      </c>
      <c r="DV64" s="26">
        <v>0</v>
      </c>
      <c r="DW64" s="26">
        <v>0</v>
      </c>
      <c r="DX64" s="26">
        <v>0</v>
      </c>
      <c r="DY64" s="26">
        <v>0</v>
      </c>
      <c r="DZ64" s="26">
        <v>0</v>
      </c>
      <c r="EA64" s="26">
        <v>0</v>
      </c>
      <c r="EB64" s="26">
        <v>0</v>
      </c>
      <c r="EC64" s="26">
        <v>0</v>
      </c>
      <c r="ED64" s="26">
        <v>0</v>
      </c>
      <c r="EE64" s="26">
        <v>0</v>
      </c>
      <c r="EF64" s="26">
        <v>0</v>
      </c>
      <c r="EG64" s="26">
        <v>0</v>
      </c>
      <c r="EH64" s="26">
        <v>0</v>
      </c>
      <c r="EI64" s="26">
        <v>0</v>
      </c>
      <c r="EJ64" s="26">
        <v>0</v>
      </c>
      <c r="EK64" s="26">
        <v>0</v>
      </c>
      <c r="EL64" s="26">
        <v>0</v>
      </c>
      <c r="EM64" s="26">
        <v>0</v>
      </c>
      <c r="EN64" s="26">
        <v>0</v>
      </c>
      <c r="EO64" s="26">
        <v>0</v>
      </c>
      <c r="EP64" s="26">
        <v>0</v>
      </c>
      <c r="EQ64" s="26">
        <v>0</v>
      </c>
      <c r="ER64" s="26">
        <v>0</v>
      </c>
      <c r="ES64" s="26">
        <v>0</v>
      </c>
      <c r="ET64" s="26">
        <v>0</v>
      </c>
      <c r="EU64" s="26">
        <v>0</v>
      </c>
      <c r="EV64" s="26">
        <v>0</v>
      </c>
      <c r="EW64" s="26">
        <v>0</v>
      </c>
      <c r="EX64" s="26">
        <v>0</v>
      </c>
      <c r="EY64" s="26">
        <v>0</v>
      </c>
      <c r="EZ64" s="26">
        <v>0</v>
      </c>
      <c r="FA64" s="26">
        <v>0</v>
      </c>
      <c r="FB64" s="26">
        <v>0</v>
      </c>
      <c r="FC64" s="26">
        <v>0</v>
      </c>
      <c r="FD64" s="26">
        <v>0</v>
      </c>
      <c r="FE64" s="26">
        <v>0</v>
      </c>
      <c r="FF64" s="26">
        <v>0</v>
      </c>
      <c r="FG64" s="26">
        <v>0</v>
      </c>
      <c r="FH64" s="26">
        <v>0</v>
      </c>
      <c r="FI64" s="26">
        <v>0</v>
      </c>
      <c r="FJ64" s="26">
        <v>0</v>
      </c>
      <c r="FK64" s="26">
        <v>0</v>
      </c>
      <c r="FL64" s="26">
        <v>0</v>
      </c>
      <c r="FM64" s="26">
        <v>0</v>
      </c>
      <c r="FN64" s="26">
        <v>0</v>
      </c>
      <c r="FO64" s="26">
        <v>0</v>
      </c>
      <c r="FP64" s="26">
        <v>0</v>
      </c>
      <c r="FQ64" s="26">
        <v>0</v>
      </c>
      <c r="FR64" s="26">
        <v>0</v>
      </c>
      <c r="FS64" s="26">
        <v>0</v>
      </c>
      <c r="FT64" s="26">
        <v>0</v>
      </c>
      <c r="FU64" s="26">
        <v>0</v>
      </c>
      <c r="FV64" s="26">
        <v>0</v>
      </c>
      <c r="FW64" s="26">
        <v>0</v>
      </c>
      <c r="FX64" s="26">
        <v>0</v>
      </c>
      <c r="FY64" s="26">
        <v>0</v>
      </c>
      <c r="FZ64" s="26">
        <v>0</v>
      </c>
      <c r="GA64" s="26">
        <v>0</v>
      </c>
      <c r="GB64" s="26">
        <v>0</v>
      </c>
      <c r="GC64" s="26">
        <v>0</v>
      </c>
      <c r="GE64" s="105">
        <f>SUM(SheetB!W64:GC64) + SUM(SheetC!W64:GC64) + SUM(SheetD!W64:GC64) + SUM(SheetE!W64:GC64) + SUM(SheetF!W64:GC64)</f>
        <v>0.99678951112136382</v>
      </c>
      <c r="GG64" s="26"/>
      <c r="GH64" s="26"/>
      <c r="GI64" s="26"/>
      <c r="GJ64" s="26"/>
      <c r="GK64" s="26"/>
      <c r="GL64" s="26"/>
      <c r="GM64" s="26"/>
      <c r="GN64" s="26"/>
      <c r="GO64" s="26"/>
      <c r="GP64" s="26"/>
      <c r="GQ64" s="26"/>
      <c r="GR64" s="26"/>
      <c r="GS64" s="26"/>
      <c r="GT64" s="26"/>
      <c r="GU64" s="105"/>
    </row>
    <row r="65" spans="1:203" ht="15" customHeight="1" x14ac:dyDescent="0.2">
      <c r="A65" s="136" t="s">
        <v>2196</v>
      </c>
      <c r="D65">
        <v>5</v>
      </c>
      <c r="E65">
        <v>2</v>
      </c>
      <c r="F65">
        <v>2015</v>
      </c>
      <c r="G65" t="s">
        <v>203</v>
      </c>
      <c r="W65" s="26">
        <v>0</v>
      </c>
      <c r="X65" s="26">
        <v>0</v>
      </c>
      <c r="Y65" s="26">
        <v>0</v>
      </c>
      <c r="Z65" s="26">
        <v>0</v>
      </c>
      <c r="AA65" s="26">
        <v>0</v>
      </c>
      <c r="AB65" s="26">
        <v>0</v>
      </c>
      <c r="AC65" s="26">
        <v>0</v>
      </c>
      <c r="AD65" s="26">
        <v>0</v>
      </c>
      <c r="AE65" s="26">
        <v>0</v>
      </c>
      <c r="AF65" s="26">
        <v>0</v>
      </c>
      <c r="AG65" s="26">
        <v>0</v>
      </c>
      <c r="AH65" s="26">
        <v>0</v>
      </c>
      <c r="AI65" s="26">
        <v>0</v>
      </c>
      <c r="AJ65" s="26">
        <v>0</v>
      </c>
      <c r="AK65" s="26">
        <v>0</v>
      </c>
      <c r="AL65" s="26">
        <v>0</v>
      </c>
      <c r="AM65" s="26">
        <v>0</v>
      </c>
      <c r="AN65" s="26">
        <v>0</v>
      </c>
      <c r="AO65" s="26">
        <v>0</v>
      </c>
      <c r="AP65" s="26">
        <v>0</v>
      </c>
      <c r="AQ65" s="26">
        <v>0</v>
      </c>
      <c r="AR65" s="26">
        <v>0</v>
      </c>
      <c r="AS65" s="26">
        <v>0</v>
      </c>
      <c r="AT65" s="26">
        <v>0</v>
      </c>
      <c r="AU65" s="26">
        <v>0</v>
      </c>
      <c r="AV65" s="26">
        <v>0</v>
      </c>
      <c r="AW65" s="26">
        <v>0</v>
      </c>
      <c r="AX65" s="26">
        <v>0</v>
      </c>
      <c r="AY65" s="26">
        <v>0</v>
      </c>
      <c r="AZ65" s="26">
        <v>0</v>
      </c>
      <c r="BA65" s="26">
        <v>0</v>
      </c>
      <c r="BB65" s="26">
        <v>0</v>
      </c>
      <c r="BC65" s="26">
        <v>0</v>
      </c>
      <c r="BD65" s="26">
        <v>0</v>
      </c>
      <c r="BE65" s="26">
        <v>0</v>
      </c>
      <c r="BF65" s="26">
        <v>0</v>
      </c>
      <c r="BG65" s="26">
        <v>0</v>
      </c>
      <c r="BH65" s="26">
        <v>0</v>
      </c>
      <c r="BI65" s="26">
        <v>0</v>
      </c>
      <c r="BJ65" s="26">
        <v>0</v>
      </c>
      <c r="BK65" s="26">
        <v>0</v>
      </c>
      <c r="BL65" s="26">
        <v>0</v>
      </c>
      <c r="BM65" s="26">
        <v>0</v>
      </c>
      <c r="BN65" s="26">
        <v>0</v>
      </c>
      <c r="BO65" s="26">
        <v>0</v>
      </c>
      <c r="BP65" s="26">
        <v>0</v>
      </c>
      <c r="BQ65" s="26">
        <v>0</v>
      </c>
      <c r="BR65" s="26">
        <v>0</v>
      </c>
      <c r="BS65" s="26">
        <v>0</v>
      </c>
      <c r="BT65" s="26">
        <v>0</v>
      </c>
      <c r="BU65" s="26">
        <v>0</v>
      </c>
      <c r="BV65" s="26">
        <v>0</v>
      </c>
      <c r="BW65" s="26">
        <v>0</v>
      </c>
      <c r="BX65" s="26">
        <v>0</v>
      </c>
      <c r="BY65" s="26">
        <v>0</v>
      </c>
      <c r="BZ65" s="26">
        <v>2.8423302560371126E-3</v>
      </c>
      <c r="CA65" s="26">
        <v>1.4211651280185563E-2</v>
      </c>
      <c r="CB65" s="26">
        <v>3.7746145800172859E-3</v>
      </c>
      <c r="CC65" s="26">
        <v>0</v>
      </c>
      <c r="CD65" s="26">
        <v>2.8423302560371126E-3</v>
      </c>
      <c r="CE65" s="26">
        <v>1.3256628314157092E-2</v>
      </c>
      <c r="CF65" s="26">
        <v>1.7031242894174379E-2</v>
      </c>
      <c r="CG65" s="26">
        <v>0</v>
      </c>
      <c r="CH65" s="26">
        <v>1.5143935604165737E-2</v>
      </c>
      <c r="CI65" s="26">
        <v>0</v>
      </c>
      <c r="CJ65" s="26">
        <v>0</v>
      </c>
      <c r="CK65" s="26">
        <v>3.7746145800172859E-3</v>
      </c>
      <c r="CL65" s="26">
        <v>0</v>
      </c>
      <c r="CM65" s="26">
        <v>0</v>
      </c>
      <c r="CN65" s="26">
        <v>5.6846605120742253E-3</v>
      </c>
      <c r="CO65" s="26">
        <v>0</v>
      </c>
      <c r="CP65" s="26">
        <v>0</v>
      </c>
      <c r="CQ65" s="26">
        <v>0</v>
      </c>
      <c r="CR65" s="26">
        <v>0</v>
      </c>
      <c r="CS65" s="26">
        <v>1.8873072900086429E-3</v>
      </c>
      <c r="CT65" s="26">
        <v>0</v>
      </c>
      <c r="CU65" s="26">
        <v>0</v>
      </c>
      <c r="CV65" s="26">
        <v>0</v>
      </c>
      <c r="CW65" s="26">
        <v>9.4592750920915111E-3</v>
      </c>
      <c r="CX65" s="26">
        <v>6.2463049706671582E-2</v>
      </c>
      <c r="CY65" s="26">
        <v>1.8873072900086429E-3</v>
      </c>
      <c r="CZ65" s="26">
        <v>1.9850834508163193E-2</v>
      </c>
      <c r="DA65" s="26">
        <v>0</v>
      </c>
      <c r="DB65" s="26">
        <v>0</v>
      </c>
      <c r="DC65" s="26">
        <v>0</v>
      </c>
      <c r="DD65" s="26">
        <v>0</v>
      </c>
      <c r="DE65" s="26">
        <v>3.0310609850379769E-2</v>
      </c>
      <c r="DF65" s="26">
        <v>0</v>
      </c>
      <c r="DG65" s="26">
        <v>0</v>
      </c>
      <c r="DH65" s="26">
        <v>4.7296375460457556E-3</v>
      </c>
      <c r="DI65" s="26">
        <v>1.7986265860202848E-2</v>
      </c>
      <c r="DJ65" s="26">
        <v>4.7296375460457556E-3</v>
      </c>
      <c r="DK65" s="26">
        <v>0</v>
      </c>
      <c r="DL65" s="26">
        <v>0</v>
      </c>
      <c r="DM65" s="26">
        <v>0</v>
      </c>
      <c r="DN65" s="26">
        <v>0</v>
      </c>
      <c r="DO65" s="26">
        <v>0</v>
      </c>
      <c r="DP65" s="26">
        <v>0</v>
      </c>
      <c r="DQ65" s="26">
        <v>0</v>
      </c>
      <c r="DR65" s="26">
        <v>0</v>
      </c>
      <c r="DS65" s="26">
        <v>0</v>
      </c>
      <c r="DT65" s="26">
        <v>0</v>
      </c>
      <c r="DU65" s="26">
        <v>0</v>
      </c>
      <c r="DV65" s="26">
        <v>0</v>
      </c>
      <c r="DW65" s="26">
        <v>0</v>
      </c>
      <c r="DX65" s="26">
        <v>0</v>
      </c>
      <c r="DY65" s="26">
        <v>0</v>
      </c>
      <c r="DZ65" s="26">
        <v>0</v>
      </c>
      <c r="EA65" s="26">
        <v>0</v>
      </c>
      <c r="EB65" s="26">
        <v>0</v>
      </c>
      <c r="EC65" s="26">
        <v>0</v>
      </c>
      <c r="ED65" s="26">
        <v>0</v>
      </c>
      <c r="EE65" s="26">
        <v>0</v>
      </c>
      <c r="EF65" s="26">
        <v>0</v>
      </c>
      <c r="EG65" s="26">
        <v>0</v>
      </c>
      <c r="EH65" s="26">
        <v>0</v>
      </c>
      <c r="EI65" s="26">
        <v>0</v>
      </c>
      <c r="EJ65" s="26">
        <v>0</v>
      </c>
      <c r="EK65" s="26">
        <v>0</v>
      </c>
      <c r="EL65" s="26">
        <v>0</v>
      </c>
      <c r="EM65" s="26">
        <v>0</v>
      </c>
      <c r="EN65" s="26">
        <v>0</v>
      </c>
      <c r="EO65" s="26">
        <v>0</v>
      </c>
      <c r="EP65" s="26">
        <v>0</v>
      </c>
      <c r="EQ65" s="26">
        <v>0</v>
      </c>
      <c r="ER65" s="26">
        <v>0</v>
      </c>
      <c r="ES65" s="26">
        <v>0</v>
      </c>
      <c r="ET65" s="26">
        <v>0</v>
      </c>
      <c r="EU65" s="26">
        <v>0</v>
      </c>
      <c r="EV65" s="26">
        <v>0</v>
      </c>
      <c r="EW65" s="26">
        <v>0</v>
      </c>
      <c r="EX65" s="26">
        <v>0</v>
      </c>
      <c r="EY65" s="26">
        <v>0</v>
      </c>
      <c r="EZ65" s="26">
        <v>0</v>
      </c>
      <c r="FA65" s="26">
        <v>0</v>
      </c>
      <c r="FB65" s="26">
        <v>0</v>
      </c>
      <c r="FC65" s="26">
        <v>0</v>
      </c>
      <c r="FD65" s="26">
        <v>0</v>
      </c>
      <c r="FE65" s="26">
        <v>0</v>
      </c>
      <c r="FF65" s="26">
        <v>0</v>
      </c>
      <c r="FG65" s="26">
        <v>0</v>
      </c>
      <c r="FH65" s="26">
        <v>0</v>
      </c>
      <c r="FI65" s="26">
        <v>0</v>
      </c>
      <c r="FJ65" s="26">
        <v>0</v>
      </c>
      <c r="FK65" s="26">
        <v>0</v>
      </c>
      <c r="FL65" s="26">
        <v>0</v>
      </c>
      <c r="FM65" s="26">
        <v>0</v>
      </c>
      <c r="FN65" s="26">
        <v>0</v>
      </c>
      <c r="FO65" s="26">
        <v>0</v>
      </c>
      <c r="FP65" s="26">
        <v>0</v>
      </c>
      <c r="FQ65" s="26">
        <v>0</v>
      </c>
      <c r="FR65" s="26">
        <v>0</v>
      </c>
      <c r="FS65" s="26">
        <v>0</v>
      </c>
      <c r="FT65" s="26">
        <v>0</v>
      </c>
      <c r="FU65" s="26">
        <v>0</v>
      </c>
      <c r="FV65" s="26">
        <v>0</v>
      </c>
      <c r="FW65" s="26">
        <v>0</v>
      </c>
      <c r="FX65" s="26">
        <v>0</v>
      </c>
      <c r="FY65" s="26">
        <v>0</v>
      </c>
      <c r="FZ65" s="26">
        <v>0</v>
      </c>
      <c r="GA65" s="26">
        <v>0</v>
      </c>
      <c r="GB65" s="26">
        <v>0</v>
      </c>
      <c r="GC65" s="26">
        <v>0</v>
      </c>
      <c r="GE65" s="105">
        <f>SUM(SheetB!W65:GC65) + SUM(SheetC!W65:GC65) + SUM(SheetD!W65:GC65) + SUM(SheetE!W65:GC65) + SUM(SheetF!W65:GC65)</f>
        <v>1.0000000000000011</v>
      </c>
      <c r="GG65" s="26"/>
      <c r="GH65" s="26"/>
      <c r="GI65" s="26"/>
      <c r="GJ65" s="26"/>
      <c r="GK65" s="26"/>
      <c r="GL65" s="26"/>
      <c r="GM65" s="26"/>
      <c r="GN65" s="26"/>
      <c r="GO65" s="26"/>
      <c r="GP65" s="26"/>
      <c r="GQ65" s="26"/>
      <c r="GR65" s="26"/>
      <c r="GS65" s="26"/>
      <c r="GT65" s="26"/>
      <c r="GU65" s="105"/>
    </row>
    <row r="66" spans="1:203" ht="15" customHeight="1" x14ac:dyDescent="0.25">
      <c r="A66" s="134" t="s">
        <v>2211</v>
      </c>
      <c r="D66">
        <v>5</v>
      </c>
      <c r="E66">
        <v>2</v>
      </c>
      <c r="F66">
        <v>2015</v>
      </c>
      <c r="G66" t="str">
        <f>G65</f>
        <v>Analyze</v>
      </c>
      <c r="W66" s="135">
        <f t="shared" ref="W66:CH66" si="147">AVERAGE(W63:W65)</f>
        <v>0</v>
      </c>
      <c r="X66" s="135">
        <f t="shared" si="147"/>
        <v>0</v>
      </c>
      <c r="Y66" s="135">
        <f t="shared" si="147"/>
        <v>0</v>
      </c>
      <c r="Z66" s="135">
        <f t="shared" si="147"/>
        <v>0</v>
      </c>
      <c r="AA66" s="135">
        <f t="shared" si="147"/>
        <v>0</v>
      </c>
      <c r="AB66" s="135">
        <f t="shared" si="147"/>
        <v>0</v>
      </c>
      <c r="AC66" s="135">
        <f t="shared" si="147"/>
        <v>0</v>
      </c>
      <c r="AD66" s="135">
        <f t="shared" si="147"/>
        <v>0</v>
      </c>
      <c r="AE66" s="135">
        <f t="shared" si="147"/>
        <v>0</v>
      </c>
      <c r="AF66" s="135">
        <f t="shared" si="147"/>
        <v>0</v>
      </c>
      <c r="AG66" s="135">
        <f t="shared" si="147"/>
        <v>0</v>
      </c>
      <c r="AH66" s="135">
        <f t="shared" si="147"/>
        <v>0</v>
      </c>
      <c r="AI66" s="135">
        <f t="shared" si="147"/>
        <v>0</v>
      </c>
      <c r="AJ66" s="135">
        <f t="shared" si="147"/>
        <v>0</v>
      </c>
      <c r="AK66" s="135">
        <f t="shared" si="147"/>
        <v>0</v>
      </c>
      <c r="AL66" s="135">
        <f t="shared" si="147"/>
        <v>0</v>
      </c>
      <c r="AM66" s="135">
        <f t="shared" si="147"/>
        <v>0</v>
      </c>
      <c r="AN66" s="135">
        <f t="shared" si="147"/>
        <v>0</v>
      </c>
      <c r="AO66" s="135">
        <f t="shared" si="147"/>
        <v>0</v>
      </c>
      <c r="AP66" s="135">
        <f t="shared" si="147"/>
        <v>0</v>
      </c>
      <c r="AQ66" s="135">
        <f t="shared" si="147"/>
        <v>0</v>
      </c>
      <c r="AR66" s="135">
        <f t="shared" si="147"/>
        <v>0</v>
      </c>
      <c r="AS66" s="135">
        <f t="shared" si="147"/>
        <v>0</v>
      </c>
      <c r="AT66" s="135">
        <f t="shared" si="147"/>
        <v>0</v>
      </c>
      <c r="AU66" s="135">
        <f t="shared" si="147"/>
        <v>0</v>
      </c>
      <c r="AV66" s="135">
        <f t="shared" si="147"/>
        <v>0</v>
      </c>
      <c r="AW66" s="135">
        <f t="shared" si="147"/>
        <v>0</v>
      </c>
      <c r="AX66" s="135">
        <f t="shared" si="147"/>
        <v>0</v>
      </c>
      <c r="AY66" s="135">
        <f t="shared" si="147"/>
        <v>0</v>
      </c>
      <c r="AZ66" s="135">
        <f t="shared" si="147"/>
        <v>0</v>
      </c>
      <c r="BA66" s="135">
        <f t="shared" si="147"/>
        <v>0</v>
      </c>
      <c r="BB66" s="135">
        <f t="shared" si="147"/>
        <v>0</v>
      </c>
      <c r="BC66" s="135">
        <f t="shared" si="147"/>
        <v>0</v>
      </c>
      <c r="BD66" s="135">
        <f t="shared" si="147"/>
        <v>0</v>
      </c>
      <c r="BE66" s="135">
        <f t="shared" si="147"/>
        <v>0</v>
      </c>
      <c r="BF66" s="135">
        <f t="shared" si="147"/>
        <v>0</v>
      </c>
      <c r="BG66" s="135">
        <f t="shared" si="147"/>
        <v>0</v>
      </c>
      <c r="BH66" s="135">
        <f t="shared" si="147"/>
        <v>0</v>
      </c>
      <c r="BI66" s="135">
        <f t="shared" si="147"/>
        <v>0</v>
      </c>
      <c r="BJ66" s="135">
        <f t="shared" si="147"/>
        <v>0</v>
      </c>
      <c r="BK66" s="135">
        <f t="shared" si="147"/>
        <v>0</v>
      </c>
      <c r="BL66" s="135">
        <f t="shared" si="147"/>
        <v>0</v>
      </c>
      <c r="BM66" s="135">
        <f t="shared" si="147"/>
        <v>0</v>
      </c>
      <c r="BN66" s="135">
        <f t="shared" si="147"/>
        <v>0</v>
      </c>
      <c r="BO66" s="135">
        <f t="shared" si="147"/>
        <v>0</v>
      </c>
      <c r="BP66" s="135">
        <f t="shared" si="147"/>
        <v>0</v>
      </c>
      <c r="BQ66" s="135">
        <f t="shared" si="147"/>
        <v>0</v>
      </c>
      <c r="BR66" s="135">
        <f t="shared" si="147"/>
        <v>0</v>
      </c>
      <c r="BS66" s="135">
        <f t="shared" si="147"/>
        <v>0</v>
      </c>
      <c r="BT66" s="135">
        <f t="shared" si="147"/>
        <v>0</v>
      </c>
      <c r="BU66" s="135">
        <f t="shared" si="147"/>
        <v>0</v>
      </c>
      <c r="BV66" s="135">
        <f t="shared" si="147"/>
        <v>0</v>
      </c>
      <c r="BW66" s="135">
        <f t="shared" si="147"/>
        <v>0</v>
      </c>
      <c r="BX66" s="135">
        <f t="shared" si="147"/>
        <v>0</v>
      </c>
      <c r="BY66" s="135">
        <f t="shared" si="147"/>
        <v>0</v>
      </c>
      <c r="BZ66" s="135">
        <f t="shared" si="147"/>
        <v>8.1934467118531789E-3</v>
      </c>
      <c r="CA66" s="135">
        <f t="shared" si="147"/>
        <v>1.4385042750684347E-2</v>
      </c>
      <c r="CB66" s="135">
        <f t="shared" si="147"/>
        <v>1.2582048600057619E-3</v>
      </c>
      <c r="CC66" s="135">
        <f t="shared" si="147"/>
        <v>0</v>
      </c>
      <c r="CD66" s="135">
        <f t="shared" si="147"/>
        <v>2.5242402468915732E-3</v>
      </c>
      <c r="CE66" s="135">
        <f t="shared" si="147"/>
        <v>1.1952852300592781E-2</v>
      </c>
      <c r="CF66" s="135">
        <f t="shared" si="147"/>
        <v>1.3495391616176832E-2</v>
      </c>
      <c r="CG66" s="135">
        <f t="shared" si="147"/>
        <v>0</v>
      </c>
      <c r="CH66" s="135">
        <f t="shared" si="147"/>
        <v>1.1928716626135092E-2</v>
      </c>
      <c r="CI66" s="135">
        <f t="shared" ref="CI66:ET66" si="148">AVERAGE(CI63:CI65)</f>
        <v>0</v>
      </c>
      <c r="CJ66" s="135">
        <f t="shared" si="148"/>
        <v>0</v>
      </c>
      <c r="CK66" s="135">
        <f t="shared" si="148"/>
        <v>6.2994062578968016E-3</v>
      </c>
      <c r="CL66" s="135">
        <f t="shared" si="148"/>
        <v>0</v>
      </c>
      <c r="CM66" s="135">
        <f t="shared" si="148"/>
        <v>0</v>
      </c>
      <c r="CN66" s="135">
        <f t="shared" si="148"/>
        <v>1.8948868373580752E-3</v>
      </c>
      <c r="CO66" s="135">
        <f t="shared" si="148"/>
        <v>0</v>
      </c>
      <c r="CP66" s="135">
        <f t="shared" si="148"/>
        <v>0</v>
      </c>
      <c r="CQ66" s="135">
        <f t="shared" si="148"/>
        <v>0</v>
      </c>
      <c r="CR66" s="135">
        <f t="shared" si="148"/>
        <v>0</v>
      </c>
      <c r="CS66" s="135">
        <f t="shared" si="148"/>
        <v>6.2910243000288094E-4</v>
      </c>
      <c r="CT66" s="135">
        <f t="shared" si="148"/>
        <v>1.0701629595452763E-3</v>
      </c>
      <c r="CU66" s="135">
        <f t="shared" si="148"/>
        <v>1.1847416904555949E-2</v>
      </c>
      <c r="CV66" s="135">
        <f t="shared" si="148"/>
        <v>9.4759424772387956E-4</v>
      </c>
      <c r="CW66" s="135">
        <f t="shared" si="148"/>
        <v>9.5904284760171665E-3</v>
      </c>
      <c r="CX66" s="135">
        <f t="shared" si="148"/>
        <v>9.4661032659518543E-2</v>
      </c>
      <c r="CY66" s="135">
        <f t="shared" si="148"/>
        <v>5.6867336770133432E-3</v>
      </c>
      <c r="CZ66" s="135">
        <f t="shared" si="148"/>
        <v>1.9619068972588912E-2</v>
      </c>
      <c r="DA66" s="135">
        <f t="shared" si="148"/>
        <v>0</v>
      </c>
      <c r="DB66" s="135">
        <f t="shared" si="148"/>
        <v>0</v>
      </c>
      <c r="DC66" s="135">
        <f t="shared" si="148"/>
        <v>0</v>
      </c>
      <c r="DD66" s="135">
        <f t="shared" si="148"/>
        <v>0</v>
      </c>
      <c r="DE66" s="135">
        <f t="shared" si="148"/>
        <v>2.9851013810050744E-2</v>
      </c>
      <c r="DF66" s="135">
        <f t="shared" si="148"/>
        <v>5.6123112427508481E-3</v>
      </c>
      <c r="DG66" s="135">
        <f t="shared" si="148"/>
        <v>0</v>
      </c>
      <c r="DH66" s="135">
        <f t="shared" si="148"/>
        <v>6.5520737569623204E-3</v>
      </c>
      <c r="DI66" s="135">
        <f t="shared" si="148"/>
        <v>1.1333420428258524E-2</v>
      </c>
      <c r="DJ66" s="135">
        <f t="shared" si="148"/>
        <v>1.1028548550557252E-2</v>
      </c>
      <c r="DK66" s="135">
        <f t="shared" si="148"/>
        <v>0</v>
      </c>
      <c r="DL66" s="135">
        <f t="shared" si="148"/>
        <v>1.2584051609773122E-3</v>
      </c>
      <c r="DM66" s="135">
        <f t="shared" si="148"/>
        <v>0</v>
      </c>
      <c r="DN66" s="135">
        <f t="shared" si="148"/>
        <v>0</v>
      </c>
      <c r="DO66" s="135">
        <f t="shared" si="148"/>
        <v>0</v>
      </c>
      <c r="DP66" s="135">
        <f t="shared" si="148"/>
        <v>0</v>
      </c>
      <c r="DQ66" s="135">
        <f t="shared" si="148"/>
        <v>0</v>
      </c>
      <c r="DR66" s="135">
        <f t="shared" si="148"/>
        <v>0</v>
      </c>
      <c r="DS66" s="135">
        <f t="shared" si="148"/>
        <v>0</v>
      </c>
      <c r="DT66" s="135">
        <f t="shared" si="148"/>
        <v>0</v>
      </c>
      <c r="DU66" s="135">
        <f t="shared" si="148"/>
        <v>0</v>
      </c>
      <c r="DV66" s="135">
        <f t="shared" si="148"/>
        <v>0</v>
      </c>
      <c r="DW66" s="135">
        <f t="shared" si="148"/>
        <v>0</v>
      </c>
      <c r="DX66" s="135">
        <f t="shared" si="148"/>
        <v>0</v>
      </c>
      <c r="DY66" s="135">
        <f t="shared" si="148"/>
        <v>0</v>
      </c>
      <c r="DZ66" s="135">
        <f t="shared" si="148"/>
        <v>0</v>
      </c>
      <c r="EA66" s="135">
        <f t="shared" si="148"/>
        <v>0</v>
      </c>
      <c r="EB66" s="135">
        <f t="shared" si="148"/>
        <v>0</v>
      </c>
      <c r="EC66" s="135">
        <f t="shared" si="148"/>
        <v>0</v>
      </c>
      <c r="ED66" s="135">
        <f t="shared" si="148"/>
        <v>0</v>
      </c>
      <c r="EE66" s="135">
        <f t="shared" si="148"/>
        <v>0</v>
      </c>
      <c r="EF66" s="135">
        <f t="shared" si="148"/>
        <v>0</v>
      </c>
      <c r="EG66" s="135">
        <f t="shared" si="148"/>
        <v>0</v>
      </c>
      <c r="EH66" s="135">
        <f t="shared" si="148"/>
        <v>0</v>
      </c>
      <c r="EI66" s="135">
        <f t="shared" si="148"/>
        <v>0</v>
      </c>
      <c r="EJ66" s="135">
        <f t="shared" si="148"/>
        <v>0</v>
      </c>
      <c r="EK66" s="135">
        <f t="shared" si="148"/>
        <v>0</v>
      </c>
      <c r="EL66" s="135">
        <f t="shared" si="148"/>
        <v>0</v>
      </c>
      <c r="EM66" s="135">
        <f t="shared" si="148"/>
        <v>0</v>
      </c>
      <c r="EN66" s="135">
        <f t="shared" si="148"/>
        <v>0</v>
      </c>
      <c r="EO66" s="135">
        <f t="shared" si="148"/>
        <v>0</v>
      </c>
      <c r="EP66" s="135">
        <f t="shared" si="148"/>
        <v>0</v>
      </c>
      <c r="EQ66" s="135">
        <f t="shared" si="148"/>
        <v>0</v>
      </c>
      <c r="ER66" s="135">
        <f t="shared" si="148"/>
        <v>0</v>
      </c>
      <c r="ES66" s="135">
        <f t="shared" si="148"/>
        <v>0</v>
      </c>
      <c r="ET66" s="135">
        <f t="shared" si="148"/>
        <v>0</v>
      </c>
      <c r="EU66" s="135">
        <f t="shared" ref="EU66:GC66" si="149">AVERAGE(EU63:EU65)</f>
        <v>0</v>
      </c>
      <c r="EV66" s="135">
        <f t="shared" si="149"/>
        <v>0</v>
      </c>
      <c r="EW66" s="135">
        <f t="shared" si="149"/>
        <v>0</v>
      </c>
      <c r="EX66" s="135">
        <f t="shared" si="149"/>
        <v>0</v>
      </c>
      <c r="EY66" s="135">
        <f t="shared" si="149"/>
        <v>0</v>
      </c>
      <c r="EZ66" s="135">
        <f t="shared" si="149"/>
        <v>0</v>
      </c>
      <c r="FA66" s="135">
        <f t="shared" si="149"/>
        <v>0</v>
      </c>
      <c r="FB66" s="135">
        <f t="shared" si="149"/>
        <v>0</v>
      </c>
      <c r="FC66" s="135">
        <f t="shared" si="149"/>
        <v>0</v>
      </c>
      <c r="FD66" s="135">
        <f t="shared" si="149"/>
        <v>0</v>
      </c>
      <c r="FE66" s="135">
        <f t="shared" si="149"/>
        <v>0</v>
      </c>
      <c r="FF66" s="135">
        <f t="shared" si="149"/>
        <v>0</v>
      </c>
      <c r="FG66" s="135">
        <f t="shared" si="149"/>
        <v>0</v>
      </c>
      <c r="FH66" s="135">
        <f t="shared" si="149"/>
        <v>0</v>
      </c>
      <c r="FI66" s="135">
        <f t="shared" si="149"/>
        <v>0</v>
      </c>
      <c r="FJ66" s="135">
        <f t="shared" si="149"/>
        <v>0</v>
      </c>
      <c r="FK66" s="135">
        <f t="shared" si="149"/>
        <v>0</v>
      </c>
      <c r="FL66" s="135">
        <f t="shared" si="149"/>
        <v>0</v>
      </c>
      <c r="FM66" s="135">
        <f t="shared" si="149"/>
        <v>0</v>
      </c>
      <c r="FN66" s="135">
        <f t="shared" si="149"/>
        <v>0</v>
      </c>
      <c r="FO66" s="135">
        <f t="shared" si="149"/>
        <v>0</v>
      </c>
      <c r="FP66" s="135">
        <f t="shared" si="149"/>
        <v>0</v>
      </c>
      <c r="FQ66" s="135">
        <f t="shared" si="149"/>
        <v>0</v>
      </c>
      <c r="FR66" s="135">
        <f t="shared" si="149"/>
        <v>0</v>
      </c>
      <c r="FS66" s="135">
        <f t="shared" si="149"/>
        <v>0</v>
      </c>
      <c r="FT66" s="135">
        <f t="shared" si="149"/>
        <v>0</v>
      </c>
      <c r="FU66" s="135">
        <f t="shared" si="149"/>
        <v>0</v>
      </c>
      <c r="FV66" s="135">
        <f t="shared" si="149"/>
        <v>0</v>
      </c>
      <c r="FW66" s="135">
        <f t="shared" si="149"/>
        <v>0</v>
      </c>
      <c r="FX66" s="135">
        <f t="shared" si="149"/>
        <v>0</v>
      </c>
      <c r="FY66" s="135">
        <f t="shared" si="149"/>
        <v>0</v>
      </c>
      <c r="FZ66" s="135">
        <f t="shared" si="149"/>
        <v>0</v>
      </c>
      <c r="GA66" s="135">
        <f t="shared" si="149"/>
        <v>0</v>
      </c>
      <c r="GB66" s="135">
        <f t="shared" si="149"/>
        <v>0</v>
      </c>
      <c r="GC66" s="135">
        <f t="shared" si="149"/>
        <v>0</v>
      </c>
      <c r="GE66" s="105">
        <f>SUM(SheetB!W66:GC66) + SUM(SheetC!W66:GC66) + SUM(SheetD!W66:GC66) + SUM(SheetE!W66:GC66) + SUM(SheetF!W66:GC66)</f>
        <v>0.99892983704045513</v>
      </c>
      <c r="GG66" s="26"/>
      <c r="GH66" s="26"/>
      <c r="GI66" s="26"/>
      <c r="GJ66" s="26"/>
      <c r="GK66" s="26"/>
      <c r="GL66" s="26"/>
      <c r="GM66" s="26"/>
      <c r="GN66" s="26"/>
      <c r="GO66" s="26"/>
      <c r="GP66" s="26"/>
      <c r="GQ66" s="26"/>
      <c r="GR66" s="26"/>
      <c r="GS66" s="26"/>
      <c r="GT66" s="26"/>
      <c r="GU66" s="105"/>
    </row>
    <row r="67" spans="1:203" ht="15" customHeight="1" x14ac:dyDescent="0.2">
      <c r="A67" s="136" t="s">
        <v>2197</v>
      </c>
      <c r="D67">
        <v>6</v>
      </c>
      <c r="E67">
        <v>2</v>
      </c>
      <c r="F67">
        <v>2015</v>
      </c>
      <c r="G67" t="s">
        <v>203</v>
      </c>
      <c r="W67" s="26">
        <v>0</v>
      </c>
      <c r="X67" s="26">
        <v>0</v>
      </c>
      <c r="Y67" s="26">
        <v>0</v>
      </c>
      <c r="Z67" s="26">
        <v>0</v>
      </c>
      <c r="AA67" s="26">
        <v>0</v>
      </c>
      <c r="AB67" s="26">
        <v>0</v>
      </c>
      <c r="AC67" s="26">
        <v>0</v>
      </c>
      <c r="AD67" s="26">
        <v>0</v>
      </c>
      <c r="AE67" s="26">
        <v>0</v>
      </c>
      <c r="AF67" s="26">
        <v>0</v>
      </c>
      <c r="AG67" s="26">
        <v>0</v>
      </c>
      <c r="AH67" s="26">
        <v>0</v>
      </c>
      <c r="AI67" s="26">
        <v>0</v>
      </c>
      <c r="AJ67" s="26">
        <v>0</v>
      </c>
      <c r="AK67" s="26">
        <v>0</v>
      </c>
      <c r="AL67" s="26">
        <v>0</v>
      </c>
      <c r="AM67" s="26">
        <v>0</v>
      </c>
      <c r="AN67" s="26">
        <v>0</v>
      </c>
      <c r="AO67" s="26">
        <v>0</v>
      </c>
      <c r="AP67" s="26">
        <v>0</v>
      </c>
      <c r="AQ67" s="26">
        <v>0</v>
      </c>
      <c r="AR67" s="26">
        <v>0</v>
      </c>
      <c r="AS67" s="26">
        <v>0</v>
      </c>
      <c r="AT67" s="26">
        <v>0</v>
      </c>
      <c r="AU67" s="26">
        <v>0</v>
      </c>
      <c r="AV67" s="26">
        <v>0</v>
      </c>
      <c r="AW67" s="26">
        <v>0</v>
      </c>
      <c r="AX67" s="26">
        <v>0</v>
      </c>
      <c r="AY67" s="26">
        <v>0</v>
      </c>
      <c r="AZ67" s="26">
        <v>0</v>
      </c>
      <c r="BA67" s="26">
        <v>2.0822043436575097E-2</v>
      </c>
      <c r="BB67" s="26">
        <v>0</v>
      </c>
      <c r="BC67" s="26">
        <v>0</v>
      </c>
      <c r="BD67" s="26">
        <v>0</v>
      </c>
      <c r="BE67" s="26">
        <v>0</v>
      </c>
      <c r="BF67" s="26">
        <v>0</v>
      </c>
      <c r="BG67" s="26">
        <v>0</v>
      </c>
      <c r="BH67" s="26">
        <v>0</v>
      </c>
      <c r="BI67" s="26">
        <v>0</v>
      </c>
      <c r="BJ67" s="26">
        <v>0</v>
      </c>
      <c r="BK67" s="26">
        <v>0</v>
      </c>
      <c r="BL67" s="26">
        <v>0</v>
      </c>
      <c r="BM67" s="26">
        <v>0</v>
      </c>
      <c r="BN67" s="26">
        <v>0</v>
      </c>
      <c r="BO67" s="26">
        <v>0</v>
      </c>
      <c r="BP67" s="26">
        <v>0</v>
      </c>
      <c r="BQ67" s="26">
        <v>0</v>
      </c>
      <c r="BR67" s="26">
        <v>0</v>
      </c>
      <c r="BS67" s="26">
        <v>0</v>
      </c>
      <c r="BT67" s="26">
        <v>0</v>
      </c>
      <c r="BU67" s="26">
        <v>0</v>
      </c>
      <c r="BV67" s="26">
        <v>0</v>
      </c>
      <c r="BW67" s="26">
        <v>0</v>
      </c>
      <c r="BX67" s="26">
        <v>0</v>
      </c>
      <c r="BY67" s="26">
        <v>0</v>
      </c>
      <c r="BZ67" s="26">
        <v>6.9406811455250328E-3</v>
      </c>
      <c r="CA67" s="26">
        <v>0</v>
      </c>
      <c r="CB67" s="26">
        <v>0</v>
      </c>
      <c r="CC67" s="26">
        <v>6.9406811455250328E-3</v>
      </c>
      <c r="CD67" s="26">
        <v>1.3881362291050066E-2</v>
      </c>
      <c r="CE67" s="26">
        <v>0</v>
      </c>
      <c r="CF67" s="26">
        <v>5.4379090416440866E-2</v>
      </c>
      <c r="CG67" s="26">
        <v>0</v>
      </c>
      <c r="CH67" s="26">
        <v>1.0421443161448997E-2</v>
      </c>
      <c r="CI67" s="26">
        <v>0</v>
      </c>
      <c r="CJ67" s="26">
        <v>0</v>
      </c>
      <c r="CK67" s="26">
        <v>5.7943223977656427E-3</v>
      </c>
      <c r="CL67" s="26">
        <v>0</v>
      </c>
      <c r="CM67" s="26">
        <v>0</v>
      </c>
      <c r="CN67" s="26">
        <v>0</v>
      </c>
      <c r="CO67" s="26">
        <v>0</v>
      </c>
      <c r="CP67" s="26">
        <v>0</v>
      </c>
      <c r="CQ67" s="26">
        <v>0</v>
      </c>
      <c r="CR67" s="26">
        <v>0</v>
      </c>
      <c r="CS67" s="26">
        <v>0</v>
      </c>
      <c r="CT67" s="26">
        <v>0</v>
      </c>
      <c r="CU67" s="26">
        <v>2.7783567468423025E-2</v>
      </c>
      <c r="CV67" s="26">
        <v>0</v>
      </c>
      <c r="CW67" s="26">
        <v>6.9406811455250328E-3</v>
      </c>
      <c r="CX67" s="26">
        <v>3.4807620159239654E-3</v>
      </c>
      <c r="CY67" s="26">
        <v>6.9406811455250328E-3</v>
      </c>
      <c r="CZ67" s="26">
        <v>6.9406811455250328E-3</v>
      </c>
      <c r="DA67" s="26">
        <v>0</v>
      </c>
      <c r="DB67" s="26">
        <v>0</v>
      </c>
      <c r="DC67" s="26">
        <v>0</v>
      </c>
      <c r="DD67" s="26">
        <v>0</v>
      </c>
      <c r="DE67" s="26">
        <v>3.1243486598024096E-2</v>
      </c>
      <c r="DF67" s="26">
        <v>2.0822043436575097E-2</v>
      </c>
      <c r="DG67" s="26">
        <v>0</v>
      </c>
      <c r="DH67" s="26">
        <v>2.7783567468423025E-2</v>
      </c>
      <c r="DI67" s="26">
        <v>2.7762724582100131E-2</v>
      </c>
      <c r="DJ67" s="26">
        <v>6.134061444828881E-2</v>
      </c>
      <c r="DK67" s="26">
        <v>0</v>
      </c>
      <c r="DL67" s="26">
        <v>0</v>
      </c>
      <c r="DM67" s="26">
        <v>0</v>
      </c>
      <c r="DN67" s="26">
        <v>0</v>
      </c>
      <c r="DO67" s="26">
        <v>0</v>
      </c>
      <c r="DP67" s="26">
        <v>0</v>
      </c>
      <c r="DQ67" s="26">
        <v>0</v>
      </c>
      <c r="DR67" s="26">
        <v>0</v>
      </c>
      <c r="DS67" s="26">
        <v>0</v>
      </c>
      <c r="DT67" s="26">
        <v>0</v>
      </c>
      <c r="DU67" s="26">
        <v>0</v>
      </c>
      <c r="DV67" s="26">
        <v>0</v>
      </c>
      <c r="DW67" s="26">
        <v>0</v>
      </c>
      <c r="DX67" s="26">
        <v>0</v>
      </c>
      <c r="DY67" s="26">
        <v>0</v>
      </c>
      <c r="DZ67" s="26">
        <v>0</v>
      </c>
      <c r="EA67" s="26">
        <v>0</v>
      </c>
      <c r="EB67" s="26">
        <v>0</v>
      </c>
      <c r="EC67" s="26">
        <v>0</v>
      </c>
      <c r="ED67" s="26">
        <v>0</v>
      </c>
      <c r="EE67" s="26">
        <v>0</v>
      </c>
      <c r="EF67" s="26">
        <v>0</v>
      </c>
      <c r="EG67" s="26">
        <v>0</v>
      </c>
      <c r="EH67" s="26">
        <v>0</v>
      </c>
      <c r="EI67" s="26">
        <v>0</v>
      </c>
      <c r="EJ67" s="26">
        <v>0</v>
      </c>
      <c r="EK67" s="26">
        <v>0</v>
      </c>
      <c r="EL67" s="26">
        <v>0</v>
      </c>
      <c r="EM67" s="26">
        <v>0</v>
      </c>
      <c r="EN67" s="26">
        <v>0</v>
      </c>
      <c r="EO67" s="26">
        <v>0</v>
      </c>
      <c r="EP67" s="26">
        <v>0</v>
      </c>
      <c r="EQ67" s="26">
        <v>0</v>
      </c>
      <c r="ER67" s="26">
        <v>0</v>
      </c>
      <c r="ES67" s="26">
        <v>0</v>
      </c>
      <c r="ET67" s="26">
        <v>0</v>
      </c>
      <c r="EU67" s="26">
        <v>0</v>
      </c>
      <c r="EV67" s="26">
        <v>0</v>
      </c>
      <c r="EW67" s="26">
        <v>0</v>
      </c>
      <c r="EX67" s="26">
        <v>0</v>
      </c>
      <c r="EY67" s="26">
        <v>0</v>
      </c>
      <c r="EZ67" s="26">
        <v>0</v>
      </c>
      <c r="FA67" s="26">
        <v>0</v>
      </c>
      <c r="FB67" s="26">
        <v>0</v>
      </c>
      <c r="FC67" s="26">
        <v>0</v>
      </c>
      <c r="FD67" s="26">
        <v>0</v>
      </c>
      <c r="FE67" s="26">
        <v>0</v>
      </c>
      <c r="FF67" s="26">
        <v>0</v>
      </c>
      <c r="FG67" s="26">
        <v>0</v>
      </c>
      <c r="FH67" s="26">
        <v>0</v>
      </c>
      <c r="FI67" s="26">
        <v>0</v>
      </c>
      <c r="FJ67" s="26">
        <v>0</v>
      </c>
      <c r="FK67" s="26">
        <v>0</v>
      </c>
      <c r="FL67" s="26">
        <v>0</v>
      </c>
      <c r="FM67" s="26">
        <v>0</v>
      </c>
      <c r="FN67" s="26">
        <v>0</v>
      </c>
      <c r="FO67" s="26">
        <v>0</v>
      </c>
      <c r="FP67" s="26">
        <v>0</v>
      </c>
      <c r="FQ67" s="26">
        <v>0</v>
      </c>
      <c r="FR67" s="26">
        <v>0</v>
      </c>
      <c r="FS67" s="26">
        <v>0</v>
      </c>
      <c r="FT67" s="26">
        <v>0</v>
      </c>
      <c r="FU67" s="26">
        <v>0</v>
      </c>
      <c r="FV67" s="26">
        <v>0</v>
      </c>
      <c r="FW67" s="26">
        <v>0</v>
      </c>
      <c r="FX67" s="26">
        <v>0</v>
      </c>
      <c r="FY67" s="26">
        <v>0</v>
      </c>
      <c r="FZ67" s="26">
        <v>0</v>
      </c>
      <c r="GA67" s="26">
        <v>0</v>
      </c>
      <c r="GB67" s="26">
        <v>0</v>
      </c>
      <c r="GC67" s="26">
        <v>0</v>
      </c>
      <c r="GE67" s="105">
        <f>SUM(SheetB!W67:GC67) + SUM(SheetC!W67:GC67) + SUM(SheetD!W67:GC67) + SUM(SheetE!W67:GC67) + SUM(SheetF!W67:GC67)</f>
        <v>1</v>
      </c>
      <c r="GG67" s="26"/>
      <c r="GH67" s="26"/>
      <c r="GI67" s="26"/>
      <c r="GJ67" s="26"/>
      <c r="GK67" s="26"/>
      <c r="GL67" s="26"/>
      <c r="GM67" s="26"/>
      <c r="GN67" s="26"/>
      <c r="GO67" s="26"/>
      <c r="GP67" s="26"/>
      <c r="GQ67" s="26"/>
      <c r="GR67" s="26"/>
      <c r="GS67" s="26"/>
      <c r="GT67" s="26"/>
      <c r="GU67" s="105"/>
    </row>
    <row r="68" spans="1:203" ht="15" customHeight="1" x14ac:dyDescent="0.2">
      <c r="A68" s="136" t="s">
        <v>2198</v>
      </c>
      <c r="D68">
        <v>6</v>
      </c>
      <c r="E68">
        <v>2</v>
      </c>
      <c r="F68">
        <v>2015</v>
      </c>
      <c r="G68" t="s">
        <v>203</v>
      </c>
      <c r="W68" s="26">
        <v>0</v>
      </c>
      <c r="X68" s="26">
        <v>0</v>
      </c>
      <c r="Y68" s="26">
        <v>0</v>
      </c>
      <c r="Z68" s="26">
        <v>0</v>
      </c>
      <c r="AA68" s="26">
        <v>0</v>
      </c>
      <c r="AB68" s="26">
        <v>0</v>
      </c>
      <c r="AC68" s="26">
        <v>0</v>
      </c>
      <c r="AD68" s="26">
        <v>0</v>
      </c>
      <c r="AE68" s="26">
        <v>0</v>
      </c>
      <c r="AF68" s="26">
        <v>0</v>
      </c>
      <c r="AG68" s="26">
        <v>0</v>
      </c>
      <c r="AH68" s="26">
        <v>0</v>
      </c>
      <c r="AI68" s="26">
        <v>0</v>
      </c>
      <c r="AJ68" s="26">
        <v>0</v>
      </c>
      <c r="AK68" s="26">
        <v>0</v>
      </c>
      <c r="AL68" s="26">
        <v>0</v>
      </c>
      <c r="AM68" s="26">
        <v>0</v>
      </c>
      <c r="AN68" s="26">
        <v>0</v>
      </c>
      <c r="AO68" s="26">
        <v>0</v>
      </c>
      <c r="AP68" s="26">
        <v>0</v>
      </c>
      <c r="AQ68" s="26">
        <v>0</v>
      </c>
      <c r="AR68" s="26">
        <v>0</v>
      </c>
      <c r="AS68" s="26">
        <v>0</v>
      </c>
      <c r="AT68" s="26">
        <v>0</v>
      </c>
      <c r="AU68" s="26">
        <v>0</v>
      </c>
      <c r="AV68" s="26">
        <v>0</v>
      </c>
      <c r="AW68" s="26">
        <v>0</v>
      </c>
      <c r="AX68" s="26">
        <v>0</v>
      </c>
      <c r="AY68" s="26">
        <v>0</v>
      </c>
      <c r="AZ68" s="26">
        <v>0</v>
      </c>
      <c r="BA68" s="26">
        <v>1.0420357209845155E-2</v>
      </c>
      <c r="BB68" s="26">
        <v>0</v>
      </c>
      <c r="BC68" s="26">
        <v>0</v>
      </c>
      <c r="BD68" s="26">
        <v>0</v>
      </c>
      <c r="BE68" s="26">
        <v>0</v>
      </c>
      <c r="BF68" s="26">
        <v>0</v>
      </c>
      <c r="BG68" s="26">
        <v>0</v>
      </c>
      <c r="BH68" s="26">
        <v>0</v>
      </c>
      <c r="BI68" s="26">
        <v>0</v>
      </c>
      <c r="BJ68" s="26">
        <v>0</v>
      </c>
      <c r="BK68" s="26">
        <v>0</v>
      </c>
      <c r="BL68" s="26">
        <v>0</v>
      </c>
      <c r="BM68" s="26">
        <v>0</v>
      </c>
      <c r="BN68" s="26">
        <v>0</v>
      </c>
      <c r="BO68" s="26">
        <v>0</v>
      </c>
      <c r="BP68" s="26">
        <v>0</v>
      </c>
      <c r="BQ68" s="26">
        <v>0</v>
      </c>
      <c r="BR68" s="26">
        <v>0</v>
      </c>
      <c r="BS68" s="26">
        <v>0</v>
      </c>
      <c r="BT68" s="26">
        <v>0</v>
      </c>
      <c r="BU68" s="26">
        <v>0</v>
      </c>
      <c r="BV68" s="26">
        <v>0</v>
      </c>
      <c r="BW68" s="26">
        <v>0</v>
      </c>
      <c r="BX68" s="26">
        <v>0</v>
      </c>
      <c r="BY68" s="26">
        <v>0</v>
      </c>
      <c r="BZ68" s="26">
        <v>0</v>
      </c>
      <c r="CA68" s="26">
        <v>0</v>
      </c>
      <c r="CB68" s="26">
        <v>0</v>
      </c>
      <c r="CC68" s="26">
        <v>0</v>
      </c>
      <c r="CD68" s="26">
        <v>0</v>
      </c>
      <c r="CE68" s="26">
        <v>0</v>
      </c>
      <c r="CF68" s="26">
        <v>4.68916074443032E-2</v>
      </c>
      <c r="CG68" s="26">
        <v>0</v>
      </c>
      <c r="CH68" s="26">
        <v>1.5630535814767733E-2</v>
      </c>
      <c r="CI68" s="26">
        <v>0</v>
      </c>
      <c r="CJ68" s="26">
        <v>0</v>
      </c>
      <c r="CK68" s="26">
        <v>1.7318633682762652E-2</v>
      </c>
      <c r="CL68" s="26">
        <v>0</v>
      </c>
      <c r="CM68" s="26">
        <v>0</v>
      </c>
      <c r="CN68" s="26">
        <v>0</v>
      </c>
      <c r="CO68" s="26">
        <v>0</v>
      </c>
      <c r="CP68" s="26">
        <v>0</v>
      </c>
      <c r="CQ68" s="26">
        <v>0</v>
      </c>
      <c r="CR68" s="26">
        <v>0</v>
      </c>
      <c r="CS68" s="26">
        <v>0</v>
      </c>
      <c r="CT68" s="26">
        <v>0</v>
      </c>
      <c r="CU68" s="26">
        <v>2.6050893024612888E-3</v>
      </c>
      <c r="CV68" s="26">
        <v>0</v>
      </c>
      <c r="CW68" s="26">
        <v>0</v>
      </c>
      <c r="CX68" s="26">
        <v>2.948961090386179E-2</v>
      </c>
      <c r="CY68" s="26">
        <v>4.9475856032344792E-2</v>
      </c>
      <c r="CZ68" s="26">
        <v>2.6050893024612888E-3</v>
      </c>
      <c r="DA68" s="26">
        <v>0</v>
      </c>
      <c r="DB68" s="26">
        <v>0</v>
      </c>
      <c r="DC68" s="26">
        <v>0</v>
      </c>
      <c r="DD68" s="26">
        <v>0</v>
      </c>
      <c r="DE68" s="26">
        <v>6.2501302544651235E-2</v>
      </c>
      <c r="DF68" s="26">
        <v>2.6905362315820192E-2</v>
      </c>
      <c r="DG68" s="26">
        <v>0</v>
      </c>
      <c r="DH68" s="26">
        <v>2.1695183710897611E-2</v>
      </c>
      <c r="DI68" s="26">
        <v>3.5595940228831051E-2</v>
      </c>
      <c r="DJ68" s="26">
        <v>6.7732321863993514E-2</v>
      </c>
      <c r="DK68" s="26">
        <v>0</v>
      </c>
      <c r="DL68" s="26">
        <v>4.3348685992955849E-3</v>
      </c>
      <c r="DM68" s="26">
        <v>0</v>
      </c>
      <c r="DN68" s="26">
        <v>0</v>
      </c>
      <c r="DO68" s="26">
        <v>0</v>
      </c>
      <c r="DP68" s="26">
        <v>0</v>
      </c>
      <c r="DQ68" s="26">
        <v>0</v>
      </c>
      <c r="DR68" s="26">
        <v>0</v>
      </c>
      <c r="DS68" s="26">
        <v>0</v>
      </c>
      <c r="DT68" s="26">
        <v>0</v>
      </c>
      <c r="DU68" s="26">
        <v>0</v>
      </c>
      <c r="DV68" s="26">
        <v>0</v>
      </c>
      <c r="DW68" s="26">
        <v>0</v>
      </c>
      <c r="DX68" s="26">
        <v>0</v>
      </c>
      <c r="DY68" s="26">
        <v>0</v>
      </c>
      <c r="DZ68" s="26">
        <v>0</v>
      </c>
      <c r="EA68" s="26">
        <v>0</v>
      </c>
      <c r="EB68" s="26">
        <v>0</v>
      </c>
      <c r="EC68" s="26">
        <v>0</v>
      </c>
      <c r="ED68" s="26">
        <v>0</v>
      </c>
      <c r="EE68" s="26">
        <v>0</v>
      </c>
      <c r="EF68" s="26">
        <v>0</v>
      </c>
      <c r="EG68" s="26">
        <v>0</v>
      </c>
      <c r="EH68" s="26">
        <v>0</v>
      </c>
      <c r="EI68" s="26">
        <v>0</v>
      </c>
      <c r="EJ68" s="26">
        <v>0</v>
      </c>
      <c r="EK68" s="26">
        <v>0</v>
      </c>
      <c r="EL68" s="26">
        <v>0</v>
      </c>
      <c r="EM68" s="26">
        <v>0</v>
      </c>
      <c r="EN68" s="26">
        <v>0</v>
      </c>
      <c r="EO68" s="26">
        <v>0</v>
      </c>
      <c r="EP68" s="26">
        <v>0</v>
      </c>
      <c r="EQ68" s="26">
        <v>0</v>
      </c>
      <c r="ER68" s="26">
        <v>0</v>
      </c>
      <c r="ES68" s="26">
        <v>0</v>
      </c>
      <c r="ET68" s="26">
        <v>0</v>
      </c>
      <c r="EU68" s="26">
        <v>0</v>
      </c>
      <c r="EV68" s="26">
        <v>0</v>
      </c>
      <c r="EW68" s="26">
        <v>0</v>
      </c>
      <c r="EX68" s="26">
        <v>0</v>
      </c>
      <c r="EY68" s="26">
        <v>0</v>
      </c>
      <c r="EZ68" s="26">
        <v>0</v>
      </c>
      <c r="FA68" s="26">
        <v>0</v>
      </c>
      <c r="FB68" s="26">
        <v>0</v>
      </c>
      <c r="FC68" s="26">
        <v>0</v>
      </c>
      <c r="FD68" s="26">
        <v>0</v>
      </c>
      <c r="FE68" s="26">
        <v>0</v>
      </c>
      <c r="FF68" s="26">
        <v>0</v>
      </c>
      <c r="FG68" s="26">
        <v>0</v>
      </c>
      <c r="FH68" s="26">
        <v>0</v>
      </c>
      <c r="FI68" s="26">
        <v>0</v>
      </c>
      <c r="FJ68" s="26">
        <v>0</v>
      </c>
      <c r="FK68" s="26">
        <v>0</v>
      </c>
      <c r="FL68" s="26">
        <v>0</v>
      </c>
      <c r="FM68" s="26">
        <v>0</v>
      </c>
      <c r="FN68" s="26">
        <v>0</v>
      </c>
      <c r="FO68" s="26">
        <v>0</v>
      </c>
      <c r="FP68" s="26">
        <v>0</v>
      </c>
      <c r="FQ68" s="26">
        <v>0</v>
      </c>
      <c r="FR68" s="26">
        <v>0</v>
      </c>
      <c r="FS68" s="26">
        <v>0</v>
      </c>
      <c r="FT68" s="26">
        <v>0</v>
      </c>
      <c r="FU68" s="26">
        <v>0</v>
      </c>
      <c r="FV68" s="26">
        <v>0</v>
      </c>
      <c r="FW68" s="26">
        <v>0</v>
      </c>
      <c r="FX68" s="26">
        <v>0</v>
      </c>
      <c r="FY68" s="26">
        <v>0</v>
      </c>
      <c r="FZ68" s="26">
        <v>0</v>
      </c>
      <c r="GA68" s="26">
        <v>0</v>
      </c>
      <c r="GB68" s="26">
        <v>0</v>
      </c>
      <c r="GC68" s="26">
        <v>0</v>
      </c>
      <c r="GE68" s="105">
        <f>SUM(SheetB!W68:GC68) + SUM(SheetC!W68:GC68) + SUM(SheetD!W68:GC68) + SUM(SheetE!W68:GC68) + SUM(SheetF!W68:GC68)</f>
        <v>1.0000000000000002</v>
      </c>
      <c r="GG68" s="26"/>
      <c r="GH68" s="26"/>
      <c r="GI68" s="26"/>
      <c r="GJ68" s="26"/>
      <c r="GK68" s="26"/>
      <c r="GL68" s="26"/>
      <c r="GM68" s="26"/>
      <c r="GN68" s="26"/>
      <c r="GO68" s="26"/>
      <c r="GP68" s="26"/>
      <c r="GQ68" s="26"/>
      <c r="GR68" s="26"/>
      <c r="GS68" s="26"/>
      <c r="GT68" s="26"/>
      <c r="GU68" s="105"/>
    </row>
    <row r="69" spans="1:203" ht="15" customHeight="1" x14ac:dyDescent="0.2">
      <c r="A69" s="136" t="s">
        <v>2199</v>
      </c>
      <c r="D69">
        <v>6</v>
      </c>
      <c r="E69">
        <v>2</v>
      </c>
      <c r="F69">
        <v>2015</v>
      </c>
      <c r="G69" t="s">
        <v>203</v>
      </c>
      <c r="W69" s="26">
        <v>0</v>
      </c>
      <c r="X69" s="26">
        <v>0</v>
      </c>
      <c r="Y69" s="26">
        <v>0</v>
      </c>
      <c r="Z69" s="26">
        <v>0</v>
      </c>
      <c r="AA69" s="26">
        <v>0</v>
      </c>
      <c r="AB69" s="26">
        <v>0</v>
      </c>
      <c r="AC69" s="26">
        <v>0</v>
      </c>
      <c r="AD69" s="26">
        <v>0</v>
      </c>
      <c r="AE69" s="26">
        <v>0</v>
      </c>
      <c r="AF69" s="26">
        <v>0</v>
      </c>
      <c r="AG69" s="26">
        <v>0</v>
      </c>
      <c r="AH69" s="26">
        <v>0</v>
      </c>
      <c r="AI69" s="26">
        <v>0</v>
      </c>
      <c r="AJ69" s="26">
        <v>0</v>
      </c>
      <c r="AK69" s="26">
        <v>0</v>
      </c>
      <c r="AL69" s="26">
        <v>0</v>
      </c>
      <c r="AM69" s="26">
        <v>0</v>
      </c>
      <c r="AN69" s="26">
        <v>0</v>
      </c>
      <c r="AO69" s="26">
        <v>0</v>
      </c>
      <c r="AP69" s="26">
        <v>0</v>
      </c>
      <c r="AQ69" s="26">
        <v>0</v>
      </c>
      <c r="AR69" s="26">
        <v>0</v>
      </c>
      <c r="AS69" s="26">
        <v>0</v>
      </c>
      <c r="AT69" s="26">
        <v>0</v>
      </c>
      <c r="AU69" s="26">
        <v>0</v>
      </c>
      <c r="AV69" s="26">
        <v>0</v>
      </c>
      <c r="AW69" s="26">
        <v>0</v>
      </c>
      <c r="AX69" s="26">
        <v>0</v>
      </c>
      <c r="AY69" s="26">
        <v>0</v>
      </c>
      <c r="AZ69" s="26">
        <v>0</v>
      </c>
      <c r="BA69" s="26">
        <v>6.9357660584853757E-3</v>
      </c>
      <c r="BB69" s="26">
        <v>0</v>
      </c>
      <c r="BC69" s="26">
        <v>0</v>
      </c>
      <c r="BD69" s="26">
        <v>0</v>
      </c>
      <c r="BE69" s="26">
        <v>0</v>
      </c>
      <c r="BF69" s="26">
        <v>0</v>
      </c>
      <c r="BG69" s="26">
        <v>0</v>
      </c>
      <c r="BH69" s="26">
        <v>0</v>
      </c>
      <c r="BI69" s="26">
        <v>0</v>
      </c>
      <c r="BJ69" s="26">
        <v>0</v>
      </c>
      <c r="BK69" s="26">
        <v>0</v>
      </c>
      <c r="BL69" s="26">
        <v>0</v>
      </c>
      <c r="BM69" s="26">
        <v>0</v>
      </c>
      <c r="BN69" s="26">
        <v>0</v>
      </c>
      <c r="BO69" s="26">
        <v>0</v>
      </c>
      <c r="BP69" s="26">
        <v>0</v>
      </c>
      <c r="BQ69" s="26">
        <v>0</v>
      </c>
      <c r="BR69" s="26">
        <v>0</v>
      </c>
      <c r="BS69" s="26">
        <v>0</v>
      </c>
      <c r="BT69" s="26">
        <v>0</v>
      </c>
      <c r="BU69" s="26">
        <v>0</v>
      </c>
      <c r="BV69" s="26">
        <v>0</v>
      </c>
      <c r="BW69" s="26">
        <v>0</v>
      </c>
      <c r="BX69" s="26">
        <v>0</v>
      </c>
      <c r="BY69" s="26">
        <v>0</v>
      </c>
      <c r="BZ69" s="26">
        <v>0</v>
      </c>
      <c r="CA69" s="26">
        <v>0</v>
      </c>
      <c r="CB69" s="26">
        <v>0</v>
      </c>
      <c r="CC69" s="26">
        <v>0</v>
      </c>
      <c r="CD69" s="26">
        <v>3.4782970923935667E-3</v>
      </c>
      <c r="CE69" s="26">
        <v>3.4782970923935667E-3</v>
      </c>
      <c r="CF69" s="26">
        <v>6.9565941847871335E-3</v>
      </c>
      <c r="CG69" s="26">
        <v>0</v>
      </c>
      <c r="CH69" s="26">
        <v>0</v>
      </c>
      <c r="CI69" s="26">
        <v>0</v>
      </c>
      <c r="CJ69" s="26">
        <v>0</v>
      </c>
      <c r="CK69" s="26">
        <v>1.04348912771807E-2</v>
      </c>
      <c r="CL69" s="26">
        <v>0</v>
      </c>
      <c r="CM69" s="26">
        <v>0</v>
      </c>
      <c r="CN69" s="26">
        <v>0</v>
      </c>
      <c r="CO69" s="26">
        <v>0</v>
      </c>
      <c r="CP69" s="26">
        <v>0</v>
      </c>
      <c r="CQ69" s="26">
        <v>0</v>
      </c>
      <c r="CR69" s="26">
        <v>0</v>
      </c>
      <c r="CS69" s="26">
        <v>0</v>
      </c>
      <c r="CT69" s="26">
        <v>0</v>
      </c>
      <c r="CU69" s="26">
        <v>0</v>
      </c>
      <c r="CV69" s="26">
        <v>1.0414063150878942E-2</v>
      </c>
      <c r="CW69" s="26">
        <v>0</v>
      </c>
      <c r="CX69" s="26">
        <v>7.983420811463797E-2</v>
      </c>
      <c r="CY69" s="26">
        <v>3.4782970923935667E-3</v>
      </c>
      <c r="CZ69" s="26">
        <v>1.3892360243272509E-2</v>
      </c>
      <c r="DA69" s="26">
        <v>0</v>
      </c>
      <c r="DB69" s="26">
        <v>0</v>
      </c>
      <c r="DC69" s="26">
        <v>0</v>
      </c>
      <c r="DD69" s="26">
        <v>0</v>
      </c>
      <c r="DE69" s="26">
        <v>0</v>
      </c>
      <c r="DF69" s="26">
        <v>6.9357660584853757E-3</v>
      </c>
      <c r="DG69" s="26">
        <v>0</v>
      </c>
      <c r="DH69" s="26">
        <v>3.4782970923935667E-3</v>
      </c>
      <c r="DI69" s="26">
        <v>0</v>
      </c>
      <c r="DJ69" s="26">
        <v>1.3892360243272509E-2</v>
      </c>
      <c r="DK69" s="26">
        <v>0</v>
      </c>
      <c r="DL69" s="26">
        <v>0</v>
      </c>
      <c r="DM69" s="26">
        <v>0</v>
      </c>
      <c r="DN69" s="26">
        <v>0</v>
      </c>
      <c r="DO69" s="26">
        <v>0</v>
      </c>
      <c r="DP69" s="26">
        <v>0</v>
      </c>
      <c r="DQ69" s="26">
        <v>0</v>
      </c>
      <c r="DR69" s="26">
        <v>0</v>
      </c>
      <c r="DS69" s="26">
        <v>0</v>
      </c>
      <c r="DT69" s="26">
        <v>0</v>
      </c>
      <c r="DU69" s="26">
        <v>0</v>
      </c>
      <c r="DV69" s="26">
        <v>0</v>
      </c>
      <c r="DW69" s="26">
        <v>0</v>
      </c>
      <c r="DX69" s="26">
        <v>0</v>
      </c>
      <c r="DY69" s="26">
        <v>0</v>
      </c>
      <c r="DZ69" s="26">
        <v>0</v>
      </c>
      <c r="EA69" s="26">
        <v>0</v>
      </c>
      <c r="EB69" s="26">
        <v>0</v>
      </c>
      <c r="EC69" s="26">
        <v>0</v>
      </c>
      <c r="ED69" s="26">
        <v>0</v>
      </c>
      <c r="EE69" s="26">
        <v>0</v>
      </c>
      <c r="EF69" s="26">
        <v>0</v>
      </c>
      <c r="EG69" s="26">
        <v>0</v>
      </c>
      <c r="EH69" s="26">
        <v>0</v>
      </c>
      <c r="EI69" s="26">
        <v>0</v>
      </c>
      <c r="EJ69" s="26">
        <v>0</v>
      </c>
      <c r="EK69" s="26">
        <v>0</v>
      </c>
      <c r="EL69" s="26">
        <v>0</v>
      </c>
      <c r="EM69" s="26">
        <v>0</v>
      </c>
      <c r="EN69" s="26">
        <v>0</v>
      </c>
      <c r="EO69" s="26">
        <v>0</v>
      </c>
      <c r="EP69" s="26">
        <v>0</v>
      </c>
      <c r="EQ69" s="26">
        <v>0</v>
      </c>
      <c r="ER69" s="26">
        <v>0</v>
      </c>
      <c r="ES69" s="26">
        <v>0</v>
      </c>
      <c r="ET69" s="26">
        <v>0</v>
      </c>
      <c r="EU69" s="26">
        <v>0</v>
      </c>
      <c r="EV69" s="26">
        <v>0</v>
      </c>
      <c r="EW69" s="26">
        <v>0</v>
      </c>
      <c r="EX69" s="26">
        <v>0</v>
      </c>
      <c r="EY69" s="26">
        <v>0</v>
      </c>
      <c r="EZ69" s="26">
        <v>0</v>
      </c>
      <c r="FA69" s="26">
        <v>0</v>
      </c>
      <c r="FB69" s="26">
        <v>0</v>
      </c>
      <c r="FC69" s="26">
        <v>0</v>
      </c>
      <c r="FD69" s="26">
        <v>0</v>
      </c>
      <c r="FE69" s="26">
        <v>0</v>
      </c>
      <c r="FF69" s="26">
        <v>0</v>
      </c>
      <c r="FG69" s="26">
        <v>0</v>
      </c>
      <c r="FH69" s="26">
        <v>0</v>
      </c>
      <c r="FI69" s="26">
        <v>0</v>
      </c>
      <c r="FJ69" s="26">
        <v>0</v>
      </c>
      <c r="FK69" s="26">
        <v>0</v>
      </c>
      <c r="FL69" s="26">
        <v>0</v>
      </c>
      <c r="FM69" s="26">
        <v>0</v>
      </c>
      <c r="FN69" s="26">
        <v>0</v>
      </c>
      <c r="FO69" s="26">
        <v>0</v>
      </c>
      <c r="FP69" s="26">
        <v>0</v>
      </c>
      <c r="FQ69" s="26">
        <v>0</v>
      </c>
      <c r="FR69" s="26">
        <v>0</v>
      </c>
      <c r="FS69" s="26">
        <v>0</v>
      </c>
      <c r="FT69" s="26">
        <v>0</v>
      </c>
      <c r="FU69" s="26">
        <v>0</v>
      </c>
      <c r="FV69" s="26">
        <v>0</v>
      </c>
      <c r="FW69" s="26">
        <v>0</v>
      </c>
      <c r="FX69" s="26">
        <v>0</v>
      </c>
      <c r="FY69" s="26">
        <v>0</v>
      </c>
      <c r="FZ69" s="26">
        <v>0</v>
      </c>
      <c r="GA69" s="26">
        <v>0</v>
      </c>
      <c r="GB69" s="26">
        <v>0</v>
      </c>
      <c r="GC69" s="26">
        <v>0</v>
      </c>
      <c r="GE69" s="105">
        <f>SUM(SheetB!W69:GC69) + SUM(SheetC!W69:GC69) + SUM(SheetD!W69:GC69) + SUM(SheetE!W69:GC69) + SUM(SheetF!W69:GC69)</f>
        <v>0.99999999999999944</v>
      </c>
      <c r="GG69" s="26"/>
      <c r="GH69" s="26"/>
      <c r="GI69" s="26"/>
      <c r="GJ69" s="26"/>
      <c r="GK69" s="26"/>
      <c r="GL69" s="26"/>
      <c r="GM69" s="26"/>
      <c r="GN69" s="26"/>
      <c r="GO69" s="26"/>
      <c r="GP69" s="26"/>
      <c r="GQ69" s="26"/>
      <c r="GR69" s="26"/>
      <c r="GS69" s="26"/>
      <c r="GT69" s="26"/>
      <c r="GU69" s="105"/>
    </row>
    <row r="70" spans="1:203" ht="15" customHeight="1" x14ac:dyDescent="0.25">
      <c r="A70" s="134" t="s">
        <v>2212</v>
      </c>
      <c r="D70">
        <v>6</v>
      </c>
      <c r="E70">
        <v>2</v>
      </c>
      <c r="F70">
        <v>2015</v>
      </c>
      <c r="G70" t="str">
        <f>G69</f>
        <v>Analyze</v>
      </c>
      <c r="W70" s="135">
        <f t="shared" ref="W70:CH70" si="150">AVERAGE(W67:W69)</f>
        <v>0</v>
      </c>
      <c r="X70" s="135">
        <f t="shared" si="150"/>
        <v>0</v>
      </c>
      <c r="Y70" s="135">
        <f t="shared" si="150"/>
        <v>0</v>
      </c>
      <c r="Z70" s="135">
        <f t="shared" si="150"/>
        <v>0</v>
      </c>
      <c r="AA70" s="135">
        <f t="shared" si="150"/>
        <v>0</v>
      </c>
      <c r="AB70" s="135">
        <f t="shared" si="150"/>
        <v>0</v>
      </c>
      <c r="AC70" s="135">
        <f t="shared" si="150"/>
        <v>0</v>
      </c>
      <c r="AD70" s="135">
        <f t="shared" si="150"/>
        <v>0</v>
      </c>
      <c r="AE70" s="135">
        <f t="shared" si="150"/>
        <v>0</v>
      </c>
      <c r="AF70" s="135">
        <f t="shared" si="150"/>
        <v>0</v>
      </c>
      <c r="AG70" s="135">
        <f t="shared" si="150"/>
        <v>0</v>
      </c>
      <c r="AH70" s="135">
        <f t="shared" si="150"/>
        <v>0</v>
      </c>
      <c r="AI70" s="135">
        <f t="shared" si="150"/>
        <v>0</v>
      </c>
      <c r="AJ70" s="135">
        <f t="shared" si="150"/>
        <v>0</v>
      </c>
      <c r="AK70" s="135">
        <f t="shared" si="150"/>
        <v>0</v>
      </c>
      <c r="AL70" s="135">
        <f t="shared" si="150"/>
        <v>0</v>
      </c>
      <c r="AM70" s="135">
        <f t="shared" si="150"/>
        <v>0</v>
      </c>
      <c r="AN70" s="135">
        <f t="shared" si="150"/>
        <v>0</v>
      </c>
      <c r="AO70" s="135">
        <f t="shared" si="150"/>
        <v>0</v>
      </c>
      <c r="AP70" s="135">
        <f t="shared" si="150"/>
        <v>0</v>
      </c>
      <c r="AQ70" s="135">
        <f t="shared" si="150"/>
        <v>0</v>
      </c>
      <c r="AR70" s="135">
        <f t="shared" si="150"/>
        <v>0</v>
      </c>
      <c r="AS70" s="135">
        <f t="shared" si="150"/>
        <v>0</v>
      </c>
      <c r="AT70" s="135">
        <f t="shared" si="150"/>
        <v>0</v>
      </c>
      <c r="AU70" s="135">
        <f t="shared" si="150"/>
        <v>0</v>
      </c>
      <c r="AV70" s="135">
        <f t="shared" si="150"/>
        <v>0</v>
      </c>
      <c r="AW70" s="135">
        <f t="shared" si="150"/>
        <v>0</v>
      </c>
      <c r="AX70" s="135">
        <f t="shared" si="150"/>
        <v>0</v>
      </c>
      <c r="AY70" s="135">
        <f t="shared" si="150"/>
        <v>0</v>
      </c>
      <c r="AZ70" s="135">
        <f t="shared" si="150"/>
        <v>0</v>
      </c>
      <c r="BA70" s="135">
        <f t="shared" si="150"/>
        <v>1.2726055568301878E-2</v>
      </c>
      <c r="BB70" s="135">
        <f t="shared" si="150"/>
        <v>0</v>
      </c>
      <c r="BC70" s="135">
        <f t="shared" si="150"/>
        <v>0</v>
      </c>
      <c r="BD70" s="135">
        <f t="shared" si="150"/>
        <v>0</v>
      </c>
      <c r="BE70" s="135">
        <f t="shared" si="150"/>
        <v>0</v>
      </c>
      <c r="BF70" s="135">
        <f t="shared" si="150"/>
        <v>0</v>
      </c>
      <c r="BG70" s="135">
        <f t="shared" si="150"/>
        <v>0</v>
      </c>
      <c r="BH70" s="135">
        <f t="shared" si="150"/>
        <v>0</v>
      </c>
      <c r="BI70" s="135">
        <f t="shared" si="150"/>
        <v>0</v>
      </c>
      <c r="BJ70" s="135">
        <f t="shared" si="150"/>
        <v>0</v>
      </c>
      <c r="BK70" s="135">
        <f t="shared" si="150"/>
        <v>0</v>
      </c>
      <c r="BL70" s="135">
        <f t="shared" si="150"/>
        <v>0</v>
      </c>
      <c r="BM70" s="135">
        <f t="shared" si="150"/>
        <v>0</v>
      </c>
      <c r="BN70" s="135">
        <f t="shared" si="150"/>
        <v>0</v>
      </c>
      <c r="BO70" s="135">
        <f t="shared" si="150"/>
        <v>0</v>
      </c>
      <c r="BP70" s="135">
        <f t="shared" si="150"/>
        <v>0</v>
      </c>
      <c r="BQ70" s="135">
        <f t="shared" si="150"/>
        <v>0</v>
      </c>
      <c r="BR70" s="135">
        <f t="shared" si="150"/>
        <v>0</v>
      </c>
      <c r="BS70" s="135">
        <f t="shared" si="150"/>
        <v>0</v>
      </c>
      <c r="BT70" s="135">
        <f t="shared" si="150"/>
        <v>0</v>
      </c>
      <c r="BU70" s="135">
        <f t="shared" si="150"/>
        <v>0</v>
      </c>
      <c r="BV70" s="135">
        <f t="shared" si="150"/>
        <v>0</v>
      </c>
      <c r="BW70" s="135">
        <f t="shared" si="150"/>
        <v>0</v>
      </c>
      <c r="BX70" s="135">
        <f t="shared" si="150"/>
        <v>0</v>
      </c>
      <c r="BY70" s="135">
        <f t="shared" si="150"/>
        <v>0</v>
      </c>
      <c r="BZ70" s="135">
        <f t="shared" si="150"/>
        <v>2.3135603818416777E-3</v>
      </c>
      <c r="CA70" s="135">
        <f t="shared" si="150"/>
        <v>0</v>
      </c>
      <c r="CB70" s="135">
        <f t="shared" si="150"/>
        <v>0</v>
      </c>
      <c r="CC70" s="135">
        <f t="shared" si="150"/>
        <v>2.3135603818416777E-3</v>
      </c>
      <c r="CD70" s="135">
        <f t="shared" si="150"/>
        <v>5.7865531278145435E-3</v>
      </c>
      <c r="CE70" s="135">
        <f t="shared" si="150"/>
        <v>1.1594323641311889E-3</v>
      </c>
      <c r="CF70" s="135">
        <f t="shared" si="150"/>
        <v>3.6075764015177064E-2</v>
      </c>
      <c r="CG70" s="135">
        <f t="shared" si="150"/>
        <v>0</v>
      </c>
      <c r="CH70" s="135">
        <f t="shared" si="150"/>
        <v>8.6839929920722436E-3</v>
      </c>
      <c r="CI70" s="135">
        <f t="shared" ref="CI70:ET70" si="151">AVERAGE(CI67:CI69)</f>
        <v>0</v>
      </c>
      <c r="CJ70" s="135">
        <f t="shared" si="151"/>
        <v>0</v>
      </c>
      <c r="CK70" s="135">
        <f t="shared" si="151"/>
        <v>1.1182615785902997E-2</v>
      </c>
      <c r="CL70" s="135">
        <f t="shared" si="151"/>
        <v>0</v>
      </c>
      <c r="CM70" s="135">
        <f t="shared" si="151"/>
        <v>0</v>
      </c>
      <c r="CN70" s="135">
        <f t="shared" si="151"/>
        <v>0</v>
      </c>
      <c r="CO70" s="135">
        <f t="shared" si="151"/>
        <v>0</v>
      </c>
      <c r="CP70" s="135">
        <f t="shared" si="151"/>
        <v>0</v>
      </c>
      <c r="CQ70" s="135">
        <f t="shared" si="151"/>
        <v>0</v>
      </c>
      <c r="CR70" s="135">
        <f t="shared" si="151"/>
        <v>0</v>
      </c>
      <c r="CS70" s="135">
        <f t="shared" si="151"/>
        <v>0</v>
      </c>
      <c r="CT70" s="135">
        <f t="shared" si="151"/>
        <v>0</v>
      </c>
      <c r="CU70" s="135">
        <f t="shared" si="151"/>
        <v>1.0129552256961438E-2</v>
      </c>
      <c r="CV70" s="135">
        <f t="shared" si="151"/>
        <v>3.4713543836263142E-3</v>
      </c>
      <c r="CW70" s="135">
        <f t="shared" si="151"/>
        <v>2.3135603818416777E-3</v>
      </c>
      <c r="CX70" s="135">
        <f t="shared" si="151"/>
        <v>3.7601527011474574E-2</v>
      </c>
      <c r="CY70" s="135">
        <f t="shared" si="151"/>
        <v>1.9964944756754463E-2</v>
      </c>
      <c r="CZ70" s="135">
        <f t="shared" si="151"/>
        <v>7.8127102304196092E-3</v>
      </c>
      <c r="DA70" s="135">
        <f t="shared" si="151"/>
        <v>0</v>
      </c>
      <c r="DB70" s="135">
        <f t="shared" si="151"/>
        <v>0</v>
      </c>
      <c r="DC70" s="135">
        <f t="shared" si="151"/>
        <v>0</v>
      </c>
      <c r="DD70" s="135">
        <f t="shared" si="151"/>
        <v>0</v>
      </c>
      <c r="DE70" s="135">
        <f t="shared" si="151"/>
        <v>3.1248263047558445E-2</v>
      </c>
      <c r="DF70" s="135">
        <f t="shared" si="151"/>
        <v>1.8221057270293554E-2</v>
      </c>
      <c r="DG70" s="135">
        <f t="shared" si="151"/>
        <v>0</v>
      </c>
      <c r="DH70" s="135">
        <f t="shared" si="151"/>
        <v>1.7652349423904732E-2</v>
      </c>
      <c r="DI70" s="135">
        <f t="shared" si="151"/>
        <v>2.1119554936977061E-2</v>
      </c>
      <c r="DJ70" s="135">
        <f t="shared" si="151"/>
        <v>4.7655098851851617E-2</v>
      </c>
      <c r="DK70" s="135">
        <f t="shared" si="151"/>
        <v>0</v>
      </c>
      <c r="DL70" s="135">
        <f t="shared" si="151"/>
        <v>1.4449561997651949E-3</v>
      </c>
      <c r="DM70" s="135">
        <f t="shared" si="151"/>
        <v>0</v>
      </c>
      <c r="DN70" s="135">
        <f t="shared" si="151"/>
        <v>0</v>
      </c>
      <c r="DO70" s="135">
        <f t="shared" si="151"/>
        <v>0</v>
      </c>
      <c r="DP70" s="135">
        <f t="shared" si="151"/>
        <v>0</v>
      </c>
      <c r="DQ70" s="135">
        <f t="shared" si="151"/>
        <v>0</v>
      </c>
      <c r="DR70" s="135">
        <f t="shared" si="151"/>
        <v>0</v>
      </c>
      <c r="DS70" s="135">
        <f t="shared" si="151"/>
        <v>0</v>
      </c>
      <c r="DT70" s="135">
        <f t="shared" si="151"/>
        <v>0</v>
      </c>
      <c r="DU70" s="135">
        <f t="shared" si="151"/>
        <v>0</v>
      </c>
      <c r="DV70" s="135">
        <f t="shared" si="151"/>
        <v>0</v>
      </c>
      <c r="DW70" s="135">
        <f t="shared" si="151"/>
        <v>0</v>
      </c>
      <c r="DX70" s="135">
        <f t="shared" si="151"/>
        <v>0</v>
      </c>
      <c r="DY70" s="135">
        <f t="shared" si="151"/>
        <v>0</v>
      </c>
      <c r="DZ70" s="135">
        <f t="shared" si="151"/>
        <v>0</v>
      </c>
      <c r="EA70" s="135">
        <f t="shared" si="151"/>
        <v>0</v>
      </c>
      <c r="EB70" s="135">
        <f t="shared" si="151"/>
        <v>0</v>
      </c>
      <c r="EC70" s="135">
        <f t="shared" si="151"/>
        <v>0</v>
      </c>
      <c r="ED70" s="135">
        <f t="shared" si="151"/>
        <v>0</v>
      </c>
      <c r="EE70" s="135">
        <f t="shared" si="151"/>
        <v>0</v>
      </c>
      <c r="EF70" s="135">
        <f t="shared" si="151"/>
        <v>0</v>
      </c>
      <c r="EG70" s="135">
        <f t="shared" si="151"/>
        <v>0</v>
      </c>
      <c r="EH70" s="135">
        <f t="shared" si="151"/>
        <v>0</v>
      </c>
      <c r="EI70" s="135">
        <f t="shared" si="151"/>
        <v>0</v>
      </c>
      <c r="EJ70" s="135">
        <f t="shared" si="151"/>
        <v>0</v>
      </c>
      <c r="EK70" s="135">
        <f t="shared" si="151"/>
        <v>0</v>
      </c>
      <c r="EL70" s="135">
        <f t="shared" si="151"/>
        <v>0</v>
      </c>
      <c r="EM70" s="135">
        <f t="shared" si="151"/>
        <v>0</v>
      </c>
      <c r="EN70" s="135">
        <f t="shared" si="151"/>
        <v>0</v>
      </c>
      <c r="EO70" s="135">
        <f t="shared" si="151"/>
        <v>0</v>
      </c>
      <c r="EP70" s="135">
        <f t="shared" si="151"/>
        <v>0</v>
      </c>
      <c r="EQ70" s="135">
        <f t="shared" si="151"/>
        <v>0</v>
      </c>
      <c r="ER70" s="135">
        <f t="shared" si="151"/>
        <v>0</v>
      </c>
      <c r="ES70" s="135">
        <f t="shared" si="151"/>
        <v>0</v>
      </c>
      <c r="ET70" s="135">
        <f t="shared" si="151"/>
        <v>0</v>
      </c>
      <c r="EU70" s="135">
        <f t="shared" ref="EU70:GC70" si="152">AVERAGE(EU67:EU69)</f>
        <v>0</v>
      </c>
      <c r="EV70" s="135">
        <f t="shared" si="152"/>
        <v>0</v>
      </c>
      <c r="EW70" s="135">
        <f t="shared" si="152"/>
        <v>0</v>
      </c>
      <c r="EX70" s="135">
        <f t="shared" si="152"/>
        <v>0</v>
      </c>
      <c r="EY70" s="135">
        <f t="shared" si="152"/>
        <v>0</v>
      </c>
      <c r="EZ70" s="135">
        <f t="shared" si="152"/>
        <v>0</v>
      </c>
      <c r="FA70" s="135">
        <f t="shared" si="152"/>
        <v>0</v>
      </c>
      <c r="FB70" s="135">
        <f t="shared" si="152"/>
        <v>0</v>
      </c>
      <c r="FC70" s="135">
        <f t="shared" si="152"/>
        <v>0</v>
      </c>
      <c r="FD70" s="135">
        <f t="shared" si="152"/>
        <v>0</v>
      </c>
      <c r="FE70" s="135">
        <f t="shared" si="152"/>
        <v>0</v>
      </c>
      <c r="FF70" s="135">
        <f t="shared" si="152"/>
        <v>0</v>
      </c>
      <c r="FG70" s="135">
        <f t="shared" si="152"/>
        <v>0</v>
      </c>
      <c r="FH70" s="135">
        <f t="shared" si="152"/>
        <v>0</v>
      </c>
      <c r="FI70" s="135">
        <f t="shared" si="152"/>
        <v>0</v>
      </c>
      <c r="FJ70" s="135">
        <f t="shared" si="152"/>
        <v>0</v>
      </c>
      <c r="FK70" s="135">
        <f t="shared" si="152"/>
        <v>0</v>
      </c>
      <c r="FL70" s="135">
        <f t="shared" si="152"/>
        <v>0</v>
      </c>
      <c r="FM70" s="135">
        <f t="shared" si="152"/>
        <v>0</v>
      </c>
      <c r="FN70" s="135">
        <f t="shared" si="152"/>
        <v>0</v>
      </c>
      <c r="FO70" s="135">
        <f t="shared" si="152"/>
        <v>0</v>
      </c>
      <c r="FP70" s="135">
        <f t="shared" si="152"/>
        <v>0</v>
      </c>
      <c r="FQ70" s="135">
        <f t="shared" si="152"/>
        <v>0</v>
      </c>
      <c r="FR70" s="135">
        <f t="shared" si="152"/>
        <v>0</v>
      </c>
      <c r="FS70" s="135">
        <f t="shared" si="152"/>
        <v>0</v>
      </c>
      <c r="FT70" s="135">
        <f t="shared" si="152"/>
        <v>0</v>
      </c>
      <c r="FU70" s="135">
        <f t="shared" si="152"/>
        <v>0</v>
      </c>
      <c r="FV70" s="135">
        <f t="shared" si="152"/>
        <v>0</v>
      </c>
      <c r="FW70" s="135">
        <f t="shared" si="152"/>
        <v>0</v>
      </c>
      <c r="FX70" s="135">
        <f t="shared" si="152"/>
        <v>0</v>
      </c>
      <c r="FY70" s="135">
        <f t="shared" si="152"/>
        <v>0</v>
      </c>
      <c r="FZ70" s="135">
        <f t="shared" si="152"/>
        <v>0</v>
      </c>
      <c r="GA70" s="135">
        <f t="shared" si="152"/>
        <v>0</v>
      </c>
      <c r="GB70" s="135">
        <f t="shared" si="152"/>
        <v>0</v>
      </c>
      <c r="GC70" s="135">
        <f t="shared" si="152"/>
        <v>0</v>
      </c>
      <c r="GE70" s="105">
        <f>SUM(SheetB!W70:GC70) + SUM(SheetC!W70:GC70) + SUM(SheetD!W70:GC70) + SUM(SheetE!W70:GC70) + SUM(SheetF!W70:GC70)</f>
        <v>0.99999999999999989</v>
      </c>
      <c r="GG70" s="26"/>
      <c r="GH70" s="26"/>
      <c r="GI70" s="26"/>
      <c r="GJ70" s="26"/>
      <c r="GK70" s="26"/>
      <c r="GL70" s="26"/>
      <c r="GM70" s="26"/>
      <c r="GN70" s="26"/>
      <c r="GO70" s="26"/>
      <c r="GP70" s="26"/>
      <c r="GQ70" s="26"/>
      <c r="GR70" s="26"/>
      <c r="GS70" s="26"/>
      <c r="GT70" s="26"/>
      <c r="GU70" s="105"/>
    </row>
    <row r="71" spans="1:203" ht="15" customHeight="1" x14ac:dyDescent="0.2">
      <c r="A71" s="136" t="s">
        <v>2200</v>
      </c>
      <c r="D71">
        <v>7</v>
      </c>
      <c r="E71">
        <v>2</v>
      </c>
      <c r="F71">
        <v>2015</v>
      </c>
      <c r="G71" t="s">
        <v>203</v>
      </c>
      <c r="W71" s="26">
        <v>0</v>
      </c>
      <c r="X71" s="26">
        <v>0</v>
      </c>
      <c r="Y71" s="26">
        <v>0</v>
      </c>
      <c r="Z71" s="26">
        <v>0</v>
      </c>
      <c r="AA71" s="26">
        <v>0</v>
      </c>
      <c r="AB71" s="26">
        <v>0</v>
      </c>
      <c r="AC71" s="26">
        <v>0</v>
      </c>
      <c r="AD71" s="26">
        <v>0</v>
      </c>
      <c r="AE71" s="26">
        <v>0</v>
      </c>
      <c r="AF71" s="26">
        <v>0</v>
      </c>
      <c r="AG71" s="26">
        <v>0</v>
      </c>
      <c r="AH71" s="26">
        <v>0</v>
      </c>
      <c r="AI71" s="26">
        <v>0</v>
      </c>
      <c r="AJ71" s="26">
        <v>0</v>
      </c>
      <c r="AK71" s="26">
        <v>0</v>
      </c>
      <c r="AL71" s="26">
        <v>0</v>
      </c>
      <c r="AM71" s="26">
        <v>0</v>
      </c>
      <c r="AN71" s="26">
        <v>0</v>
      </c>
      <c r="AO71" s="26">
        <v>0</v>
      </c>
      <c r="AP71" s="26">
        <v>0</v>
      </c>
      <c r="AQ71" s="26">
        <v>0</v>
      </c>
      <c r="AR71" s="26">
        <v>0</v>
      </c>
      <c r="AS71" s="26">
        <v>0</v>
      </c>
      <c r="AT71" s="26">
        <v>0</v>
      </c>
      <c r="AU71" s="26">
        <v>0</v>
      </c>
      <c r="AV71" s="26">
        <v>0</v>
      </c>
      <c r="AW71" s="26">
        <v>0</v>
      </c>
      <c r="AX71" s="26">
        <v>0</v>
      </c>
      <c r="AY71" s="26">
        <v>0</v>
      </c>
      <c r="AZ71" s="26">
        <v>0</v>
      </c>
      <c r="BA71" s="26">
        <v>0</v>
      </c>
      <c r="BB71" s="26">
        <v>0</v>
      </c>
      <c r="BC71" s="26">
        <v>0</v>
      </c>
      <c r="BD71" s="26">
        <v>0</v>
      </c>
      <c r="BE71" s="26">
        <v>0</v>
      </c>
      <c r="BF71" s="26">
        <v>0</v>
      </c>
      <c r="BG71" s="26">
        <v>0</v>
      </c>
      <c r="BH71" s="26">
        <v>0</v>
      </c>
      <c r="BI71" s="26">
        <v>0</v>
      </c>
      <c r="BJ71" s="26">
        <v>0</v>
      </c>
      <c r="BK71" s="26">
        <v>0</v>
      </c>
      <c r="BL71" s="26">
        <v>0</v>
      </c>
      <c r="BM71" s="26">
        <v>0</v>
      </c>
      <c r="BN71" s="26">
        <v>0</v>
      </c>
      <c r="BO71" s="26">
        <v>0</v>
      </c>
      <c r="BP71" s="26">
        <v>0</v>
      </c>
      <c r="BQ71" s="26">
        <v>0</v>
      </c>
      <c r="BR71" s="26">
        <v>0</v>
      </c>
      <c r="BS71" s="26">
        <v>0</v>
      </c>
      <c r="BT71" s="26">
        <v>0</v>
      </c>
      <c r="BU71" s="26">
        <v>0</v>
      </c>
      <c r="BV71" s="26">
        <v>0</v>
      </c>
      <c r="BW71" s="26">
        <v>0</v>
      </c>
      <c r="BX71" s="26">
        <v>0</v>
      </c>
      <c r="BY71" s="26">
        <v>0</v>
      </c>
      <c r="BZ71" s="26">
        <v>5.2089844563903837E-3</v>
      </c>
      <c r="CA71" s="26">
        <v>0</v>
      </c>
      <c r="CB71" s="26">
        <v>0</v>
      </c>
      <c r="CC71" s="26">
        <v>0</v>
      </c>
      <c r="CD71" s="26">
        <v>0</v>
      </c>
      <c r="CE71" s="26">
        <v>0</v>
      </c>
      <c r="CF71" s="26">
        <v>2.689919573279994E-2</v>
      </c>
      <c r="CG71" s="26">
        <v>7.8134766845855755E-3</v>
      </c>
      <c r="CH71" s="26">
        <v>0</v>
      </c>
      <c r="CI71" s="26">
        <v>0</v>
      </c>
      <c r="CJ71" s="26">
        <v>0</v>
      </c>
      <c r="CK71" s="26">
        <v>0</v>
      </c>
      <c r="CL71" s="26">
        <v>0</v>
      </c>
      <c r="CM71" s="26">
        <v>0</v>
      </c>
      <c r="CN71" s="26">
        <v>0</v>
      </c>
      <c r="CO71" s="26">
        <v>0</v>
      </c>
      <c r="CP71" s="26">
        <v>0</v>
      </c>
      <c r="CQ71" s="26">
        <v>0</v>
      </c>
      <c r="CR71" s="26">
        <v>0</v>
      </c>
      <c r="CS71" s="26">
        <v>7.8134766845855755E-3</v>
      </c>
      <c r="CT71" s="26">
        <v>5.2089844563903837E-3</v>
      </c>
      <c r="CU71" s="26">
        <v>6.9383672959119911E-3</v>
      </c>
      <c r="CV71" s="26">
        <v>0</v>
      </c>
      <c r="CW71" s="26">
        <v>0</v>
      </c>
      <c r="CX71" s="26">
        <v>6.1632704088011026E-2</v>
      </c>
      <c r="CY71" s="26">
        <v>0</v>
      </c>
      <c r="CZ71" s="26">
        <v>5.2089844563903837E-3</v>
      </c>
      <c r="DA71" s="26">
        <v>0</v>
      </c>
      <c r="DB71" s="26">
        <v>0</v>
      </c>
      <c r="DC71" s="26">
        <v>0</v>
      </c>
      <c r="DD71" s="26">
        <v>0</v>
      </c>
      <c r="DE71" s="26">
        <v>0</v>
      </c>
      <c r="DF71" s="26">
        <v>1.2147351752302374E-2</v>
      </c>
      <c r="DG71" s="26">
        <v>0</v>
      </c>
      <c r="DH71" s="26">
        <v>7.8134766845855755E-3</v>
      </c>
      <c r="DI71" s="26">
        <v>1.0417968912780767E-2</v>
      </c>
      <c r="DJ71" s="26">
        <v>2.5169812893278333E-2</v>
      </c>
      <c r="DK71" s="26">
        <v>0</v>
      </c>
      <c r="DL71" s="26">
        <v>1.5626953369171151E-2</v>
      </c>
      <c r="DM71" s="26">
        <v>0</v>
      </c>
      <c r="DN71" s="26">
        <v>0</v>
      </c>
      <c r="DO71" s="26">
        <v>0</v>
      </c>
      <c r="DP71" s="26">
        <v>0</v>
      </c>
      <c r="DQ71" s="26">
        <v>0</v>
      </c>
      <c r="DR71" s="26">
        <v>0</v>
      </c>
      <c r="DS71" s="26">
        <v>0</v>
      </c>
      <c r="DT71" s="26">
        <v>0</v>
      </c>
      <c r="DU71" s="26">
        <v>0</v>
      </c>
      <c r="DV71" s="26">
        <v>0</v>
      </c>
      <c r="DW71" s="26">
        <v>0</v>
      </c>
      <c r="DX71" s="26">
        <v>0</v>
      </c>
      <c r="DY71" s="26">
        <v>0</v>
      </c>
      <c r="DZ71" s="26">
        <v>0</v>
      </c>
      <c r="EA71" s="26">
        <v>0</v>
      </c>
      <c r="EB71" s="26">
        <v>0</v>
      </c>
      <c r="EC71" s="26">
        <v>0</v>
      </c>
      <c r="ED71" s="26">
        <v>0</v>
      </c>
      <c r="EE71" s="26">
        <v>0</v>
      </c>
      <c r="EF71" s="26">
        <v>0</v>
      </c>
      <c r="EG71" s="26">
        <v>0</v>
      </c>
      <c r="EH71" s="26">
        <v>0</v>
      </c>
      <c r="EI71" s="26">
        <v>0</v>
      </c>
      <c r="EJ71" s="26">
        <v>0</v>
      </c>
      <c r="EK71" s="26">
        <v>0</v>
      </c>
      <c r="EL71" s="26">
        <v>0</v>
      </c>
      <c r="EM71" s="26">
        <v>0</v>
      </c>
      <c r="EN71" s="26">
        <v>0</v>
      </c>
      <c r="EO71" s="26">
        <v>0</v>
      </c>
      <c r="EP71" s="26">
        <v>0</v>
      </c>
      <c r="EQ71" s="26">
        <v>0</v>
      </c>
      <c r="ER71" s="26">
        <v>0</v>
      </c>
      <c r="ES71" s="26">
        <v>0</v>
      </c>
      <c r="ET71" s="26">
        <v>0</v>
      </c>
      <c r="EU71" s="26">
        <v>5.2089844563903837E-3</v>
      </c>
      <c r="EV71" s="26">
        <v>0</v>
      </c>
      <c r="EW71" s="26">
        <v>2.6044922281951918E-3</v>
      </c>
      <c r="EX71" s="26">
        <v>0</v>
      </c>
      <c r="EY71" s="26">
        <v>0</v>
      </c>
      <c r="EZ71" s="26">
        <v>0</v>
      </c>
      <c r="FA71" s="26">
        <v>0</v>
      </c>
      <c r="FB71" s="26">
        <v>0</v>
      </c>
      <c r="FC71" s="26">
        <v>0</v>
      </c>
      <c r="FD71" s="26">
        <v>0</v>
      </c>
      <c r="FE71" s="26">
        <v>0</v>
      </c>
      <c r="FF71" s="26">
        <v>0</v>
      </c>
      <c r="FG71" s="26">
        <v>0</v>
      </c>
      <c r="FH71" s="26">
        <v>0</v>
      </c>
      <c r="FI71" s="26">
        <v>0</v>
      </c>
      <c r="FJ71" s="26">
        <v>0</v>
      </c>
      <c r="FK71" s="26">
        <v>0</v>
      </c>
      <c r="FL71" s="26">
        <v>0</v>
      </c>
      <c r="FM71" s="26">
        <v>0</v>
      </c>
      <c r="FN71" s="26">
        <v>0</v>
      </c>
      <c r="FO71" s="26">
        <v>0</v>
      </c>
      <c r="FP71" s="26">
        <v>0</v>
      </c>
      <c r="FQ71" s="26">
        <v>0</v>
      </c>
      <c r="FR71" s="26">
        <v>0</v>
      </c>
      <c r="FS71" s="26">
        <v>0</v>
      </c>
      <c r="FT71" s="26">
        <v>0</v>
      </c>
      <c r="FU71" s="26">
        <v>0</v>
      </c>
      <c r="FV71" s="26">
        <v>0</v>
      </c>
      <c r="FW71" s="26">
        <v>0</v>
      </c>
      <c r="FX71" s="26">
        <v>0</v>
      </c>
      <c r="FY71" s="26">
        <v>0</v>
      </c>
      <c r="FZ71" s="26">
        <v>0</v>
      </c>
      <c r="GA71" s="26">
        <v>0</v>
      </c>
      <c r="GB71" s="26">
        <v>0</v>
      </c>
      <c r="GC71" s="26">
        <v>0</v>
      </c>
      <c r="GE71" s="105">
        <f>SUM(SheetB!W71:GC71) + SUM(SheetC!W71:GC71) + SUM(SheetD!W71:GC71) + SUM(SheetE!W71:GC71) + SUM(SheetF!W71:GC71)</f>
        <v>0.99479101554361005</v>
      </c>
      <c r="GG71" s="26"/>
      <c r="GH71" s="26"/>
      <c r="GI71" s="26"/>
      <c r="GJ71" s="26"/>
      <c r="GK71" s="26"/>
      <c r="GL71" s="26"/>
      <c r="GM71" s="26"/>
      <c r="GN71" s="26"/>
      <c r="GO71" s="26"/>
      <c r="GP71" s="26"/>
      <c r="GQ71" s="26"/>
      <c r="GR71" s="26"/>
      <c r="GS71" s="26"/>
      <c r="GT71" s="26"/>
      <c r="GU71" s="105"/>
    </row>
    <row r="72" spans="1:203" ht="15" customHeight="1" x14ac:dyDescent="0.2">
      <c r="A72" s="136" t="s">
        <v>2201</v>
      </c>
      <c r="D72">
        <v>7</v>
      </c>
      <c r="E72">
        <v>2</v>
      </c>
      <c r="F72">
        <v>2015</v>
      </c>
      <c r="G72" t="s">
        <v>203</v>
      </c>
      <c r="W72" s="26">
        <v>0</v>
      </c>
      <c r="X72" s="26">
        <v>0</v>
      </c>
      <c r="Y72" s="26">
        <v>0</v>
      </c>
      <c r="Z72" s="26">
        <v>0</v>
      </c>
      <c r="AA72" s="26">
        <v>0</v>
      </c>
      <c r="AB72" s="26">
        <v>0</v>
      </c>
      <c r="AC72" s="26">
        <v>0</v>
      </c>
      <c r="AD72" s="26">
        <v>0</v>
      </c>
      <c r="AE72" s="26">
        <v>0</v>
      </c>
      <c r="AF72" s="26">
        <v>0</v>
      </c>
      <c r="AG72" s="26">
        <v>0</v>
      </c>
      <c r="AH72" s="26">
        <v>0</v>
      </c>
      <c r="AI72" s="26">
        <v>0</v>
      </c>
      <c r="AJ72" s="26">
        <v>0</v>
      </c>
      <c r="AK72" s="26">
        <v>0</v>
      </c>
      <c r="AL72" s="26">
        <v>0</v>
      </c>
      <c r="AM72" s="26">
        <v>0</v>
      </c>
      <c r="AN72" s="26">
        <v>0</v>
      </c>
      <c r="AO72" s="26">
        <v>0</v>
      </c>
      <c r="AP72" s="26">
        <v>0</v>
      </c>
      <c r="AQ72" s="26">
        <v>0</v>
      </c>
      <c r="AR72" s="26">
        <v>0</v>
      </c>
      <c r="AS72" s="26">
        <v>0</v>
      </c>
      <c r="AT72" s="26">
        <v>0</v>
      </c>
      <c r="AU72" s="26">
        <v>0</v>
      </c>
      <c r="AV72" s="26">
        <v>0</v>
      </c>
      <c r="AW72" s="26">
        <v>0</v>
      </c>
      <c r="AX72" s="26">
        <v>0</v>
      </c>
      <c r="AY72" s="26">
        <v>0</v>
      </c>
      <c r="AZ72" s="26">
        <v>0</v>
      </c>
      <c r="BA72" s="26">
        <v>2.6043836986415539E-3</v>
      </c>
      <c r="BB72" s="26">
        <v>0</v>
      </c>
      <c r="BC72" s="26">
        <v>0</v>
      </c>
      <c r="BD72" s="26">
        <v>0</v>
      </c>
      <c r="BE72" s="26">
        <v>0</v>
      </c>
      <c r="BF72" s="26">
        <v>0</v>
      </c>
      <c r="BG72" s="26">
        <v>0</v>
      </c>
      <c r="BH72" s="26">
        <v>0</v>
      </c>
      <c r="BI72" s="26">
        <v>0</v>
      </c>
      <c r="BJ72" s="26">
        <v>0</v>
      </c>
      <c r="BK72" s="26">
        <v>0</v>
      </c>
      <c r="BL72" s="26">
        <v>0</v>
      </c>
      <c r="BM72" s="26">
        <v>0</v>
      </c>
      <c r="BN72" s="26">
        <v>0</v>
      </c>
      <c r="BO72" s="26">
        <v>0</v>
      </c>
      <c r="BP72" s="26">
        <v>0</v>
      </c>
      <c r="BQ72" s="26">
        <v>0</v>
      </c>
      <c r="BR72" s="26">
        <v>0</v>
      </c>
      <c r="BS72" s="26">
        <v>0</v>
      </c>
      <c r="BT72" s="26">
        <v>0</v>
      </c>
      <c r="BU72" s="26">
        <v>0</v>
      </c>
      <c r="BV72" s="26">
        <v>0</v>
      </c>
      <c r="BW72" s="26">
        <v>0</v>
      </c>
      <c r="BX72" s="26">
        <v>0</v>
      </c>
      <c r="BY72" s="26">
        <v>0</v>
      </c>
      <c r="BZ72" s="26">
        <v>0</v>
      </c>
      <c r="CA72" s="26">
        <v>0</v>
      </c>
      <c r="CB72" s="26">
        <v>0</v>
      </c>
      <c r="CC72" s="26">
        <v>0</v>
      </c>
      <c r="CD72" s="26">
        <v>5.2087673972831079E-3</v>
      </c>
      <c r="CE72" s="26">
        <v>0</v>
      </c>
      <c r="CF72" s="26">
        <v>1.8230685890490879E-2</v>
      </c>
      <c r="CG72" s="26">
        <v>0</v>
      </c>
      <c r="CH72" s="26">
        <v>0</v>
      </c>
      <c r="CI72" s="26">
        <v>0</v>
      </c>
      <c r="CJ72" s="26">
        <v>0</v>
      </c>
      <c r="CK72" s="26">
        <v>5.2087673972831079E-3</v>
      </c>
      <c r="CL72" s="26">
        <v>0</v>
      </c>
      <c r="CM72" s="26">
        <v>0</v>
      </c>
      <c r="CN72" s="26">
        <v>0</v>
      </c>
      <c r="CO72" s="26">
        <v>0</v>
      </c>
      <c r="CP72" s="26">
        <v>0</v>
      </c>
      <c r="CQ72" s="26">
        <v>0</v>
      </c>
      <c r="CR72" s="26">
        <v>0</v>
      </c>
      <c r="CS72" s="26">
        <v>0</v>
      </c>
      <c r="CT72" s="26">
        <v>0</v>
      </c>
      <c r="CU72" s="26">
        <v>0</v>
      </c>
      <c r="CV72" s="26">
        <v>0</v>
      </c>
      <c r="CW72" s="26">
        <v>0</v>
      </c>
      <c r="CX72" s="26">
        <v>7.2047670639219963E-2</v>
      </c>
      <c r="CY72" s="26">
        <v>0</v>
      </c>
      <c r="CZ72" s="26">
        <v>1.0417534794566216E-2</v>
      </c>
      <c r="DA72" s="26">
        <v>0</v>
      </c>
      <c r="DB72" s="26">
        <v>0</v>
      </c>
      <c r="DC72" s="26">
        <v>0</v>
      </c>
      <c r="DD72" s="26">
        <v>0</v>
      </c>
      <c r="DE72" s="26">
        <v>5.2087673972831079E-3</v>
      </c>
      <c r="DF72" s="26">
        <v>0</v>
      </c>
      <c r="DG72" s="26">
        <v>0</v>
      </c>
      <c r="DH72" s="26">
        <v>5.2087673972831079E-3</v>
      </c>
      <c r="DI72" s="26">
        <v>1.0417534794566216E-2</v>
      </c>
      <c r="DJ72" s="26">
        <v>1.5626302191849326E-2</v>
      </c>
      <c r="DK72" s="26">
        <v>0</v>
      </c>
      <c r="DL72" s="26">
        <v>5.2087673972831079E-3</v>
      </c>
      <c r="DM72" s="26">
        <v>0</v>
      </c>
      <c r="DN72" s="26">
        <v>0</v>
      </c>
      <c r="DO72" s="26">
        <v>0</v>
      </c>
      <c r="DP72" s="26">
        <v>0</v>
      </c>
      <c r="DQ72" s="26">
        <v>0</v>
      </c>
      <c r="DR72" s="26">
        <v>0</v>
      </c>
      <c r="DS72" s="26">
        <v>0</v>
      </c>
      <c r="DT72" s="26">
        <v>0</v>
      </c>
      <c r="DU72" s="26">
        <v>0</v>
      </c>
      <c r="DV72" s="26">
        <v>0</v>
      </c>
      <c r="DW72" s="26">
        <v>0</v>
      </c>
      <c r="DX72" s="26">
        <v>0</v>
      </c>
      <c r="DY72" s="26">
        <v>0</v>
      </c>
      <c r="DZ72" s="26">
        <v>0</v>
      </c>
      <c r="EA72" s="26">
        <v>0</v>
      </c>
      <c r="EB72" s="26">
        <v>0</v>
      </c>
      <c r="EC72" s="26">
        <v>0</v>
      </c>
      <c r="ED72" s="26">
        <v>0</v>
      </c>
      <c r="EE72" s="26">
        <v>0</v>
      </c>
      <c r="EF72" s="26">
        <v>0</v>
      </c>
      <c r="EG72" s="26">
        <v>0</v>
      </c>
      <c r="EH72" s="26">
        <v>0</v>
      </c>
      <c r="EI72" s="26">
        <v>0</v>
      </c>
      <c r="EJ72" s="26">
        <v>0</v>
      </c>
      <c r="EK72" s="26">
        <v>0</v>
      </c>
      <c r="EL72" s="26">
        <v>0</v>
      </c>
      <c r="EM72" s="26">
        <v>0</v>
      </c>
      <c r="EN72" s="26">
        <v>0</v>
      </c>
      <c r="EO72" s="26">
        <v>0</v>
      </c>
      <c r="EP72" s="26">
        <v>0</v>
      </c>
      <c r="EQ72" s="26">
        <v>0</v>
      </c>
      <c r="ER72" s="26">
        <v>0</v>
      </c>
      <c r="ES72" s="26">
        <v>0</v>
      </c>
      <c r="ET72" s="26">
        <v>0</v>
      </c>
      <c r="EU72" s="26">
        <v>0</v>
      </c>
      <c r="EV72" s="26">
        <v>0</v>
      </c>
      <c r="EW72" s="26">
        <v>0</v>
      </c>
      <c r="EX72" s="26">
        <v>0</v>
      </c>
      <c r="EY72" s="26">
        <v>0</v>
      </c>
      <c r="EZ72" s="26">
        <v>0</v>
      </c>
      <c r="FA72" s="26">
        <v>0</v>
      </c>
      <c r="FB72" s="26">
        <v>0</v>
      </c>
      <c r="FC72" s="26">
        <v>0</v>
      </c>
      <c r="FD72" s="26">
        <v>0</v>
      </c>
      <c r="FE72" s="26">
        <v>0</v>
      </c>
      <c r="FF72" s="26">
        <v>0</v>
      </c>
      <c r="FG72" s="26">
        <v>0</v>
      </c>
      <c r="FH72" s="26">
        <v>0</v>
      </c>
      <c r="FI72" s="26">
        <v>0</v>
      </c>
      <c r="FJ72" s="26">
        <v>0</v>
      </c>
      <c r="FK72" s="26">
        <v>0</v>
      </c>
      <c r="FL72" s="26">
        <v>0</v>
      </c>
      <c r="FM72" s="26">
        <v>0</v>
      </c>
      <c r="FN72" s="26">
        <v>0</v>
      </c>
      <c r="FO72" s="26">
        <v>0</v>
      </c>
      <c r="FP72" s="26">
        <v>0</v>
      </c>
      <c r="FQ72" s="26">
        <v>0</v>
      </c>
      <c r="FR72" s="26">
        <v>0</v>
      </c>
      <c r="FS72" s="26">
        <v>0</v>
      </c>
      <c r="FT72" s="26">
        <v>0</v>
      </c>
      <c r="FU72" s="26">
        <v>0</v>
      </c>
      <c r="FV72" s="26">
        <v>0</v>
      </c>
      <c r="FW72" s="26">
        <v>0</v>
      </c>
      <c r="FX72" s="26">
        <v>0</v>
      </c>
      <c r="FY72" s="26">
        <v>0</v>
      </c>
      <c r="FZ72" s="26">
        <v>0</v>
      </c>
      <c r="GA72" s="26">
        <v>0</v>
      </c>
      <c r="GB72" s="26">
        <v>0</v>
      </c>
      <c r="GC72" s="26">
        <v>0</v>
      </c>
      <c r="GE72" s="105">
        <f>SUM(SheetB!W72:GC72) + SUM(SheetC!W72:GC72) + SUM(SheetD!W72:GC72) + SUM(SheetE!W72:GC72) + SUM(SheetF!W72:GC72)</f>
        <v>0.9921868489040756</v>
      </c>
      <c r="GG72" s="26"/>
      <c r="GH72" s="26"/>
      <c r="GI72" s="26"/>
      <c r="GJ72" s="26"/>
      <c r="GK72" s="26"/>
      <c r="GL72" s="26"/>
      <c r="GM72" s="26"/>
      <c r="GN72" s="26"/>
      <c r="GO72" s="26"/>
      <c r="GP72" s="26"/>
      <c r="GQ72" s="26"/>
      <c r="GR72" s="26"/>
      <c r="GS72" s="26"/>
      <c r="GT72" s="26"/>
      <c r="GU72" s="105"/>
    </row>
    <row r="73" spans="1:203" ht="15" customHeight="1" x14ac:dyDescent="0.2">
      <c r="A73" s="136" t="s">
        <v>2202</v>
      </c>
      <c r="D73">
        <v>7</v>
      </c>
      <c r="E73">
        <v>2</v>
      </c>
      <c r="F73">
        <v>2015</v>
      </c>
      <c r="G73" t="s">
        <v>203</v>
      </c>
      <c r="W73" s="26">
        <v>0</v>
      </c>
      <c r="X73" s="26">
        <v>0</v>
      </c>
      <c r="Y73" s="26">
        <v>0</v>
      </c>
      <c r="Z73" s="26">
        <v>0</v>
      </c>
      <c r="AA73" s="26">
        <v>0</v>
      </c>
      <c r="AB73" s="26">
        <v>0</v>
      </c>
      <c r="AC73" s="26">
        <v>0</v>
      </c>
      <c r="AD73" s="26">
        <v>0</v>
      </c>
      <c r="AE73" s="26">
        <v>0</v>
      </c>
      <c r="AF73" s="26">
        <v>0</v>
      </c>
      <c r="AG73" s="26">
        <v>0</v>
      </c>
      <c r="AH73" s="26">
        <v>0</v>
      </c>
      <c r="AI73" s="26">
        <v>0</v>
      </c>
      <c r="AJ73" s="26">
        <v>0</v>
      </c>
      <c r="AK73" s="26">
        <v>0</v>
      </c>
      <c r="AL73" s="26">
        <v>0</v>
      </c>
      <c r="AM73" s="26">
        <v>0</v>
      </c>
      <c r="AN73" s="26">
        <v>0</v>
      </c>
      <c r="AO73" s="26">
        <v>0</v>
      </c>
      <c r="AP73" s="26">
        <v>0</v>
      </c>
      <c r="AQ73" s="26">
        <v>0</v>
      </c>
      <c r="AR73" s="26">
        <v>0</v>
      </c>
      <c r="AS73" s="26">
        <v>0</v>
      </c>
      <c r="AT73" s="26">
        <v>0</v>
      </c>
      <c r="AU73" s="26">
        <v>0</v>
      </c>
      <c r="AV73" s="26">
        <v>0</v>
      </c>
      <c r="AW73" s="26">
        <v>0</v>
      </c>
      <c r="AX73" s="26">
        <v>0</v>
      </c>
      <c r="AY73" s="26">
        <v>0</v>
      </c>
      <c r="AZ73" s="26">
        <v>0</v>
      </c>
      <c r="BA73" s="26">
        <v>5.7931149454030183E-3</v>
      </c>
      <c r="BB73" s="26">
        <v>0</v>
      </c>
      <c r="BC73" s="26">
        <v>0</v>
      </c>
      <c r="BD73" s="26">
        <v>0</v>
      </c>
      <c r="BE73" s="26">
        <v>0</v>
      </c>
      <c r="BF73" s="26">
        <v>0</v>
      </c>
      <c r="BG73" s="26">
        <v>0</v>
      </c>
      <c r="BH73" s="26">
        <v>0</v>
      </c>
      <c r="BI73" s="26">
        <v>0</v>
      </c>
      <c r="BJ73" s="26">
        <v>0</v>
      </c>
      <c r="BK73" s="26">
        <v>0</v>
      </c>
      <c r="BL73" s="26">
        <v>0</v>
      </c>
      <c r="BM73" s="26">
        <v>0</v>
      </c>
      <c r="BN73" s="26">
        <v>0</v>
      </c>
      <c r="BO73" s="26">
        <v>0</v>
      </c>
      <c r="BP73" s="26">
        <v>0</v>
      </c>
      <c r="BQ73" s="26">
        <v>0</v>
      </c>
      <c r="BR73" s="26">
        <v>0</v>
      </c>
      <c r="BS73" s="26">
        <v>0</v>
      </c>
      <c r="BT73" s="26">
        <v>0</v>
      </c>
      <c r="BU73" s="26">
        <v>0</v>
      </c>
      <c r="BV73" s="26">
        <v>0</v>
      </c>
      <c r="BW73" s="26">
        <v>0</v>
      </c>
      <c r="BX73" s="26">
        <v>0</v>
      </c>
      <c r="BY73" s="26">
        <v>0</v>
      </c>
      <c r="BZ73" s="26">
        <v>6.9392348087021763E-3</v>
      </c>
      <c r="CA73" s="26">
        <v>5.7931149454030183E-3</v>
      </c>
      <c r="CB73" s="26">
        <v>0</v>
      </c>
      <c r="CC73" s="26">
        <v>0</v>
      </c>
      <c r="CD73" s="26">
        <v>0</v>
      </c>
      <c r="CE73" s="26">
        <v>0</v>
      </c>
      <c r="CF73" s="26">
        <v>0</v>
      </c>
      <c r="CG73" s="26">
        <v>0</v>
      </c>
      <c r="CH73" s="26">
        <v>0</v>
      </c>
      <c r="CI73" s="26">
        <v>0</v>
      </c>
      <c r="CJ73" s="26">
        <v>0</v>
      </c>
      <c r="CK73" s="26">
        <v>3.8176210719346501E-2</v>
      </c>
      <c r="CL73" s="26">
        <v>0</v>
      </c>
      <c r="CM73" s="26">
        <v>0</v>
      </c>
      <c r="CN73" s="26">
        <v>0</v>
      </c>
      <c r="CO73" s="26">
        <v>0</v>
      </c>
      <c r="CP73" s="26">
        <v>0</v>
      </c>
      <c r="CQ73" s="26">
        <v>0</v>
      </c>
      <c r="CR73" s="26">
        <v>0</v>
      </c>
      <c r="CS73" s="26">
        <v>0</v>
      </c>
      <c r="CT73" s="26">
        <v>3.4800366758356259E-3</v>
      </c>
      <c r="CU73" s="26">
        <v>3.4800366758356259E-3</v>
      </c>
      <c r="CV73" s="26">
        <v>3.4800366758356259E-3</v>
      </c>
      <c r="CW73" s="26">
        <v>3.4800366758356259E-3</v>
      </c>
      <c r="CX73" s="26">
        <v>3.705092939901642E-2</v>
      </c>
      <c r="CY73" s="26">
        <v>1.6212386429940818E-2</v>
      </c>
      <c r="CZ73" s="26">
        <v>1.7379344836209055E-2</v>
      </c>
      <c r="DA73" s="26">
        <v>0</v>
      </c>
      <c r="DB73" s="26">
        <v>0</v>
      </c>
      <c r="DC73" s="26">
        <v>0</v>
      </c>
      <c r="DD73" s="26">
        <v>0</v>
      </c>
      <c r="DE73" s="26">
        <v>0</v>
      </c>
      <c r="DF73" s="26">
        <v>0</v>
      </c>
      <c r="DG73" s="26">
        <v>0</v>
      </c>
      <c r="DH73" s="26">
        <v>1.3878469617404353E-2</v>
      </c>
      <c r="DI73" s="26">
        <v>6.9600733516712518E-3</v>
      </c>
      <c r="DJ73" s="26">
        <v>2.4297741101942154E-2</v>
      </c>
      <c r="DK73" s="26">
        <v>6.9392348087021763E-3</v>
      </c>
      <c r="DL73" s="26">
        <v>3.4800366758356259E-3</v>
      </c>
      <c r="DM73" s="26">
        <v>0</v>
      </c>
      <c r="DN73" s="26">
        <v>0</v>
      </c>
      <c r="DO73" s="26">
        <v>0</v>
      </c>
      <c r="DP73" s="26">
        <v>0</v>
      </c>
      <c r="DQ73" s="26">
        <v>0</v>
      </c>
      <c r="DR73" s="26">
        <v>0</v>
      </c>
      <c r="DS73" s="26">
        <v>0</v>
      </c>
      <c r="DT73" s="26">
        <v>0</v>
      </c>
      <c r="DU73" s="26">
        <v>0</v>
      </c>
      <c r="DV73" s="26">
        <v>0</v>
      </c>
      <c r="DW73" s="26">
        <v>0</v>
      </c>
      <c r="DX73" s="26">
        <v>0</v>
      </c>
      <c r="DY73" s="26">
        <v>0</v>
      </c>
      <c r="DZ73" s="26">
        <v>0</v>
      </c>
      <c r="EA73" s="26">
        <v>0</v>
      </c>
      <c r="EB73" s="26">
        <v>0</v>
      </c>
      <c r="EC73" s="26">
        <v>0</v>
      </c>
      <c r="ED73" s="26">
        <v>0</v>
      </c>
      <c r="EE73" s="26">
        <v>0</v>
      </c>
      <c r="EF73" s="26">
        <v>0</v>
      </c>
      <c r="EG73" s="26">
        <v>0</v>
      </c>
      <c r="EH73" s="26">
        <v>0</v>
      </c>
      <c r="EI73" s="26">
        <v>0</v>
      </c>
      <c r="EJ73" s="26">
        <v>0</v>
      </c>
      <c r="EK73" s="26">
        <v>0</v>
      </c>
      <c r="EL73" s="26">
        <v>0</v>
      </c>
      <c r="EM73" s="26">
        <v>0</v>
      </c>
      <c r="EN73" s="26">
        <v>0</v>
      </c>
      <c r="EO73" s="26">
        <v>0</v>
      </c>
      <c r="EP73" s="26">
        <v>0</v>
      </c>
      <c r="EQ73" s="26">
        <v>0</v>
      </c>
      <c r="ER73" s="26">
        <v>0</v>
      </c>
      <c r="ES73" s="26">
        <v>0</v>
      </c>
      <c r="ET73" s="26">
        <v>0</v>
      </c>
      <c r="EU73" s="26">
        <v>0</v>
      </c>
      <c r="EV73" s="26">
        <v>0</v>
      </c>
      <c r="EW73" s="26">
        <v>0</v>
      </c>
      <c r="EX73" s="26">
        <v>0</v>
      </c>
      <c r="EY73" s="26">
        <v>0</v>
      </c>
      <c r="EZ73" s="26">
        <v>0</v>
      </c>
      <c r="FA73" s="26">
        <v>0</v>
      </c>
      <c r="FB73" s="26">
        <v>0</v>
      </c>
      <c r="FC73" s="26">
        <v>0</v>
      </c>
      <c r="FD73" s="26">
        <v>0</v>
      </c>
      <c r="FE73" s="26">
        <v>0</v>
      </c>
      <c r="FF73" s="26">
        <v>0</v>
      </c>
      <c r="FG73" s="26">
        <v>0</v>
      </c>
      <c r="FH73" s="26">
        <v>0</v>
      </c>
      <c r="FI73" s="26">
        <v>0</v>
      </c>
      <c r="FJ73" s="26">
        <v>0</v>
      </c>
      <c r="FK73" s="26">
        <v>0</v>
      </c>
      <c r="FL73" s="26">
        <v>0</v>
      </c>
      <c r="FM73" s="26">
        <v>0</v>
      </c>
      <c r="FN73" s="26">
        <v>0</v>
      </c>
      <c r="FO73" s="26">
        <v>0</v>
      </c>
      <c r="FP73" s="26">
        <v>0</v>
      </c>
      <c r="FQ73" s="26">
        <v>0</v>
      </c>
      <c r="FR73" s="26">
        <v>0</v>
      </c>
      <c r="FS73" s="26">
        <v>0</v>
      </c>
      <c r="FT73" s="26">
        <v>0</v>
      </c>
      <c r="FU73" s="26">
        <v>0</v>
      </c>
      <c r="FV73" s="26">
        <v>0</v>
      </c>
      <c r="FW73" s="26">
        <v>0</v>
      </c>
      <c r="FX73" s="26">
        <v>0</v>
      </c>
      <c r="FY73" s="26">
        <v>0</v>
      </c>
      <c r="FZ73" s="26">
        <v>0</v>
      </c>
      <c r="GA73" s="26">
        <v>0</v>
      </c>
      <c r="GB73" s="26">
        <v>0</v>
      </c>
      <c r="GC73" s="26">
        <v>0</v>
      </c>
      <c r="GE73" s="105">
        <f>SUM(SheetB!W73:GC73) + SUM(SheetC!W73:GC73) + SUM(SheetD!W73:GC73) + SUM(SheetE!W73:GC73) + SUM(SheetF!W73:GC73)</f>
        <v>0.97916145703092461</v>
      </c>
      <c r="GG73" s="26"/>
      <c r="GH73" s="26"/>
      <c r="GI73" s="26"/>
      <c r="GJ73" s="26"/>
      <c r="GK73" s="26"/>
      <c r="GL73" s="26"/>
      <c r="GM73" s="26"/>
      <c r="GN73" s="26"/>
      <c r="GO73" s="26"/>
      <c r="GP73" s="26"/>
      <c r="GQ73" s="26"/>
      <c r="GR73" s="26"/>
      <c r="GS73" s="26"/>
      <c r="GT73" s="26"/>
      <c r="GU73" s="105"/>
    </row>
    <row r="74" spans="1:203" ht="15" customHeight="1" x14ac:dyDescent="0.25">
      <c r="A74" s="134" t="s">
        <v>2213</v>
      </c>
      <c r="D74">
        <v>7</v>
      </c>
      <c r="E74">
        <v>2</v>
      </c>
      <c r="F74">
        <v>2015</v>
      </c>
      <c r="G74" t="str">
        <f>G73</f>
        <v>Analyze</v>
      </c>
      <c r="W74" s="135">
        <f t="shared" ref="W74:CH74" si="153">AVERAGE(W71:W73)</f>
        <v>0</v>
      </c>
      <c r="X74" s="135">
        <f t="shared" si="153"/>
        <v>0</v>
      </c>
      <c r="Y74" s="135">
        <f t="shared" si="153"/>
        <v>0</v>
      </c>
      <c r="Z74" s="135">
        <f t="shared" si="153"/>
        <v>0</v>
      </c>
      <c r="AA74" s="135">
        <f t="shared" si="153"/>
        <v>0</v>
      </c>
      <c r="AB74" s="135">
        <f t="shared" si="153"/>
        <v>0</v>
      </c>
      <c r="AC74" s="135">
        <f t="shared" si="153"/>
        <v>0</v>
      </c>
      <c r="AD74" s="135">
        <f t="shared" si="153"/>
        <v>0</v>
      </c>
      <c r="AE74" s="135">
        <f t="shared" si="153"/>
        <v>0</v>
      </c>
      <c r="AF74" s="135">
        <f t="shared" si="153"/>
        <v>0</v>
      </c>
      <c r="AG74" s="135">
        <f t="shared" si="153"/>
        <v>0</v>
      </c>
      <c r="AH74" s="135">
        <f t="shared" si="153"/>
        <v>0</v>
      </c>
      <c r="AI74" s="135">
        <f t="shared" si="153"/>
        <v>0</v>
      </c>
      <c r="AJ74" s="135">
        <f t="shared" si="153"/>
        <v>0</v>
      </c>
      <c r="AK74" s="135">
        <f t="shared" si="153"/>
        <v>0</v>
      </c>
      <c r="AL74" s="135">
        <f t="shared" si="153"/>
        <v>0</v>
      </c>
      <c r="AM74" s="135">
        <f t="shared" si="153"/>
        <v>0</v>
      </c>
      <c r="AN74" s="135">
        <f t="shared" si="153"/>
        <v>0</v>
      </c>
      <c r="AO74" s="135">
        <f t="shared" si="153"/>
        <v>0</v>
      </c>
      <c r="AP74" s="135">
        <f t="shared" si="153"/>
        <v>0</v>
      </c>
      <c r="AQ74" s="135">
        <f t="shared" si="153"/>
        <v>0</v>
      </c>
      <c r="AR74" s="135">
        <f t="shared" si="153"/>
        <v>0</v>
      </c>
      <c r="AS74" s="135">
        <f t="shared" si="153"/>
        <v>0</v>
      </c>
      <c r="AT74" s="135">
        <f t="shared" si="153"/>
        <v>0</v>
      </c>
      <c r="AU74" s="135">
        <f t="shared" si="153"/>
        <v>0</v>
      </c>
      <c r="AV74" s="135">
        <f t="shared" si="153"/>
        <v>0</v>
      </c>
      <c r="AW74" s="135">
        <f t="shared" si="153"/>
        <v>0</v>
      </c>
      <c r="AX74" s="135">
        <f t="shared" si="153"/>
        <v>0</v>
      </c>
      <c r="AY74" s="135">
        <f t="shared" si="153"/>
        <v>0</v>
      </c>
      <c r="AZ74" s="135">
        <f t="shared" si="153"/>
        <v>0</v>
      </c>
      <c r="BA74" s="135">
        <f t="shared" si="153"/>
        <v>2.7991662146815244E-3</v>
      </c>
      <c r="BB74" s="135">
        <f t="shared" si="153"/>
        <v>0</v>
      </c>
      <c r="BC74" s="135">
        <f t="shared" si="153"/>
        <v>0</v>
      </c>
      <c r="BD74" s="135">
        <f t="shared" si="153"/>
        <v>0</v>
      </c>
      <c r="BE74" s="135">
        <f t="shared" si="153"/>
        <v>0</v>
      </c>
      <c r="BF74" s="135">
        <f t="shared" si="153"/>
        <v>0</v>
      </c>
      <c r="BG74" s="135">
        <f t="shared" si="153"/>
        <v>0</v>
      </c>
      <c r="BH74" s="135">
        <f t="shared" si="153"/>
        <v>0</v>
      </c>
      <c r="BI74" s="135">
        <f t="shared" si="153"/>
        <v>0</v>
      </c>
      <c r="BJ74" s="135">
        <f t="shared" si="153"/>
        <v>0</v>
      </c>
      <c r="BK74" s="135">
        <f t="shared" si="153"/>
        <v>0</v>
      </c>
      <c r="BL74" s="135">
        <f t="shared" si="153"/>
        <v>0</v>
      </c>
      <c r="BM74" s="135">
        <f t="shared" si="153"/>
        <v>0</v>
      </c>
      <c r="BN74" s="135">
        <f t="shared" si="153"/>
        <v>0</v>
      </c>
      <c r="BO74" s="135">
        <f t="shared" si="153"/>
        <v>0</v>
      </c>
      <c r="BP74" s="135">
        <f t="shared" si="153"/>
        <v>0</v>
      </c>
      <c r="BQ74" s="135">
        <f t="shared" si="153"/>
        <v>0</v>
      </c>
      <c r="BR74" s="135">
        <f t="shared" si="153"/>
        <v>0</v>
      </c>
      <c r="BS74" s="135">
        <f t="shared" si="153"/>
        <v>0</v>
      </c>
      <c r="BT74" s="135">
        <f t="shared" si="153"/>
        <v>0</v>
      </c>
      <c r="BU74" s="135">
        <f t="shared" si="153"/>
        <v>0</v>
      </c>
      <c r="BV74" s="135">
        <f t="shared" si="153"/>
        <v>0</v>
      </c>
      <c r="BW74" s="135">
        <f t="shared" si="153"/>
        <v>0</v>
      </c>
      <c r="BX74" s="135">
        <f t="shared" si="153"/>
        <v>0</v>
      </c>
      <c r="BY74" s="135">
        <f t="shared" si="153"/>
        <v>0</v>
      </c>
      <c r="BZ74" s="135">
        <f t="shared" si="153"/>
        <v>4.04940642169752E-3</v>
      </c>
      <c r="CA74" s="135">
        <f t="shared" si="153"/>
        <v>1.9310383151343394E-3</v>
      </c>
      <c r="CB74" s="135">
        <f t="shared" si="153"/>
        <v>0</v>
      </c>
      <c r="CC74" s="135">
        <f t="shared" si="153"/>
        <v>0</v>
      </c>
      <c r="CD74" s="135">
        <f t="shared" si="153"/>
        <v>1.7362557990943694E-3</v>
      </c>
      <c r="CE74" s="135">
        <f t="shared" si="153"/>
        <v>0</v>
      </c>
      <c r="CF74" s="135">
        <f t="shared" si="153"/>
        <v>1.5043293874430272E-2</v>
      </c>
      <c r="CG74" s="135">
        <f t="shared" si="153"/>
        <v>2.6044922281951918E-3</v>
      </c>
      <c r="CH74" s="135">
        <f t="shared" si="153"/>
        <v>0</v>
      </c>
      <c r="CI74" s="135">
        <f t="shared" ref="CI74:ET74" si="154">AVERAGE(CI71:CI73)</f>
        <v>0</v>
      </c>
      <c r="CJ74" s="135">
        <f t="shared" si="154"/>
        <v>0</v>
      </c>
      <c r="CK74" s="135">
        <f t="shared" si="154"/>
        <v>1.4461659372209869E-2</v>
      </c>
      <c r="CL74" s="135">
        <f t="shared" si="154"/>
        <v>0</v>
      </c>
      <c r="CM74" s="135">
        <f t="shared" si="154"/>
        <v>0</v>
      </c>
      <c r="CN74" s="135">
        <f t="shared" si="154"/>
        <v>0</v>
      </c>
      <c r="CO74" s="135">
        <f t="shared" si="154"/>
        <v>0</v>
      </c>
      <c r="CP74" s="135">
        <f t="shared" si="154"/>
        <v>0</v>
      </c>
      <c r="CQ74" s="135">
        <f t="shared" si="154"/>
        <v>0</v>
      </c>
      <c r="CR74" s="135">
        <f t="shared" si="154"/>
        <v>0</v>
      </c>
      <c r="CS74" s="135">
        <f t="shared" si="154"/>
        <v>2.6044922281951918E-3</v>
      </c>
      <c r="CT74" s="135">
        <f t="shared" si="154"/>
        <v>2.8963403774086697E-3</v>
      </c>
      <c r="CU74" s="135">
        <f t="shared" si="154"/>
        <v>3.4728013239158722E-3</v>
      </c>
      <c r="CV74" s="135">
        <f t="shared" si="154"/>
        <v>1.1600122252785419E-3</v>
      </c>
      <c r="CW74" s="135">
        <f t="shared" si="154"/>
        <v>1.1600122252785419E-3</v>
      </c>
      <c r="CX74" s="135">
        <f t="shared" si="154"/>
        <v>5.6910434708749132E-2</v>
      </c>
      <c r="CY74" s="135">
        <f t="shared" si="154"/>
        <v>5.4041288099802723E-3</v>
      </c>
      <c r="CZ74" s="135">
        <f t="shared" si="154"/>
        <v>1.1001954695721886E-2</v>
      </c>
      <c r="DA74" s="135">
        <f t="shared" si="154"/>
        <v>0</v>
      </c>
      <c r="DB74" s="135">
        <f t="shared" si="154"/>
        <v>0</v>
      </c>
      <c r="DC74" s="135">
        <f t="shared" si="154"/>
        <v>0</v>
      </c>
      <c r="DD74" s="135">
        <f t="shared" si="154"/>
        <v>0</v>
      </c>
      <c r="DE74" s="135">
        <f t="shared" si="154"/>
        <v>1.7362557990943694E-3</v>
      </c>
      <c r="DF74" s="135">
        <f t="shared" si="154"/>
        <v>4.0491172507674577E-3</v>
      </c>
      <c r="DG74" s="135">
        <f t="shared" si="154"/>
        <v>0</v>
      </c>
      <c r="DH74" s="135">
        <f t="shared" si="154"/>
        <v>8.9669045664243444E-3</v>
      </c>
      <c r="DI74" s="135">
        <f t="shared" si="154"/>
        <v>9.2651923530060794E-3</v>
      </c>
      <c r="DJ74" s="135">
        <f t="shared" si="154"/>
        <v>2.1697952062356602E-2</v>
      </c>
      <c r="DK74" s="135">
        <f t="shared" si="154"/>
        <v>2.3130782695673919E-3</v>
      </c>
      <c r="DL74" s="135">
        <f t="shared" si="154"/>
        <v>8.1052524807632958E-3</v>
      </c>
      <c r="DM74" s="135">
        <f t="shared" si="154"/>
        <v>0</v>
      </c>
      <c r="DN74" s="135">
        <f t="shared" si="154"/>
        <v>0</v>
      </c>
      <c r="DO74" s="135">
        <f t="shared" si="154"/>
        <v>0</v>
      </c>
      <c r="DP74" s="135">
        <f t="shared" si="154"/>
        <v>0</v>
      </c>
      <c r="DQ74" s="135">
        <f t="shared" si="154"/>
        <v>0</v>
      </c>
      <c r="DR74" s="135">
        <f t="shared" si="154"/>
        <v>0</v>
      </c>
      <c r="DS74" s="135">
        <f t="shared" si="154"/>
        <v>0</v>
      </c>
      <c r="DT74" s="135">
        <f t="shared" si="154"/>
        <v>0</v>
      </c>
      <c r="DU74" s="135">
        <f t="shared" si="154"/>
        <v>0</v>
      </c>
      <c r="DV74" s="135">
        <f t="shared" si="154"/>
        <v>0</v>
      </c>
      <c r="DW74" s="135">
        <f t="shared" si="154"/>
        <v>0</v>
      </c>
      <c r="DX74" s="135">
        <f t="shared" si="154"/>
        <v>0</v>
      </c>
      <c r="DY74" s="135">
        <f t="shared" si="154"/>
        <v>0</v>
      </c>
      <c r="DZ74" s="135">
        <f t="shared" si="154"/>
        <v>0</v>
      </c>
      <c r="EA74" s="135">
        <f t="shared" si="154"/>
        <v>0</v>
      </c>
      <c r="EB74" s="135">
        <f t="shared" si="154"/>
        <v>0</v>
      </c>
      <c r="EC74" s="135">
        <f t="shared" si="154"/>
        <v>0</v>
      </c>
      <c r="ED74" s="135">
        <f t="shared" si="154"/>
        <v>0</v>
      </c>
      <c r="EE74" s="135">
        <f t="shared" si="154"/>
        <v>0</v>
      </c>
      <c r="EF74" s="135">
        <f t="shared" si="154"/>
        <v>0</v>
      </c>
      <c r="EG74" s="135">
        <f t="shared" si="154"/>
        <v>0</v>
      </c>
      <c r="EH74" s="135">
        <f t="shared" si="154"/>
        <v>0</v>
      </c>
      <c r="EI74" s="135">
        <f t="shared" si="154"/>
        <v>0</v>
      </c>
      <c r="EJ74" s="135">
        <f t="shared" si="154"/>
        <v>0</v>
      </c>
      <c r="EK74" s="135">
        <f t="shared" si="154"/>
        <v>0</v>
      </c>
      <c r="EL74" s="135">
        <f t="shared" si="154"/>
        <v>0</v>
      </c>
      <c r="EM74" s="135">
        <f t="shared" si="154"/>
        <v>0</v>
      </c>
      <c r="EN74" s="135">
        <f t="shared" si="154"/>
        <v>0</v>
      </c>
      <c r="EO74" s="135">
        <f t="shared" si="154"/>
        <v>0</v>
      </c>
      <c r="EP74" s="135">
        <f t="shared" si="154"/>
        <v>0</v>
      </c>
      <c r="EQ74" s="135">
        <f t="shared" si="154"/>
        <v>0</v>
      </c>
      <c r="ER74" s="135">
        <f t="shared" si="154"/>
        <v>0</v>
      </c>
      <c r="ES74" s="135">
        <f t="shared" si="154"/>
        <v>0</v>
      </c>
      <c r="ET74" s="135">
        <f t="shared" si="154"/>
        <v>0</v>
      </c>
      <c r="EU74" s="135">
        <f t="shared" ref="EU74:GC74" si="155">AVERAGE(EU71:EU73)</f>
        <v>1.7363281521301278E-3</v>
      </c>
      <c r="EV74" s="135">
        <f t="shared" si="155"/>
        <v>0</v>
      </c>
      <c r="EW74" s="135">
        <f t="shared" si="155"/>
        <v>8.6816407606506391E-4</v>
      </c>
      <c r="EX74" s="135">
        <f t="shared" si="155"/>
        <v>0</v>
      </c>
      <c r="EY74" s="135">
        <f t="shared" si="155"/>
        <v>0</v>
      </c>
      <c r="EZ74" s="135">
        <f t="shared" si="155"/>
        <v>0</v>
      </c>
      <c r="FA74" s="135">
        <f t="shared" si="155"/>
        <v>0</v>
      </c>
      <c r="FB74" s="135">
        <f t="shared" si="155"/>
        <v>0</v>
      </c>
      <c r="FC74" s="135">
        <f t="shared" si="155"/>
        <v>0</v>
      </c>
      <c r="FD74" s="135">
        <f t="shared" si="155"/>
        <v>0</v>
      </c>
      <c r="FE74" s="135">
        <f t="shared" si="155"/>
        <v>0</v>
      </c>
      <c r="FF74" s="135">
        <f t="shared" si="155"/>
        <v>0</v>
      </c>
      <c r="FG74" s="135">
        <f t="shared" si="155"/>
        <v>0</v>
      </c>
      <c r="FH74" s="135">
        <f t="shared" si="155"/>
        <v>0</v>
      </c>
      <c r="FI74" s="135">
        <f t="shared" si="155"/>
        <v>0</v>
      </c>
      <c r="FJ74" s="135">
        <f t="shared" si="155"/>
        <v>0</v>
      </c>
      <c r="FK74" s="135">
        <f t="shared" si="155"/>
        <v>0</v>
      </c>
      <c r="FL74" s="135">
        <f t="shared" si="155"/>
        <v>0</v>
      </c>
      <c r="FM74" s="135">
        <f t="shared" si="155"/>
        <v>0</v>
      </c>
      <c r="FN74" s="135">
        <f t="shared" si="155"/>
        <v>0</v>
      </c>
      <c r="FO74" s="135">
        <f t="shared" si="155"/>
        <v>0</v>
      </c>
      <c r="FP74" s="135">
        <f t="shared" si="155"/>
        <v>0</v>
      </c>
      <c r="FQ74" s="135">
        <f t="shared" si="155"/>
        <v>0</v>
      </c>
      <c r="FR74" s="135">
        <f t="shared" si="155"/>
        <v>0</v>
      </c>
      <c r="FS74" s="135">
        <f t="shared" si="155"/>
        <v>0</v>
      </c>
      <c r="FT74" s="135">
        <f t="shared" si="155"/>
        <v>0</v>
      </c>
      <c r="FU74" s="135">
        <f t="shared" si="155"/>
        <v>0</v>
      </c>
      <c r="FV74" s="135">
        <f t="shared" si="155"/>
        <v>0</v>
      </c>
      <c r="FW74" s="135">
        <f t="shared" si="155"/>
        <v>0</v>
      </c>
      <c r="FX74" s="135">
        <f t="shared" si="155"/>
        <v>0</v>
      </c>
      <c r="FY74" s="135">
        <f t="shared" si="155"/>
        <v>0</v>
      </c>
      <c r="FZ74" s="135">
        <f t="shared" si="155"/>
        <v>0</v>
      </c>
      <c r="GA74" s="135">
        <f t="shared" si="155"/>
        <v>0</v>
      </c>
      <c r="GB74" s="135">
        <f t="shared" si="155"/>
        <v>0</v>
      </c>
      <c r="GC74" s="135">
        <f t="shared" si="155"/>
        <v>0</v>
      </c>
      <c r="GE74" s="105">
        <f>SUM(SheetB!W74:GC74) + SUM(SheetC!W74:GC74) + SUM(SheetD!W74:GC74) + SUM(SheetE!W74:GC74) + SUM(SheetF!W74:GC74)</f>
        <v>0.98871310715953686</v>
      </c>
      <c r="GG74" s="26"/>
      <c r="GH74" s="26"/>
      <c r="GI74" s="26"/>
      <c r="GJ74" s="26"/>
      <c r="GK74" s="26"/>
      <c r="GL74" s="26"/>
      <c r="GM74" s="26"/>
      <c r="GN74" s="26"/>
      <c r="GO74" s="26"/>
      <c r="GP74" s="26"/>
      <c r="GQ74" s="26"/>
      <c r="GR74" s="26"/>
      <c r="GS74" s="26"/>
      <c r="GT74" s="26"/>
      <c r="GU74" s="105"/>
    </row>
    <row r="75" spans="1:203" ht="15" customHeight="1" x14ac:dyDescent="0.2">
      <c r="A75" s="136" t="s">
        <v>2203</v>
      </c>
      <c r="D75">
        <v>8</v>
      </c>
      <c r="E75">
        <v>2</v>
      </c>
      <c r="F75">
        <v>2015</v>
      </c>
      <c r="G75" t="s">
        <v>203</v>
      </c>
      <c r="W75" s="26">
        <v>0</v>
      </c>
      <c r="X75" s="26">
        <v>0</v>
      </c>
      <c r="Y75" s="26">
        <v>0</v>
      </c>
      <c r="Z75" s="26">
        <v>0</v>
      </c>
      <c r="AA75" s="26">
        <v>0</v>
      </c>
      <c r="AB75" s="26">
        <v>0</v>
      </c>
      <c r="AC75" s="26">
        <v>0</v>
      </c>
      <c r="AD75" s="26">
        <v>0</v>
      </c>
      <c r="AE75" s="26">
        <v>0</v>
      </c>
      <c r="AF75" s="26">
        <v>0</v>
      </c>
      <c r="AG75" s="26">
        <v>0</v>
      </c>
      <c r="AH75" s="26">
        <v>0</v>
      </c>
      <c r="AI75" s="26">
        <v>0</v>
      </c>
      <c r="AJ75" s="26">
        <v>0</v>
      </c>
      <c r="AK75" s="26">
        <v>0</v>
      </c>
      <c r="AL75" s="26">
        <v>0</v>
      </c>
      <c r="AM75" s="26">
        <v>0</v>
      </c>
      <c r="AN75" s="26">
        <v>0</v>
      </c>
      <c r="AO75" s="26">
        <v>0</v>
      </c>
      <c r="AP75" s="26">
        <v>0</v>
      </c>
      <c r="AQ75" s="26">
        <v>0</v>
      </c>
      <c r="AR75" s="26">
        <v>0</v>
      </c>
      <c r="AS75" s="26">
        <v>0</v>
      </c>
      <c r="AT75" s="26">
        <v>0</v>
      </c>
      <c r="AU75" s="26">
        <v>0</v>
      </c>
      <c r="AV75" s="26">
        <v>0</v>
      </c>
      <c r="AW75" s="26">
        <v>0</v>
      </c>
      <c r="AX75" s="26">
        <v>0</v>
      </c>
      <c r="AY75" s="26">
        <v>0</v>
      </c>
      <c r="AZ75" s="26">
        <v>0</v>
      </c>
      <c r="BA75" s="26">
        <v>0</v>
      </c>
      <c r="BB75" s="26">
        <v>0</v>
      </c>
      <c r="BC75" s="26">
        <v>0</v>
      </c>
      <c r="BD75" s="26">
        <v>0</v>
      </c>
      <c r="BE75" s="26">
        <v>0</v>
      </c>
      <c r="BF75" s="26">
        <v>0</v>
      </c>
      <c r="BG75" s="26">
        <v>0</v>
      </c>
      <c r="BH75" s="26">
        <v>0</v>
      </c>
      <c r="BI75" s="26">
        <v>0</v>
      </c>
      <c r="BJ75" s="26">
        <v>0</v>
      </c>
      <c r="BK75" s="26">
        <v>0</v>
      </c>
      <c r="BL75" s="26">
        <v>0</v>
      </c>
      <c r="BM75" s="26">
        <v>0</v>
      </c>
      <c r="BN75" s="26">
        <v>0</v>
      </c>
      <c r="BO75" s="26">
        <v>0</v>
      </c>
      <c r="BP75" s="26">
        <v>0</v>
      </c>
      <c r="BQ75" s="26">
        <v>0</v>
      </c>
      <c r="BR75" s="26">
        <v>0</v>
      </c>
      <c r="BS75" s="26">
        <v>0</v>
      </c>
      <c r="BT75" s="26">
        <v>0</v>
      </c>
      <c r="BU75" s="26">
        <v>0</v>
      </c>
      <c r="BV75" s="26">
        <v>0</v>
      </c>
      <c r="BW75" s="26">
        <v>0</v>
      </c>
      <c r="BX75" s="26">
        <v>0</v>
      </c>
      <c r="BY75" s="26">
        <v>0</v>
      </c>
      <c r="BZ75" s="26">
        <v>0</v>
      </c>
      <c r="CA75" s="26">
        <v>0</v>
      </c>
      <c r="CB75" s="26">
        <v>0</v>
      </c>
      <c r="CC75" s="26">
        <v>0</v>
      </c>
      <c r="CD75" s="26">
        <v>1.7660701746920022E-3</v>
      </c>
      <c r="CE75" s="26">
        <v>4.4258144136859814E-3</v>
      </c>
      <c r="CF75" s="26">
        <v>2.659744238993979E-3</v>
      </c>
      <c r="CG75" s="26">
        <v>0</v>
      </c>
      <c r="CH75" s="26">
        <v>0</v>
      </c>
      <c r="CI75" s="26">
        <v>0</v>
      </c>
      <c r="CJ75" s="26">
        <v>0</v>
      </c>
      <c r="CK75" s="26">
        <v>1.8618209672957853E-2</v>
      </c>
      <c r="CL75" s="26">
        <v>0</v>
      </c>
      <c r="CM75" s="26">
        <v>0</v>
      </c>
      <c r="CN75" s="26">
        <v>0</v>
      </c>
      <c r="CO75" s="26">
        <v>0</v>
      </c>
      <c r="CP75" s="26">
        <v>0</v>
      </c>
      <c r="CQ75" s="26">
        <v>0</v>
      </c>
      <c r="CR75" s="26">
        <v>0</v>
      </c>
      <c r="CS75" s="26">
        <v>5.3194884779879581E-3</v>
      </c>
      <c r="CT75" s="26">
        <v>5.3194884779879581E-3</v>
      </c>
      <c r="CU75" s="26">
        <v>0</v>
      </c>
      <c r="CV75" s="26">
        <v>0</v>
      </c>
      <c r="CW75" s="26">
        <v>0</v>
      </c>
      <c r="CX75" s="26">
        <v>2.6597442389939791E-2</v>
      </c>
      <c r="CY75" s="26">
        <v>7.9792327169819367E-3</v>
      </c>
      <c r="CZ75" s="26">
        <v>2.1277953911951832E-2</v>
      </c>
      <c r="DA75" s="26">
        <v>0</v>
      </c>
      <c r="DB75" s="26">
        <v>0</v>
      </c>
      <c r="DC75" s="26">
        <v>0</v>
      </c>
      <c r="DD75" s="26">
        <v>0</v>
      </c>
      <c r="DE75" s="26">
        <v>0</v>
      </c>
      <c r="DF75" s="26">
        <v>2.659744238993979E-3</v>
      </c>
      <c r="DG75" s="26">
        <v>0</v>
      </c>
      <c r="DH75" s="26">
        <v>1.0638976955975916E-2</v>
      </c>
      <c r="DI75" s="26">
        <v>7.9792327169819367E-3</v>
      </c>
      <c r="DJ75" s="26">
        <v>1.0638976955975916E-2</v>
      </c>
      <c r="DK75" s="26">
        <v>0</v>
      </c>
      <c r="DL75" s="26">
        <v>5.3194884779879581E-3</v>
      </c>
      <c r="DM75" s="26">
        <v>0</v>
      </c>
      <c r="DN75" s="26">
        <v>0</v>
      </c>
      <c r="DO75" s="26">
        <v>0</v>
      </c>
      <c r="DP75" s="26">
        <v>0</v>
      </c>
      <c r="DQ75" s="26">
        <v>0</v>
      </c>
      <c r="DR75" s="26">
        <v>0</v>
      </c>
      <c r="DS75" s="26">
        <v>0</v>
      </c>
      <c r="DT75" s="26">
        <v>0</v>
      </c>
      <c r="DU75" s="26">
        <v>0</v>
      </c>
      <c r="DV75" s="26">
        <v>0</v>
      </c>
      <c r="DW75" s="26">
        <v>0</v>
      </c>
      <c r="DX75" s="26">
        <v>0</v>
      </c>
      <c r="DY75" s="26">
        <v>0</v>
      </c>
      <c r="DZ75" s="26">
        <v>0</v>
      </c>
      <c r="EA75" s="26">
        <v>0</v>
      </c>
      <c r="EB75" s="26">
        <v>0</v>
      </c>
      <c r="EC75" s="26">
        <v>0</v>
      </c>
      <c r="ED75" s="26">
        <v>0</v>
      </c>
      <c r="EE75" s="26">
        <v>0</v>
      </c>
      <c r="EF75" s="26">
        <v>0</v>
      </c>
      <c r="EG75" s="26">
        <v>0</v>
      </c>
      <c r="EH75" s="26">
        <v>0</v>
      </c>
      <c r="EI75" s="26">
        <v>0</v>
      </c>
      <c r="EJ75" s="26">
        <v>0</v>
      </c>
      <c r="EK75" s="26">
        <v>0</v>
      </c>
      <c r="EL75" s="26">
        <v>0</v>
      </c>
      <c r="EM75" s="26">
        <v>0</v>
      </c>
      <c r="EN75" s="26">
        <v>0</v>
      </c>
      <c r="EO75" s="26">
        <v>0</v>
      </c>
      <c r="EP75" s="26">
        <v>0</v>
      </c>
      <c r="EQ75" s="26">
        <v>0</v>
      </c>
      <c r="ER75" s="26">
        <v>0</v>
      </c>
      <c r="ES75" s="26">
        <v>0</v>
      </c>
      <c r="ET75" s="26">
        <v>0</v>
      </c>
      <c r="EU75" s="26">
        <v>0</v>
      </c>
      <c r="EV75" s="26">
        <v>0</v>
      </c>
      <c r="EW75" s="26">
        <v>0</v>
      </c>
      <c r="EX75" s="26">
        <v>0</v>
      </c>
      <c r="EY75" s="26">
        <v>0</v>
      </c>
      <c r="EZ75" s="26">
        <v>0</v>
      </c>
      <c r="FA75" s="26">
        <v>0</v>
      </c>
      <c r="FB75" s="26">
        <v>0</v>
      </c>
      <c r="FC75" s="26">
        <v>0</v>
      </c>
      <c r="FD75" s="26">
        <v>0</v>
      </c>
      <c r="FE75" s="26">
        <v>0</v>
      </c>
      <c r="FF75" s="26">
        <v>0</v>
      </c>
      <c r="FG75" s="26">
        <v>0</v>
      </c>
      <c r="FH75" s="26">
        <v>0</v>
      </c>
      <c r="FI75" s="26">
        <v>0</v>
      </c>
      <c r="FJ75" s="26">
        <v>0</v>
      </c>
      <c r="FK75" s="26">
        <v>0</v>
      </c>
      <c r="FL75" s="26">
        <v>0</v>
      </c>
      <c r="FM75" s="26">
        <v>0</v>
      </c>
      <c r="FN75" s="26">
        <v>0</v>
      </c>
      <c r="FO75" s="26">
        <v>0</v>
      </c>
      <c r="FP75" s="26">
        <v>0</v>
      </c>
      <c r="FQ75" s="26">
        <v>0</v>
      </c>
      <c r="FR75" s="26">
        <v>0</v>
      </c>
      <c r="FS75" s="26">
        <v>0</v>
      </c>
      <c r="FT75" s="26">
        <v>0</v>
      </c>
      <c r="FU75" s="26">
        <v>0</v>
      </c>
      <c r="FV75" s="26">
        <v>0</v>
      </c>
      <c r="FW75" s="26">
        <v>0</v>
      </c>
      <c r="FX75" s="26">
        <v>0</v>
      </c>
      <c r="FY75" s="26">
        <v>0</v>
      </c>
      <c r="FZ75" s="26">
        <v>0</v>
      </c>
      <c r="GA75" s="26">
        <v>0</v>
      </c>
      <c r="GB75" s="26">
        <v>0</v>
      </c>
      <c r="GC75" s="26">
        <v>0</v>
      </c>
      <c r="GE75" s="105">
        <f>SUM(SheetB!W75:GC75) + SUM(SheetC!W75:GC75) + SUM(SheetD!W75:GC75) + SUM(SheetE!W75:GC75) + SUM(SheetF!W75:GC75)</f>
        <v>0.99202076728301813</v>
      </c>
      <c r="GG75" s="26"/>
      <c r="GH75" s="26"/>
      <c r="GI75" s="26"/>
      <c r="GJ75" s="26"/>
      <c r="GK75" s="26"/>
      <c r="GL75" s="26"/>
      <c r="GM75" s="26"/>
      <c r="GN75" s="26"/>
      <c r="GO75" s="26"/>
      <c r="GP75" s="26"/>
      <c r="GQ75" s="26"/>
      <c r="GR75" s="26"/>
      <c r="GS75" s="26"/>
      <c r="GT75" s="26"/>
      <c r="GU75" s="105"/>
    </row>
    <row r="76" spans="1:203" ht="15" customHeight="1" x14ac:dyDescent="0.2">
      <c r="A76" s="136" t="s">
        <v>2204</v>
      </c>
      <c r="D76">
        <v>8</v>
      </c>
      <c r="E76">
        <v>2</v>
      </c>
      <c r="F76">
        <v>2015</v>
      </c>
      <c r="G76" t="s">
        <v>203</v>
      </c>
      <c r="W76" s="26">
        <v>0</v>
      </c>
      <c r="X76" s="26">
        <v>0</v>
      </c>
      <c r="Y76" s="26">
        <v>0</v>
      </c>
      <c r="Z76" s="26">
        <v>0</v>
      </c>
      <c r="AA76" s="26">
        <v>0</v>
      </c>
      <c r="AB76" s="26">
        <v>0</v>
      </c>
      <c r="AC76" s="26">
        <v>0</v>
      </c>
      <c r="AD76" s="26">
        <v>0</v>
      </c>
      <c r="AE76" s="26">
        <v>0</v>
      </c>
      <c r="AF76" s="26">
        <v>0</v>
      </c>
      <c r="AG76" s="26">
        <v>0</v>
      </c>
      <c r="AH76" s="26">
        <v>0</v>
      </c>
      <c r="AI76" s="26">
        <v>0</v>
      </c>
      <c r="AJ76" s="26">
        <v>0</v>
      </c>
      <c r="AK76" s="26">
        <v>0</v>
      </c>
      <c r="AL76" s="26">
        <v>0</v>
      </c>
      <c r="AM76" s="26">
        <v>0</v>
      </c>
      <c r="AN76" s="26">
        <v>0</v>
      </c>
      <c r="AO76" s="26">
        <v>0</v>
      </c>
      <c r="AP76" s="26">
        <v>0</v>
      </c>
      <c r="AQ76" s="26">
        <v>0</v>
      </c>
      <c r="AR76" s="26">
        <v>0</v>
      </c>
      <c r="AS76" s="26">
        <v>0</v>
      </c>
      <c r="AT76" s="26">
        <v>0</v>
      </c>
      <c r="AU76" s="26">
        <v>0</v>
      </c>
      <c r="AV76" s="26">
        <v>0</v>
      </c>
      <c r="AW76" s="26">
        <v>0</v>
      </c>
      <c r="AX76" s="26">
        <v>0</v>
      </c>
      <c r="AY76" s="26">
        <v>0</v>
      </c>
      <c r="AZ76" s="26">
        <v>0</v>
      </c>
      <c r="BA76" s="26">
        <v>0</v>
      </c>
      <c r="BB76" s="26">
        <v>3.4784419912518229E-3</v>
      </c>
      <c r="BC76" s="26">
        <v>0</v>
      </c>
      <c r="BD76" s="26">
        <v>0</v>
      </c>
      <c r="BE76" s="26">
        <v>0</v>
      </c>
      <c r="BF76" s="26">
        <v>0</v>
      </c>
      <c r="BG76" s="26">
        <v>0</v>
      </c>
      <c r="BH76" s="26">
        <v>0</v>
      </c>
      <c r="BI76" s="26">
        <v>0</v>
      </c>
      <c r="BJ76" s="26">
        <v>0</v>
      </c>
      <c r="BK76" s="26">
        <v>0</v>
      </c>
      <c r="BL76" s="26">
        <v>0</v>
      </c>
      <c r="BM76" s="26">
        <v>0</v>
      </c>
      <c r="BN76" s="26">
        <v>0</v>
      </c>
      <c r="BO76" s="26">
        <v>0</v>
      </c>
      <c r="BP76" s="26">
        <v>0</v>
      </c>
      <c r="BQ76" s="26">
        <v>0</v>
      </c>
      <c r="BR76" s="26">
        <v>0</v>
      </c>
      <c r="BS76" s="26">
        <v>0</v>
      </c>
      <c r="BT76" s="26">
        <v>0</v>
      </c>
      <c r="BU76" s="26">
        <v>0</v>
      </c>
      <c r="BV76" s="26">
        <v>0</v>
      </c>
      <c r="BW76" s="26">
        <v>0</v>
      </c>
      <c r="BX76" s="26">
        <v>0</v>
      </c>
      <c r="BY76" s="26">
        <v>0</v>
      </c>
      <c r="BZ76" s="26">
        <v>0</v>
      </c>
      <c r="CA76" s="26">
        <v>0</v>
      </c>
      <c r="CB76" s="26">
        <v>0</v>
      </c>
      <c r="CC76" s="26">
        <v>3.4784419912518229E-3</v>
      </c>
      <c r="CD76" s="26">
        <v>1.3872109977088107E-2</v>
      </c>
      <c r="CE76" s="26">
        <v>6.9568839825036458E-3</v>
      </c>
      <c r="CF76" s="26">
        <v>0</v>
      </c>
      <c r="CG76" s="26">
        <v>0</v>
      </c>
      <c r="CH76" s="26">
        <v>3.4784419912518229E-3</v>
      </c>
      <c r="CI76" s="26">
        <v>0</v>
      </c>
      <c r="CJ76" s="26">
        <v>0</v>
      </c>
      <c r="CK76" s="26">
        <v>2.4328264944803168E-2</v>
      </c>
      <c r="CL76" s="26">
        <v>0</v>
      </c>
      <c r="CM76" s="26">
        <v>0</v>
      </c>
      <c r="CN76" s="26">
        <v>0</v>
      </c>
      <c r="CO76" s="26">
        <v>0</v>
      </c>
      <c r="CP76" s="26">
        <v>0</v>
      </c>
      <c r="CQ76" s="26">
        <v>0</v>
      </c>
      <c r="CR76" s="26">
        <v>0</v>
      </c>
      <c r="CS76" s="26">
        <v>0</v>
      </c>
      <c r="CT76" s="26">
        <v>1.6184128306602791E-2</v>
      </c>
      <c r="CU76" s="26">
        <v>0</v>
      </c>
      <c r="CV76" s="26">
        <v>1.3892938971047699E-2</v>
      </c>
      <c r="CW76" s="26">
        <v>0</v>
      </c>
      <c r="CX76" s="26">
        <v>9.7208914809414682E-2</v>
      </c>
      <c r="CY76" s="26">
        <v>1.2726515309310561E-2</v>
      </c>
      <c r="CZ76" s="26">
        <v>2.0828993959591754E-2</v>
      </c>
      <c r="DA76" s="26">
        <v>0</v>
      </c>
      <c r="DB76" s="26">
        <v>0</v>
      </c>
      <c r="DC76" s="26">
        <v>0</v>
      </c>
      <c r="DD76" s="26">
        <v>0</v>
      </c>
      <c r="DE76" s="26">
        <v>0</v>
      </c>
      <c r="DF76" s="26">
        <v>3.4784419912518229E-3</v>
      </c>
      <c r="DG76" s="26">
        <v>0</v>
      </c>
      <c r="DH76" s="26">
        <v>6.9360549885440536E-3</v>
      </c>
      <c r="DI76" s="26">
        <v>0</v>
      </c>
      <c r="DJ76" s="26">
        <v>6.9568839825036458E-3</v>
      </c>
      <c r="DK76" s="26">
        <v>0</v>
      </c>
      <c r="DL76" s="26">
        <v>0</v>
      </c>
      <c r="DM76" s="26">
        <v>0</v>
      </c>
      <c r="DN76" s="26">
        <v>0</v>
      </c>
      <c r="DO76" s="26">
        <v>0</v>
      </c>
      <c r="DP76" s="26">
        <v>0</v>
      </c>
      <c r="DQ76" s="26">
        <v>0</v>
      </c>
      <c r="DR76" s="26">
        <v>0</v>
      </c>
      <c r="DS76" s="26">
        <v>0</v>
      </c>
      <c r="DT76" s="26">
        <v>0</v>
      </c>
      <c r="DU76" s="26">
        <v>0</v>
      </c>
      <c r="DV76" s="26">
        <v>0</v>
      </c>
      <c r="DW76" s="26">
        <v>0</v>
      </c>
      <c r="DX76" s="26">
        <v>0</v>
      </c>
      <c r="DY76" s="26">
        <v>0</v>
      </c>
      <c r="DZ76" s="26">
        <v>0</v>
      </c>
      <c r="EA76" s="26">
        <v>0</v>
      </c>
      <c r="EB76" s="26">
        <v>0</v>
      </c>
      <c r="EC76" s="26">
        <v>0</v>
      </c>
      <c r="ED76" s="26">
        <v>0</v>
      </c>
      <c r="EE76" s="26">
        <v>0</v>
      </c>
      <c r="EF76" s="26">
        <v>0</v>
      </c>
      <c r="EG76" s="26">
        <v>0</v>
      </c>
      <c r="EH76" s="26">
        <v>0</v>
      </c>
      <c r="EI76" s="26">
        <v>0</v>
      </c>
      <c r="EJ76" s="26">
        <v>0</v>
      </c>
      <c r="EK76" s="26">
        <v>0</v>
      </c>
      <c r="EL76" s="26">
        <v>0</v>
      </c>
      <c r="EM76" s="26">
        <v>0</v>
      </c>
      <c r="EN76" s="26">
        <v>0</v>
      </c>
      <c r="EO76" s="26">
        <v>0</v>
      </c>
      <c r="EP76" s="26">
        <v>0</v>
      </c>
      <c r="EQ76" s="26">
        <v>0</v>
      </c>
      <c r="ER76" s="26">
        <v>0</v>
      </c>
      <c r="ES76" s="26">
        <v>0</v>
      </c>
      <c r="ET76" s="26">
        <v>0</v>
      </c>
      <c r="EU76" s="26">
        <v>0</v>
      </c>
      <c r="EV76" s="26">
        <v>0</v>
      </c>
      <c r="EW76" s="26">
        <v>0</v>
      </c>
      <c r="EX76" s="26">
        <v>0</v>
      </c>
      <c r="EY76" s="26">
        <v>0</v>
      </c>
      <c r="EZ76" s="26">
        <v>0</v>
      </c>
      <c r="FA76" s="26">
        <v>0</v>
      </c>
      <c r="FB76" s="26">
        <v>0</v>
      </c>
      <c r="FC76" s="26">
        <v>0</v>
      </c>
      <c r="FD76" s="26">
        <v>0</v>
      </c>
      <c r="FE76" s="26">
        <v>0</v>
      </c>
      <c r="FF76" s="26">
        <v>0</v>
      </c>
      <c r="FG76" s="26">
        <v>0</v>
      </c>
      <c r="FH76" s="26">
        <v>0</v>
      </c>
      <c r="FI76" s="26">
        <v>0</v>
      </c>
      <c r="FJ76" s="26">
        <v>0</v>
      </c>
      <c r="FK76" s="26">
        <v>0</v>
      </c>
      <c r="FL76" s="26">
        <v>0</v>
      </c>
      <c r="FM76" s="26">
        <v>0</v>
      </c>
      <c r="FN76" s="26">
        <v>0</v>
      </c>
      <c r="FO76" s="26">
        <v>0</v>
      </c>
      <c r="FP76" s="26">
        <v>0</v>
      </c>
      <c r="FQ76" s="26">
        <v>0</v>
      </c>
      <c r="FR76" s="26">
        <v>0</v>
      </c>
      <c r="FS76" s="26">
        <v>0</v>
      </c>
      <c r="FT76" s="26">
        <v>0</v>
      </c>
      <c r="FU76" s="26">
        <v>0</v>
      </c>
      <c r="FV76" s="26">
        <v>0</v>
      </c>
      <c r="FW76" s="26">
        <v>0</v>
      </c>
      <c r="FX76" s="26">
        <v>0</v>
      </c>
      <c r="FY76" s="26">
        <v>0</v>
      </c>
      <c r="FZ76" s="26">
        <v>0</v>
      </c>
      <c r="GA76" s="26">
        <v>0</v>
      </c>
      <c r="GB76" s="26">
        <v>0</v>
      </c>
      <c r="GC76" s="26">
        <v>0</v>
      </c>
      <c r="GE76" s="105">
        <f>SUM(SheetB!W76:GC76) + SUM(SheetC!W76:GC76) + SUM(SheetD!W76:GC76) + SUM(SheetE!W76:GC76) + SUM(SheetF!W76:GC76)</f>
        <v>0.9965215580087482</v>
      </c>
      <c r="GG76" s="26"/>
      <c r="GH76" s="26"/>
      <c r="GI76" s="26"/>
      <c r="GJ76" s="26"/>
      <c r="GK76" s="26"/>
      <c r="GL76" s="26"/>
      <c r="GM76" s="26"/>
      <c r="GN76" s="26"/>
      <c r="GO76" s="26"/>
      <c r="GP76" s="26"/>
      <c r="GQ76" s="26"/>
      <c r="GR76" s="26"/>
      <c r="GS76" s="26"/>
      <c r="GT76" s="26"/>
      <c r="GU76" s="105"/>
    </row>
    <row r="77" spans="1:203" ht="15" customHeight="1" x14ac:dyDescent="0.2">
      <c r="A77" s="136" t="s">
        <v>2205</v>
      </c>
      <c r="D77">
        <v>8</v>
      </c>
      <c r="E77">
        <v>2</v>
      </c>
      <c r="F77">
        <v>2015</v>
      </c>
      <c r="G77" t="s">
        <v>203</v>
      </c>
      <c r="W77" s="26">
        <v>0</v>
      </c>
      <c r="X77" s="26">
        <v>0</v>
      </c>
      <c r="Y77" s="26">
        <v>0</v>
      </c>
      <c r="Z77" s="26">
        <v>0</v>
      </c>
      <c r="AA77" s="26">
        <v>0</v>
      </c>
      <c r="AB77" s="26">
        <v>0</v>
      </c>
      <c r="AC77" s="26">
        <v>0</v>
      </c>
      <c r="AD77" s="26">
        <v>0</v>
      </c>
      <c r="AE77" s="26">
        <v>0</v>
      </c>
      <c r="AF77" s="26">
        <v>0</v>
      </c>
      <c r="AG77" s="26">
        <v>0</v>
      </c>
      <c r="AH77" s="26">
        <v>0</v>
      </c>
      <c r="AI77" s="26">
        <v>0</v>
      </c>
      <c r="AJ77" s="26">
        <v>0</v>
      </c>
      <c r="AK77" s="26">
        <v>0</v>
      </c>
      <c r="AL77" s="26">
        <v>0</v>
      </c>
      <c r="AM77" s="26">
        <v>0</v>
      </c>
      <c r="AN77" s="26">
        <v>0</v>
      </c>
      <c r="AO77" s="26">
        <v>0</v>
      </c>
      <c r="AP77" s="26">
        <v>0</v>
      </c>
      <c r="AQ77" s="26">
        <v>0</v>
      </c>
      <c r="AR77" s="26">
        <v>0</v>
      </c>
      <c r="AS77" s="26">
        <v>0</v>
      </c>
      <c r="AT77" s="26">
        <v>0</v>
      </c>
      <c r="AU77" s="26">
        <v>0</v>
      </c>
      <c r="AV77" s="26">
        <v>0</v>
      </c>
      <c r="AW77" s="26">
        <v>0</v>
      </c>
      <c r="AX77" s="26">
        <v>0</v>
      </c>
      <c r="AY77" s="26">
        <v>0</v>
      </c>
      <c r="AZ77" s="26">
        <v>0</v>
      </c>
      <c r="BA77" s="26">
        <v>0</v>
      </c>
      <c r="BB77" s="26">
        <v>0</v>
      </c>
      <c r="BC77" s="26">
        <v>0</v>
      </c>
      <c r="BD77" s="26">
        <v>0</v>
      </c>
      <c r="BE77" s="26">
        <v>0</v>
      </c>
      <c r="BF77" s="26">
        <v>0</v>
      </c>
      <c r="BG77" s="26">
        <v>0</v>
      </c>
      <c r="BH77" s="26">
        <v>0</v>
      </c>
      <c r="BI77" s="26">
        <v>0</v>
      </c>
      <c r="BJ77" s="26">
        <v>0</v>
      </c>
      <c r="BK77" s="26">
        <v>0</v>
      </c>
      <c r="BL77" s="26">
        <v>0</v>
      </c>
      <c r="BM77" s="26">
        <v>0</v>
      </c>
      <c r="BN77" s="26">
        <v>0</v>
      </c>
      <c r="BO77" s="26">
        <v>0</v>
      </c>
      <c r="BP77" s="26">
        <v>0</v>
      </c>
      <c r="BQ77" s="26">
        <v>0</v>
      </c>
      <c r="BR77" s="26">
        <v>0</v>
      </c>
      <c r="BS77" s="26">
        <v>0</v>
      </c>
      <c r="BT77" s="26">
        <v>0</v>
      </c>
      <c r="BU77" s="26">
        <v>0</v>
      </c>
      <c r="BV77" s="26">
        <v>0</v>
      </c>
      <c r="BW77" s="26">
        <v>0</v>
      </c>
      <c r="BX77" s="26">
        <v>0</v>
      </c>
      <c r="BY77" s="26">
        <v>0</v>
      </c>
      <c r="BZ77" s="26">
        <v>6.940825812368428E-3</v>
      </c>
      <c r="CA77" s="26">
        <v>0</v>
      </c>
      <c r="CB77" s="26">
        <v>0</v>
      </c>
      <c r="CC77" s="26">
        <v>0</v>
      </c>
      <c r="CD77" s="26">
        <v>3.4808345665631457E-3</v>
      </c>
      <c r="CE77" s="26">
        <v>0</v>
      </c>
      <c r="CF77" s="26">
        <v>9.2544344164912379E-3</v>
      </c>
      <c r="CG77" s="26">
        <v>0</v>
      </c>
      <c r="CH77" s="26">
        <v>0</v>
      </c>
      <c r="CI77" s="26">
        <v>0</v>
      </c>
      <c r="CJ77" s="26">
        <v>0</v>
      </c>
      <c r="CK77" s="26">
        <v>1.3881651624736856E-2</v>
      </c>
      <c r="CL77" s="26">
        <v>0</v>
      </c>
      <c r="CM77" s="26">
        <v>0</v>
      </c>
      <c r="CN77" s="26">
        <v>0</v>
      </c>
      <c r="CO77" s="26">
        <v>0</v>
      </c>
      <c r="CP77" s="26">
        <v>0</v>
      </c>
      <c r="CQ77" s="26">
        <v>0</v>
      </c>
      <c r="CR77" s="26">
        <v>0</v>
      </c>
      <c r="CS77" s="26">
        <v>0</v>
      </c>
      <c r="CT77" s="26">
        <v>1.0421660378931573E-2</v>
      </c>
      <c r="CU77" s="26">
        <v>0</v>
      </c>
      <c r="CV77" s="26">
        <v>3.4808345665631457E-3</v>
      </c>
      <c r="CW77" s="26">
        <v>0</v>
      </c>
      <c r="CX77" s="26">
        <v>5.2108301894657871E-2</v>
      </c>
      <c r="CY77" s="26">
        <v>3.355774642015967E-2</v>
      </c>
      <c r="CZ77" s="26">
        <v>1.9676094795422809E-2</v>
      </c>
      <c r="DA77" s="26">
        <v>0</v>
      </c>
      <c r="DB77" s="26">
        <v>0</v>
      </c>
      <c r="DC77" s="26">
        <v>0</v>
      </c>
      <c r="DD77" s="26">
        <v>0</v>
      </c>
      <c r="DE77" s="26">
        <v>0</v>
      </c>
      <c r="DF77" s="26">
        <v>3.4808345665631457E-3</v>
      </c>
      <c r="DG77" s="26">
        <v>0</v>
      </c>
      <c r="DH77" s="26">
        <v>3.4808345665631457E-3</v>
      </c>
      <c r="DI77" s="26">
        <v>1.3881651624736856E-2</v>
      </c>
      <c r="DJ77" s="26">
        <v>4.8585780686578997E-2</v>
      </c>
      <c r="DK77" s="26">
        <v>6.940825812368428E-3</v>
      </c>
      <c r="DL77" s="26">
        <v>0</v>
      </c>
      <c r="DM77" s="26">
        <v>0</v>
      </c>
      <c r="DN77" s="26">
        <v>0</v>
      </c>
      <c r="DO77" s="26">
        <v>0</v>
      </c>
      <c r="DP77" s="26">
        <v>0</v>
      </c>
      <c r="DQ77" s="26">
        <v>0</v>
      </c>
      <c r="DR77" s="26">
        <v>0</v>
      </c>
      <c r="DS77" s="26">
        <v>0</v>
      </c>
      <c r="DT77" s="26">
        <v>0</v>
      </c>
      <c r="DU77" s="26">
        <v>0</v>
      </c>
      <c r="DV77" s="26">
        <v>0</v>
      </c>
      <c r="DW77" s="26">
        <v>0</v>
      </c>
      <c r="DX77" s="26">
        <v>0</v>
      </c>
      <c r="DY77" s="26">
        <v>0</v>
      </c>
      <c r="DZ77" s="26">
        <v>0</v>
      </c>
      <c r="EA77" s="26">
        <v>0</v>
      </c>
      <c r="EB77" s="26">
        <v>0</v>
      </c>
      <c r="EC77" s="26">
        <v>0</v>
      </c>
      <c r="ED77" s="26">
        <v>0</v>
      </c>
      <c r="EE77" s="26">
        <v>0</v>
      </c>
      <c r="EF77" s="26">
        <v>0</v>
      </c>
      <c r="EG77" s="26">
        <v>0</v>
      </c>
      <c r="EH77" s="26">
        <v>0</v>
      </c>
      <c r="EI77" s="26">
        <v>0</v>
      </c>
      <c r="EJ77" s="26">
        <v>0</v>
      </c>
      <c r="EK77" s="26">
        <v>0</v>
      </c>
      <c r="EL77" s="26">
        <v>0</v>
      </c>
      <c r="EM77" s="26">
        <v>0</v>
      </c>
      <c r="EN77" s="26">
        <v>0</v>
      </c>
      <c r="EO77" s="26">
        <v>0</v>
      </c>
      <c r="EP77" s="26">
        <v>0</v>
      </c>
      <c r="EQ77" s="26">
        <v>0</v>
      </c>
      <c r="ER77" s="26">
        <v>0</v>
      </c>
      <c r="ES77" s="26">
        <v>0</v>
      </c>
      <c r="ET77" s="26">
        <v>0</v>
      </c>
      <c r="EU77" s="26">
        <v>0</v>
      </c>
      <c r="EV77" s="26">
        <v>0</v>
      </c>
      <c r="EW77" s="26">
        <v>0</v>
      </c>
      <c r="EX77" s="26">
        <v>0</v>
      </c>
      <c r="EY77" s="26">
        <v>0</v>
      </c>
      <c r="EZ77" s="26">
        <v>0</v>
      </c>
      <c r="FA77" s="26">
        <v>0</v>
      </c>
      <c r="FB77" s="26">
        <v>6.940825812368428E-3</v>
      </c>
      <c r="FC77" s="26">
        <v>0</v>
      </c>
      <c r="FD77" s="26">
        <v>0</v>
      </c>
      <c r="FE77" s="26">
        <v>0</v>
      </c>
      <c r="FF77" s="26">
        <v>0</v>
      </c>
      <c r="FG77" s="26">
        <v>0</v>
      </c>
      <c r="FH77" s="26">
        <v>0</v>
      </c>
      <c r="FI77" s="26">
        <v>0</v>
      </c>
      <c r="FJ77" s="26">
        <v>0</v>
      </c>
      <c r="FK77" s="26">
        <v>0</v>
      </c>
      <c r="FL77" s="26">
        <v>0</v>
      </c>
      <c r="FM77" s="26">
        <v>0</v>
      </c>
      <c r="FN77" s="26">
        <v>0</v>
      </c>
      <c r="FO77" s="26">
        <v>0</v>
      </c>
      <c r="FP77" s="26">
        <v>0</v>
      </c>
      <c r="FQ77" s="26">
        <v>0</v>
      </c>
      <c r="FR77" s="26">
        <v>0</v>
      </c>
      <c r="FS77" s="26">
        <v>0</v>
      </c>
      <c r="FT77" s="26">
        <v>0</v>
      </c>
      <c r="FU77" s="26">
        <v>0</v>
      </c>
      <c r="FV77" s="26">
        <v>0</v>
      </c>
      <c r="FW77" s="26">
        <v>0</v>
      </c>
      <c r="FX77" s="26">
        <v>0</v>
      </c>
      <c r="FY77" s="26">
        <v>0</v>
      </c>
      <c r="FZ77" s="26">
        <v>0</v>
      </c>
      <c r="GA77" s="26">
        <v>0</v>
      </c>
      <c r="GB77" s="26">
        <v>0</v>
      </c>
      <c r="GC77" s="26">
        <v>0</v>
      </c>
      <c r="GE77" s="105">
        <f>SUM(SheetB!W77:GC77) + SUM(SheetC!W77:GC77) + SUM(SheetD!W77:GC77) + SUM(SheetE!W77:GC77) + SUM(SheetF!W77:GC77)</f>
        <v>1.0000000000000002</v>
      </c>
      <c r="GG77" s="26"/>
      <c r="GH77" s="26"/>
      <c r="GI77" s="26"/>
      <c r="GJ77" s="26"/>
      <c r="GK77" s="26"/>
      <c r="GL77" s="26"/>
      <c r="GM77" s="26"/>
      <c r="GN77" s="26"/>
      <c r="GO77" s="26"/>
      <c r="GP77" s="26"/>
      <c r="GQ77" s="26"/>
      <c r="GR77" s="26"/>
      <c r="GS77" s="26"/>
      <c r="GT77" s="26"/>
      <c r="GU77" s="105"/>
    </row>
    <row r="78" spans="1:203" ht="15" customHeight="1" x14ac:dyDescent="0.25">
      <c r="A78" s="134" t="s">
        <v>2214</v>
      </c>
      <c r="D78">
        <v>8</v>
      </c>
      <c r="E78">
        <v>2</v>
      </c>
      <c r="F78">
        <v>2015</v>
      </c>
      <c r="G78" t="str">
        <f>G77</f>
        <v>Analyze</v>
      </c>
      <c r="W78" s="135">
        <f t="shared" ref="W78:CH78" si="156">AVERAGE(W75:W77)</f>
        <v>0</v>
      </c>
      <c r="X78" s="135">
        <f t="shared" si="156"/>
        <v>0</v>
      </c>
      <c r="Y78" s="135">
        <f t="shared" si="156"/>
        <v>0</v>
      </c>
      <c r="Z78" s="135">
        <f t="shared" si="156"/>
        <v>0</v>
      </c>
      <c r="AA78" s="135">
        <f t="shared" si="156"/>
        <v>0</v>
      </c>
      <c r="AB78" s="135">
        <f t="shared" si="156"/>
        <v>0</v>
      </c>
      <c r="AC78" s="135">
        <f t="shared" si="156"/>
        <v>0</v>
      </c>
      <c r="AD78" s="135">
        <f t="shared" si="156"/>
        <v>0</v>
      </c>
      <c r="AE78" s="135">
        <f t="shared" si="156"/>
        <v>0</v>
      </c>
      <c r="AF78" s="135">
        <f t="shared" si="156"/>
        <v>0</v>
      </c>
      <c r="AG78" s="135">
        <f t="shared" si="156"/>
        <v>0</v>
      </c>
      <c r="AH78" s="135">
        <f t="shared" si="156"/>
        <v>0</v>
      </c>
      <c r="AI78" s="135">
        <f t="shared" si="156"/>
        <v>0</v>
      </c>
      <c r="AJ78" s="135">
        <f t="shared" si="156"/>
        <v>0</v>
      </c>
      <c r="AK78" s="135">
        <f t="shared" si="156"/>
        <v>0</v>
      </c>
      <c r="AL78" s="135">
        <f t="shared" si="156"/>
        <v>0</v>
      </c>
      <c r="AM78" s="135">
        <f t="shared" si="156"/>
        <v>0</v>
      </c>
      <c r="AN78" s="135">
        <f t="shared" si="156"/>
        <v>0</v>
      </c>
      <c r="AO78" s="135">
        <f t="shared" si="156"/>
        <v>0</v>
      </c>
      <c r="AP78" s="135">
        <f t="shared" si="156"/>
        <v>0</v>
      </c>
      <c r="AQ78" s="135">
        <f t="shared" si="156"/>
        <v>0</v>
      </c>
      <c r="AR78" s="135">
        <f t="shared" si="156"/>
        <v>0</v>
      </c>
      <c r="AS78" s="135">
        <f t="shared" si="156"/>
        <v>0</v>
      </c>
      <c r="AT78" s="135">
        <f t="shared" si="156"/>
        <v>0</v>
      </c>
      <c r="AU78" s="135">
        <f t="shared" si="156"/>
        <v>0</v>
      </c>
      <c r="AV78" s="135">
        <f t="shared" si="156"/>
        <v>0</v>
      </c>
      <c r="AW78" s="135">
        <f t="shared" si="156"/>
        <v>0</v>
      </c>
      <c r="AX78" s="135">
        <f t="shared" si="156"/>
        <v>0</v>
      </c>
      <c r="AY78" s="135">
        <f t="shared" si="156"/>
        <v>0</v>
      </c>
      <c r="AZ78" s="135">
        <f t="shared" si="156"/>
        <v>0</v>
      </c>
      <c r="BA78" s="135">
        <f t="shared" si="156"/>
        <v>0</v>
      </c>
      <c r="BB78" s="135">
        <f t="shared" si="156"/>
        <v>1.1594806637506077E-3</v>
      </c>
      <c r="BC78" s="135">
        <f t="shared" si="156"/>
        <v>0</v>
      </c>
      <c r="BD78" s="135">
        <f t="shared" si="156"/>
        <v>0</v>
      </c>
      <c r="BE78" s="135">
        <f t="shared" si="156"/>
        <v>0</v>
      </c>
      <c r="BF78" s="135">
        <f t="shared" si="156"/>
        <v>0</v>
      </c>
      <c r="BG78" s="135">
        <f t="shared" si="156"/>
        <v>0</v>
      </c>
      <c r="BH78" s="135">
        <f t="shared" si="156"/>
        <v>0</v>
      </c>
      <c r="BI78" s="135">
        <f t="shared" si="156"/>
        <v>0</v>
      </c>
      <c r="BJ78" s="135">
        <f t="shared" si="156"/>
        <v>0</v>
      </c>
      <c r="BK78" s="135">
        <f t="shared" si="156"/>
        <v>0</v>
      </c>
      <c r="BL78" s="135">
        <f t="shared" si="156"/>
        <v>0</v>
      </c>
      <c r="BM78" s="135">
        <f t="shared" si="156"/>
        <v>0</v>
      </c>
      <c r="BN78" s="135">
        <f t="shared" si="156"/>
        <v>0</v>
      </c>
      <c r="BO78" s="135">
        <f t="shared" si="156"/>
        <v>0</v>
      </c>
      <c r="BP78" s="135">
        <f t="shared" si="156"/>
        <v>0</v>
      </c>
      <c r="BQ78" s="135">
        <f t="shared" si="156"/>
        <v>0</v>
      </c>
      <c r="BR78" s="135">
        <f t="shared" si="156"/>
        <v>0</v>
      </c>
      <c r="BS78" s="135">
        <f t="shared" si="156"/>
        <v>0</v>
      </c>
      <c r="BT78" s="135">
        <f t="shared" si="156"/>
        <v>0</v>
      </c>
      <c r="BU78" s="135">
        <f t="shared" si="156"/>
        <v>0</v>
      </c>
      <c r="BV78" s="135">
        <f t="shared" si="156"/>
        <v>0</v>
      </c>
      <c r="BW78" s="135">
        <f t="shared" si="156"/>
        <v>0</v>
      </c>
      <c r="BX78" s="135">
        <f t="shared" si="156"/>
        <v>0</v>
      </c>
      <c r="BY78" s="135">
        <f t="shared" si="156"/>
        <v>0</v>
      </c>
      <c r="BZ78" s="135">
        <f t="shared" si="156"/>
        <v>2.3136086041228095E-3</v>
      </c>
      <c r="CA78" s="135">
        <f t="shared" si="156"/>
        <v>0</v>
      </c>
      <c r="CB78" s="135">
        <f t="shared" si="156"/>
        <v>0</v>
      </c>
      <c r="CC78" s="135">
        <f t="shared" si="156"/>
        <v>1.1594806637506077E-3</v>
      </c>
      <c r="CD78" s="135">
        <f t="shared" si="156"/>
        <v>6.3730049061144186E-3</v>
      </c>
      <c r="CE78" s="135">
        <f t="shared" si="156"/>
        <v>3.7942327987298755E-3</v>
      </c>
      <c r="CF78" s="135">
        <f t="shared" si="156"/>
        <v>3.9713928851617388E-3</v>
      </c>
      <c r="CG78" s="135">
        <f t="shared" si="156"/>
        <v>0</v>
      </c>
      <c r="CH78" s="135">
        <f t="shared" si="156"/>
        <v>1.1594806637506077E-3</v>
      </c>
      <c r="CI78" s="135">
        <f t="shared" ref="CI78:ET78" si="157">AVERAGE(CI75:CI77)</f>
        <v>0</v>
      </c>
      <c r="CJ78" s="135">
        <f t="shared" si="157"/>
        <v>0</v>
      </c>
      <c r="CK78" s="135">
        <f t="shared" si="157"/>
        <v>1.8942708747499291E-2</v>
      </c>
      <c r="CL78" s="135">
        <f t="shared" si="157"/>
        <v>0</v>
      </c>
      <c r="CM78" s="135">
        <f t="shared" si="157"/>
        <v>0</v>
      </c>
      <c r="CN78" s="135">
        <f t="shared" si="157"/>
        <v>0</v>
      </c>
      <c r="CO78" s="135">
        <f t="shared" si="157"/>
        <v>0</v>
      </c>
      <c r="CP78" s="135">
        <f t="shared" si="157"/>
        <v>0</v>
      </c>
      <c r="CQ78" s="135">
        <f t="shared" si="157"/>
        <v>0</v>
      </c>
      <c r="CR78" s="135">
        <f t="shared" si="157"/>
        <v>0</v>
      </c>
      <c r="CS78" s="135">
        <f t="shared" si="157"/>
        <v>1.773162825995986E-3</v>
      </c>
      <c r="CT78" s="135">
        <f t="shared" si="157"/>
        <v>1.0641759054507441E-2</v>
      </c>
      <c r="CU78" s="135">
        <f t="shared" si="157"/>
        <v>0</v>
      </c>
      <c r="CV78" s="135">
        <f t="shared" si="157"/>
        <v>5.791257845870282E-3</v>
      </c>
      <c r="CW78" s="135">
        <f t="shared" si="157"/>
        <v>0</v>
      </c>
      <c r="CX78" s="135">
        <f t="shared" si="157"/>
        <v>5.8638219698004111E-2</v>
      </c>
      <c r="CY78" s="135">
        <f t="shared" si="157"/>
        <v>1.8087831482150724E-2</v>
      </c>
      <c r="CZ78" s="135">
        <f t="shared" si="157"/>
        <v>2.0594347555655465E-2</v>
      </c>
      <c r="DA78" s="135">
        <f t="shared" si="157"/>
        <v>0</v>
      </c>
      <c r="DB78" s="135">
        <f t="shared" si="157"/>
        <v>0</v>
      </c>
      <c r="DC78" s="135">
        <f t="shared" si="157"/>
        <v>0</v>
      </c>
      <c r="DD78" s="135">
        <f t="shared" si="157"/>
        <v>0</v>
      </c>
      <c r="DE78" s="135">
        <f t="shared" si="157"/>
        <v>0</v>
      </c>
      <c r="DF78" s="135">
        <f t="shared" si="157"/>
        <v>3.2063402656029825E-3</v>
      </c>
      <c r="DG78" s="135">
        <f t="shared" si="157"/>
        <v>0</v>
      </c>
      <c r="DH78" s="135">
        <f t="shared" si="157"/>
        <v>7.018622170361039E-3</v>
      </c>
      <c r="DI78" s="135">
        <f t="shared" si="157"/>
        <v>7.2869614472395976E-3</v>
      </c>
      <c r="DJ78" s="135">
        <f t="shared" si="157"/>
        <v>2.2060547208352852E-2</v>
      </c>
      <c r="DK78" s="135">
        <f t="shared" si="157"/>
        <v>2.3136086041228095E-3</v>
      </c>
      <c r="DL78" s="135">
        <f t="shared" si="157"/>
        <v>1.773162825995986E-3</v>
      </c>
      <c r="DM78" s="135">
        <f t="shared" si="157"/>
        <v>0</v>
      </c>
      <c r="DN78" s="135">
        <f t="shared" si="157"/>
        <v>0</v>
      </c>
      <c r="DO78" s="135">
        <f t="shared" si="157"/>
        <v>0</v>
      </c>
      <c r="DP78" s="135">
        <f t="shared" si="157"/>
        <v>0</v>
      </c>
      <c r="DQ78" s="135">
        <f t="shared" si="157"/>
        <v>0</v>
      </c>
      <c r="DR78" s="135">
        <f t="shared" si="157"/>
        <v>0</v>
      </c>
      <c r="DS78" s="135">
        <f t="shared" si="157"/>
        <v>0</v>
      </c>
      <c r="DT78" s="135">
        <f t="shared" si="157"/>
        <v>0</v>
      </c>
      <c r="DU78" s="135">
        <f t="shared" si="157"/>
        <v>0</v>
      </c>
      <c r="DV78" s="135">
        <f t="shared" si="157"/>
        <v>0</v>
      </c>
      <c r="DW78" s="135">
        <f t="shared" si="157"/>
        <v>0</v>
      </c>
      <c r="DX78" s="135">
        <f t="shared" si="157"/>
        <v>0</v>
      </c>
      <c r="DY78" s="135">
        <f t="shared" si="157"/>
        <v>0</v>
      </c>
      <c r="DZ78" s="135">
        <f t="shared" si="157"/>
        <v>0</v>
      </c>
      <c r="EA78" s="135">
        <f t="shared" si="157"/>
        <v>0</v>
      </c>
      <c r="EB78" s="135">
        <f t="shared" si="157"/>
        <v>0</v>
      </c>
      <c r="EC78" s="135">
        <f t="shared" si="157"/>
        <v>0</v>
      </c>
      <c r="ED78" s="135">
        <f t="shared" si="157"/>
        <v>0</v>
      </c>
      <c r="EE78" s="135">
        <f t="shared" si="157"/>
        <v>0</v>
      </c>
      <c r="EF78" s="135">
        <f t="shared" si="157"/>
        <v>0</v>
      </c>
      <c r="EG78" s="135">
        <f t="shared" si="157"/>
        <v>0</v>
      </c>
      <c r="EH78" s="135">
        <f t="shared" si="157"/>
        <v>0</v>
      </c>
      <c r="EI78" s="135">
        <f t="shared" si="157"/>
        <v>0</v>
      </c>
      <c r="EJ78" s="135">
        <f t="shared" si="157"/>
        <v>0</v>
      </c>
      <c r="EK78" s="135">
        <f t="shared" si="157"/>
        <v>0</v>
      </c>
      <c r="EL78" s="135">
        <f t="shared" si="157"/>
        <v>0</v>
      </c>
      <c r="EM78" s="135">
        <f t="shared" si="157"/>
        <v>0</v>
      </c>
      <c r="EN78" s="135">
        <f t="shared" si="157"/>
        <v>0</v>
      </c>
      <c r="EO78" s="135">
        <f t="shared" si="157"/>
        <v>0</v>
      </c>
      <c r="EP78" s="135">
        <f t="shared" si="157"/>
        <v>0</v>
      </c>
      <c r="EQ78" s="135">
        <f t="shared" si="157"/>
        <v>0</v>
      </c>
      <c r="ER78" s="135">
        <f t="shared" si="157"/>
        <v>0</v>
      </c>
      <c r="ES78" s="135">
        <f t="shared" si="157"/>
        <v>0</v>
      </c>
      <c r="ET78" s="135">
        <f t="shared" si="157"/>
        <v>0</v>
      </c>
      <c r="EU78" s="135">
        <f t="shared" ref="EU78:GC78" si="158">AVERAGE(EU75:EU77)</f>
        <v>0</v>
      </c>
      <c r="EV78" s="135">
        <f t="shared" si="158"/>
        <v>0</v>
      </c>
      <c r="EW78" s="135">
        <f t="shared" si="158"/>
        <v>0</v>
      </c>
      <c r="EX78" s="135">
        <f t="shared" si="158"/>
        <v>0</v>
      </c>
      <c r="EY78" s="135">
        <f t="shared" si="158"/>
        <v>0</v>
      </c>
      <c r="EZ78" s="135">
        <f t="shared" si="158"/>
        <v>0</v>
      </c>
      <c r="FA78" s="135">
        <f t="shared" si="158"/>
        <v>0</v>
      </c>
      <c r="FB78" s="135">
        <f t="shared" si="158"/>
        <v>2.3136086041228095E-3</v>
      </c>
      <c r="FC78" s="135">
        <f t="shared" si="158"/>
        <v>0</v>
      </c>
      <c r="FD78" s="135">
        <f t="shared" si="158"/>
        <v>0</v>
      </c>
      <c r="FE78" s="135">
        <f t="shared" si="158"/>
        <v>0</v>
      </c>
      <c r="FF78" s="135">
        <f t="shared" si="158"/>
        <v>0</v>
      </c>
      <c r="FG78" s="135">
        <f t="shared" si="158"/>
        <v>0</v>
      </c>
      <c r="FH78" s="135">
        <f t="shared" si="158"/>
        <v>0</v>
      </c>
      <c r="FI78" s="135">
        <f t="shared" si="158"/>
        <v>0</v>
      </c>
      <c r="FJ78" s="135">
        <f t="shared" si="158"/>
        <v>0</v>
      </c>
      <c r="FK78" s="135">
        <f t="shared" si="158"/>
        <v>0</v>
      </c>
      <c r="FL78" s="135">
        <f t="shared" si="158"/>
        <v>0</v>
      </c>
      <c r="FM78" s="135">
        <f t="shared" si="158"/>
        <v>0</v>
      </c>
      <c r="FN78" s="135">
        <f t="shared" si="158"/>
        <v>0</v>
      </c>
      <c r="FO78" s="135">
        <f t="shared" si="158"/>
        <v>0</v>
      </c>
      <c r="FP78" s="135">
        <f t="shared" si="158"/>
        <v>0</v>
      </c>
      <c r="FQ78" s="135">
        <f t="shared" si="158"/>
        <v>0</v>
      </c>
      <c r="FR78" s="135">
        <f t="shared" si="158"/>
        <v>0</v>
      </c>
      <c r="FS78" s="135">
        <f t="shared" si="158"/>
        <v>0</v>
      </c>
      <c r="FT78" s="135">
        <f t="shared" si="158"/>
        <v>0</v>
      </c>
      <c r="FU78" s="135">
        <f t="shared" si="158"/>
        <v>0</v>
      </c>
      <c r="FV78" s="135">
        <f t="shared" si="158"/>
        <v>0</v>
      </c>
      <c r="FW78" s="135">
        <f t="shared" si="158"/>
        <v>0</v>
      </c>
      <c r="FX78" s="135">
        <f t="shared" si="158"/>
        <v>0</v>
      </c>
      <c r="FY78" s="135">
        <f t="shared" si="158"/>
        <v>0</v>
      </c>
      <c r="FZ78" s="135">
        <f t="shared" si="158"/>
        <v>0</v>
      </c>
      <c r="GA78" s="135">
        <f t="shared" si="158"/>
        <v>0</v>
      </c>
      <c r="GB78" s="135">
        <f t="shared" si="158"/>
        <v>0</v>
      </c>
      <c r="GC78" s="135">
        <f t="shared" si="158"/>
        <v>0</v>
      </c>
      <c r="GE78" s="105">
        <f>SUM(SheetB!W78:GC78) + SUM(SheetC!W78:GC78) + SUM(SheetD!W78:GC78) + SUM(SheetE!W78:GC78) + SUM(SheetF!W78:GC78)</f>
        <v>0.99618077509725567</v>
      </c>
      <c r="GG78" s="26"/>
      <c r="GH78" s="26"/>
      <c r="GI78" s="26"/>
      <c r="GJ78" s="26"/>
      <c r="GK78" s="26"/>
      <c r="GL78" s="26"/>
      <c r="GM78" s="26"/>
      <c r="GN78" s="26"/>
      <c r="GO78" s="26"/>
      <c r="GP78" s="26"/>
      <c r="GQ78" s="26"/>
      <c r="GR78" s="26"/>
      <c r="GS78" s="26"/>
      <c r="GT78" s="26"/>
      <c r="GU78" s="105"/>
    </row>
    <row r="79" spans="1:203" ht="15" customHeight="1" x14ac:dyDescent="0.2">
      <c r="A79" s="136" t="s">
        <v>2206</v>
      </c>
      <c r="D79">
        <v>10</v>
      </c>
      <c r="E79">
        <v>2</v>
      </c>
      <c r="F79">
        <v>2015</v>
      </c>
      <c r="G79" t="s">
        <v>203</v>
      </c>
      <c r="W79" s="26">
        <v>0</v>
      </c>
      <c r="X79" s="26">
        <v>0</v>
      </c>
      <c r="Y79" s="26">
        <v>0</v>
      </c>
      <c r="Z79" s="26">
        <v>0</v>
      </c>
      <c r="AA79" s="26">
        <v>0</v>
      </c>
      <c r="AB79" s="26">
        <v>0</v>
      </c>
      <c r="AC79" s="26">
        <v>0</v>
      </c>
      <c r="AD79" s="26">
        <v>0</v>
      </c>
      <c r="AE79" s="26">
        <v>0</v>
      </c>
      <c r="AF79" s="26">
        <v>0</v>
      </c>
      <c r="AG79" s="26">
        <v>0</v>
      </c>
      <c r="AH79" s="26">
        <v>0</v>
      </c>
      <c r="AI79" s="26">
        <v>0</v>
      </c>
      <c r="AJ79" s="26">
        <v>0</v>
      </c>
      <c r="AK79" s="26">
        <v>0</v>
      </c>
      <c r="AL79" s="26">
        <v>0</v>
      </c>
      <c r="AM79" s="26">
        <v>0</v>
      </c>
      <c r="AN79" s="26">
        <v>0</v>
      </c>
      <c r="AO79" s="26">
        <v>0</v>
      </c>
      <c r="AP79" s="26">
        <v>0</v>
      </c>
      <c r="AQ79" s="26">
        <v>0</v>
      </c>
      <c r="AR79" s="26">
        <v>0</v>
      </c>
      <c r="AS79" s="26">
        <v>0</v>
      </c>
      <c r="AT79" s="26">
        <v>0</v>
      </c>
      <c r="AU79" s="26">
        <v>0</v>
      </c>
      <c r="AV79" s="26">
        <v>0</v>
      </c>
      <c r="AW79" s="26">
        <v>0</v>
      </c>
      <c r="AX79" s="26">
        <v>0</v>
      </c>
      <c r="AY79" s="26">
        <v>0</v>
      </c>
      <c r="AZ79" s="26">
        <v>0</v>
      </c>
      <c r="BA79" s="26">
        <v>3.1504678539088448E-3</v>
      </c>
      <c r="BB79" s="26">
        <v>3.1504678539088448E-3</v>
      </c>
      <c r="BC79" s="26">
        <v>0</v>
      </c>
      <c r="BD79" s="26">
        <v>0</v>
      </c>
      <c r="BE79" s="26">
        <v>3.1504678539088448E-3</v>
      </c>
      <c r="BF79" s="26">
        <v>0</v>
      </c>
      <c r="BG79" s="26">
        <v>0</v>
      </c>
      <c r="BH79" s="26">
        <v>0</v>
      </c>
      <c r="BI79" s="26">
        <v>0</v>
      </c>
      <c r="BJ79" s="26">
        <v>0</v>
      </c>
      <c r="BK79" s="26">
        <v>0</v>
      </c>
      <c r="BL79" s="26">
        <v>3.1504678539088448E-3</v>
      </c>
      <c r="BM79" s="26">
        <v>0</v>
      </c>
      <c r="BN79" s="26">
        <v>0</v>
      </c>
      <c r="BO79" s="26">
        <v>0</v>
      </c>
      <c r="BP79" s="26">
        <v>0</v>
      </c>
      <c r="BQ79" s="26">
        <v>0</v>
      </c>
      <c r="BR79" s="26">
        <v>0</v>
      </c>
      <c r="BS79" s="26">
        <v>0</v>
      </c>
      <c r="BT79" s="26">
        <v>0</v>
      </c>
      <c r="BU79" s="26">
        <v>0</v>
      </c>
      <c r="BV79" s="26">
        <v>0</v>
      </c>
      <c r="BW79" s="26">
        <v>0</v>
      </c>
      <c r="BX79" s="26">
        <v>0</v>
      </c>
      <c r="BY79" s="26">
        <v>0</v>
      </c>
      <c r="BZ79" s="26">
        <v>0</v>
      </c>
      <c r="CA79" s="26">
        <v>2.0940235436160584E-3</v>
      </c>
      <c r="CB79" s="26">
        <v>0</v>
      </c>
      <c r="CC79" s="26">
        <v>0</v>
      </c>
      <c r="CD79" s="26">
        <v>3.1504678539088448E-3</v>
      </c>
      <c r="CE79" s="26">
        <v>0</v>
      </c>
      <c r="CF79" s="26">
        <v>3.1504678539088448E-3</v>
      </c>
      <c r="CG79" s="26">
        <v>6.2820706308481756E-3</v>
      </c>
      <c r="CH79" s="26">
        <v>6.2820706308481756E-3</v>
      </c>
      <c r="CI79" s="26">
        <v>0</v>
      </c>
      <c r="CJ79" s="26">
        <v>0</v>
      </c>
      <c r="CK79" s="26">
        <v>3.1504678539088448E-3</v>
      </c>
      <c r="CL79" s="26">
        <v>0</v>
      </c>
      <c r="CM79" s="26">
        <v>0</v>
      </c>
      <c r="CN79" s="26">
        <v>0</v>
      </c>
      <c r="CO79" s="26">
        <v>0</v>
      </c>
      <c r="CP79" s="26">
        <v>0</v>
      </c>
      <c r="CQ79" s="26">
        <v>0</v>
      </c>
      <c r="CR79" s="26">
        <v>0</v>
      </c>
      <c r="CS79" s="26">
        <v>9.43253848475702E-3</v>
      </c>
      <c r="CT79" s="26">
        <v>3.1504678539088448E-3</v>
      </c>
      <c r="CU79" s="26">
        <v>1.5714609115605196E-2</v>
      </c>
      <c r="CV79" s="26">
        <v>1.8883942046483557E-2</v>
      </c>
      <c r="CW79" s="26">
        <v>6.2820706308481756E-3</v>
      </c>
      <c r="CX79" s="26">
        <v>9.4268789616661672E-2</v>
      </c>
      <c r="CY79" s="26">
        <v>9.4514035617265339E-3</v>
      </c>
      <c r="CZ79" s="26">
        <v>5.7632810141865394E-2</v>
      </c>
      <c r="DA79" s="26">
        <v>0</v>
      </c>
      <c r="DB79" s="26">
        <v>0</v>
      </c>
      <c r="DC79" s="26">
        <v>0</v>
      </c>
      <c r="DD79" s="26">
        <v>0</v>
      </c>
      <c r="DE79" s="26">
        <v>2.0940235436160584E-3</v>
      </c>
      <c r="DF79" s="26">
        <v>1.4677029882281924E-2</v>
      </c>
      <c r="DG79" s="26">
        <v>0</v>
      </c>
      <c r="DH79" s="26">
        <v>3.1504678539088448E-3</v>
      </c>
      <c r="DI79" s="26">
        <v>3.7749019015997594E-2</v>
      </c>
      <c r="DJ79" s="26">
        <v>4.2955780259583472E-2</v>
      </c>
      <c r="DK79" s="26">
        <v>0</v>
      </c>
      <c r="DL79" s="26">
        <v>9.4514035617265339E-3</v>
      </c>
      <c r="DM79" s="26">
        <v>0</v>
      </c>
      <c r="DN79" s="26">
        <v>0</v>
      </c>
      <c r="DO79" s="26">
        <v>0</v>
      </c>
      <c r="DP79" s="26">
        <v>0</v>
      </c>
      <c r="DQ79" s="26">
        <v>0</v>
      </c>
      <c r="DR79" s="26">
        <v>0</v>
      </c>
      <c r="DS79" s="26">
        <v>0</v>
      </c>
      <c r="DT79" s="26">
        <v>0</v>
      </c>
      <c r="DU79" s="26">
        <v>0</v>
      </c>
      <c r="DV79" s="26">
        <v>0</v>
      </c>
      <c r="DW79" s="26">
        <v>0</v>
      </c>
      <c r="DX79" s="26">
        <v>1.5714609115605196E-2</v>
      </c>
      <c r="DY79" s="26">
        <v>0</v>
      </c>
      <c r="DZ79" s="26">
        <v>0</v>
      </c>
      <c r="EA79" s="26">
        <v>0</v>
      </c>
      <c r="EB79" s="26">
        <v>0</v>
      </c>
      <c r="EC79" s="26">
        <v>0</v>
      </c>
      <c r="ED79" s="26">
        <v>0</v>
      </c>
      <c r="EE79" s="26">
        <v>0</v>
      </c>
      <c r="EF79" s="26">
        <v>0</v>
      </c>
      <c r="EG79" s="26">
        <v>0</v>
      </c>
      <c r="EH79" s="26">
        <v>0</v>
      </c>
      <c r="EI79" s="26">
        <v>0</v>
      </c>
      <c r="EJ79" s="26">
        <v>4.1880470872321168E-3</v>
      </c>
      <c r="EK79" s="26">
        <v>0</v>
      </c>
      <c r="EL79" s="26">
        <v>0</v>
      </c>
      <c r="EM79" s="26">
        <v>0</v>
      </c>
      <c r="EN79" s="26">
        <v>0</v>
      </c>
      <c r="EO79" s="26">
        <v>0</v>
      </c>
      <c r="EP79" s="26">
        <v>0</v>
      </c>
      <c r="EQ79" s="26">
        <v>0</v>
      </c>
      <c r="ER79" s="26">
        <v>0</v>
      </c>
      <c r="ES79" s="26">
        <v>0</v>
      </c>
      <c r="ET79" s="26">
        <v>0</v>
      </c>
      <c r="EU79" s="26">
        <v>0</v>
      </c>
      <c r="EV79" s="26">
        <v>0</v>
      </c>
      <c r="EW79" s="26">
        <v>0</v>
      </c>
      <c r="EX79" s="26">
        <v>0</v>
      </c>
      <c r="EY79" s="26">
        <v>0</v>
      </c>
      <c r="EZ79" s="26">
        <v>0</v>
      </c>
      <c r="FA79" s="26">
        <v>0</v>
      </c>
      <c r="FB79" s="26">
        <v>2.0940235436160584E-3</v>
      </c>
      <c r="FC79" s="26">
        <v>0</v>
      </c>
      <c r="FD79" s="26">
        <v>0</v>
      </c>
      <c r="FE79" s="26">
        <v>0</v>
      </c>
      <c r="FF79" s="26">
        <v>0</v>
      </c>
      <c r="FG79" s="26">
        <v>0</v>
      </c>
      <c r="FH79" s="26">
        <v>0</v>
      </c>
      <c r="FI79" s="26">
        <v>0</v>
      </c>
      <c r="FJ79" s="26">
        <v>0</v>
      </c>
      <c r="FK79" s="26">
        <v>0</v>
      </c>
      <c r="FL79" s="26">
        <v>0</v>
      </c>
      <c r="FM79" s="26">
        <v>0</v>
      </c>
      <c r="FN79" s="26">
        <v>0</v>
      </c>
      <c r="FO79" s="26">
        <v>0</v>
      </c>
      <c r="FP79" s="26">
        <v>0</v>
      </c>
      <c r="FQ79" s="26">
        <v>0</v>
      </c>
      <c r="FR79" s="26">
        <v>0</v>
      </c>
      <c r="FS79" s="26">
        <v>0</v>
      </c>
      <c r="FT79" s="26">
        <v>0</v>
      </c>
      <c r="FU79" s="26">
        <v>0</v>
      </c>
      <c r="FV79" s="26">
        <v>0</v>
      </c>
      <c r="FW79" s="26">
        <v>0</v>
      </c>
      <c r="FX79" s="26">
        <v>0</v>
      </c>
      <c r="FY79" s="26">
        <v>0</v>
      </c>
      <c r="FZ79" s="26">
        <v>0</v>
      </c>
      <c r="GA79" s="26">
        <v>0</v>
      </c>
      <c r="GB79" s="26">
        <v>0</v>
      </c>
      <c r="GC79" s="26">
        <v>0</v>
      </c>
      <c r="GE79" s="105">
        <f>SUM(SheetB!W79:GC79) + SUM(SheetC!W79:GC79) + SUM(SheetD!W79:GC79) + SUM(SheetE!W79:GC79) + SUM(SheetF!W79:GC79)</f>
        <v>0.97170238454572899</v>
      </c>
      <c r="GG79" s="26"/>
      <c r="GH79" s="26"/>
      <c r="GI79" s="26"/>
      <c r="GJ79" s="26"/>
      <c r="GK79" s="26"/>
      <c r="GL79" s="26"/>
      <c r="GM79" s="26"/>
      <c r="GN79" s="26"/>
      <c r="GO79" s="26"/>
      <c r="GP79" s="26"/>
      <c r="GQ79" s="26"/>
      <c r="GR79" s="26"/>
      <c r="GS79" s="26"/>
      <c r="GT79" s="26"/>
      <c r="GU79" s="105"/>
    </row>
    <row r="80" spans="1:203" ht="15" customHeight="1" x14ac:dyDescent="0.2">
      <c r="A80" s="136" t="s">
        <v>2207</v>
      </c>
      <c r="D80">
        <v>10</v>
      </c>
      <c r="E80">
        <v>2</v>
      </c>
      <c r="F80">
        <v>2015</v>
      </c>
      <c r="G80" t="s">
        <v>203</v>
      </c>
      <c r="W80" s="26">
        <v>0</v>
      </c>
      <c r="X80" s="26">
        <v>0</v>
      </c>
      <c r="Y80" s="26">
        <v>0</v>
      </c>
      <c r="Z80" s="26">
        <v>0</v>
      </c>
      <c r="AA80" s="26">
        <v>0</v>
      </c>
      <c r="AB80" s="26">
        <v>0</v>
      </c>
      <c r="AC80" s="26">
        <v>0</v>
      </c>
      <c r="AD80" s="26">
        <v>0</v>
      </c>
      <c r="AE80" s="26">
        <v>0</v>
      </c>
      <c r="AF80" s="26">
        <v>0</v>
      </c>
      <c r="AG80" s="26">
        <v>0</v>
      </c>
      <c r="AH80" s="26">
        <v>0</v>
      </c>
      <c r="AI80" s="26">
        <v>0</v>
      </c>
      <c r="AJ80" s="26">
        <v>0</v>
      </c>
      <c r="AK80" s="26">
        <v>0</v>
      </c>
      <c r="AL80" s="26">
        <v>0</v>
      </c>
      <c r="AM80" s="26">
        <v>0</v>
      </c>
      <c r="AN80" s="26">
        <v>0</v>
      </c>
      <c r="AO80" s="26">
        <v>0</v>
      </c>
      <c r="AP80" s="26">
        <v>0</v>
      </c>
      <c r="AQ80" s="26">
        <v>0</v>
      </c>
      <c r="AR80" s="26">
        <v>0</v>
      </c>
      <c r="AS80" s="26">
        <v>0</v>
      </c>
      <c r="AT80" s="26">
        <v>0</v>
      </c>
      <c r="AU80" s="26">
        <v>0</v>
      </c>
      <c r="AV80" s="26">
        <v>0</v>
      </c>
      <c r="AW80" s="26">
        <v>0</v>
      </c>
      <c r="AX80" s="26">
        <v>0</v>
      </c>
      <c r="AY80" s="26">
        <v>0</v>
      </c>
      <c r="AZ80" s="26">
        <v>0</v>
      </c>
      <c r="BA80" s="26">
        <v>4.7180493696686058E-3</v>
      </c>
      <c r="BB80" s="26">
        <v>0</v>
      </c>
      <c r="BC80" s="26">
        <v>0</v>
      </c>
      <c r="BD80" s="26">
        <v>0</v>
      </c>
      <c r="BE80" s="26">
        <v>0</v>
      </c>
      <c r="BF80" s="26">
        <v>0</v>
      </c>
      <c r="BG80" s="26">
        <v>0</v>
      </c>
      <c r="BH80" s="26">
        <v>0</v>
      </c>
      <c r="BI80" s="26">
        <v>0</v>
      </c>
      <c r="BJ80" s="26">
        <v>0</v>
      </c>
      <c r="BK80" s="26">
        <v>0</v>
      </c>
      <c r="BL80" s="26">
        <v>0</v>
      </c>
      <c r="BM80" s="26">
        <v>0</v>
      </c>
      <c r="BN80" s="26">
        <v>0</v>
      </c>
      <c r="BO80" s="26">
        <v>0</v>
      </c>
      <c r="BP80" s="26">
        <v>0</v>
      </c>
      <c r="BQ80" s="26">
        <v>0</v>
      </c>
      <c r="BR80" s="26">
        <v>0</v>
      </c>
      <c r="BS80" s="26">
        <v>0</v>
      </c>
      <c r="BT80" s="26">
        <v>0</v>
      </c>
      <c r="BU80" s="26">
        <v>0</v>
      </c>
      <c r="BV80" s="26">
        <v>0</v>
      </c>
      <c r="BW80" s="26">
        <v>0</v>
      </c>
      <c r="BX80" s="26">
        <v>0</v>
      </c>
      <c r="BY80" s="26">
        <v>0</v>
      </c>
      <c r="BZ80" s="26">
        <v>0</v>
      </c>
      <c r="CA80" s="26">
        <v>2.3590246848343029E-3</v>
      </c>
      <c r="CB80" s="26">
        <v>0</v>
      </c>
      <c r="CC80" s="26">
        <v>0</v>
      </c>
      <c r="CD80" s="26">
        <v>9.4360987393372116E-3</v>
      </c>
      <c r="CE80" s="26">
        <v>4.7180493696686058E-3</v>
      </c>
      <c r="CF80" s="26">
        <v>0</v>
      </c>
      <c r="CG80" s="26">
        <v>0</v>
      </c>
      <c r="CH80" s="26">
        <v>0</v>
      </c>
      <c r="CI80" s="26">
        <v>0</v>
      </c>
      <c r="CJ80" s="26">
        <v>0</v>
      </c>
      <c r="CK80" s="26">
        <v>2.3590246848343027E-2</v>
      </c>
      <c r="CL80" s="26">
        <v>0</v>
      </c>
      <c r="CM80" s="26">
        <v>2.3590246848343029E-3</v>
      </c>
      <c r="CN80" s="26">
        <v>0</v>
      </c>
      <c r="CO80" s="26">
        <v>0</v>
      </c>
      <c r="CP80" s="26">
        <v>0</v>
      </c>
      <c r="CQ80" s="26">
        <v>0</v>
      </c>
      <c r="CR80" s="26">
        <v>0</v>
      </c>
      <c r="CS80" s="26">
        <v>0</v>
      </c>
      <c r="CT80" s="26">
        <v>1.1795123424171513E-2</v>
      </c>
      <c r="CU80" s="26">
        <v>4.7180493696686058E-3</v>
      </c>
      <c r="CV80" s="26">
        <v>0</v>
      </c>
      <c r="CW80" s="26">
        <v>0</v>
      </c>
      <c r="CX80" s="26">
        <v>4.7180493696686053E-2</v>
      </c>
      <c r="CY80" s="26">
        <v>2.3590246848343029E-3</v>
      </c>
      <c r="CZ80" s="26">
        <v>8.643466445232886E-3</v>
      </c>
      <c r="DA80" s="26">
        <v>0</v>
      </c>
      <c r="DB80" s="26">
        <v>0</v>
      </c>
      <c r="DC80" s="26">
        <v>0</v>
      </c>
      <c r="DD80" s="26">
        <v>0</v>
      </c>
      <c r="DE80" s="26">
        <v>1.1795123424171513E-2</v>
      </c>
      <c r="DF80" s="26">
        <v>0</v>
      </c>
      <c r="DG80" s="26">
        <v>0</v>
      </c>
      <c r="DH80" s="26">
        <v>1.9645957575300074E-2</v>
      </c>
      <c r="DI80" s="26">
        <v>1.8872197478674423E-2</v>
      </c>
      <c r="DJ80" s="26">
        <v>2.6723031629802982E-2</v>
      </c>
      <c r="DK80" s="26">
        <v>0</v>
      </c>
      <c r="DL80" s="26">
        <v>2.3590246848343029E-3</v>
      </c>
      <c r="DM80" s="26">
        <v>0</v>
      </c>
      <c r="DN80" s="26">
        <v>0</v>
      </c>
      <c r="DO80" s="26">
        <v>0</v>
      </c>
      <c r="DP80" s="26">
        <v>0</v>
      </c>
      <c r="DQ80" s="26">
        <v>0</v>
      </c>
      <c r="DR80" s="26">
        <v>0</v>
      </c>
      <c r="DS80" s="26">
        <v>0</v>
      </c>
      <c r="DT80" s="26">
        <v>0</v>
      </c>
      <c r="DU80" s="26">
        <v>0</v>
      </c>
      <c r="DV80" s="26">
        <v>0</v>
      </c>
      <c r="DW80" s="26">
        <v>0</v>
      </c>
      <c r="DX80" s="26">
        <v>0</v>
      </c>
      <c r="DY80" s="26">
        <v>0</v>
      </c>
      <c r="DZ80" s="26">
        <v>0</v>
      </c>
      <c r="EA80" s="26">
        <v>0</v>
      </c>
      <c r="EB80" s="26">
        <v>0</v>
      </c>
      <c r="EC80" s="26">
        <v>0</v>
      </c>
      <c r="ED80" s="26">
        <v>0</v>
      </c>
      <c r="EE80" s="26">
        <v>0</v>
      </c>
      <c r="EF80" s="26">
        <v>0</v>
      </c>
      <c r="EG80" s="26">
        <v>0</v>
      </c>
      <c r="EH80" s="26">
        <v>0</v>
      </c>
      <c r="EI80" s="26">
        <v>0</v>
      </c>
      <c r="EJ80" s="26">
        <v>3.132784781459954E-3</v>
      </c>
      <c r="EK80" s="26">
        <v>4.6991771721899313E-3</v>
      </c>
      <c r="EL80" s="26">
        <v>3.9254170755642801E-3</v>
      </c>
      <c r="EM80" s="26">
        <v>0</v>
      </c>
      <c r="EN80" s="26">
        <v>0</v>
      </c>
      <c r="EO80" s="26">
        <v>0</v>
      </c>
      <c r="EP80" s="26">
        <v>0</v>
      </c>
      <c r="EQ80" s="26">
        <v>0</v>
      </c>
      <c r="ER80" s="26">
        <v>0</v>
      </c>
      <c r="ES80" s="26">
        <v>0</v>
      </c>
      <c r="ET80" s="26">
        <v>0</v>
      </c>
      <c r="EU80" s="26">
        <v>0</v>
      </c>
      <c r="EV80" s="26">
        <v>0</v>
      </c>
      <c r="EW80" s="26">
        <v>0</v>
      </c>
      <c r="EX80" s="26">
        <v>0</v>
      </c>
      <c r="EY80" s="26">
        <v>0</v>
      </c>
      <c r="EZ80" s="26">
        <v>0</v>
      </c>
      <c r="FA80" s="26">
        <v>0</v>
      </c>
      <c r="FB80" s="26">
        <v>2.3590246848343029E-3</v>
      </c>
      <c r="FC80" s="26">
        <v>0</v>
      </c>
      <c r="FD80" s="26">
        <v>0</v>
      </c>
      <c r="FE80" s="26">
        <v>0</v>
      </c>
      <c r="FF80" s="26">
        <v>0</v>
      </c>
      <c r="FG80" s="26">
        <v>0</v>
      </c>
      <c r="FH80" s="26">
        <v>0</v>
      </c>
      <c r="FI80" s="26">
        <v>0</v>
      </c>
      <c r="FJ80" s="26">
        <v>0</v>
      </c>
      <c r="FK80" s="26">
        <v>0</v>
      </c>
      <c r="FL80" s="26">
        <v>0</v>
      </c>
      <c r="FM80" s="26">
        <v>0</v>
      </c>
      <c r="FN80" s="26">
        <v>0</v>
      </c>
      <c r="FO80" s="26">
        <v>0</v>
      </c>
      <c r="FP80" s="26">
        <v>0</v>
      </c>
      <c r="FQ80" s="26">
        <v>0</v>
      </c>
      <c r="FR80" s="26">
        <v>0</v>
      </c>
      <c r="FS80" s="26">
        <v>0</v>
      </c>
      <c r="FT80" s="26">
        <v>0</v>
      </c>
      <c r="FU80" s="26">
        <v>0</v>
      </c>
      <c r="FV80" s="26">
        <v>0</v>
      </c>
      <c r="FW80" s="26">
        <v>0</v>
      </c>
      <c r="FX80" s="26">
        <v>0</v>
      </c>
      <c r="FY80" s="26">
        <v>0</v>
      </c>
      <c r="FZ80" s="26">
        <v>0</v>
      </c>
      <c r="GA80" s="26">
        <v>0</v>
      </c>
      <c r="GB80" s="26">
        <v>0</v>
      </c>
      <c r="GC80" s="26">
        <v>0</v>
      </c>
      <c r="GE80" s="105">
        <f>SUM(SheetB!W80:GC80) + SUM(SheetC!W80:GC80) + SUM(SheetD!W80:GC80) + SUM(SheetE!W80:GC80) + SUM(SheetF!W80:GC80)</f>
        <v>0.99292292594549758</v>
      </c>
      <c r="GG80" s="26"/>
      <c r="GH80" s="26"/>
      <c r="GI80" s="26"/>
      <c r="GJ80" s="26"/>
      <c r="GK80" s="26"/>
      <c r="GL80" s="26"/>
      <c r="GM80" s="26"/>
      <c r="GN80" s="26"/>
      <c r="GO80" s="26"/>
      <c r="GP80" s="26"/>
      <c r="GQ80" s="26"/>
      <c r="GR80" s="26"/>
      <c r="GS80" s="26"/>
      <c r="GT80" s="26"/>
      <c r="GU80" s="105"/>
    </row>
    <row r="81" spans="1:203" ht="15" customHeight="1" x14ac:dyDescent="0.2">
      <c r="A81" s="136" t="s">
        <v>2208</v>
      </c>
      <c r="D81">
        <v>10</v>
      </c>
      <c r="E81">
        <v>2</v>
      </c>
      <c r="F81">
        <v>2015</v>
      </c>
      <c r="G81" t="s">
        <v>203</v>
      </c>
      <c r="W81" s="26">
        <v>0</v>
      </c>
      <c r="X81" s="26">
        <v>0</v>
      </c>
      <c r="Y81" s="26">
        <v>0</v>
      </c>
      <c r="Z81" s="26">
        <v>0</v>
      </c>
      <c r="AA81" s="26">
        <v>0</v>
      </c>
      <c r="AB81" s="26">
        <v>0</v>
      </c>
      <c r="AC81" s="26">
        <v>0</v>
      </c>
      <c r="AD81" s="26">
        <v>0</v>
      </c>
      <c r="AE81" s="26">
        <v>0</v>
      </c>
      <c r="AF81" s="26">
        <v>0</v>
      </c>
      <c r="AG81" s="26">
        <v>0</v>
      </c>
      <c r="AH81" s="26">
        <v>0</v>
      </c>
      <c r="AI81" s="26">
        <v>0</v>
      </c>
      <c r="AJ81" s="26">
        <v>0</v>
      </c>
      <c r="AK81" s="26">
        <v>0</v>
      </c>
      <c r="AL81" s="26">
        <v>0</v>
      </c>
      <c r="AM81" s="26">
        <v>0</v>
      </c>
      <c r="AN81" s="26">
        <v>0</v>
      </c>
      <c r="AO81" s="26">
        <v>0</v>
      </c>
      <c r="AP81" s="26">
        <v>0</v>
      </c>
      <c r="AQ81" s="26">
        <v>0</v>
      </c>
      <c r="AR81" s="26">
        <v>0</v>
      </c>
      <c r="AS81" s="26">
        <v>0</v>
      </c>
      <c r="AT81" s="26">
        <v>0</v>
      </c>
      <c r="AU81" s="26">
        <v>0</v>
      </c>
      <c r="AV81" s="26">
        <v>0</v>
      </c>
      <c r="AW81" s="26">
        <v>0</v>
      </c>
      <c r="AX81" s="26">
        <v>0</v>
      </c>
      <c r="AY81" s="26">
        <v>0</v>
      </c>
      <c r="AZ81" s="26">
        <v>2.0943396226415084E-3</v>
      </c>
      <c r="BA81" s="26">
        <v>3.1509433962264139E-3</v>
      </c>
      <c r="BB81" s="26">
        <v>5.2452830188679227E-3</v>
      </c>
      <c r="BC81" s="26">
        <v>0</v>
      </c>
      <c r="BD81" s="26">
        <v>0</v>
      </c>
      <c r="BE81" s="26">
        <v>0</v>
      </c>
      <c r="BF81" s="26">
        <v>0</v>
      </c>
      <c r="BG81" s="26">
        <v>0</v>
      </c>
      <c r="BH81" s="26">
        <v>0</v>
      </c>
      <c r="BI81" s="26">
        <v>0</v>
      </c>
      <c r="BJ81" s="26">
        <v>0</v>
      </c>
      <c r="BK81" s="26">
        <v>0</v>
      </c>
      <c r="BL81" s="26">
        <v>0</v>
      </c>
      <c r="BM81" s="26">
        <v>0</v>
      </c>
      <c r="BN81" s="26">
        <v>0</v>
      </c>
      <c r="BO81" s="26">
        <v>0</v>
      </c>
      <c r="BP81" s="26">
        <v>0</v>
      </c>
      <c r="BQ81" s="26">
        <v>0</v>
      </c>
      <c r="BR81" s="26">
        <v>0</v>
      </c>
      <c r="BS81" s="26">
        <v>0</v>
      </c>
      <c r="BT81" s="26">
        <v>0</v>
      </c>
      <c r="BU81" s="26">
        <v>0</v>
      </c>
      <c r="BV81" s="26">
        <v>0</v>
      </c>
      <c r="BW81" s="26">
        <v>0</v>
      </c>
      <c r="BX81" s="26">
        <v>0</v>
      </c>
      <c r="BY81" s="26">
        <v>0</v>
      </c>
      <c r="BZ81" s="26">
        <v>0</v>
      </c>
      <c r="CA81" s="26">
        <v>6.2830188679245261E-3</v>
      </c>
      <c r="CB81" s="26">
        <v>0</v>
      </c>
      <c r="CC81" s="26">
        <v>0</v>
      </c>
      <c r="CD81" s="26">
        <v>6.2830188679245261E-3</v>
      </c>
      <c r="CE81" s="26">
        <v>0</v>
      </c>
      <c r="CF81" s="26">
        <v>6.2830188679245261E-3</v>
      </c>
      <c r="CG81" s="26">
        <v>1.5716981132075467E-2</v>
      </c>
      <c r="CH81" s="26">
        <v>2.0943396226415084E-3</v>
      </c>
      <c r="CI81" s="26">
        <v>0</v>
      </c>
      <c r="CJ81" s="26">
        <v>0</v>
      </c>
      <c r="CK81" s="26">
        <v>0</v>
      </c>
      <c r="CL81" s="26">
        <v>0</v>
      </c>
      <c r="CM81" s="26">
        <v>0</v>
      </c>
      <c r="CN81" s="26">
        <v>0</v>
      </c>
      <c r="CO81" s="26">
        <v>0</v>
      </c>
      <c r="CP81" s="26">
        <v>0</v>
      </c>
      <c r="CQ81" s="26">
        <v>0</v>
      </c>
      <c r="CR81" s="26">
        <v>0</v>
      </c>
      <c r="CS81" s="26">
        <v>2.0943396226415084E-3</v>
      </c>
      <c r="CT81" s="26">
        <v>0</v>
      </c>
      <c r="CU81" s="26">
        <v>2.4094339622641497E-2</v>
      </c>
      <c r="CV81" s="26">
        <v>8.3773584905660337E-3</v>
      </c>
      <c r="CW81" s="26">
        <v>3.1509433962264139E-3</v>
      </c>
      <c r="CX81" s="26">
        <v>7.1264150943396193E-2</v>
      </c>
      <c r="CY81" s="26">
        <v>3.1509433962264139E-3</v>
      </c>
      <c r="CZ81" s="26">
        <v>1.573584905660377E-2</v>
      </c>
      <c r="DA81" s="26">
        <v>0</v>
      </c>
      <c r="DB81" s="26">
        <v>0</v>
      </c>
      <c r="DC81" s="26">
        <v>0</v>
      </c>
      <c r="DD81" s="26">
        <v>0</v>
      </c>
      <c r="DE81" s="26">
        <v>1.1528301886792448E-2</v>
      </c>
      <c r="DF81" s="26">
        <v>0</v>
      </c>
      <c r="DG81" s="26">
        <v>3.1509433962264139E-3</v>
      </c>
      <c r="DH81" s="26">
        <v>6.3018867924528278E-3</v>
      </c>
      <c r="DI81" s="26">
        <v>1.8886792452830183E-2</v>
      </c>
      <c r="DJ81" s="26">
        <v>0.12469811320754712</v>
      </c>
      <c r="DK81" s="26">
        <v>0</v>
      </c>
      <c r="DL81" s="26">
        <v>0</v>
      </c>
      <c r="DM81" s="26">
        <v>0</v>
      </c>
      <c r="DN81" s="26">
        <v>0</v>
      </c>
      <c r="DO81" s="26">
        <v>0</v>
      </c>
      <c r="DP81" s="26">
        <v>0</v>
      </c>
      <c r="DQ81" s="26">
        <v>0</v>
      </c>
      <c r="DR81" s="26">
        <v>0</v>
      </c>
      <c r="DS81" s="26">
        <v>0</v>
      </c>
      <c r="DT81" s="26">
        <v>0</v>
      </c>
      <c r="DU81" s="26">
        <v>0</v>
      </c>
      <c r="DV81" s="26">
        <v>0</v>
      </c>
      <c r="DW81" s="26">
        <v>0</v>
      </c>
      <c r="DX81" s="26">
        <v>3.1509433962264139E-3</v>
      </c>
      <c r="DY81" s="26">
        <v>0</v>
      </c>
      <c r="DZ81" s="26">
        <v>0</v>
      </c>
      <c r="EA81" s="26">
        <v>0</v>
      </c>
      <c r="EB81" s="26">
        <v>0</v>
      </c>
      <c r="EC81" s="26">
        <v>3.1509433962264139E-3</v>
      </c>
      <c r="ED81" s="26">
        <v>0</v>
      </c>
      <c r="EE81" s="26">
        <v>0</v>
      </c>
      <c r="EF81" s="26">
        <v>0</v>
      </c>
      <c r="EG81" s="26">
        <v>0</v>
      </c>
      <c r="EH81" s="26">
        <v>0</v>
      </c>
      <c r="EI81" s="26">
        <v>0</v>
      </c>
      <c r="EJ81" s="26">
        <v>2.0943396226415084E-3</v>
      </c>
      <c r="EK81" s="26">
        <v>0</v>
      </c>
      <c r="EL81" s="26">
        <v>0</v>
      </c>
      <c r="EM81" s="26">
        <v>0</v>
      </c>
      <c r="EN81" s="26">
        <v>0</v>
      </c>
      <c r="EO81" s="26">
        <v>0</v>
      </c>
      <c r="EP81" s="26">
        <v>0</v>
      </c>
      <c r="EQ81" s="26">
        <v>0</v>
      </c>
      <c r="ER81" s="26">
        <v>0</v>
      </c>
      <c r="ES81" s="26">
        <v>0</v>
      </c>
      <c r="ET81" s="26">
        <v>0</v>
      </c>
      <c r="EU81" s="26">
        <v>0</v>
      </c>
      <c r="EV81" s="26">
        <v>0</v>
      </c>
      <c r="EW81" s="26">
        <v>8.3773584905660337E-3</v>
      </c>
      <c r="EX81" s="26">
        <v>0</v>
      </c>
      <c r="EY81" s="26">
        <v>2.0943396226415084E-3</v>
      </c>
      <c r="EZ81" s="26">
        <v>0</v>
      </c>
      <c r="FA81" s="26">
        <v>0</v>
      </c>
      <c r="FB81" s="26">
        <v>0</v>
      </c>
      <c r="FC81" s="26">
        <v>0</v>
      </c>
      <c r="FD81" s="26">
        <v>0</v>
      </c>
      <c r="FE81" s="26">
        <v>0</v>
      </c>
      <c r="FF81" s="26">
        <v>0</v>
      </c>
      <c r="FG81" s="26">
        <v>0</v>
      </c>
      <c r="FH81" s="26">
        <v>0</v>
      </c>
      <c r="FI81" s="26">
        <v>0</v>
      </c>
      <c r="FJ81" s="26">
        <v>0</v>
      </c>
      <c r="FK81" s="26">
        <v>0</v>
      </c>
      <c r="FL81" s="26">
        <v>0</v>
      </c>
      <c r="FM81" s="26">
        <v>0</v>
      </c>
      <c r="FN81" s="26">
        <v>0</v>
      </c>
      <c r="FO81" s="26">
        <v>0</v>
      </c>
      <c r="FP81" s="26">
        <v>0</v>
      </c>
      <c r="FQ81" s="26">
        <v>0</v>
      </c>
      <c r="FR81" s="26">
        <v>0</v>
      </c>
      <c r="FS81" s="26">
        <v>0</v>
      </c>
      <c r="FT81" s="26">
        <v>0</v>
      </c>
      <c r="FU81" s="26">
        <v>0</v>
      </c>
      <c r="FV81" s="26">
        <v>0</v>
      </c>
      <c r="FW81" s="26">
        <v>0</v>
      </c>
      <c r="FX81" s="26">
        <v>0</v>
      </c>
      <c r="FY81" s="26">
        <v>0</v>
      </c>
      <c r="FZ81" s="26">
        <v>0</v>
      </c>
      <c r="GA81" s="26">
        <v>0</v>
      </c>
      <c r="GB81" s="26">
        <v>0</v>
      </c>
      <c r="GC81" s="26">
        <v>0</v>
      </c>
      <c r="GE81" s="105">
        <f>SUM(SheetB!W81:GC81) + SUM(SheetC!W81:GC81) + SUM(SheetD!W81:GC81) + SUM(SheetE!W81:GC81) + SUM(SheetF!W81:GC81)</f>
        <v>0.97590566037735804</v>
      </c>
      <c r="GG81" s="26"/>
      <c r="GH81" s="26"/>
      <c r="GI81" s="26"/>
      <c r="GJ81" s="26"/>
      <c r="GK81" s="26"/>
      <c r="GL81" s="26"/>
      <c r="GM81" s="26"/>
      <c r="GN81" s="26"/>
      <c r="GO81" s="26"/>
      <c r="GP81" s="26"/>
      <c r="GQ81" s="26"/>
      <c r="GR81" s="26"/>
      <c r="GS81" s="26"/>
      <c r="GT81" s="26"/>
      <c r="GU81" s="105"/>
    </row>
    <row r="82" spans="1:203" ht="15" customHeight="1" x14ac:dyDescent="0.25">
      <c r="A82" s="134" t="s">
        <v>2215</v>
      </c>
      <c r="D82">
        <v>10</v>
      </c>
      <c r="E82">
        <v>2</v>
      </c>
      <c r="F82">
        <v>2015</v>
      </c>
      <c r="G82" t="str">
        <f>G81</f>
        <v>Analyze</v>
      </c>
      <c r="W82" s="135">
        <f t="shared" ref="W82:CH82" si="159">AVERAGE(W79:W81)</f>
        <v>0</v>
      </c>
      <c r="X82" s="135">
        <f t="shared" si="159"/>
        <v>0</v>
      </c>
      <c r="Y82" s="135">
        <f t="shared" si="159"/>
        <v>0</v>
      </c>
      <c r="Z82" s="135">
        <f t="shared" si="159"/>
        <v>0</v>
      </c>
      <c r="AA82" s="135">
        <f t="shared" si="159"/>
        <v>0</v>
      </c>
      <c r="AB82" s="135">
        <f t="shared" si="159"/>
        <v>0</v>
      </c>
      <c r="AC82" s="135">
        <f t="shared" si="159"/>
        <v>0</v>
      </c>
      <c r="AD82" s="135">
        <f t="shared" si="159"/>
        <v>0</v>
      </c>
      <c r="AE82" s="135">
        <f t="shared" si="159"/>
        <v>0</v>
      </c>
      <c r="AF82" s="135">
        <f t="shared" si="159"/>
        <v>0</v>
      </c>
      <c r="AG82" s="135">
        <f t="shared" si="159"/>
        <v>0</v>
      </c>
      <c r="AH82" s="135">
        <f t="shared" si="159"/>
        <v>0</v>
      </c>
      <c r="AI82" s="135">
        <f t="shared" si="159"/>
        <v>0</v>
      </c>
      <c r="AJ82" s="135">
        <f t="shared" si="159"/>
        <v>0</v>
      </c>
      <c r="AK82" s="135">
        <f t="shared" si="159"/>
        <v>0</v>
      </c>
      <c r="AL82" s="135">
        <f t="shared" si="159"/>
        <v>0</v>
      </c>
      <c r="AM82" s="135">
        <f t="shared" si="159"/>
        <v>0</v>
      </c>
      <c r="AN82" s="135">
        <f t="shared" si="159"/>
        <v>0</v>
      </c>
      <c r="AO82" s="135">
        <f t="shared" si="159"/>
        <v>0</v>
      </c>
      <c r="AP82" s="135">
        <f t="shared" si="159"/>
        <v>0</v>
      </c>
      <c r="AQ82" s="135">
        <f t="shared" si="159"/>
        <v>0</v>
      </c>
      <c r="AR82" s="135">
        <f t="shared" si="159"/>
        <v>0</v>
      </c>
      <c r="AS82" s="135">
        <f t="shared" si="159"/>
        <v>0</v>
      </c>
      <c r="AT82" s="135">
        <f t="shared" si="159"/>
        <v>0</v>
      </c>
      <c r="AU82" s="135">
        <f t="shared" si="159"/>
        <v>0</v>
      </c>
      <c r="AV82" s="135">
        <f t="shared" si="159"/>
        <v>0</v>
      </c>
      <c r="AW82" s="135">
        <f t="shared" si="159"/>
        <v>0</v>
      </c>
      <c r="AX82" s="135">
        <f t="shared" si="159"/>
        <v>0</v>
      </c>
      <c r="AY82" s="135">
        <f t="shared" si="159"/>
        <v>0</v>
      </c>
      <c r="AZ82" s="135">
        <f t="shared" si="159"/>
        <v>6.9811320754716944E-4</v>
      </c>
      <c r="BA82" s="135">
        <f t="shared" si="159"/>
        <v>3.6731535399346215E-3</v>
      </c>
      <c r="BB82" s="135">
        <f t="shared" si="159"/>
        <v>2.7985836242589227E-3</v>
      </c>
      <c r="BC82" s="135">
        <f t="shared" si="159"/>
        <v>0</v>
      </c>
      <c r="BD82" s="135">
        <f t="shared" si="159"/>
        <v>0</v>
      </c>
      <c r="BE82" s="135">
        <f t="shared" si="159"/>
        <v>1.0501559513029482E-3</v>
      </c>
      <c r="BF82" s="135">
        <f t="shared" si="159"/>
        <v>0</v>
      </c>
      <c r="BG82" s="135">
        <f t="shared" si="159"/>
        <v>0</v>
      </c>
      <c r="BH82" s="135">
        <f t="shared" si="159"/>
        <v>0</v>
      </c>
      <c r="BI82" s="135">
        <f t="shared" si="159"/>
        <v>0</v>
      </c>
      <c r="BJ82" s="135">
        <f t="shared" si="159"/>
        <v>0</v>
      </c>
      <c r="BK82" s="135">
        <f t="shared" si="159"/>
        <v>0</v>
      </c>
      <c r="BL82" s="135">
        <f t="shared" si="159"/>
        <v>1.0501559513029482E-3</v>
      </c>
      <c r="BM82" s="135">
        <f t="shared" si="159"/>
        <v>0</v>
      </c>
      <c r="BN82" s="135">
        <f t="shared" si="159"/>
        <v>0</v>
      </c>
      <c r="BO82" s="135">
        <f t="shared" si="159"/>
        <v>0</v>
      </c>
      <c r="BP82" s="135">
        <f t="shared" si="159"/>
        <v>0</v>
      </c>
      <c r="BQ82" s="135">
        <f t="shared" si="159"/>
        <v>0</v>
      </c>
      <c r="BR82" s="135">
        <f t="shared" si="159"/>
        <v>0</v>
      </c>
      <c r="BS82" s="135">
        <f t="shared" si="159"/>
        <v>0</v>
      </c>
      <c r="BT82" s="135">
        <f t="shared" si="159"/>
        <v>0</v>
      </c>
      <c r="BU82" s="135">
        <f t="shared" si="159"/>
        <v>0</v>
      </c>
      <c r="BV82" s="135">
        <f t="shared" si="159"/>
        <v>0</v>
      </c>
      <c r="BW82" s="135">
        <f t="shared" si="159"/>
        <v>0</v>
      </c>
      <c r="BX82" s="135">
        <f t="shared" si="159"/>
        <v>0</v>
      </c>
      <c r="BY82" s="135">
        <f t="shared" si="159"/>
        <v>0</v>
      </c>
      <c r="BZ82" s="135">
        <f t="shared" si="159"/>
        <v>0</v>
      </c>
      <c r="CA82" s="135">
        <f t="shared" si="159"/>
        <v>3.5786890321249623E-3</v>
      </c>
      <c r="CB82" s="135">
        <f t="shared" si="159"/>
        <v>0</v>
      </c>
      <c r="CC82" s="135">
        <f t="shared" si="159"/>
        <v>0</v>
      </c>
      <c r="CD82" s="135">
        <f t="shared" si="159"/>
        <v>6.289861820390194E-3</v>
      </c>
      <c r="CE82" s="135">
        <f t="shared" si="159"/>
        <v>1.5726831232228686E-3</v>
      </c>
      <c r="CF82" s="135">
        <f t="shared" si="159"/>
        <v>3.1444955739444568E-3</v>
      </c>
      <c r="CG82" s="135">
        <f t="shared" si="159"/>
        <v>7.333017254307881E-3</v>
      </c>
      <c r="CH82" s="135">
        <f t="shared" si="159"/>
        <v>2.7921367511632282E-3</v>
      </c>
      <c r="CI82" s="135">
        <f t="shared" ref="CI82:ET82" si="160">AVERAGE(CI79:CI81)</f>
        <v>0</v>
      </c>
      <c r="CJ82" s="135">
        <f t="shared" si="160"/>
        <v>0</v>
      </c>
      <c r="CK82" s="135">
        <f t="shared" si="160"/>
        <v>8.9135715674172906E-3</v>
      </c>
      <c r="CL82" s="135">
        <f t="shared" si="160"/>
        <v>0</v>
      </c>
      <c r="CM82" s="135">
        <f t="shared" si="160"/>
        <v>7.863415616114343E-4</v>
      </c>
      <c r="CN82" s="135">
        <f t="shared" si="160"/>
        <v>0</v>
      </c>
      <c r="CO82" s="135">
        <f t="shared" si="160"/>
        <v>0</v>
      </c>
      <c r="CP82" s="135">
        <f t="shared" si="160"/>
        <v>0</v>
      </c>
      <c r="CQ82" s="135">
        <f t="shared" si="160"/>
        <v>0</v>
      </c>
      <c r="CR82" s="135">
        <f t="shared" si="160"/>
        <v>0</v>
      </c>
      <c r="CS82" s="135">
        <f t="shared" si="160"/>
        <v>3.8422927024661761E-3</v>
      </c>
      <c r="CT82" s="135">
        <f t="shared" si="160"/>
        <v>4.9818637593601195E-3</v>
      </c>
      <c r="CU82" s="135">
        <f t="shared" si="160"/>
        <v>1.4842332702638433E-2</v>
      </c>
      <c r="CV82" s="135">
        <f t="shared" si="160"/>
        <v>9.0871001790165298E-3</v>
      </c>
      <c r="CW82" s="135">
        <f t="shared" si="160"/>
        <v>3.1443380090248629E-3</v>
      </c>
      <c r="CX82" s="135">
        <f t="shared" si="160"/>
        <v>7.0904478085581299E-2</v>
      </c>
      <c r="CY82" s="135">
        <f t="shared" si="160"/>
        <v>4.9871238809290836E-3</v>
      </c>
      <c r="CZ82" s="135">
        <f t="shared" si="160"/>
        <v>2.7337375214567351E-2</v>
      </c>
      <c r="DA82" s="135">
        <f t="shared" si="160"/>
        <v>0</v>
      </c>
      <c r="DB82" s="135">
        <f t="shared" si="160"/>
        <v>0</v>
      </c>
      <c r="DC82" s="135">
        <f t="shared" si="160"/>
        <v>0</v>
      </c>
      <c r="DD82" s="135">
        <f t="shared" si="160"/>
        <v>0</v>
      </c>
      <c r="DE82" s="135">
        <f t="shared" si="160"/>
        <v>8.4724829515266734E-3</v>
      </c>
      <c r="DF82" s="135">
        <f t="shared" si="160"/>
        <v>4.8923432940939744E-3</v>
      </c>
      <c r="DG82" s="135">
        <f t="shared" si="160"/>
        <v>1.0503144654088047E-3</v>
      </c>
      <c r="DH82" s="135">
        <f t="shared" si="160"/>
        <v>9.6994374072205819E-3</v>
      </c>
      <c r="DI82" s="135">
        <f t="shared" si="160"/>
        <v>2.5169336315834068E-2</v>
      </c>
      <c r="DJ82" s="135">
        <f t="shared" si="160"/>
        <v>6.4792308365644521E-2</v>
      </c>
      <c r="DK82" s="135">
        <f t="shared" si="160"/>
        <v>0</v>
      </c>
      <c r="DL82" s="135">
        <f t="shared" si="160"/>
        <v>3.9368094155202791E-3</v>
      </c>
      <c r="DM82" s="135">
        <f t="shared" si="160"/>
        <v>0</v>
      </c>
      <c r="DN82" s="135">
        <f t="shared" si="160"/>
        <v>0</v>
      </c>
      <c r="DO82" s="135">
        <f t="shared" si="160"/>
        <v>0</v>
      </c>
      <c r="DP82" s="135">
        <f t="shared" si="160"/>
        <v>0</v>
      </c>
      <c r="DQ82" s="135">
        <f t="shared" si="160"/>
        <v>0</v>
      </c>
      <c r="DR82" s="135">
        <f t="shared" si="160"/>
        <v>0</v>
      </c>
      <c r="DS82" s="135">
        <f t="shared" si="160"/>
        <v>0</v>
      </c>
      <c r="DT82" s="135">
        <f t="shared" si="160"/>
        <v>0</v>
      </c>
      <c r="DU82" s="135">
        <f t="shared" si="160"/>
        <v>0</v>
      </c>
      <c r="DV82" s="135">
        <f t="shared" si="160"/>
        <v>0</v>
      </c>
      <c r="DW82" s="135">
        <f t="shared" si="160"/>
        <v>0</v>
      </c>
      <c r="DX82" s="135">
        <f t="shared" si="160"/>
        <v>6.2885175039438697E-3</v>
      </c>
      <c r="DY82" s="135">
        <f t="shared" si="160"/>
        <v>0</v>
      </c>
      <c r="DZ82" s="135">
        <f t="shared" si="160"/>
        <v>0</v>
      </c>
      <c r="EA82" s="135">
        <f t="shared" si="160"/>
        <v>0</v>
      </c>
      <c r="EB82" s="135">
        <f t="shared" si="160"/>
        <v>0</v>
      </c>
      <c r="EC82" s="135">
        <f t="shared" si="160"/>
        <v>1.0503144654088047E-3</v>
      </c>
      <c r="ED82" s="135">
        <f t="shared" si="160"/>
        <v>0</v>
      </c>
      <c r="EE82" s="135">
        <f t="shared" si="160"/>
        <v>0</v>
      </c>
      <c r="EF82" s="135">
        <f t="shared" si="160"/>
        <v>0</v>
      </c>
      <c r="EG82" s="135">
        <f t="shared" si="160"/>
        <v>0</v>
      </c>
      <c r="EH82" s="135">
        <f t="shared" si="160"/>
        <v>0</v>
      </c>
      <c r="EI82" s="135">
        <f t="shared" si="160"/>
        <v>0</v>
      </c>
      <c r="EJ82" s="135">
        <f t="shared" si="160"/>
        <v>3.1383904971111934E-3</v>
      </c>
      <c r="EK82" s="135">
        <f t="shared" si="160"/>
        <v>1.566392390729977E-3</v>
      </c>
      <c r="EL82" s="135">
        <f t="shared" si="160"/>
        <v>1.3084723585214267E-3</v>
      </c>
      <c r="EM82" s="135">
        <f t="shared" si="160"/>
        <v>0</v>
      </c>
      <c r="EN82" s="135">
        <f t="shared" si="160"/>
        <v>0</v>
      </c>
      <c r="EO82" s="135">
        <f t="shared" si="160"/>
        <v>0</v>
      </c>
      <c r="EP82" s="135">
        <f t="shared" si="160"/>
        <v>0</v>
      </c>
      <c r="EQ82" s="135">
        <f t="shared" si="160"/>
        <v>0</v>
      </c>
      <c r="ER82" s="135">
        <f t="shared" si="160"/>
        <v>0</v>
      </c>
      <c r="ES82" s="135">
        <f t="shared" si="160"/>
        <v>0</v>
      </c>
      <c r="ET82" s="135">
        <f t="shared" si="160"/>
        <v>0</v>
      </c>
      <c r="EU82" s="135">
        <f t="shared" ref="EU82:GC82" si="161">AVERAGE(EU79:EU81)</f>
        <v>0</v>
      </c>
      <c r="EV82" s="135">
        <f t="shared" si="161"/>
        <v>0</v>
      </c>
      <c r="EW82" s="135">
        <f t="shared" si="161"/>
        <v>2.7924528301886777E-3</v>
      </c>
      <c r="EX82" s="135">
        <f t="shared" si="161"/>
        <v>0</v>
      </c>
      <c r="EY82" s="135">
        <f t="shared" si="161"/>
        <v>6.9811320754716944E-4</v>
      </c>
      <c r="EZ82" s="135">
        <f t="shared" si="161"/>
        <v>0</v>
      </c>
      <c r="FA82" s="135">
        <f t="shared" si="161"/>
        <v>0</v>
      </c>
      <c r="FB82" s="135">
        <f t="shared" si="161"/>
        <v>1.4843494094834537E-3</v>
      </c>
      <c r="FC82" s="135">
        <f t="shared" si="161"/>
        <v>0</v>
      </c>
      <c r="FD82" s="135">
        <f t="shared" si="161"/>
        <v>0</v>
      </c>
      <c r="FE82" s="135">
        <f t="shared" si="161"/>
        <v>0</v>
      </c>
      <c r="FF82" s="135">
        <f t="shared" si="161"/>
        <v>0</v>
      </c>
      <c r="FG82" s="135">
        <f t="shared" si="161"/>
        <v>0</v>
      </c>
      <c r="FH82" s="135">
        <f t="shared" si="161"/>
        <v>0</v>
      </c>
      <c r="FI82" s="135">
        <f t="shared" si="161"/>
        <v>0</v>
      </c>
      <c r="FJ82" s="135">
        <f t="shared" si="161"/>
        <v>0</v>
      </c>
      <c r="FK82" s="135">
        <f t="shared" si="161"/>
        <v>0</v>
      </c>
      <c r="FL82" s="135">
        <f t="shared" si="161"/>
        <v>0</v>
      </c>
      <c r="FM82" s="135">
        <f t="shared" si="161"/>
        <v>0</v>
      </c>
      <c r="FN82" s="135">
        <f t="shared" si="161"/>
        <v>0</v>
      </c>
      <c r="FO82" s="135">
        <f t="shared" si="161"/>
        <v>0</v>
      </c>
      <c r="FP82" s="135">
        <f t="shared" si="161"/>
        <v>0</v>
      </c>
      <c r="FQ82" s="135">
        <f t="shared" si="161"/>
        <v>0</v>
      </c>
      <c r="FR82" s="135">
        <f t="shared" si="161"/>
        <v>0</v>
      </c>
      <c r="FS82" s="135">
        <f t="shared" si="161"/>
        <v>0</v>
      </c>
      <c r="FT82" s="135">
        <f t="shared" si="161"/>
        <v>0</v>
      </c>
      <c r="FU82" s="135">
        <f t="shared" si="161"/>
        <v>0</v>
      </c>
      <c r="FV82" s="135">
        <f t="shared" si="161"/>
        <v>0</v>
      </c>
      <c r="FW82" s="135">
        <f t="shared" si="161"/>
        <v>0</v>
      </c>
      <c r="FX82" s="135">
        <f t="shared" si="161"/>
        <v>0</v>
      </c>
      <c r="FY82" s="135">
        <f t="shared" si="161"/>
        <v>0</v>
      </c>
      <c r="FZ82" s="135">
        <f t="shared" si="161"/>
        <v>0</v>
      </c>
      <c r="GA82" s="135">
        <f t="shared" si="161"/>
        <v>0</v>
      </c>
      <c r="GB82" s="135">
        <f t="shared" si="161"/>
        <v>0</v>
      </c>
      <c r="GC82" s="135">
        <f t="shared" si="161"/>
        <v>0</v>
      </c>
      <c r="GE82" s="105">
        <f>SUM(SheetB!W82:GC82) + SUM(SheetC!W82:GC82) + SUM(SheetD!W82:GC82) + SUM(SheetE!W82:GC82) + SUM(SheetF!W82:GC82)</f>
        <v>0.98017699028952843</v>
      </c>
      <c r="GG82" s="26"/>
      <c r="GH82" s="26"/>
      <c r="GI82" s="26"/>
      <c r="GJ82" s="26"/>
      <c r="GK82" s="26"/>
      <c r="GL82" s="26"/>
      <c r="GM82" s="26"/>
      <c r="GN82" s="26"/>
      <c r="GO82" s="26"/>
      <c r="GP82" s="26"/>
      <c r="GQ82" s="26"/>
      <c r="GR82" s="26"/>
      <c r="GS82" s="26"/>
      <c r="GT82" s="26"/>
      <c r="GU82" s="105"/>
    </row>
    <row r="83" spans="1:203" ht="15" customHeight="1" x14ac:dyDescent="0.2">
      <c r="A83" t="s">
        <v>2143</v>
      </c>
      <c r="B83" s="118" t="s">
        <v>2339</v>
      </c>
      <c r="C83" s="119" t="s">
        <v>2351</v>
      </c>
      <c r="D83" s="119" t="s">
        <v>2023</v>
      </c>
      <c r="E83" s="118">
        <v>2</v>
      </c>
      <c r="F83" s="118">
        <v>2004</v>
      </c>
      <c r="G83" s="118"/>
      <c r="H83" s="118"/>
      <c r="I83" s="118"/>
      <c r="J83" s="118"/>
      <c r="K83" s="118"/>
      <c r="L83" s="118"/>
      <c r="M83" s="118"/>
      <c r="N83" s="118"/>
      <c r="O83" s="118"/>
      <c r="P83" s="118"/>
      <c r="Q83" s="118"/>
      <c r="R83" s="118"/>
      <c r="S83" s="118"/>
      <c r="T83" s="118"/>
      <c r="U83" s="118"/>
      <c r="V83" s="118"/>
      <c r="W83" s="118">
        <v>0</v>
      </c>
      <c r="X83" s="118">
        <v>0</v>
      </c>
      <c r="Y83" s="118">
        <v>0</v>
      </c>
      <c r="Z83" s="118">
        <v>0</v>
      </c>
      <c r="AA83" s="118">
        <v>0</v>
      </c>
      <c r="AB83" s="118">
        <v>0</v>
      </c>
      <c r="AC83" s="118">
        <v>0</v>
      </c>
      <c r="AD83" s="118">
        <v>0</v>
      </c>
      <c r="AE83" s="118">
        <v>0</v>
      </c>
      <c r="AF83" s="118">
        <v>0</v>
      </c>
      <c r="AG83" s="118">
        <v>0</v>
      </c>
      <c r="AH83" s="118">
        <v>0</v>
      </c>
      <c r="AI83" s="118">
        <v>0</v>
      </c>
      <c r="AJ83" s="118">
        <v>0</v>
      </c>
      <c r="AK83" s="118">
        <v>0</v>
      </c>
      <c r="AL83" s="118">
        <v>0</v>
      </c>
      <c r="AM83" s="118">
        <v>0</v>
      </c>
      <c r="AN83" s="118">
        <v>0</v>
      </c>
      <c r="AO83" s="118">
        <v>0</v>
      </c>
      <c r="AP83" s="118">
        <v>0</v>
      </c>
      <c r="AQ83" s="118">
        <v>0</v>
      </c>
      <c r="AR83" s="118">
        <v>0</v>
      </c>
      <c r="AS83" s="118">
        <v>0</v>
      </c>
      <c r="AT83" s="118">
        <v>0</v>
      </c>
      <c r="AU83" s="118">
        <v>0</v>
      </c>
      <c r="AV83" s="118">
        <v>0</v>
      </c>
      <c r="AW83" s="118">
        <v>0</v>
      </c>
      <c r="AX83" s="118">
        <v>0</v>
      </c>
      <c r="AY83" s="118">
        <v>0</v>
      </c>
      <c r="AZ83" s="118">
        <v>0</v>
      </c>
      <c r="BA83" s="118">
        <v>4.0000000000000001E-3</v>
      </c>
      <c r="BB83" s="118">
        <v>1E-3</v>
      </c>
      <c r="BC83" s="118">
        <v>0</v>
      </c>
      <c r="BD83" s="118">
        <v>0</v>
      </c>
      <c r="BE83" s="118">
        <v>0</v>
      </c>
      <c r="BF83" s="118">
        <v>0</v>
      </c>
      <c r="BG83" s="118">
        <v>0</v>
      </c>
      <c r="BH83" s="118">
        <v>0</v>
      </c>
      <c r="BI83" s="118">
        <v>0</v>
      </c>
      <c r="BJ83" s="118">
        <v>0</v>
      </c>
      <c r="BK83" s="118">
        <v>0</v>
      </c>
      <c r="BL83" s="118">
        <v>0</v>
      </c>
      <c r="BM83" s="118">
        <v>0</v>
      </c>
      <c r="BN83" s="118">
        <v>0</v>
      </c>
      <c r="BO83" s="118">
        <v>0</v>
      </c>
      <c r="BP83" s="118">
        <v>0</v>
      </c>
      <c r="BQ83" s="118">
        <v>0</v>
      </c>
      <c r="BR83" s="118">
        <v>0</v>
      </c>
      <c r="BS83" s="118">
        <v>0</v>
      </c>
      <c r="BT83" s="118">
        <v>0</v>
      </c>
      <c r="BU83" s="118">
        <v>0</v>
      </c>
      <c r="BV83" s="118">
        <v>0</v>
      </c>
      <c r="BW83" s="118">
        <v>0</v>
      </c>
      <c r="BX83" s="118">
        <v>0</v>
      </c>
      <c r="BY83" s="118">
        <v>0</v>
      </c>
      <c r="BZ83" s="118">
        <v>0.02</v>
      </c>
      <c r="CA83" s="118">
        <v>2E-3</v>
      </c>
      <c r="CB83" s="118">
        <v>1.0999999999999999E-2</v>
      </c>
      <c r="CC83" s="118">
        <v>8.9999999999999993E-3</v>
      </c>
      <c r="CD83" s="118">
        <v>5.0999999999999997E-2</v>
      </c>
      <c r="CE83" s="118">
        <v>0</v>
      </c>
      <c r="CF83" s="118">
        <v>4.7E-2</v>
      </c>
      <c r="CG83" s="118">
        <v>0</v>
      </c>
      <c r="CH83" s="118">
        <v>2.5999999999999999E-2</v>
      </c>
      <c r="CI83" s="118">
        <v>1E-3</v>
      </c>
      <c r="CJ83" s="118">
        <v>0</v>
      </c>
      <c r="CK83" s="118">
        <v>0.121</v>
      </c>
      <c r="CL83" s="118">
        <v>0</v>
      </c>
      <c r="CM83" s="118">
        <v>0</v>
      </c>
      <c r="CN83" s="118">
        <v>0</v>
      </c>
      <c r="CO83" s="118">
        <v>0</v>
      </c>
      <c r="CP83" s="118">
        <v>0</v>
      </c>
      <c r="CQ83" s="118">
        <v>0</v>
      </c>
      <c r="CR83" s="118">
        <v>0</v>
      </c>
      <c r="CS83" s="118">
        <v>1E-3</v>
      </c>
      <c r="CT83" s="118">
        <v>2E-3</v>
      </c>
      <c r="CU83" s="118">
        <v>2E-3</v>
      </c>
      <c r="CV83" s="118">
        <v>0</v>
      </c>
      <c r="CW83" s="118">
        <v>7.0000000000000001E-3</v>
      </c>
      <c r="CX83" s="118">
        <v>1.2999999999999999E-2</v>
      </c>
      <c r="CY83" s="118">
        <v>0</v>
      </c>
      <c r="CZ83" s="118">
        <v>5.0000000000000001E-3</v>
      </c>
      <c r="DA83" s="118">
        <v>0</v>
      </c>
      <c r="DB83" s="118">
        <v>0</v>
      </c>
      <c r="DC83" s="118">
        <v>0</v>
      </c>
      <c r="DD83" s="118">
        <v>0</v>
      </c>
      <c r="DE83" s="118">
        <v>3.0000000000000001E-3</v>
      </c>
      <c r="DF83" s="118">
        <v>3.4000000000000002E-2</v>
      </c>
      <c r="DG83" s="118">
        <v>0</v>
      </c>
      <c r="DH83" s="118">
        <v>1E-3</v>
      </c>
      <c r="DI83" s="118">
        <v>2.7E-2</v>
      </c>
      <c r="DJ83" s="118">
        <v>2.7E-2</v>
      </c>
      <c r="DK83" s="118">
        <v>0</v>
      </c>
      <c r="DL83" s="118">
        <v>0</v>
      </c>
      <c r="DM83" s="118">
        <v>0</v>
      </c>
      <c r="DN83" s="118">
        <v>0</v>
      </c>
      <c r="DO83" s="118">
        <v>0</v>
      </c>
      <c r="DP83" s="118">
        <v>0</v>
      </c>
      <c r="DQ83" s="118">
        <v>0</v>
      </c>
      <c r="DR83" s="118">
        <v>0</v>
      </c>
      <c r="DS83" s="118">
        <v>0</v>
      </c>
      <c r="DT83" s="118">
        <v>0</v>
      </c>
      <c r="DU83" s="118">
        <v>0</v>
      </c>
      <c r="DV83" s="118">
        <v>0</v>
      </c>
      <c r="DW83" s="118">
        <v>0</v>
      </c>
      <c r="DX83" s="118">
        <v>0</v>
      </c>
      <c r="DY83" s="118">
        <v>0</v>
      </c>
      <c r="DZ83" s="118">
        <v>0</v>
      </c>
      <c r="EA83" s="118">
        <v>0</v>
      </c>
      <c r="EB83" s="118">
        <v>0</v>
      </c>
      <c r="EC83" s="118">
        <v>0</v>
      </c>
      <c r="ED83" s="118">
        <v>0</v>
      </c>
      <c r="EE83" s="118">
        <v>0</v>
      </c>
      <c r="EF83" s="118">
        <v>0</v>
      </c>
      <c r="EG83" s="118">
        <v>0</v>
      </c>
      <c r="EH83" s="118">
        <v>0</v>
      </c>
      <c r="EI83" s="118">
        <v>0</v>
      </c>
      <c r="EJ83" s="118">
        <v>0</v>
      </c>
      <c r="EK83" s="118">
        <v>0</v>
      </c>
      <c r="EL83" s="118">
        <v>0</v>
      </c>
      <c r="EM83" s="118">
        <v>0</v>
      </c>
      <c r="EN83" s="118">
        <v>0</v>
      </c>
      <c r="EO83" s="118">
        <v>0</v>
      </c>
      <c r="EP83" s="118">
        <v>0</v>
      </c>
      <c r="EQ83" s="118">
        <v>0</v>
      </c>
      <c r="ER83" s="118">
        <v>0</v>
      </c>
      <c r="ES83" s="118">
        <v>0</v>
      </c>
      <c r="ET83" s="118">
        <v>0</v>
      </c>
      <c r="EU83" s="118">
        <v>0</v>
      </c>
      <c r="EV83" s="118">
        <v>0</v>
      </c>
      <c r="EW83" s="118">
        <v>6.0000000000000001E-3</v>
      </c>
      <c r="EX83" s="118">
        <v>0</v>
      </c>
      <c r="EY83" s="118">
        <v>0</v>
      </c>
      <c r="EZ83" s="118">
        <v>1E-3</v>
      </c>
      <c r="FA83" s="118">
        <v>0</v>
      </c>
      <c r="FB83" s="118">
        <v>0</v>
      </c>
      <c r="FC83" s="118">
        <v>0</v>
      </c>
      <c r="FD83" s="118">
        <v>0</v>
      </c>
      <c r="FE83" s="118">
        <v>0</v>
      </c>
      <c r="FF83" s="118">
        <v>0</v>
      </c>
      <c r="FG83" s="118">
        <v>0</v>
      </c>
      <c r="FH83" s="118">
        <v>0</v>
      </c>
      <c r="FI83" s="118">
        <v>0</v>
      </c>
      <c r="FJ83" s="118">
        <v>0</v>
      </c>
      <c r="FK83" s="118">
        <v>0</v>
      </c>
      <c r="FL83" s="118">
        <v>0</v>
      </c>
      <c r="FM83" s="118">
        <v>0</v>
      </c>
      <c r="FN83" s="118">
        <v>0</v>
      </c>
      <c r="FO83" s="118">
        <v>0</v>
      </c>
      <c r="FP83" s="118">
        <v>0</v>
      </c>
      <c r="FQ83" s="118">
        <v>0</v>
      </c>
      <c r="FR83" s="118">
        <v>0</v>
      </c>
      <c r="FS83" s="118">
        <v>0</v>
      </c>
      <c r="FT83" s="118">
        <v>0</v>
      </c>
      <c r="FU83" s="118">
        <v>0</v>
      </c>
      <c r="FV83" s="118">
        <v>0</v>
      </c>
      <c r="FW83" s="118">
        <v>0</v>
      </c>
      <c r="FX83" s="118">
        <v>0</v>
      </c>
      <c r="FY83" s="118">
        <v>0</v>
      </c>
      <c r="FZ83" s="118">
        <v>0</v>
      </c>
      <c r="GA83" s="118">
        <v>0</v>
      </c>
      <c r="GB83" s="118">
        <v>0</v>
      </c>
      <c r="GC83" s="118">
        <v>0</v>
      </c>
      <c r="GE83" s="105">
        <f>SUM(SheetB!W83:GC83) + SUM(SheetC!W83:GC83) + SUM(SheetD!W83:GC83) + SUM(SheetE!W83:GC83) + SUM(SheetF!W83:GC83)</f>
        <v>0.99500000000000033</v>
      </c>
      <c r="GG83" s="26"/>
      <c r="GH83" s="26"/>
      <c r="GI83" s="26"/>
      <c r="GJ83" s="26"/>
      <c r="GK83" s="26"/>
      <c r="GL83" s="26"/>
      <c r="GM83" s="26"/>
      <c r="GN83" s="26"/>
      <c r="GO83" s="26"/>
      <c r="GP83" s="26"/>
      <c r="GQ83" s="26"/>
      <c r="GR83" s="26"/>
      <c r="GS83" s="26"/>
      <c r="GT83" s="26"/>
      <c r="GU83" s="105"/>
    </row>
    <row r="84" spans="1:203" ht="15" customHeight="1" x14ac:dyDescent="0.2">
      <c r="A84" t="s">
        <v>2144</v>
      </c>
      <c r="B84" s="118" t="s">
        <v>2339</v>
      </c>
      <c r="C84" s="119" t="s">
        <v>2351</v>
      </c>
      <c r="D84" s="119" t="s">
        <v>2024</v>
      </c>
      <c r="E84" s="118">
        <v>2</v>
      </c>
      <c r="F84" s="118">
        <v>2004</v>
      </c>
      <c r="G84" s="118"/>
      <c r="H84" s="118"/>
      <c r="I84" s="118"/>
      <c r="J84" s="118"/>
      <c r="K84" s="118"/>
      <c r="L84" s="118"/>
      <c r="M84" s="118"/>
      <c r="N84" s="118"/>
      <c r="O84" s="118"/>
      <c r="P84" s="118"/>
      <c r="Q84" s="118"/>
      <c r="R84" s="118"/>
      <c r="S84" s="118"/>
      <c r="T84" s="118"/>
      <c r="U84" s="118"/>
      <c r="V84" s="118"/>
      <c r="W84" s="118">
        <v>0</v>
      </c>
      <c r="X84" s="118">
        <v>0</v>
      </c>
      <c r="Y84" s="118">
        <v>0</v>
      </c>
      <c r="Z84" s="118">
        <v>0</v>
      </c>
      <c r="AA84" s="118">
        <v>0</v>
      </c>
      <c r="AB84" s="118">
        <v>0</v>
      </c>
      <c r="AC84" s="118">
        <v>0</v>
      </c>
      <c r="AD84" s="118">
        <v>0</v>
      </c>
      <c r="AE84" s="118">
        <v>0</v>
      </c>
      <c r="AF84" s="118">
        <v>0</v>
      </c>
      <c r="AG84" s="118">
        <v>0</v>
      </c>
      <c r="AH84" s="118">
        <v>0</v>
      </c>
      <c r="AI84" s="118">
        <v>0</v>
      </c>
      <c r="AJ84" s="118">
        <v>0</v>
      </c>
      <c r="AK84" s="118">
        <v>0</v>
      </c>
      <c r="AL84" s="118">
        <v>0</v>
      </c>
      <c r="AM84" s="118">
        <v>0</v>
      </c>
      <c r="AN84" s="118">
        <v>0</v>
      </c>
      <c r="AO84" s="118">
        <v>0</v>
      </c>
      <c r="AP84" s="118">
        <v>0</v>
      </c>
      <c r="AQ84" s="118">
        <v>0</v>
      </c>
      <c r="AR84" s="118">
        <v>0</v>
      </c>
      <c r="AS84" s="118">
        <v>0</v>
      </c>
      <c r="AT84" s="118">
        <v>0</v>
      </c>
      <c r="AU84" s="118">
        <v>0</v>
      </c>
      <c r="AV84" s="118">
        <v>0</v>
      </c>
      <c r="AW84" s="118">
        <v>0</v>
      </c>
      <c r="AX84" s="118">
        <v>0</v>
      </c>
      <c r="AY84" s="118">
        <v>0</v>
      </c>
      <c r="AZ84" s="118">
        <v>0</v>
      </c>
      <c r="BA84" s="118">
        <v>5.0000000000000001E-3</v>
      </c>
      <c r="BB84" s="118">
        <v>0</v>
      </c>
      <c r="BC84" s="118">
        <v>0</v>
      </c>
      <c r="BD84" s="118">
        <v>0</v>
      </c>
      <c r="BE84" s="118">
        <v>0</v>
      </c>
      <c r="BF84" s="118">
        <v>0</v>
      </c>
      <c r="BG84" s="118">
        <v>0</v>
      </c>
      <c r="BH84" s="118">
        <v>0</v>
      </c>
      <c r="BI84" s="118">
        <v>0</v>
      </c>
      <c r="BJ84" s="118">
        <v>0</v>
      </c>
      <c r="BK84" s="118">
        <v>0</v>
      </c>
      <c r="BL84" s="118">
        <v>2E-3</v>
      </c>
      <c r="BM84" s="118">
        <v>0</v>
      </c>
      <c r="BN84" s="118">
        <v>0</v>
      </c>
      <c r="BO84" s="118">
        <v>0</v>
      </c>
      <c r="BP84" s="118">
        <v>0</v>
      </c>
      <c r="BQ84" s="118">
        <v>0</v>
      </c>
      <c r="BR84" s="118">
        <v>0</v>
      </c>
      <c r="BS84" s="118">
        <v>0</v>
      </c>
      <c r="BT84" s="118">
        <v>0</v>
      </c>
      <c r="BU84" s="118">
        <v>0</v>
      </c>
      <c r="BV84" s="118">
        <v>0</v>
      </c>
      <c r="BW84" s="118">
        <v>0</v>
      </c>
      <c r="BX84" s="118">
        <v>0</v>
      </c>
      <c r="BY84" s="118">
        <v>0</v>
      </c>
      <c r="BZ84" s="118">
        <v>1.7999999999999999E-2</v>
      </c>
      <c r="CA84" s="118">
        <v>0.01</v>
      </c>
      <c r="CB84" s="118">
        <v>6.0000000000000001E-3</v>
      </c>
      <c r="CC84" s="118">
        <v>1.0999999999999999E-2</v>
      </c>
      <c r="CD84" s="118">
        <v>0.02</v>
      </c>
      <c r="CE84" s="118">
        <v>0</v>
      </c>
      <c r="CF84" s="118">
        <v>5.8000000000000003E-2</v>
      </c>
      <c r="CG84" s="118">
        <v>0</v>
      </c>
      <c r="CH84" s="118">
        <v>5.0000000000000001E-3</v>
      </c>
      <c r="CI84" s="118">
        <v>0</v>
      </c>
      <c r="CJ84" s="118">
        <v>0</v>
      </c>
      <c r="CK84" s="118">
        <v>0.185</v>
      </c>
      <c r="CL84" s="118">
        <v>0</v>
      </c>
      <c r="CM84" s="118">
        <v>0</v>
      </c>
      <c r="CN84" s="118">
        <v>0</v>
      </c>
      <c r="CO84" s="118">
        <v>0</v>
      </c>
      <c r="CP84" s="118">
        <v>0</v>
      </c>
      <c r="CQ84" s="118">
        <v>0</v>
      </c>
      <c r="CR84" s="118">
        <v>0</v>
      </c>
      <c r="CS84" s="118">
        <v>0</v>
      </c>
      <c r="CT84" s="118">
        <v>0</v>
      </c>
      <c r="CU84" s="118">
        <v>0</v>
      </c>
      <c r="CV84" s="118">
        <v>0</v>
      </c>
      <c r="CW84" s="118">
        <v>2.3E-2</v>
      </c>
      <c r="CX84" s="118">
        <v>2.8000000000000001E-2</v>
      </c>
      <c r="CY84" s="118">
        <v>0</v>
      </c>
      <c r="CZ84" s="118">
        <v>1.9E-2</v>
      </c>
      <c r="DA84" s="118">
        <v>0</v>
      </c>
      <c r="DB84" s="118">
        <v>0</v>
      </c>
      <c r="DC84" s="118">
        <v>0</v>
      </c>
      <c r="DD84" s="118">
        <v>0</v>
      </c>
      <c r="DE84" s="118">
        <v>0</v>
      </c>
      <c r="DF84" s="118">
        <v>2.9000000000000001E-2</v>
      </c>
      <c r="DG84" s="118">
        <v>0</v>
      </c>
      <c r="DH84" s="118">
        <v>0</v>
      </c>
      <c r="DI84" s="118">
        <v>1.6E-2</v>
      </c>
      <c r="DJ84" s="118">
        <v>1.4999999999999999E-2</v>
      </c>
      <c r="DK84" s="118">
        <v>0</v>
      </c>
      <c r="DL84" s="118">
        <v>0</v>
      </c>
      <c r="DM84" s="118">
        <v>0</v>
      </c>
      <c r="DN84" s="118">
        <v>0</v>
      </c>
      <c r="DO84" s="118">
        <v>0</v>
      </c>
      <c r="DP84" s="118">
        <v>0</v>
      </c>
      <c r="DQ84" s="118">
        <v>0</v>
      </c>
      <c r="DR84" s="118">
        <v>0</v>
      </c>
      <c r="DS84" s="118">
        <v>0</v>
      </c>
      <c r="DT84" s="118">
        <v>0</v>
      </c>
      <c r="DU84" s="118">
        <v>0</v>
      </c>
      <c r="DV84" s="118">
        <v>0</v>
      </c>
      <c r="DW84" s="118">
        <v>0</v>
      </c>
      <c r="DX84" s="118">
        <v>0</v>
      </c>
      <c r="DY84" s="118">
        <v>0</v>
      </c>
      <c r="DZ84" s="118">
        <v>0</v>
      </c>
      <c r="EA84" s="118">
        <v>0</v>
      </c>
      <c r="EB84" s="118">
        <v>0</v>
      </c>
      <c r="EC84" s="118">
        <v>0</v>
      </c>
      <c r="ED84" s="118">
        <v>0</v>
      </c>
      <c r="EE84" s="118">
        <v>0</v>
      </c>
      <c r="EF84" s="118">
        <v>0</v>
      </c>
      <c r="EG84" s="118">
        <v>0</v>
      </c>
      <c r="EH84" s="118">
        <v>0</v>
      </c>
      <c r="EI84" s="118">
        <v>0</v>
      </c>
      <c r="EJ84" s="118">
        <v>0</v>
      </c>
      <c r="EK84" s="118">
        <v>0</v>
      </c>
      <c r="EL84" s="118">
        <v>0</v>
      </c>
      <c r="EM84" s="118">
        <v>0</v>
      </c>
      <c r="EN84" s="118">
        <v>0</v>
      </c>
      <c r="EO84" s="118">
        <v>0</v>
      </c>
      <c r="EP84" s="118">
        <v>0</v>
      </c>
      <c r="EQ84" s="118">
        <v>0</v>
      </c>
      <c r="ER84" s="118">
        <v>0</v>
      </c>
      <c r="ES84" s="118">
        <v>0</v>
      </c>
      <c r="ET84" s="118">
        <v>0</v>
      </c>
      <c r="EU84" s="118">
        <v>0</v>
      </c>
      <c r="EV84" s="118">
        <v>0</v>
      </c>
      <c r="EW84" s="118">
        <v>0</v>
      </c>
      <c r="EX84" s="118">
        <v>0</v>
      </c>
      <c r="EY84" s="118">
        <v>0</v>
      </c>
      <c r="EZ84" s="118">
        <v>0</v>
      </c>
      <c r="FA84" s="118">
        <v>0</v>
      </c>
      <c r="FB84" s="118">
        <v>0</v>
      </c>
      <c r="FC84" s="118">
        <v>0</v>
      </c>
      <c r="FD84" s="118">
        <v>0</v>
      </c>
      <c r="FE84" s="118">
        <v>0</v>
      </c>
      <c r="FF84" s="118">
        <v>0</v>
      </c>
      <c r="FG84" s="118">
        <v>0</v>
      </c>
      <c r="FH84" s="118">
        <v>0</v>
      </c>
      <c r="FI84" s="118">
        <v>0</v>
      </c>
      <c r="FJ84" s="118">
        <v>0</v>
      </c>
      <c r="FK84" s="118">
        <v>0</v>
      </c>
      <c r="FL84" s="118">
        <v>0</v>
      </c>
      <c r="FM84" s="118">
        <v>0</v>
      </c>
      <c r="FN84" s="118">
        <v>0</v>
      </c>
      <c r="FO84" s="118">
        <v>0</v>
      </c>
      <c r="FP84" s="118">
        <v>0</v>
      </c>
      <c r="FQ84" s="118">
        <v>0</v>
      </c>
      <c r="FR84" s="118">
        <v>0</v>
      </c>
      <c r="FS84" s="118">
        <v>0</v>
      </c>
      <c r="FT84" s="118">
        <v>0</v>
      </c>
      <c r="FU84" s="118">
        <v>0</v>
      </c>
      <c r="FV84" s="118">
        <v>0</v>
      </c>
      <c r="FW84" s="118">
        <v>0</v>
      </c>
      <c r="FX84" s="118">
        <v>0</v>
      </c>
      <c r="FY84" s="118">
        <v>0</v>
      </c>
      <c r="FZ84" s="118">
        <v>0</v>
      </c>
      <c r="GA84" s="118">
        <v>0</v>
      </c>
      <c r="GB84" s="118">
        <v>0</v>
      </c>
      <c r="GC84" s="118">
        <v>0</v>
      </c>
      <c r="GE84" s="105">
        <f>SUM(SheetB!W84:GC84) + SUM(SheetC!W84:GC84) + SUM(SheetD!W84:GC84) + SUM(SheetE!W84:GC84) + SUM(SheetF!W84:GC84)</f>
        <v>0.99900000000000022</v>
      </c>
      <c r="GG84" s="26"/>
      <c r="GH84" s="26"/>
      <c r="GI84" s="26"/>
      <c r="GJ84" s="26"/>
      <c r="GK84" s="26"/>
      <c r="GL84" s="26"/>
      <c r="GM84" s="26"/>
      <c r="GN84" s="26"/>
      <c r="GO84" s="26"/>
      <c r="GP84" s="26"/>
      <c r="GQ84" s="26"/>
      <c r="GR84" s="26"/>
      <c r="GS84" s="26"/>
      <c r="GT84" s="26"/>
      <c r="GU84" s="105"/>
    </row>
    <row r="85" spans="1:203" ht="15" customHeight="1" x14ac:dyDescent="0.2">
      <c r="A85" t="s">
        <v>2145</v>
      </c>
      <c r="B85" s="118" t="s">
        <v>2339</v>
      </c>
      <c r="C85" s="119" t="s">
        <v>2352</v>
      </c>
      <c r="D85" s="119" t="s">
        <v>2024</v>
      </c>
      <c r="E85" s="118">
        <v>2</v>
      </c>
      <c r="F85" s="118">
        <v>2011</v>
      </c>
      <c r="G85" s="118"/>
      <c r="H85" s="118"/>
      <c r="I85" s="118"/>
      <c r="J85" s="118"/>
      <c r="K85" s="118"/>
      <c r="L85" s="118"/>
      <c r="M85" s="118"/>
      <c r="N85" s="118"/>
      <c r="O85" s="118"/>
      <c r="P85" s="118"/>
      <c r="Q85" s="118"/>
      <c r="R85" s="118"/>
      <c r="S85" s="118"/>
      <c r="T85" s="118"/>
      <c r="U85" s="118"/>
      <c r="V85" s="118"/>
      <c r="W85" s="118">
        <v>0</v>
      </c>
      <c r="X85" s="118">
        <v>0</v>
      </c>
      <c r="Y85" s="118">
        <v>0</v>
      </c>
      <c r="Z85" s="118">
        <v>0</v>
      </c>
      <c r="AA85" s="118">
        <v>0</v>
      </c>
      <c r="AB85" s="118">
        <v>0</v>
      </c>
      <c r="AC85" s="118">
        <v>0</v>
      </c>
      <c r="AD85" s="118">
        <v>0</v>
      </c>
      <c r="AE85" s="118">
        <v>0</v>
      </c>
      <c r="AF85" s="118">
        <v>0</v>
      </c>
      <c r="AG85" s="118">
        <v>0</v>
      </c>
      <c r="AH85" s="118">
        <v>0</v>
      </c>
      <c r="AI85" s="118">
        <v>0</v>
      </c>
      <c r="AJ85" s="118">
        <v>0</v>
      </c>
      <c r="AK85" s="118">
        <v>0</v>
      </c>
      <c r="AL85" s="118">
        <v>0</v>
      </c>
      <c r="AM85" s="118">
        <v>0</v>
      </c>
      <c r="AN85" s="118">
        <v>0</v>
      </c>
      <c r="AO85" s="118">
        <v>0</v>
      </c>
      <c r="AP85" s="118">
        <v>0</v>
      </c>
      <c r="AQ85" s="118">
        <v>0</v>
      </c>
      <c r="AR85" s="118">
        <v>0</v>
      </c>
      <c r="AS85" s="118">
        <v>0</v>
      </c>
      <c r="AT85" s="118">
        <v>0</v>
      </c>
      <c r="AU85" s="118">
        <v>0</v>
      </c>
      <c r="AV85" s="118">
        <v>0</v>
      </c>
      <c r="AW85" s="118">
        <v>0</v>
      </c>
      <c r="AX85" s="118">
        <v>1.0999999999999999E-2</v>
      </c>
      <c r="AY85" s="118">
        <v>0</v>
      </c>
      <c r="AZ85" s="118">
        <v>0</v>
      </c>
      <c r="BA85" s="118">
        <v>0</v>
      </c>
      <c r="BB85" s="118">
        <v>0</v>
      </c>
      <c r="BC85" s="118">
        <v>0</v>
      </c>
      <c r="BD85" s="118">
        <v>0</v>
      </c>
      <c r="BE85" s="118">
        <v>0</v>
      </c>
      <c r="BF85" s="118">
        <v>0</v>
      </c>
      <c r="BG85" s="118">
        <v>0</v>
      </c>
      <c r="BH85" s="118">
        <v>0</v>
      </c>
      <c r="BI85" s="118">
        <v>0</v>
      </c>
      <c r="BJ85" s="118">
        <v>0</v>
      </c>
      <c r="BK85" s="118">
        <v>0</v>
      </c>
      <c r="BL85" s="118">
        <v>0</v>
      </c>
      <c r="BM85" s="118">
        <v>0</v>
      </c>
      <c r="BN85" s="118">
        <v>0</v>
      </c>
      <c r="BO85" s="118">
        <v>0</v>
      </c>
      <c r="BP85" s="118">
        <v>0</v>
      </c>
      <c r="BQ85" s="118">
        <v>0</v>
      </c>
      <c r="BR85" s="118">
        <v>0</v>
      </c>
      <c r="BS85" s="118">
        <v>0</v>
      </c>
      <c r="BT85" s="118">
        <v>0</v>
      </c>
      <c r="BU85" s="118">
        <v>0</v>
      </c>
      <c r="BV85" s="118">
        <v>0</v>
      </c>
      <c r="BW85" s="118">
        <v>0</v>
      </c>
      <c r="BX85" s="118">
        <v>0</v>
      </c>
      <c r="BY85" s="118">
        <v>0</v>
      </c>
      <c r="BZ85" s="118">
        <v>0</v>
      </c>
      <c r="CA85" s="118">
        <v>0</v>
      </c>
      <c r="CB85" s="118">
        <v>0</v>
      </c>
      <c r="CC85" s="118">
        <v>0</v>
      </c>
      <c r="CD85" s="118">
        <v>0</v>
      </c>
      <c r="CE85" s="118">
        <v>0</v>
      </c>
      <c r="CF85" s="118">
        <v>0</v>
      </c>
      <c r="CG85" s="118">
        <v>0</v>
      </c>
      <c r="CH85" s="118">
        <v>0</v>
      </c>
      <c r="CI85" s="118">
        <v>0</v>
      </c>
      <c r="CJ85" s="118">
        <v>0</v>
      </c>
      <c r="CK85" s="118">
        <v>0</v>
      </c>
      <c r="CL85" s="118">
        <v>0</v>
      </c>
      <c r="CM85" s="118">
        <v>0</v>
      </c>
      <c r="CN85" s="118">
        <v>0</v>
      </c>
      <c r="CO85" s="118">
        <v>0</v>
      </c>
      <c r="CP85" s="118">
        <v>0</v>
      </c>
      <c r="CQ85" s="118">
        <v>0</v>
      </c>
      <c r="CR85" s="118">
        <v>0</v>
      </c>
      <c r="CS85" s="118">
        <v>0</v>
      </c>
      <c r="CT85" s="118">
        <v>0</v>
      </c>
      <c r="CU85" s="118">
        <v>0</v>
      </c>
      <c r="CV85" s="118">
        <v>0</v>
      </c>
      <c r="CW85" s="118">
        <v>0</v>
      </c>
      <c r="CX85" s="118">
        <v>0</v>
      </c>
      <c r="CY85" s="118">
        <v>0</v>
      </c>
      <c r="CZ85" s="118">
        <v>0</v>
      </c>
      <c r="DA85" s="118">
        <v>0</v>
      </c>
      <c r="DB85" s="118">
        <v>0</v>
      </c>
      <c r="DC85" s="118">
        <v>0</v>
      </c>
      <c r="DD85" s="118">
        <v>0</v>
      </c>
      <c r="DE85" s="118">
        <v>0</v>
      </c>
      <c r="DF85" s="118">
        <v>0</v>
      </c>
      <c r="DG85" s="118">
        <v>0</v>
      </c>
      <c r="DH85" s="118">
        <v>0</v>
      </c>
      <c r="DI85" s="118">
        <v>0</v>
      </c>
      <c r="DJ85" s="118">
        <v>0</v>
      </c>
      <c r="DK85" s="118">
        <v>0</v>
      </c>
      <c r="DL85" s="118">
        <v>0</v>
      </c>
      <c r="DM85" s="118">
        <v>0</v>
      </c>
      <c r="DN85" s="118">
        <v>0</v>
      </c>
      <c r="DO85" s="118">
        <v>0</v>
      </c>
      <c r="DP85" s="118">
        <v>0</v>
      </c>
      <c r="DQ85" s="118">
        <v>0</v>
      </c>
      <c r="DR85" s="118">
        <v>0</v>
      </c>
      <c r="DS85" s="118">
        <v>0</v>
      </c>
      <c r="DT85" s="118">
        <v>0</v>
      </c>
      <c r="DU85" s="118">
        <v>0</v>
      </c>
      <c r="DV85" s="118">
        <v>0</v>
      </c>
      <c r="DW85" s="118">
        <v>0</v>
      </c>
      <c r="DX85" s="118">
        <v>0</v>
      </c>
      <c r="DY85" s="118">
        <v>0</v>
      </c>
      <c r="DZ85" s="118">
        <v>0</v>
      </c>
      <c r="EA85" s="118">
        <v>0</v>
      </c>
      <c r="EB85" s="118">
        <v>0</v>
      </c>
      <c r="EC85" s="118">
        <v>0</v>
      </c>
      <c r="ED85" s="118">
        <v>0</v>
      </c>
      <c r="EE85" s="118">
        <v>0</v>
      </c>
      <c r="EF85" s="118">
        <v>0</v>
      </c>
      <c r="EG85" s="118">
        <v>0</v>
      </c>
      <c r="EH85" s="118">
        <v>0</v>
      </c>
      <c r="EI85" s="118">
        <v>0</v>
      </c>
      <c r="EJ85" s="118">
        <v>0</v>
      </c>
      <c r="EK85" s="118">
        <v>0</v>
      </c>
      <c r="EL85" s="118">
        <v>0</v>
      </c>
      <c r="EM85" s="118">
        <v>0</v>
      </c>
      <c r="EN85" s="118">
        <v>0</v>
      </c>
      <c r="EO85" s="118">
        <v>0</v>
      </c>
      <c r="EP85" s="118">
        <v>0</v>
      </c>
      <c r="EQ85" s="118">
        <v>0</v>
      </c>
      <c r="ER85" s="118">
        <v>0</v>
      </c>
      <c r="ES85" s="118">
        <v>0</v>
      </c>
      <c r="ET85" s="118">
        <v>0</v>
      </c>
      <c r="EU85" s="118">
        <v>0</v>
      </c>
      <c r="EV85" s="118">
        <v>0</v>
      </c>
      <c r="EW85" s="118">
        <v>0</v>
      </c>
      <c r="EX85" s="118">
        <v>0</v>
      </c>
      <c r="EY85" s="118">
        <v>0</v>
      </c>
      <c r="EZ85" s="118">
        <v>0</v>
      </c>
      <c r="FA85" s="118">
        <v>0</v>
      </c>
      <c r="FB85" s="118">
        <v>0</v>
      </c>
      <c r="FC85" s="118">
        <v>0</v>
      </c>
      <c r="FD85" s="118">
        <v>0</v>
      </c>
      <c r="FE85" s="118">
        <v>0</v>
      </c>
      <c r="FF85" s="118">
        <v>0</v>
      </c>
      <c r="FG85" s="118">
        <v>0</v>
      </c>
      <c r="FH85" s="118">
        <v>0</v>
      </c>
      <c r="FI85" s="118">
        <v>0</v>
      </c>
      <c r="FJ85" s="118">
        <v>0</v>
      </c>
      <c r="FK85" s="118">
        <v>0</v>
      </c>
      <c r="FL85" s="118">
        <v>0</v>
      </c>
      <c r="FM85" s="118">
        <v>0</v>
      </c>
      <c r="FN85" s="118">
        <v>0</v>
      </c>
      <c r="FO85" s="118">
        <v>0</v>
      </c>
      <c r="FP85" s="118">
        <v>0</v>
      </c>
      <c r="FQ85" s="118">
        <v>0</v>
      </c>
      <c r="FR85" s="118">
        <v>0</v>
      </c>
      <c r="FS85" s="118">
        <v>0</v>
      </c>
      <c r="FT85" s="118">
        <v>0</v>
      </c>
      <c r="FU85" s="118">
        <v>0</v>
      </c>
      <c r="FV85" s="118">
        <v>0</v>
      </c>
      <c r="FW85" s="118">
        <v>0</v>
      </c>
      <c r="FX85" s="118">
        <v>0</v>
      </c>
      <c r="FY85" s="118">
        <v>0</v>
      </c>
      <c r="FZ85" s="118">
        <v>0</v>
      </c>
      <c r="GA85" s="118">
        <v>0</v>
      </c>
      <c r="GB85" s="118">
        <v>0</v>
      </c>
      <c r="GC85" s="118">
        <v>0</v>
      </c>
      <c r="GE85" s="105">
        <f>SUM(SheetB!W85:GC85) + SUM(SheetC!W85:GC85) + SUM(SheetD!W85:GC85) + SUM(SheetE!W85:GC85) + SUM(SheetF!W85:GC85)</f>
        <v>0.999</v>
      </c>
      <c r="GG85" s="26"/>
      <c r="GH85" s="26"/>
      <c r="GI85" s="26"/>
      <c r="GJ85" s="26"/>
      <c r="GK85" s="26"/>
      <c r="GL85" s="26"/>
      <c r="GM85" s="26"/>
      <c r="GN85" s="26"/>
      <c r="GO85" s="26"/>
      <c r="GP85" s="26"/>
      <c r="GQ85" s="26"/>
      <c r="GR85" s="26"/>
      <c r="GS85" s="26"/>
      <c r="GT85" s="26"/>
      <c r="GU85" s="105"/>
    </row>
    <row r="86" spans="1:203" ht="15" customHeight="1" x14ac:dyDescent="0.2">
      <c r="A86" t="s">
        <v>2146</v>
      </c>
      <c r="B86" s="118" t="s">
        <v>2339</v>
      </c>
      <c r="C86" s="119" t="s">
        <v>2353</v>
      </c>
      <c r="D86" s="119" t="s">
        <v>2024</v>
      </c>
      <c r="E86" s="118">
        <v>2</v>
      </c>
      <c r="F86" s="118">
        <v>2011</v>
      </c>
      <c r="G86" s="118"/>
      <c r="H86" s="118"/>
      <c r="I86" s="118"/>
      <c r="J86" s="118"/>
      <c r="K86" s="118"/>
      <c r="L86" s="118"/>
      <c r="M86" s="118"/>
      <c r="N86" s="118"/>
      <c r="O86" s="118"/>
      <c r="P86" s="118"/>
      <c r="Q86" s="118"/>
      <c r="R86" s="118"/>
      <c r="S86" s="118"/>
      <c r="T86" s="118"/>
      <c r="U86" s="118"/>
      <c r="V86" s="118"/>
      <c r="W86" s="118">
        <v>0</v>
      </c>
      <c r="X86" s="118">
        <v>0</v>
      </c>
      <c r="Y86" s="118">
        <v>0</v>
      </c>
      <c r="Z86" s="118">
        <v>0</v>
      </c>
      <c r="AA86" s="118">
        <v>0</v>
      </c>
      <c r="AB86" s="118">
        <v>0</v>
      </c>
      <c r="AC86" s="118">
        <v>0</v>
      </c>
      <c r="AD86" s="118">
        <v>0</v>
      </c>
      <c r="AE86" s="118">
        <v>0</v>
      </c>
      <c r="AF86" s="118">
        <v>0</v>
      </c>
      <c r="AG86" s="118">
        <v>0</v>
      </c>
      <c r="AH86" s="118">
        <v>0</v>
      </c>
      <c r="AI86" s="118">
        <v>0</v>
      </c>
      <c r="AJ86" s="118">
        <v>0</v>
      </c>
      <c r="AK86" s="118">
        <v>0</v>
      </c>
      <c r="AL86" s="118">
        <v>0</v>
      </c>
      <c r="AM86" s="118">
        <v>0</v>
      </c>
      <c r="AN86" s="118">
        <v>0</v>
      </c>
      <c r="AO86" s="118">
        <v>0</v>
      </c>
      <c r="AP86" s="118">
        <v>0</v>
      </c>
      <c r="AQ86" s="118">
        <v>0</v>
      </c>
      <c r="AR86" s="118">
        <v>0</v>
      </c>
      <c r="AS86" s="118">
        <v>0</v>
      </c>
      <c r="AT86" s="118">
        <v>0</v>
      </c>
      <c r="AU86" s="118">
        <v>0</v>
      </c>
      <c r="AV86" s="118">
        <v>0</v>
      </c>
      <c r="AW86" s="118">
        <v>0</v>
      </c>
      <c r="AX86" s="118">
        <v>0</v>
      </c>
      <c r="AY86" s="118">
        <v>0</v>
      </c>
      <c r="AZ86" s="118">
        <v>0</v>
      </c>
      <c r="BA86" s="118">
        <v>0</v>
      </c>
      <c r="BB86" s="118">
        <v>0</v>
      </c>
      <c r="BC86" s="118">
        <v>0</v>
      </c>
      <c r="BD86" s="118">
        <v>0</v>
      </c>
      <c r="BE86" s="118">
        <v>0</v>
      </c>
      <c r="BF86" s="118">
        <v>0</v>
      </c>
      <c r="BG86" s="118">
        <v>0</v>
      </c>
      <c r="BH86" s="118">
        <v>0</v>
      </c>
      <c r="BI86" s="118">
        <v>0</v>
      </c>
      <c r="BJ86" s="118">
        <v>0</v>
      </c>
      <c r="BK86" s="118">
        <v>0</v>
      </c>
      <c r="BL86" s="118">
        <v>0</v>
      </c>
      <c r="BM86" s="118">
        <v>0</v>
      </c>
      <c r="BN86" s="118">
        <v>0</v>
      </c>
      <c r="BO86" s="118">
        <v>0</v>
      </c>
      <c r="BP86" s="118">
        <v>0</v>
      </c>
      <c r="BQ86" s="118">
        <v>0</v>
      </c>
      <c r="BR86" s="118">
        <v>0</v>
      </c>
      <c r="BS86" s="118">
        <v>0</v>
      </c>
      <c r="BT86" s="118">
        <v>0</v>
      </c>
      <c r="BU86" s="118">
        <v>0</v>
      </c>
      <c r="BV86" s="118">
        <v>0</v>
      </c>
      <c r="BW86" s="118">
        <v>0</v>
      </c>
      <c r="BX86" s="118">
        <v>0</v>
      </c>
      <c r="BY86" s="118">
        <v>0</v>
      </c>
      <c r="BZ86" s="118">
        <v>0</v>
      </c>
      <c r="CA86" s="118">
        <v>0</v>
      </c>
      <c r="CB86" s="118">
        <v>0</v>
      </c>
      <c r="CC86" s="118">
        <v>0</v>
      </c>
      <c r="CD86" s="118">
        <v>1.7999999999999999E-2</v>
      </c>
      <c r="CE86" s="118">
        <v>4.0000000000000001E-3</v>
      </c>
      <c r="CF86" s="118">
        <v>8.0000000000000002E-3</v>
      </c>
      <c r="CG86" s="118">
        <v>0</v>
      </c>
      <c r="CH86" s="118">
        <v>0</v>
      </c>
      <c r="CI86" s="118">
        <v>0</v>
      </c>
      <c r="CJ86" s="118">
        <v>0</v>
      </c>
      <c r="CK86" s="118">
        <v>1.7999999999999999E-2</v>
      </c>
      <c r="CL86" s="118">
        <v>0</v>
      </c>
      <c r="CM86" s="118">
        <v>0</v>
      </c>
      <c r="CN86" s="118">
        <v>0</v>
      </c>
      <c r="CO86" s="118">
        <v>0</v>
      </c>
      <c r="CP86" s="118">
        <v>0</v>
      </c>
      <c r="CQ86" s="118">
        <v>0</v>
      </c>
      <c r="CR86" s="118">
        <v>0</v>
      </c>
      <c r="CS86" s="118">
        <v>0</v>
      </c>
      <c r="CT86" s="118">
        <v>0</v>
      </c>
      <c r="CU86" s="118">
        <v>0</v>
      </c>
      <c r="CV86" s="118">
        <v>0</v>
      </c>
      <c r="CW86" s="118">
        <v>0</v>
      </c>
      <c r="CX86" s="118">
        <v>1.9E-2</v>
      </c>
      <c r="CY86" s="118">
        <v>7.0000000000000001E-3</v>
      </c>
      <c r="CZ86" s="118">
        <v>0</v>
      </c>
      <c r="DA86" s="118">
        <v>0</v>
      </c>
      <c r="DB86" s="118">
        <v>0</v>
      </c>
      <c r="DC86" s="118">
        <v>0</v>
      </c>
      <c r="DD86" s="118">
        <v>0</v>
      </c>
      <c r="DE86" s="118">
        <v>0</v>
      </c>
      <c r="DF86" s="118">
        <v>0</v>
      </c>
      <c r="DG86" s="118">
        <v>0</v>
      </c>
      <c r="DH86" s="118">
        <v>1.4E-2</v>
      </c>
      <c r="DI86" s="118">
        <v>1.7000000000000001E-2</v>
      </c>
      <c r="DJ86" s="118">
        <v>0</v>
      </c>
      <c r="DK86" s="118">
        <v>0</v>
      </c>
      <c r="DL86" s="118">
        <v>0</v>
      </c>
      <c r="DM86" s="118">
        <v>0</v>
      </c>
      <c r="DN86" s="118">
        <v>0</v>
      </c>
      <c r="DO86" s="118">
        <v>0</v>
      </c>
      <c r="DP86" s="118">
        <v>0</v>
      </c>
      <c r="DQ86" s="118">
        <v>0</v>
      </c>
      <c r="DR86" s="118">
        <v>0</v>
      </c>
      <c r="DS86" s="118">
        <v>0</v>
      </c>
      <c r="DT86" s="118">
        <v>0</v>
      </c>
      <c r="DU86" s="118">
        <v>0</v>
      </c>
      <c r="DV86" s="118">
        <v>0</v>
      </c>
      <c r="DW86" s="118">
        <v>0</v>
      </c>
      <c r="DX86" s="118">
        <v>0</v>
      </c>
      <c r="DY86" s="118">
        <v>0</v>
      </c>
      <c r="DZ86" s="118">
        <v>0</v>
      </c>
      <c r="EA86" s="118">
        <v>0</v>
      </c>
      <c r="EB86" s="118">
        <v>0</v>
      </c>
      <c r="EC86" s="118">
        <v>0</v>
      </c>
      <c r="ED86" s="118">
        <v>0</v>
      </c>
      <c r="EE86" s="118">
        <v>0</v>
      </c>
      <c r="EF86" s="118">
        <v>0</v>
      </c>
      <c r="EG86" s="118">
        <v>0</v>
      </c>
      <c r="EH86" s="118">
        <v>0</v>
      </c>
      <c r="EI86" s="118">
        <v>0</v>
      </c>
      <c r="EJ86" s="118">
        <v>0</v>
      </c>
      <c r="EK86" s="118">
        <v>0</v>
      </c>
      <c r="EL86" s="118">
        <v>0</v>
      </c>
      <c r="EM86" s="118">
        <v>0</v>
      </c>
      <c r="EN86" s="118">
        <v>0</v>
      </c>
      <c r="EO86" s="118">
        <v>0</v>
      </c>
      <c r="EP86" s="118">
        <v>0</v>
      </c>
      <c r="EQ86" s="118">
        <v>0</v>
      </c>
      <c r="ER86" s="118">
        <v>0</v>
      </c>
      <c r="ES86" s="118">
        <v>0</v>
      </c>
      <c r="ET86" s="118">
        <v>0</v>
      </c>
      <c r="EU86" s="118">
        <v>0</v>
      </c>
      <c r="EV86" s="118">
        <v>0</v>
      </c>
      <c r="EW86" s="118">
        <v>0</v>
      </c>
      <c r="EX86" s="118">
        <v>0</v>
      </c>
      <c r="EY86" s="118">
        <v>0</v>
      </c>
      <c r="EZ86" s="118">
        <v>0</v>
      </c>
      <c r="FA86" s="118">
        <v>0</v>
      </c>
      <c r="FB86" s="118">
        <v>0</v>
      </c>
      <c r="FC86" s="118">
        <v>0</v>
      </c>
      <c r="FD86" s="118">
        <v>0</v>
      </c>
      <c r="FE86" s="118">
        <v>0</v>
      </c>
      <c r="FF86" s="118">
        <v>0</v>
      </c>
      <c r="FG86" s="118">
        <v>0</v>
      </c>
      <c r="FH86" s="118">
        <v>0</v>
      </c>
      <c r="FI86" s="118">
        <v>0</v>
      </c>
      <c r="FJ86" s="118">
        <v>0</v>
      </c>
      <c r="FK86" s="118">
        <v>0</v>
      </c>
      <c r="FL86" s="118">
        <v>0</v>
      </c>
      <c r="FM86" s="118">
        <v>0</v>
      </c>
      <c r="FN86" s="118">
        <v>0</v>
      </c>
      <c r="FO86" s="118">
        <v>0</v>
      </c>
      <c r="FP86" s="118">
        <v>0</v>
      </c>
      <c r="FQ86" s="118">
        <v>0</v>
      </c>
      <c r="FR86" s="118">
        <v>0</v>
      </c>
      <c r="FS86" s="118">
        <v>0</v>
      </c>
      <c r="FT86" s="118">
        <v>0</v>
      </c>
      <c r="FU86" s="118">
        <v>0</v>
      </c>
      <c r="FV86" s="118">
        <v>0</v>
      </c>
      <c r="FW86" s="118">
        <v>0</v>
      </c>
      <c r="FX86" s="118">
        <v>0</v>
      </c>
      <c r="FY86" s="118">
        <v>0</v>
      </c>
      <c r="FZ86" s="118">
        <v>0</v>
      </c>
      <c r="GA86" s="118">
        <v>0</v>
      </c>
      <c r="GB86" s="118">
        <v>0</v>
      </c>
      <c r="GC86" s="118">
        <v>0</v>
      </c>
      <c r="GE86" s="105">
        <f>SUM(SheetB!W86:GC86) + SUM(SheetC!W86:GC86) + SUM(SheetD!W86:GC86) + SUM(SheetE!W86:GC86) + SUM(SheetF!W86:GC86)</f>
        <v>0.999</v>
      </c>
      <c r="GG86" s="26"/>
      <c r="GH86" s="26"/>
      <c r="GI86" s="26"/>
      <c r="GJ86" s="26"/>
      <c r="GK86" s="26"/>
      <c r="GL86" s="26"/>
      <c r="GM86" s="26"/>
      <c r="GN86" s="26"/>
      <c r="GO86" s="26"/>
      <c r="GP86" s="26"/>
      <c r="GQ86" s="26"/>
      <c r="GR86" s="26"/>
      <c r="GS86" s="26"/>
      <c r="GT86" s="26"/>
      <c r="GU86" s="105"/>
    </row>
    <row r="87" spans="1:203" ht="15" customHeight="1" x14ac:dyDescent="0.2">
      <c r="A87" t="s">
        <v>2147</v>
      </c>
      <c r="B87" s="118" t="s">
        <v>2339</v>
      </c>
      <c r="C87" s="119" t="s">
        <v>2354</v>
      </c>
      <c r="D87" s="119" t="s">
        <v>2024</v>
      </c>
      <c r="E87" s="118">
        <v>2</v>
      </c>
      <c r="F87" s="118">
        <v>2011</v>
      </c>
      <c r="G87" s="118"/>
      <c r="H87" s="118"/>
      <c r="I87" s="118"/>
      <c r="J87" s="118"/>
      <c r="K87" s="118"/>
      <c r="L87" s="118"/>
      <c r="M87" s="118"/>
      <c r="N87" s="118"/>
      <c r="O87" s="118"/>
      <c r="P87" s="118"/>
      <c r="Q87" s="118"/>
      <c r="R87" s="118"/>
      <c r="S87" s="118"/>
      <c r="T87" s="118"/>
      <c r="U87" s="118"/>
      <c r="V87" s="118"/>
      <c r="W87" s="118">
        <v>0</v>
      </c>
      <c r="X87" s="118">
        <v>0</v>
      </c>
      <c r="Y87" s="118">
        <v>0</v>
      </c>
      <c r="Z87" s="118">
        <v>0</v>
      </c>
      <c r="AA87" s="118">
        <v>0</v>
      </c>
      <c r="AB87" s="118">
        <v>0</v>
      </c>
      <c r="AC87" s="118">
        <v>0</v>
      </c>
      <c r="AD87" s="118">
        <v>0</v>
      </c>
      <c r="AE87" s="118">
        <v>0</v>
      </c>
      <c r="AF87" s="118">
        <v>0</v>
      </c>
      <c r="AG87" s="118">
        <v>0</v>
      </c>
      <c r="AH87" s="118">
        <v>0</v>
      </c>
      <c r="AI87" s="118">
        <v>0</v>
      </c>
      <c r="AJ87" s="118">
        <v>0</v>
      </c>
      <c r="AK87" s="118">
        <v>0</v>
      </c>
      <c r="AL87" s="118">
        <v>0</v>
      </c>
      <c r="AM87" s="118">
        <v>0</v>
      </c>
      <c r="AN87" s="118">
        <v>0</v>
      </c>
      <c r="AO87" s="118">
        <v>0</v>
      </c>
      <c r="AP87" s="118">
        <v>0</v>
      </c>
      <c r="AQ87" s="118">
        <v>0</v>
      </c>
      <c r="AR87" s="118">
        <v>0</v>
      </c>
      <c r="AS87" s="118">
        <v>0</v>
      </c>
      <c r="AT87" s="118">
        <v>0</v>
      </c>
      <c r="AU87" s="118">
        <v>0</v>
      </c>
      <c r="AV87" s="118">
        <v>0</v>
      </c>
      <c r="AW87" s="118">
        <v>0</v>
      </c>
      <c r="AX87" s="118">
        <v>0</v>
      </c>
      <c r="AY87" s="118">
        <v>0</v>
      </c>
      <c r="AZ87" s="118">
        <v>0</v>
      </c>
      <c r="BA87" s="118">
        <v>0</v>
      </c>
      <c r="BB87" s="118">
        <v>2E-3</v>
      </c>
      <c r="BC87" s="118">
        <v>0</v>
      </c>
      <c r="BD87" s="118">
        <v>0</v>
      </c>
      <c r="BE87" s="118">
        <v>0</v>
      </c>
      <c r="BF87" s="118">
        <v>0</v>
      </c>
      <c r="BG87" s="118">
        <v>0</v>
      </c>
      <c r="BH87" s="118">
        <v>0</v>
      </c>
      <c r="BI87" s="118">
        <v>0</v>
      </c>
      <c r="BJ87" s="118">
        <v>0</v>
      </c>
      <c r="BK87" s="118">
        <v>0</v>
      </c>
      <c r="BL87" s="118">
        <v>0</v>
      </c>
      <c r="BM87" s="118">
        <v>0</v>
      </c>
      <c r="BN87" s="118">
        <v>0</v>
      </c>
      <c r="BO87" s="118">
        <v>0</v>
      </c>
      <c r="BP87" s="118">
        <v>0</v>
      </c>
      <c r="BQ87" s="118">
        <v>0</v>
      </c>
      <c r="BR87" s="118">
        <v>0</v>
      </c>
      <c r="BS87" s="118">
        <v>0</v>
      </c>
      <c r="BT87" s="118">
        <v>0</v>
      </c>
      <c r="BU87" s="118">
        <v>0</v>
      </c>
      <c r="BV87" s="118">
        <v>0</v>
      </c>
      <c r="BW87" s="118">
        <v>0</v>
      </c>
      <c r="BX87" s="118">
        <v>0</v>
      </c>
      <c r="BY87" s="118">
        <v>0</v>
      </c>
      <c r="BZ87" s="118">
        <v>0</v>
      </c>
      <c r="CA87" s="118">
        <v>5.0000000000000001E-3</v>
      </c>
      <c r="CB87" s="118">
        <v>0</v>
      </c>
      <c r="CC87" s="118">
        <v>0</v>
      </c>
      <c r="CD87" s="118">
        <v>3.5000000000000003E-2</v>
      </c>
      <c r="CE87" s="118">
        <v>4.0000000000000001E-3</v>
      </c>
      <c r="CF87" s="118">
        <v>1.9E-2</v>
      </c>
      <c r="CG87" s="118">
        <v>0</v>
      </c>
      <c r="CH87" s="118">
        <v>0</v>
      </c>
      <c r="CI87" s="118">
        <v>0</v>
      </c>
      <c r="CJ87" s="118">
        <v>0</v>
      </c>
      <c r="CK87" s="118">
        <v>1.6E-2</v>
      </c>
      <c r="CL87" s="118">
        <v>0</v>
      </c>
      <c r="CM87" s="118">
        <v>0</v>
      </c>
      <c r="CN87" s="118">
        <v>0</v>
      </c>
      <c r="CO87" s="118">
        <v>0</v>
      </c>
      <c r="CP87" s="118">
        <v>0</v>
      </c>
      <c r="CQ87" s="118">
        <v>0</v>
      </c>
      <c r="CR87" s="118">
        <v>0</v>
      </c>
      <c r="CS87" s="118">
        <v>8.0000000000000002E-3</v>
      </c>
      <c r="CT87" s="118">
        <v>5.0000000000000001E-3</v>
      </c>
      <c r="CU87" s="118">
        <v>0</v>
      </c>
      <c r="CV87" s="118">
        <v>5.0000000000000001E-3</v>
      </c>
      <c r="CW87" s="118">
        <v>2E-3</v>
      </c>
      <c r="CX87" s="118">
        <v>6.2E-2</v>
      </c>
      <c r="CY87" s="118">
        <v>1.4E-2</v>
      </c>
      <c r="CZ87" s="118">
        <v>5.0000000000000001E-3</v>
      </c>
      <c r="DA87" s="118">
        <v>7.0000000000000001E-3</v>
      </c>
      <c r="DB87" s="118">
        <v>0</v>
      </c>
      <c r="DC87" s="118">
        <v>0</v>
      </c>
      <c r="DD87" s="118">
        <v>0</v>
      </c>
      <c r="DE87" s="118">
        <v>0</v>
      </c>
      <c r="DF87" s="118">
        <v>1.9E-2</v>
      </c>
      <c r="DG87" s="118">
        <v>0</v>
      </c>
      <c r="DH87" s="118">
        <v>0</v>
      </c>
      <c r="DI87" s="118">
        <v>2.1999999999999999E-2</v>
      </c>
      <c r="DJ87" s="118">
        <v>4.0000000000000001E-3</v>
      </c>
      <c r="DK87" s="118">
        <v>4.0000000000000001E-3</v>
      </c>
      <c r="DL87" s="118">
        <v>5.0000000000000001E-3</v>
      </c>
      <c r="DM87" s="118">
        <v>0</v>
      </c>
      <c r="DN87" s="118">
        <v>0</v>
      </c>
      <c r="DO87" s="118">
        <v>0</v>
      </c>
      <c r="DP87" s="118">
        <v>0</v>
      </c>
      <c r="DQ87" s="118">
        <v>0</v>
      </c>
      <c r="DR87" s="118">
        <v>0</v>
      </c>
      <c r="DS87" s="118">
        <v>0</v>
      </c>
      <c r="DT87" s="118">
        <v>0</v>
      </c>
      <c r="DU87" s="118">
        <v>0</v>
      </c>
      <c r="DV87" s="118">
        <v>0</v>
      </c>
      <c r="DW87" s="118">
        <v>0</v>
      </c>
      <c r="DX87" s="118">
        <v>0</v>
      </c>
      <c r="DY87" s="118">
        <v>0</v>
      </c>
      <c r="DZ87" s="118">
        <v>0</v>
      </c>
      <c r="EA87" s="118">
        <v>0</v>
      </c>
      <c r="EB87" s="118">
        <v>0</v>
      </c>
      <c r="EC87" s="118">
        <v>0</v>
      </c>
      <c r="ED87" s="118">
        <v>0</v>
      </c>
      <c r="EE87" s="118">
        <v>0</v>
      </c>
      <c r="EF87" s="118">
        <v>0</v>
      </c>
      <c r="EG87" s="118">
        <v>0</v>
      </c>
      <c r="EH87" s="118">
        <v>0</v>
      </c>
      <c r="EI87" s="118">
        <v>0</v>
      </c>
      <c r="EJ87" s="118">
        <v>0</v>
      </c>
      <c r="EK87" s="118">
        <v>0</v>
      </c>
      <c r="EL87" s="118">
        <v>0</v>
      </c>
      <c r="EM87" s="118">
        <v>0</v>
      </c>
      <c r="EN87" s="118">
        <v>0</v>
      </c>
      <c r="EO87" s="118">
        <v>0</v>
      </c>
      <c r="EP87" s="118">
        <v>0</v>
      </c>
      <c r="EQ87" s="118">
        <v>0</v>
      </c>
      <c r="ER87" s="118">
        <v>0</v>
      </c>
      <c r="ES87" s="118">
        <v>0</v>
      </c>
      <c r="ET87" s="118">
        <v>0</v>
      </c>
      <c r="EU87" s="118">
        <v>0</v>
      </c>
      <c r="EV87" s="118">
        <v>0</v>
      </c>
      <c r="EW87" s="118">
        <v>0</v>
      </c>
      <c r="EX87" s="118">
        <v>0</v>
      </c>
      <c r="EY87" s="118">
        <v>0</v>
      </c>
      <c r="EZ87" s="118">
        <v>0</v>
      </c>
      <c r="FA87" s="118">
        <v>0</v>
      </c>
      <c r="FB87" s="118">
        <v>0</v>
      </c>
      <c r="FC87" s="118">
        <v>0</v>
      </c>
      <c r="FD87" s="118">
        <v>0</v>
      </c>
      <c r="FE87" s="118">
        <v>0</v>
      </c>
      <c r="FF87" s="118">
        <v>0</v>
      </c>
      <c r="FG87" s="118">
        <v>0</v>
      </c>
      <c r="FH87" s="118">
        <v>0</v>
      </c>
      <c r="FI87" s="118">
        <v>0</v>
      </c>
      <c r="FJ87" s="118">
        <v>0</v>
      </c>
      <c r="FK87" s="118">
        <v>0</v>
      </c>
      <c r="FL87" s="118">
        <v>0</v>
      </c>
      <c r="FM87" s="118">
        <v>0</v>
      </c>
      <c r="FN87" s="118">
        <v>0</v>
      </c>
      <c r="FO87" s="118">
        <v>0</v>
      </c>
      <c r="FP87" s="118">
        <v>0</v>
      </c>
      <c r="FQ87" s="118">
        <v>0</v>
      </c>
      <c r="FR87" s="118">
        <v>0</v>
      </c>
      <c r="FS87" s="118">
        <v>0</v>
      </c>
      <c r="FT87" s="118">
        <v>0</v>
      </c>
      <c r="FU87" s="118">
        <v>0</v>
      </c>
      <c r="FV87" s="118">
        <v>0</v>
      </c>
      <c r="FW87" s="118">
        <v>0</v>
      </c>
      <c r="FX87" s="118">
        <v>0</v>
      </c>
      <c r="FY87" s="118">
        <v>0</v>
      </c>
      <c r="FZ87" s="118">
        <v>0</v>
      </c>
      <c r="GA87" s="118">
        <v>0</v>
      </c>
      <c r="GB87" s="118">
        <v>0</v>
      </c>
      <c r="GC87" s="118">
        <v>0</v>
      </c>
      <c r="GE87" s="105">
        <f>SUM(SheetB!W87:GC87) + SUM(SheetC!W87:GC87) + SUM(SheetD!W87:GC87) + SUM(SheetE!W87:GC87) + SUM(SheetF!W87:GC87)</f>
        <v>1.0020000000000002</v>
      </c>
      <c r="GG87" s="26"/>
      <c r="GH87" s="26"/>
      <c r="GI87" s="26"/>
      <c r="GJ87" s="26"/>
      <c r="GK87" s="26"/>
      <c r="GL87" s="26"/>
      <c r="GM87" s="26"/>
      <c r="GN87" s="26"/>
      <c r="GO87" s="26"/>
      <c r="GP87" s="26"/>
      <c r="GQ87" s="26"/>
      <c r="GR87" s="26"/>
      <c r="GS87" s="26"/>
      <c r="GT87" s="26"/>
      <c r="GU87" s="105"/>
    </row>
    <row r="88" spans="1:203" ht="15" customHeight="1" x14ac:dyDescent="0.2">
      <c r="A88" t="s">
        <v>2148</v>
      </c>
      <c r="B88" s="118" t="s">
        <v>2339</v>
      </c>
      <c r="C88" s="119" t="s">
        <v>2355</v>
      </c>
      <c r="D88" s="119" t="s">
        <v>2025</v>
      </c>
      <c r="E88" s="118">
        <v>2</v>
      </c>
      <c r="F88" s="118">
        <v>2003</v>
      </c>
      <c r="G88" s="118"/>
      <c r="H88" s="118"/>
      <c r="I88" s="118"/>
      <c r="J88" s="118"/>
      <c r="K88" s="118"/>
      <c r="L88" s="118"/>
      <c r="M88" s="118"/>
      <c r="N88" s="118"/>
      <c r="O88" s="118"/>
      <c r="P88" s="118"/>
      <c r="Q88" s="118"/>
      <c r="R88" s="118"/>
      <c r="S88" s="118"/>
      <c r="T88" s="118"/>
      <c r="U88" s="118"/>
      <c r="V88" s="118"/>
      <c r="W88" s="118">
        <v>0</v>
      </c>
      <c r="X88" s="118">
        <v>0</v>
      </c>
      <c r="Y88" s="118">
        <v>0</v>
      </c>
      <c r="Z88" s="118">
        <v>0</v>
      </c>
      <c r="AA88" s="118">
        <v>0</v>
      </c>
      <c r="AB88" s="118">
        <v>0</v>
      </c>
      <c r="AC88" s="118">
        <v>0</v>
      </c>
      <c r="AD88" s="118">
        <v>0</v>
      </c>
      <c r="AE88" s="118">
        <v>0</v>
      </c>
      <c r="AF88" s="118">
        <v>0</v>
      </c>
      <c r="AG88" s="118">
        <v>0</v>
      </c>
      <c r="AH88" s="118">
        <v>0</v>
      </c>
      <c r="AI88" s="118">
        <v>0</v>
      </c>
      <c r="AJ88" s="118">
        <v>0</v>
      </c>
      <c r="AK88" s="118">
        <v>0</v>
      </c>
      <c r="AL88" s="118">
        <v>0</v>
      </c>
      <c r="AM88" s="118">
        <v>0</v>
      </c>
      <c r="AN88" s="118">
        <v>0</v>
      </c>
      <c r="AO88" s="118">
        <v>0</v>
      </c>
      <c r="AP88" s="118">
        <v>0</v>
      </c>
      <c r="AQ88" s="118">
        <v>0</v>
      </c>
      <c r="AR88" s="118">
        <v>0</v>
      </c>
      <c r="AS88" s="118">
        <v>0</v>
      </c>
      <c r="AT88" s="118">
        <v>0</v>
      </c>
      <c r="AU88" s="118">
        <v>0</v>
      </c>
      <c r="AV88" s="118">
        <v>0</v>
      </c>
      <c r="AW88" s="118">
        <v>0</v>
      </c>
      <c r="AX88" s="118">
        <v>0</v>
      </c>
      <c r="AY88" s="118">
        <v>0</v>
      </c>
      <c r="AZ88" s="118">
        <v>0</v>
      </c>
      <c r="BA88" s="118">
        <v>3.9E-2</v>
      </c>
      <c r="BB88" s="118">
        <v>0</v>
      </c>
      <c r="BC88" s="118">
        <v>1.7999999999999999E-2</v>
      </c>
      <c r="BD88" s="118">
        <v>0</v>
      </c>
      <c r="BE88" s="118">
        <v>0</v>
      </c>
      <c r="BF88" s="118">
        <v>0</v>
      </c>
      <c r="BG88" s="118">
        <v>0</v>
      </c>
      <c r="BH88" s="118">
        <v>0</v>
      </c>
      <c r="BI88" s="118">
        <v>0</v>
      </c>
      <c r="BJ88" s="118">
        <v>0</v>
      </c>
      <c r="BK88" s="118">
        <v>0</v>
      </c>
      <c r="BL88" s="118">
        <v>0</v>
      </c>
      <c r="BM88" s="118">
        <v>1E-3</v>
      </c>
      <c r="BN88" s="118">
        <v>0</v>
      </c>
      <c r="BO88" s="118">
        <v>0</v>
      </c>
      <c r="BP88" s="118">
        <v>0</v>
      </c>
      <c r="BQ88" s="118">
        <v>0</v>
      </c>
      <c r="BR88" s="118">
        <v>0</v>
      </c>
      <c r="BS88" s="118">
        <v>0</v>
      </c>
      <c r="BT88" s="118">
        <v>0</v>
      </c>
      <c r="BU88" s="118">
        <v>0</v>
      </c>
      <c r="BV88" s="118">
        <v>0</v>
      </c>
      <c r="BW88" s="118">
        <v>0</v>
      </c>
      <c r="BX88" s="118">
        <v>0</v>
      </c>
      <c r="BY88" s="118">
        <v>0</v>
      </c>
      <c r="BZ88" s="118">
        <v>2.7E-2</v>
      </c>
      <c r="CA88" s="118">
        <v>8.0000000000000002E-3</v>
      </c>
      <c r="CB88" s="118">
        <v>0.01</v>
      </c>
      <c r="CC88" s="118">
        <v>0.03</v>
      </c>
      <c r="CD88" s="118">
        <v>2.8000000000000001E-2</v>
      </c>
      <c r="CE88" s="118">
        <v>0</v>
      </c>
      <c r="CF88" s="118">
        <v>2.7E-2</v>
      </c>
      <c r="CG88" s="118">
        <v>0</v>
      </c>
      <c r="CH88" s="118">
        <v>8.0000000000000002E-3</v>
      </c>
      <c r="CI88" s="118">
        <v>0</v>
      </c>
      <c r="CJ88" s="118">
        <v>0</v>
      </c>
      <c r="CK88" s="118">
        <v>2.3E-2</v>
      </c>
      <c r="CL88" s="118">
        <v>0</v>
      </c>
      <c r="CM88" s="118">
        <v>0</v>
      </c>
      <c r="CN88" s="118">
        <v>0</v>
      </c>
      <c r="CO88" s="118">
        <v>0</v>
      </c>
      <c r="CP88" s="118">
        <v>0</v>
      </c>
      <c r="CQ88" s="118">
        <v>0</v>
      </c>
      <c r="CR88" s="118">
        <v>0</v>
      </c>
      <c r="CS88" s="118">
        <v>2E-3</v>
      </c>
      <c r="CT88" s="118">
        <v>0</v>
      </c>
      <c r="CU88" s="118">
        <v>1.2E-2</v>
      </c>
      <c r="CV88" s="118">
        <v>0</v>
      </c>
      <c r="CW88" s="118">
        <v>4.0000000000000001E-3</v>
      </c>
      <c r="CX88" s="118">
        <v>1.9E-2</v>
      </c>
      <c r="CY88" s="118">
        <v>1E-3</v>
      </c>
      <c r="CZ88" s="118">
        <v>3.1E-2</v>
      </c>
      <c r="DA88" s="118">
        <v>0</v>
      </c>
      <c r="DB88" s="118">
        <v>0</v>
      </c>
      <c r="DC88" s="118">
        <v>0</v>
      </c>
      <c r="DD88" s="118">
        <v>0</v>
      </c>
      <c r="DE88" s="118">
        <v>7.0000000000000001E-3</v>
      </c>
      <c r="DF88" s="118">
        <v>7.0000000000000001E-3</v>
      </c>
      <c r="DG88" s="118">
        <v>1E-3</v>
      </c>
      <c r="DH88" s="118">
        <v>0</v>
      </c>
      <c r="DI88" s="118">
        <v>4.9000000000000002E-2</v>
      </c>
      <c r="DJ88" s="118">
        <v>0.03</v>
      </c>
      <c r="DK88" s="118">
        <v>0</v>
      </c>
      <c r="DL88" s="118">
        <v>0</v>
      </c>
      <c r="DM88" s="118">
        <v>0</v>
      </c>
      <c r="DN88" s="118">
        <v>0</v>
      </c>
      <c r="DO88" s="118">
        <v>0</v>
      </c>
      <c r="DP88" s="118">
        <v>0</v>
      </c>
      <c r="DQ88" s="118">
        <v>0</v>
      </c>
      <c r="DR88" s="118">
        <v>0</v>
      </c>
      <c r="DS88" s="118">
        <v>0</v>
      </c>
      <c r="DT88" s="118">
        <v>0</v>
      </c>
      <c r="DU88" s="118">
        <v>0</v>
      </c>
      <c r="DV88" s="118">
        <v>0</v>
      </c>
      <c r="DW88" s="118">
        <v>0</v>
      </c>
      <c r="DX88" s="118">
        <v>0</v>
      </c>
      <c r="DY88" s="118">
        <v>0</v>
      </c>
      <c r="DZ88" s="118">
        <v>0</v>
      </c>
      <c r="EA88" s="118">
        <v>0</v>
      </c>
      <c r="EB88" s="118">
        <v>0</v>
      </c>
      <c r="EC88" s="118">
        <v>0</v>
      </c>
      <c r="ED88" s="118">
        <v>1E-3</v>
      </c>
      <c r="EE88" s="118">
        <v>0</v>
      </c>
      <c r="EF88" s="118">
        <v>0</v>
      </c>
      <c r="EG88" s="118">
        <v>0</v>
      </c>
      <c r="EH88" s="118">
        <v>0</v>
      </c>
      <c r="EI88" s="118">
        <v>0</v>
      </c>
      <c r="EJ88" s="118">
        <v>0</v>
      </c>
      <c r="EK88" s="118">
        <v>0</v>
      </c>
      <c r="EL88" s="118">
        <v>0</v>
      </c>
      <c r="EM88" s="118">
        <v>0</v>
      </c>
      <c r="EN88" s="118">
        <v>0</v>
      </c>
      <c r="EO88" s="118">
        <v>0</v>
      </c>
      <c r="EP88" s="118">
        <v>0</v>
      </c>
      <c r="EQ88" s="118">
        <v>0</v>
      </c>
      <c r="ER88" s="118">
        <v>0</v>
      </c>
      <c r="ES88" s="118">
        <v>0</v>
      </c>
      <c r="ET88" s="118">
        <v>0</v>
      </c>
      <c r="EU88" s="118">
        <v>0</v>
      </c>
      <c r="EV88" s="118">
        <v>0</v>
      </c>
      <c r="EW88" s="118">
        <v>0</v>
      </c>
      <c r="EX88" s="118">
        <v>0</v>
      </c>
      <c r="EY88" s="118">
        <v>0</v>
      </c>
      <c r="EZ88" s="118">
        <v>0</v>
      </c>
      <c r="FA88" s="118">
        <v>0</v>
      </c>
      <c r="FB88" s="118">
        <v>0</v>
      </c>
      <c r="FC88" s="118">
        <v>0</v>
      </c>
      <c r="FD88" s="118">
        <v>0</v>
      </c>
      <c r="FE88" s="118">
        <v>0</v>
      </c>
      <c r="FF88" s="118">
        <v>0</v>
      </c>
      <c r="FG88" s="118">
        <v>0</v>
      </c>
      <c r="FH88" s="118">
        <v>0</v>
      </c>
      <c r="FI88" s="118">
        <v>0</v>
      </c>
      <c r="FJ88" s="118">
        <v>0</v>
      </c>
      <c r="FK88" s="118">
        <v>0</v>
      </c>
      <c r="FL88" s="118">
        <v>0</v>
      </c>
      <c r="FM88" s="118">
        <v>0</v>
      </c>
      <c r="FN88" s="118">
        <v>0</v>
      </c>
      <c r="FO88" s="118">
        <v>0</v>
      </c>
      <c r="FP88" s="118">
        <v>0</v>
      </c>
      <c r="FQ88" s="118">
        <v>0</v>
      </c>
      <c r="FR88" s="118">
        <v>0</v>
      </c>
      <c r="FS88" s="118">
        <v>0</v>
      </c>
      <c r="FT88" s="118">
        <v>0</v>
      </c>
      <c r="FU88" s="118">
        <v>0</v>
      </c>
      <c r="FV88" s="118">
        <v>0</v>
      </c>
      <c r="FW88" s="118">
        <v>0</v>
      </c>
      <c r="FX88" s="118">
        <v>0</v>
      </c>
      <c r="FY88" s="118">
        <v>0</v>
      </c>
      <c r="FZ88" s="118">
        <v>0</v>
      </c>
      <c r="GA88" s="118">
        <v>0</v>
      </c>
      <c r="GB88" s="118">
        <v>0</v>
      </c>
      <c r="GC88" s="118">
        <v>0</v>
      </c>
      <c r="GE88" s="105">
        <f>SUM(SheetB!W88:GC88) + SUM(SheetC!W88:GC88) + SUM(SheetD!W88:GC88) + SUM(SheetE!W88:GC88) + SUM(SheetF!W88:GC88)</f>
        <v>0.99800000000000011</v>
      </c>
      <c r="GG88" s="26"/>
      <c r="GH88" s="26"/>
      <c r="GI88" s="26"/>
      <c r="GJ88" s="26"/>
      <c r="GK88" s="26"/>
      <c r="GL88" s="26"/>
      <c r="GM88" s="26"/>
      <c r="GN88" s="26"/>
      <c r="GO88" s="26"/>
      <c r="GP88" s="26"/>
      <c r="GQ88" s="26"/>
      <c r="GR88" s="26"/>
      <c r="GS88" s="26"/>
      <c r="GT88" s="26"/>
      <c r="GU88" s="105"/>
    </row>
    <row r="89" spans="1:203" ht="15" customHeight="1" x14ac:dyDescent="0.2">
      <c r="A89" t="s">
        <v>2149</v>
      </c>
      <c r="B89" s="118" t="s">
        <v>2339</v>
      </c>
      <c r="C89" s="119" t="s">
        <v>2352</v>
      </c>
      <c r="D89" s="119" t="s">
        <v>2025</v>
      </c>
      <c r="E89" s="118">
        <v>2</v>
      </c>
      <c r="F89" s="118">
        <v>2011</v>
      </c>
      <c r="G89" s="118"/>
      <c r="H89" s="118"/>
      <c r="I89" s="118"/>
      <c r="J89" s="118"/>
      <c r="K89" s="118"/>
      <c r="L89" s="118"/>
      <c r="M89" s="118"/>
      <c r="N89" s="118"/>
      <c r="O89" s="118"/>
      <c r="P89" s="118"/>
      <c r="Q89" s="118"/>
      <c r="R89" s="118"/>
      <c r="S89" s="118"/>
      <c r="T89" s="118"/>
      <c r="U89" s="118"/>
      <c r="V89" s="118"/>
      <c r="W89" s="118">
        <v>0</v>
      </c>
      <c r="X89" s="118">
        <v>0</v>
      </c>
      <c r="Y89" s="118">
        <v>0</v>
      </c>
      <c r="Z89" s="118">
        <v>0</v>
      </c>
      <c r="AA89" s="118">
        <v>0</v>
      </c>
      <c r="AB89" s="118">
        <v>0</v>
      </c>
      <c r="AC89" s="118">
        <v>0</v>
      </c>
      <c r="AD89" s="118">
        <v>0</v>
      </c>
      <c r="AE89" s="118">
        <v>0</v>
      </c>
      <c r="AF89" s="118">
        <v>0</v>
      </c>
      <c r="AG89" s="118">
        <v>0</v>
      </c>
      <c r="AH89" s="118">
        <v>0</v>
      </c>
      <c r="AI89" s="118">
        <v>0</v>
      </c>
      <c r="AJ89" s="118">
        <v>0</v>
      </c>
      <c r="AK89" s="118">
        <v>0</v>
      </c>
      <c r="AL89" s="118">
        <v>0</v>
      </c>
      <c r="AM89" s="118">
        <v>0</v>
      </c>
      <c r="AN89" s="118">
        <v>0</v>
      </c>
      <c r="AO89" s="118">
        <v>0</v>
      </c>
      <c r="AP89" s="118">
        <v>0</v>
      </c>
      <c r="AQ89" s="118">
        <v>0</v>
      </c>
      <c r="AR89" s="118">
        <v>0</v>
      </c>
      <c r="AS89" s="118">
        <v>0</v>
      </c>
      <c r="AT89" s="118">
        <v>0</v>
      </c>
      <c r="AU89" s="118">
        <v>0</v>
      </c>
      <c r="AV89" s="118">
        <v>0</v>
      </c>
      <c r="AW89" s="118">
        <v>0</v>
      </c>
      <c r="AX89" s="118">
        <v>0</v>
      </c>
      <c r="AY89" s="118">
        <v>0</v>
      </c>
      <c r="AZ89" s="118">
        <v>0</v>
      </c>
      <c r="BA89" s="118">
        <v>0</v>
      </c>
      <c r="BB89" s="118">
        <v>0</v>
      </c>
      <c r="BC89" s="118">
        <v>0</v>
      </c>
      <c r="BD89" s="118">
        <v>0</v>
      </c>
      <c r="BE89" s="118">
        <v>0</v>
      </c>
      <c r="BF89" s="118">
        <v>0</v>
      </c>
      <c r="BG89" s="118">
        <v>0</v>
      </c>
      <c r="BH89" s="118">
        <v>0</v>
      </c>
      <c r="BI89" s="118">
        <v>0</v>
      </c>
      <c r="BJ89" s="118">
        <v>0</v>
      </c>
      <c r="BK89" s="118">
        <v>0</v>
      </c>
      <c r="BL89" s="118">
        <v>0</v>
      </c>
      <c r="BM89" s="118">
        <v>0</v>
      </c>
      <c r="BN89" s="118">
        <v>0</v>
      </c>
      <c r="BO89" s="118">
        <v>0</v>
      </c>
      <c r="BP89" s="118">
        <v>0</v>
      </c>
      <c r="BQ89" s="118">
        <v>0</v>
      </c>
      <c r="BR89" s="118">
        <v>0</v>
      </c>
      <c r="BS89" s="118">
        <v>0</v>
      </c>
      <c r="BT89" s="118">
        <v>0</v>
      </c>
      <c r="BU89" s="118">
        <v>0</v>
      </c>
      <c r="BV89" s="118">
        <v>0</v>
      </c>
      <c r="BW89" s="118">
        <v>0</v>
      </c>
      <c r="BX89" s="118">
        <v>0</v>
      </c>
      <c r="BY89" s="118">
        <v>0</v>
      </c>
      <c r="BZ89" s="118">
        <v>0</v>
      </c>
      <c r="CA89" s="118">
        <v>0</v>
      </c>
      <c r="CB89" s="118">
        <v>0</v>
      </c>
      <c r="CC89" s="118">
        <v>0</v>
      </c>
      <c r="CD89" s="118">
        <v>0</v>
      </c>
      <c r="CE89" s="118">
        <v>0</v>
      </c>
      <c r="CF89" s="118">
        <v>0</v>
      </c>
      <c r="CG89" s="118">
        <v>0</v>
      </c>
      <c r="CH89" s="118">
        <v>0</v>
      </c>
      <c r="CI89" s="118">
        <v>0</v>
      </c>
      <c r="CJ89" s="118">
        <v>0</v>
      </c>
      <c r="CK89" s="118">
        <v>0</v>
      </c>
      <c r="CL89" s="118">
        <v>0</v>
      </c>
      <c r="CM89" s="118">
        <v>0</v>
      </c>
      <c r="CN89" s="118">
        <v>0</v>
      </c>
      <c r="CO89" s="118">
        <v>0</v>
      </c>
      <c r="CP89" s="118">
        <v>0</v>
      </c>
      <c r="CQ89" s="118">
        <v>0</v>
      </c>
      <c r="CR89" s="118">
        <v>0</v>
      </c>
      <c r="CS89" s="118">
        <v>0</v>
      </c>
      <c r="CT89" s="118">
        <v>0</v>
      </c>
      <c r="CU89" s="118">
        <v>0</v>
      </c>
      <c r="CV89" s="118">
        <v>0</v>
      </c>
      <c r="CW89" s="118">
        <v>0</v>
      </c>
      <c r="CX89" s="118">
        <v>0</v>
      </c>
      <c r="CY89" s="118">
        <v>0</v>
      </c>
      <c r="CZ89" s="118">
        <v>0</v>
      </c>
      <c r="DA89" s="118">
        <v>0</v>
      </c>
      <c r="DB89" s="118">
        <v>0</v>
      </c>
      <c r="DC89" s="118">
        <v>0</v>
      </c>
      <c r="DD89" s="118">
        <v>0</v>
      </c>
      <c r="DE89" s="118">
        <v>0</v>
      </c>
      <c r="DF89" s="118">
        <v>0</v>
      </c>
      <c r="DG89" s="118">
        <v>0</v>
      </c>
      <c r="DH89" s="118">
        <v>0</v>
      </c>
      <c r="DI89" s="118">
        <v>0</v>
      </c>
      <c r="DJ89" s="118">
        <v>0</v>
      </c>
      <c r="DK89" s="118">
        <v>0</v>
      </c>
      <c r="DL89" s="118">
        <v>0</v>
      </c>
      <c r="DM89" s="118">
        <v>0</v>
      </c>
      <c r="DN89" s="118">
        <v>0</v>
      </c>
      <c r="DO89" s="118">
        <v>0</v>
      </c>
      <c r="DP89" s="118">
        <v>0</v>
      </c>
      <c r="DQ89" s="118">
        <v>0</v>
      </c>
      <c r="DR89" s="118">
        <v>0</v>
      </c>
      <c r="DS89" s="118">
        <v>0</v>
      </c>
      <c r="DT89" s="118">
        <v>0</v>
      </c>
      <c r="DU89" s="118">
        <v>0</v>
      </c>
      <c r="DV89" s="118">
        <v>0</v>
      </c>
      <c r="DW89" s="118">
        <v>0</v>
      </c>
      <c r="DX89" s="118">
        <v>0</v>
      </c>
      <c r="DY89" s="118">
        <v>0</v>
      </c>
      <c r="DZ89" s="118">
        <v>0</v>
      </c>
      <c r="EA89" s="118">
        <v>0</v>
      </c>
      <c r="EB89" s="118">
        <v>0</v>
      </c>
      <c r="EC89" s="118">
        <v>0</v>
      </c>
      <c r="ED89" s="118">
        <v>0</v>
      </c>
      <c r="EE89" s="118">
        <v>0</v>
      </c>
      <c r="EF89" s="118">
        <v>0</v>
      </c>
      <c r="EG89" s="118">
        <v>0</v>
      </c>
      <c r="EH89" s="118">
        <v>0</v>
      </c>
      <c r="EI89" s="118">
        <v>0</v>
      </c>
      <c r="EJ89" s="118">
        <v>0</v>
      </c>
      <c r="EK89" s="118">
        <v>0</v>
      </c>
      <c r="EL89" s="118">
        <v>0</v>
      </c>
      <c r="EM89" s="118">
        <v>0</v>
      </c>
      <c r="EN89" s="118">
        <v>0</v>
      </c>
      <c r="EO89" s="118">
        <v>0</v>
      </c>
      <c r="EP89" s="118">
        <v>0</v>
      </c>
      <c r="EQ89" s="118">
        <v>0</v>
      </c>
      <c r="ER89" s="118">
        <v>0</v>
      </c>
      <c r="ES89" s="118">
        <v>0</v>
      </c>
      <c r="ET89" s="118">
        <v>0</v>
      </c>
      <c r="EU89" s="118">
        <v>0</v>
      </c>
      <c r="EV89" s="118">
        <v>0</v>
      </c>
      <c r="EW89" s="118">
        <v>0</v>
      </c>
      <c r="EX89" s="118">
        <v>0</v>
      </c>
      <c r="EY89" s="118">
        <v>0</v>
      </c>
      <c r="EZ89" s="118">
        <v>0</v>
      </c>
      <c r="FA89" s="118">
        <v>0</v>
      </c>
      <c r="FB89" s="118">
        <v>0</v>
      </c>
      <c r="FC89" s="118">
        <v>0</v>
      </c>
      <c r="FD89" s="118">
        <v>0</v>
      </c>
      <c r="FE89" s="118">
        <v>0</v>
      </c>
      <c r="FF89" s="118">
        <v>0</v>
      </c>
      <c r="FG89" s="118">
        <v>0</v>
      </c>
      <c r="FH89" s="118">
        <v>0</v>
      </c>
      <c r="FI89" s="118">
        <v>0</v>
      </c>
      <c r="FJ89" s="118">
        <v>0</v>
      </c>
      <c r="FK89" s="118">
        <v>0</v>
      </c>
      <c r="FL89" s="118">
        <v>0</v>
      </c>
      <c r="FM89" s="118">
        <v>0</v>
      </c>
      <c r="FN89" s="118">
        <v>0</v>
      </c>
      <c r="FO89" s="118">
        <v>0</v>
      </c>
      <c r="FP89" s="118">
        <v>0</v>
      </c>
      <c r="FQ89" s="118">
        <v>0</v>
      </c>
      <c r="FR89" s="118">
        <v>0</v>
      </c>
      <c r="FS89" s="118">
        <v>0</v>
      </c>
      <c r="FT89" s="118">
        <v>0</v>
      </c>
      <c r="FU89" s="118">
        <v>0</v>
      </c>
      <c r="FV89" s="118">
        <v>0</v>
      </c>
      <c r="FW89" s="118">
        <v>0</v>
      </c>
      <c r="FX89" s="118">
        <v>0</v>
      </c>
      <c r="FY89" s="118">
        <v>0</v>
      </c>
      <c r="FZ89" s="118">
        <v>0</v>
      </c>
      <c r="GA89" s="118">
        <v>0</v>
      </c>
      <c r="GB89" s="118">
        <v>0</v>
      </c>
      <c r="GC89" s="118">
        <v>0</v>
      </c>
      <c r="GE89" s="105">
        <f>SUM(SheetB!W89:GC89) + SUM(SheetC!W89:GC89) + SUM(SheetD!W89:GC89) + SUM(SheetE!W89:GC89) + SUM(SheetF!W89:GC89)</f>
        <v>0.999</v>
      </c>
      <c r="GG89" s="26"/>
      <c r="GH89" s="26"/>
      <c r="GI89" s="26"/>
      <c r="GJ89" s="26"/>
      <c r="GK89" s="26"/>
      <c r="GL89" s="26"/>
      <c r="GM89" s="26"/>
      <c r="GN89" s="26"/>
      <c r="GO89" s="26"/>
      <c r="GP89" s="26"/>
      <c r="GQ89" s="26"/>
      <c r="GR89" s="26"/>
      <c r="GS89" s="26"/>
      <c r="GT89" s="26"/>
      <c r="GU89" s="105"/>
    </row>
    <row r="90" spans="1:203" ht="15" customHeight="1" x14ac:dyDescent="0.2">
      <c r="A90" t="s">
        <v>2150</v>
      </c>
      <c r="B90" s="118" t="s">
        <v>2339</v>
      </c>
      <c r="C90" s="119" t="s">
        <v>2353</v>
      </c>
      <c r="D90" s="119" t="s">
        <v>2025</v>
      </c>
      <c r="E90" s="118">
        <v>2</v>
      </c>
      <c r="F90" s="118">
        <v>2011</v>
      </c>
      <c r="G90" s="118"/>
      <c r="H90" s="118"/>
      <c r="I90" s="118"/>
      <c r="J90" s="118"/>
      <c r="K90" s="118"/>
      <c r="L90" s="118"/>
      <c r="M90" s="118"/>
      <c r="N90" s="118"/>
      <c r="O90" s="118"/>
      <c r="P90" s="118"/>
      <c r="Q90" s="118"/>
      <c r="R90" s="118"/>
      <c r="S90" s="118"/>
      <c r="T90" s="118"/>
      <c r="U90" s="118"/>
      <c r="V90" s="118"/>
      <c r="W90" s="118">
        <v>0</v>
      </c>
      <c r="X90" s="118">
        <v>0</v>
      </c>
      <c r="Y90" s="118">
        <v>0</v>
      </c>
      <c r="Z90" s="118">
        <v>0</v>
      </c>
      <c r="AA90" s="118">
        <v>0</v>
      </c>
      <c r="AB90" s="118">
        <v>0</v>
      </c>
      <c r="AC90" s="118">
        <v>0</v>
      </c>
      <c r="AD90" s="118">
        <v>0</v>
      </c>
      <c r="AE90" s="118">
        <v>0</v>
      </c>
      <c r="AF90" s="118">
        <v>0</v>
      </c>
      <c r="AG90" s="118">
        <v>0</v>
      </c>
      <c r="AH90" s="118">
        <v>0</v>
      </c>
      <c r="AI90" s="118">
        <v>0</v>
      </c>
      <c r="AJ90" s="118">
        <v>0</v>
      </c>
      <c r="AK90" s="118">
        <v>0</v>
      </c>
      <c r="AL90" s="118">
        <v>0</v>
      </c>
      <c r="AM90" s="118">
        <v>0</v>
      </c>
      <c r="AN90" s="118">
        <v>0</v>
      </c>
      <c r="AO90" s="118">
        <v>0</v>
      </c>
      <c r="AP90" s="118">
        <v>0</v>
      </c>
      <c r="AQ90" s="118">
        <v>0</v>
      </c>
      <c r="AR90" s="118">
        <v>0</v>
      </c>
      <c r="AS90" s="118">
        <v>0</v>
      </c>
      <c r="AT90" s="118">
        <v>0</v>
      </c>
      <c r="AU90" s="118">
        <v>0</v>
      </c>
      <c r="AV90" s="118">
        <v>0</v>
      </c>
      <c r="AW90" s="118">
        <v>0</v>
      </c>
      <c r="AX90" s="118">
        <v>0</v>
      </c>
      <c r="AY90" s="118">
        <v>0</v>
      </c>
      <c r="AZ90" s="118">
        <v>0</v>
      </c>
      <c r="BA90" s="118">
        <v>0</v>
      </c>
      <c r="BB90" s="118">
        <v>0</v>
      </c>
      <c r="BC90" s="118">
        <v>0</v>
      </c>
      <c r="BD90" s="118">
        <v>0</v>
      </c>
      <c r="BE90" s="118">
        <v>0</v>
      </c>
      <c r="BF90" s="118">
        <v>0</v>
      </c>
      <c r="BG90" s="118">
        <v>0</v>
      </c>
      <c r="BH90" s="118">
        <v>0</v>
      </c>
      <c r="BI90" s="118">
        <v>0</v>
      </c>
      <c r="BJ90" s="118">
        <v>0</v>
      </c>
      <c r="BK90" s="118">
        <v>0</v>
      </c>
      <c r="BL90" s="118">
        <v>0</v>
      </c>
      <c r="BM90" s="118">
        <v>0</v>
      </c>
      <c r="BN90" s="118">
        <v>0</v>
      </c>
      <c r="BO90" s="118">
        <v>0</v>
      </c>
      <c r="BP90" s="118">
        <v>0</v>
      </c>
      <c r="BQ90" s="118">
        <v>0</v>
      </c>
      <c r="BR90" s="118">
        <v>0</v>
      </c>
      <c r="BS90" s="118">
        <v>0</v>
      </c>
      <c r="BT90" s="118">
        <v>0</v>
      </c>
      <c r="BU90" s="118">
        <v>0</v>
      </c>
      <c r="BV90" s="118">
        <v>0</v>
      </c>
      <c r="BW90" s="118">
        <v>0</v>
      </c>
      <c r="BX90" s="118">
        <v>0</v>
      </c>
      <c r="BY90" s="118">
        <v>0</v>
      </c>
      <c r="BZ90" s="118">
        <v>0</v>
      </c>
      <c r="CA90" s="118">
        <v>0</v>
      </c>
      <c r="CB90" s="118">
        <v>0</v>
      </c>
      <c r="CC90" s="118">
        <v>0</v>
      </c>
      <c r="CD90" s="118">
        <v>0</v>
      </c>
      <c r="CE90" s="118">
        <v>0</v>
      </c>
      <c r="CF90" s="118">
        <v>8.0000000000000002E-3</v>
      </c>
      <c r="CG90" s="118">
        <v>4.0000000000000001E-3</v>
      </c>
      <c r="CH90" s="118">
        <v>0</v>
      </c>
      <c r="CI90" s="118">
        <v>0</v>
      </c>
      <c r="CJ90" s="118">
        <v>0</v>
      </c>
      <c r="CK90" s="118">
        <v>1.2999999999999999E-2</v>
      </c>
      <c r="CL90" s="118">
        <v>0</v>
      </c>
      <c r="CM90" s="118">
        <v>0</v>
      </c>
      <c r="CN90" s="118">
        <v>0</v>
      </c>
      <c r="CO90" s="118">
        <v>0</v>
      </c>
      <c r="CP90" s="118">
        <v>0</v>
      </c>
      <c r="CQ90" s="118">
        <v>0</v>
      </c>
      <c r="CR90" s="118">
        <v>0</v>
      </c>
      <c r="CS90" s="118">
        <v>0</v>
      </c>
      <c r="CT90" s="118">
        <v>0</v>
      </c>
      <c r="CU90" s="118">
        <v>0</v>
      </c>
      <c r="CV90" s="118">
        <v>4.0000000000000001E-3</v>
      </c>
      <c r="CW90" s="118">
        <v>0</v>
      </c>
      <c r="CX90" s="118">
        <v>5.8000000000000003E-2</v>
      </c>
      <c r="CY90" s="118">
        <v>0</v>
      </c>
      <c r="CZ90" s="118">
        <v>0</v>
      </c>
      <c r="DA90" s="118">
        <v>0</v>
      </c>
      <c r="DB90" s="118">
        <v>0</v>
      </c>
      <c r="DC90" s="118">
        <v>0</v>
      </c>
      <c r="DD90" s="118">
        <v>0</v>
      </c>
      <c r="DE90" s="118">
        <v>4.0000000000000001E-3</v>
      </c>
      <c r="DF90" s="118">
        <v>0</v>
      </c>
      <c r="DG90" s="118">
        <v>0</v>
      </c>
      <c r="DH90" s="118">
        <v>0</v>
      </c>
      <c r="DI90" s="118">
        <v>0</v>
      </c>
      <c r="DJ90" s="118">
        <v>0</v>
      </c>
      <c r="DK90" s="118">
        <v>0</v>
      </c>
      <c r="DL90" s="118">
        <v>0</v>
      </c>
      <c r="DM90" s="118">
        <v>0</v>
      </c>
      <c r="DN90" s="118">
        <v>0</v>
      </c>
      <c r="DO90" s="118">
        <v>0</v>
      </c>
      <c r="DP90" s="118">
        <v>0</v>
      </c>
      <c r="DQ90" s="118">
        <v>0</v>
      </c>
      <c r="DR90" s="118">
        <v>0</v>
      </c>
      <c r="DS90" s="118">
        <v>0</v>
      </c>
      <c r="DT90" s="118">
        <v>0</v>
      </c>
      <c r="DU90" s="118">
        <v>0</v>
      </c>
      <c r="DV90" s="118">
        <v>0</v>
      </c>
      <c r="DW90" s="118">
        <v>0</v>
      </c>
      <c r="DX90" s="118">
        <v>0</v>
      </c>
      <c r="DY90" s="118">
        <v>0</v>
      </c>
      <c r="DZ90" s="118">
        <v>0</v>
      </c>
      <c r="EA90" s="118">
        <v>0</v>
      </c>
      <c r="EB90" s="118">
        <v>0</v>
      </c>
      <c r="EC90" s="118">
        <v>0</v>
      </c>
      <c r="ED90" s="118">
        <v>0</v>
      </c>
      <c r="EE90" s="118">
        <v>0</v>
      </c>
      <c r="EF90" s="118">
        <v>0</v>
      </c>
      <c r="EG90" s="118">
        <v>0</v>
      </c>
      <c r="EH90" s="118">
        <v>0</v>
      </c>
      <c r="EI90" s="118">
        <v>0</v>
      </c>
      <c r="EJ90" s="118">
        <v>0</v>
      </c>
      <c r="EK90" s="118">
        <v>0</v>
      </c>
      <c r="EL90" s="118">
        <v>0</v>
      </c>
      <c r="EM90" s="118">
        <v>0</v>
      </c>
      <c r="EN90" s="118">
        <v>0</v>
      </c>
      <c r="EO90" s="118">
        <v>0</v>
      </c>
      <c r="EP90" s="118">
        <v>0</v>
      </c>
      <c r="EQ90" s="118">
        <v>0</v>
      </c>
      <c r="ER90" s="118">
        <v>0</v>
      </c>
      <c r="ES90" s="118">
        <v>0</v>
      </c>
      <c r="ET90" s="118">
        <v>0</v>
      </c>
      <c r="EU90" s="118">
        <v>0</v>
      </c>
      <c r="EV90" s="118">
        <v>0</v>
      </c>
      <c r="EW90" s="118">
        <v>0</v>
      </c>
      <c r="EX90" s="118">
        <v>0</v>
      </c>
      <c r="EY90" s="118">
        <v>0</v>
      </c>
      <c r="EZ90" s="118">
        <v>0</v>
      </c>
      <c r="FA90" s="118">
        <v>0</v>
      </c>
      <c r="FB90" s="118">
        <v>0</v>
      </c>
      <c r="FC90" s="118">
        <v>0</v>
      </c>
      <c r="FD90" s="118">
        <v>0</v>
      </c>
      <c r="FE90" s="118">
        <v>0</v>
      </c>
      <c r="FF90" s="118">
        <v>0</v>
      </c>
      <c r="FG90" s="118">
        <v>0</v>
      </c>
      <c r="FH90" s="118">
        <v>0</v>
      </c>
      <c r="FI90" s="118">
        <v>0</v>
      </c>
      <c r="FJ90" s="118">
        <v>0</v>
      </c>
      <c r="FK90" s="118">
        <v>0</v>
      </c>
      <c r="FL90" s="118">
        <v>0</v>
      </c>
      <c r="FM90" s="118">
        <v>0</v>
      </c>
      <c r="FN90" s="118">
        <v>0</v>
      </c>
      <c r="FO90" s="118">
        <v>0</v>
      </c>
      <c r="FP90" s="118">
        <v>0</v>
      </c>
      <c r="FQ90" s="118">
        <v>0</v>
      </c>
      <c r="FR90" s="118">
        <v>0</v>
      </c>
      <c r="FS90" s="118">
        <v>0</v>
      </c>
      <c r="FT90" s="118">
        <v>0</v>
      </c>
      <c r="FU90" s="118">
        <v>0</v>
      </c>
      <c r="FV90" s="118">
        <v>0</v>
      </c>
      <c r="FW90" s="118">
        <v>0</v>
      </c>
      <c r="FX90" s="118">
        <v>0</v>
      </c>
      <c r="FY90" s="118">
        <v>0</v>
      </c>
      <c r="FZ90" s="118">
        <v>0</v>
      </c>
      <c r="GA90" s="118">
        <v>0</v>
      </c>
      <c r="GB90" s="118">
        <v>0</v>
      </c>
      <c r="GC90" s="118">
        <v>0</v>
      </c>
      <c r="GE90" s="105">
        <f>SUM(SheetB!W90:GC90) + SUM(SheetC!W90:GC90) + SUM(SheetD!W90:GC90) + SUM(SheetE!W90:GC90) + SUM(SheetF!W90:GC90)</f>
        <v>1.0000000000000002</v>
      </c>
      <c r="GG90" s="26"/>
      <c r="GH90" s="26"/>
      <c r="GI90" s="26"/>
      <c r="GJ90" s="26"/>
      <c r="GK90" s="26"/>
      <c r="GL90" s="26"/>
      <c r="GM90" s="26"/>
      <c r="GN90" s="26"/>
      <c r="GO90" s="26"/>
      <c r="GP90" s="26"/>
      <c r="GQ90" s="26"/>
      <c r="GR90" s="26"/>
      <c r="GS90" s="26"/>
      <c r="GT90" s="26"/>
      <c r="GU90" s="105"/>
    </row>
    <row r="91" spans="1:203" ht="15" customHeight="1" x14ac:dyDescent="0.2">
      <c r="A91" t="s">
        <v>2151</v>
      </c>
      <c r="B91" s="118" t="s">
        <v>2339</v>
      </c>
      <c r="C91" s="119" t="s">
        <v>2354</v>
      </c>
      <c r="D91" s="119" t="s">
        <v>2025</v>
      </c>
      <c r="E91" s="118">
        <v>2</v>
      </c>
      <c r="F91" s="118">
        <v>2011</v>
      </c>
      <c r="G91" s="118"/>
      <c r="H91" s="118"/>
      <c r="I91" s="118"/>
      <c r="J91" s="118"/>
      <c r="K91" s="118"/>
      <c r="L91" s="118"/>
      <c r="M91" s="118"/>
      <c r="N91" s="118"/>
      <c r="O91" s="118"/>
      <c r="P91" s="118"/>
      <c r="Q91" s="118"/>
      <c r="R91" s="118"/>
      <c r="S91" s="118"/>
      <c r="T91" s="118"/>
      <c r="U91" s="118"/>
      <c r="V91" s="118"/>
      <c r="W91" s="118">
        <v>0</v>
      </c>
      <c r="X91" s="118">
        <v>0</v>
      </c>
      <c r="Y91" s="118">
        <v>0</v>
      </c>
      <c r="Z91" s="118">
        <v>0</v>
      </c>
      <c r="AA91" s="118">
        <v>0</v>
      </c>
      <c r="AB91" s="118">
        <v>0</v>
      </c>
      <c r="AC91" s="118">
        <v>0</v>
      </c>
      <c r="AD91" s="118">
        <v>0</v>
      </c>
      <c r="AE91" s="118">
        <v>0</v>
      </c>
      <c r="AF91" s="118">
        <v>0</v>
      </c>
      <c r="AG91" s="118">
        <v>0</v>
      </c>
      <c r="AH91" s="118">
        <v>0</v>
      </c>
      <c r="AI91" s="118">
        <v>0</v>
      </c>
      <c r="AJ91" s="118">
        <v>0</v>
      </c>
      <c r="AK91" s="118">
        <v>0</v>
      </c>
      <c r="AL91" s="118">
        <v>0</v>
      </c>
      <c r="AM91" s="118">
        <v>0</v>
      </c>
      <c r="AN91" s="118">
        <v>0</v>
      </c>
      <c r="AO91" s="118">
        <v>0</v>
      </c>
      <c r="AP91" s="118">
        <v>0</v>
      </c>
      <c r="AQ91" s="118">
        <v>0</v>
      </c>
      <c r="AR91" s="118">
        <v>0</v>
      </c>
      <c r="AS91" s="118">
        <v>0</v>
      </c>
      <c r="AT91" s="118">
        <v>0</v>
      </c>
      <c r="AU91" s="118">
        <v>0</v>
      </c>
      <c r="AV91" s="118">
        <v>0</v>
      </c>
      <c r="AW91" s="118">
        <v>0</v>
      </c>
      <c r="AX91" s="118">
        <v>0</v>
      </c>
      <c r="AY91" s="118">
        <v>0</v>
      </c>
      <c r="AZ91" s="118">
        <v>0</v>
      </c>
      <c r="BA91" s="118">
        <v>5.0000000000000001E-3</v>
      </c>
      <c r="BB91" s="118">
        <v>0</v>
      </c>
      <c r="BC91" s="118">
        <v>8.0000000000000002E-3</v>
      </c>
      <c r="BD91" s="118">
        <v>0</v>
      </c>
      <c r="BE91" s="118">
        <v>0</v>
      </c>
      <c r="BF91" s="118">
        <v>0</v>
      </c>
      <c r="BG91" s="118">
        <v>0</v>
      </c>
      <c r="BH91" s="118">
        <v>0</v>
      </c>
      <c r="BI91" s="118">
        <v>0</v>
      </c>
      <c r="BJ91" s="118">
        <v>0</v>
      </c>
      <c r="BK91" s="118">
        <v>0</v>
      </c>
      <c r="BL91" s="118">
        <v>0</v>
      </c>
      <c r="BM91" s="118">
        <v>0</v>
      </c>
      <c r="BN91" s="118">
        <v>0</v>
      </c>
      <c r="BO91" s="118">
        <v>0</v>
      </c>
      <c r="BP91" s="118">
        <v>0</v>
      </c>
      <c r="BQ91" s="118">
        <v>0</v>
      </c>
      <c r="BR91" s="118">
        <v>0</v>
      </c>
      <c r="BS91" s="118">
        <v>0</v>
      </c>
      <c r="BT91" s="118">
        <v>0</v>
      </c>
      <c r="BU91" s="118">
        <v>0</v>
      </c>
      <c r="BV91" s="118">
        <v>0</v>
      </c>
      <c r="BW91" s="118">
        <v>0</v>
      </c>
      <c r="BX91" s="118">
        <v>0</v>
      </c>
      <c r="BY91" s="118">
        <v>0</v>
      </c>
      <c r="BZ91" s="118">
        <v>0</v>
      </c>
      <c r="CA91" s="118">
        <v>4.0000000000000001E-3</v>
      </c>
      <c r="CB91" s="118">
        <v>0</v>
      </c>
      <c r="CC91" s="118">
        <v>1.0999999999999999E-2</v>
      </c>
      <c r="CD91" s="118">
        <v>3.5000000000000003E-2</v>
      </c>
      <c r="CE91" s="118">
        <v>8.9999999999999993E-3</v>
      </c>
      <c r="CF91" s="118">
        <v>1.2E-2</v>
      </c>
      <c r="CG91" s="118">
        <v>0</v>
      </c>
      <c r="CH91" s="118">
        <v>0.01</v>
      </c>
      <c r="CI91" s="118">
        <v>0</v>
      </c>
      <c r="CJ91" s="118">
        <v>0</v>
      </c>
      <c r="CK91" s="118">
        <v>1.7000000000000001E-2</v>
      </c>
      <c r="CL91" s="118">
        <v>0</v>
      </c>
      <c r="CM91" s="118">
        <v>0</v>
      </c>
      <c r="CN91" s="118">
        <v>0</v>
      </c>
      <c r="CO91" s="118">
        <v>0</v>
      </c>
      <c r="CP91" s="118">
        <v>0</v>
      </c>
      <c r="CQ91" s="118">
        <v>0</v>
      </c>
      <c r="CR91" s="118">
        <v>0</v>
      </c>
      <c r="CS91" s="118">
        <v>0</v>
      </c>
      <c r="CT91" s="118">
        <v>0</v>
      </c>
      <c r="CU91" s="118">
        <v>0</v>
      </c>
      <c r="CV91" s="118">
        <v>0</v>
      </c>
      <c r="CW91" s="118">
        <v>0</v>
      </c>
      <c r="CX91" s="118">
        <v>0.06</v>
      </c>
      <c r="CY91" s="118">
        <v>4.5999999999999999E-2</v>
      </c>
      <c r="CZ91" s="118">
        <v>0.02</v>
      </c>
      <c r="DA91" s="118">
        <v>0</v>
      </c>
      <c r="DB91" s="118">
        <v>0</v>
      </c>
      <c r="DC91" s="118">
        <v>0</v>
      </c>
      <c r="DD91" s="118">
        <v>0</v>
      </c>
      <c r="DE91" s="118">
        <v>0</v>
      </c>
      <c r="DF91" s="118">
        <v>1.2999999999999999E-2</v>
      </c>
      <c r="DG91" s="118">
        <v>0</v>
      </c>
      <c r="DH91" s="118">
        <v>2E-3</v>
      </c>
      <c r="DI91" s="118">
        <v>1.9E-2</v>
      </c>
      <c r="DJ91" s="118">
        <v>1.2999999999999999E-2</v>
      </c>
      <c r="DK91" s="118">
        <v>3.0000000000000001E-3</v>
      </c>
      <c r="DL91" s="118">
        <v>0</v>
      </c>
      <c r="DM91" s="118">
        <v>0</v>
      </c>
      <c r="DN91" s="118">
        <v>0</v>
      </c>
      <c r="DO91" s="118">
        <v>0</v>
      </c>
      <c r="DP91" s="118">
        <v>0</v>
      </c>
      <c r="DQ91" s="118">
        <v>0</v>
      </c>
      <c r="DR91" s="118">
        <v>0</v>
      </c>
      <c r="DS91" s="118">
        <v>0</v>
      </c>
      <c r="DT91" s="118">
        <v>0</v>
      </c>
      <c r="DU91" s="118">
        <v>0</v>
      </c>
      <c r="DV91" s="118">
        <v>0</v>
      </c>
      <c r="DW91" s="118">
        <v>0</v>
      </c>
      <c r="DX91" s="118">
        <v>0</v>
      </c>
      <c r="DY91" s="118">
        <v>0</v>
      </c>
      <c r="DZ91" s="118">
        <v>0</v>
      </c>
      <c r="EA91" s="118">
        <v>0</v>
      </c>
      <c r="EB91" s="118">
        <v>0</v>
      </c>
      <c r="EC91" s="118">
        <v>0</v>
      </c>
      <c r="ED91" s="118">
        <v>0</v>
      </c>
      <c r="EE91" s="118">
        <v>0</v>
      </c>
      <c r="EF91" s="118">
        <v>0</v>
      </c>
      <c r="EG91" s="118">
        <v>0</v>
      </c>
      <c r="EH91" s="118">
        <v>0</v>
      </c>
      <c r="EI91" s="118">
        <v>0</v>
      </c>
      <c r="EJ91" s="118">
        <v>0</v>
      </c>
      <c r="EK91" s="118">
        <v>0</v>
      </c>
      <c r="EL91" s="118">
        <v>0</v>
      </c>
      <c r="EM91" s="118">
        <v>0</v>
      </c>
      <c r="EN91" s="118">
        <v>0</v>
      </c>
      <c r="EO91" s="118">
        <v>0</v>
      </c>
      <c r="EP91" s="118">
        <v>0</v>
      </c>
      <c r="EQ91" s="118">
        <v>0</v>
      </c>
      <c r="ER91" s="118">
        <v>0</v>
      </c>
      <c r="ES91" s="118">
        <v>0</v>
      </c>
      <c r="ET91" s="118">
        <v>0</v>
      </c>
      <c r="EU91" s="118">
        <v>0</v>
      </c>
      <c r="EV91" s="118">
        <v>0</v>
      </c>
      <c r="EW91" s="118">
        <v>0</v>
      </c>
      <c r="EX91" s="118">
        <v>0</v>
      </c>
      <c r="EY91" s="118">
        <v>0</v>
      </c>
      <c r="EZ91" s="118">
        <v>0</v>
      </c>
      <c r="FA91" s="118">
        <v>0</v>
      </c>
      <c r="FB91" s="118">
        <v>0</v>
      </c>
      <c r="FC91" s="118">
        <v>0</v>
      </c>
      <c r="FD91" s="118">
        <v>0</v>
      </c>
      <c r="FE91" s="118">
        <v>0</v>
      </c>
      <c r="FF91" s="118">
        <v>0</v>
      </c>
      <c r="FG91" s="118">
        <v>0</v>
      </c>
      <c r="FH91" s="118">
        <v>0</v>
      </c>
      <c r="FI91" s="118">
        <v>0</v>
      </c>
      <c r="FJ91" s="118">
        <v>0</v>
      </c>
      <c r="FK91" s="118">
        <v>0</v>
      </c>
      <c r="FL91" s="118">
        <v>0</v>
      </c>
      <c r="FM91" s="118">
        <v>0</v>
      </c>
      <c r="FN91" s="118">
        <v>0</v>
      </c>
      <c r="FO91" s="118">
        <v>0</v>
      </c>
      <c r="FP91" s="118">
        <v>0</v>
      </c>
      <c r="FQ91" s="118">
        <v>0</v>
      </c>
      <c r="FR91" s="118">
        <v>0</v>
      </c>
      <c r="FS91" s="118">
        <v>0</v>
      </c>
      <c r="FT91" s="118">
        <v>0</v>
      </c>
      <c r="FU91" s="118">
        <v>0</v>
      </c>
      <c r="FV91" s="118">
        <v>0</v>
      </c>
      <c r="FW91" s="118">
        <v>0</v>
      </c>
      <c r="FX91" s="118">
        <v>0</v>
      </c>
      <c r="FY91" s="118">
        <v>0</v>
      </c>
      <c r="FZ91" s="118">
        <v>0</v>
      </c>
      <c r="GA91" s="118">
        <v>0</v>
      </c>
      <c r="GB91" s="118">
        <v>0</v>
      </c>
      <c r="GC91" s="118">
        <v>0</v>
      </c>
      <c r="GE91" s="105">
        <f>SUM(SheetB!W91:GC91) + SUM(SheetC!W91:GC91) + SUM(SheetD!W91:GC91) + SUM(SheetE!W91:GC91) + SUM(SheetF!W91:GC91)</f>
        <v>1.004</v>
      </c>
      <c r="GG91" s="26"/>
      <c r="GH91" s="26"/>
      <c r="GI91" s="26"/>
      <c r="GJ91" s="26"/>
      <c r="GK91" s="26"/>
      <c r="GL91" s="26"/>
      <c r="GM91" s="26"/>
      <c r="GN91" s="26"/>
      <c r="GO91" s="26"/>
      <c r="GP91" s="26"/>
      <c r="GQ91" s="26"/>
      <c r="GR91" s="26"/>
      <c r="GS91" s="26"/>
      <c r="GT91" s="26"/>
      <c r="GU91" s="105"/>
    </row>
    <row r="92" spans="1:203" ht="15" customHeight="1" x14ac:dyDescent="0.2">
      <c r="A92" t="s">
        <v>2152</v>
      </c>
      <c r="B92" s="118" t="s">
        <v>2339</v>
      </c>
      <c r="C92" s="119" t="s">
        <v>2351</v>
      </c>
      <c r="D92" s="119" t="s">
        <v>2026</v>
      </c>
      <c r="E92" s="118">
        <v>2</v>
      </c>
      <c r="F92" s="118">
        <v>2004</v>
      </c>
      <c r="G92" s="118"/>
      <c r="H92" s="118"/>
      <c r="I92" s="118"/>
      <c r="J92" s="118"/>
      <c r="K92" s="118"/>
      <c r="L92" s="118"/>
      <c r="M92" s="118"/>
      <c r="N92" s="118"/>
      <c r="O92" s="118"/>
      <c r="P92" s="118"/>
      <c r="Q92" s="118"/>
      <c r="R92" s="118"/>
      <c r="S92" s="118"/>
      <c r="T92" s="118"/>
      <c r="U92" s="118"/>
      <c r="V92" s="118"/>
      <c r="W92" s="118">
        <v>0</v>
      </c>
      <c r="X92" s="118">
        <v>0</v>
      </c>
      <c r="Y92" s="118">
        <v>0</v>
      </c>
      <c r="Z92" s="118">
        <v>0</v>
      </c>
      <c r="AA92" s="118">
        <v>0</v>
      </c>
      <c r="AB92" s="118">
        <v>0</v>
      </c>
      <c r="AC92" s="118">
        <v>0</v>
      </c>
      <c r="AD92" s="118">
        <v>0</v>
      </c>
      <c r="AE92" s="118">
        <v>0</v>
      </c>
      <c r="AF92" s="118">
        <v>0</v>
      </c>
      <c r="AG92" s="118">
        <v>0</v>
      </c>
      <c r="AH92" s="118">
        <v>0</v>
      </c>
      <c r="AI92" s="118">
        <v>0</v>
      </c>
      <c r="AJ92" s="118">
        <v>0</v>
      </c>
      <c r="AK92" s="118">
        <v>0</v>
      </c>
      <c r="AL92" s="118">
        <v>0</v>
      </c>
      <c r="AM92" s="118">
        <v>0</v>
      </c>
      <c r="AN92" s="118">
        <v>0</v>
      </c>
      <c r="AO92" s="118">
        <v>0</v>
      </c>
      <c r="AP92" s="118">
        <v>0</v>
      </c>
      <c r="AQ92" s="118">
        <v>0</v>
      </c>
      <c r="AR92" s="118">
        <v>0</v>
      </c>
      <c r="AS92" s="118">
        <v>0</v>
      </c>
      <c r="AT92" s="118">
        <v>0</v>
      </c>
      <c r="AU92" s="118">
        <v>0</v>
      </c>
      <c r="AV92" s="118">
        <v>0</v>
      </c>
      <c r="AW92" s="118">
        <v>0</v>
      </c>
      <c r="AX92" s="118">
        <v>0</v>
      </c>
      <c r="AY92" s="118">
        <v>0</v>
      </c>
      <c r="AZ92" s="118">
        <v>0</v>
      </c>
      <c r="BA92" s="118">
        <v>2E-3</v>
      </c>
      <c r="BB92" s="118">
        <v>0</v>
      </c>
      <c r="BC92" s="118">
        <v>2.1999999999999999E-2</v>
      </c>
      <c r="BD92" s="118">
        <v>0</v>
      </c>
      <c r="BE92" s="118">
        <v>0</v>
      </c>
      <c r="BF92" s="118">
        <v>0</v>
      </c>
      <c r="BG92" s="118">
        <v>0</v>
      </c>
      <c r="BH92" s="118">
        <v>0</v>
      </c>
      <c r="BI92" s="118">
        <v>0</v>
      </c>
      <c r="BJ92" s="118">
        <v>0</v>
      </c>
      <c r="BK92" s="118">
        <v>0</v>
      </c>
      <c r="BL92" s="118">
        <v>2E-3</v>
      </c>
      <c r="BM92" s="118">
        <v>3.0000000000000001E-3</v>
      </c>
      <c r="BN92" s="118">
        <v>0</v>
      </c>
      <c r="BO92" s="118">
        <v>0</v>
      </c>
      <c r="BP92" s="118">
        <v>0</v>
      </c>
      <c r="BQ92" s="118">
        <v>0</v>
      </c>
      <c r="BR92" s="118">
        <v>0</v>
      </c>
      <c r="BS92" s="118">
        <v>0</v>
      </c>
      <c r="BT92" s="118">
        <v>0</v>
      </c>
      <c r="BU92" s="118">
        <v>0</v>
      </c>
      <c r="BV92" s="118">
        <v>0</v>
      </c>
      <c r="BW92" s="118">
        <v>0</v>
      </c>
      <c r="BX92" s="118">
        <v>0</v>
      </c>
      <c r="BY92" s="118">
        <v>2E-3</v>
      </c>
      <c r="BZ92" s="118">
        <v>8.9999999999999993E-3</v>
      </c>
      <c r="CA92" s="118">
        <v>5.0000000000000001E-3</v>
      </c>
      <c r="CB92" s="118">
        <v>2E-3</v>
      </c>
      <c r="CC92" s="118">
        <v>0</v>
      </c>
      <c r="CD92" s="118">
        <v>2.1999999999999999E-2</v>
      </c>
      <c r="CE92" s="118">
        <v>0</v>
      </c>
      <c r="CF92" s="118">
        <v>1.6E-2</v>
      </c>
      <c r="CG92" s="118">
        <v>0</v>
      </c>
      <c r="CH92" s="118">
        <v>1E-3</v>
      </c>
      <c r="CI92" s="118">
        <v>0</v>
      </c>
      <c r="CJ92" s="118">
        <v>0</v>
      </c>
      <c r="CK92" s="118">
        <v>0.14899999999999999</v>
      </c>
      <c r="CL92" s="118">
        <v>0</v>
      </c>
      <c r="CM92" s="118">
        <v>3.0000000000000001E-3</v>
      </c>
      <c r="CN92" s="118">
        <v>0</v>
      </c>
      <c r="CO92" s="118">
        <v>0</v>
      </c>
      <c r="CP92" s="118">
        <v>3.0000000000000001E-3</v>
      </c>
      <c r="CQ92" s="118">
        <v>0</v>
      </c>
      <c r="CR92" s="118">
        <v>2E-3</v>
      </c>
      <c r="CS92" s="118">
        <v>3.0000000000000001E-3</v>
      </c>
      <c r="CT92" s="118">
        <v>0</v>
      </c>
      <c r="CU92" s="118">
        <v>2E-3</v>
      </c>
      <c r="CV92" s="118">
        <v>8.9999999999999993E-3</v>
      </c>
      <c r="CW92" s="118">
        <v>2E-3</v>
      </c>
      <c r="CX92" s="118">
        <v>8.0000000000000002E-3</v>
      </c>
      <c r="CY92" s="118">
        <v>5.0000000000000001E-3</v>
      </c>
      <c r="CZ92" s="118">
        <v>1.6E-2</v>
      </c>
      <c r="DA92" s="118">
        <v>0</v>
      </c>
      <c r="DB92" s="118">
        <v>0</v>
      </c>
      <c r="DC92" s="118">
        <v>0</v>
      </c>
      <c r="DD92" s="118">
        <v>0</v>
      </c>
      <c r="DE92" s="118">
        <v>0</v>
      </c>
      <c r="DF92" s="118">
        <v>1.0999999999999999E-2</v>
      </c>
      <c r="DG92" s="118">
        <v>0</v>
      </c>
      <c r="DH92" s="118">
        <v>5.0000000000000001E-3</v>
      </c>
      <c r="DI92" s="118">
        <v>2E-3</v>
      </c>
      <c r="DJ92" s="118">
        <v>2.7E-2</v>
      </c>
      <c r="DK92" s="118">
        <v>0</v>
      </c>
      <c r="DL92" s="118">
        <v>0</v>
      </c>
      <c r="DM92" s="118">
        <v>0</v>
      </c>
      <c r="DN92" s="118">
        <v>0</v>
      </c>
      <c r="DO92" s="118">
        <v>0</v>
      </c>
      <c r="DP92" s="118">
        <v>0</v>
      </c>
      <c r="DQ92" s="118">
        <v>0</v>
      </c>
      <c r="DR92" s="118">
        <v>0</v>
      </c>
      <c r="DS92" s="118">
        <v>0</v>
      </c>
      <c r="DT92" s="118">
        <v>0</v>
      </c>
      <c r="DU92" s="118">
        <v>0</v>
      </c>
      <c r="DV92" s="118">
        <v>0</v>
      </c>
      <c r="DW92" s="118">
        <v>0</v>
      </c>
      <c r="DX92" s="118">
        <v>2E-3</v>
      </c>
      <c r="DY92" s="118">
        <v>0</v>
      </c>
      <c r="DZ92" s="118">
        <v>0</v>
      </c>
      <c r="EA92" s="118">
        <v>0</v>
      </c>
      <c r="EB92" s="118">
        <v>0</v>
      </c>
      <c r="EC92" s="118">
        <v>0</v>
      </c>
      <c r="ED92" s="118">
        <v>0</v>
      </c>
      <c r="EE92" s="118">
        <v>0</v>
      </c>
      <c r="EF92" s="118">
        <v>0</v>
      </c>
      <c r="EG92" s="118">
        <v>0</v>
      </c>
      <c r="EH92" s="118">
        <v>0</v>
      </c>
      <c r="EI92" s="118">
        <v>0</v>
      </c>
      <c r="EJ92" s="118">
        <v>0</v>
      </c>
      <c r="EK92" s="118">
        <v>0</v>
      </c>
      <c r="EL92" s="118">
        <v>0</v>
      </c>
      <c r="EM92" s="118">
        <v>0</v>
      </c>
      <c r="EN92" s="118">
        <v>0</v>
      </c>
      <c r="EO92" s="118">
        <v>0</v>
      </c>
      <c r="EP92" s="118">
        <v>0</v>
      </c>
      <c r="EQ92" s="118">
        <v>0</v>
      </c>
      <c r="ER92" s="118">
        <v>0</v>
      </c>
      <c r="ES92" s="118">
        <v>0</v>
      </c>
      <c r="ET92" s="118">
        <v>0</v>
      </c>
      <c r="EU92" s="118">
        <v>0</v>
      </c>
      <c r="EV92" s="118">
        <v>0</v>
      </c>
      <c r="EW92" s="118">
        <v>0</v>
      </c>
      <c r="EX92" s="118">
        <v>0</v>
      </c>
      <c r="EY92" s="118">
        <v>0</v>
      </c>
      <c r="EZ92" s="118">
        <v>0</v>
      </c>
      <c r="FA92" s="118">
        <v>0</v>
      </c>
      <c r="FB92" s="118">
        <v>0</v>
      </c>
      <c r="FC92" s="118">
        <v>0</v>
      </c>
      <c r="FD92" s="118">
        <v>0</v>
      </c>
      <c r="FE92" s="118">
        <v>0</v>
      </c>
      <c r="FF92" s="118">
        <v>0</v>
      </c>
      <c r="FG92" s="118">
        <v>0</v>
      </c>
      <c r="FH92" s="118">
        <v>0</v>
      </c>
      <c r="FI92" s="118">
        <v>0</v>
      </c>
      <c r="FJ92" s="118">
        <v>0</v>
      </c>
      <c r="FK92" s="118">
        <v>0</v>
      </c>
      <c r="FL92" s="118">
        <v>0</v>
      </c>
      <c r="FM92" s="118">
        <v>0</v>
      </c>
      <c r="FN92" s="118">
        <v>0</v>
      </c>
      <c r="FO92" s="118">
        <v>0</v>
      </c>
      <c r="FP92" s="118">
        <v>0</v>
      </c>
      <c r="FQ92" s="118">
        <v>0</v>
      </c>
      <c r="FR92" s="118">
        <v>0</v>
      </c>
      <c r="FS92" s="118">
        <v>0</v>
      </c>
      <c r="FT92" s="118">
        <v>0</v>
      </c>
      <c r="FU92" s="118">
        <v>0</v>
      </c>
      <c r="FV92" s="118">
        <v>0</v>
      </c>
      <c r="FW92" s="118">
        <v>0</v>
      </c>
      <c r="FX92" s="118">
        <v>0</v>
      </c>
      <c r="FY92" s="118">
        <v>0</v>
      </c>
      <c r="FZ92" s="118">
        <v>0</v>
      </c>
      <c r="GA92" s="118">
        <v>0</v>
      </c>
      <c r="GB92" s="118">
        <v>0</v>
      </c>
      <c r="GC92" s="118">
        <v>0</v>
      </c>
      <c r="GE92" s="105">
        <f>SUM(SheetB!W92:GC92) + SUM(SheetC!W92:GC92) + SUM(SheetD!W92:GC92) + SUM(SheetE!W92:GC92) + SUM(SheetF!W92:GC92)</f>
        <v>1.0060000000000002</v>
      </c>
      <c r="GG92" s="26"/>
      <c r="GH92" s="26"/>
      <c r="GI92" s="26"/>
      <c r="GJ92" s="26"/>
      <c r="GK92" s="26"/>
      <c r="GL92" s="26"/>
      <c r="GM92" s="26"/>
      <c r="GN92" s="26"/>
      <c r="GO92" s="26"/>
      <c r="GP92" s="26"/>
      <c r="GQ92" s="26"/>
      <c r="GR92" s="26"/>
      <c r="GS92" s="26"/>
      <c r="GT92" s="26"/>
      <c r="GU92" s="105"/>
    </row>
    <row r="93" spans="1:203" ht="15" customHeight="1" x14ac:dyDescent="0.2">
      <c r="A93" t="s">
        <v>2153</v>
      </c>
      <c r="B93" s="118" t="s">
        <v>2339</v>
      </c>
      <c r="C93" s="119" t="s">
        <v>2352</v>
      </c>
      <c r="D93" s="119" t="s">
        <v>2026</v>
      </c>
      <c r="E93" s="118">
        <v>2</v>
      </c>
      <c r="F93" s="118">
        <v>2011</v>
      </c>
      <c r="G93" s="118"/>
      <c r="H93" s="118"/>
      <c r="I93" s="118"/>
      <c r="J93" s="118"/>
      <c r="K93" s="118"/>
      <c r="L93" s="118"/>
      <c r="M93" s="118"/>
      <c r="N93" s="118"/>
      <c r="O93" s="118"/>
      <c r="P93" s="118"/>
      <c r="Q93" s="118"/>
      <c r="R93" s="118"/>
      <c r="S93" s="118"/>
      <c r="T93" s="118"/>
      <c r="U93" s="118"/>
      <c r="V93" s="118"/>
      <c r="W93" s="118">
        <v>0</v>
      </c>
      <c r="X93" s="118">
        <v>0</v>
      </c>
      <c r="Y93" s="118">
        <v>0</v>
      </c>
      <c r="Z93" s="118">
        <v>0</v>
      </c>
      <c r="AA93" s="118">
        <v>0</v>
      </c>
      <c r="AB93" s="118">
        <v>0</v>
      </c>
      <c r="AC93" s="118">
        <v>0</v>
      </c>
      <c r="AD93" s="118">
        <v>0</v>
      </c>
      <c r="AE93" s="118">
        <v>0</v>
      </c>
      <c r="AF93" s="118">
        <v>0</v>
      </c>
      <c r="AG93" s="118">
        <v>0</v>
      </c>
      <c r="AH93" s="118">
        <v>0</v>
      </c>
      <c r="AI93" s="118">
        <v>0</v>
      </c>
      <c r="AJ93" s="118">
        <v>0</v>
      </c>
      <c r="AK93" s="118">
        <v>0</v>
      </c>
      <c r="AL93" s="118">
        <v>0</v>
      </c>
      <c r="AM93" s="118">
        <v>0</v>
      </c>
      <c r="AN93" s="118">
        <v>0</v>
      </c>
      <c r="AO93" s="118">
        <v>0</v>
      </c>
      <c r="AP93" s="118">
        <v>0</v>
      </c>
      <c r="AQ93" s="118">
        <v>0</v>
      </c>
      <c r="AR93" s="118">
        <v>0</v>
      </c>
      <c r="AS93" s="118">
        <v>0</v>
      </c>
      <c r="AT93" s="118">
        <v>0</v>
      </c>
      <c r="AU93" s="118">
        <v>0</v>
      </c>
      <c r="AV93" s="118">
        <v>0</v>
      </c>
      <c r="AW93" s="118">
        <v>0</v>
      </c>
      <c r="AX93" s="118">
        <v>0</v>
      </c>
      <c r="AY93" s="118">
        <v>0</v>
      </c>
      <c r="AZ93" s="118">
        <v>0</v>
      </c>
      <c r="BA93" s="118">
        <v>0</v>
      </c>
      <c r="BB93" s="118">
        <v>0</v>
      </c>
      <c r="BC93" s="118">
        <v>0</v>
      </c>
      <c r="BD93" s="118">
        <v>0</v>
      </c>
      <c r="BE93" s="118">
        <v>0</v>
      </c>
      <c r="BF93" s="118">
        <v>0</v>
      </c>
      <c r="BG93" s="118">
        <v>0</v>
      </c>
      <c r="BH93" s="118">
        <v>0</v>
      </c>
      <c r="BI93" s="118">
        <v>0</v>
      </c>
      <c r="BJ93" s="118">
        <v>0</v>
      </c>
      <c r="BK93" s="118">
        <v>0</v>
      </c>
      <c r="BL93" s="118">
        <v>0</v>
      </c>
      <c r="BM93" s="118">
        <v>0</v>
      </c>
      <c r="BN93" s="118">
        <v>0</v>
      </c>
      <c r="BO93" s="118">
        <v>0</v>
      </c>
      <c r="BP93" s="118">
        <v>0</v>
      </c>
      <c r="BQ93" s="118">
        <v>0</v>
      </c>
      <c r="BR93" s="118">
        <v>0</v>
      </c>
      <c r="BS93" s="118">
        <v>0</v>
      </c>
      <c r="BT93" s="118">
        <v>0</v>
      </c>
      <c r="BU93" s="118">
        <v>0</v>
      </c>
      <c r="BV93" s="118">
        <v>0</v>
      </c>
      <c r="BW93" s="118">
        <v>0</v>
      </c>
      <c r="BX93" s="118">
        <v>0</v>
      </c>
      <c r="BY93" s="118">
        <v>0</v>
      </c>
      <c r="BZ93" s="118">
        <v>0</v>
      </c>
      <c r="CA93" s="118">
        <v>0</v>
      </c>
      <c r="CB93" s="118">
        <v>0</v>
      </c>
      <c r="CC93" s="118">
        <v>0</v>
      </c>
      <c r="CD93" s="118">
        <v>0</v>
      </c>
      <c r="CE93" s="118">
        <v>0</v>
      </c>
      <c r="CF93" s="118">
        <v>0</v>
      </c>
      <c r="CG93" s="118">
        <v>0</v>
      </c>
      <c r="CH93" s="118">
        <v>0</v>
      </c>
      <c r="CI93" s="118">
        <v>0</v>
      </c>
      <c r="CJ93" s="118">
        <v>0</v>
      </c>
      <c r="CK93" s="118">
        <v>0</v>
      </c>
      <c r="CL93" s="118">
        <v>0</v>
      </c>
      <c r="CM93" s="118">
        <v>0</v>
      </c>
      <c r="CN93" s="118">
        <v>0</v>
      </c>
      <c r="CO93" s="118">
        <v>0</v>
      </c>
      <c r="CP93" s="118">
        <v>0</v>
      </c>
      <c r="CQ93" s="118">
        <v>0</v>
      </c>
      <c r="CR93" s="118">
        <v>0</v>
      </c>
      <c r="CS93" s="118">
        <v>0</v>
      </c>
      <c r="CT93" s="118">
        <v>0</v>
      </c>
      <c r="CU93" s="118">
        <v>0</v>
      </c>
      <c r="CV93" s="118">
        <v>0</v>
      </c>
      <c r="CW93" s="118">
        <v>0</v>
      </c>
      <c r="CX93" s="118">
        <v>0</v>
      </c>
      <c r="CY93" s="118">
        <v>0</v>
      </c>
      <c r="CZ93" s="118">
        <v>0</v>
      </c>
      <c r="DA93" s="118">
        <v>0</v>
      </c>
      <c r="DB93" s="118">
        <v>0</v>
      </c>
      <c r="DC93" s="118">
        <v>0</v>
      </c>
      <c r="DD93" s="118">
        <v>0</v>
      </c>
      <c r="DE93" s="118">
        <v>0</v>
      </c>
      <c r="DF93" s="118">
        <v>0</v>
      </c>
      <c r="DG93" s="118">
        <v>0</v>
      </c>
      <c r="DH93" s="118">
        <v>0</v>
      </c>
      <c r="DI93" s="118">
        <v>0</v>
      </c>
      <c r="DJ93" s="118">
        <v>0</v>
      </c>
      <c r="DK93" s="118">
        <v>0</v>
      </c>
      <c r="DL93" s="118">
        <v>0</v>
      </c>
      <c r="DM93" s="118">
        <v>0</v>
      </c>
      <c r="DN93" s="118">
        <v>0</v>
      </c>
      <c r="DO93" s="118">
        <v>0</v>
      </c>
      <c r="DP93" s="118">
        <v>0</v>
      </c>
      <c r="DQ93" s="118">
        <v>0</v>
      </c>
      <c r="DR93" s="118">
        <v>0</v>
      </c>
      <c r="DS93" s="118">
        <v>0</v>
      </c>
      <c r="DT93" s="118">
        <v>0</v>
      </c>
      <c r="DU93" s="118">
        <v>0</v>
      </c>
      <c r="DV93" s="118">
        <v>0</v>
      </c>
      <c r="DW93" s="118">
        <v>0</v>
      </c>
      <c r="DX93" s="118">
        <v>0</v>
      </c>
      <c r="DY93" s="118">
        <v>0</v>
      </c>
      <c r="DZ93" s="118">
        <v>0</v>
      </c>
      <c r="EA93" s="118">
        <v>0</v>
      </c>
      <c r="EB93" s="118">
        <v>0</v>
      </c>
      <c r="EC93" s="118">
        <v>0</v>
      </c>
      <c r="ED93" s="118">
        <v>0</v>
      </c>
      <c r="EE93" s="118">
        <v>0</v>
      </c>
      <c r="EF93" s="118">
        <v>0</v>
      </c>
      <c r="EG93" s="118">
        <v>0</v>
      </c>
      <c r="EH93" s="118">
        <v>0</v>
      </c>
      <c r="EI93" s="118">
        <v>0</v>
      </c>
      <c r="EJ93" s="118">
        <v>0</v>
      </c>
      <c r="EK93" s="118">
        <v>0</v>
      </c>
      <c r="EL93" s="118">
        <v>0</v>
      </c>
      <c r="EM93" s="118">
        <v>0</v>
      </c>
      <c r="EN93" s="118">
        <v>0</v>
      </c>
      <c r="EO93" s="118">
        <v>0</v>
      </c>
      <c r="EP93" s="118">
        <v>0</v>
      </c>
      <c r="EQ93" s="118">
        <v>0</v>
      </c>
      <c r="ER93" s="118">
        <v>0</v>
      </c>
      <c r="ES93" s="118">
        <v>0</v>
      </c>
      <c r="ET93" s="118">
        <v>0</v>
      </c>
      <c r="EU93" s="118">
        <v>0</v>
      </c>
      <c r="EV93" s="118">
        <v>0</v>
      </c>
      <c r="EW93" s="118">
        <v>0</v>
      </c>
      <c r="EX93" s="118">
        <v>0</v>
      </c>
      <c r="EY93" s="118">
        <v>0</v>
      </c>
      <c r="EZ93" s="118">
        <v>0</v>
      </c>
      <c r="FA93" s="118">
        <v>0</v>
      </c>
      <c r="FB93" s="118">
        <v>0</v>
      </c>
      <c r="FC93" s="118">
        <v>0</v>
      </c>
      <c r="FD93" s="118">
        <v>0</v>
      </c>
      <c r="FE93" s="118">
        <v>0</v>
      </c>
      <c r="FF93" s="118">
        <v>0</v>
      </c>
      <c r="FG93" s="118">
        <v>0</v>
      </c>
      <c r="FH93" s="118">
        <v>0</v>
      </c>
      <c r="FI93" s="118">
        <v>0</v>
      </c>
      <c r="FJ93" s="118">
        <v>0</v>
      </c>
      <c r="FK93" s="118">
        <v>0</v>
      </c>
      <c r="FL93" s="118">
        <v>0</v>
      </c>
      <c r="FM93" s="118">
        <v>0</v>
      </c>
      <c r="FN93" s="118">
        <v>0</v>
      </c>
      <c r="FO93" s="118">
        <v>0</v>
      </c>
      <c r="FP93" s="118">
        <v>0</v>
      </c>
      <c r="FQ93" s="118">
        <v>0</v>
      </c>
      <c r="FR93" s="118">
        <v>0</v>
      </c>
      <c r="FS93" s="118">
        <v>0</v>
      </c>
      <c r="FT93" s="118">
        <v>0</v>
      </c>
      <c r="FU93" s="118">
        <v>0</v>
      </c>
      <c r="FV93" s="118">
        <v>0</v>
      </c>
      <c r="FW93" s="118">
        <v>0</v>
      </c>
      <c r="FX93" s="118">
        <v>0</v>
      </c>
      <c r="FY93" s="118">
        <v>0</v>
      </c>
      <c r="FZ93" s="118">
        <v>0</v>
      </c>
      <c r="GA93" s="118">
        <v>0</v>
      </c>
      <c r="GB93" s="118">
        <v>0</v>
      </c>
      <c r="GC93" s="118">
        <v>0</v>
      </c>
      <c r="GE93" s="105">
        <f>SUM(SheetB!W93:GC93) + SUM(SheetC!W93:GC93) + SUM(SheetD!W93:GC93) + SUM(SheetE!W93:GC93) + SUM(SheetF!W93:GC93)</f>
        <v>0.99899999999999989</v>
      </c>
      <c r="GG93" s="26"/>
      <c r="GH93" s="26"/>
      <c r="GI93" s="26"/>
      <c r="GJ93" s="26"/>
      <c r="GK93" s="26"/>
      <c r="GL93" s="26"/>
      <c r="GM93" s="26"/>
      <c r="GN93" s="26"/>
      <c r="GO93" s="26"/>
      <c r="GP93" s="26"/>
      <c r="GQ93" s="26"/>
      <c r="GR93" s="26"/>
      <c r="GS93" s="26"/>
      <c r="GT93" s="26"/>
      <c r="GU93" s="105"/>
    </row>
    <row r="94" spans="1:203" ht="15" customHeight="1" x14ac:dyDescent="0.2">
      <c r="A94" t="s">
        <v>2154</v>
      </c>
      <c r="B94" s="118" t="s">
        <v>2339</v>
      </c>
      <c r="C94" s="119" t="s">
        <v>2353</v>
      </c>
      <c r="D94" s="119" t="s">
        <v>2026</v>
      </c>
      <c r="E94" s="118">
        <v>2</v>
      </c>
      <c r="F94" s="118">
        <v>2011</v>
      </c>
      <c r="G94" s="118"/>
      <c r="H94" s="118"/>
      <c r="I94" s="118"/>
      <c r="J94" s="118"/>
      <c r="K94" s="118"/>
      <c r="L94" s="118"/>
      <c r="M94" s="118"/>
      <c r="N94" s="118"/>
      <c r="O94" s="118"/>
      <c r="P94" s="118"/>
      <c r="Q94" s="118"/>
      <c r="R94" s="118"/>
      <c r="S94" s="118"/>
      <c r="T94" s="118"/>
      <c r="U94" s="118"/>
      <c r="V94" s="118"/>
      <c r="W94" s="118">
        <v>0</v>
      </c>
      <c r="X94" s="118">
        <v>0</v>
      </c>
      <c r="Y94" s="118">
        <v>0</v>
      </c>
      <c r="Z94" s="118">
        <v>0</v>
      </c>
      <c r="AA94" s="118">
        <v>0</v>
      </c>
      <c r="AB94" s="118">
        <v>0</v>
      </c>
      <c r="AC94" s="118">
        <v>0</v>
      </c>
      <c r="AD94" s="118">
        <v>0</v>
      </c>
      <c r="AE94" s="118">
        <v>0</v>
      </c>
      <c r="AF94" s="118">
        <v>0</v>
      </c>
      <c r="AG94" s="118">
        <v>0</v>
      </c>
      <c r="AH94" s="118">
        <v>0</v>
      </c>
      <c r="AI94" s="118">
        <v>0</v>
      </c>
      <c r="AJ94" s="118">
        <v>0</v>
      </c>
      <c r="AK94" s="118">
        <v>0</v>
      </c>
      <c r="AL94" s="118">
        <v>0</v>
      </c>
      <c r="AM94" s="118">
        <v>0</v>
      </c>
      <c r="AN94" s="118">
        <v>0</v>
      </c>
      <c r="AO94" s="118">
        <v>0</v>
      </c>
      <c r="AP94" s="118">
        <v>0</v>
      </c>
      <c r="AQ94" s="118">
        <v>0</v>
      </c>
      <c r="AR94" s="118">
        <v>0</v>
      </c>
      <c r="AS94" s="118">
        <v>0</v>
      </c>
      <c r="AT94" s="118">
        <v>0</v>
      </c>
      <c r="AU94" s="118">
        <v>0</v>
      </c>
      <c r="AV94" s="118">
        <v>0</v>
      </c>
      <c r="AW94" s="118">
        <v>0</v>
      </c>
      <c r="AX94" s="118">
        <v>0</v>
      </c>
      <c r="AY94" s="118">
        <v>0</v>
      </c>
      <c r="AZ94" s="118">
        <v>0</v>
      </c>
      <c r="BA94" s="118">
        <v>0</v>
      </c>
      <c r="BB94" s="118">
        <v>0</v>
      </c>
      <c r="BC94" s="118">
        <v>0</v>
      </c>
      <c r="BD94" s="118">
        <v>0</v>
      </c>
      <c r="BE94" s="118">
        <v>0</v>
      </c>
      <c r="BF94" s="118">
        <v>0</v>
      </c>
      <c r="BG94" s="118">
        <v>0</v>
      </c>
      <c r="BH94" s="118">
        <v>0</v>
      </c>
      <c r="BI94" s="118">
        <v>0</v>
      </c>
      <c r="BJ94" s="118">
        <v>0</v>
      </c>
      <c r="BK94" s="118">
        <v>0</v>
      </c>
      <c r="BL94" s="118">
        <v>0</v>
      </c>
      <c r="BM94" s="118">
        <v>0</v>
      </c>
      <c r="BN94" s="118">
        <v>0</v>
      </c>
      <c r="BO94" s="118">
        <v>0</v>
      </c>
      <c r="BP94" s="118">
        <v>0</v>
      </c>
      <c r="BQ94" s="118">
        <v>0</v>
      </c>
      <c r="BR94" s="118">
        <v>0</v>
      </c>
      <c r="BS94" s="118">
        <v>0</v>
      </c>
      <c r="BT94" s="118">
        <v>0</v>
      </c>
      <c r="BU94" s="118">
        <v>0</v>
      </c>
      <c r="BV94" s="118">
        <v>0</v>
      </c>
      <c r="BW94" s="118">
        <v>0</v>
      </c>
      <c r="BX94" s="118">
        <v>0</v>
      </c>
      <c r="BY94" s="118">
        <v>0</v>
      </c>
      <c r="BZ94" s="118">
        <v>0</v>
      </c>
      <c r="CA94" s="118">
        <v>0</v>
      </c>
      <c r="CB94" s="118">
        <v>0</v>
      </c>
      <c r="CC94" s="118">
        <v>0</v>
      </c>
      <c r="CD94" s="118">
        <v>8.9999999999999993E-3</v>
      </c>
      <c r="CE94" s="118">
        <v>8.0000000000000002E-3</v>
      </c>
      <c r="CF94" s="118">
        <v>0</v>
      </c>
      <c r="CG94" s="118">
        <v>0</v>
      </c>
      <c r="CH94" s="118">
        <v>0</v>
      </c>
      <c r="CI94" s="118">
        <v>0</v>
      </c>
      <c r="CJ94" s="118">
        <v>0</v>
      </c>
      <c r="CK94" s="118">
        <v>7.1999999999999995E-2</v>
      </c>
      <c r="CL94" s="118">
        <v>0</v>
      </c>
      <c r="CM94" s="118">
        <v>0</v>
      </c>
      <c r="CN94" s="118">
        <v>0</v>
      </c>
      <c r="CO94" s="118">
        <v>0</v>
      </c>
      <c r="CP94" s="118">
        <v>0</v>
      </c>
      <c r="CQ94" s="118">
        <v>0</v>
      </c>
      <c r="CR94" s="118">
        <v>0</v>
      </c>
      <c r="CS94" s="118">
        <v>0</v>
      </c>
      <c r="CT94" s="118">
        <v>0</v>
      </c>
      <c r="CU94" s="118">
        <v>0</v>
      </c>
      <c r="CV94" s="118">
        <v>0</v>
      </c>
      <c r="CW94" s="118">
        <v>0</v>
      </c>
      <c r="CX94" s="118">
        <v>0</v>
      </c>
      <c r="CY94" s="118">
        <v>0</v>
      </c>
      <c r="CZ94" s="118">
        <v>0</v>
      </c>
      <c r="DA94" s="118">
        <v>0</v>
      </c>
      <c r="DB94" s="118">
        <v>0</v>
      </c>
      <c r="DC94" s="118">
        <v>0</v>
      </c>
      <c r="DD94" s="118">
        <v>0</v>
      </c>
      <c r="DE94" s="118">
        <v>0</v>
      </c>
      <c r="DF94" s="118">
        <v>4.0000000000000001E-3</v>
      </c>
      <c r="DG94" s="118">
        <v>0</v>
      </c>
      <c r="DH94" s="118">
        <v>0</v>
      </c>
      <c r="DI94" s="118">
        <v>8.0000000000000002E-3</v>
      </c>
      <c r="DJ94" s="118">
        <v>2.5000000000000001E-2</v>
      </c>
      <c r="DK94" s="118">
        <v>1.2999999999999999E-2</v>
      </c>
      <c r="DL94" s="118">
        <v>0</v>
      </c>
      <c r="DM94" s="118">
        <v>0</v>
      </c>
      <c r="DN94" s="118">
        <v>0</v>
      </c>
      <c r="DO94" s="118">
        <v>0</v>
      </c>
      <c r="DP94" s="118">
        <v>0</v>
      </c>
      <c r="DQ94" s="118">
        <v>0</v>
      </c>
      <c r="DR94" s="118">
        <v>0</v>
      </c>
      <c r="DS94" s="118">
        <v>0</v>
      </c>
      <c r="DT94" s="118">
        <v>0</v>
      </c>
      <c r="DU94" s="118">
        <v>0</v>
      </c>
      <c r="DV94" s="118">
        <v>0</v>
      </c>
      <c r="DW94" s="118">
        <v>0</v>
      </c>
      <c r="DX94" s="118">
        <v>0</v>
      </c>
      <c r="DY94" s="118">
        <v>0</v>
      </c>
      <c r="DZ94" s="118">
        <v>0</v>
      </c>
      <c r="EA94" s="118">
        <v>0</v>
      </c>
      <c r="EB94" s="118">
        <v>0</v>
      </c>
      <c r="EC94" s="118">
        <v>0</v>
      </c>
      <c r="ED94" s="118">
        <v>0</v>
      </c>
      <c r="EE94" s="118">
        <v>0</v>
      </c>
      <c r="EF94" s="118">
        <v>0</v>
      </c>
      <c r="EG94" s="118">
        <v>0</v>
      </c>
      <c r="EH94" s="118">
        <v>0</v>
      </c>
      <c r="EI94" s="118">
        <v>0</v>
      </c>
      <c r="EJ94" s="118">
        <v>0</v>
      </c>
      <c r="EK94" s="118">
        <v>0</v>
      </c>
      <c r="EL94" s="118">
        <v>0</v>
      </c>
      <c r="EM94" s="118">
        <v>0</v>
      </c>
      <c r="EN94" s="118">
        <v>0</v>
      </c>
      <c r="EO94" s="118">
        <v>0</v>
      </c>
      <c r="EP94" s="118">
        <v>0</v>
      </c>
      <c r="EQ94" s="118">
        <v>0</v>
      </c>
      <c r="ER94" s="118">
        <v>0</v>
      </c>
      <c r="ES94" s="118">
        <v>0</v>
      </c>
      <c r="ET94" s="118">
        <v>0</v>
      </c>
      <c r="EU94" s="118">
        <v>0</v>
      </c>
      <c r="EV94" s="118">
        <v>0</v>
      </c>
      <c r="EW94" s="118">
        <v>0</v>
      </c>
      <c r="EX94" s="118">
        <v>0</v>
      </c>
      <c r="EY94" s="118">
        <v>0</v>
      </c>
      <c r="EZ94" s="118">
        <v>0</v>
      </c>
      <c r="FA94" s="118">
        <v>0</v>
      </c>
      <c r="FB94" s="118">
        <v>0</v>
      </c>
      <c r="FC94" s="118">
        <v>0</v>
      </c>
      <c r="FD94" s="118">
        <v>0</v>
      </c>
      <c r="FE94" s="118">
        <v>0</v>
      </c>
      <c r="FF94" s="118">
        <v>0</v>
      </c>
      <c r="FG94" s="118">
        <v>0</v>
      </c>
      <c r="FH94" s="118">
        <v>0</v>
      </c>
      <c r="FI94" s="118">
        <v>0</v>
      </c>
      <c r="FJ94" s="118">
        <v>0</v>
      </c>
      <c r="FK94" s="118">
        <v>0</v>
      </c>
      <c r="FL94" s="118">
        <v>0</v>
      </c>
      <c r="FM94" s="118">
        <v>0</v>
      </c>
      <c r="FN94" s="118">
        <v>0</v>
      </c>
      <c r="FO94" s="118">
        <v>0</v>
      </c>
      <c r="FP94" s="118">
        <v>0</v>
      </c>
      <c r="FQ94" s="118">
        <v>0</v>
      </c>
      <c r="FR94" s="118">
        <v>0</v>
      </c>
      <c r="FS94" s="118">
        <v>0</v>
      </c>
      <c r="FT94" s="118">
        <v>0</v>
      </c>
      <c r="FU94" s="118">
        <v>0</v>
      </c>
      <c r="FV94" s="118">
        <v>0</v>
      </c>
      <c r="FW94" s="118">
        <v>0</v>
      </c>
      <c r="FX94" s="118">
        <v>0</v>
      </c>
      <c r="FY94" s="118">
        <v>0</v>
      </c>
      <c r="FZ94" s="118">
        <v>0</v>
      </c>
      <c r="GA94" s="118">
        <v>0</v>
      </c>
      <c r="GB94" s="118">
        <v>0</v>
      </c>
      <c r="GC94" s="118">
        <v>0</v>
      </c>
      <c r="GE94" s="105">
        <f>SUM(SheetB!W94:GC94) + SUM(SheetC!W94:GC94) + SUM(SheetD!W94:GC94) + SUM(SheetE!W94:GC94) + SUM(SheetF!W94:GC94)</f>
        <v>1</v>
      </c>
      <c r="GG94" s="26"/>
      <c r="GH94" s="26"/>
      <c r="GI94" s="26"/>
      <c r="GJ94" s="26"/>
      <c r="GK94" s="26"/>
      <c r="GL94" s="26"/>
      <c r="GM94" s="26"/>
      <c r="GN94" s="26"/>
      <c r="GO94" s="26"/>
      <c r="GP94" s="26"/>
      <c r="GQ94" s="26"/>
      <c r="GR94" s="26"/>
      <c r="GS94" s="26"/>
      <c r="GT94" s="26"/>
      <c r="GU94" s="105"/>
    </row>
    <row r="95" spans="1:203" ht="15" customHeight="1" x14ac:dyDescent="0.2">
      <c r="A95" t="s">
        <v>2155</v>
      </c>
      <c r="B95" s="118" t="s">
        <v>2339</v>
      </c>
      <c r="C95" s="119" t="s">
        <v>2354</v>
      </c>
      <c r="D95" s="119" t="s">
        <v>2026</v>
      </c>
      <c r="E95" s="118">
        <v>2</v>
      </c>
      <c r="F95" s="118">
        <v>2011</v>
      </c>
      <c r="G95" s="118"/>
      <c r="H95" s="118"/>
      <c r="I95" s="118"/>
      <c r="J95" s="118"/>
      <c r="K95" s="118"/>
      <c r="L95" s="118"/>
      <c r="M95" s="118"/>
      <c r="N95" s="118"/>
      <c r="O95" s="118"/>
      <c r="P95" s="118"/>
      <c r="Q95" s="118"/>
      <c r="R95" s="118"/>
      <c r="S95" s="118"/>
      <c r="T95" s="118"/>
      <c r="U95" s="118"/>
      <c r="V95" s="118"/>
      <c r="W95" s="118">
        <v>0</v>
      </c>
      <c r="X95" s="118">
        <v>0</v>
      </c>
      <c r="Y95" s="118">
        <v>0</v>
      </c>
      <c r="Z95" s="118">
        <v>0</v>
      </c>
      <c r="AA95" s="118">
        <v>0</v>
      </c>
      <c r="AB95" s="118">
        <v>0</v>
      </c>
      <c r="AC95" s="118">
        <v>0</v>
      </c>
      <c r="AD95" s="118">
        <v>0</v>
      </c>
      <c r="AE95" s="118">
        <v>0</v>
      </c>
      <c r="AF95" s="118">
        <v>0</v>
      </c>
      <c r="AG95" s="118">
        <v>0</v>
      </c>
      <c r="AH95" s="118">
        <v>0</v>
      </c>
      <c r="AI95" s="118">
        <v>0</v>
      </c>
      <c r="AJ95" s="118">
        <v>0</v>
      </c>
      <c r="AK95" s="118">
        <v>0</v>
      </c>
      <c r="AL95" s="118">
        <v>0</v>
      </c>
      <c r="AM95" s="118">
        <v>0</v>
      </c>
      <c r="AN95" s="118">
        <v>0</v>
      </c>
      <c r="AO95" s="118">
        <v>0</v>
      </c>
      <c r="AP95" s="118">
        <v>0</v>
      </c>
      <c r="AQ95" s="118">
        <v>0</v>
      </c>
      <c r="AR95" s="118">
        <v>0</v>
      </c>
      <c r="AS95" s="118">
        <v>0</v>
      </c>
      <c r="AT95" s="118">
        <v>0</v>
      </c>
      <c r="AU95" s="118">
        <v>0</v>
      </c>
      <c r="AV95" s="118">
        <v>0</v>
      </c>
      <c r="AW95" s="118">
        <v>0</v>
      </c>
      <c r="AX95" s="118">
        <v>0</v>
      </c>
      <c r="AY95" s="118">
        <v>0</v>
      </c>
      <c r="AZ95" s="118">
        <v>0</v>
      </c>
      <c r="BA95" s="118">
        <v>0</v>
      </c>
      <c r="BB95" s="118">
        <v>0</v>
      </c>
      <c r="BC95" s="118">
        <v>1.0999999999999999E-2</v>
      </c>
      <c r="BD95" s="118">
        <v>0</v>
      </c>
      <c r="BE95" s="118">
        <v>0</v>
      </c>
      <c r="BF95" s="118">
        <v>0</v>
      </c>
      <c r="BG95" s="118">
        <v>0</v>
      </c>
      <c r="BH95" s="118">
        <v>0</v>
      </c>
      <c r="BI95" s="118">
        <v>0</v>
      </c>
      <c r="BJ95" s="118">
        <v>0</v>
      </c>
      <c r="BK95" s="118">
        <v>0</v>
      </c>
      <c r="BL95" s="118">
        <v>0</v>
      </c>
      <c r="BM95" s="118">
        <v>0</v>
      </c>
      <c r="BN95" s="118">
        <v>0</v>
      </c>
      <c r="BO95" s="118">
        <v>0</v>
      </c>
      <c r="BP95" s="118">
        <v>0</v>
      </c>
      <c r="BQ95" s="118">
        <v>0</v>
      </c>
      <c r="BR95" s="118">
        <v>0</v>
      </c>
      <c r="BS95" s="118">
        <v>0</v>
      </c>
      <c r="BT95" s="118">
        <v>0</v>
      </c>
      <c r="BU95" s="118">
        <v>0</v>
      </c>
      <c r="BV95" s="118">
        <v>0</v>
      </c>
      <c r="BW95" s="118">
        <v>0</v>
      </c>
      <c r="BX95" s="118">
        <v>0</v>
      </c>
      <c r="BY95" s="118">
        <v>0</v>
      </c>
      <c r="BZ95" s="118">
        <v>0</v>
      </c>
      <c r="CA95" s="118">
        <v>0</v>
      </c>
      <c r="CB95" s="118">
        <v>0</v>
      </c>
      <c r="CC95" s="118">
        <v>0</v>
      </c>
      <c r="CD95" s="118">
        <v>0.02</v>
      </c>
      <c r="CE95" s="118">
        <v>0</v>
      </c>
      <c r="CF95" s="118">
        <v>1.2E-2</v>
      </c>
      <c r="CG95" s="118">
        <v>0</v>
      </c>
      <c r="CH95" s="118">
        <v>7.0000000000000001E-3</v>
      </c>
      <c r="CI95" s="118">
        <v>0</v>
      </c>
      <c r="CJ95" s="118">
        <v>0</v>
      </c>
      <c r="CK95" s="118">
        <v>6.2E-2</v>
      </c>
      <c r="CL95" s="118">
        <v>0</v>
      </c>
      <c r="CM95" s="118">
        <v>0</v>
      </c>
      <c r="CN95" s="118">
        <v>0</v>
      </c>
      <c r="CO95" s="118">
        <v>0</v>
      </c>
      <c r="CP95" s="118">
        <v>0</v>
      </c>
      <c r="CQ95" s="118">
        <v>0</v>
      </c>
      <c r="CR95" s="118">
        <v>5.0000000000000001E-3</v>
      </c>
      <c r="CS95" s="118">
        <v>0</v>
      </c>
      <c r="CT95" s="118">
        <v>0</v>
      </c>
      <c r="CU95" s="118">
        <v>3.0000000000000001E-3</v>
      </c>
      <c r="CV95" s="118">
        <v>0</v>
      </c>
      <c r="CW95" s="118">
        <v>1.4999999999999999E-2</v>
      </c>
      <c r="CX95" s="118">
        <v>0.05</v>
      </c>
      <c r="CY95" s="118">
        <v>0</v>
      </c>
      <c r="CZ95" s="118">
        <v>3.0000000000000001E-3</v>
      </c>
      <c r="DA95" s="118">
        <v>0</v>
      </c>
      <c r="DB95" s="118">
        <v>0</v>
      </c>
      <c r="DC95" s="118">
        <v>0</v>
      </c>
      <c r="DD95" s="118">
        <v>0</v>
      </c>
      <c r="DE95" s="118">
        <v>3.0000000000000001E-3</v>
      </c>
      <c r="DF95" s="118">
        <v>2.9000000000000001E-2</v>
      </c>
      <c r="DG95" s="118">
        <v>0</v>
      </c>
      <c r="DH95" s="118">
        <v>0</v>
      </c>
      <c r="DI95" s="118">
        <v>0.04</v>
      </c>
      <c r="DJ95" s="118">
        <v>2.5999999999999999E-2</v>
      </c>
      <c r="DK95" s="118">
        <v>0</v>
      </c>
      <c r="DL95" s="118">
        <v>0</v>
      </c>
      <c r="DM95" s="118">
        <v>0</v>
      </c>
      <c r="DN95" s="118">
        <v>0</v>
      </c>
      <c r="DO95" s="118">
        <v>0</v>
      </c>
      <c r="DP95" s="118">
        <v>0</v>
      </c>
      <c r="DQ95" s="118">
        <v>0</v>
      </c>
      <c r="DR95" s="118">
        <v>0</v>
      </c>
      <c r="DS95" s="118">
        <v>0</v>
      </c>
      <c r="DT95" s="118">
        <v>0</v>
      </c>
      <c r="DU95" s="118">
        <v>0</v>
      </c>
      <c r="DV95" s="118">
        <v>0</v>
      </c>
      <c r="DW95" s="118">
        <v>0</v>
      </c>
      <c r="DX95" s="118">
        <v>0</v>
      </c>
      <c r="DY95" s="118">
        <v>0</v>
      </c>
      <c r="DZ95" s="118">
        <v>0</v>
      </c>
      <c r="EA95" s="118">
        <v>0</v>
      </c>
      <c r="EB95" s="118">
        <v>0</v>
      </c>
      <c r="EC95" s="118">
        <v>0</v>
      </c>
      <c r="ED95" s="118">
        <v>0</v>
      </c>
      <c r="EE95" s="118">
        <v>0</v>
      </c>
      <c r="EF95" s="118">
        <v>0</v>
      </c>
      <c r="EG95" s="118">
        <v>0</v>
      </c>
      <c r="EH95" s="118">
        <v>0</v>
      </c>
      <c r="EI95" s="118">
        <v>0</v>
      </c>
      <c r="EJ95" s="118">
        <v>0</v>
      </c>
      <c r="EK95" s="118">
        <v>0</v>
      </c>
      <c r="EL95" s="118">
        <v>0</v>
      </c>
      <c r="EM95" s="118">
        <v>0</v>
      </c>
      <c r="EN95" s="118">
        <v>0</v>
      </c>
      <c r="EO95" s="118">
        <v>0</v>
      </c>
      <c r="EP95" s="118">
        <v>0</v>
      </c>
      <c r="EQ95" s="118">
        <v>0</v>
      </c>
      <c r="ER95" s="118">
        <v>0</v>
      </c>
      <c r="ES95" s="118">
        <v>0</v>
      </c>
      <c r="ET95" s="118">
        <v>0</v>
      </c>
      <c r="EU95" s="118">
        <v>0</v>
      </c>
      <c r="EV95" s="118">
        <v>0</v>
      </c>
      <c r="EW95" s="118">
        <v>0</v>
      </c>
      <c r="EX95" s="118">
        <v>0</v>
      </c>
      <c r="EY95" s="118">
        <v>0</v>
      </c>
      <c r="EZ95" s="118">
        <v>0</v>
      </c>
      <c r="FA95" s="118">
        <v>0</v>
      </c>
      <c r="FB95" s="118">
        <v>0</v>
      </c>
      <c r="FC95" s="118">
        <v>0</v>
      </c>
      <c r="FD95" s="118">
        <v>0</v>
      </c>
      <c r="FE95" s="118">
        <v>0</v>
      </c>
      <c r="FF95" s="118">
        <v>0</v>
      </c>
      <c r="FG95" s="118">
        <v>0</v>
      </c>
      <c r="FH95" s="118">
        <v>0</v>
      </c>
      <c r="FI95" s="118">
        <v>0</v>
      </c>
      <c r="FJ95" s="118">
        <v>0</v>
      </c>
      <c r="FK95" s="118">
        <v>0</v>
      </c>
      <c r="FL95" s="118">
        <v>0</v>
      </c>
      <c r="FM95" s="118">
        <v>0</v>
      </c>
      <c r="FN95" s="118">
        <v>0</v>
      </c>
      <c r="FO95" s="118">
        <v>0</v>
      </c>
      <c r="FP95" s="118">
        <v>0</v>
      </c>
      <c r="FQ95" s="118">
        <v>0</v>
      </c>
      <c r="FR95" s="118">
        <v>0</v>
      </c>
      <c r="FS95" s="118">
        <v>0</v>
      </c>
      <c r="FT95" s="118">
        <v>0</v>
      </c>
      <c r="FU95" s="118">
        <v>0</v>
      </c>
      <c r="FV95" s="118">
        <v>0</v>
      </c>
      <c r="FW95" s="118">
        <v>0</v>
      </c>
      <c r="FX95" s="118">
        <v>0</v>
      </c>
      <c r="FY95" s="118">
        <v>0</v>
      </c>
      <c r="FZ95" s="118">
        <v>0</v>
      </c>
      <c r="GA95" s="118">
        <v>0</v>
      </c>
      <c r="GB95" s="118">
        <v>0</v>
      </c>
      <c r="GC95" s="118">
        <v>0</v>
      </c>
      <c r="GE95" s="105">
        <f>SUM(SheetB!W95:GC95) + SUM(SheetC!W95:GC95) + SUM(SheetD!W95:GC95) + SUM(SheetE!W95:GC95) + SUM(SheetF!W95:GC95)</f>
        <v>1</v>
      </c>
      <c r="GG95" s="26"/>
      <c r="GH95" s="26"/>
      <c r="GI95" s="26"/>
      <c r="GJ95" s="26"/>
      <c r="GK95" s="26"/>
      <c r="GL95" s="26"/>
      <c r="GM95" s="26"/>
      <c r="GN95" s="26"/>
      <c r="GO95" s="26"/>
      <c r="GP95" s="26"/>
      <c r="GQ95" s="26"/>
      <c r="GR95" s="26"/>
      <c r="GS95" s="26"/>
      <c r="GT95" s="26"/>
      <c r="GU95" s="105"/>
    </row>
    <row r="96" spans="1:203" ht="15" customHeight="1" x14ac:dyDescent="0.2">
      <c r="A96" t="s">
        <v>2156</v>
      </c>
      <c r="B96" s="118" t="s">
        <v>2339</v>
      </c>
      <c r="C96" s="119" t="s">
        <v>2351</v>
      </c>
      <c r="D96" s="119" t="s">
        <v>2027</v>
      </c>
      <c r="E96" s="118">
        <v>2</v>
      </c>
      <c r="F96" s="118">
        <v>2004</v>
      </c>
      <c r="G96" s="118"/>
      <c r="H96" s="118"/>
      <c r="I96" s="118"/>
      <c r="J96" s="118"/>
      <c r="K96" s="118"/>
      <c r="L96" s="118"/>
      <c r="M96" s="118"/>
      <c r="N96" s="118"/>
      <c r="O96" s="118"/>
      <c r="P96" s="118"/>
      <c r="Q96" s="118"/>
      <c r="R96" s="118"/>
      <c r="S96" s="118"/>
      <c r="T96" s="118"/>
      <c r="U96" s="118"/>
      <c r="V96" s="118"/>
      <c r="W96" s="118">
        <v>0</v>
      </c>
      <c r="X96" s="118">
        <v>0</v>
      </c>
      <c r="Y96" s="118">
        <v>0</v>
      </c>
      <c r="Z96" s="118">
        <v>0</v>
      </c>
      <c r="AA96" s="118">
        <v>0</v>
      </c>
      <c r="AB96" s="118">
        <v>0</v>
      </c>
      <c r="AC96" s="118">
        <v>0</v>
      </c>
      <c r="AD96" s="118">
        <v>0</v>
      </c>
      <c r="AE96" s="118">
        <v>0</v>
      </c>
      <c r="AF96" s="118">
        <v>0</v>
      </c>
      <c r="AG96" s="118">
        <v>0</v>
      </c>
      <c r="AH96" s="118">
        <v>0</v>
      </c>
      <c r="AI96" s="118">
        <v>0</v>
      </c>
      <c r="AJ96" s="118">
        <v>0</v>
      </c>
      <c r="AK96" s="118">
        <v>0</v>
      </c>
      <c r="AL96" s="118">
        <v>0</v>
      </c>
      <c r="AM96" s="118">
        <v>0</v>
      </c>
      <c r="AN96" s="118">
        <v>0</v>
      </c>
      <c r="AO96" s="118">
        <v>0</v>
      </c>
      <c r="AP96" s="118">
        <v>0</v>
      </c>
      <c r="AQ96" s="118">
        <v>0</v>
      </c>
      <c r="AR96" s="118">
        <v>0</v>
      </c>
      <c r="AS96" s="118">
        <v>0</v>
      </c>
      <c r="AT96" s="118">
        <v>0</v>
      </c>
      <c r="AU96" s="118">
        <v>0</v>
      </c>
      <c r="AV96" s="118">
        <v>0</v>
      </c>
      <c r="AW96" s="118">
        <v>0</v>
      </c>
      <c r="AX96" s="118">
        <v>5.0000000000000001E-3</v>
      </c>
      <c r="AY96" s="118">
        <v>0</v>
      </c>
      <c r="AZ96" s="118">
        <v>0</v>
      </c>
      <c r="BA96" s="118">
        <v>0</v>
      </c>
      <c r="BB96" s="118">
        <v>0</v>
      </c>
      <c r="BC96" s="118">
        <v>5.0000000000000001E-3</v>
      </c>
      <c r="BD96" s="118">
        <v>0</v>
      </c>
      <c r="BE96" s="118">
        <v>0</v>
      </c>
      <c r="BF96" s="118">
        <v>0</v>
      </c>
      <c r="BG96" s="118">
        <v>0</v>
      </c>
      <c r="BH96" s="118">
        <v>0</v>
      </c>
      <c r="BI96" s="118">
        <v>0</v>
      </c>
      <c r="BJ96" s="118">
        <v>0</v>
      </c>
      <c r="BK96" s="118">
        <v>0</v>
      </c>
      <c r="BL96" s="118">
        <v>0</v>
      </c>
      <c r="BM96" s="118">
        <v>0</v>
      </c>
      <c r="BN96" s="118">
        <v>0</v>
      </c>
      <c r="BO96" s="118">
        <v>0</v>
      </c>
      <c r="BP96" s="118">
        <v>0</v>
      </c>
      <c r="BQ96" s="118">
        <v>0</v>
      </c>
      <c r="BR96" s="118">
        <v>0</v>
      </c>
      <c r="BS96" s="118">
        <v>0</v>
      </c>
      <c r="BT96" s="118">
        <v>0</v>
      </c>
      <c r="BU96" s="118">
        <v>0</v>
      </c>
      <c r="BV96" s="118">
        <v>0</v>
      </c>
      <c r="BW96" s="118">
        <v>0</v>
      </c>
      <c r="BX96" s="118">
        <v>0</v>
      </c>
      <c r="BY96" s="118">
        <v>0</v>
      </c>
      <c r="BZ96" s="118">
        <v>1.0999999999999999E-2</v>
      </c>
      <c r="CA96" s="118">
        <v>4.0000000000000001E-3</v>
      </c>
      <c r="CB96" s="118">
        <v>0</v>
      </c>
      <c r="CC96" s="118">
        <v>0</v>
      </c>
      <c r="CD96" s="118">
        <v>2.5000000000000001E-2</v>
      </c>
      <c r="CE96" s="118">
        <v>0</v>
      </c>
      <c r="CF96" s="118">
        <v>0.02</v>
      </c>
      <c r="CG96" s="118">
        <v>0</v>
      </c>
      <c r="CH96" s="118">
        <v>6.0000000000000001E-3</v>
      </c>
      <c r="CI96" s="118">
        <v>0</v>
      </c>
      <c r="CJ96" s="118">
        <v>0</v>
      </c>
      <c r="CK96" s="118">
        <v>7.3999999999999996E-2</v>
      </c>
      <c r="CL96" s="118">
        <v>0</v>
      </c>
      <c r="CM96" s="118">
        <v>0</v>
      </c>
      <c r="CN96" s="118">
        <v>0</v>
      </c>
      <c r="CO96" s="118">
        <v>0</v>
      </c>
      <c r="CP96" s="118">
        <v>0</v>
      </c>
      <c r="CQ96" s="118">
        <v>0</v>
      </c>
      <c r="CR96" s="118">
        <v>0</v>
      </c>
      <c r="CS96" s="118">
        <v>5.0000000000000001E-3</v>
      </c>
      <c r="CT96" s="118">
        <v>0</v>
      </c>
      <c r="CU96" s="118">
        <v>1E-3</v>
      </c>
      <c r="CV96" s="118">
        <v>2E-3</v>
      </c>
      <c r="CW96" s="118">
        <v>6.0000000000000001E-3</v>
      </c>
      <c r="CX96" s="118">
        <v>1.9E-2</v>
      </c>
      <c r="CY96" s="118">
        <v>2E-3</v>
      </c>
      <c r="CZ96" s="118">
        <v>0.04</v>
      </c>
      <c r="DA96" s="118">
        <v>0</v>
      </c>
      <c r="DB96" s="118">
        <v>0</v>
      </c>
      <c r="DC96" s="118">
        <v>0</v>
      </c>
      <c r="DD96" s="118">
        <v>0</v>
      </c>
      <c r="DE96" s="118">
        <v>5.0000000000000001E-3</v>
      </c>
      <c r="DF96" s="118">
        <v>0</v>
      </c>
      <c r="DG96" s="118">
        <v>1.6E-2</v>
      </c>
      <c r="DH96" s="118">
        <v>0</v>
      </c>
      <c r="DI96" s="118">
        <v>0</v>
      </c>
      <c r="DJ96" s="118">
        <v>1.7999999999999999E-2</v>
      </c>
      <c r="DK96" s="118">
        <v>0</v>
      </c>
      <c r="DL96" s="118">
        <v>0</v>
      </c>
      <c r="DM96" s="118">
        <v>0</v>
      </c>
      <c r="DN96" s="118">
        <v>0</v>
      </c>
      <c r="DO96" s="118">
        <v>0</v>
      </c>
      <c r="DP96" s="118">
        <v>0</v>
      </c>
      <c r="DQ96" s="118">
        <v>0</v>
      </c>
      <c r="DR96" s="118">
        <v>0</v>
      </c>
      <c r="DS96" s="118">
        <v>0</v>
      </c>
      <c r="DT96" s="118">
        <v>0</v>
      </c>
      <c r="DU96" s="118">
        <v>0</v>
      </c>
      <c r="DV96" s="118">
        <v>0</v>
      </c>
      <c r="DW96" s="118">
        <v>0</v>
      </c>
      <c r="DX96" s="118">
        <v>0</v>
      </c>
      <c r="DY96" s="118">
        <v>0</v>
      </c>
      <c r="DZ96" s="118">
        <v>0</v>
      </c>
      <c r="EA96" s="118">
        <v>0</v>
      </c>
      <c r="EB96" s="118">
        <v>0</v>
      </c>
      <c r="EC96" s="118">
        <v>0</v>
      </c>
      <c r="ED96" s="118">
        <v>0</v>
      </c>
      <c r="EE96" s="118">
        <v>0</v>
      </c>
      <c r="EF96" s="118">
        <v>0</v>
      </c>
      <c r="EG96" s="118">
        <v>0</v>
      </c>
      <c r="EH96" s="118">
        <v>0</v>
      </c>
      <c r="EI96" s="118">
        <v>0</v>
      </c>
      <c r="EJ96" s="118">
        <v>0</v>
      </c>
      <c r="EK96" s="118">
        <v>0</v>
      </c>
      <c r="EL96" s="118">
        <v>0</v>
      </c>
      <c r="EM96" s="118">
        <v>0</v>
      </c>
      <c r="EN96" s="118">
        <v>0</v>
      </c>
      <c r="EO96" s="118">
        <v>0</v>
      </c>
      <c r="EP96" s="118">
        <v>0</v>
      </c>
      <c r="EQ96" s="118">
        <v>0</v>
      </c>
      <c r="ER96" s="118">
        <v>0</v>
      </c>
      <c r="ES96" s="118">
        <v>0</v>
      </c>
      <c r="ET96" s="118">
        <v>0</v>
      </c>
      <c r="EU96" s="118">
        <v>0</v>
      </c>
      <c r="EV96" s="118">
        <v>0</v>
      </c>
      <c r="EW96" s="118">
        <v>0</v>
      </c>
      <c r="EX96" s="118">
        <v>0</v>
      </c>
      <c r="EY96" s="118">
        <v>0</v>
      </c>
      <c r="EZ96" s="118">
        <v>0</v>
      </c>
      <c r="FA96" s="118">
        <v>0</v>
      </c>
      <c r="FB96" s="118">
        <v>0</v>
      </c>
      <c r="FC96" s="118">
        <v>0</v>
      </c>
      <c r="FD96" s="118">
        <v>0</v>
      </c>
      <c r="FE96" s="118">
        <v>0</v>
      </c>
      <c r="FF96" s="118">
        <v>0</v>
      </c>
      <c r="FG96" s="118">
        <v>0</v>
      </c>
      <c r="FH96" s="118">
        <v>0</v>
      </c>
      <c r="FI96" s="118">
        <v>0</v>
      </c>
      <c r="FJ96" s="118">
        <v>0</v>
      </c>
      <c r="FK96" s="118">
        <v>0</v>
      </c>
      <c r="FL96" s="118">
        <v>0</v>
      </c>
      <c r="FM96" s="118">
        <v>0</v>
      </c>
      <c r="FN96" s="118">
        <v>0</v>
      </c>
      <c r="FO96" s="118">
        <v>0</v>
      </c>
      <c r="FP96" s="118">
        <v>0</v>
      </c>
      <c r="FQ96" s="118">
        <v>0</v>
      </c>
      <c r="FR96" s="118">
        <v>0</v>
      </c>
      <c r="FS96" s="118">
        <v>0</v>
      </c>
      <c r="FT96" s="118">
        <v>0</v>
      </c>
      <c r="FU96" s="118">
        <v>0</v>
      </c>
      <c r="FV96" s="118">
        <v>0</v>
      </c>
      <c r="FW96" s="118">
        <v>0</v>
      </c>
      <c r="FX96" s="118">
        <v>0</v>
      </c>
      <c r="FY96" s="118">
        <v>0</v>
      </c>
      <c r="FZ96" s="118">
        <v>0</v>
      </c>
      <c r="GA96" s="118">
        <v>0</v>
      </c>
      <c r="GB96" s="118">
        <v>0</v>
      </c>
      <c r="GC96" s="118">
        <v>0</v>
      </c>
      <c r="GE96" s="105">
        <f>SUM(SheetB!W96:GC96) + SUM(SheetC!W96:GC96) + SUM(SheetD!W96:GC96) + SUM(SheetE!W96:GC96) + SUM(SheetF!W96:GC96)</f>
        <v>1.0060000000000002</v>
      </c>
      <c r="GG96" s="26"/>
      <c r="GH96" s="26"/>
      <c r="GI96" s="26"/>
      <c r="GJ96" s="26"/>
      <c r="GK96" s="26"/>
      <c r="GL96" s="26"/>
      <c r="GM96" s="26"/>
      <c r="GN96" s="26"/>
      <c r="GO96" s="26"/>
      <c r="GP96" s="26"/>
      <c r="GQ96" s="26"/>
      <c r="GR96" s="26"/>
      <c r="GS96" s="26"/>
      <c r="GT96" s="26"/>
      <c r="GU96" s="105"/>
    </row>
    <row r="97" spans="1:203" ht="15" customHeight="1" x14ac:dyDescent="0.2">
      <c r="A97" t="s">
        <v>2157</v>
      </c>
      <c r="B97" s="118" t="s">
        <v>2339</v>
      </c>
      <c r="C97" s="119" t="s">
        <v>2352</v>
      </c>
      <c r="D97" s="119" t="s">
        <v>2027</v>
      </c>
      <c r="E97" s="118">
        <v>2</v>
      </c>
      <c r="F97" s="118">
        <v>2011</v>
      </c>
      <c r="G97" s="118"/>
      <c r="H97" s="118"/>
      <c r="I97" s="118"/>
      <c r="J97" s="118"/>
      <c r="K97" s="118"/>
      <c r="L97" s="118"/>
      <c r="M97" s="118"/>
      <c r="N97" s="118"/>
      <c r="O97" s="118"/>
      <c r="P97" s="118"/>
      <c r="Q97" s="118"/>
      <c r="R97" s="118"/>
      <c r="S97" s="118"/>
      <c r="T97" s="118"/>
      <c r="U97" s="118"/>
      <c r="V97" s="118"/>
      <c r="W97" s="118">
        <v>0</v>
      </c>
      <c r="X97" s="118">
        <v>0</v>
      </c>
      <c r="Y97" s="118">
        <v>0</v>
      </c>
      <c r="Z97" s="118">
        <v>0</v>
      </c>
      <c r="AA97" s="118">
        <v>0</v>
      </c>
      <c r="AB97" s="118">
        <v>0</v>
      </c>
      <c r="AC97" s="118">
        <v>0</v>
      </c>
      <c r="AD97" s="118">
        <v>0</v>
      </c>
      <c r="AE97" s="118">
        <v>0</v>
      </c>
      <c r="AF97" s="118">
        <v>0</v>
      </c>
      <c r="AG97" s="118">
        <v>0</v>
      </c>
      <c r="AH97" s="118">
        <v>0</v>
      </c>
      <c r="AI97" s="118">
        <v>0</v>
      </c>
      <c r="AJ97" s="118">
        <v>0</v>
      </c>
      <c r="AK97" s="118">
        <v>0</v>
      </c>
      <c r="AL97" s="118">
        <v>0</v>
      </c>
      <c r="AM97" s="118">
        <v>0</v>
      </c>
      <c r="AN97" s="118">
        <v>0</v>
      </c>
      <c r="AO97" s="118">
        <v>0</v>
      </c>
      <c r="AP97" s="118">
        <v>0</v>
      </c>
      <c r="AQ97" s="118">
        <v>0</v>
      </c>
      <c r="AR97" s="118">
        <v>0</v>
      </c>
      <c r="AS97" s="118">
        <v>0</v>
      </c>
      <c r="AT97" s="118">
        <v>0</v>
      </c>
      <c r="AU97" s="118">
        <v>0</v>
      </c>
      <c r="AV97" s="118">
        <v>0</v>
      </c>
      <c r="AW97" s="118">
        <v>0</v>
      </c>
      <c r="AX97" s="118">
        <v>0</v>
      </c>
      <c r="AY97" s="118">
        <v>0</v>
      </c>
      <c r="AZ97" s="118">
        <v>0</v>
      </c>
      <c r="BA97" s="118">
        <v>0</v>
      </c>
      <c r="BB97" s="118">
        <v>0</v>
      </c>
      <c r="BC97" s="118">
        <v>0</v>
      </c>
      <c r="BD97" s="118">
        <v>0</v>
      </c>
      <c r="BE97" s="118">
        <v>0</v>
      </c>
      <c r="BF97" s="118">
        <v>0</v>
      </c>
      <c r="BG97" s="118">
        <v>0</v>
      </c>
      <c r="BH97" s="118">
        <v>0</v>
      </c>
      <c r="BI97" s="118">
        <v>0</v>
      </c>
      <c r="BJ97" s="118">
        <v>0</v>
      </c>
      <c r="BK97" s="118">
        <v>2.1999999999999999E-2</v>
      </c>
      <c r="BL97" s="118">
        <v>0</v>
      </c>
      <c r="BM97" s="118">
        <v>0</v>
      </c>
      <c r="BN97" s="118">
        <v>0</v>
      </c>
      <c r="BO97" s="118">
        <v>0</v>
      </c>
      <c r="BP97" s="118">
        <v>0</v>
      </c>
      <c r="BQ97" s="118">
        <v>0</v>
      </c>
      <c r="BR97" s="118">
        <v>0</v>
      </c>
      <c r="BS97" s="118">
        <v>0</v>
      </c>
      <c r="BT97" s="118">
        <v>0</v>
      </c>
      <c r="BU97" s="118">
        <v>0</v>
      </c>
      <c r="BV97" s="118">
        <v>0</v>
      </c>
      <c r="BW97" s="118">
        <v>0</v>
      </c>
      <c r="BX97" s="118">
        <v>0</v>
      </c>
      <c r="BY97" s="118">
        <v>0</v>
      </c>
      <c r="BZ97" s="118">
        <v>0</v>
      </c>
      <c r="CA97" s="118">
        <v>0</v>
      </c>
      <c r="CB97" s="118">
        <v>0</v>
      </c>
      <c r="CC97" s="118">
        <v>0</v>
      </c>
      <c r="CD97" s="118">
        <v>0</v>
      </c>
      <c r="CE97" s="118">
        <v>0</v>
      </c>
      <c r="CF97" s="118">
        <v>0</v>
      </c>
      <c r="CG97" s="118">
        <v>0</v>
      </c>
      <c r="CH97" s="118">
        <v>0</v>
      </c>
      <c r="CI97" s="118">
        <v>0</v>
      </c>
      <c r="CJ97" s="118">
        <v>0</v>
      </c>
      <c r="CK97" s="118">
        <v>7.0000000000000001E-3</v>
      </c>
      <c r="CL97" s="118">
        <v>0</v>
      </c>
      <c r="CM97" s="118">
        <v>0</v>
      </c>
      <c r="CN97" s="118">
        <v>0</v>
      </c>
      <c r="CO97" s="118">
        <v>0</v>
      </c>
      <c r="CP97" s="118">
        <v>0</v>
      </c>
      <c r="CQ97" s="118">
        <v>0</v>
      </c>
      <c r="CR97" s="118">
        <v>0</v>
      </c>
      <c r="CS97" s="118">
        <v>0</v>
      </c>
      <c r="CT97" s="118">
        <v>0</v>
      </c>
      <c r="CU97" s="118">
        <v>0</v>
      </c>
      <c r="CV97" s="118">
        <v>0</v>
      </c>
      <c r="CW97" s="118">
        <v>0</v>
      </c>
      <c r="CX97" s="118">
        <v>0</v>
      </c>
      <c r="CY97" s="118">
        <v>0</v>
      </c>
      <c r="CZ97" s="118">
        <v>0</v>
      </c>
      <c r="DA97" s="118">
        <v>0</v>
      </c>
      <c r="DB97" s="118">
        <v>0</v>
      </c>
      <c r="DC97" s="118">
        <v>0</v>
      </c>
      <c r="DD97" s="118">
        <v>0</v>
      </c>
      <c r="DE97" s="118">
        <v>0</v>
      </c>
      <c r="DF97" s="118">
        <v>0</v>
      </c>
      <c r="DG97" s="118">
        <v>0</v>
      </c>
      <c r="DH97" s="118">
        <v>0</v>
      </c>
      <c r="DI97" s="118">
        <v>0</v>
      </c>
      <c r="DJ97" s="118">
        <v>0</v>
      </c>
      <c r="DK97" s="118">
        <v>0</v>
      </c>
      <c r="DL97" s="118">
        <v>0</v>
      </c>
      <c r="DM97" s="118">
        <v>0</v>
      </c>
      <c r="DN97" s="118">
        <v>0</v>
      </c>
      <c r="DO97" s="118">
        <v>0</v>
      </c>
      <c r="DP97" s="118">
        <v>0</v>
      </c>
      <c r="DQ97" s="118">
        <v>0</v>
      </c>
      <c r="DR97" s="118">
        <v>0</v>
      </c>
      <c r="DS97" s="118">
        <v>0</v>
      </c>
      <c r="DT97" s="118">
        <v>0</v>
      </c>
      <c r="DU97" s="118">
        <v>0</v>
      </c>
      <c r="DV97" s="118">
        <v>0</v>
      </c>
      <c r="DW97" s="118">
        <v>0</v>
      </c>
      <c r="DX97" s="118">
        <v>0</v>
      </c>
      <c r="DY97" s="118">
        <v>0</v>
      </c>
      <c r="DZ97" s="118">
        <v>0</v>
      </c>
      <c r="EA97" s="118">
        <v>0</v>
      </c>
      <c r="EB97" s="118">
        <v>0</v>
      </c>
      <c r="EC97" s="118">
        <v>0</v>
      </c>
      <c r="ED97" s="118">
        <v>0</v>
      </c>
      <c r="EE97" s="118">
        <v>0</v>
      </c>
      <c r="EF97" s="118">
        <v>0</v>
      </c>
      <c r="EG97" s="118">
        <v>0</v>
      </c>
      <c r="EH97" s="118">
        <v>0</v>
      </c>
      <c r="EI97" s="118">
        <v>0</v>
      </c>
      <c r="EJ97" s="118">
        <v>0</v>
      </c>
      <c r="EK97" s="118">
        <v>0</v>
      </c>
      <c r="EL97" s="118">
        <v>0</v>
      </c>
      <c r="EM97" s="118">
        <v>0</v>
      </c>
      <c r="EN97" s="118">
        <v>0</v>
      </c>
      <c r="EO97" s="118">
        <v>0</v>
      </c>
      <c r="EP97" s="118">
        <v>0</v>
      </c>
      <c r="EQ97" s="118">
        <v>0</v>
      </c>
      <c r="ER97" s="118">
        <v>0</v>
      </c>
      <c r="ES97" s="118">
        <v>0</v>
      </c>
      <c r="ET97" s="118">
        <v>0</v>
      </c>
      <c r="EU97" s="118">
        <v>0</v>
      </c>
      <c r="EV97" s="118">
        <v>0</v>
      </c>
      <c r="EW97" s="118">
        <v>0</v>
      </c>
      <c r="EX97" s="118">
        <v>0</v>
      </c>
      <c r="EY97" s="118">
        <v>0</v>
      </c>
      <c r="EZ97" s="118">
        <v>0</v>
      </c>
      <c r="FA97" s="118">
        <v>0</v>
      </c>
      <c r="FB97" s="118">
        <v>0</v>
      </c>
      <c r="FC97" s="118">
        <v>0</v>
      </c>
      <c r="FD97" s="118">
        <v>0</v>
      </c>
      <c r="FE97" s="118">
        <v>0</v>
      </c>
      <c r="FF97" s="118">
        <v>0</v>
      </c>
      <c r="FG97" s="118">
        <v>0</v>
      </c>
      <c r="FH97" s="118">
        <v>0</v>
      </c>
      <c r="FI97" s="118">
        <v>0</v>
      </c>
      <c r="FJ97" s="118">
        <v>0</v>
      </c>
      <c r="FK97" s="118">
        <v>0</v>
      </c>
      <c r="FL97" s="118">
        <v>0</v>
      </c>
      <c r="FM97" s="118">
        <v>0</v>
      </c>
      <c r="FN97" s="118">
        <v>0</v>
      </c>
      <c r="FO97" s="118">
        <v>0</v>
      </c>
      <c r="FP97" s="118">
        <v>0</v>
      </c>
      <c r="FQ97" s="118">
        <v>0</v>
      </c>
      <c r="FR97" s="118">
        <v>0</v>
      </c>
      <c r="FS97" s="118">
        <v>0</v>
      </c>
      <c r="FT97" s="118">
        <v>0</v>
      </c>
      <c r="FU97" s="118">
        <v>0</v>
      </c>
      <c r="FV97" s="118">
        <v>0</v>
      </c>
      <c r="FW97" s="118">
        <v>0</v>
      </c>
      <c r="FX97" s="118">
        <v>0</v>
      </c>
      <c r="FY97" s="118">
        <v>0</v>
      </c>
      <c r="FZ97" s="118">
        <v>0</v>
      </c>
      <c r="GA97" s="118">
        <v>0</v>
      </c>
      <c r="GB97" s="118">
        <v>0</v>
      </c>
      <c r="GC97" s="118">
        <v>0</v>
      </c>
      <c r="GE97" s="105">
        <f>SUM(SheetB!W97:GC97) + SUM(SheetC!W97:GC97) + SUM(SheetD!W97:GC97) + SUM(SheetE!W97:GC97) + SUM(SheetF!W97:GC97)</f>
        <v>0.998</v>
      </c>
      <c r="GG97" s="26"/>
      <c r="GH97" s="26"/>
      <c r="GI97" s="26"/>
      <c r="GJ97" s="26"/>
      <c r="GK97" s="26"/>
      <c r="GL97" s="26"/>
      <c r="GM97" s="26"/>
      <c r="GN97" s="26"/>
      <c r="GO97" s="26"/>
      <c r="GP97" s="26"/>
      <c r="GQ97" s="26"/>
      <c r="GR97" s="26"/>
      <c r="GS97" s="26"/>
      <c r="GT97" s="26"/>
      <c r="GU97" s="105"/>
    </row>
    <row r="98" spans="1:203" ht="15" customHeight="1" x14ac:dyDescent="0.2">
      <c r="A98" t="s">
        <v>2158</v>
      </c>
      <c r="B98" s="118" t="s">
        <v>2339</v>
      </c>
      <c r="C98" s="119" t="s">
        <v>2353</v>
      </c>
      <c r="D98" s="119" t="s">
        <v>2027</v>
      </c>
      <c r="E98" s="118">
        <v>2</v>
      </c>
      <c r="F98" s="118">
        <v>2011</v>
      </c>
      <c r="G98" s="118"/>
      <c r="H98" s="118"/>
      <c r="I98" s="118"/>
      <c r="J98" s="118"/>
      <c r="K98" s="118"/>
      <c r="L98" s="118"/>
      <c r="M98" s="118"/>
      <c r="N98" s="118"/>
      <c r="O98" s="118"/>
      <c r="P98" s="118"/>
      <c r="Q98" s="118"/>
      <c r="R98" s="118"/>
      <c r="S98" s="118"/>
      <c r="T98" s="118"/>
      <c r="U98" s="118"/>
      <c r="V98" s="118"/>
      <c r="W98" s="118">
        <v>0</v>
      </c>
      <c r="X98" s="118">
        <v>0</v>
      </c>
      <c r="Y98" s="118">
        <v>0</v>
      </c>
      <c r="Z98" s="118">
        <v>0</v>
      </c>
      <c r="AA98" s="118">
        <v>0</v>
      </c>
      <c r="AB98" s="118">
        <v>0</v>
      </c>
      <c r="AC98" s="118">
        <v>0</v>
      </c>
      <c r="AD98" s="118">
        <v>0</v>
      </c>
      <c r="AE98" s="118">
        <v>0</v>
      </c>
      <c r="AF98" s="118">
        <v>0</v>
      </c>
      <c r="AG98" s="118">
        <v>0</v>
      </c>
      <c r="AH98" s="118">
        <v>0</v>
      </c>
      <c r="AI98" s="118">
        <v>0</v>
      </c>
      <c r="AJ98" s="118">
        <v>0</v>
      </c>
      <c r="AK98" s="118">
        <v>0</v>
      </c>
      <c r="AL98" s="118">
        <v>0</v>
      </c>
      <c r="AM98" s="118">
        <v>0</v>
      </c>
      <c r="AN98" s="118">
        <v>0</v>
      </c>
      <c r="AO98" s="118">
        <v>0</v>
      </c>
      <c r="AP98" s="118">
        <v>0</v>
      </c>
      <c r="AQ98" s="118">
        <v>0</v>
      </c>
      <c r="AR98" s="118">
        <v>0</v>
      </c>
      <c r="AS98" s="118">
        <v>0</v>
      </c>
      <c r="AT98" s="118">
        <v>0</v>
      </c>
      <c r="AU98" s="118">
        <v>0</v>
      </c>
      <c r="AV98" s="118">
        <v>0</v>
      </c>
      <c r="AW98" s="118">
        <v>0</v>
      </c>
      <c r="AX98" s="118">
        <v>0</v>
      </c>
      <c r="AY98" s="118">
        <v>0</v>
      </c>
      <c r="AZ98" s="118">
        <v>0</v>
      </c>
      <c r="BA98" s="118">
        <v>0</v>
      </c>
      <c r="BB98" s="118">
        <v>0</v>
      </c>
      <c r="BC98" s="118">
        <v>0</v>
      </c>
      <c r="BD98" s="118">
        <v>0</v>
      </c>
      <c r="BE98" s="118">
        <v>0</v>
      </c>
      <c r="BF98" s="118">
        <v>0</v>
      </c>
      <c r="BG98" s="118">
        <v>0</v>
      </c>
      <c r="BH98" s="118">
        <v>0</v>
      </c>
      <c r="BI98" s="118">
        <v>0</v>
      </c>
      <c r="BJ98" s="118">
        <v>0</v>
      </c>
      <c r="BK98" s="118">
        <v>0</v>
      </c>
      <c r="BL98" s="118">
        <v>0</v>
      </c>
      <c r="BM98" s="118">
        <v>0</v>
      </c>
      <c r="BN98" s="118">
        <v>0</v>
      </c>
      <c r="BO98" s="118">
        <v>0</v>
      </c>
      <c r="BP98" s="118">
        <v>0</v>
      </c>
      <c r="BQ98" s="118">
        <v>0</v>
      </c>
      <c r="BR98" s="118">
        <v>0</v>
      </c>
      <c r="BS98" s="118">
        <v>0</v>
      </c>
      <c r="BT98" s="118">
        <v>0</v>
      </c>
      <c r="BU98" s="118">
        <v>0</v>
      </c>
      <c r="BV98" s="118">
        <v>0</v>
      </c>
      <c r="BW98" s="118">
        <v>0</v>
      </c>
      <c r="BX98" s="118">
        <v>0</v>
      </c>
      <c r="BY98" s="118">
        <v>0</v>
      </c>
      <c r="BZ98" s="118">
        <v>0</v>
      </c>
      <c r="CA98" s="118">
        <v>0</v>
      </c>
      <c r="CB98" s="118">
        <v>0</v>
      </c>
      <c r="CC98" s="118">
        <v>0</v>
      </c>
      <c r="CD98" s="118">
        <v>1.7000000000000001E-2</v>
      </c>
      <c r="CE98" s="118">
        <v>1.7000000000000001E-2</v>
      </c>
      <c r="CF98" s="118">
        <v>1.4999999999999999E-2</v>
      </c>
      <c r="CG98" s="118">
        <v>2.5999999999999999E-2</v>
      </c>
      <c r="CH98" s="118">
        <v>2.1000000000000001E-2</v>
      </c>
      <c r="CI98" s="118">
        <v>0</v>
      </c>
      <c r="CJ98" s="118">
        <v>0</v>
      </c>
      <c r="CK98" s="118">
        <v>0.11600000000000001</v>
      </c>
      <c r="CL98" s="118">
        <v>0</v>
      </c>
      <c r="CM98" s="118">
        <v>0</v>
      </c>
      <c r="CN98" s="118">
        <v>0</v>
      </c>
      <c r="CO98" s="118">
        <v>0</v>
      </c>
      <c r="CP98" s="118">
        <v>0</v>
      </c>
      <c r="CQ98" s="118">
        <v>0</v>
      </c>
      <c r="CR98" s="118">
        <v>0</v>
      </c>
      <c r="CS98" s="118">
        <v>0</v>
      </c>
      <c r="CT98" s="118">
        <v>0</v>
      </c>
      <c r="CU98" s="118">
        <v>0</v>
      </c>
      <c r="CV98" s="118">
        <v>0</v>
      </c>
      <c r="CW98" s="118">
        <v>0</v>
      </c>
      <c r="CX98" s="118">
        <v>1.7000000000000001E-2</v>
      </c>
      <c r="CY98" s="118">
        <v>0</v>
      </c>
      <c r="CZ98" s="118">
        <v>0</v>
      </c>
      <c r="DA98" s="118">
        <v>0</v>
      </c>
      <c r="DB98" s="118">
        <v>0</v>
      </c>
      <c r="DC98" s="118">
        <v>0</v>
      </c>
      <c r="DD98" s="118">
        <v>0</v>
      </c>
      <c r="DE98" s="118">
        <v>0</v>
      </c>
      <c r="DF98" s="118">
        <v>1.7000000000000001E-2</v>
      </c>
      <c r="DG98" s="118">
        <v>0</v>
      </c>
      <c r="DH98" s="118">
        <v>2.5000000000000001E-2</v>
      </c>
      <c r="DI98" s="118">
        <v>0</v>
      </c>
      <c r="DJ98" s="118">
        <v>8.0000000000000002E-3</v>
      </c>
      <c r="DK98" s="118">
        <v>8.0000000000000002E-3</v>
      </c>
      <c r="DL98" s="118">
        <v>0</v>
      </c>
      <c r="DM98" s="118">
        <v>0</v>
      </c>
      <c r="DN98" s="118">
        <v>0</v>
      </c>
      <c r="DO98" s="118">
        <v>0</v>
      </c>
      <c r="DP98" s="118">
        <v>0</v>
      </c>
      <c r="DQ98" s="118">
        <v>0</v>
      </c>
      <c r="DR98" s="118">
        <v>0</v>
      </c>
      <c r="DS98" s="118">
        <v>0</v>
      </c>
      <c r="DT98" s="118">
        <v>0</v>
      </c>
      <c r="DU98" s="118">
        <v>0</v>
      </c>
      <c r="DV98" s="118">
        <v>0</v>
      </c>
      <c r="DW98" s="118">
        <v>0</v>
      </c>
      <c r="DX98" s="118">
        <v>0</v>
      </c>
      <c r="DY98" s="118">
        <v>0</v>
      </c>
      <c r="DZ98" s="118">
        <v>0</v>
      </c>
      <c r="EA98" s="118">
        <v>0</v>
      </c>
      <c r="EB98" s="118">
        <v>0</v>
      </c>
      <c r="EC98" s="118">
        <v>0</v>
      </c>
      <c r="ED98" s="118">
        <v>0</v>
      </c>
      <c r="EE98" s="118">
        <v>0</v>
      </c>
      <c r="EF98" s="118">
        <v>0</v>
      </c>
      <c r="EG98" s="118">
        <v>0</v>
      </c>
      <c r="EH98" s="118">
        <v>0</v>
      </c>
      <c r="EI98" s="118">
        <v>0</v>
      </c>
      <c r="EJ98" s="118">
        <v>0</v>
      </c>
      <c r="EK98" s="118">
        <v>0</v>
      </c>
      <c r="EL98" s="118">
        <v>0</v>
      </c>
      <c r="EM98" s="118">
        <v>0</v>
      </c>
      <c r="EN98" s="118">
        <v>0</v>
      </c>
      <c r="EO98" s="118">
        <v>0</v>
      </c>
      <c r="EP98" s="118">
        <v>0</v>
      </c>
      <c r="EQ98" s="118">
        <v>0</v>
      </c>
      <c r="ER98" s="118">
        <v>0</v>
      </c>
      <c r="ES98" s="118">
        <v>0</v>
      </c>
      <c r="ET98" s="118">
        <v>0</v>
      </c>
      <c r="EU98" s="118">
        <v>0</v>
      </c>
      <c r="EV98" s="118">
        <v>0</v>
      </c>
      <c r="EW98" s="118">
        <v>0</v>
      </c>
      <c r="EX98" s="118">
        <v>0</v>
      </c>
      <c r="EY98" s="118">
        <v>0</v>
      </c>
      <c r="EZ98" s="118">
        <v>0</v>
      </c>
      <c r="FA98" s="118">
        <v>0</v>
      </c>
      <c r="FB98" s="118">
        <v>0</v>
      </c>
      <c r="FC98" s="118">
        <v>0</v>
      </c>
      <c r="FD98" s="118">
        <v>0</v>
      </c>
      <c r="FE98" s="118">
        <v>0</v>
      </c>
      <c r="FF98" s="118">
        <v>0</v>
      </c>
      <c r="FG98" s="118">
        <v>0</v>
      </c>
      <c r="FH98" s="118">
        <v>0</v>
      </c>
      <c r="FI98" s="118">
        <v>0</v>
      </c>
      <c r="FJ98" s="118">
        <v>0</v>
      </c>
      <c r="FK98" s="118">
        <v>0</v>
      </c>
      <c r="FL98" s="118">
        <v>0</v>
      </c>
      <c r="FM98" s="118">
        <v>0</v>
      </c>
      <c r="FN98" s="118">
        <v>0</v>
      </c>
      <c r="FO98" s="118">
        <v>0</v>
      </c>
      <c r="FP98" s="118">
        <v>0</v>
      </c>
      <c r="FQ98" s="118">
        <v>0</v>
      </c>
      <c r="FR98" s="118">
        <v>0</v>
      </c>
      <c r="FS98" s="118">
        <v>0</v>
      </c>
      <c r="FT98" s="118">
        <v>0</v>
      </c>
      <c r="FU98" s="118">
        <v>0</v>
      </c>
      <c r="FV98" s="118">
        <v>0</v>
      </c>
      <c r="FW98" s="118">
        <v>0</v>
      </c>
      <c r="FX98" s="118">
        <v>0</v>
      </c>
      <c r="FY98" s="118">
        <v>0</v>
      </c>
      <c r="FZ98" s="118">
        <v>0</v>
      </c>
      <c r="GA98" s="118">
        <v>0</v>
      </c>
      <c r="GB98" s="118">
        <v>0</v>
      </c>
      <c r="GC98" s="118">
        <v>0</v>
      </c>
      <c r="GE98" s="105">
        <f>SUM(SheetB!W98:GC98) + SUM(SheetC!W98:GC98) + SUM(SheetD!W98:GC98) + SUM(SheetE!W98:GC98) + SUM(SheetF!W98:GC98)</f>
        <v>0.99900000000000011</v>
      </c>
      <c r="GG98" s="26"/>
      <c r="GH98" s="26"/>
      <c r="GI98" s="26"/>
      <c r="GJ98" s="26"/>
      <c r="GK98" s="26"/>
      <c r="GL98" s="26"/>
      <c r="GM98" s="26"/>
      <c r="GN98" s="26"/>
      <c r="GO98" s="26"/>
      <c r="GP98" s="26"/>
      <c r="GQ98" s="26"/>
      <c r="GR98" s="26"/>
      <c r="GS98" s="26"/>
      <c r="GT98" s="26"/>
      <c r="GU98" s="105"/>
    </row>
    <row r="99" spans="1:203" ht="15" customHeight="1" x14ac:dyDescent="0.2">
      <c r="A99" t="s">
        <v>2159</v>
      </c>
      <c r="B99" s="118" t="s">
        <v>2339</v>
      </c>
      <c r="C99" s="119" t="s">
        <v>2354</v>
      </c>
      <c r="D99" s="119" t="s">
        <v>2027</v>
      </c>
      <c r="E99" s="118">
        <v>2</v>
      </c>
      <c r="F99" s="118">
        <v>2011</v>
      </c>
      <c r="G99" s="118"/>
      <c r="H99" s="118"/>
      <c r="I99" s="118"/>
      <c r="J99" s="118"/>
      <c r="K99" s="118"/>
      <c r="L99" s="118"/>
      <c r="M99" s="118"/>
      <c r="N99" s="118"/>
      <c r="O99" s="118"/>
      <c r="P99" s="118"/>
      <c r="Q99" s="118"/>
      <c r="R99" s="118"/>
      <c r="S99" s="118"/>
      <c r="T99" s="118"/>
      <c r="U99" s="118"/>
      <c r="V99" s="118"/>
      <c r="W99" s="118">
        <v>0</v>
      </c>
      <c r="X99" s="118">
        <v>0</v>
      </c>
      <c r="Y99" s="118">
        <v>0</v>
      </c>
      <c r="Z99" s="118">
        <v>0</v>
      </c>
      <c r="AA99" s="118">
        <v>0</v>
      </c>
      <c r="AB99" s="118">
        <v>0</v>
      </c>
      <c r="AC99" s="118">
        <v>0</v>
      </c>
      <c r="AD99" s="118">
        <v>0</v>
      </c>
      <c r="AE99" s="118">
        <v>0</v>
      </c>
      <c r="AF99" s="118">
        <v>0</v>
      </c>
      <c r="AG99" s="118">
        <v>0</v>
      </c>
      <c r="AH99" s="118">
        <v>0</v>
      </c>
      <c r="AI99" s="118">
        <v>0</v>
      </c>
      <c r="AJ99" s="118">
        <v>0</v>
      </c>
      <c r="AK99" s="118">
        <v>0</v>
      </c>
      <c r="AL99" s="118">
        <v>0</v>
      </c>
      <c r="AM99" s="118">
        <v>0</v>
      </c>
      <c r="AN99" s="118">
        <v>0</v>
      </c>
      <c r="AO99" s="118">
        <v>0</v>
      </c>
      <c r="AP99" s="118">
        <v>0</v>
      </c>
      <c r="AQ99" s="118">
        <v>0</v>
      </c>
      <c r="AR99" s="118">
        <v>0</v>
      </c>
      <c r="AS99" s="118">
        <v>0</v>
      </c>
      <c r="AT99" s="118">
        <v>0</v>
      </c>
      <c r="AU99" s="118">
        <v>0</v>
      </c>
      <c r="AV99" s="118">
        <v>0</v>
      </c>
      <c r="AW99" s="118">
        <v>0</v>
      </c>
      <c r="AX99" s="118">
        <v>0</v>
      </c>
      <c r="AY99" s="118">
        <v>0</v>
      </c>
      <c r="AZ99" s="118">
        <v>0</v>
      </c>
      <c r="BA99" s="118">
        <v>5.0000000000000001E-3</v>
      </c>
      <c r="BB99" s="118">
        <v>0</v>
      </c>
      <c r="BC99" s="118">
        <v>0</v>
      </c>
      <c r="BD99" s="118">
        <v>0</v>
      </c>
      <c r="BE99" s="118">
        <v>0</v>
      </c>
      <c r="BF99" s="118">
        <v>0</v>
      </c>
      <c r="BG99" s="118">
        <v>0</v>
      </c>
      <c r="BH99" s="118">
        <v>0</v>
      </c>
      <c r="BI99" s="118">
        <v>0</v>
      </c>
      <c r="BJ99" s="118">
        <v>0</v>
      </c>
      <c r="BK99" s="118">
        <v>0</v>
      </c>
      <c r="BL99" s="118">
        <v>0</v>
      </c>
      <c r="BM99" s="118">
        <v>0</v>
      </c>
      <c r="BN99" s="118">
        <v>0</v>
      </c>
      <c r="BO99" s="118">
        <v>0</v>
      </c>
      <c r="BP99" s="118">
        <v>0</v>
      </c>
      <c r="BQ99" s="118">
        <v>0</v>
      </c>
      <c r="BR99" s="118">
        <v>0</v>
      </c>
      <c r="BS99" s="118">
        <v>0</v>
      </c>
      <c r="BT99" s="118">
        <v>0</v>
      </c>
      <c r="BU99" s="118">
        <v>0</v>
      </c>
      <c r="BV99" s="118">
        <v>0</v>
      </c>
      <c r="BW99" s="118">
        <v>0</v>
      </c>
      <c r="BX99" s="118">
        <v>0</v>
      </c>
      <c r="BY99" s="118">
        <v>0</v>
      </c>
      <c r="BZ99" s="118">
        <v>3.0000000000000001E-3</v>
      </c>
      <c r="CA99" s="118">
        <v>0</v>
      </c>
      <c r="CB99" s="118">
        <v>0</v>
      </c>
      <c r="CC99" s="118">
        <v>0</v>
      </c>
      <c r="CD99" s="118">
        <v>3.6999999999999998E-2</v>
      </c>
      <c r="CE99" s="118">
        <v>3.0000000000000001E-3</v>
      </c>
      <c r="CF99" s="118">
        <v>1.7000000000000001E-2</v>
      </c>
      <c r="CG99" s="118">
        <v>0</v>
      </c>
      <c r="CH99" s="118">
        <v>1.0999999999999999E-2</v>
      </c>
      <c r="CI99" s="118">
        <v>0</v>
      </c>
      <c r="CJ99" s="118">
        <v>0</v>
      </c>
      <c r="CK99" s="118">
        <v>0.17899999999999999</v>
      </c>
      <c r="CL99" s="118">
        <v>0</v>
      </c>
      <c r="CM99" s="118">
        <v>0</v>
      </c>
      <c r="CN99" s="118">
        <v>0</v>
      </c>
      <c r="CO99" s="118">
        <v>0</v>
      </c>
      <c r="CP99" s="118">
        <v>0</v>
      </c>
      <c r="CQ99" s="118">
        <v>0</v>
      </c>
      <c r="CR99" s="118">
        <v>0</v>
      </c>
      <c r="CS99" s="118">
        <v>0</v>
      </c>
      <c r="CT99" s="118">
        <v>0</v>
      </c>
      <c r="CU99" s="118">
        <v>8.0000000000000002E-3</v>
      </c>
      <c r="CV99" s="118">
        <v>4.0000000000000001E-3</v>
      </c>
      <c r="CW99" s="118">
        <v>0</v>
      </c>
      <c r="CX99" s="118">
        <v>0.155</v>
      </c>
      <c r="CY99" s="118">
        <v>1.4E-2</v>
      </c>
      <c r="CZ99" s="118">
        <v>1E-3</v>
      </c>
      <c r="DA99" s="118">
        <v>0</v>
      </c>
      <c r="DB99" s="118">
        <v>0</v>
      </c>
      <c r="DC99" s="118">
        <v>0</v>
      </c>
      <c r="DD99" s="118">
        <v>0</v>
      </c>
      <c r="DE99" s="118">
        <v>0</v>
      </c>
      <c r="DF99" s="118">
        <v>4.0000000000000001E-3</v>
      </c>
      <c r="DG99" s="118">
        <v>0</v>
      </c>
      <c r="DH99" s="118">
        <v>0</v>
      </c>
      <c r="DI99" s="118">
        <v>1.9E-2</v>
      </c>
      <c r="DJ99" s="118">
        <v>3.1E-2</v>
      </c>
      <c r="DK99" s="118">
        <v>0</v>
      </c>
      <c r="DL99" s="118">
        <v>8.0000000000000002E-3</v>
      </c>
      <c r="DM99" s="118">
        <v>0</v>
      </c>
      <c r="DN99" s="118">
        <v>0</v>
      </c>
      <c r="DO99" s="118">
        <v>0</v>
      </c>
      <c r="DP99" s="118">
        <v>0</v>
      </c>
      <c r="DQ99" s="118">
        <v>0</v>
      </c>
      <c r="DR99" s="118">
        <v>0</v>
      </c>
      <c r="DS99" s="118">
        <v>0</v>
      </c>
      <c r="DT99" s="118">
        <v>0</v>
      </c>
      <c r="DU99" s="118">
        <v>0</v>
      </c>
      <c r="DV99" s="118">
        <v>0</v>
      </c>
      <c r="DW99" s="118">
        <v>0</v>
      </c>
      <c r="DX99" s="118">
        <v>0</v>
      </c>
      <c r="DY99" s="118">
        <v>0</v>
      </c>
      <c r="DZ99" s="118">
        <v>0</v>
      </c>
      <c r="EA99" s="118">
        <v>0</v>
      </c>
      <c r="EB99" s="118">
        <v>0</v>
      </c>
      <c r="EC99" s="118">
        <v>0</v>
      </c>
      <c r="ED99" s="118">
        <v>0</v>
      </c>
      <c r="EE99" s="118">
        <v>0</v>
      </c>
      <c r="EF99" s="118">
        <v>0</v>
      </c>
      <c r="EG99" s="118">
        <v>0</v>
      </c>
      <c r="EH99" s="118">
        <v>0</v>
      </c>
      <c r="EI99" s="118">
        <v>0</v>
      </c>
      <c r="EJ99" s="118">
        <v>0</v>
      </c>
      <c r="EK99" s="118">
        <v>0</v>
      </c>
      <c r="EL99" s="118">
        <v>0</v>
      </c>
      <c r="EM99" s="118">
        <v>0</v>
      </c>
      <c r="EN99" s="118">
        <v>0</v>
      </c>
      <c r="EO99" s="118">
        <v>0</v>
      </c>
      <c r="EP99" s="118">
        <v>0</v>
      </c>
      <c r="EQ99" s="118">
        <v>0</v>
      </c>
      <c r="ER99" s="118">
        <v>0</v>
      </c>
      <c r="ES99" s="118">
        <v>0</v>
      </c>
      <c r="ET99" s="118">
        <v>0</v>
      </c>
      <c r="EU99" s="118">
        <v>0</v>
      </c>
      <c r="EV99" s="118">
        <v>0</v>
      </c>
      <c r="EW99" s="118">
        <v>0</v>
      </c>
      <c r="EX99" s="118">
        <v>0</v>
      </c>
      <c r="EY99" s="118">
        <v>0</v>
      </c>
      <c r="EZ99" s="118">
        <v>0</v>
      </c>
      <c r="FA99" s="118">
        <v>0</v>
      </c>
      <c r="FB99" s="118">
        <v>0</v>
      </c>
      <c r="FC99" s="118">
        <v>0</v>
      </c>
      <c r="FD99" s="118">
        <v>0</v>
      </c>
      <c r="FE99" s="118">
        <v>0</v>
      </c>
      <c r="FF99" s="118">
        <v>0</v>
      </c>
      <c r="FG99" s="118">
        <v>0</v>
      </c>
      <c r="FH99" s="118">
        <v>0</v>
      </c>
      <c r="FI99" s="118">
        <v>0</v>
      </c>
      <c r="FJ99" s="118">
        <v>0</v>
      </c>
      <c r="FK99" s="118">
        <v>0</v>
      </c>
      <c r="FL99" s="118">
        <v>0</v>
      </c>
      <c r="FM99" s="118">
        <v>0</v>
      </c>
      <c r="FN99" s="118">
        <v>0</v>
      </c>
      <c r="FO99" s="118">
        <v>0</v>
      </c>
      <c r="FP99" s="118">
        <v>0</v>
      </c>
      <c r="FQ99" s="118">
        <v>0</v>
      </c>
      <c r="FR99" s="118">
        <v>0</v>
      </c>
      <c r="FS99" s="118">
        <v>0</v>
      </c>
      <c r="FT99" s="118">
        <v>0</v>
      </c>
      <c r="FU99" s="118">
        <v>0</v>
      </c>
      <c r="FV99" s="118">
        <v>0</v>
      </c>
      <c r="FW99" s="118">
        <v>0</v>
      </c>
      <c r="FX99" s="118">
        <v>0</v>
      </c>
      <c r="FY99" s="118">
        <v>0</v>
      </c>
      <c r="FZ99" s="118">
        <v>0</v>
      </c>
      <c r="GA99" s="118">
        <v>0</v>
      </c>
      <c r="GB99" s="118">
        <v>0</v>
      </c>
      <c r="GC99" s="118">
        <v>0</v>
      </c>
      <c r="GE99" s="105">
        <f>SUM(SheetB!W99:GC99) + SUM(SheetC!W99:GC99) + SUM(SheetD!W99:GC99) + SUM(SheetE!W99:GC99) + SUM(SheetF!W99:GC99)</f>
        <v>0.99600000000000022</v>
      </c>
      <c r="GG99" s="26"/>
      <c r="GH99" s="26"/>
      <c r="GI99" s="26"/>
      <c r="GJ99" s="26"/>
      <c r="GK99" s="26"/>
      <c r="GL99" s="26"/>
      <c r="GM99" s="26"/>
      <c r="GN99" s="26"/>
      <c r="GO99" s="26"/>
      <c r="GP99" s="26"/>
      <c r="GQ99" s="26"/>
      <c r="GR99" s="26"/>
      <c r="GS99" s="26"/>
      <c r="GT99" s="26"/>
      <c r="GU99" s="105"/>
    </row>
    <row r="100" spans="1:203" ht="15" customHeight="1" x14ac:dyDescent="0.2">
      <c r="A100" t="s">
        <v>2160</v>
      </c>
      <c r="B100" s="118" t="s">
        <v>2339</v>
      </c>
      <c r="C100" s="119" t="s">
        <v>2355</v>
      </c>
      <c r="D100" s="119" t="s">
        <v>2028</v>
      </c>
      <c r="E100" s="118">
        <v>2</v>
      </c>
      <c r="F100" s="118">
        <v>2003</v>
      </c>
      <c r="G100" s="118"/>
      <c r="H100" s="118"/>
      <c r="I100" s="118"/>
      <c r="J100" s="118"/>
      <c r="K100" s="118"/>
      <c r="L100" s="118"/>
      <c r="M100" s="118"/>
      <c r="N100" s="118"/>
      <c r="O100" s="118"/>
      <c r="P100" s="118"/>
      <c r="Q100" s="118"/>
      <c r="R100" s="118"/>
      <c r="S100" s="118"/>
      <c r="T100" s="118"/>
      <c r="U100" s="118"/>
      <c r="V100" s="118"/>
      <c r="W100" s="118">
        <v>0</v>
      </c>
      <c r="X100" s="118">
        <v>0</v>
      </c>
      <c r="Y100" s="118">
        <v>0</v>
      </c>
      <c r="Z100" s="118">
        <v>0</v>
      </c>
      <c r="AA100" s="118">
        <v>0</v>
      </c>
      <c r="AB100" s="118">
        <v>0</v>
      </c>
      <c r="AC100" s="118">
        <v>0</v>
      </c>
      <c r="AD100" s="118">
        <v>0</v>
      </c>
      <c r="AE100" s="118">
        <v>0</v>
      </c>
      <c r="AF100" s="118">
        <v>0</v>
      </c>
      <c r="AG100" s="118">
        <v>0</v>
      </c>
      <c r="AH100" s="118">
        <v>0</v>
      </c>
      <c r="AI100" s="118">
        <v>0</v>
      </c>
      <c r="AJ100" s="118">
        <v>0</v>
      </c>
      <c r="AK100" s="118">
        <v>0</v>
      </c>
      <c r="AL100" s="118">
        <v>0</v>
      </c>
      <c r="AM100" s="118">
        <v>0</v>
      </c>
      <c r="AN100" s="118">
        <v>0</v>
      </c>
      <c r="AO100" s="118">
        <v>0</v>
      </c>
      <c r="AP100" s="118">
        <v>0</v>
      </c>
      <c r="AQ100" s="118">
        <v>0</v>
      </c>
      <c r="AR100" s="118">
        <v>0</v>
      </c>
      <c r="AS100" s="118">
        <v>0</v>
      </c>
      <c r="AT100" s="118">
        <v>0</v>
      </c>
      <c r="AU100" s="118">
        <v>0</v>
      </c>
      <c r="AV100" s="118">
        <v>0</v>
      </c>
      <c r="AW100" s="118">
        <v>0</v>
      </c>
      <c r="AX100" s="118">
        <v>0</v>
      </c>
      <c r="AY100" s="118">
        <v>0</v>
      </c>
      <c r="AZ100" s="118">
        <v>0</v>
      </c>
      <c r="BA100" s="118">
        <v>7.0000000000000001E-3</v>
      </c>
      <c r="BB100" s="118">
        <v>3.0000000000000001E-3</v>
      </c>
      <c r="BC100" s="118">
        <v>0</v>
      </c>
      <c r="BD100" s="118">
        <v>0</v>
      </c>
      <c r="BE100" s="118">
        <v>0</v>
      </c>
      <c r="BF100" s="118">
        <v>0</v>
      </c>
      <c r="BG100" s="118">
        <v>0</v>
      </c>
      <c r="BH100" s="118">
        <v>0</v>
      </c>
      <c r="BI100" s="118">
        <v>0</v>
      </c>
      <c r="BJ100" s="118">
        <v>0</v>
      </c>
      <c r="BK100" s="118">
        <v>0</v>
      </c>
      <c r="BL100" s="118">
        <v>0</v>
      </c>
      <c r="BM100" s="118">
        <v>0</v>
      </c>
      <c r="BN100" s="118">
        <v>0</v>
      </c>
      <c r="BO100" s="118">
        <v>0</v>
      </c>
      <c r="BP100" s="118">
        <v>0</v>
      </c>
      <c r="BQ100" s="118">
        <v>0</v>
      </c>
      <c r="BR100" s="118">
        <v>0</v>
      </c>
      <c r="BS100" s="118">
        <v>0</v>
      </c>
      <c r="BT100" s="118">
        <v>0</v>
      </c>
      <c r="BU100" s="118">
        <v>0</v>
      </c>
      <c r="BV100" s="118">
        <v>0</v>
      </c>
      <c r="BW100" s="118">
        <v>0</v>
      </c>
      <c r="BX100" s="118">
        <v>0</v>
      </c>
      <c r="BY100" s="118">
        <v>0</v>
      </c>
      <c r="BZ100" s="118">
        <v>3.9E-2</v>
      </c>
      <c r="CA100" s="118">
        <v>0.01</v>
      </c>
      <c r="CB100" s="118">
        <v>1E-3</v>
      </c>
      <c r="CC100" s="118">
        <v>1.4999999999999999E-2</v>
      </c>
      <c r="CD100" s="118">
        <v>3.6999999999999998E-2</v>
      </c>
      <c r="CE100" s="118">
        <v>0</v>
      </c>
      <c r="CF100" s="118">
        <v>8.2000000000000003E-2</v>
      </c>
      <c r="CG100" s="118">
        <v>0</v>
      </c>
      <c r="CH100" s="118">
        <v>8.0000000000000002E-3</v>
      </c>
      <c r="CI100" s="118">
        <v>5.0000000000000001E-3</v>
      </c>
      <c r="CJ100" s="118">
        <v>0</v>
      </c>
      <c r="CK100" s="118">
        <v>0.13</v>
      </c>
      <c r="CL100" s="118">
        <v>0</v>
      </c>
      <c r="CM100" s="118">
        <v>0</v>
      </c>
      <c r="CN100" s="118">
        <v>0</v>
      </c>
      <c r="CO100" s="118">
        <v>0</v>
      </c>
      <c r="CP100" s="118">
        <v>0</v>
      </c>
      <c r="CQ100" s="118">
        <v>0</v>
      </c>
      <c r="CR100" s="118">
        <v>0</v>
      </c>
      <c r="CS100" s="118">
        <v>0</v>
      </c>
      <c r="CT100" s="118">
        <v>0.01</v>
      </c>
      <c r="CU100" s="118">
        <v>1.7000000000000001E-2</v>
      </c>
      <c r="CV100" s="118">
        <v>0.03</v>
      </c>
      <c r="CW100" s="118">
        <v>2.5000000000000001E-2</v>
      </c>
      <c r="CX100" s="118">
        <v>6.0000000000000001E-3</v>
      </c>
      <c r="CY100" s="118">
        <v>0</v>
      </c>
      <c r="CZ100" s="118">
        <v>1.7999999999999999E-2</v>
      </c>
      <c r="DA100" s="118">
        <v>0</v>
      </c>
      <c r="DB100" s="118">
        <v>0</v>
      </c>
      <c r="DC100" s="118">
        <v>0</v>
      </c>
      <c r="DD100" s="118">
        <v>0</v>
      </c>
      <c r="DE100" s="118">
        <v>0.01</v>
      </c>
      <c r="DF100" s="118">
        <v>5.0000000000000001E-3</v>
      </c>
      <c r="DG100" s="118">
        <v>0</v>
      </c>
      <c r="DH100" s="118">
        <v>7.0000000000000001E-3</v>
      </c>
      <c r="DI100" s="118">
        <v>5.1999999999999998E-2</v>
      </c>
      <c r="DJ100" s="118">
        <v>8.3000000000000004E-2</v>
      </c>
      <c r="DK100" s="118">
        <v>5.0000000000000001E-3</v>
      </c>
      <c r="DL100" s="118">
        <v>0</v>
      </c>
      <c r="DM100" s="118">
        <v>0</v>
      </c>
      <c r="DN100" s="118">
        <v>0</v>
      </c>
      <c r="DO100" s="118">
        <v>0</v>
      </c>
      <c r="DP100" s="118">
        <v>0</v>
      </c>
      <c r="DQ100" s="118">
        <v>0</v>
      </c>
      <c r="DR100" s="118">
        <v>0</v>
      </c>
      <c r="DS100" s="118">
        <v>0</v>
      </c>
      <c r="DT100" s="118">
        <v>0</v>
      </c>
      <c r="DU100" s="118">
        <v>0</v>
      </c>
      <c r="DV100" s="118">
        <v>0</v>
      </c>
      <c r="DW100" s="118">
        <v>0</v>
      </c>
      <c r="DX100" s="118">
        <v>5.0000000000000001E-3</v>
      </c>
      <c r="DY100" s="118">
        <v>0</v>
      </c>
      <c r="DZ100" s="118">
        <v>0</v>
      </c>
      <c r="EA100" s="118">
        <v>0</v>
      </c>
      <c r="EB100" s="118">
        <v>0</v>
      </c>
      <c r="EC100" s="118">
        <v>0</v>
      </c>
      <c r="ED100" s="118">
        <v>0</v>
      </c>
      <c r="EE100" s="118">
        <v>0</v>
      </c>
      <c r="EF100" s="118">
        <v>0</v>
      </c>
      <c r="EG100" s="118">
        <v>0</v>
      </c>
      <c r="EH100" s="118">
        <v>0</v>
      </c>
      <c r="EI100" s="118">
        <v>1E-3</v>
      </c>
      <c r="EJ100" s="118">
        <v>0</v>
      </c>
      <c r="EK100" s="118">
        <v>0</v>
      </c>
      <c r="EL100" s="118">
        <v>0</v>
      </c>
      <c r="EM100" s="118">
        <v>0</v>
      </c>
      <c r="EN100" s="118">
        <v>0</v>
      </c>
      <c r="EO100" s="118">
        <v>0</v>
      </c>
      <c r="EP100" s="118">
        <v>0</v>
      </c>
      <c r="EQ100" s="118">
        <v>0</v>
      </c>
      <c r="ER100" s="118">
        <v>0</v>
      </c>
      <c r="ES100" s="118">
        <v>0</v>
      </c>
      <c r="ET100" s="118">
        <v>0</v>
      </c>
      <c r="EU100" s="118">
        <v>0</v>
      </c>
      <c r="EV100" s="118">
        <v>0</v>
      </c>
      <c r="EW100" s="118">
        <v>0</v>
      </c>
      <c r="EX100" s="118">
        <v>0</v>
      </c>
      <c r="EY100" s="118">
        <v>0</v>
      </c>
      <c r="EZ100" s="118">
        <v>0</v>
      </c>
      <c r="FA100" s="118">
        <v>0</v>
      </c>
      <c r="FB100" s="118">
        <v>0</v>
      </c>
      <c r="FC100" s="118">
        <v>0</v>
      </c>
      <c r="FD100" s="118">
        <v>0</v>
      </c>
      <c r="FE100" s="118">
        <v>0</v>
      </c>
      <c r="FF100" s="118">
        <v>0</v>
      </c>
      <c r="FG100" s="118">
        <v>0</v>
      </c>
      <c r="FH100" s="118">
        <v>0</v>
      </c>
      <c r="FI100" s="118">
        <v>0</v>
      </c>
      <c r="FJ100" s="118">
        <v>0</v>
      </c>
      <c r="FK100" s="118">
        <v>0</v>
      </c>
      <c r="FL100" s="118">
        <v>0</v>
      </c>
      <c r="FM100" s="118">
        <v>0</v>
      </c>
      <c r="FN100" s="118">
        <v>0</v>
      </c>
      <c r="FO100" s="118">
        <v>0</v>
      </c>
      <c r="FP100" s="118">
        <v>0</v>
      </c>
      <c r="FQ100" s="118">
        <v>0</v>
      </c>
      <c r="FR100" s="118">
        <v>0</v>
      </c>
      <c r="FS100" s="118">
        <v>0</v>
      </c>
      <c r="FT100" s="118">
        <v>0</v>
      </c>
      <c r="FU100" s="118">
        <v>0</v>
      </c>
      <c r="FV100" s="118">
        <v>0</v>
      </c>
      <c r="FW100" s="118">
        <v>0</v>
      </c>
      <c r="FX100" s="118">
        <v>0</v>
      </c>
      <c r="FY100" s="118">
        <v>0</v>
      </c>
      <c r="FZ100" s="118">
        <v>0</v>
      </c>
      <c r="GA100" s="118">
        <v>0</v>
      </c>
      <c r="GB100" s="118">
        <v>0</v>
      </c>
      <c r="GC100" s="118">
        <v>5.0000000000000001E-3</v>
      </c>
      <c r="GE100" s="105">
        <f>SUM(SheetB!W100:GC100) + SUM(SheetC!W100:GC100) + SUM(SheetD!W100:GC100) + SUM(SheetE!W100:GC100) + SUM(SheetF!W100:GC100)</f>
        <v>0.99900000000000011</v>
      </c>
      <c r="GG100" s="26"/>
      <c r="GH100" s="26"/>
      <c r="GI100" s="26"/>
      <c r="GJ100" s="26"/>
      <c r="GK100" s="26"/>
      <c r="GL100" s="26"/>
      <c r="GM100" s="26"/>
      <c r="GN100" s="26"/>
      <c r="GO100" s="26"/>
      <c r="GP100" s="26"/>
      <c r="GQ100" s="26"/>
      <c r="GR100" s="26"/>
      <c r="GS100" s="26"/>
      <c r="GT100" s="26"/>
      <c r="GU100" s="105"/>
    </row>
    <row r="101" spans="1:203" ht="15" customHeight="1" x14ac:dyDescent="0.2">
      <c r="A101" t="s">
        <v>2161</v>
      </c>
      <c r="B101" s="118" t="s">
        <v>2339</v>
      </c>
      <c r="C101" s="119" t="s">
        <v>2352</v>
      </c>
      <c r="D101" s="119" t="s">
        <v>2028</v>
      </c>
      <c r="E101" s="118">
        <v>2</v>
      </c>
      <c r="F101" s="118">
        <v>2011</v>
      </c>
      <c r="G101" s="118"/>
      <c r="H101" s="118"/>
      <c r="I101" s="118"/>
      <c r="J101" s="118"/>
      <c r="K101" s="118"/>
      <c r="L101" s="118"/>
      <c r="M101" s="118"/>
      <c r="N101" s="118"/>
      <c r="O101" s="118"/>
      <c r="P101" s="118"/>
      <c r="Q101" s="118"/>
      <c r="R101" s="118"/>
      <c r="S101" s="118"/>
      <c r="T101" s="118"/>
      <c r="U101" s="118"/>
      <c r="V101" s="118"/>
      <c r="W101" s="118">
        <v>0</v>
      </c>
      <c r="X101" s="118">
        <v>0</v>
      </c>
      <c r="Y101" s="118">
        <v>0</v>
      </c>
      <c r="Z101" s="118">
        <v>0</v>
      </c>
      <c r="AA101" s="118">
        <v>0</v>
      </c>
      <c r="AB101" s="118">
        <v>0</v>
      </c>
      <c r="AC101" s="118">
        <v>0</v>
      </c>
      <c r="AD101" s="118">
        <v>0</v>
      </c>
      <c r="AE101" s="118">
        <v>0</v>
      </c>
      <c r="AF101" s="118">
        <v>0</v>
      </c>
      <c r="AG101" s="118">
        <v>0</v>
      </c>
      <c r="AH101" s="118">
        <v>0</v>
      </c>
      <c r="AI101" s="118">
        <v>0</v>
      </c>
      <c r="AJ101" s="118">
        <v>0</v>
      </c>
      <c r="AK101" s="118">
        <v>0</v>
      </c>
      <c r="AL101" s="118">
        <v>0</v>
      </c>
      <c r="AM101" s="118">
        <v>0</v>
      </c>
      <c r="AN101" s="118">
        <v>0</v>
      </c>
      <c r="AO101" s="118">
        <v>0</v>
      </c>
      <c r="AP101" s="118">
        <v>0</v>
      </c>
      <c r="AQ101" s="118">
        <v>0</v>
      </c>
      <c r="AR101" s="118">
        <v>0</v>
      </c>
      <c r="AS101" s="118">
        <v>0</v>
      </c>
      <c r="AT101" s="118">
        <v>0</v>
      </c>
      <c r="AU101" s="118">
        <v>0</v>
      </c>
      <c r="AV101" s="118">
        <v>0</v>
      </c>
      <c r="AW101" s="118">
        <v>0</v>
      </c>
      <c r="AX101" s="118">
        <v>0</v>
      </c>
      <c r="AY101" s="118">
        <v>0</v>
      </c>
      <c r="AZ101" s="118">
        <v>0</v>
      </c>
      <c r="BA101" s="118">
        <v>0</v>
      </c>
      <c r="BB101" s="118">
        <v>0</v>
      </c>
      <c r="BC101" s="118">
        <v>0</v>
      </c>
      <c r="BD101" s="118">
        <v>0</v>
      </c>
      <c r="BE101" s="118">
        <v>0</v>
      </c>
      <c r="BF101" s="118">
        <v>0</v>
      </c>
      <c r="BG101" s="118">
        <v>0</v>
      </c>
      <c r="BH101" s="118">
        <v>0</v>
      </c>
      <c r="BI101" s="118">
        <v>0</v>
      </c>
      <c r="BJ101" s="118">
        <v>0</v>
      </c>
      <c r="BK101" s="118">
        <v>0</v>
      </c>
      <c r="BL101" s="118">
        <v>0</v>
      </c>
      <c r="BM101" s="118">
        <v>0</v>
      </c>
      <c r="BN101" s="118">
        <v>0</v>
      </c>
      <c r="BO101" s="118">
        <v>0</v>
      </c>
      <c r="BP101" s="118">
        <v>0</v>
      </c>
      <c r="BQ101" s="118">
        <v>0</v>
      </c>
      <c r="BR101" s="118">
        <v>0</v>
      </c>
      <c r="BS101" s="118">
        <v>0</v>
      </c>
      <c r="BT101" s="118">
        <v>0</v>
      </c>
      <c r="BU101" s="118">
        <v>0</v>
      </c>
      <c r="BV101" s="118">
        <v>0</v>
      </c>
      <c r="BW101" s="118">
        <v>0</v>
      </c>
      <c r="BX101" s="118">
        <v>0</v>
      </c>
      <c r="BY101" s="118">
        <v>0</v>
      </c>
      <c r="BZ101" s="118">
        <v>0</v>
      </c>
      <c r="CA101" s="118">
        <v>0</v>
      </c>
      <c r="CB101" s="118">
        <v>0</v>
      </c>
      <c r="CC101" s="118">
        <v>0</v>
      </c>
      <c r="CD101" s="118">
        <v>0</v>
      </c>
      <c r="CE101" s="118">
        <v>0</v>
      </c>
      <c r="CF101" s="118">
        <v>0</v>
      </c>
      <c r="CG101" s="118">
        <v>0</v>
      </c>
      <c r="CH101" s="118">
        <v>0</v>
      </c>
      <c r="CI101" s="118">
        <v>0</v>
      </c>
      <c r="CJ101" s="118">
        <v>0</v>
      </c>
      <c r="CK101" s="118">
        <v>0</v>
      </c>
      <c r="CL101" s="118">
        <v>0</v>
      </c>
      <c r="CM101" s="118">
        <v>0</v>
      </c>
      <c r="CN101" s="118">
        <v>0</v>
      </c>
      <c r="CO101" s="118">
        <v>0</v>
      </c>
      <c r="CP101" s="118">
        <v>0</v>
      </c>
      <c r="CQ101" s="118">
        <v>0</v>
      </c>
      <c r="CR101" s="118">
        <v>0</v>
      </c>
      <c r="CS101" s="118">
        <v>0</v>
      </c>
      <c r="CT101" s="118">
        <v>0</v>
      </c>
      <c r="CU101" s="118">
        <v>0</v>
      </c>
      <c r="CV101" s="118">
        <v>0</v>
      </c>
      <c r="CW101" s="118">
        <v>0</v>
      </c>
      <c r="CX101" s="118">
        <v>0</v>
      </c>
      <c r="CY101" s="118">
        <v>0</v>
      </c>
      <c r="CZ101" s="118">
        <v>0</v>
      </c>
      <c r="DA101" s="118">
        <v>0</v>
      </c>
      <c r="DB101" s="118">
        <v>0</v>
      </c>
      <c r="DC101" s="118">
        <v>0</v>
      </c>
      <c r="DD101" s="118">
        <v>0</v>
      </c>
      <c r="DE101" s="118">
        <v>0</v>
      </c>
      <c r="DF101" s="118">
        <v>0</v>
      </c>
      <c r="DG101" s="118">
        <v>0</v>
      </c>
      <c r="DH101" s="118">
        <v>0</v>
      </c>
      <c r="DI101" s="118">
        <v>0</v>
      </c>
      <c r="DJ101" s="118">
        <v>0</v>
      </c>
      <c r="DK101" s="118">
        <v>0</v>
      </c>
      <c r="DL101" s="118">
        <v>0</v>
      </c>
      <c r="DM101" s="118">
        <v>0</v>
      </c>
      <c r="DN101" s="118">
        <v>0</v>
      </c>
      <c r="DO101" s="118">
        <v>0</v>
      </c>
      <c r="DP101" s="118">
        <v>0</v>
      </c>
      <c r="DQ101" s="118">
        <v>0</v>
      </c>
      <c r="DR101" s="118">
        <v>0</v>
      </c>
      <c r="DS101" s="118">
        <v>0</v>
      </c>
      <c r="DT101" s="118">
        <v>0</v>
      </c>
      <c r="DU101" s="118">
        <v>0</v>
      </c>
      <c r="DV101" s="118">
        <v>0</v>
      </c>
      <c r="DW101" s="118">
        <v>0</v>
      </c>
      <c r="DX101" s="118">
        <v>0</v>
      </c>
      <c r="DY101" s="118">
        <v>0</v>
      </c>
      <c r="DZ101" s="118">
        <v>0</v>
      </c>
      <c r="EA101" s="118">
        <v>0</v>
      </c>
      <c r="EB101" s="118">
        <v>0</v>
      </c>
      <c r="EC101" s="118">
        <v>0</v>
      </c>
      <c r="ED101" s="118">
        <v>0</v>
      </c>
      <c r="EE101" s="118">
        <v>0</v>
      </c>
      <c r="EF101" s="118">
        <v>0</v>
      </c>
      <c r="EG101" s="118">
        <v>0</v>
      </c>
      <c r="EH101" s="118">
        <v>0</v>
      </c>
      <c r="EI101" s="118">
        <v>0</v>
      </c>
      <c r="EJ101" s="118">
        <v>0</v>
      </c>
      <c r="EK101" s="118">
        <v>0</v>
      </c>
      <c r="EL101" s="118">
        <v>0</v>
      </c>
      <c r="EM101" s="118">
        <v>0</v>
      </c>
      <c r="EN101" s="118">
        <v>0</v>
      </c>
      <c r="EO101" s="118">
        <v>0</v>
      </c>
      <c r="EP101" s="118">
        <v>0</v>
      </c>
      <c r="EQ101" s="118">
        <v>0</v>
      </c>
      <c r="ER101" s="118">
        <v>0</v>
      </c>
      <c r="ES101" s="118">
        <v>0</v>
      </c>
      <c r="ET101" s="118">
        <v>0</v>
      </c>
      <c r="EU101" s="118">
        <v>0</v>
      </c>
      <c r="EV101" s="118">
        <v>0</v>
      </c>
      <c r="EW101" s="118">
        <v>0</v>
      </c>
      <c r="EX101" s="118">
        <v>0</v>
      </c>
      <c r="EY101" s="118">
        <v>0</v>
      </c>
      <c r="EZ101" s="118">
        <v>0</v>
      </c>
      <c r="FA101" s="118">
        <v>0</v>
      </c>
      <c r="FB101" s="118">
        <v>0</v>
      </c>
      <c r="FC101" s="118">
        <v>0</v>
      </c>
      <c r="FD101" s="118">
        <v>0</v>
      </c>
      <c r="FE101" s="118">
        <v>0</v>
      </c>
      <c r="FF101" s="118">
        <v>0</v>
      </c>
      <c r="FG101" s="118">
        <v>0</v>
      </c>
      <c r="FH101" s="118">
        <v>0</v>
      </c>
      <c r="FI101" s="118">
        <v>0</v>
      </c>
      <c r="FJ101" s="118">
        <v>0</v>
      </c>
      <c r="FK101" s="118">
        <v>0</v>
      </c>
      <c r="FL101" s="118">
        <v>0</v>
      </c>
      <c r="FM101" s="118">
        <v>0</v>
      </c>
      <c r="FN101" s="118">
        <v>0</v>
      </c>
      <c r="FO101" s="118">
        <v>0</v>
      </c>
      <c r="FP101" s="118">
        <v>0</v>
      </c>
      <c r="FQ101" s="118">
        <v>0</v>
      </c>
      <c r="FR101" s="118">
        <v>0</v>
      </c>
      <c r="FS101" s="118">
        <v>0</v>
      </c>
      <c r="FT101" s="118">
        <v>0</v>
      </c>
      <c r="FU101" s="118">
        <v>0</v>
      </c>
      <c r="FV101" s="118">
        <v>0</v>
      </c>
      <c r="FW101" s="118">
        <v>0</v>
      </c>
      <c r="FX101" s="118">
        <v>0</v>
      </c>
      <c r="FY101" s="118">
        <v>0</v>
      </c>
      <c r="FZ101" s="118">
        <v>0</v>
      </c>
      <c r="GA101" s="118">
        <v>0</v>
      </c>
      <c r="GB101" s="118">
        <v>0</v>
      </c>
      <c r="GC101" s="118">
        <v>0</v>
      </c>
      <c r="GE101" s="105">
        <f>SUM(SheetB!W101:GC101) + SUM(SheetC!W101:GC101) + SUM(SheetD!W101:GC101) + SUM(SheetE!W101:GC101) + SUM(SheetF!W101:GC101)</f>
        <v>1.0030000000000001</v>
      </c>
      <c r="GG101" s="26"/>
      <c r="GH101" s="26"/>
      <c r="GI101" s="26"/>
      <c r="GJ101" s="26"/>
      <c r="GK101" s="26"/>
      <c r="GL101" s="26"/>
      <c r="GM101" s="26"/>
      <c r="GN101" s="26"/>
      <c r="GO101" s="26"/>
      <c r="GP101" s="26"/>
      <c r="GQ101" s="26"/>
      <c r="GR101" s="26"/>
      <c r="GS101" s="26"/>
      <c r="GT101" s="26"/>
      <c r="GU101" s="105"/>
    </row>
    <row r="102" spans="1:203" ht="15" customHeight="1" x14ac:dyDescent="0.2">
      <c r="A102" t="s">
        <v>2162</v>
      </c>
      <c r="B102" s="118" t="s">
        <v>2339</v>
      </c>
      <c r="C102" s="119" t="s">
        <v>2353</v>
      </c>
      <c r="D102" s="119" t="s">
        <v>2028</v>
      </c>
      <c r="E102" s="118">
        <v>2</v>
      </c>
      <c r="F102" s="118">
        <v>2011</v>
      </c>
      <c r="G102" s="118"/>
      <c r="H102" s="118"/>
      <c r="I102" s="118"/>
      <c r="J102" s="118"/>
      <c r="K102" s="118"/>
      <c r="L102" s="118"/>
      <c r="M102" s="118"/>
      <c r="N102" s="118"/>
      <c r="O102" s="118"/>
      <c r="P102" s="118"/>
      <c r="Q102" s="118"/>
      <c r="R102" s="118"/>
      <c r="S102" s="118"/>
      <c r="T102" s="118"/>
      <c r="U102" s="118"/>
      <c r="V102" s="118"/>
      <c r="W102" s="118">
        <v>0</v>
      </c>
      <c r="X102" s="118">
        <v>0</v>
      </c>
      <c r="Y102" s="118">
        <v>0</v>
      </c>
      <c r="Z102" s="118">
        <v>0</v>
      </c>
      <c r="AA102" s="118">
        <v>0</v>
      </c>
      <c r="AB102" s="118">
        <v>0</v>
      </c>
      <c r="AC102" s="118">
        <v>0</v>
      </c>
      <c r="AD102" s="118">
        <v>0</v>
      </c>
      <c r="AE102" s="118">
        <v>0</v>
      </c>
      <c r="AF102" s="118">
        <v>0</v>
      </c>
      <c r="AG102" s="118">
        <v>0</v>
      </c>
      <c r="AH102" s="118">
        <v>0</v>
      </c>
      <c r="AI102" s="118">
        <v>0</v>
      </c>
      <c r="AJ102" s="118">
        <v>0</v>
      </c>
      <c r="AK102" s="118">
        <v>0</v>
      </c>
      <c r="AL102" s="118">
        <v>0</v>
      </c>
      <c r="AM102" s="118">
        <v>0</v>
      </c>
      <c r="AN102" s="118">
        <v>0</v>
      </c>
      <c r="AO102" s="118">
        <v>0</v>
      </c>
      <c r="AP102" s="118">
        <v>0</v>
      </c>
      <c r="AQ102" s="118">
        <v>0</v>
      </c>
      <c r="AR102" s="118">
        <v>0</v>
      </c>
      <c r="AS102" s="118">
        <v>0</v>
      </c>
      <c r="AT102" s="118">
        <v>0</v>
      </c>
      <c r="AU102" s="118">
        <v>0</v>
      </c>
      <c r="AV102" s="118">
        <v>0</v>
      </c>
      <c r="AW102" s="118">
        <v>0</v>
      </c>
      <c r="AX102" s="118">
        <v>0</v>
      </c>
      <c r="AY102" s="118">
        <v>0</v>
      </c>
      <c r="AZ102" s="118">
        <v>0</v>
      </c>
      <c r="BA102" s="118">
        <v>0</v>
      </c>
      <c r="BB102" s="118">
        <v>0</v>
      </c>
      <c r="BC102" s="118">
        <v>0</v>
      </c>
      <c r="BD102" s="118">
        <v>0</v>
      </c>
      <c r="BE102" s="118">
        <v>0</v>
      </c>
      <c r="BF102" s="118">
        <v>0</v>
      </c>
      <c r="BG102" s="118">
        <v>0</v>
      </c>
      <c r="BH102" s="118">
        <v>0</v>
      </c>
      <c r="BI102" s="118">
        <v>0</v>
      </c>
      <c r="BJ102" s="118">
        <v>0</v>
      </c>
      <c r="BK102" s="118">
        <v>0</v>
      </c>
      <c r="BL102" s="118">
        <v>0</v>
      </c>
      <c r="BM102" s="118">
        <v>0</v>
      </c>
      <c r="BN102" s="118">
        <v>0</v>
      </c>
      <c r="BO102" s="118">
        <v>0</v>
      </c>
      <c r="BP102" s="118">
        <v>0</v>
      </c>
      <c r="BQ102" s="118">
        <v>0</v>
      </c>
      <c r="BR102" s="118">
        <v>0</v>
      </c>
      <c r="BS102" s="118">
        <v>0</v>
      </c>
      <c r="BT102" s="118">
        <v>0</v>
      </c>
      <c r="BU102" s="118">
        <v>0</v>
      </c>
      <c r="BV102" s="118">
        <v>0</v>
      </c>
      <c r="BW102" s="118">
        <v>0</v>
      </c>
      <c r="BX102" s="118">
        <v>0</v>
      </c>
      <c r="BY102" s="118">
        <v>0</v>
      </c>
      <c r="BZ102" s="118">
        <v>0</v>
      </c>
      <c r="CA102" s="118">
        <v>0</v>
      </c>
      <c r="CB102" s="118">
        <v>0</v>
      </c>
      <c r="CC102" s="118">
        <v>0</v>
      </c>
      <c r="CD102" s="118">
        <v>0</v>
      </c>
      <c r="CE102" s="118">
        <v>0</v>
      </c>
      <c r="CF102" s="118">
        <v>3.0000000000000001E-3</v>
      </c>
      <c r="CG102" s="118">
        <v>0</v>
      </c>
      <c r="CH102" s="118">
        <v>0</v>
      </c>
      <c r="CI102" s="118">
        <v>0</v>
      </c>
      <c r="CJ102" s="118">
        <v>0</v>
      </c>
      <c r="CK102" s="118">
        <v>2.9000000000000001E-2</v>
      </c>
      <c r="CL102" s="118">
        <v>0</v>
      </c>
      <c r="CM102" s="118">
        <v>0</v>
      </c>
      <c r="CN102" s="118">
        <v>0</v>
      </c>
      <c r="CO102" s="118">
        <v>0</v>
      </c>
      <c r="CP102" s="118">
        <v>0</v>
      </c>
      <c r="CQ102" s="118">
        <v>0</v>
      </c>
      <c r="CR102" s="118">
        <v>0</v>
      </c>
      <c r="CS102" s="118">
        <v>0</v>
      </c>
      <c r="CT102" s="118">
        <v>0</v>
      </c>
      <c r="CU102" s="118">
        <v>0</v>
      </c>
      <c r="CV102" s="118">
        <v>0</v>
      </c>
      <c r="CW102" s="118">
        <v>0</v>
      </c>
      <c r="CX102" s="118">
        <v>2.8000000000000001E-2</v>
      </c>
      <c r="CY102" s="118">
        <v>0</v>
      </c>
      <c r="CZ102" s="118">
        <v>0</v>
      </c>
      <c r="DA102" s="118">
        <v>0</v>
      </c>
      <c r="DB102" s="118">
        <v>0</v>
      </c>
      <c r="DC102" s="118">
        <v>0</v>
      </c>
      <c r="DD102" s="118">
        <v>0</v>
      </c>
      <c r="DE102" s="118">
        <v>0</v>
      </c>
      <c r="DF102" s="118">
        <v>0</v>
      </c>
      <c r="DG102" s="118">
        <v>0</v>
      </c>
      <c r="DH102" s="118">
        <v>0</v>
      </c>
      <c r="DI102" s="118">
        <v>4.0000000000000001E-3</v>
      </c>
      <c r="DJ102" s="118">
        <v>4.0000000000000001E-3</v>
      </c>
      <c r="DK102" s="118">
        <v>0</v>
      </c>
      <c r="DL102" s="118">
        <v>0</v>
      </c>
      <c r="DM102" s="118">
        <v>0</v>
      </c>
      <c r="DN102" s="118">
        <v>0</v>
      </c>
      <c r="DO102" s="118">
        <v>0</v>
      </c>
      <c r="DP102" s="118">
        <v>0</v>
      </c>
      <c r="DQ102" s="118">
        <v>0</v>
      </c>
      <c r="DR102" s="118">
        <v>0</v>
      </c>
      <c r="DS102" s="118">
        <v>0</v>
      </c>
      <c r="DT102" s="118">
        <v>0</v>
      </c>
      <c r="DU102" s="118">
        <v>0</v>
      </c>
      <c r="DV102" s="118">
        <v>0</v>
      </c>
      <c r="DW102" s="118">
        <v>0</v>
      </c>
      <c r="DX102" s="118">
        <v>0</v>
      </c>
      <c r="DY102" s="118">
        <v>0</v>
      </c>
      <c r="DZ102" s="118">
        <v>0</v>
      </c>
      <c r="EA102" s="118">
        <v>0</v>
      </c>
      <c r="EB102" s="118">
        <v>0</v>
      </c>
      <c r="EC102" s="118">
        <v>0</v>
      </c>
      <c r="ED102" s="118">
        <v>0</v>
      </c>
      <c r="EE102" s="118">
        <v>0</v>
      </c>
      <c r="EF102" s="118">
        <v>0</v>
      </c>
      <c r="EG102" s="118">
        <v>0</v>
      </c>
      <c r="EH102" s="118">
        <v>0</v>
      </c>
      <c r="EI102" s="118">
        <v>0</v>
      </c>
      <c r="EJ102" s="118">
        <v>0</v>
      </c>
      <c r="EK102" s="118">
        <v>0</v>
      </c>
      <c r="EL102" s="118">
        <v>0</v>
      </c>
      <c r="EM102" s="118">
        <v>0</v>
      </c>
      <c r="EN102" s="118">
        <v>0</v>
      </c>
      <c r="EO102" s="118">
        <v>0</v>
      </c>
      <c r="EP102" s="118">
        <v>0</v>
      </c>
      <c r="EQ102" s="118">
        <v>0</v>
      </c>
      <c r="ER102" s="118">
        <v>0</v>
      </c>
      <c r="ES102" s="118">
        <v>0</v>
      </c>
      <c r="ET102" s="118">
        <v>0</v>
      </c>
      <c r="EU102" s="118">
        <v>0</v>
      </c>
      <c r="EV102" s="118">
        <v>0</v>
      </c>
      <c r="EW102" s="118">
        <v>0</v>
      </c>
      <c r="EX102" s="118">
        <v>0</v>
      </c>
      <c r="EY102" s="118">
        <v>0</v>
      </c>
      <c r="EZ102" s="118">
        <v>0</v>
      </c>
      <c r="FA102" s="118">
        <v>0</v>
      </c>
      <c r="FB102" s="118">
        <v>0</v>
      </c>
      <c r="FC102" s="118">
        <v>0</v>
      </c>
      <c r="FD102" s="118">
        <v>0</v>
      </c>
      <c r="FE102" s="118">
        <v>0</v>
      </c>
      <c r="FF102" s="118">
        <v>0</v>
      </c>
      <c r="FG102" s="118">
        <v>0</v>
      </c>
      <c r="FH102" s="118">
        <v>0</v>
      </c>
      <c r="FI102" s="118">
        <v>0</v>
      </c>
      <c r="FJ102" s="118">
        <v>0</v>
      </c>
      <c r="FK102" s="118">
        <v>0</v>
      </c>
      <c r="FL102" s="118">
        <v>0</v>
      </c>
      <c r="FM102" s="118">
        <v>0</v>
      </c>
      <c r="FN102" s="118">
        <v>0</v>
      </c>
      <c r="FO102" s="118">
        <v>0</v>
      </c>
      <c r="FP102" s="118">
        <v>0</v>
      </c>
      <c r="FQ102" s="118">
        <v>0</v>
      </c>
      <c r="FR102" s="118">
        <v>0</v>
      </c>
      <c r="FS102" s="118">
        <v>0</v>
      </c>
      <c r="FT102" s="118">
        <v>0</v>
      </c>
      <c r="FU102" s="118">
        <v>0</v>
      </c>
      <c r="FV102" s="118">
        <v>0</v>
      </c>
      <c r="FW102" s="118">
        <v>0</v>
      </c>
      <c r="FX102" s="118">
        <v>0</v>
      </c>
      <c r="FY102" s="118">
        <v>0</v>
      </c>
      <c r="FZ102" s="118">
        <v>0</v>
      </c>
      <c r="GA102" s="118">
        <v>0</v>
      </c>
      <c r="GB102" s="118">
        <v>0</v>
      </c>
      <c r="GC102" s="118">
        <v>0</v>
      </c>
      <c r="GE102" s="105">
        <f>SUM(SheetB!W102:GC102) + SUM(SheetC!W102:GC102) + SUM(SheetD!W102:GC102) + SUM(SheetE!W102:GC102) + SUM(SheetF!W102:GC102)</f>
        <v>1.0020000000000002</v>
      </c>
      <c r="GG102" s="26"/>
      <c r="GH102" s="26"/>
      <c r="GI102" s="26"/>
      <c r="GJ102" s="26"/>
      <c r="GK102" s="26"/>
      <c r="GL102" s="26"/>
      <c r="GM102" s="26"/>
      <c r="GN102" s="26"/>
      <c r="GO102" s="26"/>
      <c r="GP102" s="26"/>
      <c r="GQ102" s="26"/>
      <c r="GR102" s="26"/>
      <c r="GS102" s="26"/>
      <c r="GT102" s="26"/>
      <c r="GU102" s="105"/>
    </row>
    <row r="103" spans="1:203" ht="15" customHeight="1" x14ac:dyDescent="0.2">
      <c r="A103" t="s">
        <v>2163</v>
      </c>
      <c r="B103" s="118" t="s">
        <v>2339</v>
      </c>
      <c r="C103" s="119" t="s">
        <v>2354</v>
      </c>
      <c r="D103" s="119" t="s">
        <v>2028</v>
      </c>
      <c r="E103" s="118">
        <v>2</v>
      </c>
      <c r="F103" s="118">
        <v>2011</v>
      </c>
      <c r="G103" s="118"/>
      <c r="H103" s="118"/>
      <c r="I103" s="118"/>
      <c r="J103" s="118"/>
      <c r="K103" s="118"/>
      <c r="L103" s="118"/>
      <c r="M103" s="118"/>
      <c r="N103" s="118"/>
      <c r="O103" s="118"/>
      <c r="P103" s="118"/>
      <c r="Q103" s="118"/>
      <c r="R103" s="118"/>
      <c r="S103" s="118"/>
      <c r="T103" s="118"/>
      <c r="U103" s="118"/>
      <c r="V103" s="118"/>
      <c r="W103" s="118">
        <v>0</v>
      </c>
      <c r="X103" s="118">
        <v>0</v>
      </c>
      <c r="Y103" s="118">
        <v>0</v>
      </c>
      <c r="Z103" s="118">
        <v>0</v>
      </c>
      <c r="AA103" s="118">
        <v>0</v>
      </c>
      <c r="AB103" s="118">
        <v>0</v>
      </c>
      <c r="AC103" s="118">
        <v>0</v>
      </c>
      <c r="AD103" s="118">
        <v>0</v>
      </c>
      <c r="AE103" s="118">
        <v>0</v>
      </c>
      <c r="AF103" s="118">
        <v>0</v>
      </c>
      <c r="AG103" s="118">
        <v>0</v>
      </c>
      <c r="AH103" s="118">
        <v>0</v>
      </c>
      <c r="AI103" s="118">
        <v>0</v>
      </c>
      <c r="AJ103" s="118">
        <v>0</v>
      </c>
      <c r="AK103" s="118">
        <v>0</v>
      </c>
      <c r="AL103" s="118">
        <v>0</v>
      </c>
      <c r="AM103" s="118">
        <v>0</v>
      </c>
      <c r="AN103" s="118">
        <v>0</v>
      </c>
      <c r="AO103" s="118">
        <v>0</v>
      </c>
      <c r="AP103" s="118">
        <v>0</v>
      </c>
      <c r="AQ103" s="118">
        <v>0</v>
      </c>
      <c r="AR103" s="118">
        <v>0</v>
      </c>
      <c r="AS103" s="118">
        <v>0</v>
      </c>
      <c r="AT103" s="118">
        <v>0</v>
      </c>
      <c r="AU103" s="118">
        <v>0</v>
      </c>
      <c r="AV103" s="118">
        <v>0</v>
      </c>
      <c r="AW103" s="118">
        <v>0</v>
      </c>
      <c r="AX103" s="118">
        <v>0</v>
      </c>
      <c r="AY103" s="118">
        <v>0</v>
      </c>
      <c r="AZ103" s="118">
        <v>0</v>
      </c>
      <c r="BA103" s="118">
        <v>0</v>
      </c>
      <c r="BB103" s="118">
        <v>0</v>
      </c>
      <c r="BC103" s="118">
        <v>2.5999999999999999E-2</v>
      </c>
      <c r="BD103" s="118">
        <v>0</v>
      </c>
      <c r="BE103" s="118">
        <v>0</v>
      </c>
      <c r="BF103" s="118">
        <v>0</v>
      </c>
      <c r="BG103" s="118">
        <v>0</v>
      </c>
      <c r="BH103" s="118">
        <v>0</v>
      </c>
      <c r="BI103" s="118">
        <v>0</v>
      </c>
      <c r="BJ103" s="118">
        <v>0</v>
      </c>
      <c r="BK103" s="118">
        <v>0</v>
      </c>
      <c r="BL103" s="118">
        <v>0</v>
      </c>
      <c r="BM103" s="118">
        <v>0</v>
      </c>
      <c r="BN103" s="118">
        <v>0</v>
      </c>
      <c r="BO103" s="118">
        <v>0</v>
      </c>
      <c r="BP103" s="118">
        <v>0</v>
      </c>
      <c r="BQ103" s="118">
        <v>0</v>
      </c>
      <c r="BR103" s="118">
        <v>0</v>
      </c>
      <c r="BS103" s="118">
        <v>0</v>
      </c>
      <c r="BT103" s="118">
        <v>0</v>
      </c>
      <c r="BU103" s="118">
        <v>0</v>
      </c>
      <c r="BV103" s="118">
        <v>0</v>
      </c>
      <c r="BW103" s="118">
        <v>0</v>
      </c>
      <c r="BX103" s="118">
        <v>0</v>
      </c>
      <c r="BY103" s="118">
        <v>0</v>
      </c>
      <c r="BZ103" s="118">
        <v>0</v>
      </c>
      <c r="CA103" s="118">
        <v>0</v>
      </c>
      <c r="CB103" s="118">
        <v>0</v>
      </c>
      <c r="CC103" s="118">
        <v>0</v>
      </c>
      <c r="CD103" s="118">
        <v>1.0999999999999999E-2</v>
      </c>
      <c r="CE103" s="118">
        <v>4.0000000000000001E-3</v>
      </c>
      <c r="CF103" s="118">
        <v>8.0000000000000002E-3</v>
      </c>
      <c r="CG103" s="118">
        <v>0</v>
      </c>
      <c r="CH103" s="118">
        <v>7.0000000000000001E-3</v>
      </c>
      <c r="CI103" s="118">
        <v>0</v>
      </c>
      <c r="CJ103" s="118">
        <v>0</v>
      </c>
      <c r="CK103" s="118">
        <v>7.8E-2</v>
      </c>
      <c r="CL103" s="118">
        <v>0</v>
      </c>
      <c r="CM103" s="118">
        <v>0</v>
      </c>
      <c r="CN103" s="118">
        <v>0</v>
      </c>
      <c r="CO103" s="118">
        <v>0</v>
      </c>
      <c r="CP103" s="118">
        <v>0</v>
      </c>
      <c r="CQ103" s="118">
        <v>0</v>
      </c>
      <c r="CR103" s="118">
        <v>0</v>
      </c>
      <c r="CS103" s="118">
        <v>0</v>
      </c>
      <c r="CT103" s="118">
        <v>0</v>
      </c>
      <c r="CU103" s="118">
        <v>0</v>
      </c>
      <c r="CV103" s="118">
        <v>2E-3</v>
      </c>
      <c r="CW103" s="118">
        <v>0</v>
      </c>
      <c r="CX103" s="118">
        <v>7.4999999999999997E-2</v>
      </c>
      <c r="CY103" s="118">
        <v>1E-3</v>
      </c>
      <c r="CZ103" s="118">
        <v>1E-3</v>
      </c>
      <c r="DA103" s="118">
        <v>0</v>
      </c>
      <c r="DB103" s="118">
        <v>0</v>
      </c>
      <c r="DC103" s="118">
        <v>0</v>
      </c>
      <c r="DD103" s="118">
        <v>0</v>
      </c>
      <c r="DE103" s="118">
        <v>0</v>
      </c>
      <c r="DF103" s="118">
        <v>0</v>
      </c>
      <c r="DG103" s="118">
        <v>0</v>
      </c>
      <c r="DH103" s="118">
        <v>4.0000000000000001E-3</v>
      </c>
      <c r="DI103" s="118">
        <v>1.4999999999999999E-2</v>
      </c>
      <c r="DJ103" s="118">
        <v>2.4E-2</v>
      </c>
      <c r="DK103" s="118">
        <v>0</v>
      </c>
      <c r="DL103" s="118">
        <v>1E-3</v>
      </c>
      <c r="DM103" s="118">
        <v>0</v>
      </c>
      <c r="DN103" s="118">
        <v>0</v>
      </c>
      <c r="DO103" s="118">
        <v>0</v>
      </c>
      <c r="DP103" s="118">
        <v>0</v>
      </c>
      <c r="DQ103" s="118">
        <v>0</v>
      </c>
      <c r="DR103" s="118">
        <v>0</v>
      </c>
      <c r="DS103" s="118">
        <v>0</v>
      </c>
      <c r="DT103" s="118">
        <v>0</v>
      </c>
      <c r="DU103" s="118">
        <v>0</v>
      </c>
      <c r="DV103" s="118">
        <v>0</v>
      </c>
      <c r="DW103" s="118">
        <v>0</v>
      </c>
      <c r="DX103" s="118">
        <v>0</v>
      </c>
      <c r="DY103" s="118">
        <v>0</v>
      </c>
      <c r="DZ103" s="118">
        <v>0</v>
      </c>
      <c r="EA103" s="118">
        <v>0</v>
      </c>
      <c r="EB103" s="118">
        <v>0</v>
      </c>
      <c r="EC103" s="118">
        <v>0</v>
      </c>
      <c r="ED103" s="118">
        <v>0</v>
      </c>
      <c r="EE103" s="118">
        <v>0</v>
      </c>
      <c r="EF103" s="118">
        <v>0</v>
      </c>
      <c r="EG103" s="118">
        <v>0</v>
      </c>
      <c r="EH103" s="118">
        <v>0</v>
      </c>
      <c r="EI103" s="118">
        <v>0</v>
      </c>
      <c r="EJ103" s="118">
        <v>0</v>
      </c>
      <c r="EK103" s="118">
        <v>0</v>
      </c>
      <c r="EL103" s="118">
        <v>0</v>
      </c>
      <c r="EM103" s="118">
        <v>0</v>
      </c>
      <c r="EN103" s="118">
        <v>0</v>
      </c>
      <c r="EO103" s="118">
        <v>0</v>
      </c>
      <c r="EP103" s="118">
        <v>0</v>
      </c>
      <c r="EQ103" s="118">
        <v>0</v>
      </c>
      <c r="ER103" s="118">
        <v>0</v>
      </c>
      <c r="ES103" s="118">
        <v>0</v>
      </c>
      <c r="ET103" s="118">
        <v>0</v>
      </c>
      <c r="EU103" s="118">
        <v>0</v>
      </c>
      <c r="EV103" s="118">
        <v>0</v>
      </c>
      <c r="EW103" s="118">
        <v>0</v>
      </c>
      <c r="EX103" s="118">
        <v>0</v>
      </c>
      <c r="EY103" s="118">
        <v>0</v>
      </c>
      <c r="EZ103" s="118">
        <v>0</v>
      </c>
      <c r="FA103" s="118">
        <v>0</v>
      </c>
      <c r="FB103" s="118">
        <v>0</v>
      </c>
      <c r="FC103" s="118">
        <v>0</v>
      </c>
      <c r="FD103" s="118">
        <v>0</v>
      </c>
      <c r="FE103" s="118">
        <v>0</v>
      </c>
      <c r="FF103" s="118">
        <v>0</v>
      </c>
      <c r="FG103" s="118">
        <v>0</v>
      </c>
      <c r="FH103" s="118">
        <v>0</v>
      </c>
      <c r="FI103" s="118">
        <v>0</v>
      </c>
      <c r="FJ103" s="118">
        <v>0</v>
      </c>
      <c r="FK103" s="118">
        <v>0</v>
      </c>
      <c r="FL103" s="118">
        <v>0</v>
      </c>
      <c r="FM103" s="118">
        <v>0</v>
      </c>
      <c r="FN103" s="118">
        <v>0</v>
      </c>
      <c r="FO103" s="118">
        <v>0</v>
      </c>
      <c r="FP103" s="118">
        <v>0</v>
      </c>
      <c r="FQ103" s="118">
        <v>0</v>
      </c>
      <c r="FR103" s="118">
        <v>0</v>
      </c>
      <c r="FS103" s="118">
        <v>0</v>
      </c>
      <c r="FT103" s="118">
        <v>0</v>
      </c>
      <c r="FU103" s="118">
        <v>0</v>
      </c>
      <c r="FV103" s="118">
        <v>0</v>
      </c>
      <c r="FW103" s="118">
        <v>0</v>
      </c>
      <c r="FX103" s="118">
        <v>0</v>
      </c>
      <c r="FY103" s="118">
        <v>0</v>
      </c>
      <c r="FZ103" s="118">
        <v>0</v>
      </c>
      <c r="GA103" s="118">
        <v>0</v>
      </c>
      <c r="GB103" s="118">
        <v>0</v>
      </c>
      <c r="GC103" s="118">
        <v>0</v>
      </c>
      <c r="GE103" s="105">
        <f>SUM(SheetB!W103:GC103) + SUM(SheetC!W103:GC103) + SUM(SheetD!W103:GC103) + SUM(SheetE!W103:GC103) + SUM(SheetF!W103:GC103)</f>
        <v>0.99700000000000011</v>
      </c>
      <c r="GG103" s="26"/>
      <c r="GH103" s="26"/>
      <c r="GI103" s="26"/>
      <c r="GJ103" s="26"/>
      <c r="GK103" s="26"/>
      <c r="GL103" s="26"/>
      <c r="GM103" s="26"/>
      <c r="GN103" s="26"/>
      <c r="GO103" s="26"/>
      <c r="GP103" s="26"/>
      <c r="GQ103" s="26"/>
      <c r="GR103" s="26"/>
      <c r="GS103" s="26"/>
      <c r="GT103" s="26"/>
      <c r="GU103" s="105"/>
    </row>
    <row r="104" spans="1:203" ht="15" customHeight="1" x14ac:dyDescent="0.2">
      <c r="A104" t="s">
        <v>2164</v>
      </c>
      <c r="B104" s="118" t="s">
        <v>2339</v>
      </c>
      <c r="C104" s="119" t="s">
        <v>2355</v>
      </c>
      <c r="D104" s="119" t="s">
        <v>2356</v>
      </c>
      <c r="E104" s="118">
        <v>2</v>
      </c>
      <c r="F104" s="118">
        <v>2003</v>
      </c>
      <c r="G104" s="118"/>
      <c r="H104" s="118"/>
      <c r="I104" s="118"/>
      <c r="J104" s="118"/>
      <c r="K104" s="118"/>
      <c r="L104" s="118"/>
      <c r="M104" s="118"/>
      <c r="N104" s="118"/>
      <c r="O104" s="118"/>
      <c r="P104" s="118"/>
      <c r="Q104" s="118"/>
      <c r="R104" s="118"/>
      <c r="S104" s="118"/>
      <c r="T104" s="118"/>
      <c r="U104" s="118"/>
      <c r="V104" s="118"/>
      <c r="W104" s="118">
        <v>0</v>
      </c>
      <c r="X104" s="118">
        <v>0</v>
      </c>
      <c r="Y104" s="118">
        <v>0</v>
      </c>
      <c r="Z104" s="118">
        <v>0</v>
      </c>
      <c r="AA104" s="118">
        <v>0</v>
      </c>
      <c r="AB104" s="118">
        <v>0</v>
      </c>
      <c r="AC104" s="118">
        <v>0</v>
      </c>
      <c r="AD104" s="118">
        <v>0</v>
      </c>
      <c r="AE104" s="118">
        <v>0</v>
      </c>
      <c r="AF104" s="118">
        <v>0</v>
      </c>
      <c r="AG104" s="118">
        <v>0</v>
      </c>
      <c r="AH104" s="118">
        <v>0</v>
      </c>
      <c r="AI104" s="118">
        <v>0</v>
      </c>
      <c r="AJ104" s="118">
        <v>0</v>
      </c>
      <c r="AK104" s="118">
        <v>0</v>
      </c>
      <c r="AL104" s="118">
        <v>0</v>
      </c>
      <c r="AM104" s="118">
        <v>0</v>
      </c>
      <c r="AN104" s="118">
        <v>0</v>
      </c>
      <c r="AO104" s="118">
        <v>0</v>
      </c>
      <c r="AP104" s="118">
        <v>0</v>
      </c>
      <c r="AQ104" s="118">
        <v>0</v>
      </c>
      <c r="AR104" s="118">
        <v>0</v>
      </c>
      <c r="AS104" s="118">
        <v>0</v>
      </c>
      <c r="AT104" s="118">
        <v>0</v>
      </c>
      <c r="AU104" s="118">
        <v>0</v>
      </c>
      <c r="AV104" s="118">
        <v>0</v>
      </c>
      <c r="AW104" s="118">
        <v>0</v>
      </c>
      <c r="AX104" s="118">
        <v>0</v>
      </c>
      <c r="AY104" s="118">
        <v>0</v>
      </c>
      <c r="AZ104" s="118">
        <v>0</v>
      </c>
      <c r="BA104" s="118">
        <v>4.0000000000000001E-3</v>
      </c>
      <c r="BB104" s="118">
        <v>1E-3</v>
      </c>
      <c r="BC104" s="118">
        <v>0</v>
      </c>
      <c r="BD104" s="118">
        <v>0</v>
      </c>
      <c r="BE104" s="118">
        <v>0</v>
      </c>
      <c r="BF104" s="118">
        <v>0</v>
      </c>
      <c r="BG104" s="118">
        <v>0</v>
      </c>
      <c r="BH104" s="118">
        <v>0</v>
      </c>
      <c r="BI104" s="118">
        <v>0</v>
      </c>
      <c r="BJ104" s="118">
        <v>0</v>
      </c>
      <c r="BK104" s="118">
        <v>0</v>
      </c>
      <c r="BL104" s="118">
        <v>2E-3</v>
      </c>
      <c r="BM104" s="118">
        <v>5.0000000000000001E-3</v>
      </c>
      <c r="BN104" s="118">
        <v>0</v>
      </c>
      <c r="BO104" s="118">
        <v>0</v>
      </c>
      <c r="BP104" s="118">
        <v>0</v>
      </c>
      <c r="BQ104" s="118">
        <v>0</v>
      </c>
      <c r="BR104" s="118">
        <v>0</v>
      </c>
      <c r="BS104" s="118">
        <v>0</v>
      </c>
      <c r="BT104" s="118">
        <v>0</v>
      </c>
      <c r="BU104" s="118">
        <v>0</v>
      </c>
      <c r="BV104" s="118">
        <v>0</v>
      </c>
      <c r="BW104" s="118">
        <v>0</v>
      </c>
      <c r="BX104" s="118">
        <v>0</v>
      </c>
      <c r="BY104" s="118">
        <v>0</v>
      </c>
      <c r="BZ104" s="118">
        <v>0.01</v>
      </c>
      <c r="CA104" s="118">
        <v>8.0000000000000002E-3</v>
      </c>
      <c r="CB104" s="118">
        <v>5.0000000000000001E-3</v>
      </c>
      <c r="CC104" s="118">
        <v>6.0000000000000001E-3</v>
      </c>
      <c r="CD104" s="118">
        <v>0.113</v>
      </c>
      <c r="CE104" s="118">
        <v>0</v>
      </c>
      <c r="CF104" s="118">
        <v>1.7000000000000001E-2</v>
      </c>
      <c r="CG104" s="118">
        <v>0</v>
      </c>
      <c r="CH104" s="118">
        <v>6.0000000000000001E-3</v>
      </c>
      <c r="CI104" s="118">
        <v>0</v>
      </c>
      <c r="CJ104" s="118">
        <v>0</v>
      </c>
      <c r="CK104" s="118">
        <v>1.2E-2</v>
      </c>
      <c r="CL104" s="118">
        <v>0</v>
      </c>
      <c r="CM104" s="118">
        <v>0</v>
      </c>
      <c r="CN104" s="118">
        <v>0</v>
      </c>
      <c r="CO104" s="118">
        <v>0</v>
      </c>
      <c r="CP104" s="118">
        <v>2E-3</v>
      </c>
      <c r="CQ104" s="118">
        <v>2E-3</v>
      </c>
      <c r="CR104" s="118">
        <v>5.0000000000000001E-3</v>
      </c>
      <c r="CS104" s="118">
        <v>1E-3</v>
      </c>
      <c r="CT104" s="118">
        <v>0</v>
      </c>
      <c r="CU104" s="118">
        <v>2.4E-2</v>
      </c>
      <c r="CV104" s="118">
        <v>0</v>
      </c>
      <c r="CW104" s="118">
        <v>6.0000000000000001E-3</v>
      </c>
      <c r="CX104" s="118">
        <v>0</v>
      </c>
      <c r="CY104" s="118">
        <v>0</v>
      </c>
      <c r="CZ104" s="118">
        <v>6.0000000000000001E-3</v>
      </c>
      <c r="DA104" s="118">
        <v>0</v>
      </c>
      <c r="DB104" s="118">
        <v>0</v>
      </c>
      <c r="DC104" s="118">
        <v>0</v>
      </c>
      <c r="DD104" s="118">
        <v>2E-3</v>
      </c>
      <c r="DE104" s="118">
        <v>2.9000000000000001E-2</v>
      </c>
      <c r="DF104" s="118">
        <v>6.3E-2</v>
      </c>
      <c r="DG104" s="118">
        <v>8.9999999999999993E-3</v>
      </c>
      <c r="DH104" s="118">
        <v>1.4999999999999999E-2</v>
      </c>
      <c r="DI104" s="118">
        <v>6.5000000000000002E-2</v>
      </c>
      <c r="DJ104" s="118">
        <v>9.6000000000000002E-2</v>
      </c>
      <c r="DK104" s="118">
        <v>0</v>
      </c>
      <c r="DL104" s="118">
        <v>0</v>
      </c>
      <c r="DM104" s="118">
        <v>0</v>
      </c>
      <c r="DN104" s="118">
        <v>0</v>
      </c>
      <c r="DO104" s="118">
        <v>0</v>
      </c>
      <c r="DP104" s="118">
        <v>0</v>
      </c>
      <c r="DQ104" s="118">
        <v>0</v>
      </c>
      <c r="DR104" s="118">
        <v>1.2E-2</v>
      </c>
      <c r="DS104" s="118">
        <v>0</v>
      </c>
      <c r="DT104" s="118">
        <v>0</v>
      </c>
      <c r="DU104" s="118">
        <v>0</v>
      </c>
      <c r="DV104" s="118">
        <v>0</v>
      </c>
      <c r="DW104" s="118">
        <v>0</v>
      </c>
      <c r="DX104" s="118">
        <v>0</v>
      </c>
      <c r="DY104" s="118">
        <v>4.0000000000000001E-3</v>
      </c>
      <c r="DZ104" s="118">
        <v>8.0000000000000002E-3</v>
      </c>
      <c r="EA104" s="118">
        <v>1.0999999999999999E-2</v>
      </c>
      <c r="EB104" s="118">
        <v>8.0000000000000002E-3</v>
      </c>
      <c r="EC104" s="118">
        <v>2.1000000000000001E-2</v>
      </c>
      <c r="ED104" s="118">
        <v>0</v>
      </c>
      <c r="EE104" s="118">
        <v>0</v>
      </c>
      <c r="EF104" s="118">
        <v>0</v>
      </c>
      <c r="EG104" s="118">
        <v>0</v>
      </c>
      <c r="EH104" s="118">
        <v>0</v>
      </c>
      <c r="EI104" s="118">
        <v>0</v>
      </c>
      <c r="EJ104" s="118">
        <v>0</v>
      </c>
      <c r="EK104" s="118">
        <v>0</v>
      </c>
      <c r="EL104" s="118">
        <v>0</v>
      </c>
      <c r="EM104" s="118">
        <v>0</v>
      </c>
      <c r="EN104" s="118">
        <v>0</v>
      </c>
      <c r="EO104" s="118">
        <v>0</v>
      </c>
      <c r="EP104" s="118">
        <v>0</v>
      </c>
      <c r="EQ104" s="118">
        <v>0</v>
      </c>
      <c r="ER104" s="118">
        <v>0</v>
      </c>
      <c r="ES104" s="118">
        <v>6.0000000000000001E-3</v>
      </c>
      <c r="ET104" s="118">
        <v>0</v>
      </c>
      <c r="EU104" s="118">
        <v>3.0000000000000001E-3</v>
      </c>
      <c r="EV104" s="118">
        <v>2E-3</v>
      </c>
      <c r="EW104" s="118">
        <v>1.4999999999999999E-2</v>
      </c>
      <c r="EX104" s="118">
        <v>0</v>
      </c>
      <c r="EY104" s="118">
        <v>7.0000000000000001E-3</v>
      </c>
      <c r="EZ104" s="118">
        <v>0</v>
      </c>
      <c r="FA104" s="118">
        <v>0</v>
      </c>
      <c r="FB104" s="118">
        <v>3.0000000000000001E-3</v>
      </c>
      <c r="FC104" s="118">
        <v>0</v>
      </c>
      <c r="FD104" s="118">
        <v>0</v>
      </c>
      <c r="FE104" s="118">
        <v>0</v>
      </c>
      <c r="FF104" s="118">
        <v>0</v>
      </c>
      <c r="FG104" s="118">
        <v>0</v>
      </c>
      <c r="FH104" s="118">
        <v>2E-3</v>
      </c>
      <c r="FI104" s="118">
        <v>0</v>
      </c>
      <c r="FJ104" s="118">
        <v>1E-3</v>
      </c>
      <c r="FK104" s="118">
        <v>1E-3</v>
      </c>
      <c r="FL104" s="118">
        <v>0</v>
      </c>
      <c r="FM104" s="118">
        <v>0</v>
      </c>
      <c r="FN104" s="118">
        <v>0</v>
      </c>
      <c r="FO104" s="118">
        <v>0</v>
      </c>
      <c r="FP104" s="118">
        <v>0</v>
      </c>
      <c r="FQ104" s="118">
        <v>0</v>
      </c>
      <c r="FR104" s="118">
        <v>0</v>
      </c>
      <c r="FS104" s="118">
        <v>0</v>
      </c>
      <c r="FT104" s="118">
        <v>0</v>
      </c>
      <c r="FU104" s="118">
        <v>0</v>
      </c>
      <c r="FV104" s="118">
        <v>0</v>
      </c>
      <c r="FW104" s="118">
        <v>0</v>
      </c>
      <c r="FX104" s="118">
        <v>0</v>
      </c>
      <c r="FY104" s="118">
        <v>0</v>
      </c>
      <c r="FZ104" s="118">
        <v>0</v>
      </c>
      <c r="GA104" s="118">
        <v>0</v>
      </c>
      <c r="GB104" s="118">
        <v>0</v>
      </c>
      <c r="GC104" s="118">
        <v>0</v>
      </c>
      <c r="GE104" s="105">
        <f>SUM(SheetB!W104:GC104) + SUM(SheetC!W104:GC104) + SUM(SheetD!W104:GC104) + SUM(SheetE!W104:GC104) + SUM(SheetF!W104:GC104)</f>
        <v>1.0000000000000002</v>
      </c>
      <c r="GG104" s="26"/>
      <c r="GH104" s="26"/>
      <c r="GI104" s="26"/>
      <c r="GJ104" s="26"/>
      <c r="GK104" s="26"/>
      <c r="GL104" s="26"/>
      <c r="GM104" s="26"/>
      <c r="GN104" s="26"/>
      <c r="GO104" s="26"/>
      <c r="GP104" s="26"/>
      <c r="GQ104" s="26"/>
      <c r="GR104" s="26"/>
      <c r="GS104" s="26"/>
      <c r="GT104" s="26"/>
      <c r="GU104" s="105"/>
    </row>
    <row r="105" spans="1:203" ht="15" customHeight="1" x14ac:dyDescent="0.2">
      <c r="A105" s="205" t="s">
        <v>2357</v>
      </c>
      <c r="B105" s="118" t="s">
        <v>2339</v>
      </c>
      <c r="D105" s="206">
        <v>3</v>
      </c>
      <c r="E105">
        <v>2</v>
      </c>
      <c r="F105" s="118">
        <v>2016</v>
      </c>
      <c r="W105" s="26">
        <v>0</v>
      </c>
      <c r="X105" s="26">
        <v>0</v>
      </c>
      <c r="Y105" s="26">
        <v>0</v>
      </c>
      <c r="Z105" s="26">
        <v>0</v>
      </c>
      <c r="AA105" s="26">
        <v>0</v>
      </c>
      <c r="AB105" s="26">
        <v>0</v>
      </c>
      <c r="AC105" s="26">
        <v>0</v>
      </c>
      <c r="AD105" s="26">
        <v>0</v>
      </c>
      <c r="AE105" s="26">
        <v>0</v>
      </c>
      <c r="AF105" s="26">
        <v>0</v>
      </c>
      <c r="AG105" s="26">
        <v>0</v>
      </c>
      <c r="AH105" s="26">
        <v>0</v>
      </c>
      <c r="AI105" s="26">
        <v>0</v>
      </c>
      <c r="AJ105" s="26">
        <v>0</v>
      </c>
      <c r="AK105" s="26">
        <v>0</v>
      </c>
      <c r="AL105" s="26">
        <v>0</v>
      </c>
      <c r="AM105" s="26">
        <v>0</v>
      </c>
      <c r="AN105" s="26">
        <v>0</v>
      </c>
      <c r="AO105" s="26">
        <v>0</v>
      </c>
      <c r="AP105" s="26">
        <v>0</v>
      </c>
      <c r="AQ105" s="26">
        <v>0</v>
      </c>
      <c r="AR105" s="26">
        <v>0</v>
      </c>
      <c r="AS105" s="26">
        <v>0</v>
      </c>
      <c r="AT105" s="26">
        <v>0</v>
      </c>
      <c r="AU105" s="26">
        <v>0</v>
      </c>
      <c r="AV105" s="26">
        <v>0</v>
      </c>
      <c r="AW105" s="26">
        <v>0</v>
      </c>
      <c r="AX105" s="26">
        <v>0</v>
      </c>
      <c r="AY105" s="26">
        <v>0</v>
      </c>
      <c r="AZ105" s="26">
        <v>0</v>
      </c>
      <c r="BA105" s="26">
        <v>0</v>
      </c>
      <c r="BB105" s="26">
        <v>0</v>
      </c>
      <c r="BC105" s="26">
        <v>0</v>
      </c>
      <c r="BD105" s="26">
        <v>0</v>
      </c>
      <c r="BE105" s="26">
        <v>0</v>
      </c>
      <c r="BF105" s="26">
        <v>0</v>
      </c>
      <c r="BG105" s="26">
        <v>0</v>
      </c>
      <c r="BH105" s="26">
        <v>0</v>
      </c>
      <c r="BI105" s="26">
        <v>0</v>
      </c>
      <c r="BJ105" s="26">
        <v>0</v>
      </c>
      <c r="BK105" s="26">
        <v>0</v>
      </c>
      <c r="BL105" s="26">
        <v>0</v>
      </c>
      <c r="BM105" s="26">
        <v>0</v>
      </c>
      <c r="BN105" s="26">
        <v>0</v>
      </c>
      <c r="BO105" s="26">
        <v>0</v>
      </c>
      <c r="BP105" s="26">
        <v>0</v>
      </c>
      <c r="BQ105" s="26">
        <v>0</v>
      </c>
      <c r="BR105" s="26">
        <v>0</v>
      </c>
      <c r="BS105" s="26">
        <v>0</v>
      </c>
      <c r="BT105" s="26">
        <v>0</v>
      </c>
      <c r="BU105" s="26">
        <v>0</v>
      </c>
      <c r="BV105" s="26">
        <v>0</v>
      </c>
      <c r="BW105" s="26">
        <v>0</v>
      </c>
      <c r="BX105" s="26">
        <v>0</v>
      </c>
      <c r="BY105" s="26">
        <v>0</v>
      </c>
      <c r="BZ105" s="26">
        <v>0</v>
      </c>
      <c r="CA105" s="26">
        <v>0</v>
      </c>
      <c r="CB105" s="26">
        <v>0</v>
      </c>
      <c r="CC105" s="26">
        <v>0</v>
      </c>
      <c r="CD105" s="26">
        <v>8.658008658008658E-3</v>
      </c>
      <c r="CE105" s="26">
        <v>0</v>
      </c>
      <c r="CF105" s="26">
        <v>6.4935064935064939E-3</v>
      </c>
      <c r="CG105" s="26">
        <v>0</v>
      </c>
      <c r="CH105" s="26">
        <v>0</v>
      </c>
      <c r="CI105" s="26">
        <v>0</v>
      </c>
      <c r="CJ105" s="26">
        <v>0</v>
      </c>
      <c r="CK105" s="26">
        <v>2.5974025974025976E-2</v>
      </c>
      <c r="CL105" s="26">
        <v>0</v>
      </c>
      <c r="CM105" s="26">
        <v>0</v>
      </c>
      <c r="CN105" s="26">
        <v>0</v>
      </c>
      <c r="CO105" s="26">
        <v>0</v>
      </c>
      <c r="CP105" s="26">
        <v>0</v>
      </c>
      <c r="CQ105" s="26">
        <v>0</v>
      </c>
      <c r="CR105" s="26">
        <v>0</v>
      </c>
      <c r="CS105" s="26">
        <v>0</v>
      </c>
      <c r="CT105" s="26">
        <v>0</v>
      </c>
      <c r="CU105" s="26">
        <v>0</v>
      </c>
      <c r="CV105" s="26">
        <v>0</v>
      </c>
      <c r="CW105" s="26">
        <v>0</v>
      </c>
      <c r="CX105" s="26">
        <v>1.2987012987012988E-2</v>
      </c>
      <c r="CY105" s="26">
        <v>0</v>
      </c>
      <c r="CZ105" s="26">
        <v>2.5974025974025976E-2</v>
      </c>
      <c r="DA105" s="26">
        <v>0</v>
      </c>
      <c r="DB105" s="26">
        <v>0</v>
      </c>
      <c r="DC105" s="26">
        <v>0</v>
      </c>
      <c r="DD105" s="26">
        <v>0</v>
      </c>
      <c r="DE105" s="26">
        <v>0</v>
      </c>
      <c r="DF105" s="26">
        <v>0</v>
      </c>
      <c r="DG105" s="26">
        <v>0</v>
      </c>
      <c r="DH105" s="26">
        <v>0</v>
      </c>
      <c r="DI105" s="26">
        <v>0</v>
      </c>
      <c r="DJ105" s="26">
        <v>0</v>
      </c>
      <c r="DK105" s="26">
        <v>0</v>
      </c>
      <c r="DL105" s="26">
        <v>0</v>
      </c>
      <c r="DM105" s="26">
        <v>0</v>
      </c>
      <c r="DN105" s="26">
        <v>0</v>
      </c>
      <c r="DO105" s="26">
        <v>0</v>
      </c>
      <c r="DP105" s="26">
        <v>0</v>
      </c>
      <c r="DQ105" s="26">
        <v>0</v>
      </c>
      <c r="DR105" s="26">
        <v>0</v>
      </c>
      <c r="DS105" s="26">
        <v>0</v>
      </c>
      <c r="DT105" s="26">
        <v>0</v>
      </c>
      <c r="DU105" s="26">
        <v>0</v>
      </c>
      <c r="DV105" s="26">
        <v>0</v>
      </c>
      <c r="DW105" s="26">
        <v>0</v>
      </c>
      <c r="DX105" s="26">
        <v>0</v>
      </c>
      <c r="DY105" s="26">
        <v>0</v>
      </c>
      <c r="DZ105" s="26">
        <v>0</v>
      </c>
      <c r="EA105" s="26">
        <v>0</v>
      </c>
      <c r="EB105" s="26">
        <v>0</v>
      </c>
      <c r="EC105" s="26">
        <v>0</v>
      </c>
      <c r="ED105" s="26">
        <v>0</v>
      </c>
      <c r="EE105" s="26">
        <v>0</v>
      </c>
      <c r="EF105" s="26">
        <v>0</v>
      </c>
      <c r="EG105" s="26">
        <v>0</v>
      </c>
      <c r="EH105" s="26">
        <v>0</v>
      </c>
      <c r="EI105" s="26">
        <v>0</v>
      </c>
      <c r="EJ105" s="26">
        <v>0</v>
      </c>
      <c r="EK105" s="26">
        <v>0</v>
      </c>
      <c r="EL105" s="26">
        <v>0</v>
      </c>
      <c r="EM105" s="26">
        <v>0</v>
      </c>
      <c r="EN105" s="26">
        <v>0</v>
      </c>
      <c r="EO105" s="26">
        <v>0</v>
      </c>
      <c r="EP105" s="26">
        <v>0</v>
      </c>
      <c r="EQ105" s="26">
        <v>0</v>
      </c>
      <c r="ER105" s="26">
        <v>0</v>
      </c>
      <c r="ES105" s="26">
        <v>0</v>
      </c>
      <c r="ET105" s="26">
        <v>0</v>
      </c>
      <c r="EU105" s="26">
        <v>0</v>
      </c>
      <c r="EV105" s="26">
        <v>0</v>
      </c>
      <c r="EW105" s="26">
        <v>0</v>
      </c>
      <c r="EX105" s="26">
        <v>0</v>
      </c>
      <c r="EY105" s="26">
        <v>0</v>
      </c>
      <c r="EZ105" s="26">
        <v>0</v>
      </c>
      <c r="FA105" s="26">
        <v>0</v>
      </c>
      <c r="FB105" s="26">
        <v>0</v>
      </c>
      <c r="FC105" s="26">
        <v>0</v>
      </c>
      <c r="FD105" s="26">
        <v>0</v>
      </c>
      <c r="FE105" s="26">
        <v>0</v>
      </c>
      <c r="FF105" s="26">
        <v>0</v>
      </c>
      <c r="FG105" s="26">
        <v>0</v>
      </c>
      <c r="FH105" s="26">
        <v>0</v>
      </c>
      <c r="FI105" s="26">
        <v>0</v>
      </c>
      <c r="FJ105" s="26">
        <v>0</v>
      </c>
      <c r="FK105" s="26">
        <v>0</v>
      </c>
      <c r="FL105" s="26">
        <v>0</v>
      </c>
      <c r="FM105" s="26">
        <v>0</v>
      </c>
      <c r="FN105" s="26">
        <v>0</v>
      </c>
      <c r="FO105" s="26">
        <v>0</v>
      </c>
      <c r="FP105" s="26">
        <v>0</v>
      </c>
      <c r="FQ105" s="26">
        <v>0</v>
      </c>
      <c r="FR105" s="26">
        <v>0</v>
      </c>
      <c r="FS105" s="26">
        <v>0</v>
      </c>
      <c r="FT105" s="26">
        <v>0</v>
      </c>
      <c r="FU105" s="26">
        <v>0</v>
      </c>
      <c r="FV105" s="26">
        <v>0</v>
      </c>
      <c r="FW105" s="26">
        <v>0</v>
      </c>
      <c r="FX105" s="26">
        <v>0</v>
      </c>
      <c r="FY105" s="26">
        <v>0</v>
      </c>
      <c r="FZ105" s="26">
        <v>0</v>
      </c>
      <c r="GA105" s="26">
        <v>0</v>
      </c>
      <c r="GB105" s="26">
        <v>0</v>
      </c>
      <c r="GC105" s="26">
        <v>0</v>
      </c>
      <c r="GE105" s="105">
        <f>SUM(SheetB!W105:GC105) + SUM(SheetC!W105:GC105) + SUM(SheetD!W105:GC105) + SUM(SheetE!W105:GC105) + SUM(SheetF!W105:GC105)</f>
        <v>1</v>
      </c>
      <c r="GG105" s="26"/>
      <c r="GH105" s="26"/>
      <c r="GI105" s="26"/>
      <c r="GJ105" s="26"/>
      <c r="GK105" s="26"/>
      <c r="GL105" s="26"/>
      <c r="GM105" s="26"/>
      <c r="GN105" s="26"/>
      <c r="GO105" s="26"/>
      <c r="GP105" s="26"/>
      <c r="GQ105" s="26"/>
      <c r="GR105" s="26"/>
      <c r="GS105" s="26"/>
      <c r="GT105" s="26"/>
      <c r="GU105" s="105"/>
    </row>
    <row r="106" spans="1:203" ht="15" customHeight="1" x14ac:dyDescent="0.2">
      <c r="A106" s="205" t="s">
        <v>2358</v>
      </c>
      <c r="B106" s="118" t="s">
        <v>2339</v>
      </c>
      <c r="D106" s="206">
        <v>4</v>
      </c>
      <c r="E106">
        <v>2</v>
      </c>
      <c r="F106" s="118">
        <v>2016</v>
      </c>
      <c r="W106" s="26">
        <v>0</v>
      </c>
      <c r="X106" s="26">
        <v>0</v>
      </c>
      <c r="Y106" s="26">
        <v>0</v>
      </c>
      <c r="Z106" s="26">
        <v>0</v>
      </c>
      <c r="AA106" s="26">
        <v>0</v>
      </c>
      <c r="AB106" s="26">
        <v>0</v>
      </c>
      <c r="AC106" s="26">
        <v>0</v>
      </c>
      <c r="AD106" s="26">
        <v>0</v>
      </c>
      <c r="AE106" s="26">
        <v>0</v>
      </c>
      <c r="AF106" s="26">
        <v>0</v>
      </c>
      <c r="AG106" s="26">
        <v>0</v>
      </c>
      <c r="AH106" s="26">
        <v>0</v>
      </c>
      <c r="AI106" s="26">
        <v>0</v>
      </c>
      <c r="AJ106" s="26">
        <v>0</v>
      </c>
      <c r="AK106" s="26">
        <v>0</v>
      </c>
      <c r="AL106" s="26">
        <v>0</v>
      </c>
      <c r="AM106" s="26">
        <v>0</v>
      </c>
      <c r="AN106" s="26">
        <v>0</v>
      </c>
      <c r="AO106" s="26">
        <v>0</v>
      </c>
      <c r="AP106" s="26">
        <v>0</v>
      </c>
      <c r="AQ106" s="26">
        <v>0</v>
      </c>
      <c r="AR106" s="26">
        <v>0</v>
      </c>
      <c r="AS106" s="26">
        <v>0</v>
      </c>
      <c r="AT106" s="26">
        <v>0</v>
      </c>
      <c r="AU106" s="26">
        <v>0</v>
      </c>
      <c r="AV106" s="26">
        <v>0</v>
      </c>
      <c r="AW106" s="26">
        <v>0</v>
      </c>
      <c r="AX106" s="26">
        <v>0</v>
      </c>
      <c r="AY106" s="26">
        <v>0</v>
      </c>
      <c r="AZ106" s="26">
        <v>0</v>
      </c>
      <c r="BA106" s="26">
        <v>0</v>
      </c>
      <c r="BB106" s="26">
        <v>0</v>
      </c>
      <c r="BC106" s="26">
        <v>0</v>
      </c>
      <c r="BD106" s="26">
        <v>0</v>
      </c>
      <c r="BE106" s="26">
        <v>0</v>
      </c>
      <c r="BF106" s="26">
        <v>0</v>
      </c>
      <c r="BG106" s="26">
        <v>0</v>
      </c>
      <c r="BH106" s="26">
        <v>0</v>
      </c>
      <c r="BI106" s="26">
        <v>0</v>
      </c>
      <c r="BJ106" s="26">
        <v>0</v>
      </c>
      <c r="BK106" s="26">
        <v>0</v>
      </c>
      <c r="BL106" s="26">
        <v>0</v>
      </c>
      <c r="BM106" s="26">
        <v>0</v>
      </c>
      <c r="BN106" s="26">
        <v>0</v>
      </c>
      <c r="BO106" s="26">
        <v>0</v>
      </c>
      <c r="BP106" s="26">
        <v>0</v>
      </c>
      <c r="BQ106" s="26">
        <v>0</v>
      </c>
      <c r="BR106" s="26">
        <v>0</v>
      </c>
      <c r="BS106" s="26">
        <v>0</v>
      </c>
      <c r="BT106" s="26">
        <v>0</v>
      </c>
      <c r="BU106" s="26">
        <v>0</v>
      </c>
      <c r="BV106" s="26">
        <v>0</v>
      </c>
      <c r="BW106" s="26">
        <v>0</v>
      </c>
      <c r="BX106" s="26">
        <v>0</v>
      </c>
      <c r="BY106" s="26">
        <v>0</v>
      </c>
      <c r="BZ106" s="26">
        <v>0</v>
      </c>
      <c r="CA106" s="26">
        <v>0</v>
      </c>
      <c r="CB106" s="26">
        <v>0</v>
      </c>
      <c r="CC106" s="26">
        <v>0</v>
      </c>
      <c r="CD106" s="26">
        <v>9.8076923076923089E-3</v>
      </c>
      <c r="CE106" s="26">
        <v>0</v>
      </c>
      <c r="CF106" s="26">
        <v>0</v>
      </c>
      <c r="CG106" s="26">
        <v>0</v>
      </c>
      <c r="CH106" s="26">
        <v>0.03</v>
      </c>
      <c r="CI106" s="26">
        <v>0</v>
      </c>
      <c r="CJ106" s="26">
        <v>0</v>
      </c>
      <c r="CK106" s="26">
        <v>2.2628205128205132E-2</v>
      </c>
      <c r="CL106" s="26">
        <v>0</v>
      </c>
      <c r="CM106" s="26">
        <v>0</v>
      </c>
      <c r="CN106" s="26">
        <v>0</v>
      </c>
      <c r="CO106" s="26">
        <v>0</v>
      </c>
      <c r="CP106" s="26">
        <v>0</v>
      </c>
      <c r="CQ106" s="26">
        <v>0</v>
      </c>
      <c r="CR106" s="26">
        <v>0</v>
      </c>
      <c r="CS106" s="26">
        <v>0</v>
      </c>
      <c r="CT106" s="26">
        <v>0</v>
      </c>
      <c r="CU106" s="26">
        <v>0</v>
      </c>
      <c r="CV106" s="26">
        <v>0</v>
      </c>
      <c r="CW106" s="26">
        <v>2.4875621890547268E-3</v>
      </c>
      <c r="CX106" s="26">
        <v>2.550038270187524E-2</v>
      </c>
      <c r="CY106" s="26">
        <v>0</v>
      </c>
      <c r="CZ106" s="26">
        <v>2.5308075009567547E-2</v>
      </c>
      <c r="DA106" s="26">
        <v>0</v>
      </c>
      <c r="DB106" s="26">
        <v>0</v>
      </c>
      <c r="DC106" s="26">
        <v>0</v>
      </c>
      <c r="DD106" s="26">
        <v>0</v>
      </c>
      <c r="DE106" s="26">
        <v>0</v>
      </c>
      <c r="DF106" s="26">
        <v>0</v>
      </c>
      <c r="DG106" s="26">
        <v>9.8076923076923089E-3</v>
      </c>
      <c r="DH106" s="26">
        <v>0</v>
      </c>
      <c r="DI106" s="26">
        <v>0</v>
      </c>
      <c r="DJ106" s="26">
        <v>0</v>
      </c>
      <c r="DK106" s="26">
        <v>0</v>
      </c>
      <c r="DL106" s="26">
        <v>0</v>
      </c>
      <c r="DM106" s="26">
        <v>0</v>
      </c>
      <c r="DN106" s="26">
        <v>0</v>
      </c>
      <c r="DO106" s="26">
        <v>0</v>
      </c>
      <c r="DP106" s="26">
        <v>0</v>
      </c>
      <c r="DQ106" s="26">
        <v>0</v>
      </c>
      <c r="DR106" s="26">
        <v>0</v>
      </c>
      <c r="DS106" s="26">
        <v>0</v>
      </c>
      <c r="DT106" s="26">
        <v>0</v>
      </c>
      <c r="DU106" s="26">
        <v>0</v>
      </c>
      <c r="DV106" s="26">
        <v>0</v>
      </c>
      <c r="DW106" s="26">
        <v>0</v>
      </c>
      <c r="DX106" s="26">
        <v>0</v>
      </c>
      <c r="DY106" s="26">
        <v>0</v>
      </c>
      <c r="DZ106" s="26">
        <v>0</v>
      </c>
      <c r="EA106" s="26">
        <v>0</v>
      </c>
      <c r="EB106" s="26">
        <v>0</v>
      </c>
      <c r="EC106" s="26">
        <v>0</v>
      </c>
      <c r="ED106" s="26">
        <v>0</v>
      </c>
      <c r="EE106" s="26">
        <v>0</v>
      </c>
      <c r="EF106" s="26">
        <v>0</v>
      </c>
      <c r="EG106" s="26">
        <v>0</v>
      </c>
      <c r="EH106" s="26">
        <v>0</v>
      </c>
      <c r="EI106" s="26">
        <v>0</v>
      </c>
      <c r="EJ106" s="26">
        <v>0</v>
      </c>
      <c r="EK106" s="26">
        <v>0</v>
      </c>
      <c r="EL106" s="26">
        <v>0</v>
      </c>
      <c r="EM106" s="26">
        <v>0</v>
      </c>
      <c r="EN106" s="26">
        <v>0</v>
      </c>
      <c r="EO106" s="26">
        <v>0</v>
      </c>
      <c r="EP106" s="26">
        <v>0</v>
      </c>
      <c r="EQ106" s="26">
        <v>0</v>
      </c>
      <c r="ER106" s="26">
        <v>0</v>
      </c>
      <c r="ES106" s="26">
        <v>0</v>
      </c>
      <c r="ET106" s="26">
        <v>0</v>
      </c>
      <c r="EU106" s="26">
        <v>0</v>
      </c>
      <c r="EV106" s="26">
        <v>0</v>
      </c>
      <c r="EW106" s="26">
        <v>0</v>
      </c>
      <c r="EX106" s="26">
        <v>0</v>
      </c>
      <c r="EY106" s="26">
        <v>0</v>
      </c>
      <c r="EZ106" s="26">
        <v>0</v>
      </c>
      <c r="FA106" s="26">
        <v>0</v>
      </c>
      <c r="FB106" s="26">
        <v>0</v>
      </c>
      <c r="FC106" s="26">
        <v>0</v>
      </c>
      <c r="FD106" s="26">
        <v>0</v>
      </c>
      <c r="FE106" s="26">
        <v>0</v>
      </c>
      <c r="FF106" s="26">
        <v>0</v>
      </c>
      <c r="FG106" s="26">
        <v>0</v>
      </c>
      <c r="FH106" s="26">
        <v>0</v>
      </c>
      <c r="FI106" s="26">
        <v>0</v>
      </c>
      <c r="FJ106" s="26">
        <v>0</v>
      </c>
      <c r="FK106" s="26">
        <v>0</v>
      </c>
      <c r="FL106" s="26">
        <v>0</v>
      </c>
      <c r="FM106" s="26">
        <v>0</v>
      </c>
      <c r="FN106" s="26">
        <v>0</v>
      </c>
      <c r="FO106" s="26">
        <v>0</v>
      </c>
      <c r="FP106" s="26">
        <v>0</v>
      </c>
      <c r="FQ106" s="26">
        <v>0</v>
      </c>
      <c r="FR106" s="26">
        <v>0</v>
      </c>
      <c r="FS106" s="26">
        <v>0</v>
      </c>
      <c r="FT106" s="26">
        <v>0</v>
      </c>
      <c r="FU106" s="26">
        <v>0</v>
      </c>
      <c r="FV106" s="26">
        <v>0</v>
      </c>
      <c r="FW106" s="26">
        <v>0</v>
      </c>
      <c r="FX106" s="26">
        <v>0</v>
      </c>
      <c r="FY106" s="26">
        <v>0</v>
      </c>
      <c r="FZ106" s="26">
        <v>0</v>
      </c>
      <c r="GA106" s="26">
        <v>0</v>
      </c>
      <c r="GB106" s="26">
        <v>0</v>
      </c>
      <c r="GC106" s="26">
        <v>0</v>
      </c>
      <c r="GE106" s="105">
        <f>SUM(SheetB!W106:GC106) + SUM(SheetC!W106:GC106) + SUM(SheetD!W106:GC106) + SUM(SheetE!W106:GC106) + SUM(SheetF!W106:GC106)</f>
        <v>1.0000000000000002</v>
      </c>
      <c r="GG106" s="26"/>
      <c r="GH106" s="26"/>
      <c r="GI106" s="26"/>
      <c r="GJ106" s="26"/>
      <c r="GK106" s="26"/>
      <c r="GL106" s="26"/>
      <c r="GM106" s="26"/>
      <c r="GN106" s="26"/>
      <c r="GO106" s="26"/>
      <c r="GP106" s="26"/>
      <c r="GQ106" s="26"/>
      <c r="GR106" s="26"/>
      <c r="GS106" s="26"/>
      <c r="GT106" s="26"/>
      <c r="GU106" s="105"/>
    </row>
    <row r="107" spans="1:203" ht="15" customHeight="1" x14ac:dyDescent="0.2">
      <c r="A107" s="205" t="s">
        <v>2359</v>
      </c>
      <c r="B107" s="118" t="s">
        <v>2339</v>
      </c>
      <c r="D107" s="206">
        <v>5</v>
      </c>
      <c r="E107">
        <v>2</v>
      </c>
      <c r="F107" s="118">
        <v>2016</v>
      </c>
      <c r="W107" s="26">
        <v>0</v>
      </c>
      <c r="X107" s="26">
        <v>0</v>
      </c>
      <c r="Y107" s="26">
        <v>0</v>
      </c>
      <c r="Z107" s="26">
        <v>0</v>
      </c>
      <c r="AA107" s="26">
        <v>0</v>
      </c>
      <c r="AB107" s="26">
        <v>0</v>
      </c>
      <c r="AC107" s="26">
        <v>0</v>
      </c>
      <c r="AD107" s="26">
        <v>0</v>
      </c>
      <c r="AE107" s="26">
        <v>0</v>
      </c>
      <c r="AF107" s="26">
        <v>0</v>
      </c>
      <c r="AG107" s="26">
        <v>0</v>
      </c>
      <c r="AH107" s="26">
        <v>0</v>
      </c>
      <c r="AI107" s="26">
        <v>0</v>
      </c>
      <c r="AJ107" s="26">
        <v>0</v>
      </c>
      <c r="AK107" s="26">
        <v>0</v>
      </c>
      <c r="AL107" s="26">
        <v>0</v>
      </c>
      <c r="AM107" s="26">
        <v>0</v>
      </c>
      <c r="AN107" s="26">
        <v>0</v>
      </c>
      <c r="AO107" s="26">
        <v>0</v>
      </c>
      <c r="AP107" s="26">
        <v>0</v>
      </c>
      <c r="AQ107" s="26">
        <v>0</v>
      </c>
      <c r="AR107" s="26">
        <v>0</v>
      </c>
      <c r="AS107" s="26">
        <v>0</v>
      </c>
      <c r="AT107" s="26">
        <v>0</v>
      </c>
      <c r="AU107" s="26">
        <v>0</v>
      </c>
      <c r="AV107" s="26">
        <v>0</v>
      </c>
      <c r="AW107" s="26">
        <v>0</v>
      </c>
      <c r="AX107" s="26">
        <v>0</v>
      </c>
      <c r="AY107" s="26">
        <v>0</v>
      </c>
      <c r="AZ107" s="26">
        <v>0</v>
      </c>
      <c r="BA107" s="26">
        <v>0</v>
      </c>
      <c r="BB107" s="26">
        <v>0</v>
      </c>
      <c r="BC107" s="26">
        <v>0</v>
      </c>
      <c r="BD107" s="26">
        <v>0</v>
      </c>
      <c r="BE107" s="26">
        <v>0</v>
      </c>
      <c r="BF107" s="26">
        <v>0</v>
      </c>
      <c r="BG107" s="26">
        <v>0</v>
      </c>
      <c r="BH107" s="26">
        <v>0</v>
      </c>
      <c r="BI107" s="26">
        <v>0</v>
      </c>
      <c r="BJ107" s="26">
        <v>0</v>
      </c>
      <c r="BK107" s="26">
        <v>0</v>
      </c>
      <c r="BL107" s="26">
        <v>0</v>
      </c>
      <c r="BM107" s="26">
        <v>0</v>
      </c>
      <c r="BN107" s="26">
        <v>0</v>
      </c>
      <c r="BO107" s="26">
        <v>0</v>
      </c>
      <c r="BP107" s="26">
        <v>0</v>
      </c>
      <c r="BQ107" s="26">
        <v>0</v>
      </c>
      <c r="BR107" s="26">
        <v>0</v>
      </c>
      <c r="BS107" s="26">
        <v>0</v>
      </c>
      <c r="BT107" s="26">
        <v>0</v>
      </c>
      <c r="BU107" s="26">
        <v>0</v>
      </c>
      <c r="BV107" s="26">
        <v>0</v>
      </c>
      <c r="BW107" s="26">
        <v>0</v>
      </c>
      <c r="BX107" s="26">
        <v>0</v>
      </c>
      <c r="BY107" s="26">
        <v>0</v>
      </c>
      <c r="BZ107" s="26">
        <v>0</v>
      </c>
      <c r="CA107" s="26">
        <v>0</v>
      </c>
      <c r="CB107" s="26">
        <v>0</v>
      </c>
      <c r="CC107" s="26">
        <v>0</v>
      </c>
      <c r="CD107" s="26">
        <v>0</v>
      </c>
      <c r="CE107" s="26">
        <v>0</v>
      </c>
      <c r="CF107" s="26">
        <v>0</v>
      </c>
      <c r="CG107" s="26">
        <v>0</v>
      </c>
      <c r="CH107" s="26">
        <v>9.0097402597402593E-3</v>
      </c>
      <c r="CI107" s="26">
        <v>0</v>
      </c>
      <c r="CJ107" s="26">
        <v>0</v>
      </c>
      <c r="CK107" s="26">
        <v>1.488095238095238E-2</v>
      </c>
      <c r="CL107" s="26">
        <v>0</v>
      </c>
      <c r="CM107" s="26">
        <v>0</v>
      </c>
      <c r="CN107" s="26">
        <v>0</v>
      </c>
      <c r="CO107" s="26">
        <v>0</v>
      </c>
      <c r="CP107" s="26">
        <v>0</v>
      </c>
      <c r="CQ107" s="26">
        <v>0</v>
      </c>
      <c r="CR107" s="26">
        <v>0</v>
      </c>
      <c r="CS107" s="26">
        <v>0</v>
      </c>
      <c r="CT107" s="26">
        <v>0</v>
      </c>
      <c r="CU107" s="26">
        <v>0</v>
      </c>
      <c r="CV107" s="26">
        <v>0</v>
      </c>
      <c r="CW107" s="26">
        <v>2.4875621890547268E-3</v>
      </c>
      <c r="CX107" s="26">
        <v>5.4637526652452032E-3</v>
      </c>
      <c r="CY107" s="26">
        <v>3.2873376623376624E-2</v>
      </c>
      <c r="CZ107" s="26">
        <v>5.4637526652452032E-3</v>
      </c>
      <c r="DA107" s="26">
        <v>0</v>
      </c>
      <c r="DB107" s="26">
        <v>0</v>
      </c>
      <c r="DC107" s="26">
        <v>0</v>
      </c>
      <c r="DD107" s="26">
        <v>0</v>
      </c>
      <c r="DE107" s="26">
        <v>0</v>
      </c>
      <c r="DF107" s="26">
        <v>0</v>
      </c>
      <c r="DG107" s="26">
        <v>0</v>
      </c>
      <c r="DH107" s="26">
        <v>0</v>
      </c>
      <c r="DI107" s="26">
        <v>0</v>
      </c>
      <c r="DJ107" s="26">
        <v>0</v>
      </c>
      <c r="DK107" s="26">
        <v>0</v>
      </c>
      <c r="DL107" s="26">
        <v>0</v>
      </c>
      <c r="DM107" s="26">
        <v>0</v>
      </c>
      <c r="DN107" s="26">
        <v>0</v>
      </c>
      <c r="DO107" s="26">
        <v>0</v>
      </c>
      <c r="DP107" s="26">
        <v>0</v>
      </c>
      <c r="DQ107" s="26">
        <v>0</v>
      </c>
      <c r="DR107" s="26">
        <v>0</v>
      </c>
      <c r="DS107" s="26">
        <v>0</v>
      </c>
      <c r="DT107" s="26">
        <v>0</v>
      </c>
      <c r="DU107" s="26">
        <v>0</v>
      </c>
      <c r="DV107" s="26">
        <v>0</v>
      </c>
      <c r="DW107" s="26">
        <v>0</v>
      </c>
      <c r="DX107" s="26">
        <v>0</v>
      </c>
      <c r="DY107" s="26">
        <v>0</v>
      </c>
      <c r="DZ107" s="26">
        <v>0</v>
      </c>
      <c r="EA107" s="26">
        <v>0</v>
      </c>
      <c r="EB107" s="26">
        <v>0</v>
      </c>
      <c r="EC107" s="26">
        <v>0</v>
      </c>
      <c r="ED107" s="26">
        <v>0</v>
      </c>
      <c r="EE107" s="26">
        <v>0</v>
      </c>
      <c r="EF107" s="26">
        <v>0</v>
      </c>
      <c r="EG107" s="26">
        <v>0</v>
      </c>
      <c r="EH107" s="26">
        <v>0</v>
      </c>
      <c r="EI107" s="26">
        <v>0</v>
      </c>
      <c r="EJ107" s="26">
        <v>0</v>
      </c>
      <c r="EK107" s="26">
        <v>0</v>
      </c>
      <c r="EL107" s="26">
        <v>0</v>
      </c>
      <c r="EM107" s="26">
        <v>0</v>
      </c>
      <c r="EN107" s="26">
        <v>0</v>
      </c>
      <c r="EO107" s="26">
        <v>0</v>
      </c>
      <c r="EP107" s="26">
        <v>0</v>
      </c>
      <c r="EQ107" s="26">
        <v>0</v>
      </c>
      <c r="ER107" s="26">
        <v>0</v>
      </c>
      <c r="ES107" s="26">
        <v>0</v>
      </c>
      <c r="ET107" s="26">
        <v>0</v>
      </c>
      <c r="EU107" s="26">
        <v>0</v>
      </c>
      <c r="EV107" s="26">
        <v>0</v>
      </c>
      <c r="EW107" s="26">
        <v>0</v>
      </c>
      <c r="EX107" s="26">
        <v>0</v>
      </c>
      <c r="EY107" s="26">
        <v>0</v>
      </c>
      <c r="EZ107" s="26">
        <v>0</v>
      </c>
      <c r="FA107" s="26">
        <v>0</v>
      </c>
      <c r="FB107" s="26">
        <v>0</v>
      </c>
      <c r="FC107" s="26">
        <v>0</v>
      </c>
      <c r="FD107" s="26">
        <v>0</v>
      </c>
      <c r="FE107" s="26">
        <v>0</v>
      </c>
      <c r="FF107" s="26">
        <v>0</v>
      </c>
      <c r="FG107" s="26">
        <v>0</v>
      </c>
      <c r="FH107" s="26">
        <v>0</v>
      </c>
      <c r="FI107" s="26">
        <v>0</v>
      </c>
      <c r="FJ107" s="26">
        <v>0</v>
      </c>
      <c r="FK107" s="26">
        <v>0</v>
      </c>
      <c r="FL107" s="26">
        <v>0</v>
      </c>
      <c r="FM107" s="26">
        <v>0</v>
      </c>
      <c r="FN107" s="26">
        <v>0</v>
      </c>
      <c r="FO107" s="26">
        <v>0</v>
      </c>
      <c r="FP107" s="26">
        <v>0</v>
      </c>
      <c r="FQ107" s="26">
        <v>0</v>
      </c>
      <c r="FR107" s="26">
        <v>0</v>
      </c>
      <c r="FS107" s="26">
        <v>0</v>
      </c>
      <c r="FT107" s="26">
        <v>0</v>
      </c>
      <c r="FU107" s="26">
        <v>0</v>
      </c>
      <c r="FV107" s="26">
        <v>0</v>
      </c>
      <c r="FW107" s="26">
        <v>0</v>
      </c>
      <c r="FX107" s="26">
        <v>0</v>
      </c>
      <c r="FY107" s="26">
        <v>0</v>
      </c>
      <c r="FZ107" s="26">
        <v>0</v>
      </c>
      <c r="GA107" s="26">
        <v>0</v>
      </c>
      <c r="GB107" s="26">
        <v>0</v>
      </c>
      <c r="GC107" s="26">
        <v>0</v>
      </c>
      <c r="GE107" s="105">
        <f>SUM(SheetB!W107:GC107) + SUM(SheetC!W107:GC107) + SUM(SheetD!W107:GC107) + SUM(SheetE!W107:GC107) + SUM(SheetF!W107:GC107)</f>
        <v>1</v>
      </c>
      <c r="GG107" s="26"/>
      <c r="GH107" s="26"/>
      <c r="GI107" s="26"/>
      <c r="GJ107" s="26"/>
      <c r="GK107" s="26"/>
      <c r="GL107" s="26"/>
      <c r="GM107" s="26"/>
      <c r="GN107" s="26"/>
      <c r="GO107" s="26"/>
      <c r="GP107" s="26"/>
      <c r="GQ107" s="26"/>
      <c r="GR107" s="26"/>
      <c r="GS107" s="26"/>
      <c r="GT107" s="26"/>
      <c r="GU107" s="105"/>
    </row>
    <row r="108" spans="1:203" ht="15" customHeight="1" x14ac:dyDescent="0.2">
      <c r="A108" s="205" t="s">
        <v>2360</v>
      </c>
      <c r="B108" s="118" t="s">
        <v>2339</v>
      </c>
      <c r="D108" s="206">
        <v>6</v>
      </c>
      <c r="E108">
        <v>2</v>
      </c>
      <c r="F108" s="118">
        <v>2016</v>
      </c>
      <c r="W108" s="26">
        <v>0</v>
      </c>
      <c r="X108" s="26">
        <v>0</v>
      </c>
      <c r="Y108" s="26">
        <v>0</v>
      </c>
      <c r="Z108" s="26">
        <v>0</v>
      </c>
      <c r="AA108" s="26">
        <v>0</v>
      </c>
      <c r="AB108" s="26">
        <v>0</v>
      </c>
      <c r="AC108" s="26">
        <v>0</v>
      </c>
      <c r="AD108" s="26">
        <v>0</v>
      </c>
      <c r="AE108" s="26">
        <v>0</v>
      </c>
      <c r="AF108" s="26">
        <v>0</v>
      </c>
      <c r="AG108" s="26">
        <v>0</v>
      </c>
      <c r="AH108" s="26">
        <v>0</v>
      </c>
      <c r="AI108" s="26">
        <v>0</v>
      </c>
      <c r="AJ108" s="26">
        <v>0</v>
      </c>
      <c r="AK108" s="26">
        <v>0</v>
      </c>
      <c r="AL108" s="26">
        <v>0</v>
      </c>
      <c r="AM108" s="26">
        <v>0</v>
      </c>
      <c r="AN108" s="26">
        <v>0</v>
      </c>
      <c r="AO108" s="26">
        <v>0</v>
      </c>
      <c r="AP108" s="26">
        <v>0</v>
      </c>
      <c r="AQ108" s="26">
        <v>0</v>
      </c>
      <c r="AR108" s="26">
        <v>0</v>
      </c>
      <c r="AS108" s="26">
        <v>0</v>
      </c>
      <c r="AT108" s="26">
        <v>0</v>
      </c>
      <c r="AU108" s="26">
        <v>0</v>
      </c>
      <c r="AV108" s="26">
        <v>0</v>
      </c>
      <c r="AW108" s="26">
        <v>0</v>
      </c>
      <c r="AX108" s="26">
        <v>0</v>
      </c>
      <c r="AY108" s="26">
        <v>0</v>
      </c>
      <c r="AZ108" s="26">
        <v>0</v>
      </c>
      <c r="BA108" s="26">
        <v>0</v>
      </c>
      <c r="BB108" s="26">
        <v>0</v>
      </c>
      <c r="BC108" s="26">
        <v>0</v>
      </c>
      <c r="BD108" s="26">
        <v>0</v>
      </c>
      <c r="BE108" s="26">
        <v>0</v>
      </c>
      <c r="BF108" s="26">
        <v>0</v>
      </c>
      <c r="BG108" s="26">
        <v>0</v>
      </c>
      <c r="BH108" s="26">
        <v>0</v>
      </c>
      <c r="BI108" s="26">
        <v>0</v>
      </c>
      <c r="BJ108" s="26">
        <v>0</v>
      </c>
      <c r="BK108" s="26">
        <v>0</v>
      </c>
      <c r="BL108" s="26">
        <v>0</v>
      </c>
      <c r="BM108" s="26">
        <v>0</v>
      </c>
      <c r="BN108" s="26">
        <v>0</v>
      </c>
      <c r="BO108" s="26">
        <v>0</v>
      </c>
      <c r="BP108" s="26">
        <v>0</v>
      </c>
      <c r="BQ108" s="26">
        <v>0</v>
      </c>
      <c r="BR108" s="26">
        <v>0</v>
      </c>
      <c r="BS108" s="26">
        <v>0</v>
      </c>
      <c r="BT108" s="26">
        <v>0</v>
      </c>
      <c r="BU108" s="26">
        <v>0</v>
      </c>
      <c r="BV108" s="26">
        <v>0</v>
      </c>
      <c r="BW108" s="26">
        <v>0</v>
      </c>
      <c r="BX108" s="26">
        <v>0</v>
      </c>
      <c r="BY108" s="26">
        <v>0</v>
      </c>
      <c r="BZ108" s="26">
        <v>0</v>
      </c>
      <c r="CA108" s="26">
        <v>0</v>
      </c>
      <c r="CB108" s="26">
        <v>0</v>
      </c>
      <c r="CC108" s="26">
        <v>0</v>
      </c>
      <c r="CD108" s="26">
        <v>2.7812543457099156E-2</v>
      </c>
      <c r="CE108" s="26">
        <v>1.3071895424836602E-2</v>
      </c>
      <c r="CF108" s="26">
        <v>4.3572984749455333E-3</v>
      </c>
      <c r="CG108" s="26">
        <v>0</v>
      </c>
      <c r="CH108" s="26">
        <v>0</v>
      </c>
      <c r="CI108" s="26">
        <v>0</v>
      </c>
      <c r="CJ108" s="26">
        <v>0</v>
      </c>
      <c r="CK108" s="26">
        <v>5.7757381912575907E-2</v>
      </c>
      <c r="CL108" s="26">
        <v>0</v>
      </c>
      <c r="CM108" s="26">
        <v>0</v>
      </c>
      <c r="CN108" s="26">
        <v>0</v>
      </c>
      <c r="CO108" s="26">
        <v>0</v>
      </c>
      <c r="CP108" s="26">
        <v>0</v>
      </c>
      <c r="CQ108" s="26">
        <v>0</v>
      </c>
      <c r="CR108" s="26">
        <v>8.1768877763871511E-2</v>
      </c>
      <c r="CS108" s="26">
        <v>0</v>
      </c>
      <c r="CT108" s="26">
        <v>0</v>
      </c>
      <c r="CU108" s="26">
        <v>0</v>
      </c>
      <c r="CV108" s="26">
        <v>0</v>
      </c>
      <c r="CW108" s="26">
        <v>0</v>
      </c>
      <c r="CX108" s="26">
        <v>1.6177629444212676E-2</v>
      </c>
      <c r="CY108" s="26">
        <v>9.4562647754137131E-3</v>
      </c>
      <c r="CZ108" s="26">
        <v>2.0164094006396887E-2</v>
      </c>
      <c r="DA108" s="26">
        <v>0</v>
      </c>
      <c r="DB108" s="26">
        <v>0</v>
      </c>
      <c r="DC108" s="26">
        <v>0</v>
      </c>
      <c r="DD108" s="26">
        <v>0</v>
      </c>
      <c r="DE108" s="26">
        <v>0</v>
      </c>
      <c r="DF108" s="26">
        <v>0</v>
      </c>
      <c r="DG108" s="26">
        <v>0</v>
      </c>
      <c r="DH108" s="26">
        <v>0</v>
      </c>
      <c r="DI108" s="26">
        <v>1.3628146293978585E-2</v>
      </c>
      <c r="DJ108" s="26">
        <v>0</v>
      </c>
      <c r="DK108" s="26">
        <v>0</v>
      </c>
      <c r="DL108" s="26">
        <v>0</v>
      </c>
      <c r="DM108" s="26">
        <v>0</v>
      </c>
      <c r="DN108" s="26">
        <v>0</v>
      </c>
      <c r="DO108" s="26">
        <v>0</v>
      </c>
      <c r="DP108" s="26">
        <v>0</v>
      </c>
      <c r="DQ108" s="26">
        <v>0</v>
      </c>
      <c r="DR108" s="26">
        <v>0</v>
      </c>
      <c r="DS108" s="26">
        <v>0</v>
      </c>
      <c r="DT108" s="26">
        <v>0</v>
      </c>
      <c r="DU108" s="26">
        <v>0</v>
      </c>
      <c r="DV108" s="26">
        <v>0</v>
      </c>
      <c r="DW108" s="26">
        <v>0</v>
      </c>
      <c r="DX108" s="26">
        <v>0</v>
      </c>
      <c r="DY108" s="26">
        <v>0</v>
      </c>
      <c r="DZ108" s="26">
        <v>0</v>
      </c>
      <c r="EA108" s="26">
        <v>0</v>
      </c>
      <c r="EB108" s="26">
        <v>0</v>
      </c>
      <c r="EC108" s="26">
        <v>0</v>
      </c>
      <c r="ED108" s="26">
        <v>0</v>
      </c>
      <c r="EE108" s="26">
        <v>0</v>
      </c>
      <c r="EF108" s="26">
        <v>0</v>
      </c>
      <c r="EG108" s="26">
        <v>0</v>
      </c>
      <c r="EH108" s="26">
        <v>0</v>
      </c>
      <c r="EI108" s="26">
        <v>0</v>
      </c>
      <c r="EJ108" s="26">
        <v>0</v>
      </c>
      <c r="EK108" s="26">
        <v>0</v>
      </c>
      <c r="EL108" s="26">
        <v>0</v>
      </c>
      <c r="EM108" s="26">
        <v>0</v>
      </c>
      <c r="EN108" s="26">
        <v>0</v>
      </c>
      <c r="EO108" s="26">
        <v>0</v>
      </c>
      <c r="EP108" s="26">
        <v>0</v>
      </c>
      <c r="EQ108" s="26">
        <v>0</v>
      </c>
      <c r="ER108" s="26">
        <v>0</v>
      </c>
      <c r="ES108" s="26">
        <v>0</v>
      </c>
      <c r="ET108" s="26">
        <v>0</v>
      </c>
      <c r="EU108" s="26">
        <v>0</v>
      </c>
      <c r="EV108" s="26">
        <v>0</v>
      </c>
      <c r="EW108" s="26">
        <v>0</v>
      </c>
      <c r="EX108" s="26">
        <v>0</v>
      </c>
      <c r="EY108" s="26">
        <v>0</v>
      </c>
      <c r="EZ108" s="26">
        <v>0</v>
      </c>
      <c r="FA108" s="26">
        <v>0</v>
      </c>
      <c r="FB108" s="26">
        <v>0</v>
      </c>
      <c r="FC108" s="26">
        <v>0</v>
      </c>
      <c r="FD108" s="26">
        <v>0</v>
      </c>
      <c r="FE108" s="26">
        <v>0</v>
      </c>
      <c r="FF108" s="26">
        <v>0</v>
      </c>
      <c r="FG108" s="26">
        <v>0</v>
      </c>
      <c r="FH108" s="26">
        <v>0</v>
      </c>
      <c r="FI108" s="26">
        <v>0</v>
      </c>
      <c r="FJ108" s="26">
        <v>0</v>
      </c>
      <c r="FK108" s="26">
        <v>0</v>
      </c>
      <c r="FL108" s="26">
        <v>0</v>
      </c>
      <c r="FM108" s="26">
        <v>0</v>
      </c>
      <c r="FN108" s="26">
        <v>0</v>
      </c>
      <c r="FO108" s="26">
        <v>0</v>
      </c>
      <c r="FP108" s="26">
        <v>0</v>
      </c>
      <c r="FQ108" s="26">
        <v>0</v>
      </c>
      <c r="FR108" s="26">
        <v>0</v>
      </c>
      <c r="FS108" s="26">
        <v>0</v>
      </c>
      <c r="FT108" s="26">
        <v>0</v>
      </c>
      <c r="FU108" s="26">
        <v>0</v>
      </c>
      <c r="FV108" s="26">
        <v>0</v>
      </c>
      <c r="FW108" s="26">
        <v>0</v>
      </c>
      <c r="FX108" s="26">
        <v>0</v>
      </c>
      <c r="FY108" s="26">
        <v>0</v>
      </c>
      <c r="FZ108" s="26">
        <v>0</v>
      </c>
      <c r="GA108" s="26">
        <v>0</v>
      </c>
      <c r="GB108" s="26">
        <v>0</v>
      </c>
      <c r="GC108" s="26">
        <v>0</v>
      </c>
      <c r="GE108" s="105">
        <f>SUM(SheetB!W108:GC108) + SUM(SheetC!W108:GC108) + SUM(SheetD!W108:GC108) + SUM(SheetE!W108:GC108) + SUM(SheetF!W108:GC108)</f>
        <v>1</v>
      </c>
      <c r="GG108" s="26"/>
      <c r="GH108" s="26"/>
      <c r="GI108" s="26"/>
      <c r="GJ108" s="26"/>
      <c r="GK108" s="26"/>
      <c r="GL108" s="26"/>
      <c r="GM108" s="26"/>
      <c r="GN108" s="26"/>
      <c r="GO108" s="26"/>
      <c r="GP108" s="26"/>
      <c r="GQ108" s="26"/>
      <c r="GR108" s="26"/>
      <c r="GS108" s="26"/>
      <c r="GT108" s="26"/>
      <c r="GU108" s="105"/>
    </row>
    <row r="109" spans="1:203" ht="15" customHeight="1" x14ac:dyDescent="0.2">
      <c r="A109" s="205" t="s">
        <v>2361</v>
      </c>
      <c r="B109" s="118" t="s">
        <v>2339</v>
      </c>
      <c r="D109" s="206">
        <v>7</v>
      </c>
      <c r="E109">
        <v>2</v>
      </c>
      <c r="F109" s="118">
        <v>2016</v>
      </c>
      <c r="W109" s="26">
        <v>0</v>
      </c>
      <c r="X109" s="26">
        <v>0</v>
      </c>
      <c r="Y109" s="26">
        <v>0</v>
      </c>
      <c r="Z109" s="26">
        <v>0</v>
      </c>
      <c r="AA109" s="26">
        <v>0</v>
      </c>
      <c r="AB109" s="26">
        <v>0</v>
      </c>
      <c r="AC109" s="26">
        <v>0</v>
      </c>
      <c r="AD109" s="26">
        <v>0</v>
      </c>
      <c r="AE109" s="26">
        <v>0</v>
      </c>
      <c r="AF109" s="26">
        <v>0</v>
      </c>
      <c r="AG109" s="26">
        <v>0</v>
      </c>
      <c r="AH109" s="26">
        <v>0</v>
      </c>
      <c r="AI109" s="26">
        <v>0</v>
      </c>
      <c r="AJ109" s="26">
        <v>0</v>
      </c>
      <c r="AK109" s="26">
        <v>0</v>
      </c>
      <c r="AL109" s="26">
        <v>0</v>
      </c>
      <c r="AM109" s="26">
        <v>0</v>
      </c>
      <c r="AN109" s="26">
        <v>0</v>
      </c>
      <c r="AO109" s="26">
        <v>0</v>
      </c>
      <c r="AP109" s="26">
        <v>0</v>
      </c>
      <c r="AQ109" s="26">
        <v>0</v>
      </c>
      <c r="AR109" s="26">
        <v>0</v>
      </c>
      <c r="AS109" s="26">
        <v>0</v>
      </c>
      <c r="AT109" s="26">
        <v>0</v>
      </c>
      <c r="AU109" s="26">
        <v>0</v>
      </c>
      <c r="AV109" s="26">
        <v>0</v>
      </c>
      <c r="AW109" s="26">
        <v>0</v>
      </c>
      <c r="AX109" s="26">
        <v>0</v>
      </c>
      <c r="AY109" s="26">
        <v>0</v>
      </c>
      <c r="AZ109" s="26">
        <v>0</v>
      </c>
      <c r="BA109" s="26">
        <v>0</v>
      </c>
      <c r="BB109" s="26">
        <v>0</v>
      </c>
      <c r="BC109" s="26">
        <v>0</v>
      </c>
      <c r="BD109" s="26">
        <v>0</v>
      </c>
      <c r="BE109" s="26">
        <v>0</v>
      </c>
      <c r="BF109" s="26">
        <v>0</v>
      </c>
      <c r="BG109" s="26">
        <v>0</v>
      </c>
      <c r="BH109" s="26">
        <v>0</v>
      </c>
      <c r="BI109" s="26">
        <v>0</v>
      </c>
      <c r="BJ109" s="26">
        <v>0</v>
      </c>
      <c r="BK109" s="26">
        <v>0</v>
      </c>
      <c r="BL109" s="26">
        <v>0</v>
      </c>
      <c r="BM109" s="26">
        <v>0</v>
      </c>
      <c r="BN109" s="26">
        <v>0</v>
      </c>
      <c r="BO109" s="26">
        <v>0</v>
      </c>
      <c r="BP109" s="26">
        <v>0</v>
      </c>
      <c r="BQ109" s="26">
        <v>0</v>
      </c>
      <c r="BR109" s="26">
        <v>0</v>
      </c>
      <c r="BS109" s="26">
        <v>0</v>
      </c>
      <c r="BT109" s="26">
        <v>0</v>
      </c>
      <c r="BU109" s="26">
        <v>0</v>
      </c>
      <c r="BV109" s="26">
        <v>0</v>
      </c>
      <c r="BW109" s="26">
        <v>0</v>
      </c>
      <c r="BX109" s="26">
        <v>0</v>
      </c>
      <c r="BY109" s="26">
        <v>0</v>
      </c>
      <c r="BZ109" s="26">
        <v>0</v>
      </c>
      <c r="CA109" s="26">
        <v>0</v>
      </c>
      <c r="CB109" s="26">
        <v>0</v>
      </c>
      <c r="CC109" s="26">
        <v>0</v>
      </c>
      <c r="CD109" s="26">
        <v>9.2592592592592622E-3</v>
      </c>
      <c r="CE109" s="26">
        <v>0</v>
      </c>
      <c r="CF109" s="26">
        <v>0</v>
      </c>
      <c r="CG109" s="26">
        <v>0</v>
      </c>
      <c r="CH109" s="26">
        <v>0</v>
      </c>
      <c r="CI109" s="26">
        <v>0</v>
      </c>
      <c r="CJ109" s="26">
        <v>0</v>
      </c>
      <c r="CK109" s="26">
        <v>1.4316239316239321E-2</v>
      </c>
      <c r="CL109" s="26">
        <v>0</v>
      </c>
      <c r="CM109" s="26">
        <v>0</v>
      </c>
      <c r="CN109" s="26">
        <v>0</v>
      </c>
      <c r="CO109" s="26">
        <v>0</v>
      </c>
      <c r="CP109" s="26">
        <v>0</v>
      </c>
      <c r="CQ109" s="26">
        <v>0</v>
      </c>
      <c r="CR109" s="26">
        <v>0</v>
      </c>
      <c r="CS109" s="26">
        <v>0</v>
      </c>
      <c r="CT109" s="26">
        <v>0</v>
      </c>
      <c r="CU109" s="26">
        <v>0</v>
      </c>
      <c r="CV109" s="26">
        <v>0</v>
      </c>
      <c r="CW109" s="26">
        <v>0</v>
      </c>
      <c r="CX109" s="26">
        <v>6.9088319088319097E-3</v>
      </c>
      <c r="CY109" s="26">
        <v>0</v>
      </c>
      <c r="CZ109" s="26">
        <v>0</v>
      </c>
      <c r="DA109" s="26">
        <v>0</v>
      </c>
      <c r="DB109" s="26">
        <v>0</v>
      </c>
      <c r="DC109" s="26">
        <v>0</v>
      </c>
      <c r="DD109" s="26">
        <v>0</v>
      </c>
      <c r="DE109" s="26">
        <v>0</v>
      </c>
      <c r="DF109" s="26">
        <v>0</v>
      </c>
      <c r="DG109" s="26">
        <v>3.7037037037037047E-3</v>
      </c>
      <c r="DH109" s="26">
        <v>0</v>
      </c>
      <c r="DI109" s="26">
        <v>0</v>
      </c>
      <c r="DJ109" s="26">
        <v>0</v>
      </c>
      <c r="DK109" s="26">
        <v>0</v>
      </c>
      <c r="DL109" s="26">
        <v>0</v>
      </c>
      <c r="DM109" s="26">
        <v>0</v>
      </c>
      <c r="DN109" s="26">
        <v>0</v>
      </c>
      <c r="DO109" s="26">
        <v>0</v>
      </c>
      <c r="DP109" s="26">
        <v>0</v>
      </c>
      <c r="DQ109" s="26">
        <v>0</v>
      </c>
      <c r="DR109" s="26">
        <v>0</v>
      </c>
      <c r="DS109" s="26">
        <v>0</v>
      </c>
      <c r="DT109" s="26">
        <v>0</v>
      </c>
      <c r="DU109" s="26">
        <v>0</v>
      </c>
      <c r="DV109" s="26">
        <v>0</v>
      </c>
      <c r="DW109" s="26">
        <v>0</v>
      </c>
      <c r="DX109" s="26">
        <v>0</v>
      </c>
      <c r="DY109" s="26">
        <v>0</v>
      </c>
      <c r="DZ109" s="26">
        <v>0</v>
      </c>
      <c r="EA109" s="26">
        <v>0</v>
      </c>
      <c r="EB109" s="26">
        <v>0</v>
      </c>
      <c r="EC109" s="26">
        <v>0</v>
      </c>
      <c r="ED109" s="26">
        <v>0</v>
      </c>
      <c r="EE109" s="26">
        <v>0</v>
      </c>
      <c r="EF109" s="26">
        <v>0</v>
      </c>
      <c r="EG109" s="26">
        <v>0</v>
      </c>
      <c r="EH109" s="26">
        <v>0</v>
      </c>
      <c r="EI109" s="26">
        <v>0</v>
      </c>
      <c r="EJ109" s="26">
        <v>0</v>
      </c>
      <c r="EK109" s="26">
        <v>0</v>
      </c>
      <c r="EL109" s="26">
        <v>0</v>
      </c>
      <c r="EM109" s="26">
        <v>0</v>
      </c>
      <c r="EN109" s="26">
        <v>0</v>
      </c>
      <c r="EO109" s="26">
        <v>0</v>
      </c>
      <c r="EP109" s="26">
        <v>0</v>
      </c>
      <c r="EQ109" s="26">
        <v>0</v>
      </c>
      <c r="ER109" s="26">
        <v>0</v>
      </c>
      <c r="ES109" s="26">
        <v>0</v>
      </c>
      <c r="ET109" s="26">
        <v>0</v>
      </c>
      <c r="EU109" s="26">
        <v>0</v>
      </c>
      <c r="EV109" s="26">
        <v>0</v>
      </c>
      <c r="EW109" s="26">
        <v>0</v>
      </c>
      <c r="EX109" s="26">
        <v>0</v>
      </c>
      <c r="EY109" s="26">
        <v>0</v>
      </c>
      <c r="EZ109" s="26">
        <v>0</v>
      </c>
      <c r="FA109" s="26">
        <v>0</v>
      </c>
      <c r="FB109" s="26">
        <v>0</v>
      </c>
      <c r="FC109" s="26">
        <v>0</v>
      </c>
      <c r="FD109" s="26">
        <v>0</v>
      </c>
      <c r="FE109" s="26">
        <v>0</v>
      </c>
      <c r="FF109" s="26">
        <v>0</v>
      </c>
      <c r="FG109" s="26">
        <v>0</v>
      </c>
      <c r="FH109" s="26">
        <v>0</v>
      </c>
      <c r="FI109" s="26">
        <v>0</v>
      </c>
      <c r="FJ109" s="26">
        <v>0</v>
      </c>
      <c r="FK109" s="26">
        <v>0</v>
      </c>
      <c r="FL109" s="26">
        <v>0</v>
      </c>
      <c r="FM109" s="26">
        <v>0</v>
      </c>
      <c r="FN109" s="26">
        <v>0</v>
      </c>
      <c r="FO109" s="26">
        <v>0</v>
      </c>
      <c r="FP109" s="26">
        <v>0</v>
      </c>
      <c r="FQ109" s="26">
        <v>0</v>
      </c>
      <c r="FR109" s="26">
        <v>0</v>
      </c>
      <c r="FS109" s="26">
        <v>0</v>
      </c>
      <c r="FT109" s="26">
        <v>0</v>
      </c>
      <c r="FU109" s="26">
        <v>0</v>
      </c>
      <c r="FV109" s="26">
        <v>0</v>
      </c>
      <c r="FW109" s="26">
        <v>0</v>
      </c>
      <c r="FX109" s="26">
        <v>0</v>
      </c>
      <c r="FY109" s="26">
        <v>0</v>
      </c>
      <c r="FZ109" s="26">
        <v>0</v>
      </c>
      <c r="GA109" s="26">
        <v>0</v>
      </c>
      <c r="GB109" s="26">
        <v>0</v>
      </c>
      <c r="GC109" s="26">
        <v>0</v>
      </c>
      <c r="GE109" s="105">
        <f>SUM(SheetB!W109:GC109) + SUM(SheetC!W109:GC109) + SUM(SheetD!W109:GC109) + SUM(SheetE!W109:GC109) + SUM(SheetF!W109:GC109)</f>
        <v>1.0000000000000002</v>
      </c>
      <c r="GG109" s="26"/>
      <c r="GH109" s="26"/>
      <c r="GI109" s="26"/>
      <c r="GJ109" s="26"/>
      <c r="GK109" s="26"/>
      <c r="GL109" s="26"/>
      <c r="GM109" s="26"/>
      <c r="GN109" s="26"/>
      <c r="GO109" s="26"/>
      <c r="GP109" s="26"/>
      <c r="GQ109" s="26"/>
      <c r="GR109" s="26"/>
      <c r="GS109" s="26"/>
      <c r="GT109" s="26"/>
      <c r="GU109" s="105"/>
    </row>
    <row r="110" spans="1:203" ht="15" customHeight="1" x14ac:dyDescent="0.2">
      <c r="A110" s="205" t="s">
        <v>2362</v>
      </c>
      <c r="B110" s="118" t="s">
        <v>2339</v>
      </c>
      <c r="D110" s="206">
        <v>8</v>
      </c>
      <c r="E110">
        <v>2</v>
      </c>
      <c r="F110" s="118">
        <v>2016</v>
      </c>
      <c r="W110" s="26">
        <v>0</v>
      </c>
      <c r="X110" s="26">
        <v>0</v>
      </c>
      <c r="Y110" s="26">
        <v>0</v>
      </c>
      <c r="Z110" s="26">
        <v>0</v>
      </c>
      <c r="AA110" s="26">
        <v>0</v>
      </c>
      <c r="AB110" s="26">
        <v>0</v>
      </c>
      <c r="AC110" s="26">
        <v>0</v>
      </c>
      <c r="AD110" s="26">
        <v>0</v>
      </c>
      <c r="AE110" s="26">
        <v>0</v>
      </c>
      <c r="AF110" s="26">
        <v>0</v>
      </c>
      <c r="AG110" s="26">
        <v>0</v>
      </c>
      <c r="AH110" s="26">
        <v>0</v>
      </c>
      <c r="AI110" s="26">
        <v>0</v>
      </c>
      <c r="AJ110" s="26">
        <v>0</v>
      </c>
      <c r="AK110" s="26">
        <v>0</v>
      </c>
      <c r="AL110" s="26">
        <v>0</v>
      </c>
      <c r="AM110" s="26">
        <v>0</v>
      </c>
      <c r="AN110" s="26">
        <v>0</v>
      </c>
      <c r="AO110" s="26">
        <v>0</v>
      </c>
      <c r="AP110" s="26">
        <v>0</v>
      </c>
      <c r="AQ110" s="26">
        <v>0</v>
      </c>
      <c r="AR110" s="26">
        <v>0</v>
      </c>
      <c r="AS110" s="26">
        <v>0</v>
      </c>
      <c r="AT110" s="26">
        <v>0</v>
      </c>
      <c r="AU110" s="26">
        <v>0</v>
      </c>
      <c r="AV110" s="26">
        <v>0</v>
      </c>
      <c r="AW110" s="26">
        <v>0</v>
      </c>
      <c r="AX110" s="26">
        <v>0</v>
      </c>
      <c r="AY110" s="26">
        <v>0</v>
      </c>
      <c r="AZ110" s="26">
        <v>0</v>
      </c>
      <c r="BA110" s="26">
        <v>0</v>
      </c>
      <c r="BB110" s="26">
        <v>0</v>
      </c>
      <c r="BC110" s="26">
        <v>0</v>
      </c>
      <c r="BD110" s="26">
        <v>0</v>
      </c>
      <c r="BE110" s="26">
        <v>0</v>
      </c>
      <c r="BF110" s="26">
        <v>0</v>
      </c>
      <c r="BG110" s="26">
        <v>0</v>
      </c>
      <c r="BH110" s="26">
        <v>0</v>
      </c>
      <c r="BI110" s="26">
        <v>0</v>
      </c>
      <c r="BJ110" s="26">
        <v>0</v>
      </c>
      <c r="BK110" s="26">
        <v>0</v>
      </c>
      <c r="BL110" s="26">
        <v>0</v>
      </c>
      <c r="BM110" s="26">
        <v>0</v>
      </c>
      <c r="BN110" s="26">
        <v>0</v>
      </c>
      <c r="BO110" s="26">
        <v>0</v>
      </c>
      <c r="BP110" s="26">
        <v>0</v>
      </c>
      <c r="BQ110" s="26">
        <v>0</v>
      </c>
      <c r="BR110" s="26">
        <v>0</v>
      </c>
      <c r="BS110" s="26">
        <v>0</v>
      </c>
      <c r="BT110" s="26">
        <v>0</v>
      </c>
      <c r="BU110" s="26">
        <v>0</v>
      </c>
      <c r="BV110" s="26">
        <v>0</v>
      </c>
      <c r="BW110" s="26">
        <v>0</v>
      </c>
      <c r="BX110" s="26">
        <v>0</v>
      </c>
      <c r="BY110" s="26">
        <v>0</v>
      </c>
      <c r="BZ110" s="26">
        <v>0</v>
      </c>
      <c r="CA110" s="26">
        <v>0</v>
      </c>
      <c r="CB110" s="26">
        <v>0</v>
      </c>
      <c r="CC110" s="26">
        <v>0</v>
      </c>
      <c r="CD110" s="26">
        <v>2.6455026455026454E-3</v>
      </c>
      <c r="CE110" s="26">
        <v>0</v>
      </c>
      <c r="CF110" s="26">
        <v>2.6455026455026454E-3</v>
      </c>
      <c r="CG110" s="26">
        <v>0</v>
      </c>
      <c r="CH110" s="26">
        <v>0</v>
      </c>
      <c r="CI110" s="26">
        <v>0</v>
      </c>
      <c r="CJ110" s="26">
        <v>0</v>
      </c>
      <c r="CK110" s="26">
        <v>7.9365079365079361E-3</v>
      </c>
      <c r="CL110" s="26">
        <v>0</v>
      </c>
      <c r="CM110" s="26">
        <v>0</v>
      </c>
      <c r="CN110" s="26">
        <v>0</v>
      </c>
      <c r="CO110" s="26">
        <v>0</v>
      </c>
      <c r="CP110" s="26">
        <v>0</v>
      </c>
      <c r="CQ110" s="26">
        <v>0</v>
      </c>
      <c r="CR110" s="26">
        <v>2.3809523809523808E-2</v>
      </c>
      <c r="CS110" s="26">
        <v>0</v>
      </c>
      <c r="CT110" s="26">
        <v>0</v>
      </c>
      <c r="CU110" s="26">
        <v>0</v>
      </c>
      <c r="CV110" s="26">
        <v>0</v>
      </c>
      <c r="CW110" s="26">
        <v>0</v>
      </c>
      <c r="CX110" s="26">
        <v>0</v>
      </c>
      <c r="CY110" s="26">
        <v>0</v>
      </c>
      <c r="CZ110" s="26">
        <v>3.968253968253968E-3</v>
      </c>
      <c r="DA110" s="26">
        <v>0</v>
      </c>
      <c r="DB110" s="26">
        <v>0</v>
      </c>
      <c r="DC110" s="26">
        <v>0</v>
      </c>
      <c r="DD110" s="26">
        <v>0</v>
      </c>
      <c r="DE110" s="26">
        <v>0</v>
      </c>
      <c r="DF110" s="26">
        <v>0</v>
      </c>
      <c r="DG110" s="26">
        <v>0</v>
      </c>
      <c r="DH110" s="26">
        <v>0</v>
      </c>
      <c r="DI110" s="26">
        <v>0</v>
      </c>
      <c r="DJ110" s="26">
        <v>0</v>
      </c>
      <c r="DK110" s="26">
        <v>0</v>
      </c>
      <c r="DL110" s="26">
        <v>0</v>
      </c>
      <c r="DM110" s="26">
        <v>0</v>
      </c>
      <c r="DN110" s="26">
        <v>0</v>
      </c>
      <c r="DO110" s="26">
        <v>0</v>
      </c>
      <c r="DP110" s="26">
        <v>0</v>
      </c>
      <c r="DQ110" s="26">
        <v>0</v>
      </c>
      <c r="DR110" s="26">
        <v>0</v>
      </c>
      <c r="DS110" s="26">
        <v>0</v>
      </c>
      <c r="DT110" s="26">
        <v>0</v>
      </c>
      <c r="DU110" s="26">
        <v>0</v>
      </c>
      <c r="DV110" s="26">
        <v>0</v>
      </c>
      <c r="DW110" s="26">
        <v>0</v>
      </c>
      <c r="DX110" s="26">
        <v>0</v>
      </c>
      <c r="DY110" s="26">
        <v>0</v>
      </c>
      <c r="DZ110" s="26">
        <v>0</v>
      </c>
      <c r="EA110" s="26">
        <v>0</v>
      </c>
      <c r="EB110" s="26">
        <v>0</v>
      </c>
      <c r="EC110" s="26">
        <v>0</v>
      </c>
      <c r="ED110" s="26">
        <v>0</v>
      </c>
      <c r="EE110" s="26">
        <v>0</v>
      </c>
      <c r="EF110" s="26">
        <v>0</v>
      </c>
      <c r="EG110" s="26">
        <v>0</v>
      </c>
      <c r="EH110" s="26">
        <v>0</v>
      </c>
      <c r="EI110" s="26">
        <v>0</v>
      </c>
      <c r="EJ110" s="26">
        <v>0</v>
      </c>
      <c r="EK110" s="26">
        <v>0</v>
      </c>
      <c r="EL110" s="26">
        <v>0</v>
      </c>
      <c r="EM110" s="26">
        <v>0</v>
      </c>
      <c r="EN110" s="26">
        <v>0</v>
      </c>
      <c r="EO110" s="26">
        <v>0</v>
      </c>
      <c r="EP110" s="26">
        <v>0</v>
      </c>
      <c r="EQ110" s="26">
        <v>0</v>
      </c>
      <c r="ER110" s="26">
        <v>0</v>
      </c>
      <c r="ES110" s="26">
        <v>0</v>
      </c>
      <c r="ET110" s="26">
        <v>0</v>
      </c>
      <c r="EU110" s="26">
        <v>0</v>
      </c>
      <c r="EV110" s="26">
        <v>0</v>
      </c>
      <c r="EW110" s="26">
        <v>0</v>
      </c>
      <c r="EX110" s="26">
        <v>0</v>
      </c>
      <c r="EY110" s="26">
        <v>0</v>
      </c>
      <c r="EZ110" s="26">
        <v>0</v>
      </c>
      <c r="FA110" s="26">
        <v>0</v>
      </c>
      <c r="FB110" s="26">
        <v>0</v>
      </c>
      <c r="FC110" s="26">
        <v>0</v>
      </c>
      <c r="FD110" s="26">
        <v>0</v>
      </c>
      <c r="FE110" s="26">
        <v>0</v>
      </c>
      <c r="FF110" s="26">
        <v>0</v>
      </c>
      <c r="FG110" s="26">
        <v>0</v>
      </c>
      <c r="FH110" s="26">
        <v>0</v>
      </c>
      <c r="FI110" s="26">
        <v>0</v>
      </c>
      <c r="FJ110" s="26">
        <v>0</v>
      </c>
      <c r="FK110" s="26">
        <v>0</v>
      </c>
      <c r="FL110" s="26">
        <v>0</v>
      </c>
      <c r="FM110" s="26">
        <v>0</v>
      </c>
      <c r="FN110" s="26">
        <v>0</v>
      </c>
      <c r="FO110" s="26">
        <v>0</v>
      </c>
      <c r="FP110" s="26">
        <v>0</v>
      </c>
      <c r="FQ110" s="26">
        <v>0</v>
      </c>
      <c r="FR110" s="26">
        <v>0</v>
      </c>
      <c r="FS110" s="26">
        <v>0</v>
      </c>
      <c r="FT110" s="26">
        <v>0</v>
      </c>
      <c r="FU110" s="26">
        <v>0</v>
      </c>
      <c r="FV110" s="26">
        <v>0</v>
      </c>
      <c r="FW110" s="26">
        <v>0</v>
      </c>
      <c r="FX110" s="26">
        <v>0</v>
      </c>
      <c r="FY110" s="26">
        <v>0</v>
      </c>
      <c r="FZ110" s="26">
        <v>0</v>
      </c>
      <c r="GA110" s="26">
        <v>0</v>
      </c>
      <c r="GB110" s="26">
        <v>0</v>
      </c>
      <c r="GC110" s="26">
        <v>0</v>
      </c>
      <c r="GE110" s="105">
        <f>SUM(SheetB!W110:GC110) + SUM(SheetC!W110:GC110) + SUM(SheetD!W110:GC110) + SUM(SheetE!W110:GC110) + SUM(SheetF!W110:GC110)</f>
        <v>0.99999999999999989</v>
      </c>
      <c r="GG110" s="26"/>
      <c r="GH110" s="26"/>
      <c r="GI110" s="26"/>
      <c r="GJ110" s="26"/>
      <c r="GK110" s="26"/>
      <c r="GL110" s="26"/>
      <c r="GM110" s="26"/>
      <c r="GN110" s="26"/>
      <c r="GO110" s="26"/>
      <c r="GP110" s="26"/>
      <c r="GQ110" s="26"/>
      <c r="GR110" s="26"/>
      <c r="GS110" s="26"/>
      <c r="GT110" s="26"/>
      <c r="GU110" s="105"/>
    </row>
    <row r="111" spans="1:203" ht="15" customHeight="1" x14ac:dyDescent="0.2">
      <c r="A111" s="205" t="s">
        <v>2363</v>
      </c>
      <c r="B111" s="118" t="s">
        <v>2339</v>
      </c>
      <c r="D111" s="206">
        <v>10</v>
      </c>
      <c r="E111">
        <v>2</v>
      </c>
      <c r="F111" s="118">
        <v>2016</v>
      </c>
      <c r="W111" s="26">
        <v>0</v>
      </c>
      <c r="X111" s="26">
        <v>0</v>
      </c>
      <c r="Y111" s="26">
        <v>0</v>
      </c>
      <c r="Z111" s="26">
        <v>0</v>
      </c>
      <c r="AA111" s="26">
        <v>0</v>
      </c>
      <c r="AB111" s="26">
        <v>0</v>
      </c>
      <c r="AC111" s="26">
        <v>0</v>
      </c>
      <c r="AD111" s="26">
        <v>0</v>
      </c>
      <c r="AE111" s="26">
        <v>0</v>
      </c>
      <c r="AF111" s="26">
        <v>0</v>
      </c>
      <c r="AG111" s="26">
        <v>0</v>
      </c>
      <c r="AH111" s="26">
        <v>0</v>
      </c>
      <c r="AI111" s="26">
        <v>0</v>
      </c>
      <c r="AJ111" s="26">
        <v>0</v>
      </c>
      <c r="AK111" s="26">
        <v>0</v>
      </c>
      <c r="AL111" s="26">
        <v>0</v>
      </c>
      <c r="AM111" s="26">
        <v>0</v>
      </c>
      <c r="AN111" s="26">
        <v>0</v>
      </c>
      <c r="AO111" s="26">
        <v>0</v>
      </c>
      <c r="AP111" s="26">
        <v>0</v>
      </c>
      <c r="AQ111" s="26">
        <v>0</v>
      </c>
      <c r="AR111" s="26">
        <v>0</v>
      </c>
      <c r="AS111" s="26">
        <v>0</v>
      </c>
      <c r="AT111" s="26">
        <v>0</v>
      </c>
      <c r="AU111" s="26">
        <v>0</v>
      </c>
      <c r="AV111" s="26">
        <v>0</v>
      </c>
      <c r="AW111" s="26">
        <v>0</v>
      </c>
      <c r="AX111" s="26">
        <v>0</v>
      </c>
      <c r="AY111" s="26">
        <v>0</v>
      </c>
      <c r="AZ111" s="26">
        <v>0</v>
      </c>
      <c r="BA111" s="26">
        <v>0</v>
      </c>
      <c r="BB111" s="26">
        <v>0</v>
      </c>
      <c r="BC111" s="26">
        <v>0</v>
      </c>
      <c r="BD111" s="26">
        <v>0</v>
      </c>
      <c r="BE111" s="26">
        <v>0</v>
      </c>
      <c r="BF111" s="26">
        <v>0</v>
      </c>
      <c r="BG111" s="26">
        <v>0</v>
      </c>
      <c r="BH111" s="26">
        <v>0</v>
      </c>
      <c r="BI111" s="26">
        <v>0</v>
      </c>
      <c r="BJ111" s="26">
        <v>0</v>
      </c>
      <c r="BK111" s="26">
        <v>0</v>
      </c>
      <c r="BL111" s="26">
        <v>0</v>
      </c>
      <c r="BM111" s="26">
        <v>0</v>
      </c>
      <c r="BN111" s="26">
        <v>0</v>
      </c>
      <c r="BO111" s="26">
        <v>0</v>
      </c>
      <c r="BP111" s="26">
        <v>0</v>
      </c>
      <c r="BQ111" s="26">
        <v>0</v>
      </c>
      <c r="BR111" s="26">
        <v>0</v>
      </c>
      <c r="BS111" s="26">
        <v>0</v>
      </c>
      <c r="BT111" s="26">
        <v>0</v>
      </c>
      <c r="BU111" s="26">
        <v>0</v>
      </c>
      <c r="BV111" s="26">
        <v>0</v>
      </c>
      <c r="BW111" s="26">
        <v>0</v>
      </c>
      <c r="BX111" s="26">
        <v>0</v>
      </c>
      <c r="BY111" s="26">
        <v>0</v>
      </c>
      <c r="BZ111" s="26">
        <v>0</v>
      </c>
      <c r="CA111" s="26">
        <v>0</v>
      </c>
      <c r="CB111" s="26">
        <v>0</v>
      </c>
      <c r="CC111" s="26">
        <v>0</v>
      </c>
      <c r="CD111" s="26">
        <v>4.8076923076923071E-3</v>
      </c>
      <c r="CE111" s="26">
        <v>0</v>
      </c>
      <c r="CF111" s="26">
        <v>1.2820512820512818E-2</v>
      </c>
      <c r="CG111" s="26">
        <v>0</v>
      </c>
      <c r="CH111" s="26">
        <v>0</v>
      </c>
      <c r="CI111" s="26">
        <v>0</v>
      </c>
      <c r="CJ111" s="26">
        <v>0</v>
      </c>
      <c r="CK111" s="26">
        <v>8.0645161290322596E-3</v>
      </c>
      <c r="CL111" s="26">
        <v>0</v>
      </c>
      <c r="CM111" s="26">
        <v>0</v>
      </c>
      <c r="CN111" s="26">
        <v>0</v>
      </c>
      <c r="CO111" s="26">
        <v>0</v>
      </c>
      <c r="CP111" s="26">
        <v>0</v>
      </c>
      <c r="CQ111" s="26">
        <v>0</v>
      </c>
      <c r="CR111" s="26">
        <v>0</v>
      </c>
      <c r="CS111" s="26">
        <v>0</v>
      </c>
      <c r="CT111" s="26">
        <v>0</v>
      </c>
      <c r="CU111" s="26">
        <v>0</v>
      </c>
      <c r="CV111" s="26">
        <v>0</v>
      </c>
      <c r="CW111" s="26">
        <v>0</v>
      </c>
      <c r="CX111" s="26">
        <v>1.9334160463192723E-2</v>
      </c>
      <c r="CY111" s="26">
        <v>0</v>
      </c>
      <c r="CZ111" s="26">
        <v>1.1269644334160464E-2</v>
      </c>
      <c r="DA111" s="26">
        <v>0</v>
      </c>
      <c r="DB111" s="26">
        <v>0</v>
      </c>
      <c r="DC111" s="26">
        <v>0</v>
      </c>
      <c r="DD111" s="26">
        <v>0</v>
      </c>
      <c r="DE111" s="26">
        <v>0</v>
      </c>
      <c r="DF111" s="26">
        <v>0</v>
      </c>
      <c r="DG111" s="26">
        <v>0</v>
      </c>
      <c r="DH111" s="26">
        <v>0</v>
      </c>
      <c r="DI111" s="26">
        <v>0</v>
      </c>
      <c r="DJ111" s="26">
        <v>0</v>
      </c>
      <c r="DK111" s="26">
        <v>0</v>
      </c>
      <c r="DL111" s="26">
        <v>0</v>
      </c>
      <c r="DM111" s="26">
        <v>0</v>
      </c>
      <c r="DN111" s="26">
        <v>0</v>
      </c>
      <c r="DO111" s="26">
        <v>0</v>
      </c>
      <c r="DP111" s="26">
        <v>0</v>
      </c>
      <c r="DQ111" s="26">
        <v>0</v>
      </c>
      <c r="DR111" s="26">
        <v>0</v>
      </c>
      <c r="DS111" s="26">
        <v>0</v>
      </c>
      <c r="DT111" s="26">
        <v>0</v>
      </c>
      <c r="DU111" s="26">
        <v>0</v>
      </c>
      <c r="DV111" s="26">
        <v>0</v>
      </c>
      <c r="DW111" s="26">
        <v>0</v>
      </c>
      <c r="DX111" s="26">
        <v>0</v>
      </c>
      <c r="DY111" s="26">
        <v>0</v>
      </c>
      <c r="DZ111" s="26">
        <v>0</v>
      </c>
      <c r="EA111" s="26">
        <v>0</v>
      </c>
      <c r="EB111" s="26">
        <v>0</v>
      </c>
      <c r="EC111" s="26">
        <v>0</v>
      </c>
      <c r="ED111" s="26">
        <v>0</v>
      </c>
      <c r="EE111" s="26">
        <v>0</v>
      </c>
      <c r="EF111" s="26">
        <v>0</v>
      </c>
      <c r="EG111" s="26">
        <v>0</v>
      </c>
      <c r="EH111" s="26">
        <v>0</v>
      </c>
      <c r="EI111" s="26">
        <v>0</v>
      </c>
      <c r="EJ111" s="26">
        <v>0</v>
      </c>
      <c r="EK111" s="26">
        <v>0</v>
      </c>
      <c r="EL111" s="26">
        <v>0</v>
      </c>
      <c r="EM111" s="26">
        <v>0</v>
      </c>
      <c r="EN111" s="26">
        <v>0</v>
      </c>
      <c r="EO111" s="26">
        <v>0</v>
      </c>
      <c r="EP111" s="26">
        <v>0</v>
      </c>
      <c r="EQ111" s="26">
        <v>0</v>
      </c>
      <c r="ER111" s="26">
        <v>0</v>
      </c>
      <c r="ES111" s="26">
        <v>0</v>
      </c>
      <c r="ET111" s="26">
        <v>0</v>
      </c>
      <c r="EU111" s="26">
        <v>0</v>
      </c>
      <c r="EV111" s="26">
        <v>0</v>
      </c>
      <c r="EW111" s="26">
        <v>0</v>
      </c>
      <c r="EX111" s="26">
        <v>0</v>
      </c>
      <c r="EY111" s="26">
        <v>0</v>
      </c>
      <c r="EZ111" s="26">
        <v>0</v>
      </c>
      <c r="FA111" s="26">
        <v>0</v>
      </c>
      <c r="FB111" s="26">
        <v>0</v>
      </c>
      <c r="FC111" s="26">
        <v>0</v>
      </c>
      <c r="FD111" s="26">
        <v>0</v>
      </c>
      <c r="FE111" s="26">
        <v>0</v>
      </c>
      <c r="FF111" s="26">
        <v>0</v>
      </c>
      <c r="FG111" s="26">
        <v>0</v>
      </c>
      <c r="FH111" s="26">
        <v>0</v>
      </c>
      <c r="FI111" s="26">
        <v>0</v>
      </c>
      <c r="FJ111" s="26">
        <v>0</v>
      </c>
      <c r="FK111" s="26">
        <v>0</v>
      </c>
      <c r="FL111" s="26">
        <v>0</v>
      </c>
      <c r="FM111" s="26">
        <v>0</v>
      </c>
      <c r="FN111" s="26">
        <v>0</v>
      </c>
      <c r="FO111" s="26">
        <v>0</v>
      </c>
      <c r="FP111" s="26">
        <v>0</v>
      </c>
      <c r="FQ111" s="26">
        <v>0</v>
      </c>
      <c r="FR111" s="26">
        <v>0</v>
      </c>
      <c r="FS111" s="26">
        <v>0</v>
      </c>
      <c r="FT111" s="26">
        <v>0</v>
      </c>
      <c r="FU111" s="26">
        <v>0</v>
      </c>
      <c r="FV111" s="26">
        <v>0</v>
      </c>
      <c r="FW111" s="26">
        <v>0</v>
      </c>
      <c r="FX111" s="26">
        <v>0</v>
      </c>
      <c r="FY111" s="26">
        <v>0</v>
      </c>
      <c r="FZ111" s="26">
        <v>0</v>
      </c>
      <c r="GA111" s="26">
        <v>0</v>
      </c>
      <c r="GB111" s="26">
        <v>0</v>
      </c>
      <c r="GC111" s="26">
        <v>0</v>
      </c>
      <c r="GE111" s="105">
        <f>SUM(SheetB!W111:GC111) + SUM(SheetC!W111:GC111) + SUM(SheetD!W111:GC111) + SUM(SheetE!W111:GC111) + SUM(SheetF!W111:GC111)</f>
        <v>1</v>
      </c>
      <c r="GG111" s="26"/>
      <c r="GH111" s="26"/>
      <c r="GI111" s="26"/>
      <c r="GJ111" s="26"/>
      <c r="GK111" s="26"/>
      <c r="GL111" s="26"/>
      <c r="GM111" s="26"/>
      <c r="GN111" s="26"/>
      <c r="GO111" s="26"/>
      <c r="GP111" s="26"/>
      <c r="GQ111" s="26"/>
      <c r="GR111" s="26"/>
      <c r="GS111" s="26"/>
      <c r="GT111" s="26"/>
      <c r="GU111" s="105"/>
    </row>
    <row r="112" spans="1:203" x14ac:dyDescent="0.2">
      <c r="A112" s="110" t="s">
        <v>196</v>
      </c>
      <c r="T112" s="1"/>
      <c r="U112" s="1"/>
      <c r="V112" s="1"/>
      <c r="W112" s="1"/>
      <c r="X112" s="106"/>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row>
    <row r="113" spans="1:187" x14ac:dyDescent="0.2">
      <c r="T113" s="1"/>
      <c r="U113" s="1"/>
      <c r="V113" s="1"/>
      <c r="W113" s="1"/>
      <c r="X113" s="106"/>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row>
    <row r="114" spans="1:187" x14ac:dyDescent="0.2">
      <c r="T114" s="1"/>
      <c r="U114" s="1"/>
      <c r="V114" s="1"/>
      <c r="W114" s="1"/>
      <c r="X114" s="106"/>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row>
    <row r="115" spans="1:187" x14ac:dyDescent="0.2">
      <c r="A115" s="110" t="s">
        <v>197</v>
      </c>
      <c r="T115" s="1"/>
      <c r="U115" s="1"/>
      <c r="V115" s="1"/>
      <c r="W115" s="1"/>
      <c r="X115" s="106"/>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row>
    <row r="116" spans="1:187" x14ac:dyDescent="0.2">
      <c r="A116" t="s">
        <v>2372</v>
      </c>
      <c r="B116" t="s">
        <v>2186</v>
      </c>
      <c r="T116" s="1">
        <v>0</v>
      </c>
      <c r="U116" s="1">
        <v>0</v>
      </c>
      <c r="V116" s="1">
        <f>IF(ISERROR(AVERAGE(#REF!)),0,AVERAGE(#REF!))</f>
        <v>0</v>
      </c>
      <c r="W116" s="1">
        <v>0</v>
      </c>
      <c r="X116" s="106">
        <v>0</v>
      </c>
      <c r="Y116" s="1">
        <v>0</v>
      </c>
      <c r="Z116" s="1">
        <v>0</v>
      </c>
      <c r="AA116" s="1">
        <v>0</v>
      </c>
      <c r="AB116" s="1">
        <v>0</v>
      </c>
      <c r="AC116" s="1">
        <v>0</v>
      </c>
      <c r="AD116" s="1">
        <v>0</v>
      </c>
      <c r="AE116" s="1">
        <v>0</v>
      </c>
      <c r="AF116" s="1">
        <v>0</v>
      </c>
      <c r="AG116" s="1">
        <v>0</v>
      </c>
      <c r="AH116" s="1">
        <v>0</v>
      </c>
      <c r="AI116" s="1">
        <v>0</v>
      </c>
      <c r="AJ116" s="1">
        <v>0</v>
      </c>
      <c r="AK116" s="1">
        <v>0</v>
      </c>
      <c r="AL116" s="1">
        <v>0</v>
      </c>
      <c r="AM116" s="1">
        <v>0</v>
      </c>
      <c r="AN116" s="1">
        <v>0</v>
      </c>
      <c r="AO116" s="1">
        <v>0</v>
      </c>
      <c r="AP116" s="1">
        <v>0</v>
      </c>
      <c r="AQ116" s="1">
        <v>0</v>
      </c>
      <c r="AR116" s="1">
        <v>0</v>
      </c>
      <c r="AS116" s="1">
        <v>0</v>
      </c>
      <c r="AT116" s="1">
        <v>0</v>
      </c>
      <c r="AU116" s="1">
        <v>0</v>
      </c>
      <c r="AV116" s="1">
        <v>0</v>
      </c>
      <c r="AW116" s="1">
        <v>0</v>
      </c>
      <c r="AX116" s="1">
        <v>0</v>
      </c>
      <c r="AY116" s="1">
        <v>0</v>
      </c>
      <c r="AZ116" s="1">
        <v>0</v>
      </c>
      <c r="BA116" s="1">
        <v>0</v>
      </c>
      <c r="BB116" s="1">
        <v>0</v>
      </c>
      <c r="BC116" s="1">
        <v>0</v>
      </c>
      <c r="BD116" s="1">
        <v>0</v>
      </c>
      <c r="BE116" s="1">
        <v>0</v>
      </c>
      <c r="BF116" s="1">
        <v>0</v>
      </c>
      <c r="BG116" s="1">
        <v>0</v>
      </c>
      <c r="BH116" s="1">
        <v>0</v>
      </c>
      <c r="BI116" s="1">
        <v>0</v>
      </c>
      <c r="BJ116" s="1">
        <v>0</v>
      </c>
      <c r="BK116" s="1">
        <v>0</v>
      </c>
      <c r="BL116" s="1">
        <v>0</v>
      </c>
      <c r="BM116" s="1">
        <v>0</v>
      </c>
      <c r="BN116" s="1">
        <v>0</v>
      </c>
      <c r="BO116" s="1">
        <v>0</v>
      </c>
      <c r="BP116" s="1">
        <v>0</v>
      </c>
      <c r="BQ116" s="1">
        <v>0</v>
      </c>
      <c r="BR116" s="1">
        <v>0</v>
      </c>
      <c r="BS116" s="1">
        <v>0</v>
      </c>
      <c r="BT116" s="1">
        <v>0</v>
      </c>
      <c r="BU116" s="1">
        <v>0</v>
      </c>
      <c r="BV116" s="1">
        <v>0</v>
      </c>
      <c r="BW116" s="1">
        <v>0</v>
      </c>
      <c r="BX116" s="1">
        <v>0</v>
      </c>
      <c r="BY116" s="1">
        <v>0</v>
      </c>
      <c r="BZ116" s="1">
        <v>0</v>
      </c>
      <c r="CA116" s="1">
        <v>0</v>
      </c>
      <c r="CB116" s="1">
        <v>0</v>
      </c>
      <c r="CC116" s="1">
        <v>0</v>
      </c>
      <c r="CD116" s="1">
        <v>8.658008658008658E-3</v>
      </c>
      <c r="CE116" s="1">
        <v>0</v>
      </c>
      <c r="CF116" s="1">
        <v>6.4935064935064939E-3</v>
      </c>
      <c r="CG116" s="1">
        <v>0</v>
      </c>
      <c r="CH116" s="1">
        <v>0</v>
      </c>
      <c r="CI116" s="1">
        <v>0</v>
      </c>
      <c r="CJ116" s="1">
        <v>0</v>
      </c>
      <c r="CK116" s="1">
        <v>2.5974025974025976E-2</v>
      </c>
      <c r="CL116" s="1">
        <v>0</v>
      </c>
      <c r="CM116" s="1">
        <v>0</v>
      </c>
      <c r="CN116" s="1">
        <v>0</v>
      </c>
      <c r="CO116" s="1">
        <v>0</v>
      </c>
      <c r="CP116" s="1">
        <v>0</v>
      </c>
      <c r="CQ116" s="1">
        <v>0</v>
      </c>
      <c r="CR116" s="1">
        <v>0</v>
      </c>
      <c r="CS116" s="1">
        <v>0</v>
      </c>
      <c r="CT116" s="1">
        <v>0</v>
      </c>
      <c r="CU116" s="1">
        <v>0</v>
      </c>
      <c r="CV116" s="1">
        <v>0</v>
      </c>
      <c r="CW116" s="1">
        <v>0</v>
      </c>
      <c r="CX116" s="1">
        <v>1.2987012987012988E-2</v>
      </c>
      <c r="CY116" s="1">
        <v>0</v>
      </c>
      <c r="CZ116" s="1">
        <v>2.5974025974025976E-2</v>
      </c>
      <c r="DA116" s="1">
        <v>0</v>
      </c>
      <c r="DB116" s="1">
        <v>0</v>
      </c>
      <c r="DC116" s="1">
        <v>0</v>
      </c>
      <c r="DD116" s="1">
        <v>0</v>
      </c>
      <c r="DE116" s="1">
        <v>0</v>
      </c>
      <c r="DF116" s="1">
        <v>0</v>
      </c>
      <c r="DG116" s="1">
        <v>0</v>
      </c>
      <c r="DH116" s="1">
        <v>0</v>
      </c>
      <c r="DI116" s="1">
        <v>0</v>
      </c>
      <c r="DJ116" s="1">
        <v>0</v>
      </c>
      <c r="DK116" s="1">
        <v>0</v>
      </c>
      <c r="DL116" s="1">
        <v>0</v>
      </c>
      <c r="DM116" s="1">
        <v>0</v>
      </c>
      <c r="DN116" s="1">
        <v>0</v>
      </c>
      <c r="DO116" s="1">
        <v>0</v>
      </c>
      <c r="DP116" s="1">
        <v>0</v>
      </c>
      <c r="DQ116" s="1">
        <v>0</v>
      </c>
      <c r="DR116" s="1">
        <v>0</v>
      </c>
      <c r="DS116" s="1">
        <v>0</v>
      </c>
      <c r="DT116" s="1">
        <v>0</v>
      </c>
      <c r="DU116" s="1">
        <v>0</v>
      </c>
      <c r="DV116" s="1">
        <v>0</v>
      </c>
      <c r="DW116" s="1">
        <v>0</v>
      </c>
      <c r="DX116" s="1">
        <v>0</v>
      </c>
      <c r="DY116" s="1">
        <v>0</v>
      </c>
      <c r="DZ116" s="1">
        <v>0</v>
      </c>
      <c r="EA116" s="1">
        <v>0</v>
      </c>
      <c r="EB116" s="1">
        <v>0</v>
      </c>
      <c r="EC116" s="1">
        <v>0</v>
      </c>
      <c r="ED116" s="1">
        <v>0</v>
      </c>
      <c r="EE116" s="1">
        <v>0</v>
      </c>
      <c r="EF116" s="1">
        <v>0</v>
      </c>
      <c r="EG116" s="1">
        <v>0</v>
      </c>
      <c r="EH116" s="1">
        <v>0</v>
      </c>
      <c r="EI116" s="1">
        <v>0</v>
      </c>
      <c r="EJ116" s="1">
        <v>0</v>
      </c>
      <c r="EK116" s="1">
        <v>0</v>
      </c>
      <c r="EL116" s="1">
        <v>0</v>
      </c>
      <c r="EM116" s="1">
        <v>0</v>
      </c>
      <c r="EN116" s="1">
        <v>0</v>
      </c>
      <c r="EO116" s="1">
        <v>0</v>
      </c>
      <c r="EP116" s="1">
        <v>0</v>
      </c>
      <c r="EQ116" s="1">
        <v>0</v>
      </c>
      <c r="ER116" s="1">
        <v>0</v>
      </c>
      <c r="ES116" s="1">
        <v>0</v>
      </c>
      <c r="ET116" s="1">
        <v>0</v>
      </c>
      <c r="EU116" s="1">
        <v>0</v>
      </c>
      <c r="EV116" s="1">
        <v>0</v>
      </c>
      <c r="EW116" s="1">
        <v>0</v>
      </c>
      <c r="EX116" s="1">
        <v>0</v>
      </c>
      <c r="EY116" s="1">
        <v>0</v>
      </c>
      <c r="EZ116" s="1">
        <v>0</v>
      </c>
      <c r="FA116" s="1">
        <v>0</v>
      </c>
      <c r="FB116" s="1">
        <v>0</v>
      </c>
      <c r="FC116" s="1">
        <v>0</v>
      </c>
      <c r="FD116" s="1">
        <v>0</v>
      </c>
      <c r="FE116" s="1">
        <v>0</v>
      </c>
      <c r="FF116" s="1">
        <v>0</v>
      </c>
      <c r="FG116" s="1">
        <v>0</v>
      </c>
      <c r="FH116" s="1">
        <v>0</v>
      </c>
      <c r="FI116" s="1">
        <v>0</v>
      </c>
      <c r="FJ116" s="1">
        <v>0</v>
      </c>
      <c r="FK116" s="1">
        <v>0</v>
      </c>
      <c r="FL116" s="1">
        <v>0</v>
      </c>
      <c r="FM116" s="1">
        <v>0</v>
      </c>
      <c r="FN116" s="1">
        <v>0</v>
      </c>
      <c r="FO116" s="1">
        <v>0</v>
      </c>
      <c r="FP116" s="1">
        <v>0</v>
      </c>
      <c r="FQ116" s="1">
        <v>0</v>
      </c>
      <c r="FR116" s="1">
        <v>0</v>
      </c>
      <c r="FS116" s="1">
        <v>0</v>
      </c>
      <c r="FT116" s="1">
        <v>0</v>
      </c>
      <c r="FU116" s="1">
        <v>0</v>
      </c>
      <c r="FV116" s="1">
        <v>0</v>
      </c>
      <c r="FW116" s="1">
        <v>0</v>
      </c>
      <c r="FX116" s="1">
        <v>0</v>
      </c>
      <c r="FY116" s="1">
        <v>0</v>
      </c>
      <c r="FZ116" s="1">
        <v>0</v>
      </c>
      <c r="GA116" s="1">
        <v>0</v>
      </c>
      <c r="GB116">
        <v>0</v>
      </c>
      <c r="GC116">
        <v>0</v>
      </c>
      <c r="GE116" s="105">
        <f>SUM(SheetB!W116:GC116) + SUM(SheetC!V116:GC116) + SUM(SheetD!V116:GC116) + SUM(SheetE!T116:GA116) + SUM(SheetF!V116:GC116)</f>
        <v>1</v>
      </c>
    </row>
    <row r="117" spans="1:187" x14ac:dyDescent="0.2">
      <c r="A117" t="s">
        <v>2371</v>
      </c>
      <c r="B117" t="s">
        <v>2186</v>
      </c>
      <c r="T117" s="1">
        <v>4.0000000000000001E-3</v>
      </c>
      <c r="U117" s="1">
        <v>0</v>
      </c>
      <c r="V117" s="1">
        <v>0</v>
      </c>
      <c r="W117" s="1">
        <v>0</v>
      </c>
      <c r="X117" s="106">
        <v>0</v>
      </c>
      <c r="Y117" s="1">
        <v>0</v>
      </c>
      <c r="Z117" s="1">
        <v>0</v>
      </c>
      <c r="AA117" s="1">
        <v>0</v>
      </c>
      <c r="AB117" s="1">
        <v>0</v>
      </c>
      <c r="AC117" s="1">
        <v>0</v>
      </c>
      <c r="AD117" s="1">
        <v>0</v>
      </c>
      <c r="AE117" s="1">
        <v>0</v>
      </c>
      <c r="AF117" s="1">
        <v>0</v>
      </c>
      <c r="AG117" s="1">
        <v>0</v>
      </c>
      <c r="AH117" s="1">
        <v>0</v>
      </c>
      <c r="AI117" s="1">
        <v>0</v>
      </c>
      <c r="AJ117" s="1">
        <v>0</v>
      </c>
      <c r="AK117" s="1">
        <v>0</v>
      </c>
      <c r="AL117" s="1">
        <v>0</v>
      </c>
      <c r="AM117" s="1">
        <v>0</v>
      </c>
      <c r="AN117" s="1">
        <v>0</v>
      </c>
      <c r="AO117" s="1">
        <v>0</v>
      </c>
      <c r="AP117" s="1">
        <v>0</v>
      </c>
      <c r="AQ117" s="1">
        <v>0</v>
      </c>
      <c r="AR117" s="1">
        <v>0</v>
      </c>
      <c r="AS117" s="1">
        <v>0</v>
      </c>
      <c r="AT117" s="1">
        <v>0</v>
      </c>
      <c r="AU117" s="1">
        <v>0</v>
      </c>
      <c r="AV117" s="1">
        <v>0</v>
      </c>
      <c r="AW117" s="1">
        <v>0</v>
      </c>
      <c r="AX117" s="1">
        <v>0</v>
      </c>
      <c r="AY117" s="1">
        <v>0</v>
      </c>
      <c r="AZ117" s="1">
        <v>0</v>
      </c>
      <c r="BA117" s="1">
        <v>0</v>
      </c>
      <c r="BB117" s="1">
        <v>0</v>
      </c>
      <c r="BC117" s="1">
        <v>0</v>
      </c>
      <c r="BD117" s="1">
        <v>0</v>
      </c>
      <c r="BE117" s="1">
        <v>0</v>
      </c>
      <c r="BF117" s="1">
        <v>0</v>
      </c>
      <c r="BG117" s="1">
        <v>0</v>
      </c>
      <c r="BH117" s="1">
        <v>0</v>
      </c>
      <c r="BI117" s="1">
        <v>0</v>
      </c>
      <c r="BJ117" s="1">
        <v>0</v>
      </c>
      <c r="BK117" s="1">
        <v>0</v>
      </c>
      <c r="BL117" s="1">
        <v>0</v>
      </c>
      <c r="BM117" s="1">
        <v>0</v>
      </c>
      <c r="BN117" s="1">
        <v>0</v>
      </c>
      <c r="BO117" s="1">
        <v>0</v>
      </c>
      <c r="BP117" s="1">
        <v>0</v>
      </c>
      <c r="BQ117" s="1">
        <v>0</v>
      </c>
      <c r="BR117" s="1">
        <v>0</v>
      </c>
      <c r="BS117" s="1">
        <v>0</v>
      </c>
      <c r="BT117" s="1">
        <v>0</v>
      </c>
      <c r="BU117" s="1">
        <v>0</v>
      </c>
      <c r="BV117" s="1">
        <v>0</v>
      </c>
      <c r="BW117" s="1">
        <v>0</v>
      </c>
      <c r="BX117" s="1">
        <v>0</v>
      </c>
      <c r="BY117" s="1">
        <v>0</v>
      </c>
      <c r="BZ117" s="1">
        <v>0</v>
      </c>
      <c r="CA117" s="1">
        <v>0</v>
      </c>
      <c r="CB117" s="1">
        <v>0</v>
      </c>
      <c r="CC117" s="1">
        <v>0</v>
      </c>
      <c r="CD117" s="1">
        <v>9.9450422878204475E-3</v>
      </c>
      <c r="CE117" s="1">
        <v>4.3192812715964063E-3</v>
      </c>
      <c r="CF117" s="1">
        <v>2.5915687629578439E-3</v>
      </c>
      <c r="CG117" s="1">
        <v>0</v>
      </c>
      <c r="CH117" s="1">
        <v>1.7277125086385624E-3</v>
      </c>
      <c r="CI117" s="1">
        <v>0</v>
      </c>
      <c r="CJ117" s="1">
        <v>0</v>
      </c>
      <c r="CK117" s="1">
        <v>1.2719105359050069E-2</v>
      </c>
      <c r="CL117" s="1">
        <v>0</v>
      </c>
      <c r="CM117" s="1">
        <v>6.9147392575174185E-3</v>
      </c>
      <c r="CN117" s="1">
        <v>0</v>
      </c>
      <c r="CO117" s="1">
        <v>0</v>
      </c>
      <c r="CP117" s="1">
        <v>0</v>
      </c>
      <c r="CQ117" s="1">
        <v>0</v>
      </c>
      <c r="CR117" s="1">
        <v>6.9147392575174185E-3</v>
      </c>
      <c r="CS117" s="1">
        <v>0</v>
      </c>
      <c r="CT117" s="1">
        <v>0</v>
      </c>
      <c r="CU117" s="1">
        <v>3.4632034632034619E-3</v>
      </c>
      <c r="CV117" s="1">
        <v>0</v>
      </c>
      <c r="CW117" s="1">
        <v>6.9186284804805872E-3</v>
      </c>
      <c r="CX117" s="1">
        <v>1.3408245751023909E-2</v>
      </c>
      <c r="CY117" s="1">
        <v>0</v>
      </c>
      <c r="CZ117" s="1">
        <v>4.7550986217192153E-3</v>
      </c>
      <c r="DA117" s="1">
        <v>0</v>
      </c>
      <c r="DB117" s="1">
        <v>0</v>
      </c>
      <c r="DC117" s="1">
        <v>0</v>
      </c>
      <c r="DD117" s="1">
        <v>0</v>
      </c>
      <c r="DE117" s="1">
        <v>0</v>
      </c>
      <c r="DF117" s="1">
        <v>0</v>
      </c>
      <c r="DG117" s="1">
        <v>0</v>
      </c>
      <c r="DH117" s="1">
        <v>0</v>
      </c>
      <c r="DI117" s="1">
        <v>0</v>
      </c>
      <c r="DJ117" s="1">
        <v>0</v>
      </c>
      <c r="DK117" s="1">
        <v>0</v>
      </c>
      <c r="DL117" s="1">
        <v>0</v>
      </c>
      <c r="DM117" s="1">
        <v>0</v>
      </c>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v>0</v>
      </c>
      <c r="ES117" s="1">
        <v>0</v>
      </c>
      <c r="ET117" s="1">
        <v>0</v>
      </c>
      <c r="EU117" s="1">
        <v>0</v>
      </c>
      <c r="EV117" s="1">
        <v>0</v>
      </c>
      <c r="EW117" s="1">
        <v>0</v>
      </c>
      <c r="EX117" s="1">
        <v>0</v>
      </c>
      <c r="EY117" s="1">
        <v>0</v>
      </c>
      <c r="EZ117" s="1">
        <v>0</v>
      </c>
      <c r="FA117" s="1">
        <v>0</v>
      </c>
      <c r="FB117" s="1">
        <v>0</v>
      </c>
      <c r="FC117" s="1">
        <v>0</v>
      </c>
      <c r="FD117" s="1">
        <v>0</v>
      </c>
      <c r="FE117" s="1">
        <v>0</v>
      </c>
      <c r="FF117" s="1">
        <v>1.2957843814789219E-3</v>
      </c>
      <c r="FG117" s="1">
        <v>0</v>
      </c>
      <c r="FH117" s="1">
        <v>0</v>
      </c>
      <c r="FI117" s="1">
        <v>0</v>
      </c>
      <c r="FJ117" s="1">
        <v>0</v>
      </c>
      <c r="FK117" s="1">
        <v>0</v>
      </c>
      <c r="FL117" s="1">
        <v>0</v>
      </c>
      <c r="FM117" s="1">
        <v>0</v>
      </c>
      <c r="FN117" s="1">
        <v>0</v>
      </c>
      <c r="FO117" s="1"/>
      <c r="FP117" s="1"/>
      <c r="FQ117" s="1"/>
      <c r="FR117" s="1"/>
      <c r="FS117" s="1"/>
      <c r="FT117" s="1"/>
      <c r="FU117" s="1"/>
      <c r="FV117" s="1"/>
      <c r="FW117" s="1"/>
      <c r="FX117" s="1"/>
      <c r="FY117" s="1"/>
      <c r="FZ117" s="1"/>
      <c r="GA117" s="1"/>
      <c r="GB117">
        <v>0</v>
      </c>
      <c r="GC117">
        <v>0</v>
      </c>
      <c r="GE117" s="105">
        <f>SUM(SheetB!W117:GC117) + SUM(SheetC!V117:GC117) + SUM(SheetD!V117:GC117) + SUM(SheetE!T117:GA117) + SUM(SheetF!V117:GC117)</f>
        <v>0.55402901958672512</v>
      </c>
    </row>
    <row r="118" spans="1:187" x14ac:dyDescent="0.2">
      <c r="A118" s="110" t="s">
        <v>198</v>
      </c>
      <c r="X118" s="107"/>
    </row>
    <row r="119" spans="1:187" x14ac:dyDescent="0.2">
      <c r="X119" s="107"/>
    </row>
    <row r="120" spans="1:187" x14ac:dyDescent="0.2">
      <c r="X120" s="107"/>
    </row>
    <row r="121" spans="1:187" x14ac:dyDescent="0.2">
      <c r="A121" s="110" t="s">
        <v>2050</v>
      </c>
      <c r="T121" s="1"/>
      <c r="U121" s="1"/>
      <c r="V121" s="1"/>
      <c r="W121" s="1"/>
      <c r="X121" s="106"/>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row>
    <row r="122" spans="1:187" x14ac:dyDescent="0.2">
      <c r="A122" t="str">
        <f>A116</f>
        <v>NCEXTEND1 Test Gr. 3</v>
      </c>
      <c r="B122" t="str">
        <f>B116</f>
        <v>Document</v>
      </c>
      <c r="T122" s="1">
        <f t="shared" ref="T122:AY122" si="162">T116/$GE$116</f>
        <v>0</v>
      </c>
      <c r="U122" s="1">
        <f t="shared" si="162"/>
        <v>0</v>
      </c>
      <c r="V122" s="1">
        <f t="shared" si="162"/>
        <v>0</v>
      </c>
      <c r="W122" s="1">
        <f t="shared" si="162"/>
        <v>0</v>
      </c>
      <c r="X122" s="106">
        <f t="shared" si="162"/>
        <v>0</v>
      </c>
      <c r="Y122" s="1">
        <f t="shared" si="162"/>
        <v>0</v>
      </c>
      <c r="Z122" s="1">
        <f t="shared" si="162"/>
        <v>0</v>
      </c>
      <c r="AA122" s="1">
        <f t="shared" si="162"/>
        <v>0</v>
      </c>
      <c r="AB122" s="1">
        <f t="shared" si="162"/>
        <v>0</v>
      </c>
      <c r="AC122" s="1">
        <f t="shared" si="162"/>
        <v>0</v>
      </c>
      <c r="AD122" s="1">
        <f t="shared" si="162"/>
        <v>0</v>
      </c>
      <c r="AE122" s="1">
        <f t="shared" si="162"/>
        <v>0</v>
      </c>
      <c r="AF122" s="1">
        <f t="shared" si="162"/>
        <v>0</v>
      </c>
      <c r="AG122" s="1">
        <f t="shared" si="162"/>
        <v>0</v>
      </c>
      <c r="AH122" s="1">
        <f t="shared" si="162"/>
        <v>0</v>
      </c>
      <c r="AI122" s="1">
        <f t="shared" si="162"/>
        <v>0</v>
      </c>
      <c r="AJ122" s="1">
        <f t="shared" si="162"/>
        <v>0</v>
      </c>
      <c r="AK122" s="1">
        <f t="shared" si="162"/>
        <v>0</v>
      </c>
      <c r="AL122" s="1">
        <f t="shared" si="162"/>
        <v>0</v>
      </c>
      <c r="AM122" s="1">
        <f t="shared" si="162"/>
        <v>0</v>
      </c>
      <c r="AN122" s="1">
        <f t="shared" si="162"/>
        <v>0</v>
      </c>
      <c r="AO122" s="1">
        <f t="shared" si="162"/>
        <v>0</v>
      </c>
      <c r="AP122" s="1">
        <f t="shared" si="162"/>
        <v>0</v>
      </c>
      <c r="AQ122" s="1">
        <f t="shared" si="162"/>
        <v>0</v>
      </c>
      <c r="AR122" s="1">
        <f t="shared" si="162"/>
        <v>0</v>
      </c>
      <c r="AS122" s="1">
        <f t="shared" si="162"/>
        <v>0</v>
      </c>
      <c r="AT122" s="1">
        <f t="shared" si="162"/>
        <v>0</v>
      </c>
      <c r="AU122" s="1">
        <f t="shared" si="162"/>
        <v>0</v>
      </c>
      <c r="AV122" s="1">
        <f t="shared" si="162"/>
        <v>0</v>
      </c>
      <c r="AW122" s="1">
        <f t="shared" si="162"/>
        <v>0</v>
      </c>
      <c r="AX122" s="1">
        <f t="shared" si="162"/>
        <v>0</v>
      </c>
      <c r="AY122" s="1">
        <f t="shared" si="162"/>
        <v>0</v>
      </c>
      <c r="AZ122" s="1">
        <f t="shared" ref="AZ122:CE122" si="163">AZ116/$GE$116</f>
        <v>0</v>
      </c>
      <c r="BA122" s="1">
        <f t="shared" si="163"/>
        <v>0</v>
      </c>
      <c r="BB122" s="1">
        <f t="shared" si="163"/>
        <v>0</v>
      </c>
      <c r="BC122" s="1">
        <f t="shared" si="163"/>
        <v>0</v>
      </c>
      <c r="BD122" s="1">
        <f t="shared" si="163"/>
        <v>0</v>
      </c>
      <c r="BE122" s="1">
        <f t="shared" si="163"/>
        <v>0</v>
      </c>
      <c r="BF122" s="1">
        <f t="shared" si="163"/>
        <v>0</v>
      </c>
      <c r="BG122" s="1">
        <f t="shared" si="163"/>
        <v>0</v>
      </c>
      <c r="BH122" s="1">
        <f t="shared" si="163"/>
        <v>0</v>
      </c>
      <c r="BI122" s="1">
        <f t="shared" si="163"/>
        <v>0</v>
      </c>
      <c r="BJ122" s="1">
        <f t="shared" si="163"/>
        <v>0</v>
      </c>
      <c r="BK122" s="1">
        <f t="shared" si="163"/>
        <v>0</v>
      </c>
      <c r="BL122" s="1">
        <f t="shared" si="163"/>
        <v>0</v>
      </c>
      <c r="BM122" s="1">
        <f t="shared" si="163"/>
        <v>0</v>
      </c>
      <c r="BN122" s="1">
        <f t="shared" si="163"/>
        <v>0</v>
      </c>
      <c r="BO122" s="1">
        <f t="shared" si="163"/>
        <v>0</v>
      </c>
      <c r="BP122" s="1">
        <f t="shared" si="163"/>
        <v>0</v>
      </c>
      <c r="BQ122" s="1">
        <f t="shared" si="163"/>
        <v>0</v>
      </c>
      <c r="BR122" s="1">
        <f t="shared" si="163"/>
        <v>0</v>
      </c>
      <c r="BS122" s="1">
        <f t="shared" si="163"/>
        <v>0</v>
      </c>
      <c r="BT122" s="1">
        <f t="shared" si="163"/>
        <v>0</v>
      </c>
      <c r="BU122" s="1">
        <f t="shared" si="163"/>
        <v>0</v>
      </c>
      <c r="BV122" s="1">
        <f t="shared" si="163"/>
        <v>0</v>
      </c>
      <c r="BW122" s="1">
        <f t="shared" si="163"/>
        <v>0</v>
      </c>
      <c r="BX122" s="1">
        <f t="shared" si="163"/>
        <v>0</v>
      </c>
      <c r="BY122" s="1">
        <f t="shared" si="163"/>
        <v>0</v>
      </c>
      <c r="BZ122" s="1">
        <f t="shared" si="163"/>
        <v>0</v>
      </c>
      <c r="CA122" s="1">
        <f t="shared" si="163"/>
        <v>0</v>
      </c>
      <c r="CB122" s="1">
        <f t="shared" si="163"/>
        <v>0</v>
      </c>
      <c r="CC122" s="1">
        <f t="shared" si="163"/>
        <v>0</v>
      </c>
      <c r="CD122" s="1">
        <f t="shared" si="163"/>
        <v>8.658008658008658E-3</v>
      </c>
      <c r="CE122" s="1">
        <f t="shared" si="163"/>
        <v>0</v>
      </c>
      <c r="CF122" s="1">
        <f t="shared" ref="CF122:DK122" si="164">CF116/$GE$116</f>
        <v>6.4935064935064939E-3</v>
      </c>
      <c r="CG122" s="1">
        <f t="shared" si="164"/>
        <v>0</v>
      </c>
      <c r="CH122" s="1">
        <f t="shared" si="164"/>
        <v>0</v>
      </c>
      <c r="CI122" s="1">
        <f t="shared" si="164"/>
        <v>0</v>
      </c>
      <c r="CJ122" s="1">
        <f t="shared" si="164"/>
        <v>0</v>
      </c>
      <c r="CK122" s="1">
        <f t="shared" si="164"/>
        <v>2.5974025974025976E-2</v>
      </c>
      <c r="CL122" s="1">
        <f t="shared" si="164"/>
        <v>0</v>
      </c>
      <c r="CM122" s="1">
        <f t="shared" si="164"/>
        <v>0</v>
      </c>
      <c r="CN122" s="1">
        <f t="shared" si="164"/>
        <v>0</v>
      </c>
      <c r="CO122" s="1">
        <f t="shared" si="164"/>
        <v>0</v>
      </c>
      <c r="CP122" s="1">
        <f t="shared" si="164"/>
        <v>0</v>
      </c>
      <c r="CQ122" s="1">
        <f t="shared" si="164"/>
        <v>0</v>
      </c>
      <c r="CR122" s="1">
        <f t="shared" si="164"/>
        <v>0</v>
      </c>
      <c r="CS122" s="1">
        <f t="shared" si="164"/>
        <v>0</v>
      </c>
      <c r="CT122" s="1">
        <f t="shared" si="164"/>
        <v>0</v>
      </c>
      <c r="CU122" s="1">
        <f t="shared" si="164"/>
        <v>0</v>
      </c>
      <c r="CV122" s="1">
        <f t="shared" si="164"/>
        <v>0</v>
      </c>
      <c r="CW122" s="1">
        <f t="shared" si="164"/>
        <v>0</v>
      </c>
      <c r="CX122" s="1">
        <f t="shared" si="164"/>
        <v>1.2987012987012988E-2</v>
      </c>
      <c r="CY122" s="1">
        <f t="shared" si="164"/>
        <v>0</v>
      </c>
      <c r="CZ122" s="1">
        <f t="shared" si="164"/>
        <v>2.5974025974025976E-2</v>
      </c>
      <c r="DA122" s="1">
        <f t="shared" si="164"/>
        <v>0</v>
      </c>
      <c r="DB122" s="1">
        <f t="shared" si="164"/>
        <v>0</v>
      </c>
      <c r="DC122" s="1">
        <f t="shared" si="164"/>
        <v>0</v>
      </c>
      <c r="DD122" s="1">
        <f t="shared" si="164"/>
        <v>0</v>
      </c>
      <c r="DE122" s="1">
        <f t="shared" si="164"/>
        <v>0</v>
      </c>
      <c r="DF122" s="1">
        <f t="shared" si="164"/>
        <v>0</v>
      </c>
      <c r="DG122" s="1">
        <f t="shared" si="164"/>
        <v>0</v>
      </c>
      <c r="DH122" s="1">
        <f t="shared" si="164"/>
        <v>0</v>
      </c>
      <c r="DI122" s="1">
        <f t="shared" si="164"/>
        <v>0</v>
      </c>
      <c r="DJ122" s="1">
        <f t="shared" si="164"/>
        <v>0</v>
      </c>
      <c r="DK122" s="1">
        <f t="shared" si="164"/>
        <v>0</v>
      </c>
      <c r="DL122" s="1">
        <f t="shared" ref="DL122:EQ122" si="165">DL116/$GE$116</f>
        <v>0</v>
      </c>
      <c r="DM122" s="1">
        <f t="shared" si="165"/>
        <v>0</v>
      </c>
      <c r="DN122" s="1">
        <f t="shared" si="165"/>
        <v>0</v>
      </c>
      <c r="DO122" s="1">
        <f t="shared" si="165"/>
        <v>0</v>
      </c>
      <c r="DP122" s="1">
        <f t="shared" si="165"/>
        <v>0</v>
      </c>
      <c r="DQ122" s="1">
        <f t="shared" si="165"/>
        <v>0</v>
      </c>
      <c r="DR122" s="1">
        <f t="shared" si="165"/>
        <v>0</v>
      </c>
      <c r="DS122" s="1">
        <f t="shared" si="165"/>
        <v>0</v>
      </c>
      <c r="DT122" s="1">
        <f t="shared" si="165"/>
        <v>0</v>
      </c>
      <c r="DU122" s="1">
        <f t="shared" si="165"/>
        <v>0</v>
      </c>
      <c r="DV122" s="1">
        <f t="shared" si="165"/>
        <v>0</v>
      </c>
      <c r="DW122" s="1">
        <f t="shared" si="165"/>
        <v>0</v>
      </c>
      <c r="DX122" s="1">
        <f t="shared" si="165"/>
        <v>0</v>
      </c>
      <c r="DY122" s="1">
        <f t="shared" si="165"/>
        <v>0</v>
      </c>
      <c r="DZ122" s="1">
        <f t="shared" si="165"/>
        <v>0</v>
      </c>
      <c r="EA122" s="1">
        <f t="shared" si="165"/>
        <v>0</v>
      </c>
      <c r="EB122" s="1">
        <f t="shared" si="165"/>
        <v>0</v>
      </c>
      <c r="EC122" s="1">
        <f t="shared" si="165"/>
        <v>0</v>
      </c>
      <c r="ED122" s="1">
        <f t="shared" si="165"/>
        <v>0</v>
      </c>
      <c r="EE122" s="1">
        <f t="shared" si="165"/>
        <v>0</v>
      </c>
      <c r="EF122" s="1">
        <f t="shared" si="165"/>
        <v>0</v>
      </c>
      <c r="EG122" s="1">
        <f t="shared" si="165"/>
        <v>0</v>
      </c>
      <c r="EH122" s="1">
        <f t="shared" si="165"/>
        <v>0</v>
      </c>
      <c r="EI122" s="1">
        <f t="shared" si="165"/>
        <v>0</v>
      </c>
      <c r="EJ122" s="1">
        <f t="shared" si="165"/>
        <v>0</v>
      </c>
      <c r="EK122" s="1">
        <f t="shared" si="165"/>
        <v>0</v>
      </c>
      <c r="EL122" s="1">
        <f t="shared" si="165"/>
        <v>0</v>
      </c>
      <c r="EM122" s="1">
        <f t="shared" si="165"/>
        <v>0</v>
      </c>
      <c r="EN122" s="1">
        <f t="shared" si="165"/>
        <v>0</v>
      </c>
      <c r="EO122" s="1">
        <f t="shared" si="165"/>
        <v>0</v>
      </c>
      <c r="EP122" s="1">
        <f t="shared" si="165"/>
        <v>0</v>
      </c>
      <c r="EQ122" s="1">
        <f t="shared" si="165"/>
        <v>0</v>
      </c>
      <c r="ER122" s="1">
        <f t="shared" ref="ER122:GA122" si="166">ER116/$GE$116</f>
        <v>0</v>
      </c>
      <c r="ES122" s="1">
        <f t="shared" si="166"/>
        <v>0</v>
      </c>
      <c r="ET122" s="1">
        <f t="shared" si="166"/>
        <v>0</v>
      </c>
      <c r="EU122" s="1">
        <f t="shared" si="166"/>
        <v>0</v>
      </c>
      <c r="EV122" s="1">
        <f t="shared" si="166"/>
        <v>0</v>
      </c>
      <c r="EW122" s="1">
        <f t="shared" si="166"/>
        <v>0</v>
      </c>
      <c r="EX122" s="1">
        <f t="shared" si="166"/>
        <v>0</v>
      </c>
      <c r="EY122" s="1">
        <f t="shared" si="166"/>
        <v>0</v>
      </c>
      <c r="EZ122" s="1">
        <f t="shared" si="166"/>
        <v>0</v>
      </c>
      <c r="FA122" s="1">
        <f t="shared" si="166"/>
        <v>0</v>
      </c>
      <c r="FB122" s="1">
        <f t="shared" si="166"/>
        <v>0</v>
      </c>
      <c r="FC122" s="1">
        <f t="shared" si="166"/>
        <v>0</v>
      </c>
      <c r="FD122" s="1">
        <f t="shared" si="166"/>
        <v>0</v>
      </c>
      <c r="FE122" s="1">
        <f t="shared" si="166"/>
        <v>0</v>
      </c>
      <c r="FF122" s="1">
        <f t="shared" si="166"/>
        <v>0</v>
      </c>
      <c r="FG122" s="1">
        <f t="shared" si="166"/>
        <v>0</v>
      </c>
      <c r="FH122" s="1">
        <f t="shared" si="166"/>
        <v>0</v>
      </c>
      <c r="FI122" s="1">
        <f t="shared" si="166"/>
        <v>0</v>
      </c>
      <c r="FJ122" s="1">
        <f t="shared" si="166"/>
        <v>0</v>
      </c>
      <c r="FK122" s="1">
        <f t="shared" si="166"/>
        <v>0</v>
      </c>
      <c r="FL122" s="1">
        <f t="shared" si="166"/>
        <v>0</v>
      </c>
      <c r="FM122" s="1">
        <f t="shared" si="166"/>
        <v>0</v>
      </c>
      <c r="FN122" s="1">
        <f t="shared" si="166"/>
        <v>0</v>
      </c>
      <c r="FO122" s="1">
        <f t="shared" si="166"/>
        <v>0</v>
      </c>
      <c r="FP122" s="1">
        <f t="shared" si="166"/>
        <v>0</v>
      </c>
      <c r="FQ122" s="1">
        <f t="shared" si="166"/>
        <v>0</v>
      </c>
      <c r="FR122" s="1">
        <f t="shared" si="166"/>
        <v>0</v>
      </c>
      <c r="FS122" s="1">
        <f t="shared" si="166"/>
        <v>0</v>
      </c>
      <c r="FT122" s="1">
        <f t="shared" si="166"/>
        <v>0</v>
      </c>
      <c r="FU122" s="1">
        <f t="shared" si="166"/>
        <v>0</v>
      </c>
      <c r="FV122" s="1">
        <f t="shared" si="166"/>
        <v>0</v>
      </c>
      <c r="FW122" s="1">
        <f t="shared" si="166"/>
        <v>0</v>
      </c>
      <c r="FX122" s="1">
        <f t="shared" si="166"/>
        <v>0</v>
      </c>
      <c r="FY122" s="1">
        <f t="shared" si="166"/>
        <v>0</v>
      </c>
      <c r="FZ122" s="1"/>
      <c r="GA122" s="1">
        <f t="shared" si="166"/>
        <v>0</v>
      </c>
    </row>
    <row r="123" spans="1:187" x14ac:dyDescent="0.2">
      <c r="A123" t="str">
        <f>A117</f>
        <v>NCEXTEND1 Stnds Gr. 3</v>
      </c>
      <c r="B123" t="str">
        <f>B117</f>
        <v>Document</v>
      </c>
      <c r="T123" s="1">
        <f>T117/$GE$117</f>
        <v>7.2198384174601143E-3</v>
      </c>
      <c r="U123" s="1">
        <f t="shared" ref="U123:CF123" si="167">U117/$GE$117</f>
        <v>0</v>
      </c>
      <c r="V123" s="1">
        <f t="shared" si="167"/>
        <v>0</v>
      </c>
      <c r="W123" s="1">
        <f t="shared" si="167"/>
        <v>0</v>
      </c>
      <c r="X123" s="106">
        <f t="shared" si="167"/>
        <v>0</v>
      </c>
      <c r="Y123" s="1">
        <f t="shared" si="167"/>
        <v>0</v>
      </c>
      <c r="Z123" s="1">
        <f t="shared" si="167"/>
        <v>0</v>
      </c>
      <c r="AA123" s="1">
        <f t="shared" si="167"/>
        <v>0</v>
      </c>
      <c r="AB123" s="1">
        <f t="shared" si="167"/>
        <v>0</v>
      </c>
      <c r="AC123" s="1">
        <f t="shared" si="167"/>
        <v>0</v>
      </c>
      <c r="AD123" s="1">
        <f t="shared" si="167"/>
        <v>0</v>
      </c>
      <c r="AE123" s="1">
        <f t="shared" si="167"/>
        <v>0</v>
      </c>
      <c r="AF123" s="1">
        <f t="shared" si="167"/>
        <v>0</v>
      </c>
      <c r="AG123" s="1">
        <f t="shared" si="167"/>
        <v>0</v>
      </c>
      <c r="AH123" s="1">
        <f t="shared" si="167"/>
        <v>0</v>
      </c>
      <c r="AI123" s="1">
        <f t="shared" si="167"/>
        <v>0</v>
      </c>
      <c r="AJ123" s="1">
        <f t="shared" si="167"/>
        <v>0</v>
      </c>
      <c r="AK123" s="1">
        <f t="shared" si="167"/>
        <v>0</v>
      </c>
      <c r="AL123" s="1">
        <f t="shared" si="167"/>
        <v>0</v>
      </c>
      <c r="AM123" s="1">
        <f t="shared" si="167"/>
        <v>0</v>
      </c>
      <c r="AN123" s="1">
        <f t="shared" si="167"/>
        <v>0</v>
      </c>
      <c r="AO123" s="1">
        <f t="shared" si="167"/>
        <v>0</v>
      </c>
      <c r="AP123" s="1">
        <f t="shared" si="167"/>
        <v>0</v>
      </c>
      <c r="AQ123" s="1">
        <f t="shared" si="167"/>
        <v>0</v>
      </c>
      <c r="AR123" s="1">
        <f t="shared" si="167"/>
        <v>0</v>
      </c>
      <c r="AS123" s="1">
        <f t="shared" si="167"/>
        <v>0</v>
      </c>
      <c r="AT123" s="1">
        <f t="shared" si="167"/>
        <v>0</v>
      </c>
      <c r="AU123" s="1">
        <f t="shared" si="167"/>
        <v>0</v>
      </c>
      <c r="AV123" s="1">
        <f t="shared" si="167"/>
        <v>0</v>
      </c>
      <c r="AW123" s="1">
        <f t="shared" si="167"/>
        <v>0</v>
      </c>
      <c r="AX123" s="1">
        <f t="shared" si="167"/>
        <v>0</v>
      </c>
      <c r="AY123" s="1">
        <f t="shared" si="167"/>
        <v>0</v>
      </c>
      <c r="AZ123" s="1">
        <f t="shared" si="167"/>
        <v>0</v>
      </c>
      <c r="BA123" s="1">
        <f t="shared" si="167"/>
        <v>0</v>
      </c>
      <c r="BB123" s="1">
        <f t="shared" si="167"/>
        <v>0</v>
      </c>
      <c r="BC123" s="1">
        <f t="shared" si="167"/>
        <v>0</v>
      </c>
      <c r="BD123" s="1">
        <f t="shared" si="167"/>
        <v>0</v>
      </c>
      <c r="BE123" s="1">
        <f t="shared" si="167"/>
        <v>0</v>
      </c>
      <c r="BF123" s="1">
        <f t="shared" si="167"/>
        <v>0</v>
      </c>
      <c r="BG123" s="1">
        <f t="shared" si="167"/>
        <v>0</v>
      </c>
      <c r="BH123" s="1">
        <f t="shared" si="167"/>
        <v>0</v>
      </c>
      <c r="BI123" s="1">
        <f t="shared" si="167"/>
        <v>0</v>
      </c>
      <c r="BJ123" s="1">
        <f t="shared" si="167"/>
        <v>0</v>
      </c>
      <c r="BK123" s="1">
        <f t="shared" si="167"/>
        <v>0</v>
      </c>
      <c r="BL123" s="1">
        <f t="shared" si="167"/>
        <v>0</v>
      </c>
      <c r="BM123" s="1">
        <f t="shared" si="167"/>
        <v>0</v>
      </c>
      <c r="BN123" s="1">
        <f t="shared" si="167"/>
        <v>0</v>
      </c>
      <c r="BO123" s="1">
        <f t="shared" si="167"/>
        <v>0</v>
      </c>
      <c r="BP123" s="1">
        <f t="shared" si="167"/>
        <v>0</v>
      </c>
      <c r="BQ123" s="1">
        <f t="shared" si="167"/>
        <v>0</v>
      </c>
      <c r="BR123" s="1">
        <f t="shared" si="167"/>
        <v>0</v>
      </c>
      <c r="BS123" s="1">
        <f t="shared" si="167"/>
        <v>0</v>
      </c>
      <c r="BT123" s="1">
        <f t="shared" si="167"/>
        <v>0</v>
      </c>
      <c r="BU123" s="1">
        <f t="shared" si="167"/>
        <v>0</v>
      </c>
      <c r="BV123" s="1">
        <f t="shared" si="167"/>
        <v>0</v>
      </c>
      <c r="BW123" s="1">
        <f t="shared" si="167"/>
        <v>0</v>
      </c>
      <c r="BX123" s="1">
        <f t="shared" si="167"/>
        <v>0</v>
      </c>
      <c r="BY123" s="1">
        <f t="shared" si="167"/>
        <v>0</v>
      </c>
      <c r="BZ123" s="1">
        <f t="shared" si="167"/>
        <v>0</v>
      </c>
      <c r="CA123" s="1">
        <f t="shared" si="167"/>
        <v>0</v>
      </c>
      <c r="CB123" s="1">
        <f t="shared" si="167"/>
        <v>0</v>
      </c>
      <c r="CC123" s="1">
        <f t="shared" si="167"/>
        <v>0</v>
      </c>
      <c r="CD123" s="1">
        <f t="shared" si="167"/>
        <v>1.7950399593217873E-2</v>
      </c>
      <c r="CE123" s="1">
        <f t="shared" si="167"/>
        <v>7.7961282151219266E-3</v>
      </c>
      <c r="CF123" s="1">
        <f t="shared" si="167"/>
        <v>4.6776769290731565E-3</v>
      </c>
      <c r="CG123" s="1">
        <f t="shared" ref="CG123:ER123" si="168">CG117/$GE$117</f>
        <v>0</v>
      </c>
      <c r="CH123" s="1">
        <f t="shared" si="168"/>
        <v>3.1184512860487706E-3</v>
      </c>
      <c r="CI123" s="1">
        <f t="shared" si="168"/>
        <v>0</v>
      </c>
      <c r="CJ123" s="1">
        <f t="shared" si="168"/>
        <v>0</v>
      </c>
      <c r="CK123" s="1">
        <f t="shared" si="168"/>
        <v>2.2957471376748126E-2</v>
      </c>
      <c r="CL123" s="1">
        <f t="shared" si="168"/>
        <v>0</v>
      </c>
      <c r="CM123" s="1">
        <f t="shared" si="168"/>
        <v>1.2480825034535971E-2</v>
      </c>
      <c r="CN123" s="1">
        <f t="shared" si="168"/>
        <v>0</v>
      </c>
      <c r="CO123" s="1">
        <f t="shared" si="168"/>
        <v>0</v>
      </c>
      <c r="CP123" s="1">
        <f t="shared" si="168"/>
        <v>0</v>
      </c>
      <c r="CQ123" s="1">
        <f t="shared" si="168"/>
        <v>0</v>
      </c>
      <c r="CR123" s="1">
        <f t="shared" si="168"/>
        <v>1.2480825034535971E-2</v>
      </c>
      <c r="CS123" s="1">
        <f t="shared" si="168"/>
        <v>0</v>
      </c>
      <c r="CT123" s="1">
        <f t="shared" si="168"/>
        <v>0</v>
      </c>
      <c r="CU123" s="1">
        <f t="shared" si="168"/>
        <v>6.2509423527793168E-3</v>
      </c>
      <c r="CV123" s="1">
        <f t="shared" si="168"/>
        <v>0</v>
      </c>
      <c r="CW123" s="1">
        <f t="shared" si="168"/>
        <v>1.2487844924876859E-2</v>
      </c>
      <c r="CX123" s="1">
        <f t="shared" si="168"/>
        <v>2.4201341945997188E-2</v>
      </c>
      <c r="CY123" s="1">
        <f t="shared" si="168"/>
        <v>0</v>
      </c>
      <c r="CZ123" s="1">
        <f t="shared" si="168"/>
        <v>8.5827609269750072E-3</v>
      </c>
      <c r="DA123" s="1">
        <f t="shared" si="168"/>
        <v>0</v>
      </c>
      <c r="DB123" s="1">
        <f t="shared" si="168"/>
        <v>0</v>
      </c>
      <c r="DC123" s="1">
        <f t="shared" si="168"/>
        <v>0</v>
      </c>
      <c r="DD123" s="1">
        <f t="shared" si="168"/>
        <v>0</v>
      </c>
      <c r="DE123" s="1">
        <f t="shared" si="168"/>
        <v>0</v>
      </c>
      <c r="DF123" s="1">
        <f t="shared" si="168"/>
        <v>0</v>
      </c>
      <c r="DG123" s="1">
        <f t="shared" si="168"/>
        <v>0</v>
      </c>
      <c r="DH123" s="1">
        <f t="shared" si="168"/>
        <v>0</v>
      </c>
      <c r="DI123" s="1">
        <f t="shared" si="168"/>
        <v>0</v>
      </c>
      <c r="DJ123" s="1">
        <f t="shared" si="168"/>
        <v>0</v>
      </c>
      <c r="DK123" s="1">
        <f t="shared" si="168"/>
        <v>0</v>
      </c>
      <c r="DL123" s="1">
        <f t="shared" si="168"/>
        <v>0</v>
      </c>
      <c r="DM123" s="1">
        <f t="shared" si="168"/>
        <v>0</v>
      </c>
      <c r="DN123" s="1">
        <f t="shared" si="168"/>
        <v>0</v>
      </c>
      <c r="DO123" s="1">
        <f t="shared" si="168"/>
        <v>0</v>
      </c>
      <c r="DP123" s="1">
        <f t="shared" si="168"/>
        <v>0</v>
      </c>
      <c r="DQ123" s="1">
        <f t="shared" si="168"/>
        <v>0</v>
      </c>
      <c r="DR123" s="1">
        <f t="shared" si="168"/>
        <v>0</v>
      </c>
      <c r="DS123" s="1">
        <f t="shared" si="168"/>
        <v>0</v>
      </c>
      <c r="DT123" s="1">
        <f t="shared" si="168"/>
        <v>0</v>
      </c>
      <c r="DU123" s="1">
        <f t="shared" si="168"/>
        <v>0</v>
      </c>
      <c r="DV123" s="1">
        <f t="shared" si="168"/>
        <v>0</v>
      </c>
      <c r="DW123" s="1">
        <f t="shared" si="168"/>
        <v>0</v>
      </c>
      <c r="DX123" s="1">
        <f t="shared" si="168"/>
        <v>0</v>
      </c>
      <c r="DY123" s="1">
        <f t="shared" si="168"/>
        <v>0</v>
      </c>
      <c r="DZ123" s="1">
        <f t="shared" si="168"/>
        <v>0</v>
      </c>
      <c r="EA123" s="1">
        <f t="shared" si="168"/>
        <v>0</v>
      </c>
      <c r="EB123" s="1">
        <f t="shared" si="168"/>
        <v>0</v>
      </c>
      <c r="EC123" s="1">
        <f t="shared" si="168"/>
        <v>0</v>
      </c>
      <c r="ED123" s="1">
        <f t="shared" si="168"/>
        <v>0</v>
      </c>
      <c r="EE123" s="1">
        <f t="shared" si="168"/>
        <v>0</v>
      </c>
      <c r="EF123" s="1">
        <f t="shared" si="168"/>
        <v>0</v>
      </c>
      <c r="EG123" s="1">
        <f t="shared" si="168"/>
        <v>0</v>
      </c>
      <c r="EH123" s="1">
        <f t="shared" si="168"/>
        <v>0</v>
      </c>
      <c r="EI123" s="1">
        <f t="shared" si="168"/>
        <v>0</v>
      </c>
      <c r="EJ123" s="1">
        <f t="shared" si="168"/>
        <v>0</v>
      </c>
      <c r="EK123" s="1">
        <f t="shared" si="168"/>
        <v>0</v>
      </c>
      <c r="EL123" s="1">
        <f t="shared" si="168"/>
        <v>0</v>
      </c>
      <c r="EM123" s="1">
        <f t="shared" si="168"/>
        <v>0</v>
      </c>
      <c r="EN123" s="1">
        <f t="shared" si="168"/>
        <v>0</v>
      </c>
      <c r="EO123" s="1">
        <f t="shared" si="168"/>
        <v>0</v>
      </c>
      <c r="EP123" s="1">
        <f t="shared" si="168"/>
        <v>0</v>
      </c>
      <c r="EQ123" s="1">
        <f t="shared" si="168"/>
        <v>0</v>
      </c>
      <c r="ER123" s="1">
        <f t="shared" si="168"/>
        <v>0</v>
      </c>
      <c r="ES123" s="1">
        <f t="shared" ref="ES123:GA123" si="169">ES117/$GE$117</f>
        <v>0</v>
      </c>
      <c r="ET123" s="1">
        <f t="shared" si="169"/>
        <v>0</v>
      </c>
      <c r="EU123" s="1">
        <f t="shared" si="169"/>
        <v>0</v>
      </c>
      <c r="EV123" s="1">
        <f t="shared" si="169"/>
        <v>0</v>
      </c>
      <c r="EW123" s="1">
        <f t="shared" si="169"/>
        <v>0</v>
      </c>
      <c r="EX123" s="1">
        <f t="shared" si="169"/>
        <v>0</v>
      </c>
      <c r="EY123" s="1">
        <f t="shared" si="169"/>
        <v>0</v>
      </c>
      <c r="EZ123" s="1">
        <f t="shared" si="169"/>
        <v>0</v>
      </c>
      <c r="FA123" s="1">
        <f t="shared" si="169"/>
        <v>0</v>
      </c>
      <c r="FB123" s="1">
        <f t="shared" si="169"/>
        <v>0</v>
      </c>
      <c r="FC123" s="1">
        <f t="shared" si="169"/>
        <v>0</v>
      </c>
      <c r="FD123" s="1">
        <f t="shared" si="169"/>
        <v>0</v>
      </c>
      <c r="FE123" s="1">
        <f t="shared" si="169"/>
        <v>0</v>
      </c>
      <c r="FF123" s="1">
        <f t="shared" si="169"/>
        <v>2.3388384645365782E-3</v>
      </c>
      <c r="FG123" s="1">
        <f t="shared" si="169"/>
        <v>0</v>
      </c>
      <c r="FH123" s="1">
        <f t="shared" si="169"/>
        <v>0</v>
      </c>
      <c r="FI123" s="1">
        <f t="shared" si="169"/>
        <v>0</v>
      </c>
      <c r="FJ123" s="1">
        <f t="shared" si="169"/>
        <v>0</v>
      </c>
      <c r="FK123" s="1">
        <f t="shared" si="169"/>
        <v>0</v>
      </c>
      <c r="FL123" s="1">
        <f t="shared" si="169"/>
        <v>0</v>
      </c>
      <c r="FM123" s="1">
        <f t="shared" si="169"/>
        <v>0</v>
      </c>
      <c r="FN123" s="1">
        <f t="shared" si="169"/>
        <v>0</v>
      </c>
      <c r="FO123" s="1">
        <f t="shared" si="169"/>
        <v>0</v>
      </c>
      <c r="FP123" s="1">
        <f t="shared" si="169"/>
        <v>0</v>
      </c>
      <c r="FQ123" s="1">
        <f t="shared" si="169"/>
        <v>0</v>
      </c>
      <c r="FR123" s="1">
        <f t="shared" si="169"/>
        <v>0</v>
      </c>
      <c r="FS123" s="1">
        <f t="shared" si="169"/>
        <v>0</v>
      </c>
      <c r="FT123" s="1">
        <f t="shared" si="169"/>
        <v>0</v>
      </c>
      <c r="FU123" s="1">
        <f t="shared" si="169"/>
        <v>0</v>
      </c>
      <c r="FV123" s="1">
        <f t="shared" si="169"/>
        <v>0</v>
      </c>
      <c r="FW123" s="1">
        <f t="shared" si="169"/>
        <v>0</v>
      </c>
      <c r="FX123" s="1">
        <f t="shared" si="169"/>
        <v>0</v>
      </c>
      <c r="FY123" s="1">
        <f t="shared" si="169"/>
        <v>0</v>
      </c>
      <c r="FZ123" s="1"/>
      <c r="GA123" s="1">
        <f t="shared" si="169"/>
        <v>0</v>
      </c>
    </row>
    <row r="124" spans="1:187" x14ac:dyDescent="0.2">
      <c r="A124" s="110" t="s">
        <v>2051</v>
      </c>
      <c r="X124" s="107"/>
    </row>
    <row r="125" spans="1:187" x14ac:dyDescent="0.2">
      <c r="X125" s="107"/>
    </row>
    <row r="126" spans="1:187" x14ac:dyDescent="0.2">
      <c r="X126" s="107"/>
    </row>
    <row r="127" spans="1:187" x14ac:dyDescent="0.2">
      <c r="X127" s="107"/>
    </row>
    <row r="128" spans="1:187" x14ac:dyDescent="0.2">
      <c r="X128" s="107"/>
    </row>
    <row r="129" spans="24:24" x14ac:dyDescent="0.2">
      <c r="X129" s="107"/>
    </row>
    <row r="130" spans="24:24" x14ac:dyDescent="0.2">
      <c r="X130" s="107"/>
    </row>
    <row r="131" spans="24:24" x14ac:dyDescent="0.2">
      <c r="X131" s="107"/>
    </row>
    <row r="132" spans="24:24" x14ac:dyDescent="0.2">
      <c r="X132" s="107"/>
    </row>
    <row r="133" spans="24:24" x14ac:dyDescent="0.2">
      <c r="X133" s="107"/>
    </row>
    <row r="134" spans="24:24" x14ac:dyDescent="0.2">
      <c r="X134" s="107"/>
    </row>
    <row r="135" spans="24:24" x14ac:dyDescent="0.2">
      <c r="X135" s="107"/>
    </row>
    <row r="136" spans="24:24" x14ac:dyDescent="0.2">
      <c r="X136" s="107"/>
    </row>
    <row r="137" spans="24:24" x14ac:dyDescent="0.2">
      <c r="X137" s="107"/>
    </row>
    <row r="138" spans="24:24" x14ac:dyDescent="0.2">
      <c r="X138" s="107"/>
    </row>
    <row r="139" spans="24:24" x14ac:dyDescent="0.2">
      <c r="X139" s="107"/>
    </row>
    <row r="140" spans="24:24" x14ac:dyDescent="0.2">
      <c r="X140" s="107"/>
    </row>
    <row r="141" spans="24:24" x14ac:dyDescent="0.2">
      <c r="X141" s="107"/>
    </row>
    <row r="142" spans="24:24" x14ac:dyDescent="0.2">
      <c r="X142" s="107"/>
    </row>
    <row r="143" spans="24:24" x14ac:dyDescent="0.2">
      <c r="X143" s="107"/>
    </row>
    <row r="144" spans="24:24" x14ac:dyDescent="0.2">
      <c r="X144" s="107"/>
    </row>
    <row r="145" spans="24:24" x14ac:dyDescent="0.2">
      <c r="X145" s="107"/>
    </row>
    <row r="146" spans="24:24" x14ac:dyDescent="0.2">
      <c r="X146" s="107"/>
    </row>
    <row r="147" spans="24:24" x14ac:dyDescent="0.2">
      <c r="X147" s="107"/>
    </row>
    <row r="148" spans="24:24" x14ac:dyDescent="0.2">
      <c r="X148" s="107"/>
    </row>
  </sheetData>
  <sortState xmlns:xlrd2="http://schemas.microsoft.com/office/spreadsheetml/2017/richdata2" ref="A2:GC87">
    <sortCondition ref="L1"/>
    <sortCondition ref="B1"/>
  </sortState>
  <phoneticPr fontId="0" type="noConversion"/>
  <conditionalFormatting sqref="GE2:GE6 GE18:GE31 GD17 GE33:GE35 GE50:GE111">
    <cfRule type="cellIs" dxfId="33" priority="24" operator="equal">
      <formula>0</formula>
    </cfRule>
  </conditionalFormatting>
  <conditionalFormatting sqref="GE16">
    <cfRule type="cellIs" dxfId="32" priority="17" operator="equal">
      <formula>0</formula>
    </cfRule>
  </conditionalFormatting>
  <conditionalFormatting sqref="GE15">
    <cfRule type="cellIs" dxfId="31" priority="16" operator="equal">
      <formula>0</formula>
    </cfRule>
  </conditionalFormatting>
  <conditionalFormatting sqref="GE14">
    <cfRule type="cellIs" dxfId="30" priority="15" operator="equal">
      <formula>0</formula>
    </cfRule>
  </conditionalFormatting>
  <conditionalFormatting sqref="GE13">
    <cfRule type="cellIs" dxfId="29" priority="14" operator="equal">
      <formula>0</formula>
    </cfRule>
  </conditionalFormatting>
  <conditionalFormatting sqref="GE12">
    <cfRule type="cellIs" dxfId="28" priority="13" operator="equal">
      <formula>0</formula>
    </cfRule>
  </conditionalFormatting>
  <conditionalFormatting sqref="GE11">
    <cfRule type="cellIs" dxfId="27" priority="12" operator="equal">
      <formula>0</formula>
    </cfRule>
  </conditionalFormatting>
  <conditionalFormatting sqref="GE32">
    <cfRule type="cellIs" dxfId="26" priority="10" operator="equal">
      <formula>0</formula>
    </cfRule>
  </conditionalFormatting>
  <conditionalFormatting sqref="GE17">
    <cfRule type="cellIs" dxfId="25" priority="9" operator="equal">
      <formula>0</formula>
    </cfRule>
  </conditionalFormatting>
  <conditionalFormatting sqref="GD41">
    <cfRule type="cellIs" dxfId="24" priority="3" operator="equal">
      <formula>0</formula>
    </cfRule>
  </conditionalFormatting>
  <conditionalFormatting sqref="GD36">
    <cfRule type="cellIs" dxfId="23" priority="8" operator="equal">
      <formula>0</formula>
    </cfRule>
  </conditionalFormatting>
  <conditionalFormatting sqref="GD37">
    <cfRule type="cellIs" dxfId="22" priority="7" operator="equal">
      <formula>0</formula>
    </cfRule>
  </conditionalFormatting>
  <conditionalFormatting sqref="GD38">
    <cfRule type="cellIs" dxfId="21" priority="6" operator="equal">
      <formula>0</formula>
    </cfRule>
  </conditionalFormatting>
  <conditionalFormatting sqref="GD39">
    <cfRule type="cellIs" dxfId="20" priority="5" operator="equal">
      <formula>0</formula>
    </cfRule>
  </conditionalFormatting>
  <conditionalFormatting sqref="GD40">
    <cfRule type="cellIs" dxfId="19" priority="4" operator="equal">
      <formula>0</formula>
    </cfRule>
  </conditionalFormatting>
  <conditionalFormatting sqref="GD42:GD49">
    <cfRule type="cellIs" dxfId="18" priority="2" operator="equal">
      <formula>0</formula>
    </cfRule>
  </conditionalFormatting>
  <conditionalFormatting sqref="GE36:GE49">
    <cfRule type="cellIs" dxfId="17" priority="1" operator="equal">
      <formula>0</formula>
    </cfRule>
  </conditionalFormatting>
  <pageMargins left="0.75" right="0.75" top="1" bottom="1" header="0.5" footer="0.5"/>
  <pageSetup orientation="portrait" verticalDpi="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dimension ref="A1:HN148"/>
  <sheetViews>
    <sheetView topLeftCell="FV105" workbookViewId="0">
      <selection activeCell="A36" sqref="A36"/>
    </sheetView>
  </sheetViews>
  <sheetFormatPr defaultRowHeight="12.75" x14ac:dyDescent="0.2"/>
  <cols>
    <col min="1" max="1" width="23" customWidth="1"/>
    <col min="2" max="21" width="9.28515625" customWidth="1"/>
  </cols>
  <sheetData>
    <row r="1" spans="1:222" x14ac:dyDescent="0.2">
      <c r="A1" s="122" t="s">
        <v>517</v>
      </c>
      <c r="B1" s="123" t="s">
        <v>520</v>
      </c>
      <c r="C1" s="123" t="s">
        <v>519</v>
      </c>
      <c r="D1" s="123" t="s">
        <v>518</v>
      </c>
      <c r="E1" s="123" t="s">
        <v>521</v>
      </c>
      <c r="F1" s="123" t="s">
        <v>522</v>
      </c>
      <c r="G1" s="123" t="s">
        <v>523</v>
      </c>
      <c r="H1" s="123" t="s">
        <v>524</v>
      </c>
      <c r="I1" s="123" t="s">
        <v>2184</v>
      </c>
      <c r="J1" s="123" t="s">
        <v>2185</v>
      </c>
      <c r="K1" s="123" t="s">
        <v>525</v>
      </c>
      <c r="L1" s="123" t="s">
        <v>193</v>
      </c>
      <c r="M1" s="123" t="s">
        <v>526</v>
      </c>
      <c r="N1" s="123" t="s">
        <v>527</v>
      </c>
      <c r="O1" s="123" t="s">
        <v>528</v>
      </c>
      <c r="P1" s="122" t="s">
        <v>2104</v>
      </c>
      <c r="Q1" s="122" t="s">
        <v>2105</v>
      </c>
      <c r="R1" s="122" t="s">
        <v>529</v>
      </c>
      <c r="S1" s="122" t="s">
        <v>530</v>
      </c>
      <c r="T1" s="122" t="s">
        <v>531</v>
      </c>
      <c r="U1" s="122" t="s">
        <v>532</v>
      </c>
      <c r="V1" s="122" t="s">
        <v>2106</v>
      </c>
      <c r="W1" s="128" t="s">
        <v>1698</v>
      </c>
      <c r="X1" s="128" t="s">
        <v>1699</v>
      </c>
      <c r="Y1" s="128" t="s">
        <v>1700</v>
      </c>
      <c r="Z1" s="128" t="s">
        <v>1701</v>
      </c>
      <c r="AA1" s="128" t="s">
        <v>1702</v>
      </c>
      <c r="AB1" s="128" t="s">
        <v>1703</v>
      </c>
      <c r="AC1" s="128" t="s">
        <v>1704</v>
      </c>
      <c r="AD1" s="128" t="s">
        <v>1705</v>
      </c>
      <c r="AE1" s="128" t="s">
        <v>1706</v>
      </c>
      <c r="AF1" s="128" t="s">
        <v>1707</v>
      </c>
      <c r="AG1" s="128" t="s">
        <v>1708</v>
      </c>
      <c r="AH1" s="128" t="s">
        <v>1709</v>
      </c>
      <c r="AI1" s="128" t="s">
        <v>1710</v>
      </c>
      <c r="AJ1" s="128" t="s">
        <v>1711</v>
      </c>
      <c r="AK1" s="128" t="s">
        <v>1712</v>
      </c>
      <c r="AL1" s="128" t="s">
        <v>1713</v>
      </c>
      <c r="AM1" s="128" t="s">
        <v>1714</v>
      </c>
      <c r="AN1" s="128" t="s">
        <v>1715</v>
      </c>
      <c r="AO1" s="128" t="s">
        <v>1716</v>
      </c>
      <c r="AP1" s="128" t="s">
        <v>1717</v>
      </c>
      <c r="AQ1" s="128" t="s">
        <v>1718</v>
      </c>
      <c r="AR1" s="128" t="s">
        <v>1719</v>
      </c>
      <c r="AS1" s="128" t="s">
        <v>1720</v>
      </c>
      <c r="AT1" s="128" t="s">
        <v>1721</v>
      </c>
      <c r="AU1" s="128" t="s">
        <v>1722</v>
      </c>
      <c r="AV1" s="128" t="s">
        <v>1723</v>
      </c>
      <c r="AW1" s="128" t="s">
        <v>1724</v>
      </c>
      <c r="AX1" s="128" t="s">
        <v>1725</v>
      </c>
      <c r="AY1" s="128" t="s">
        <v>1726</v>
      </c>
      <c r="AZ1" s="128" t="s">
        <v>1727</v>
      </c>
      <c r="BA1" s="128" t="s">
        <v>1728</v>
      </c>
      <c r="BB1" s="128" t="s">
        <v>1729</v>
      </c>
      <c r="BC1" s="128" t="s">
        <v>1730</v>
      </c>
      <c r="BD1" s="128" t="s">
        <v>1731</v>
      </c>
      <c r="BE1" s="128" t="s">
        <v>1732</v>
      </c>
      <c r="BF1" s="128" t="s">
        <v>1733</v>
      </c>
      <c r="BG1" s="128" t="s">
        <v>1734</v>
      </c>
      <c r="BH1" s="128" t="s">
        <v>1735</v>
      </c>
      <c r="BI1" s="128" t="s">
        <v>1736</v>
      </c>
      <c r="BJ1" s="128" t="s">
        <v>1737</v>
      </c>
      <c r="BK1" s="128" t="s">
        <v>1738</v>
      </c>
      <c r="BL1" s="128" t="s">
        <v>1739</v>
      </c>
      <c r="BM1" s="128" t="s">
        <v>1740</v>
      </c>
      <c r="BN1" s="128" t="s">
        <v>1741</v>
      </c>
      <c r="BO1" s="128" t="s">
        <v>1742</v>
      </c>
      <c r="BP1" s="128" t="s">
        <v>1743</v>
      </c>
      <c r="BQ1" s="128" t="s">
        <v>1744</v>
      </c>
      <c r="BR1" s="128" t="s">
        <v>1745</v>
      </c>
      <c r="BS1" s="128" t="s">
        <v>1746</v>
      </c>
      <c r="BT1" s="128" t="s">
        <v>1747</v>
      </c>
      <c r="BU1" s="128" t="s">
        <v>1748</v>
      </c>
      <c r="BV1" s="128" t="s">
        <v>1749</v>
      </c>
      <c r="BW1" s="128" t="s">
        <v>1750</v>
      </c>
      <c r="BX1" s="128" t="s">
        <v>1751</v>
      </c>
      <c r="BY1" s="128" t="s">
        <v>1752</v>
      </c>
      <c r="BZ1" s="128" t="s">
        <v>1753</v>
      </c>
      <c r="CA1" s="128" t="s">
        <v>1754</v>
      </c>
      <c r="CB1" s="128" t="s">
        <v>1755</v>
      </c>
      <c r="CC1" s="128" t="s">
        <v>1756</v>
      </c>
      <c r="CD1" s="128" t="s">
        <v>1757</v>
      </c>
      <c r="CE1" s="128" t="s">
        <v>1758</v>
      </c>
      <c r="CF1" s="128" t="s">
        <v>1759</v>
      </c>
      <c r="CG1" s="128" t="s">
        <v>1760</v>
      </c>
      <c r="CH1" s="128" t="s">
        <v>1761</v>
      </c>
      <c r="CI1" s="128" t="s">
        <v>1762</v>
      </c>
      <c r="CJ1" s="128" t="s">
        <v>1763</v>
      </c>
      <c r="CK1" s="128" t="s">
        <v>1764</v>
      </c>
      <c r="CL1" s="128" t="s">
        <v>1765</v>
      </c>
      <c r="CM1" s="128" t="s">
        <v>1766</v>
      </c>
      <c r="CN1" s="128" t="s">
        <v>1767</v>
      </c>
      <c r="CO1" s="128" t="s">
        <v>2041</v>
      </c>
      <c r="CP1" s="128" t="s">
        <v>1768</v>
      </c>
      <c r="CQ1" s="128" t="s">
        <v>1769</v>
      </c>
      <c r="CR1" s="128" t="s">
        <v>1770</v>
      </c>
      <c r="CS1" s="128" t="s">
        <v>1771</v>
      </c>
      <c r="CT1" s="128" t="s">
        <v>1772</v>
      </c>
      <c r="CU1" s="128" t="s">
        <v>1773</v>
      </c>
      <c r="CV1" s="128" t="s">
        <v>1774</v>
      </c>
      <c r="CW1" s="128" t="s">
        <v>1775</v>
      </c>
      <c r="CX1" s="128" t="s">
        <v>1776</v>
      </c>
      <c r="CY1" s="128" t="s">
        <v>1777</v>
      </c>
      <c r="CZ1" s="128" t="s">
        <v>1778</v>
      </c>
      <c r="DA1" s="128" t="s">
        <v>1779</v>
      </c>
      <c r="DB1" s="128" t="s">
        <v>1780</v>
      </c>
      <c r="DC1" s="128" t="s">
        <v>1781</v>
      </c>
      <c r="DD1" s="128" t="s">
        <v>1782</v>
      </c>
      <c r="DE1" s="128" t="s">
        <v>1783</v>
      </c>
      <c r="DF1" s="128" t="s">
        <v>1784</v>
      </c>
      <c r="DG1" s="128" t="s">
        <v>1785</v>
      </c>
      <c r="DH1" s="128" t="s">
        <v>1786</v>
      </c>
      <c r="DI1" s="128" t="s">
        <v>1787</v>
      </c>
      <c r="DJ1" s="128" t="s">
        <v>1788</v>
      </c>
      <c r="DK1" s="128" t="s">
        <v>1789</v>
      </c>
      <c r="DL1" s="128" t="s">
        <v>1790</v>
      </c>
      <c r="DM1" s="128" t="s">
        <v>1791</v>
      </c>
      <c r="DN1" s="128" t="s">
        <v>1792</v>
      </c>
      <c r="DO1" s="128" t="s">
        <v>1793</v>
      </c>
      <c r="DP1" s="128" t="s">
        <v>1794</v>
      </c>
      <c r="DQ1" s="128" t="s">
        <v>1795</v>
      </c>
      <c r="DR1" s="128" t="s">
        <v>1796</v>
      </c>
      <c r="DS1" s="128" t="s">
        <v>1797</v>
      </c>
      <c r="DT1" s="128" t="s">
        <v>1798</v>
      </c>
      <c r="DU1" s="128" t="s">
        <v>1799</v>
      </c>
      <c r="DV1" s="128" t="s">
        <v>1800</v>
      </c>
      <c r="DW1" s="128" t="s">
        <v>1801</v>
      </c>
      <c r="DX1" s="128" t="s">
        <v>1802</v>
      </c>
      <c r="DY1" s="128" t="s">
        <v>1803</v>
      </c>
      <c r="DZ1" s="128" t="s">
        <v>1804</v>
      </c>
      <c r="EA1" s="128" t="s">
        <v>1805</v>
      </c>
      <c r="EB1" s="128" t="s">
        <v>1806</v>
      </c>
      <c r="EC1" s="128" t="s">
        <v>1807</v>
      </c>
      <c r="ED1" s="128" t="s">
        <v>1808</v>
      </c>
      <c r="EE1" s="128" t="s">
        <v>1809</v>
      </c>
      <c r="EF1" s="128" t="s">
        <v>1810</v>
      </c>
      <c r="EG1" s="128" t="s">
        <v>1811</v>
      </c>
      <c r="EH1" s="128" t="s">
        <v>1812</v>
      </c>
      <c r="EI1" s="128" t="s">
        <v>1813</v>
      </c>
      <c r="EJ1" s="128" t="s">
        <v>1814</v>
      </c>
      <c r="EK1" s="128" t="s">
        <v>1815</v>
      </c>
      <c r="EL1" s="128" t="s">
        <v>1816</v>
      </c>
      <c r="EM1" s="128" t="s">
        <v>1817</v>
      </c>
      <c r="EN1" s="128" t="s">
        <v>1818</v>
      </c>
      <c r="EO1" s="128" t="s">
        <v>1819</v>
      </c>
      <c r="EP1" s="128" t="s">
        <v>1820</v>
      </c>
      <c r="EQ1" s="128" t="s">
        <v>1821</v>
      </c>
      <c r="ER1" s="128" t="s">
        <v>1822</v>
      </c>
      <c r="ES1" s="128" t="s">
        <v>1823</v>
      </c>
      <c r="ET1" s="128" t="s">
        <v>1824</v>
      </c>
      <c r="EU1" s="128" t="s">
        <v>1825</v>
      </c>
      <c r="EV1" s="128" t="s">
        <v>1826</v>
      </c>
      <c r="EW1" s="128" t="s">
        <v>1827</v>
      </c>
      <c r="EX1" s="128" t="s">
        <v>1828</v>
      </c>
      <c r="EY1" s="128" t="s">
        <v>1829</v>
      </c>
      <c r="EZ1" s="128" t="s">
        <v>1830</v>
      </c>
      <c r="FA1" s="128" t="s">
        <v>1831</v>
      </c>
      <c r="FB1" s="128" t="s">
        <v>1832</v>
      </c>
      <c r="FC1" s="128" t="s">
        <v>1833</v>
      </c>
      <c r="FD1" s="128" t="s">
        <v>1834</v>
      </c>
      <c r="FE1" s="128" t="s">
        <v>1835</v>
      </c>
      <c r="FF1" s="128" t="s">
        <v>1836</v>
      </c>
      <c r="FG1" s="128" t="s">
        <v>1837</v>
      </c>
      <c r="FH1" s="128" t="s">
        <v>1838</v>
      </c>
      <c r="FI1" s="128" t="s">
        <v>1839</v>
      </c>
      <c r="FJ1" s="128" t="s">
        <v>1840</v>
      </c>
      <c r="FK1" s="128" t="s">
        <v>1841</v>
      </c>
      <c r="FL1" s="128" t="s">
        <v>1842</v>
      </c>
      <c r="FM1" s="128" t="s">
        <v>1843</v>
      </c>
      <c r="FN1" s="128" t="s">
        <v>1844</v>
      </c>
      <c r="FO1" s="128" t="s">
        <v>1845</v>
      </c>
      <c r="FP1" s="128" t="s">
        <v>1846</v>
      </c>
      <c r="FQ1" s="128" t="s">
        <v>1847</v>
      </c>
      <c r="FR1" s="128" t="s">
        <v>1848</v>
      </c>
      <c r="FS1" s="128" t="s">
        <v>1849</v>
      </c>
      <c r="FT1" s="128" t="s">
        <v>1850</v>
      </c>
      <c r="FU1" s="128" t="s">
        <v>1851</v>
      </c>
      <c r="FV1" s="128" t="s">
        <v>1852</v>
      </c>
      <c r="FW1" s="128" t="s">
        <v>1853</v>
      </c>
      <c r="FX1" s="128" t="s">
        <v>1854</v>
      </c>
      <c r="FY1" s="128" t="s">
        <v>1855</v>
      </c>
      <c r="FZ1" s="128" t="s">
        <v>2169</v>
      </c>
      <c r="GA1" s="129" t="s">
        <v>2038</v>
      </c>
      <c r="GB1" s="129" t="s">
        <v>2039</v>
      </c>
      <c r="GC1" s="129" t="s">
        <v>2040</v>
      </c>
      <c r="GE1" s="108" t="s">
        <v>2103</v>
      </c>
      <c r="GG1" s="108" t="s">
        <v>1078</v>
      </c>
      <c r="GH1" s="108" t="s">
        <v>1079</v>
      </c>
      <c r="GI1" s="108" t="s">
        <v>1080</v>
      </c>
      <c r="GJ1" s="108" t="s">
        <v>1081</v>
      </c>
      <c r="GK1" s="108" t="s">
        <v>1082</v>
      </c>
      <c r="GL1" s="108" t="s">
        <v>1083</v>
      </c>
      <c r="GM1" s="108" t="s">
        <v>1084</v>
      </c>
      <c r="GN1" s="108" t="s">
        <v>1085</v>
      </c>
      <c r="GO1" s="108" t="s">
        <v>1086</v>
      </c>
      <c r="GP1" s="108" t="s">
        <v>1087</v>
      </c>
      <c r="GQ1" s="108" t="s">
        <v>1088</v>
      </c>
      <c r="GR1" s="108" t="s">
        <v>1089</v>
      </c>
      <c r="GS1" s="108" t="s">
        <v>1090</v>
      </c>
      <c r="GT1" s="108" t="s">
        <v>1091</v>
      </c>
      <c r="GU1" s="108" t="s">
        <v>1093</v>
      </c>
      <c r="HA1" t="s">
        <v>2170</v>
      </c>
      <c r="HB1" t="s">
        <v>2171</v>
      </c>
      <c r="HC1" t="s">
        <v>2172</v>
      </c>
      <c r="HD1" t="s">
        <v>2173</v>
      </c>
      <c r="HE1" t="s">
        <v>2174</v>
      </c>
      <c r="HF1" t="s">
        <v>2175</v>
      </c>
      <c r="HG1" t="s">
        <v>2176</v>
      </c>
      <c r="HH1" t="s">
        <v>2177</v>
      </c>
      <c r="HI1" t="s">
        <v>2178</v>
      </c>
      <c r="HJ1" t="s">
        <v>2179</v>
      </c>
      <c r="HK1" t="s">
        <v>2180</v>
      </c>
      <c r="HL1" t="s">
        <v>2181</v>
      </c>
      <c r="HM1" t="s">
        <v>2182</v>
      </c>
      <c r="HN1" t="s">
        <v>2183</v>
      </c>
    </row>
    <row r="2" spans="1:222" s="166" customFormat="1" x14ac:dyDescent="0.2">
      <c r="A2" s="162" t="s">
        <v>2227</v>
      </c>
      <c r="B2" s="163" t="s">
        <v>2232</v>
      </c>
      <c r="C2" s="163" t="s">
        <v>2232</v>
      </c>
      <c r="D2" s="163" t="s">
        <v>2232</v>
      </c>
      <c r="E2" s="163" t="s">
        <v>2107</v>
      </c>
      <c r="F2" s="163" t="s">
        <v>2232</v>
      </c>
      <c r="G2" s="163" t="s">
        <v>2232</v>
      </c>
      <c r="H2" s="163" t="s">
        <v>2232</v>
      </c>
      <c r="I2" s="163">
        <v>2011</v>
      </c>
      <c r="J2" s="163"/>
      <c r="K2" s="163"/>
      <c r="L2" s="163" t="s">
        <v>2108</v>
      </c>
      <c r="M2" s="163" t="s">
        <v>2109</v>
      </c>
      <c r="N2" s="163" t="s">
        <v>2232</v>
      </c>
      <c r="O2" s="163" t="s">
        <v>2232</v>
      </c>
      <c r="P2" s="162">
        <v>3.5263157894736841</v>
      </c>
      <c r="Q2" s="162">
        <v>1.631578947368421</v>
      </c>
      <c r="R2" s="163" t="s">
        <v>2232</v>
      </c>
      <c r="S2" s="163" t="s">
        <v>2232</v>
      </c>
      <c r="T2" s="163" t="s">
        <v>2232</v>
      </c>
      <c r="U2" s="163" t="s">
        <v>2232</v>
      </c>
      <c r="V2" s="163" t="s">
        <v>2232</v>
      </c>
      <c r="W2" s="164"/>
      <c r="X2" s="164">
        <v>8.4375345157601956E-4</v>
      </c>
      <c r="Y2" s="164">
        <v>8.6040988121928561E-4</v>
      </c>
      <c r="Z2" s="164">
        <v>8.3426097147309714E-4</v>
      </c>
      <c r="AA2" s="164">
        <v>6.4966872833794882E-4</v>
      </c>
      <c r="AB2" s="164">
        <v>9.1219710223779257E-4</v>
      </c>
      <c r="AC2" s="164">
        <v>6.9055269101242391E-4</v>
      </c>
      <c r="AD2" s="164">
        <v>7.5183377101734387E-4</v>
      </c>
      <c r="AE2" s="164">
        <v>1.0440032297762067E-3</v>
      </c>
      <c r="AF2" s="164"/>
      <c r="AG2" s="164"/>
      <c r="AH2" s="164">
        <v>7.9711122334402945E-4</v>
      </c>
      <c r="AI2" s="164">
        <v>7.4600524490298602E-4</v>
      </c>
      <c r="AJ2" s="164">
        <v>9.6795104207954101E-4</v>
      </c>
      <c r="AK2" s="164">
        <v>8.1811994259169086E-4</v>
      </c>
      <c r="AL2" s="164">
        <v>8.1130943806951585E-4</v>
      </c>
      <c r="AM2" s="164">
        <v>5.552078810591003E-4</v>
      </c>
      <c r="AN2" s="164">
        <v>6.9593308375989413E-4</v>
      </c>
      <c r="AO2" s="164">
        <v>9.4536032138539086E-4</v>
      </c>
      <c r="AP2" s="164">
        <v>7.6774503763437404E-4</v>
      </c>
      <c r="AQ2" s="164">
        <v>4.2148122804695201E-4</v>
      </c>
      <c r="AR2" s="164">
        <v>7.9087792450299082E-4</v>
      </c>
      <c r="AS2" s="164"/>
      <c r="AT2" s="164"/>
      <c r="AU2" s="164">
        <v>1.5406819753579269E-3</v>
      </c>
      <c r="AV2" s="164">
        <v>2.1448048269213662E-3</v>
      </c>
      <c r="AW2" s="164">
        <v>2.597808404356871E-3</v>
      </c>
      <c r="AX2" s="164">
        <v>3.3080905408652199E-3</v>
      </c>
      <c r="AY2" s="164">
        <v>8.0570534593093742E-4</v>
      </c>
      <c r="AZ2" s="164">
        <v>2.1294907792685207E-3</v>
      </c>
      <c r="BA2" s="164">
        <v>3.2953481608910232E-3</v>
      </c>
      <c r="BB2" s="164">
        <v>6.8277215067640083E-4</v>
      </c>
      <c r="BC2" s="164">
        <v>7.6235039734308928E-4</v>
      </c>
      <c r="BD2" s="164">
        <v>1.2263929401053536E-3</v>
      </c>
      <c r="BE2" s="164">
        <v>1.7198608680789034E-3</v>
      </c>
      <c r="BF2" s="164"/>
      <c r="BG2" s="164"/>
      <c r="BH2" s="164">
        <v>1.0603372684737458E-3</v>
      </c>
      <c r="BI2" s="164">
        <v>2.910784582140306E-3</v>
      </c>
      <c r="BJ2" s="164">
        <v>1.6962301746485525E-3</v>
      </c>
      <c r="BK2" s="164">
        <v>9.9100141088670967E-4</v>
      </c>
      <c r="BL2" s="164">
        <v>1.8067787705505752E-3</v>
      </c>
      <c r="BM2" s="164">
        <v>2.4294910149319083E-3</v>
      </c>
      <c r="BN2" s="164">
        <v>1.5688822050692218E-3</v>
      </c>
      <c r="BO2" s="164">
        <v>6.3010473990262911E-4</v>
      </c>
      <c r="BP2" s="164">
        <v>2.0379360985219252E-3</v>
      </c>
      <c r="BQ2" s="164"/>
      <c r="BR2" s="164"/>
      <c r="BS2" s="164">
        <v>6.7399379178319089E-4</v>
      </c>
      <c r="BT2" s="164">
        <v>2.1374273003605553E-3</v>
      </c>
      <c r="BU2" s="164">
        <v>1.8973057386462702E-3</v>
      </c>
      <c r="BV2" s="164">
        <v>9.9941095036285357E-4</v>
      </c>
      <c r="BW2" s="164">
        <v>3.3228687490649794E-3</v>
      </c>
      <c r="BX2" s="164"/>
      <c r="BY2" s="164"/>
      <c r="BZ2" s="164">
        <v>1.5715446021084033E-3</v>
      </c>
      <c r="CA2" s="164">
        <v>1.1358546040748472E-3</v>
      </c>
      <c r="CB2" s="164">
        <v>3.0483177932624987E-3</v>
      </c>
      <c r="CC2" s="164">
        <v>9.6286527963143111E-4</v>
      </c>
      <c r="CD2" s="164">
        <v>3.2458952726626585E-3</v>
      </c>
      <c r="CE2" s="164">
        <v>1.291870205635003E-3</v>
      </c>
      <c r="CF2" s="164">
        <v>3.8430641347506444E-3</v>
      </c>
      <c r="CG2" s="164">
        <v>9.8956817375156882E-4</v>
      </c>
      <c r="CH2" s="164">
        <v>2.3808636648267158E-3</v>
      </c>
      <c r="CI2" s="164">
        <v>6.4506942740637869E-4</v>
      </c>
      <c r="CJ2" s="164">
        <v>4.3996692487304596E-4</v>
      </c>
      <c r="CK2" s="164">
        <v>2.0265555727344842E-3</v>
      </c>
      <c r="CL2" s="164">
        <v>1.4065742886324212E-3</v>
      </c>
      <c r="CM2" s="164">
        <v>1.3762770213834412E-3</v>
      </c>
      <c r="CN2" s="164">
        <v>2.2569966098704183E-3</v>
      </c>
      <c r="CO2" s="164">
        <v>2.8063475926571424E-3</v>
      </c>
      <c r="CP2" s="164"/>
      <c r="CQ2" s="164"/>
      <c r="CR2" s="164">
        <v>2.326446942333334E-3</v>
      </c>
      <c r="CS2" s="164">
        <v>1.175138511243116E-3</v>
      </c>
      <c r="CT2" s="164">
        <v>1.193269572462776E-3</v>
      </c>
      <c r="CU2" s="164">
        <v>2.0005950541297193E-3</v>
      </c>
      <c r="CV2" s="164">
        <v>1.1463610580257396E-3</v>
      </c>
      <c r="CW2" s="164">
        <v>1.2819178993702762E-3</v>
      </c>
      <c r="CX2" s="164">
        <v>1.7065774239179371E-3</v>
      </c>
      <c r="CY2" s="164">
        <v>7.9641652088240696E-4</v>
      </c>
      <c r="CZ2" s="164">
        <v>1.6733706937721864E-3</v>
      </c>
      <c r="DA2" s="164">
        <v>9.6477327394828651E-4</v>
      </c>
      <c r="DB2" s="164">
        <v>1.4555036791026738E-3</v>
      </c>
      <c r="DC2" s="164"/>
      <c r="DD2" s="164"/>
      <c r="DE2" s="164">
        <v>1.1245207916912967E-3</v>
      </c>
      <c r="DF2" s="164">
        <v>1.4020514661905546E-3</v>
      </c>
      <c r="DG2" s="164">
        <v>1.2181325470634182E-3</v>
      </c>
      <c r="DH2" s="164">
        <v>1.1739883428275365E-3</v>
      </c>
      <c r="DI2" s="164">
        <v>1.4970216244836658E-3</v>
      </c>
      <c r="DJ2" s="164">
        <v>1.1569582907284609E-3</v>
      </c>
      <c r="DK2" s="164">
        <v>1.0963256535677789E-3</v>
      </c>
      <c r="DL2" s="164">
        <v>1.0422844860245748E-3</v>
      </c>
      <c r="DM2" s="164"/>
      <c r="DN2" s="164"/>
      <c r="DO2" s="164">
        <v>7.107530915520968E-4</v>
      </c>
      <c r="DP2" s="164">
        <v>1.0346795293240088E-3</v>
      </c>
      <c r="DQ2" s="164">
        <v>1.596774354827275E-3</v>
      </c>
      <c r="DR2" s="164">
        <v>1.1602386720901653E-3</v>
      </c>
      <c r="DS2" s="164">
        <v>6.8761246824170777E-4</v>
      </c>
      <c r="DT2" s="164">
        <v>1.8767002277668536E-3</v>
      </c>
      <c r="DU2" s="164">
        <v>8.1691540315989488E-4</v>
      </c>
      <c r="DV2" s="164"/>
      <c r="DW2" s="164"/>
      <c r="DX2" s="164">
        <v>1.0613891488335278E-3</v>
      </c>
      <c r="DY2" s="164">
        <v>1.3471531552332258E-3</v>
      </c>
      <c r="DZ2" s="164">
        <v>1.3556431464307264E-3</v>
      </c>
      <c r="EA2" s="164">
        <v>1.3011579955660628E-3</v>
      </c>
      <c r="EB2" s="164">
        <v>1.1385900994816832E-3</v>
      </c>
      <c r="EC2" s="164">
        <v>9.8890387271945699E-4</v>
      </c>
      <c r="ED2" s="164">
        <v>1.8272126287635533E-3</v>
      </c>
      <c r="EE2" s="164">
        <v>6.1288795043472062E-4</v>
      </c>
      <c r="EF2" s="164"/>
      <c r="EG2" s="164"/>
      <c r="EH2" s="164">
        <v>1.5035849842502727E-3</v>
      </c>
      <c r="EI2" s="164">
        <v>1.1288765204706987E-3</v>
      </c>
      <c r="EJ2" s="164">
        <v>9.4298757334463842E-4</v>
      </c>
      <c r="EK2" s="164">
        <v>7.634803445597415E-4</v>
      </c>
      <c r="EL2" s="164">
        <v>1.1383300510653983E-3</v>
      </c>
      <c r="EM2" s="164">
        <v>5.7341446613956245E-4</v>
      </c>
      <c r="EN2" s="164">
        <v>6.6968606420026084E-4</v>
      </c>
      <c r="EO2" s="164">
        <v>4.1281025566832565E-4</v>
      </c>
      <c r="EP2" s="164">
        <v>7.1936141373818094E-4</v>
      </c>
      <c r="EQ2" s="164"/>
      <c r="ER2" s="164"/>
      <c r="ES2" s="164">
        <v>7.5091613729747495E-4</v>
      </c>
      <c r="ET2" s="164">
        <v>1.5574936058977691E-3</v>
      </c>
      <c r="EU2" s="164">
        <v>1.4232442407411756E-3</v>
      </c>
      <c r="EV2" s="164">
        <v>3.8264840986402166E-4</v>
      </c>
      <c r="EW2" s="164">
        <v>5.2500840539380185E-4</v>
      </c>
      <c r="EX2" s="164">
        <v>4.6320944219732315E-4</v>
      </c>
      <c r="EY2" s="164">
        <v>7.386178425526326E-4</v>
      </c>
      <c r="EZ2" s="164">
        <v>5.9605521460965813E-4</v>
      </c>
      <c r="FA2" s="164">
        <v>2.9203730880842228E-4</v>
      </c>
      <c r="FB2" s="164">
        <v>4.4545048740455401E-4</v>
      </c>
      <c r="FC2" s="164">
        <v>4.0334103536229001E-4</v>
      </c>
      <c r="FD2" s="164"/>
      <c r="FE2" s="164"/>
      <c r="FF2" s="164">
        <v>1.0983067686337648E-3</v>
      </c>
      <c r="FG2" s="164">
        <v>9.7758263985947298E-4</v>
      </c>
      <c r="FH2" s="164">
        <v>8.2787711429550424E-4</v>
      </c>
      <c r="FI2" s="164">
        <v>1.5583398249469232E-3</v>
      </c>
      <c r="FJ2" s="164">
        <v>6.3315889359284261E-4</v>
      </c>
      <c r="FK2" s="164">
        <v>6.2090349008914409E-4</v>
      </c>
      <c r="FL2" s="164">
        <v>6.7074257629946778E-4</v>
      </c>
      <c r="FM2" s="164">
        <v>7.8221484073764025E-4</v>
      </c>
      <c r="FN2" s="164"/>
      <c r="FO2" s="164"/>
      <c r="FP2" s="164">
        <v>5.7986697917781084E-4</v>
      </c>
      <c r="FQ2" s="164">
        <v>4.0850293861141563E-4</v>
      </c>
      <c r="FR2" s="164">
        <v>7.6910590833211988E-4</v>
      </c>
      <c r="FS2" s="164">
        <v>7.4143150019195098E-4</v>
      </c>
      <c r="FT2" s="164">
        <v>5.4056553393794986E-4</v>
      </c>
      <c r="FU2" s="164">
        <v>1.0058741606259896E-3</v>
      </c>
      <c r="FV2" s="164">
        <v>5.2289077178971398E-4</v>
      </c>
      <c r="FW2" s="164">
        <v>4.1120566281705942E-4</v>
      </c>
      <c r="FX2" s="164">
        <v>3.9878287176208161E-4</v>
      </c>
      <c r="FY2" s="164">
        <v>3.8248958895048383E-4</v>
      </c>
      <c r="FZ2" s="164">
        <v>3.8081789908206914E-4</v>
      </c>
      <c r="GA2" s="165"/>
      <c r="GB2" s="165"/>
      <c r="GC2" s="165"/>
      <c r="GE2" s="167">
        <f>SUM(SheetB!W2:GC2) + SUM(SheetC!W2:GC2) + SUM(SheetD!W2:GC2) + SUM(SheetE!W2:GC2) + SUM(SheetF!W2:GC2)</f>
        <v>1.0394614284057222</v>
      </c>
      <c r="GG2" s="168"/>
      <c r="GH2" s="168"/>
      <c r="GI2" s="168"/>
      <c r="GJ2" s="168"/>
      <c r="GK2" s="168"/>
      <c r="GL2" s="168"/>
      <c r="GM2" s="168"/>
      <c r="GN2" s="168"/>
      <c r="GO2" s="168"/>
      <c r="GP2" s="168"/>
      <c r="GQ2" s="168"/>
      <c r="GR2" s="168"/>
      <c r="GS2" s="168"/>
      <c r="GT2" s="168"/>
      <c r="GU2" s="167"/>
    </row>
    <row r="3" spans="1:222" s="166" customFormat="1" x14ac:dyDescent="0.2">
      <c r="A3" s="162" t="s">
        <v>2228</v>
      </c>
      <c r="B3" s="163" t="s">
        <v>2232</v>
      </c>
      <c r="C3" s="163" t="s">
        <v>2232</v>
      </c>
      <c r="D3" s="163" t="s">
        <v>2232</v>
      </c>
      <c r="E3" s="163" t="s">
        <v>2107</v>
      </c>
      <c r="F3" s="163" t="s">
        <v>2232</v>
      </c>
      <c r="G3" s="163" t="s">
        <v>2232</v>
      </c>
      <c r="H3" s="163" t="s">
        <v>2232</v>
      </c>
      <c r="I3" s="163">
        <v>2011</v>
      </c>
      <c r="J3" s="163"/>
      <c r="K3" s="163"/>
      <c r="L3" s="163" t="s">
        <v>2110</v>
      </c>
      <c r="M3" s="163" t="s">
        <v>2109</v>
      </c>
      <c r="N3" s="163" t="s">
        <v>2232</v>
      </c>
      <c r="O3" s="163" t="s">
        <v>2232</v>
      </c>
      <c r="P3" s="162">
        <v>3.0434782608695654</v>
      </c>
      <c r="Q3" s="162">
        <v>1.4347826086956521</v>
      </c>
      <c r="R3" s="163" t="s">
        <v>2232</v>
      </c>
      <c r="S3" s="163" t="s">
        <v>2232</v>
      </c>
      <c r="T3" s="163" t="s">
        <v>2232</v>
      </c>
      <c r="U3" s="163" t="s">
        <v>2232</v>
      </c>
      <c r="V3" s="163" t="s">
        <v>2232</v>
      </c>
      <c r="W3" s="164"/>
      <c r="X3" s="164">
        <v>7.7247460996417443E-4</v>
      </c>
      <c r="Y3" s="164">
        <v>7.3723229189249172E-4</v>
      </c>
      <c r="Z3" s="164">
        <v>6.5535331029342638E-4</v>
      </c>
      <c r="AA3" s="164">
        <v>6.1270035726405209E-4</v>
      </c>
      <c r="AB3" s="164">
        <v>4.3239497617840629E-4</v>
      </c>
      <c r="AC3" s="164">
        <v>4.3647734600165664E-4</v>
      </c>
      <c r="AD3" s="164">
        <v>4.2326999201893563E-4</v>
      </c>
      <c r="AE3" s="164">
        <v>9.5673065713623327E-4</v>
      </c>
      <c r="AF3" s="164"/>
      <c r="AG3" s="164"/>
      <c r="AH3" s="164">
        <v>2.3714146452167011E-4</v>
      </c>
      <c r="AI3" s="164">
        <v>1.7071926465809806E-3</v>
      </c>
      <c r="AJ3" s="164">
        <v>6.4286015418497954E-4</v>
      </c>
      <c r="AK3" s="164">
        <v>7.2649790585888041E-4</v>
      </c>
      <c r="AL3" s="164">
        <v>7.7825432553982831E-4</v>
      </c>
      <c r="AM3" s="164">
        <v>6.0548518448843495E-4</v>
      </c>
      <c r="AN3" s="164">
        <v>6.5356201271292501E-4</v>
      </c>
      <c r="AO3" s="164">
        <v>6.1047411256891606E-4</v>
      </c>
      <c r="AP3" s="164">
        <v>6.3598153163777632E-4</v>
      </c>
      <c r="AQ3" s="164">
        <v>6.1047411256891606E-4</v>
      </c>
      <c r="AR3" s="164">
        <v>1.2616858165049915E-3</v>
      </c>
      <c r="AS3" s="164"/>
      <c r="AT3" s="164"/>
      <c r="AU3" s="164">
        <v>7.1313784644362534E-4</v>
      </c>
      <c r="AV3" s="164">
        <v>8.7299412015716588E-4</v>
      </c>
      <c r="AW3" s="164">
        <v>2.0710979446117318E-3</v>
      </c>
      <c r="AX3" s="164">
        <v>2.7435655159986079E-3</v>
      </c>
      <c r="AY3" s="164">
        <v>1.3304852560792847E-3</v>
      </c>
      <c r="AZ3" s="164">
        <v>2.5420090579283531E-3</v>
      </c>
      <c r="BA3" s="164">
        <v>2.5100248909007863E-3</v>
      </c>
      <c r="BB3" s="164">
        <v>7.0100643605927593E-4</v>
      </c>
      <c r="BC3" s="164">
        <v>1.1497976606760802E-3</v>
      </c>
      <c r="BD3" s="164">
        <v>6.6236915710556521E-4</v>
      </c>
      <c r="BE3" s="164">
        <v>1.999927145926169E-3</v>
      </c>
      <c r="BF3" s="164"/>
      <c r="BG3" s="164"/>
      <c r="BH3" s="164">
        <v>3.7310984585136247E-4</v>
      </c>
      <c r="BI3" s="164">
        <v>1.2630413432460691E-3</v>
      </c>
      <c r="BJ3" s="164">
        <v>3.7980966023524153E-4</v>
      </c>
      <c r="BK3" s="164">
        <v>4.868733241287253E-4</v>
      </c>
      <c r="BL3" s="164">
        <v>1.3892892966889006E-3</v>
      </c>
      <c r="BM3" s="164">
        <v>1.8228073971474055E-3</v>
      </c>
      <c r="BN3" s="164">
        <v>2.0992264692112563E-3</v>
      </c>
      <c r="BO3" s="164">
        <v>8.891998215961323E-4</v>
      </c>
      <c r="BP3" s="164">
        <v>1.1830623539290982E-3</v>
      </c>
      <c r="BQ3" s="164"/>
      <c r="BR3" s="164"/>
      <c r="BS3" s="164">
        <v>1.0880353191580813E-3</v>
      </c>
      <c r="BT3" s="164">
        <v>9.4452253200332957E-4</v>
      </c>
      <c r="BU3" s="164">
        <v>1.9115413613131351E-3</v>
      </c>
      <c r="BV3" s="164">
        <v>1.9524088033970751E-3</v>
      </c>
      <c r="BW3" s="164">
        <v>1.4213313207046591E-3</v>
      </c>
      <c r="BX3" s="164"/>
      <c r="BY3" s="164"/>
      <c r="BZ3" s="164">
        <v>3.1661695767809086E-3</v>
      </c>
      <c r="CA3" s="164">
        <v>1.7605376447766545E-3</v>
      </c>
      <c r="CB3" s="164">
        <v>1.7662764001125421E-3</v>
      </c>
      <c r="CC3" s="164">
        <v>2.4956064267621912E-3</v>
      </c>
      <c r="CD3" s="164">
        <v>3.3120577171983374E-3</v>
      </c>
      <c r="CE3" s="164">
        <v>2.1774791143260837E-3</v>
      </c>
      <c r="CF3" s="164">
        <v>3.0893719094789011E-3</v>
      </c>
      <c r="CG3" s="164">
        <v>2.2838892831264688E-3</v>
      </c>
      <c r="CH3" s="164">
        <v>2.8043122458619777E-3</v>
      </c>
      <c r="CI3" s="164">
        <v>1.9935699148663929E-3</v>
      </c>
      <c r="CJ3" s="164">
        <v>1.4735362450562228E-3</v>
      </c>
      <c r="CK3" s="164">
        <v>4.0312665465507625E-3</v>
      </c>
      <c r="CL3" s="164">
        <v>1.2608570431548516E-3</v>
      </c>
      <c r="CM3" s="164">
        <v>2.6399648890777999E-3</v>
      </c>
      <c r="CN3" s="164">
        <v>3.5063160153067439E-3</v>
      </c>
      <c r="CO3" s="164">
        <v>4.2033568190657919E-3</v>
      </c>
      <c r="CP3" s="164"/>
      <c r="CQ3" s="164"/>
      <c r="CR3" s="164">
        <v>3.4612866131432957E-3</v>
      </c>
      <c r="CS3" s="164">
        <v>2.0217422273255386E-3</v>
      </c>
      <c r="CT3" s="164">
        <v>2.2214019437105286E-3</v>
      </c>
      <c r="CU3" s="164">
        <v>2.5032420227593414E-3</v>
      </c>
      <c r="CV3" s="164">
        <v>2.4595286708446219E-3</v>
      </c>
      <c r="CW3" s="164">
        <v>2.0496141525847135E-3</v>
      </c>
      <c r="CX3" s="164">
        <v>3.4531076802417258E-3</v>
      </c>
      <c r="CY3" s="164">
        <v>2.3708885553328286E-3</v>
      </c>
      <c r="CZ3" s="164">
        <v>3.0178263238791049E-3</v>
      </c>
      <c r="DA3" s="164">
        <v>1.5695954899830964E-3</v>
      </c>
      <c r="DB3" s="164">
        <v>2.1741157600299365E-3</v>
      </c>
      <c r="DC3" s="164"/>
      <c r="DD3" s="164"/>
      <c r="DE3" s="164">
        <v>2.0470904042999894E-3</v>
      </c>
      <c r="DF3" s="164">
        <v>2.9872245583680442E-3</v>
      </c>
      <c r="DG3" s="164">
        <v>3.2721610673901664E-3</v>
      </c>
      <c r="DH3" s="164">
        <v>2.2719257613848772E-3</v>
      </c>
      <c r="DI3" s="164">
        <v>2.7253035254016247E-3</v>
      </c>
      <c r="DJ3" s="164">
        <v>2.5300236814365536E-3</v>
      </c>
      <c r="DK3" s="164">
        <v>1.6858372659058144E-3</v>
      </c>
      <c r="DL3" s="164">
        <v>1.9228430916449876E-3</v>
      </c>
      <c r="DM3" s="164"/>
      <c r="DN3" s="164"/>
      <c r="DO3" s="164">
        <v>1.1518836503496715E-3</v>
      </c>
      <c r="DP3" s="164">
        <v>2.0099362426113164E-3</v>
      </c>
      <c r="DQ3" s="164">
        <v>2.0488865169516948E-3</v>
      </c>
      <c r="DR3" s="164">
        <v>1.7366070947043904E-3</v>
      </c>
      <c r="DS3" s="164">
        <v>1.4672695739186951E-3</v>
      </c>
      <c r="DT3" s="164">
        <v>2.3933710810303218E-3</v>
      </c>
      <c r="DU3" s="164">
        <v>1.4898928195709927E-3</v>
      </c>
      <c r="DV3" s="164"/>
      <c r="DW3" s="164"/>
      <c r="DX3" s="164">
        <v>1.2508465705578851E-3</v>
      </c>
      <c r="DY3" s="164">
        <v>2.5861286045843453E-3</v>
      </c>
      <c r="DZ3" s="164">
        <v>1.7777155596266885E-3</v>
      </c>
      <c r="EA3" s="164">
        <v>1.451813562018811E-3</v>
      </c>
      <c r="EB3" s="164">
        <v>1.553227598626396E-3</v>
      </c>
      <c r="EC3" s="164">
        <v>1.3959948598795925E-3</v>
      </c>
      <c r="ED3" s="164">
        <v>2.0481848065029467E-3</v>
      </c>
      <c r="EE3" s="164">
        <v>7.4153816847397959E-4</v>
      </c>
      <c r="EF3" s="164"/>
      <c r="EG3" s="164"/>
      <c r="EH3" s="164">
        <v>1.3983639228653439E-3</v>
      </c>
      <c r="EI3" s="164">
        <v>1.0002169767659292E-3</v>
      </c>
      <c r="EJ3" s="164">
        <v>1.8989359724527906E-3</v>
      </c>
      <c r="EK3" s="164">
        <v>9.8915835201522639E-4</v>
      </c>
      <c r="EL3" s="164">
        <v>1.3769749444280726E-3</v>
      </c>
      <c r="EM3" s="164">
        <v>1.001407157155356E-3</v>
      </c>
      <c r="EN3" s="164">
        <v>1.3410326076310614E-3</v>
      </c>
      <c r="EO3" s="164">
        <v>9.1081895475172026E-4</v>
      </c>
      <c r="EP3" s="164">
        <v>1.5655457324580827E-3</v>
      </c>
      <c r="EQ3" s="164"/>
      <c r="ER3" s="164"/>
      <c r="ES3" s="164">
        <v>6.1997845578891635E-4</v>
      </c>
      <c r="ET3" s="164">
        <v>1.8386087829964273E-3</v>
      </c>
      <c r="EU3" s="164">
        <v>1.6318312408906369E-3</v>
      </c>
      <c r="EV3" s="164">
        <v>4.2145313890434356E-4</v>
      </c>
      <c r="EW3" s="164">
        <v>7.5777173149252852E-4</v>
      </c>
      <c r="EX3" s="164">
        <v>9.6572371942100534E-4</v>
      </c>
      <c r="EY3" s="164">
        <v>7.3942651589717465E-4</v>
      </c>
      <c r="EZ3" s="164">
        <v>6.9564505200691499E-4</v>
      </c>
      <c r="FA3" s="164">
        <v>3.0985408817791769E-4</v>
      </c>
      <c r="FB3" s="164">
        <v>3.3624480975580503E-4</v>
      </c>
      <c r="FC3" s="164">
        <v>3.204974614400454E-4</v>
      </c>
      <c r="FD3" s="164"/>
      <c r="FE3" s="164"/>
      <c r="FF3" s="164">
        <v>2.6981444454318988E-3</v>
      </c>
      <c r="FG3" s="164">
        <v>1.4725490321353953E-3</v>
      </c>
      <c r="FH3" s="164">
        <v>7.0731397613296384E-4</v>
      </c>
      <c r="FI3" s="164">
        <v>1.1604939332749734E-3</v>
      </c>
      <c r="FJ3" s="164">
        <v>1.2851417224930013E-3</v>
      </c>
      <c r="FK3" s="164">
        <v>1.0644875667818344E-3</v>
      </c>
      <c r="FL3" s="164">
        <v>8.4160074677283451E-4</v>
      </c>
      <c r="FM3" s="164">
        <v>8.0821571230205007E-4</v>
      </c>
      <c r="FN3" s="164"/>
      <c r="FO3" s="164"/>
      <c r="FP3" s="164">
        <v>1.1258639801267651E-3</v>
      </c>
      <c r="FQ3" s="164">
        <v>7.970075632480365E-4</v>
      </c>
      <c r="FR3" s="164">
        <v>1.4136267559040874E-3</v>
      </c>
      <c r="FS3" s="164">
        <v>1.0066973128625551E-3</v>
      </c>
      <c r="FT3" s="164">
        <v>6.6215773036985934E-4</v>
      </c>
      <c r="FU3" s="164">
        <v>1.4772328876001062E-3</v>
      </c>
      <c r="FV3" s="164">
        <v>6.801167302820264E-4</v>
      </c>
      <c r="FW3" s="164">
        <v>3.9256886698021151E-4</v>
      </c>
      <c r="FX3" s="164">
        <v>8.1540410277210716E-4</v>
      </c>
      <c r="FY3" s="164">
        <v>1.1372707633189735E-3</v>
      </c>
      <c r="FZ3" s="164">
        <v>8.2452985772201543E-4</v>
      </c>
      <c r="GA3" s="165"/>
      <c r="GB3" s="165"/>
      <c r="GC3" s="165"/>
      <c r="GE3" s="167">
        <f>SUM(SheetB!W3:GC3) + SUM(SheetC!W3:GC3) + SUM(SheetD!W3:GC3) + SUM(SheetE!W3:GC3) + SUM(SheetF!W3:GC3)</f>
        <v>1.0074654384949704</v>
      </c>
      <c r="GG3" s="168"/>
      <c r="GH3" s="168"/>
      <c r="GI3" s="168"/>
      <c r="GJ3" s="168"/>
      <c r="GK3" s="168"/>
      <c r="GL3" s="168"/>
      <c r="GM3" s="168"/>
      <c r="GN3" s="168"/>
      <c r="GO3" s="168"/>
      <c r="GP3" s="168"/>
      <c r="GQ3" s="168"/>
      <c r="GR3" s="168"/>
      <c r="GS3" s="168"/>
      <c r="GT3" s="168"/>
      <c r="GU3" s="167"/>
    </row>
    <row r="4" spans="1:222" s="166" customFormat="1" x14ac:dyDescent="0.2">
      <c r="A4" s="162" t="s">
        <v>2229</v>
      </c>
      <c r="B4" s="163" t="s">
        <v>2232</v>
      </c>
      <c r="C4" s="163" t="s">
        <v>2232</v>
      </c>
      <c r="D4" s="163" t="s">
        <v>2232</v>
      </c>
      <c r="E4" s="163" t="s">
        <v>2107</v>
      </c>
      <c r="F4" s="163" t="s">
        <v>2232</v>
      </c>
      <c r="G4" s="163" t="s">
        <v>2232</v>
      </c>
      <c r="H4" s="163" t="s">
        <v>2232</v>
      </c>
      <c r="I4" s="163">
        <v>2011</v>
      </c>
      <c r="J4" s="163"/>
      <c r="K4" s="163"/>
      <c r="L4" s="163" t="s">
        <v>2112</v>
      </c>
      <c r="M4" s="163" t="s">
        <v>2102</v>
      </c>
      <c r="N4" s="163" t="s">
        <v>2232</v>
      </c>
      <c r="O4" s="163" t="s">
        <v>2232</v>
      </c>
      <c r="P4" s="162">
        <v>4</v>
      </c>
      <c r="Q4" s="162">
        <v>1.6956521739130435</v>
      </c>
      <c r="R4" s="163" t="s">
        <v>2232</v>
      </c>
      <c r="S4" s="163" t="s">
        <v>2232</v>
      </c>
      <c r="T4" s="163" t="s">
        <v>2232</v>
      </c>
      <c r="U4" s="163" t="s">
        <v>2232</v>
      </c>
      <c r="V4" s="163" t="s">
        <v>2232</v>
      </c>
      <c r="W4" s="164"/>
      <c r="X4" s="164">
        <v>5.5522570894761026E-4</v>
      </c>
      <c r="Y4" s="164">
        <v>6.556593277150702E-4</v>
      </c>
      <c r="Z4" s="164">
        <v>5.6171985686349901E-4</v>
      </c>
      <c r="AA4" s="164">
        <v>3.7623592632484332E-4</v>
      </c>
      <c r="AB4" s="164">
        <v>8.5591968469365834E-4</v>
      </c>
      <c r="AC4" s="164">
        <v>1.1379368538061371E-3</v>
      </c>
      <c r="AD4" s="164">
        <v>7.0900846349176148E-4</v>
      </c>
      <c r="AE4" s="164">
        <v>9.7135691634847501E-4</v>
      </c>
      <c r="AF4" s="164"/>
      <c r="AG4" s="164"/>
      <c r="AH4" s="164">
        <v>5.4009011012433989E-4</v>
      </c>
      <c r="AI4" s="164">
        <v>7.0085048939187342E-4</v>
      </c>
      <c r="AJ4" s="164">
        <v>7.1816186762894323E-4</v>
      </c>
      <c r="AK4" s="164">
        <v>6.9213744132436399E-4</v>
      </c>
      <c r="AL4" s="164">
        <v>6.7674504467738134E-4</v>
      </c>
      <c r="AM4" s="164">
        <v>5.8840695212635072E-4</v>
      </c>
      <c r="AN4" s="164">
        <v>9.9851393247138973E-4</v>
      </c>
      <c r="AO4" s="164">
        <v>6.8540132288808842E-4</v>
      </c>
      <c r="AP4" s="164">
        <v>6.803628733370161E-4</v>
      </c>
      <c r="AQ4" s="164">
        <v>5.1894182465491161E-4</v>
      </c>
      <c r="AR4" s="164">
        <v>7.9248512187317063E-4</v>
      </c>
      <c r="AS4" s="164"/>
      <c r="AT4" s="164"/>
      <c r="AU4" s="164">
        <v>1.1347092497855603E-3</v>
      </c>
      <c r="AV4" s="164">
        <v>1.0923840164971201E-3</v>
      </c>
      <c r="AW4" s="164">
        <v>2.3100811515913392E-3</v>
      </c>
      <c r="AX4" s="164">
        <v>3.2699843320613403E-3</v>
      </c>
      <c r="AY4" s="164">
        <v>2.2272980611980084E-3</v>
      </c>
      <c r="AZ4" s="164">
        <v>1.8988653718085319E-3</v>
      </c>
      <c r="BA4" s="164">
        <v>3.4305709634245827E-3</v>
      </c>
      <c r="BB4" s="164">
        <v>1.0481822358009967E-3</v>
      </c>
      <c r="BC4" s="164">
        <v>2.0892094607265132E-3</v>
      </c>
      <c r="BD4" s="164">
        <v>1.1724685490913144E-3</v>
      </c>
      <c r="BE4" s="164">
        <v>1.8053001050444041E-3</v>
      </c>
      <c r="BF4" s="164"/>
      <c r="BG4" s="164"/>
      <c r="BH4" s="164">
        <v>2.1168372407628596E-4</v>
      </c>
      <c r="BI4" s="164">
        <v>5.4382701747204246E-4</v>
      </c>
      <c r="BJ4" s="164">
        <v>3.119671193956743E-4</v>
      </c>
      <c r="BK4" s="164">
        <v>5.1199107719261672E-4</v>
      </c>
      <c r="BL4" s="164">
        <v>5.3973797370617557E-4</v>
      </c>
      <c r="BM4" s="164">
        <v>8.6208376876694467E-4</v>
      </c>
      <c r="BN4" s="164">
        <v>7.8452347510136534E-4</v>
      </c>
      <c r="BO4" s="164">
        <v>5.2225406836178519E-4</v>
      </c>
      <c r="BP4" s="164">
        <v>6.5669401312290455E-4</v>
      </c>
      <c r="BQ4" s="164"/>
      <c r="BR4" s="164"/>
      <c r="BS4" s="164">
        <v>6.8542562170874073E-4</v>
      </c>
      <c r="BT4" s="164">
        <v>2.0810190889760209E-3</v>
      </c>
      <c r="BU4" s="164">
        <v>7.7850822767651373E-4</v>
      </c>
      <c r="BV4" s="164">
        <v>1.9146933373595197E-3</v>
      </c>
      <c r="BW4" s="164">
        <v>3.1148086898179022E-3</v>
      </c>
      <c r="BX4" s="164"/>
      <c r="BY4" s="164"/>
      <c r="BZ4" s="164">
        <v>3.0387763518818084E-3</v>
      </c>
      <c r="CA4" s="164">
        <v>1.929730849604073E-3</v>
      </c>
      <c r="CB4" s="164">
        <v>2.0980029299860984E-3</v>
      </c>
      <c r="CC4" s="164">
        <v>1.9152770598050664E-3</v>
      </c>
      <c r="CD4" s="164">
        <v>4.0354879427211571E-3</v>
      </c>
      <c r="CE4" s="164">
        <v>1.8709503582900711E-3</v>
      </c>
      <c r="CF4" s="164">
        <v>4.0722179780039065E-3</v>
      </c>
      <c r="CG4" s="164">
        <v>3.6114879703727149E-3</v>
      </c>
      <c r="CH4" s="164">
        <v>3.039557997987549E-3</v>
      </c>
      <c r="CI4" s="164">
        <v>1.1670050066934559E-3</v>
      </c>
      <c r="CJ4" s="164">
        <v>7.9509498635597453E-4</v>
      </c>
      <c r="CK4" s="164">
        <v>3.1355504712752757E-3</v>
      </c>
      <c r="CL4" s="164">
        <v>1.6205320571267524E-3</v>
      </c>
      <c r="CM4" s="164">
        <v>2.1373700044920734E-3</v>
      </c>
      <c r="CN4" s="164">
        <v>1.8295888443855158E-3</v>
      </c>
      <c r="CO4" s="164">
        <v>4.1720566813682912E-3</v>
      </c>
      <c r="CP4" s="164"/>
      <c r="CQ4" s="164"/>
      <c r="CR4" s="164">
        <v>2.8033754755405448E-3</v>
      </c>
      <c r="CS4" s="164">
        <v>1.7528888430475172E-3</v>
      </c>
      <c r="CT4" s="164">
        <v>2.1073062069578395E-3</v>
      </c>
      <c r="CU4" s="164">
        <v>1.6168428864152733E-3</v>
      </c>
      <c r="CV4" s="164">
        <v>1.9610827867042697E-3</v>
      </c>
      <c r="CW4" s="164">
        <v>2.6088326876306132E-3</v>
      </c>
      <c r="CX4" s="164">
        <v>2.532915756008761E-3</v>
      </c>
      <c r="CY4" s="164">
        <v>1.7935834096542238E-3</v>
      </c>
      <c r="CZ4" s="164">
        <v>3.5695880313554489E-3</v>
      </c>
      <c r="DA4" s="164">
        <v>1.2852151059434703E-3</v>
      </c>
      <c r="DB4" s="164">
        <v>2.7503705552441794E-3</v>
      </c>
      <c r="DC4" s="164"/>
      <c r="DD4" s="164"/>
      <c r="DE4" s="164">
        <v>1.7587842177794082E-3</v>
      </c>
      <c r="DF4" s="164">
        <v>1.7692917786379151E-3</v>
      </c>
      <c r="DG4" s="164">
        <v>2.3963948820034586E-3</v>
      </c>
      <c r="DH4" s="164">
        <v>1.8295859734821446E-3</v>
      </c>
      <c r="DI4" s="164">
        <v>2.5069903879745186E-3</v>
      </c>
      <c r="DJ4" s="164">
        <v>2.1808262664286667E-3</v>
      </c>
      <c r="DK4" s="164">
        <v>1.4394078477914301E-3</v>
      </c>
      <c r="DL4" s="164">
        <v>1.1940132428268132E-3</v>
      </c>
      <c r="DM4" s="164"/>
      <c r="DN4" s="164"/>
      <c r="DO4" s="164">
        <v>7.0858152623383446E-5</v>
      </c>
      <c r="DP4" s="164">
        <v>1.3105566308933808E-3</v>
      </c>
      <c r="DQ4" s="164">
        <v>1.6908966902815575E-3</v>
      </c>
      <c r="DR4" s="164">
        <v>1.3154775167993731E-3</v>
      </c>
      <c r="DS4" s="164">
        <v>7.155484360472738E-4</v>
      </c>
      <c r="DT4" s="164">
        <v>7.40227233533537E-4</v>
      </c>
      <c r="DU4" s="164">
        <v>7.2014245105211385E-4</v>
      </c>
      <c r="DV4" s="164"/>
      <c r="DW4" s="164"/>
      <c r="DX4" s="164">
        <v>1.2958909005161318E-3</v>
      </c>
      <c r="DY4" s="164">
        <v>1.8293392332698955E-3</v>
      </c>
      <c r="DZ4" s="164">
        <v>1.7635340479401137E-3</v>
      </c>
      <c r="EA4" s="164">
        <v>1.0656232808553586E-3</v>
      </c>
      <c r="EB4" s="164">
        <v>1.6398902081942235E-3</v>
      </c>
      <c r="EC4" s="164">
        <v>1.2223661065147516E-3</v>
      </c>
      <c r="ED4" s="164">
        <v>1.2763728783645781E-3</v>
      </c>
      <c r="EE4" s="164">
        <v>7.4687661776244433E-4</v>
      </c>
      <c r="EF4" s="164"/>
      <c r="EG4" s="164"/>
      <c r="EH4" s="164">
        <v>2.0694787864698103E-3</v>
      </c>
      <c r="EI4" s="164">
        <v>1.8776877695475087E-3</v>
      </c>
      <c r="EJ4" s="164">
        <v>1.2535915895785751E-3</v>
      </c>
      <c r="EK4" s="164">
        <v>9.2392868500334069E-4</v>
      </c>
      <c r="EL4" s="164">
        <v>1.6227954706953989E-3</v>
      </c>
      <c r="EM4" s="164">
        <v>9.0549179035990211E-4</v>
      </c>
      <c r="EN4" s="164">
        <v>5.0187350894785241E-4</v>
      </c>
      <c r="EO4" s="164">
        <v>5.1916788233430703E-4</v>
      </c>
      <c r="EP4" s="164">
        <v>1.1167069845627862E-3</v>
      </c>
      <c r="EQ4" s="164"/>
      <c r="ER4" s="164"/>
      <c r="ES4" s="164">
        <v>2.6565731311687339E-4</v>
      </c>
      <c r="ET4" s="164">
        <v>1.8067528379320866E-3</v>
      </c>
      <c r="EU4" s="164">
        <v>2.229754044955342E-3</v>
      </c>
      <c r="EV4" s="164">
        <v>6.1511478126910415E-4</v>
      </c>
      <c r="EW4" s="164">
        <v>1.1181248462323692E-3</v>
      </c>
      <c r="EX4" s="164">
        <v>1.6051017403132012E-3</v>
      </c>
      <c r="EY4" s="164">
        <v>8.4390798217552523E-4</v>
      </c>
      <c r="EZ4" s="164">
        <v>9.2786998574099166E-4</v>
      </c>
      <c r="FA4" s="164">
        <v>1.0084652113694285E-4</v>
      </c>
      <c r="FB4" s="164">
        <v>4.9639894614646597E-4</v>
      </c>
      <c r="FC4" s="164">
        <v>4.9757370600915019E-4</v>
      </c>
      <c r="FD4" s="164"/>
      <c r="FE4" s="164"/>
      <c r="FF4" s="164">
        <v>2.1437212332992991E-3</v>
      </c>
      <c r="FG4" s="164">
        <v>1.3133342173163504E-3</v>
      </c>
      <c r="FH4" s="164">
        <v>1.0621194349473607E-3</v>
      </c>
      <c r="FI4" s="164">
        <v>2.1806934132116581E-3</v>
      </c>
      <c r="FJ4" s="164">
        <v>1.4241871010364003E-3</v>
      </c>
      <c r="FK4" s="164">
        <v>1.5341935909775068E-3</v>
      </c>
      <c r="FL4" s="164">
        <v>1.2804191705202386E-3</v>
      </c>
      <c r="FM4" s="164">
        <v>9.1387846159163755E-4</v>
      </c>
      <c r="FN4" s="164"/>
      <c r="FO4" s="164"/>
      <c r="FP4" s="164">
        <v>8.7462276529605215E-4</v>
      </c>
      <c r="FQ4" s="164">
        <v>4.8136354510585998E-4</v>
      </c>
      <c r="FR4" s="164">
        <v>1.1148970562856483E-3</v>
      </c>
      <c r="FS4" s="164">
        <v>9.840623162453608E-4</v>
      </c>
      <c r="FT4" s="164">
        <v>9.1607402578668964E-4</v>
      </c>
      <c r="FU4" s="164">
        <v>1.5008129219258408E-3</v>
      </c>
      <c r="FV4" s="164">
        <v>4.7594698880993642E-4</v>
      </c>
      <c r="FW4" s="164">
        <v>5.3604694801809858E-4</v>
      </c>
      <c r="FX4" s="164">
        <v>8.590260485806157E-4</v>
      </c>
      <c r="FY4" s="164">
        <v>5.1390347393048905E-4</v>
      </c>
      <c r="FZ4" s="164">
        <v>5.7239279973858397E-4</v>
      </c>
      <c r="GA4" s="165"/>
      <c r="GB4" s="165"/>
      <c r="GC4" s="165"/>
      <c r="GE4" s="167">
        <f>SUM(SheetB!W4:GC4) + SUM(SheetC!W4:GC4) + SUM(SheetD!W4:GC4) + SUM(SheetE!W4:GC4) + SUM(SheetF!W4:GC4)</f>
        <v>1.0025284397857157</v>
      </c>
      <c r="GG4" s="168"/>
      <c r="GH4" s="168"/>
      <c r="GI4" s="168"/>
      <c r="GJ4" s="168"/>
      <c r="GK4" s="168"/>
      <c r="GL4" s="168"/>
      <c r="GM4" s="168"/>
      <c r="GN4" s="168"/>
      <c r="GO4" s="168"/>
      <c r="GP4" s="168"/>
      <c r="GQ4" s="168"/>
      <c r="GR4" s="168"/>
      <c r="GS4" s="168"/>
      <c r="GT4" s="168"/>
      <c r="GU4" s="167"/>
    </row>
    <row r="5" spans="1:222" s="166" customFormat="1" x14ac:dyDescent="0.2">
      <c r="A5" s="162" t="s">
        <v>2230</v>
      </c>
      <c r="B5" s="163" t="s">
        <v>2232</v>
      </c>
      <c r="C5" s="163" t="s">
        <v>2232</v>
      </c>
      <c r="D5" s="163" t="s">
        <v>2232</v>
      </c>
      <c r="E5" s="163" t="s">
        <v>2107</v>
      </c>
      <c r="F5" s="163" t="s">
        <v>2232</v>
      </c>
      <c r="G5" s="163" t="s">
        <v>2232</v>
      </c>
      <c r="H5" s="163" t="s">
        <v>2232</v>
      </c>
      <c r="I5" s="163">
        <v>2011</v>
      </c>
      <c r="J5" s="163"/>
      <c r="K5" s="163"/>
      <c r="L5" s="163" t="s">
        <v>2111</v>
      </c>
      <c r="M5" s="163" t="s">
        <v>2102</v>
      </c>
      <c r="N5" s="163" t="s">
        <v>2232</v>
      </c>
      <c r="O5" s="163" t="s">
        <v>2232</v>
      </c>
      <c r="P5" s="162">
        <v>3.9166666666666665</v>
      </c>
      <c r="Q5" s="162">
        <v>1.8333333333333333</v>
      </c>
      <c r="R5" s="163" t="s">
        <v>2232</v>
      </c>
      <c r="S5" s="163" t="s">
        <v>2232</v>
      </c>
      <c r="T5" s="163" t="s">
        <v>2232</v>
      </c>
      <c r="U5" s="163" t="s">
        <v>2232</v>
      </c>
      <c r="V5" s="163" t="s">
        <v>2232</v>
      </c>
      <c r="W5" s="164"/>
      <c r="X5" s="164">
        <v>7.2243881512263546E-4</v>
      </c>
      <c r="Y5" s="164">
        <v>6.1594254249217756E-4</v>
      </c>
      <c r="Z5" s="164">
        <v>7.2243881512263546E-4</v>
      </c>
      <c r="AA5" s="164">
        <v>3.2795524449170124E-4</v>
      </c>
      <c r="AB5" s="164">
        <v>9.115148748188442E-4</v>
      </c>
      <c r="AC5" s="164">
        <v>1.029886221668516E-3</v>
      </c>
      <c r="AD5" s="164">
        <v>2.2875289643743178E-4</v>
      </c>
      <c r="AE5" s="164">
        <v>1.159540682204316E-3</v>
      </c>
      <c r="AF5" s="164"/>
      <c r="AG5" s="164"/>
      <c r="AH5" s="164">
        <v>4.4880459286489657E-4</v>
      </c>
      <c r="AI5" s="164">
        <v>4.8960501039806896E-4</v>
      </c>
      <c r="AJ5" s="164">
        <v>6.8019296780568079E-4</v>
      </c>
      <c r="AK5" s="164">
        <v>5.8321319501543421E-4</v>
      </c>
      <c r="AL5" s="164">
        <v>5.7628606838755947E-4</v>
      </c>
      <c r="AM5" s="164">
        <v>5.8321319501543421E-4</v>
      </c>
      <c r="AN5" s="164">
        <v>6.4597734136950834E-4</v>
      </c>
      <c r="AO5" s="164">
        <v>5.1156873921897065E-4</v>
      </c>
      <c r="AP5" s="164">
        <v>3.5995006899954213E-4</v>
      </c>
      <c r="AQ5" s="164">
        <v>5.212890620677628E-4</v>
      </c>
      <c r="AR5" s="164">
        <v>4.7444613417291687E-4</v>
      </c>
      <c r="AS5" s="164"/>
      <c r="AT5" s="164"/>
      <c r="AU5" s="164">
        <v>1.1517273388468019E-3</v>
      </c>
      <c r="AV5" s="164">
        <v>9.1673773434166033E-4</v>
      </c>
      <c r="AW5" s="164">
        <v>2.2395652933208648E-3</v>
      </c>
      <c r="AX5" s="164">
        <v>3.9412008339531814E-3</v>
      </c>
      <c r="AY5" s="164">
        <v>1.4923471929166852E-3</v>
      </c>
      <c r="AZ5" s="164">
        <v>2.7488266143528908E-3</v>
      </c>
      <c r="BA5" s="164">
        <v>3.9424531532654449E-3</v>
      </c>
      <c r="BB5" s="164">
        <v>3.0142878583728043E-3</v>
      </c>
      <c r="BC5" s="164">
        <v>2.3990900465501934E-3</v>
      </c>
      <c r="BD5" s="164">
        <v>9.9782231248396361E-4</v>
      </c>
      <c r="BE5" s="164">
        <v>1.9663417989996819E-3</v>
      </c>
      <c r="BF5" s="164"/>
      <c r="BG5" s="164"/>
      <c r="BH5" s="164">
        <v>7.9312819939016306E-4</v>
      </c>
      <c r="BI5" s="164">
        <v>1.2080821329733457E-3</v>
      </c>
      <c r="BJ5" s="164">
        <v>7.2842775794895861E-4</v>
      </c>
      <c r="BK5" s="164">
        <v>8.7585368900608938E-4</v>
      </c>
      <c r="BL5" s="164">
        <v>8.7825328937918669E-4</v>
      </c>
      <c r="BM5" s="164">
        <v>1.4977672879151851E-3</v>
      </c>
      <c r="BN5" s="164">
        <v>1.2126328021302114E-3</v>
      </c>
      <c r="BO5" s="164">
        <v>1.2488929596761826E-3</v>
      </c>
      <c r="BP5" s="164">
        <v>9.5373869059600972E-4</v>
      </c>
      <c r="BQ5" s="164"/>
      <c r="BR5" s="164"/>
      <c r="BS5" s="164">
        <v>1.3227834391412606E-3</v>
      </c>
      <c r="BT5" s="164">
        <v>1.4015043296226992E-3</v>
      </c>
      <c r="BU5" s="164">
        <v>1.2758850847391149E-3</v>
      </c>
      <c r="BV5" s="164">
        <v>1.7147251994060917E-3</v>
      </c>
      <c r="BW5" s="164">
        <v>2.5522775996992264E-3</v>
      </c>
      <c r="BX5" s="164"/>
      <c r="BY5" s="164"/>
      <c r="BZ5" s="164">
        <v>4.8739052640597086E-3</v>
      </c>
      <c r="CA5" s="164">
        <v>3.3172703934960675E-3</v>
      </c>
      <c r="CB5" s="164">
        <v>3.5043514653582551E-3</v>
      </c>
      <c r="CC5" s="164">
        <v>3.0477350080648446E-3</v>
      </c>
      <c r="CD5" s="164">
        <v>4.2455089400219009E-3</v>
      </c>
      <c r="CE5" s="164">
        <v>3.0505761823204449E-3</v>
      </c>
      <c r="CF5" s="164">
        <v>4.5683245369289626E-3</v>
      </c>
      <c r="CG5" s="164">
        <v>2.755864345655635E-3</v>
      </c>
      <c r="CH5" s="164">
        <v>3.3087427154874179E-3</v>
      </c>
      <c r="CI5" s="164">
        <v>1.6780585735510414E-3</v>
      </c>
      <c r="CJ5" s="164">
        <v>1.6178848381231455E-3</v>
      </c>
      <c r="CK5" s="164">
        <v>4.2353063058845038E-3</v>
      </c>
      <c r="CL5" s="164">
        <v>1.4490616617709388E-3</v>
      </c>
      <c r="CM5" s="164">
        <v>1.6129872385170568E-3</v>
      </c>
      <c r="CN5" s="164">
        <v>1.7408094309991863E-3</v>
      </c>
      <c r="CO5" s="164">
        <v>3.1367789793091496E-3</v>
      </c>
      <c r="CP5" s="164"/>
      <c r="CQ5" s="164"/>
      <c r="CR5" s="164">
        <v>2.3349046862937714E-3</v>
      </c>
      <c r="CS5" s="164">
        <v>1.343964983767111E-3</v>
      </c>
      <c r="CT5" s="164">
        <v>1.0685402691556444E-3</v>
      </c>
      <c r="CU5" s="164">
        <v>1.2852054459330817E-3</v>
      </c>
      <c r="CV5" s="164">
        <v>1.8884804521717821E-3</v>
      </c>
      <c r="CW5" s="164">
        <v>1.589253865824012E-3</v>
      </c>
      <c r="CX5" s="164">
        <v>2.9122768514343203E-3</v>
      </c>
      <c r="CY5" s="164">
        <v>2.0669278841544789E-3</v>
      </c>
      <c r="CZ5" s="164">
        <v>1.4270700847797632E-3</v>
      </c>
      <c r="DA5" s="164">
        <v>1.2566659260886193E-3</v>
      </c>
      <c r="DB5" s="164">
        <v>1.3177633747094065E-3</v>
      </c>
      <c r="DC5" s="164"/>
      <c r="DD5" s="164"/>
      <c r="DE5" s="164">
        <v>1.8130388916872426E-3</v>
      </c>
      <c r="DF5" s="164">
        <v>2.7343704655075685E-3</v>
      </c>
      <c r="DG5" s="164">
        <v>2.7225068421785335E-3</v>
      </c>
      <c r="DH5" s="164">
        <v>4.0026923829898703E-3</v>
      </c>
      <c r="DI5" s="164">
        <v>5.1336168359302865E-3</v>
      </c>
      <c r="DJ5" s="164">
        <v>5.0476421876735839E-3</v>
      </c>
      <c r="DK5" s="164">
        <v>2.6794047281607819E-3</v>
      </c>
      <c r="DL5" s="164">
        <v>2.7754998046305439E-3</v>
      </c>
      <c r="DM5" s="164"/>
      <c r="DN5" s="164"/>
      <c r="DO5" s="164">
        <v>4.3405309857482067E-4</v>
      </c>
      <c r="DP5" s="164">
        <v>2.0152799341482315E-3</v>
      </c>
      <c r="DQ5" s="164">
        <v>2.0019858223122079E-3</v>
      </c>
      <c r="DR5" s="164">
        <v>2.0974455587757439E-3</v>
      </c>
      <c r="DS5" s="164">
        <v>1.6262082608622314E-3</v>
      </c>
      <c r="DT5" s="164">
        <v>1.9448291249615972E-3</v>
      </c>
      <c r="DU5" s="164">
        <v>1.7683745180968079E-3</v>
      </c>
      <c r="DV5" s="164"/>
      <c r="DW5" s="164"/>
      <c r="DX5" s="164">
        <v>1.5179305190259642E-3</v>
      </c>
      <c r="DY5" s="164">
        <v>1.9213777638316812E-3</v>
      </c>
      <c r="DZ5" s="164">
        <v>2.4215090995591743E-3</v>
      </c>
      <c r="EA5" s="164">
        <v>1.132683355636319E-3</v>
      </c>
      <c r="EB5" s="164">
        <v>1.9586219387137532E-3</v>
      </c>
      <c r="EC5" s="164">
        <v>1.962406036681429E-3</v>
      </c>
      <c r="ED5" s="164">
        <v>2.9651366421063184E-3</v>
      </c>
      <c r="EE5" s="164">
        <v>8.3749986299938193E-4</v>
      </c>
      <c r="EF5" s="164"/>
      <c r="EG5" s="164"/>
      <c r="EH5" s="164">
        <v>1.3203184082280263E-3</v>
      </c>
      <c r="EI5" s="164">
        <v>2.1432865446291637E-3</v>
      </c>
      <c r="EJ5" s="164">
        <v>1.8402346953808365E-3</v>
      </c>
      <c r="EK5" s="164">
        <v>1.336091758782189E-3</v>
      </c>
      <c r="EL5" s="164">
        <v>1.4397922931516215E-3</v>
      </c>
      <c r="EM5" s="164">
        <v>1.3615680358612244E-3</v>
      </c>
      <c r="EN5" s="164">
        <v>7.2814546768742083E-4</v>
      </c>
      <c r="EO5" s="164">
        <v>9.5851554120799244E-4</v>
      </c>
      <c r="EP5" s="164">
        <v>1.7174799212157012E-3</v>
      </c>
      <c r="EQ5" s="164"/>
      <c r="ER5" s="164"/>
      <c r="ES5" s="164">
        <v>9.6644443841815118E-4</v>
      </c>
      <c r="ET5" s="164">
        <v>1.3538395228385825E-3</v>
      </c>
      <c r="EU5" s="164">
        <v>1.8521947052414891E-3</v>
      </c>
      <c r="EV5" s="164">
        <v>8.5323722285443918E-4</v>
      </c>
      <c r="EW5" s="164">
        <v>1.081573540806927E-3</v>
      </c>
      <c r="EX5" s="164">
        <v>1.2459044419894439E-3</v>
      </c>
      <c r="EY5" s="164">
        <v>1.2308637375909354E-3</v>
      </c>
      <c r="EZ5" s="164">
        <v>1.0729346091201434E-3</v>
      </c>
      <c r="FA5" s="164">
        <v>8.5323722285443918E-4</v>
      </c>
      <c r="FB5" s="164">
        <v>8.268894625424113E-4</v>
      </c>
      <c r="FC5" s="164">
        <v>8.3827851503247774E-4</v>
      </c>
      <c r="FD5" s="164"/>
      <c r="FE5" s="164"/>
      <c r="FF5" s="164">
        <v>1.9118155201486799E-3</v>
      </c>
      <c r="FG5" s="164">
        <v>1.700356202414091E-3</v>
      </c>
      <c r="FH5" s="164">
        <v>1.1070840209866525E-3</v>
      </c>
      <c r="FI5" s="164">
        <v>1.3932040003922725E-3</v>
      </c>
      <c r="FJ5" s="164">
        <v>1.8587719427181862E-3</v>
      </c>
      <c r="FK5" s="164">
        <v>1.1340541391983798E-3</v>
      </c>
      <c r="FL5" s="164">
        <v>1.1808883448729283E-3</v>
      </c>
      <c r="FM5" s="164">
        <v>1.6831776634032396E-3</v>
      </c>
      <c r="FN5" s="164"/>
      <c r="FO5" s="164"/>
      <c r="FP5" s="164">
        <v>1.4695187018710779E-3</v>
      </c>
      <c r="FQ5" s="164">
        <v>6.0586590355704649E-4</v>
      </c>
      <c r="FR5" s="164">
        <v>1.2541328049093113E-3</v>
      </c>
      <c r="FS5" s="164">
        <v>6.8191084048554952E-4</v>
      </c>
      <c r="FT5" s="164">
        <v>7.2223342113071078E-4</v>
      </c>
      <c r="FU5" s="164">
        <v>9.4839396486638705E-4</v>
      </c>
      <c r="FV5" s="164">
        <v>3.6813139853326829E-4</v>
      </c>
      <c r="FW5" s="164">
        <v>2.4020898820885915E-4</v>
      </c>
      <c r="FX5" s="164">
        <v>7.3359323422435274E-4</v>
      </c>
      <c r="FY5" s="164">
        <v>6.8101738916681272E-4</v>
      </c>
      <c r="FZ5" s="164">
        <v>4.6162309628763887E-4</v>
      </c>
      <c r="GA5" s="165"/>
      <c r="GB5" s="165"/>
      <c r="GC5" s="165"/>
      <c r="GE5" s="167">
        <f>SUM(SheetB!W5:GC5) + SUM(SheetC!W5:GC5) + SUM(SheetD!W5:GC5) + SUM(SheetE!W5:GC5) + SUM(SheetF!W5:GC5)</f>
        <v>1.0000469228892785</v>
      </c>
      <c r="GG5" s="168"/>
      <c r="GH5" s="168"/>
      <c r="GI5" s="168"/>
      <c r="GJ5" s="168"/>
      <c r="GK5" s="168"/>
      <c r="GL5" s="168"/>
      <c r="GM5" s="168"/>
      <c r="GN5" s="168"/>
      <c r="GO5" s="168"/>
      <c r="GP5" s="168"/>
      <c r="GQ5" s="168"/>
      <c r="GR5" s="168"/>
      <c r="GS5" s="168"/>
      <c r="GT5" s="168"/>
      <c r="GU5" s="167"/>
    </row>
    <row r="6" spans="1:222" s="166" customFormat="1" x14ac:dyDescent="0.2">
      <c r="A6" s="162" t="s">
        <v>2231</v>
      </c>
      <c r="B6" s="163" t="s">
        <v>2232</v>
      </c>
      <c r="C6" s="163" t="s">
        <v>2232</v>
      </c>
      <c r="D6" s="163" t="s">
        <v>2232</v>
      </c>
      <c r="E6" s="163" t="s">
        <v>2107</v>
      </c>
      <c r="F6" s="163" t="s">
        <v>2232</v>
      </c>
      <c r="G6" s="163" t="s">
        <v>2232</v>
      </c>
      <c r="H6" s="163" t="s">
        <v>2232</v>
      </c>
      <c r="I6" s="163">
        <v>2011</v>
      </c>
      <c r="J6" s="163"/>
      <c r="K6" s="163"/>
      <c r="L6" s="163" t="s">
        <v>2101</v>
      </c>
      <c r="M6" s="163" t="s">
        <v>2102</v>
      </c>
      <c r="N6" s="163" t="s">
        <v>2232</v>
      </c>
      <c r="O6" s="163" t="s">
        <v>2232</v>
      </c>
      <c r="P6" s="162">
        <v>3</v>
      </c>
      <c r="Q6" s="162">
        <v>1.4</v>
      </c>
      <c r="R6" s="163" t="s">
        <v>2232</v>
      </c>
      <c r="S6" s="163" t="s">
        <v>2232</v>
      </c>
      <c r="T6" s="163" t="s">
        <v>2232</v>
      </c>
      <c r="U6" s="163" t="s">
        <v>2232</v>
      </c>
      <c r="V6" s="163" t="s">
        <v>2232</v>
      </c>
      <c r="W6" s="164"/>
      <c r="X6" s="164">
        <v>8.4175084175084166E-5</v>
      </c>
      <c r="Y6" s="164">
        <v>8.4175084175084166E-5</v>
      </c>
      <c r="Z6" s="164">
        <v>9.4696969696969697E-5</v>
      </c>
      <c r="AA6" s="164">
        <v>9.4696969696969697E-5</v>
      </c>
      <c r="AB6" s="164">
        <v>5.6818181818181815E-4</v>
      </c>
      <c r="AC6" s="164">
        <v>2.8409090909090908E-4</v>
      </c>
      <c r="AD6" s="164">
        <v>9.4696969696969697E-5</v>
      </c>
      <c r="AE6" s="164">
        <v>2.8409090909090908E-4</v>
      </c>
      <c r="AF6" s="164"/>
      <c r="AG6" s="164"/>
      <c r="AH6" s="164">
        <v>0</v>
      </c>
      <c r="AI6" s="164">
        <v>0</v>
      </c>
      <c r="AJ6" s="164">
        <v>8.4175084175084166E-5</v>
      </c>
      <c r="AK6" s="164">
        <v>7.5757575757575771E-5</v>
      </c>
      <c r="AL6" s="164">
        <v>7.5757575757575771E-5</v>
      </c>
      <c r="AM6" s="164">
        <v>8.4175084175084166E-5</v>
      </c>
      <c r="AN6" s="164">
        <v>4.1322314049586776E-4</v>
      </c>
      <c r="AO6" s="164">
        <v>0</v>
      </c>
      <c r="AP6" s="164">
        <v>8.4175084175084166E-5</v>
      </c>
      <c r="AQ6" s="164">
        <v>0</v>
      </c>
      <c r="AR6" s="164">
        <v>7.5757575757575771E-5</v>
      </c>
      <c r="AS6" s="164"/>
      <c r="AT6" s="164"/>
      <c r="AU6" s="164">
        <v>4.1760225755552854E-4</v>
      </c>
      <c r="AV6" s="164">
        <v>4.8701298701298701E-4</v>
      </c>
      <c r="AW6" s="164">
        <v>5.9085514692991327E-4</v>
      </c>
      <c r="AX6" s="164">
        <v>4.9148988167679762E-3</v>
      </c>
      <c r="AY6" s="164">
        <v>5.2447552447552448E-4</v>
      </c>
      <c r="AZ6" s="164">
        <v>3.8637675787208505E-3</v>
      </c>
      <c r="BA6" s="164">
        <v>4.1307902756500892E-3</v>
      </c>
      <c r="BB6" s="164">
        <v>5.6489460695068169E-4</v>
      </c>
      <c r="BC6" s="164">
        <v>3.7677187677187681E-3</v>
      </c>
      <c r="BD6" s="164">
        <v>0</v>
      </c>
      <c r="BE6" s="164">
        <v>3.8548668221565418E-3</v>
      </c>
      <c r="BF6" s="164"/>
      <c r="BG6" s="164"/>
      <c r="BH6" s="164">
        <v>0</v>
      </c>
      <c r="BI6" s="164">
        <v>1.7801513128615931E-4</v>
      </c>
      <c r="BJ6" s="164">
        <v>0</v>
      </c>
      <c r="BK6" s="164">
        <v>0</v>
      </c>
      <c r="BL6" s="164">
        <v>2.8344189559142833E-4</v>
      </c>
      <c r="BM6" s="164">
        <v>3.9926973338188295E-4</v>
      </c>
      <c r="BN6" s="164">
        <v>2.272727272727273E-4</v>
      </c>
      <c r="BO6" s="164">
        <v>2.272727272727273E-4</v>
      </c>
      <c r="BP6" s="164">
        <v>3.0991735537190079E-4</v>
      </c>
      <c r="BQ6" s="164"/>
      <c r="BR6" s="164"/>
      <c r="BS6" s="164">
        <v>2.0661157024793388E-4</v>
      </c>
      <c r="BT6" s="164">
        <v>2.5252525252525253E-4</v>
      </c>
      <c r="BU6" s="164">
        <v>3.7713584442556405E-4</v>
      </c>
      <c r="BV6" s="164">
        <v>8.9830730017645898E-4</v>
      </c>
      <c r="BW6" s="164">
        <v>6.9279241008212973E-4</v>
      </c>
      <c r="BX6" s="164"/>
      <c r="BY6" s="164"/>
      <c r="BZ6" s="164">
        <v>1.7752170789553968E-3</v>
      </c>
      <c r="CA6" s="164">
        <v>2.4350649350649351E-4</v>
      </c>
      <c r="CB6" s="164">
        <v>2.4350649350649351E-4</v>
      </c>
      <c r="CC6" s="164">
        <v>4.8701298701298701E-4</v>
      </c>
      <c r="CD6" s="164">
        <v>4.4779197816580997E-3</v>
      </c>
      <c r="CE6" s="164">
        <v>6.1162357891329853E-4</v>
      </c>
      <c r="CF6" s="164">
        <v>4.4779197816580997E-3</v>
      </c>
      <c r="CG6" s="164">
        <v>8.6084476271392157E-4</v>
      </c>
      <c r="CH6" s="164">
        <v>8.2837723024638927E-4</v>
      </c>
      <c r="CI6" s="164">
        <v>2.4350649350649351E-4</v>
      </c>
      <c r="CJ6" s="164">
        <v>2.4350649350649351E-4</v>
      </c>
      <c r="CK6" s="164">
        <v>2.5390243645018128E-3</v>
      </c>
      <c r="CL6" s="164">
        <v>8.6655945300805092E-4</v>
      </c>
      <c r="CM6" s="164">
        <v>1.4013853032544621E-3</v>
      </c>
      <c r="CN6" s="164">
        <v>8.6084476271392157E-4</v>
      </c>
      <c r="CO6" s="164">
        <v>3.9909067946451125E-3</v>
      </c>
      <c r="CP6" s="164"/>
      <c r="CQ6" s="164"/>
      <c r="CR6" s="164">
        <v>1.024946964859602E-3</v>
      </c>
      <c r="CS6" s="164">
        <v>6.1162357891329853E-4</v>
      </c>
      <c r="CT6" s="164">
        <v>7.4444530264411305E-4</v>
      </c>
      <c r="CU6" s="164">
        <v>6.4908611637583594E-4</v>
      </c>
      <c r="CV6" s="164">
        <v>6.1162357891329853E-4</v>
      </c>
      <c r="CW6" s="164">
        <v>1.7925217813474618E-3</v>
      </c>
      <c r="CX6" s="164">
        <v>2.8816801967960033E-3</v>
      </c>
      <c r="CY6" s="164">
        <v>6.1162357891329853E-4</v>
      </c>
      <c r="CZ6" s="164">
        <v>4.8701298701298701E-4</v>
      </c>
      <c r="DA6" s="164">
        <v>2.4350649350649351E-4</v>
      </c>
      <c r="DB6" s="164">
        <v>6.173382692074281E-4</v>
      </c>
      <c r="DC6" s="164"/>
      <c r="DD6" s="164"/>
      <c r="DE6" s="164">
        <v>1.7427495464878643E-3</v>
      </c>
      <c r="DF6" s="164">
        <v>1.2346765384148562E-3</v>
      </c>
      <c r="DG6" s="164">
        <v>1.021058380871465E-3</v>
      </c>
      <c r="DH6" s="164">
        <v>1.7752170789553968E-3</v>
      </c>
      <c r="DI6" s="164">
        <v>4.2643016241147086E-3</v>
      </c>
      <c r="DJ6" s="164">
        <v>4.7095800133183313E-3</v>
      </c>
      <c r="DK6" s="164">
        <v>6.1162357891329853E-4</v>
      </c>
      <c r="DL6" s="164">
        <v>6.4277622688837643E-4</v>
      </c>
      <c r="DM6" s="164"/>
      <c r="DN6" s="164"/>
      <c r="DO6" s="164">
        <v>0</v>
      </c>
      <c r="DP6" s="164">
        <v>8.6084476271392157E-4</v>
      </c>
      <c r="DQ6" s="164">
        <v>1.2346765384148562E-3</v>
      </c>
      <c r="DR6" s="164">
        <v>4.8701298701298701E-4</v>
      </c>
      <c r="DS6" s="164">
        <v>6.1162357891329853E-4</v>
      </c>
      <c r="DT6" s="164">
        <v>1.2346765384148562E-3</v>
      </c>
      <c r="DU6" s="164">
        <v>7.7457589139832126E-4</v>
      </c>
      <c r="DV6" s="164"/>
      <c r="DW6" s="164"/>
      <c r="DX6" s="164">
        <v>9.911700449083626E-4</v>
      </c>
      <c r="DY6" s="164">
        <v>1.2346765384148562E-3</v>
      </c>
      <c r="DZ6" s="164">
        <v>1.0621387957836556E-3</v>
      </c>
      <c r="EA6" s="164">
        <v>9.911700449083626E-4</v>
      </c>
      <c r="EB6" s="164">
        <v>1.3497017001689899E-3</v>
      </c>
      <c r="EC6" s="164">
        <v>1.3591728428177026E-3</v>
      </c>
      <c r="ED6" s="164">
        <v>1.7752170789553968E-3</v>
      </c>
      <c r="EE6" s="164">
        <v>9.911700449083626E-4</v>
      </c>
      <c r="EF6" s="164"/>
      <c r="EG6" s="164"/>
      <c r="EH6" s="164">
        <v>9.911700449083626E-4</v>
      </c>
      <c r="EI6" s="164">
        <v>4.2344132881516061E-3</v>
      </c>
      <c r="EJ6" s="164">
        <v>1.2346765384148562E-3</v>
      </c>
      <c r="EK6" s="164">
        <v>1.2346765384148562E-3</v>
      </c>
      <c r="EL6" s="164">
        <v>9.911700449083626E-4</v>
      </c>
      <c r="EM6" s="164">
        <v>1.3674982621456708E-3</v>
      </c>
      <c r="EN6" s="164">
        <v>9.911700449083626E-4</v>
      </c>
      <c r="EO6" s="164">
        <v>4.5500060686976576E-4</v>
      </c>
      <c r="EP6" s="164">
        <v>6.173382692074281E-4</v>
      </c>
      <c r="EQ6" s="164"/>
      <c r="ER6" s="164"/>
      <c r="ES6" s="164">
        <v>9.4696969696969697E-5</v>
      </c>
      <c r="ET6" s="164">
        <v>6.1983471074380158E-4</v>
      </c>
      <c r="EU6" s="164">
        <v>1.1603752512843422E-3</v>
      </c>
      <c r="EV6" s="164">
        <v>8.4175084175084166E-5</v>
      </c>
      <c r="EW6" s="164">
        <v>4.1322314049586776E-4</v>
      </c>
      <c r="EX6" s="164">
        <v>0</v>
      </c>
      <c r="EY6" s="164">
        <v>7.5757575757575771E-5</v>
      </c>
      <c r="EZ6" s="164">
        <v>8.4175084175084166E-5</v>
      </c>
      <c r="FA6" s="164">
        <v>8.4175084175084166E-5</v>
      </c>
      <c r="FB6" s="164">
        <v>8.4175084175084166E-5</v>
      </c>
      <c r="FC6" s="164">
        <v>1.8801724409201045E-4</v>
      </c>
      <c r="FD6" s="164"/>
      <c r="FE6" s="164"/>
      <c r="FF6" s="164">
        <v>1.3158453695836874E-3</v>
      </c>
      <c r="FG6" s="164">
        <v>1.1022272120402962E-3</v>
      </c>
      <c r="FH6" s="164">
        <v>1.085158999878626E-3</v>
      </c>
      <c r="FI6" s="164">
        <v>1.1022272120402962E-3</v>
      </c>
      <c r="FJ6" s="164">
        <v>1.247875955819881E-3</v>
      </c>
      <c r="FK6" s="164">
        <v>1.247875955819881E-3</v>
      </c>
      <c r="FL6" s="164">
        <v>1.3989190975172284E-3</v>
      </c>
      <c r="FM6" s="164">
        <v>1.6896771452846217E-3</v>
      </c>
      <c r="FN6" s="164"/>
      <c r="FO6" s="164"/>
      <c r="FP6" s="164">
        <v>1.2186703483432453E-3</v>
      </c>
      <c r="FQ6" s="164">
        <v>6.9945954875861422E-4</v>
      </c>
      <c r="FR6" s="164">
        <v>1.3158453695836874E-3</v>
      </c>
      <c r="FS6" s="164">
        <v>1.0317544604927782E-3</v>
      </c>
      <c r="FT6" s="164">
        <v>9.4201359388275277E-4</v>
      </c>
      <c r="FU6" s="164">
        <v>5.6818181818181815E-4</v>
      </c>
      <c r="FV6" s="164">
        <v>6.9279241008212973E-4</v>
      </c>
      <c r="FW6" s="164">
        <v>2.8409090909090908E-4</v>
      </c>
      <c r="FX6" s="164">
        <v>4.087015009912206E-4</v>
      </c>
      <c r="FY6" s="164">
        <v>6.9945954875861422E-4</v>
      </c>
      <c r="FZ6" s="164">
        <v>6.5792268479184369E-4</v>
      </c>
      <c r="GA6" s="165"/>
      <c r="GB6" s="165"/>
      <c r="GC6" s="165"/>
      <c r="GE6" s="167">
        <f>SUM(SheetB!W6:GC6) + SUM(SheetC!W6:GC6) + SUM(SheetD!W6:GC6) + SUM(SheetE!W6:GC6) + SUM(SheetF!W6:GC6)</f>
        <v>0.99999999999999978</v>
      </c>
      <c r="GG6" s="168"/>
      <c r="GH6" s="168"/>
      <c r="GI6" s="168"/>
      <c r="GJ6" s="168"/>
      <c r="GK6" s="168"/>
      <c r="GL6" s="168"/>
      <c r="GM6" s="168"/>
      <c r="GN6" s="168"/>
      <c r="GO6" s="168"/>
      <c r="GP6" s="168"/>
      <c r="GQ6" s="168"/>
      <c r="GR6" s="168"/>
      <c r="GS6" s="168"/>
      <c r="GT6" s="168"/>
      <c r="GU6" s="167"/>
    </row>
    <row r="7" spans="1:222" x14ac:dyDescent="0.2">
      <c r="A7" s="121" t="s">
        <v>694</v>
      </c>
      <c r="B7" s="107"/>
      <c r="C7" s="107"/>
      <c r="D7" s="107"/>
      <c r="E7" s="107"/>
      <c r="F7" s="107"/>
      <c r="G7" s="107"/>
      <c r="H7" s="107"/>
      <c r="I7" s="107"/>
      <c r="J7" s="107"/>
      <c r="K7" s="107"/>
      <c r="L7" s="107"/>
      <c r="M7" s="107"/>
      <c r="N7" s="107"/>
      <c r="O7" s="107"/>
      <c r="P7" s="107"/>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row>
    <row r="8" spans="1:222" x14ac:dyDescent="0.2">
      <c r="A8" s="116"/>
      <c r="B8" s="107"/>
      <c r="C8" s="107"/>
      <c r="D8" s="107"/>
      <c r="E8" s="107"/>
      <c r="F8" s="107"/>
      <c r="G8" s="107"/>
      <c r="H8" s="107"/>
      <c r="I8" s="107"/>
      <c r="J8" s="107"/>
      <c r="K8" s="107"/>
      <c r="L8" s="107"/>
      <c r="M8" s="107"/>
      <c r="N8" s="107"/>
      <c r="O8" s="107"/>
      <c r="P8" s="107"/>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row>
    <row r="9" spans="1:222" x14ac:dyDescent="0.2">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row>
    <row r="10" spans="1:222" s="108" customFormat="1" ht="15" customHeight="1" x14ac:dyDescent="0.2">
      <c r="A10" s="117" t="s">
        <v>195</v>
      </c>
      <c r="B10" s="117" t="s">
        <v>705</v>
      </c>
      <c r="C10" s="117" t="s">
        <v>703</v>
      </c>
      <c r="D10" s="117" t="s">
        <v>1856</v>
      </c>
      <c r="E10" s="117" t="s">
        <v>704</v>
      </c>
      <c r="F10" s="117" t="s">
        <v>1857</v>
      </c>
      <c r="G10" s="117"/>
      <c r="H10" s="117"/>
      <c r="I10" s="117"/>
      <c r="J10" s="117"/>
      <c r="K10" s="117"/>
      <c r="L10" s="117"/>
      <c r="M10" s="117"/>
      <c r="N10" s="117"/>
      <c r="O10" s="117"/>
      <c r="P10" s="117"/>
      <c r="Q10" s="117"/>
      <c r="R10" s="117"/>
      <c r="S10" s="117"/>
      <c r="T10" s="117"/>
      <c r="U10" s="117"/>
      <c r="V10" s="117"/>
      <c r="W10" s="117" t="s">
        <v>706</v>
      </c>
      <c r="X10" s="117" t="s">
        <v>707</v>
      </c>
      <c r="Y10" s="117" t="s">
        <v>708</v>
      </c>
      <c r="Z10" s="117" t="s">
        <v>709</v>
      </c>
      <c r="AA10" s="117" t="s">
        <v>710</v>
      </c>
      <c r="AB10" s="117" t="s">
        <v>711</v>
      </c>
      <c r="AC10" s="117" t="s">
        <v>712</v>
      </c>
      <c r="AD10" s="117" t="s">
        <v>713</v>
      </c>
      <c r="AE10" s="117" t="s">
        <v>714</v>
      </c>
      <c r="AF10" s="117" t="s">
        <v>715</v>
      </c>
      <c r="AG10" s="117" t="s">
        <v>716</v>
      </c>
      <c r="AH10" s="117" t="s">
        <v>717</v>
      </c>
      <c r="AI10" s="117" t="s">
        <v>718</v>
      </c>
      <c r="AJ10" s="117" t="s">
        <v>719</v>
      </c>
      <c r="AK10" s="117" t="s">
        <v>720</v>
      </c>
      <c r="AL10" s="117" t="s">
        <v>721</v>
      </c>
      <c r="AM10" s="117" t="s">
        <v>722</v>
      </c>
      <c r="AN10" s="117" t="s">
        <v>723</v>
      </c>
      <c r="AO10" s="117" t="s">
        <v>724</v>
      </c>
      <c r="AP10" s="117" t="s">
        <v>725</v>
      </c>
      <c r="AQ10" s="117" t="s">
        <v>726</v>
      </c>
      <c r="AR10" s="117" t="s">
        <v>727</v>
      </c>
      <c r="AS10" s="117" t="s">
        <v>728</v>
      </c>
      <c r="AT10" s="117" t="s">
        <v>729</v>
      </c>
      <c r="AU10" s="117" t="s">
        <v>730</v>
      </c>
      <c r="AV10" s="117" t="s">
        <v>731</v>
      </c>
      <c r="AW10" s="117" t="s">
        <v>732</v>
      </c>
      <c r="AX10" s="117" t="s">
        <v>733</v>
      </c>
      <c r="AY10" s="117" t="s">
        <v>734</v>
      </c>
      <c r="AZ10" s="117" t="s">
        <v>735</v>
      </c>
      <c r="BA10" s="117" t="s">
        <v>736</v>
      </c>
      <c r="BB10" s="117" t="s">
        <v>737</v>
      </c>
      <c r="BC10" s="117" t="s">
        <v>738</v>
      </c>
      <c r="BD10" s="117" t="s">
        <v>739</v>
      </c>
      <c r="BE10" s="117" t="s">
        <v>740</v>
      </c>
      <c r="BF10" s="117" t="s">
        <v>741</v>
      </c>
      <c r="BG10" s="117" t="s">
        <v>742</v>
      </c>
      <c r="BH10" s="117" t="s">
        <v>743</v>
      </c>
      <c r="BI10" s="117" t="s">
        <v>744</v>
      </c>
      <c r="BJ10" s="117" t="s">
        <v>745</v>
      </c>
      <c r="BK10" s="117" t="s">
        <v>746</v>
      </c>
      <c r="BL10" s="117" t="s">
        <v>747</v>
      </c>
      <c r="BM10" s="117" t="s">
        <v>748</v>
      </c>
      <c r="BN10" s="117" t="s">
        <v>749</v>
      </c>
      <c r="BO10" s="117" t="s">
        <v>750</v>
      </c>
      <c r="BP10" s="117" t="s">
        <v>751</v>
      </c>
      <c r="BQ10" s="117" t="s">
        <v>752</v>
      </c>
      <c r="BR10" s="117" t="s">
        <v>753</v>
      </c>
      <c r="BS10" s="117" t="s">
        <v>754</v>
      </c>
      <c r="BT10" s="117" t="s">
        <v>755</v>
      </c>
      <c r="BU10" s="117" t="s">
        <v>756</v>
      </c>
      <c r="BV10" s="117" t="s">
        <v>757</v>
      </c>
      <c r="BW10" s="117" t="s">
        <v>758</v>
      </c>
      <c r="BX10" s="117" t="s">
        <v>759</v>
      </c>
      <c r="BY10" s="117" t="s">
        <v>760</v>
      </c>
      <c r="BZ10" s="117" t="s">
        <v>761</v>
      </c>
      <c r="CA10" s="117" t="s">
        <v>762</v>
      </c>
      <c r="CB10" s="117" t="s">
        <v>763</v>
      </c>
      <c r="CC10" s="117" t="s">
        <v>764</v>
      </c>
      <c r="CD10" s="117" t="s">
        <v>765</v>
      </c>
      <c r="CE10" s="117" t="s">
        <v>766</v>
      </c>
      <c r="CF10" s="117" t="s">
        <v>767</v>
      </c>
      <c r="CG10" s="117" t="s">
        <v>768</v>
      </c>
      <c r="CH10" s="117" t="s">
        <v>769</v>
      </c>
      <c r="CI10" s="117" t="s">
        <v>770</v>
      </c>
      <c r="CJ10" s="117" t="s">
        <v>771</v>
      </c>
      <c r="CK10" s="117" t="s">
        <v>772</v>
      </c>
      <c r="CL10" s="117" t="s">
        <v>773</v>
      </c>
      <c r="CM10" s="117" t="s">
        <v>774</v>
      </c>
      <c r="CN10" s="117" t="s">
        <v>775</v>
      </c>
      <c r="CO10" s="117" t="s">
        <v>776</v>
      </c>
      <c r="CP10" s="117" t="s">
        <v>777</v>
      </c>
      <c r="CQ10" s="117" t="s">
        <v>778</v>
      </c>
      <c r="CR10" s="117" t="s">
        <v>779</v>
      </c>
      <c r="CS10" s="117" t="s">
        <v>780</v>
      </c>
      <c r="CT10" s="117" t="s">
        <v>781</v>
      </c>
      <c r="CU10" s="117" t="s">
        <v>782</v>
      </c>
      <c r="CV10" s="117" t="s">
        <v>783</v>
      </c>
      <c r="CW10" s="117" t="s">
        <v>784</v>
      </c>
      <c r="CX10" s="117" t="s">
        <v>785</v>
      </c>
      <c r="CY10" s="117" t="s">
        <v>786</v>
      </c>
      <c r="CZ10" s="117" t="s">
        <v>787</v>
      </c>
      <c r="DA10" s="117" t="s">
        <v>788</v>
      </c>
      <c r="DB10" s="117" t="s">
        <v>789</v>
      </c>
      <c r="DC10" s="117" t="s">
        <v>790</v>
      </c>
      <c r="DD10" s="117" t="s">
        <v>791</v>
      </c>
      <c r="DE10" s="117" t="s">
        <v>792</v>
      </c>
      <c r="DF10" s="117" t="s">
        <v>793</v>
      </c>
      <c r="DG10" s="117" t="s">
        <v>794</v>
      </c>
      <c r="DH10" s="117" t="s">
        <v>795</v>
      </c>
      <c r="DI10" s="117" t="s">
        <v>796</v>
      </c>
      <c r="DJ10" s="117" t="s">
        <v>797</v>
      </c>
      <c r="DK10" s="117" t="s">
        <v>798</v>
      </c>
      <c r="DL10" s="117" t="s">
        <v>799</v>
      </c>
      <c r="DM10" s="117" t="s">
        <v>800</v>
      </c>
      <c r="DN10" s="117" t="s">
        <v>801</v>
      </c>
      <c r="DO10" s="117" t="s">
        <v>802</v>
      </c>
      <c r="DP10" s="117" t="s">
        <v>803</v>
      </c>
      <c r="DQ10" s="117" t="s">
        <v>804</v>
      </c>
      <c r="DR10" s="117" t="s">
        <v>805</v>
      </c>
      <c r="DS10" s="117" t="s">
        <v>806</v>
      </c>
      <c r="DT10" s="117" t="s">
        <v>807</v>
      </c>
      <c r="DU10" s="117" t="s">
        <v>808</v>
      </c>
      <c r="DV10" s="117" t="s">
        <v>809</v>
      </c>
      <c r="DW10" s="117" t="s">
        <v>810</v>
      </c>
      <c r="DX10" s="117" t="s">
        <v>811</v>
      </c>
      <c r="DY10" s="117" t="s">
        <v>812</v>
      </c>
      <c r="DZ10" s="117" t="s">
        <v>813</v>
      </c>
      <c r="EA10" s="117" t="s">
        <v>814</v>
      </c>
      <c r="EB10" s="117" t="s">
        <v>815</v>
      </c>
      <c r="EC10" s="117" t="s">
        <v>816</v>
      </c>
      <c r="ED10" s="117" t="s">
        <v>817</v>
      </c>
      <c r="EE10" s="117" t="s">
        <v>818</v>
      </c>
      <c r="EF10" s="117" t="s">
        <v>819</v>
      </c>
      <c r="EG10" s="117" t="s">
        <v>820</v>
      </c>
      <c r="EH10" s="117" t="s">
        <v>821</v>
      </c>
      <c r="EI10" s="117" t="s">
        <v>822</v>
      </c>
      <c r="EJ10" s="117" t="s">
        <v>823</v>
      </c>
      <c r="EK10" s="117" t="s">
        <v>824</v>
      </c>
      <c r="EL10" s="117" t="s">
        <v>825</v>
      </c>
      <c r="EM10" s="117" t="s">
        <v>826</v>
      </c>
      <c r="EN10" s="117" t="s">
        <v>827</v>
      </c>
      <c r="EO10" s="117" t="s">
        <v>828</v>
      </c>
      <c r="EP10" s="117" t="s">
        <v>829</v>
      </c>
      <c r="EQ10" s="117" t="s">
        <v>830</v>
      </c>
      <c r="ER10" s="117" t="s">
        <v>831</v>
      </c>
      <c r="ES10" s="117" t="s">
        <v>832</v>
      </c>
      <c r="ET10" s="117" t="s">
        <v>833</v>
      </c>
      <c r="EU10" s="117" t="s">
        <v>834</v>
      </c>
      <c r="EV10" s="117" t="s">
        <v>835</v>
      </c>
      <c r="EW10" s="117" t="s">
        <v>836</v>
      </c>
      <c r="EX10" s="117" t="s">
        <v>837</v>
      </c>
      <c r="EY10" s="117" t="s">
        <v>838</v>
      </c>
      <c r="EZ10" s="117" t="s">
        <v>839</v>
      </c>
      <c r="FA10" s="117" t="s">
        <v>840</v>
      </c>
      <c r="FB10" s="117" t="s">
        <v>841</v>
      </c>
      <c r="FC10" s="117" t="s">
        <v>842</v>
      </c>
      <c r="FD10" s="117" t="s">
        <v>843</v>
      </c>
      <c r="FE10" s="117" t="s">
        <v>844</v>
      </c>
      <c r="FF10" s="117" t="s">
        <v>845</v>
      </c>
      <c r="FG10" s="117" t="s">
        <v>846</v>
      </c>
      <c r="FH10" s="117" t="s">
        <v>847</v>
      </c>
      <c r="FI10" s="117" t="s">
        <v>848</v>
      </c>
      <c r="FJ10" s="117" t="s">
        <v>849</v>
      </c>
      <c r="FK10" s="117" t="s">
        <v>850</v>
      </c>
      <c r="FL10" s="117" t="s">
        <v>851</v>
      </c>
      <c r="FM10" s="117" t="s">
        <v>852</v>
      </c>
      <c r="FN10" s="117" t="s">
        <v>853</v>
      </c>
      <c r="FO10" s="117" t="s">
        <v>854</v>
      </c>
      <c r="FP10" s="117" t="s">
        <v>855</v>
      </c>
      <c r="FQ10" s="117" t="s">
        <v>856</v>
      </c>
      <c r="FR10" s="117" t="s">
        <v>857</v>
      </c>
      <c r="FS10" s="117" t="s">
        <v>858</v>
      </c>
      <c r="FT10" s="117" t="s">
        <v>859</v>
      </c>
      <c r="FU10" s="117" t="s">
        <v>860</v>
      </c>
      <c r="FV10" s="117" t="s">
        <v>861</v>
      </c>
      <c r="FW10" s="117" t="s">
        <v>862</v>
      </c>
      <c r="FX10" s="117" t="s">
        <v>863</v>
      </c>
      <c r="FY10" s="117" t="s">
        <v>864</v>
      </c>
      <c r="FZ10" s="117" t="s">
        <v>865</v>
      </c>
      <c r="GA10" s="117" t="s">
        <v>866</v>
      </c>
      <c r="GB10" s="117" t="s">
        <v>867</v>
      </c>
      <c r="GC10" s="117" t="s">
        <v>868</v>
      </c>
      <c r="GE10" s="108" t="s">
        <v>2031</v>
      </c>
      <c r="GG10" s="108" t="s">
        <v>1078</v>
      </c>
      <c r="GH10" s="108" t="s">
        <v>1079</v>
      </c>
      <c r="GI10" s="108" t="s">
        <v>1080</v>
      </c>
      <c r="GJ10" s="108" t="s">
        <v>1081</v>
      </c>
      <c r="GK10" s="108" t="s">
        <v>1082</v>
      </c>
      <c r="GL10" s="108" t="s">
        <v>1083</v>
      </c>
      <c r="GM10" s="108" t="s">
        <v>1084</v>
      </c>
      <c r="GN10" s="108" t="s">
        <v>1085</v>
      </c>
      <c r="GO10" s="108" t="s">
        <v>1086</v>
      </c>
      <c r="GP10" s="108" t="s">
        <v>1087</v>
      </c>
      <c r="GQ10" s="108" t="s">
        <v>1088</v>
      </c>
      <c r="GR10" s="108" t="s">
        <v>1089</v>
      </c>
      <c r="GS10" s="108" t="s">
        <v>1090</v>
      </c>
      <c r="GT10" s="108" t="s">
        <v>1091</v>
      </c>
      <c r="GU10" s="108" t="s">
        <v>1092</v>
      </c>
    </row>
    <row r="11" spans="1:222" s="108" customFormat="1" ht="15" customHeight="1" x14ac:dyDescent="0.2">
      <c r="A11" t="s">
        <v>2258</v>
      </c>
      <c r="B11" s="118" t="s">
        <v>2114</v>
      </c>
      <c r="C11" s="119" t="s">
        <v>2259</v>
      </c>
      <c r="D11" s="119" t="s">
        <v>2023</v>
      </c>
      <c r="E11" s="118">
        <v>1</v>
      </c>
      <c r="F11" s="118">
        <v>2010</v>
      </c>
      <c r="G11" s="118"/>
      <c r="H11" s="118"/>
      <c r="I11" s="118"/>
      <c r="J11" s="118"/>
      <c r="K11" s="118"/>
      <c r="L11" s="118"/>
      <c r="M11" s="118"/>
      <c r="N11" s="118"/>
      <c r="O11" s="118"/>
      <c r="P11" s="118"/>
      <c r="Q11" s="118"/>
      <c r="R11" s="118"/>
      <c r="S11" s="118"/>
      <c r="T11" s="118"/>
      <c r="U11" s="118"/>
      <c r="V11" s="118"/>
      <c r="W11" s="176">
        <v>0</v>
      </c>
      <c r="X11" s="176">
        <v>0</v>
      </c>
      <c r="Y11" s="176">
        <v>0</v>
      </c>
      <c r="Z11" s="176">
        <v>0</v>
      </c>
      <c r="AA11" s="176">
        <v>0</v>
      </c>
      <c r="AB11" s="176">
        <v>0</v>
      </c>
      <c r="AC11" s="176">
        <v>0</v>
      </c>
      <c r="AD11" s="176">
        <v>0</v>
      </c>
      <c r="AE11" s="176">
        <v>0</v>
      </c>
      <c r="AF11" s="176">
        <v>0</v>
      </c>
      <c r="AG11" s="176">
        <v>0</v>
      </c>
      <c r="AH11" s="176">
        <v>0</v>
      </c>
      <c r="AI11" s="176">
        <v>0</v>
      </c>
      <c r="AJ11" s="176">
        <v>0</v>
      </c>
      <c r="AK11" s="176">
        <v>0</v>
      </c>
      <c r="AL11" s="176">
        <v>0</v>
      </c>
      <c r="AM11" s="176">
        <v>0</v>
      </c>
      <c r="AN11" s="176">
        <v>0</v>
      </c>
      <c r="AO11" s="176">
        <v>0</v>
      </c>
      <c r="AP11" s="176">
        <v>0</v>
      </c>
      <c r="AQ11" s="176">
        <v>0</v>
      </c>
      <c r="AR11" s="176">
        <v>0</v>
      </c>
      <c r="AS11" s="176">
        <v>0</v>
      </c>
      <c r="AT11" s="177">
        <f>AT20/$GD11</f>
        <v>0</v>
      </c>
      <c r="AU11" s="177">
        <f t="shared" ref="AU11:DF11" si="0">AU20/$GD11</f>
        <v>0</v>
      </c>
      <c r="AV11" s="177">
        <f t="shared" si="0"/>
        <v>0</v>
      </c>
      <c r="AW11" s="177">
        <f t="shared" si="0"/>
        <v>0</v>
      </c>
      <c r="AX11" s="177">
        <f t="shared" si="0"/>
        <v>0</v>
      </c>
      <c r="AY11" s="177">
        <f t="shared" si="0"/>
        <v>0</v>
      </c>
      <c r="AZ11" s="177">
        <f t="shared" si="0"/>
        <v>0</v>
      </c>
      <c r="BA11" s="177">
        <f t="shared" si="0"/>
        <v>0</v>
      </c>
      <c r="BB11" s="177">
        <f t="shared" si="0"/>
        <v>0</v>
      </c>
      <c r="BC11" s="177">
        <f t="shared" si="0"/>
        <v>0</v>
      </c>
      <c r="BD11" s="177">
        <f t="shared" si="0"/>
        <v>0</v>
      </c>
      <c r="BE11" s="177">
        <f t="shared" si="0"/>
        <v>0</v>
      </c>
      <c r="BF11" s="177">
        <f t="shared" si="0"/>
        <v>0</v>
      </c>
      <c r="BG11" s="177">
        <f t="shared" si="0"/>
        <v>0</v>
      </c>
      <c r="BH11" s="177">
        <f t="shared" si="0"/>
        <v>0</v>
      </c>
      <c r="BI11" s="177">
        <f t="shared" si="0"/>
        <v>0</v>
      </c>
      <c r="BJ11" s="177">
        <f t="shared" si="0"/>
        <v>0</v>
      </c>
      <c r="BK11" s="177">
        <f t="shared" si="0"/>
        <v>0</v>
      </c>
      <c r="BL11" s="177">
        <f t="shared" si="0"/>
        <v>0</v>
      </c>
      <c r="BM11" s="177">
        <f t="shared" si="0"/>
        <v>4.1237113402061839E-3</v>
      </c>
      <c r="BN11" s="177">
        <f t="shared" si="0"/>
        <v>2.061855670103092E-3</v>
      </c>
      <c r="BO11" s="177">
        <f t="shared" si="0"/>
        <v>0</v>
      </c>
      <c r="BP11" s="177">
        <f t="shared" si="0"/>
        <v>0</v>
      </c>
      <c r="BQ11" s="177">
        <f t="shared" si="0"/>
        <v>0</v>
      </c>
      <c r="BR11" s="177">
        <f t="shared" si="0"/>
        <v>0</v>
      </c>
      <c r="BS11" s="177">
        <f t="shared" si="0"/>
        <v>0</v>
      </c>
      <c r="BT11" s="177">
        <f t="shared" si="0"/>
        <v>0</v>
      </c>
      <c r="BU11" s="177">
        <f t="shared" si="0"/>
        <v>0</v>
      </c>
      <c r="BV11" s="177">
        <f t="shared" si="0"/>
        <v>0</v>
      </c>
      <c r="BW11" s="177">
        <f t="shared" si="0"/>
        <v>0</v>
      </c>
      <c r="BX11" s="177">
        <f t="shared" si="0"/>
        <v>0</v>
      </c>
      <c r="BY11" s="177">
        <f t="shared" si="0"/>
        <v>0</v>
      </c>
      <c r="BZ11" s="177">
        <f t="shared" si="0"/>
        <v>0</v>
      </c>
      <c r="CA11" s="177">
        <f t="shared" si="0"/>
        <v>0</v>
      </c>
      <c r="CB11" s="177">
        <f t="shared" si="0"/>
        <v>0</v>
      </c>
      <c r="CC11" s="177">
        <f t="shared" si="0"/>
        <v>0</v>
      </c>
      <c r="CD11" s="177">
        <f t="shared" si="0"/>
        <v>6.1855670103092763E-3</v>
      </c>
      <c r="CE11" s="177">
        <f t="shared" si="0"/>
        <v>0</v>
      </c>
      <c r="CF11" s="177">
        <f t="shared" si="0"/>
        <v>0</v>
      </c>
      <c r="CG11" s="177">
        <f t="shared" si="0"/>
        <v>2.061855670103092E-3</v>
      </c>
      <c r="CH11" s="177">
        <f t="shared" si="0"/>
        <v>2.061855670103092E-3</v>
      </c>
      <c r="CI11" s="177">
        <f t="shared" si="0"/>
        <v>0</v>
      </c>
      <c r="CJ11" s="177">
        <f t="shared" si="0"/>
        <v>2.061855670103092E-3</v>
      </c>
      <c r="CK11" s="177">
        <f t="shared" si="0"/>
        <v>0</v>
      </c>
      <c r="CL11" s="177">
        <f t="shared" si="0"/>
        <v>0</v>
      </c>
      <c r="CM11" s="177">
        <f t="shared" si="0"/>
        <v>6.1855670103092763E-3</v>
      </c>
      <c r="CN11" s="177">
        <f t="shared" si="0"/>
        <v>0</v>
      </c>
      <c r="CO11" s="177">
        <f t="shared" si="0"/>
        <v>0</v>
      </c>
      <c r="CP11" s="177">
        <f t="shared" si="0"/>
        <v>0</v>
      </c>
      <c r="CQ11" s="177">
        <f t="shared" si="0"/>
        <v>4.1237113402061839E-3</v>
      </c>
      <c r="CR11" s="177">
        <f t="shared" si="0"/>
        <v>0</v>
      </c>
      <c r="CS11" s="177">
        <f t="shared" si="0"/>
        <v>0</v>
      </c>
      <c r="CT11" s="177">
        <f t="shared" si="0"/>
        <v>2.061855670103092E-3</v>
      </c>
      <c r="CU11" s="177">
        <f t="shared" si="0"/>
        <v>4.1237113402061839E-3</v>
      </c>
      <c r="CV11" s="177">
        <f t="shared" si="0"/>
        <v>2.061855670103092E-3</v>
      </c>
      <c r="CW11" s="177">
        <f t="shared" si="0"/>
        <v>0</v>
      </c>
      <c r="CX11" s="177">
        <f t="shared" si="0"/>
        <v>2.061855670103092E-3</v>
      </c>
      <c r="CY11" s="177">
        <f t="shared" si="0"/>
        <v>4.1237113402061839E-3</v>
      </c>
      <c r="CZ11" s="177">
        <f t="shared" si="0"/>
        <v>8.2474226804123679E-3</v>
      </c>
      <c r="DA11" s="177">
        <f t="shared" si="0"/>
        <v>0</v>
      </c>
      <c r="DB11" s="177">
        <f t="shared" si="0"/>
        <v>0</v>
      </c>
      <c r="DC11" s="177">
        <f t="shared" si="0"/>
        <v>0</v>
      </c>
      <c r="DD11" s="177">
        <f t="shared" si="0"/>
        <v>0</v>
      </c>
      <c r="DE11" s="177">
        <f t="shared" si="0"/>
        <v>2.061855670103092E-3</v>
      </c>
      <c r="DF11" s="177">
        <f t="shared" si="0"/>
        <v>2.061855670103092E-3</v>
      </c>
      <c r="DG11" s="177">
        <f t="shared" ref="DG11:DM11" si="1">DG20/$GD11</f>
        <v>0</v>
      </c>
      <c r="DH11" s="177">
        <f t="shared" si="1"/>
        <v>1.4432989690721645E-2</v>
      </c>
      <c r="DI11" s="177">
        <f t="shared" si="1"/>
        <v>0</v>
      </c>
      <c r="DJ11" s="177">
        <f t="shared" si="1"/>
        <v>0</v>
      </c>
      <c r="DK11" s="177">
        <f t="shared" si="1"/>
        <v>0</v>
      </c>
      <c r="DL11" s="177">
        <f t="shared" si="1"/>
        <v>0</v>
      </c>
      <c r="DM11" s="177">
        <f t="shared" si="1"/>
        <v>0</v>
      </c>
      <c r="DN11" s="176">
        <v>0</v>
      </c>
      <c r="DO11" s="176">
        <v>0</v>
      </c>
      <c r="DP11" s="176">
        <v>0</v>
      </c>
      <c r="DQ11" s="176">
        <v>0</v>
      </c>
      <c r="DR11" s="176">
        <v>0</v>
      </c>
      <c r="DS11" s="176">
        <v>0</v>
      </c>
      <c r="DT11" s="176">
        <v>0</v>
      </c>
      <c r="DU11" s="176">
        <v>0</v>
      </c>
      <c r="DV11" s="176">
        <v>0</v>
      </c>
      <c r="DW11" s="176">
        <v>0</v>
      </c>
      <c r="DX11" s="176">
        <v>0</v>
      </c>
      <c r="DY11" s="176">
        <v>0</v>
      </c>
      <c r="DZ11" s="176">
        <v>0</v>
      </c>
      <c r="EA11" s="176">
        <v>0</v>
      </c>
      <c r="EB11" s="176">
        <v>0</v>
      </c>
      <c r="EC11" s="176">
        <v>0</v>
      </c>
      <c r="ED11" s="176">
        <v>0</v>
      </c>
      <c r="EE11" s="176">
        <v>0</v>
      </c>
      <c r="EF11" s="176">
        <v>0</v>
      </c>
      <c r="EG11" s="176">
        <v>0</v>
      </c>
      <c r="EH11" s="176">
        <v>0</v>
      </c>
      <c r="EI11" s="176">
        <v>0</v>
      </c>
      <c r="EJ11" s="176">
        <v>0</v>
      </c>
      <c r="EK11" s="176">
        <v>0</v>
      </c>
      <c r="EL11" s="176">
        <v>0</v>
      </c>
      <c r="EM11" s="176">
        <v>0</v>
      </c>
      <c r="EN11" s="176">
        <v>0</v>
      </c>
      <c r="EO11" s="176">
        <v>0</v>
      </c>
      <c r="EP11" s="176">
        <v>0</v>
      </c>
      <c r="EQ11" s="176">
        <v>0</v>
      </c>
      <c r="ER11" s="176">
        <v>0</v>
      </c>
      <c r="ES11" s="176">
        <v>0</v>
      </c>
      <c r="ET11" s="176">
        <v>0</v>
      </c>
      <c r="EU11" s="176">
        <v>0</v>
      </c>
      <c r="EV11" s="176">
        <v>0</v>
      </c>
      <c r="EW11" s="176">
        <v>0</v>
      </c>
      <c r="EX11" s="176">
        <v>0</v>
      </c>
      <c r="EY11" s="176">
        <v>0</v>
      </c>
      <c r="EZ11" s="176">
        <v>0</v>
      </c>
      <c r="FA11" s="176">
        <v>0</v>
      </c>
      <c r="FB11" s="176">
        <v>0</v>
      </c>
      <c r="FC11" s="176">
        <v>0</v>
      </c>
      <c r="FD11" s="176">
        <v>0</v>
      </c>
      <c r="FE11" s="176">
        <v>0</v>
      </c>
      <c r="FF11" s="176">
        <v>0</v>
      </c>
      <c r="FG11" s="176">
        <v>0</v>
      </c>
      <c r="FH11" s="176">
        <v>0</v>
      </c>
      <c r="FI11" s="176">
        <v>0</v>
      </c>
      <c r="FJ11" s="176">
        <v>0</v>
      </c>
      <c r="FK11" s="176">
        <v>0</v>
      </c>
      <c r="FL11" s="176">
        <v>0</v>
      </c>
      <c r="FM11" s="176">
        <v>0</v>
      </c>
      <c r="FN11" s="176">
        <v>0</v>
      </c>
      <c r="FO11" s="176">
        <v>0</v>
      </c>
      <c r="FP11" s="176">
        <v>0</v>
      </c>
      <c r="FQ11" s="176">
        <v>0</v>
      </c>
      <c r="FR11" s="176">
        <v>0</v>
      </c>
      <c r="FS11" s="176">
        <v>0</v>
      </c>
      <c r="FT11" s="176">
        <v>0</v>
      </c>
      <c r="FU11" s="176">
        <v>0</v>
      </c>
      <c r="FV11" s="176">
        <v>0</v>
      </c>
      <c r="FW11" s="176">
        <v>0</v>
      </c>
      <c r="FX11" s="176">
        <v>0</v>
      </c>
      <c r="FY11" s="176">
        <v>0</v>
      </c>
      <c r="FZ11" s="176">
        <v>0</v>
      </c>
      <c r="GA11" s="176">
        <v>0</v>
      </c>
      <c r="GB11" s="118">
        <v>0</v>
      </c>
      <c r="GC11" s="118">
        <v>0</v>
      </c>
      <c r="GD11" s="108">
        <v>0.48500000000000015</v>
      </c>
      <c r="GE11" s="105">
        <f>SUM(SheetB!W11:GC11) + SUM(SheetC!W11:GC11) + SUM(SheetD!W11:GC11) + SUM(SheetE!W11:GC11) + SUM(SheetF!W11:GC11)</f>
        <v>0.99999999999999933</v>
      </c>
      <c r="GF11"/>
      <c r="GG11" s="26">
        <f t="shared" ref="GG11" si="2">SUM(V11:AE11)</f>
        <v>0</v>
      </c>
      <c r="GH11" s="26">
        <f t="shared" ref="GH11" si="3">SUM(AF11:AR11)</f>
        <v>0</v>
      </c>
      <c r="GI11" s="26">
        <f t="shared" ref="GI11" si="4">SUM(AS11:BE11)</f>
        <v>0</v>
      </c>
      <c r="GJ11" s="26">
        <f t="shared" ref="GJ11" si="5">SUM(BF11:BP11)</f>
        <v>6.1855670103092755E-3</v>
      </c>
      <c r="GK11" s="26">
        <f t="shared" ref="GK11" si="6">SUM(BQ11:BW11)</f>
        <v>0</v>
      </c>
      <c r="GL11" s="26">
        <f t="shared" ref="GL11" si="7">SUM(BY11:CO11)</f>
        <v>1.8556701030927828E-2</v>
      </c>
      <c r="GM11" s="26">
        <f t="shared" ref="GM11" si="8">SUM(CP11:DB11)</f>
        <v>2.6804123711340194E-2</v>
      </c>
      <c r="GN11" s="26">
        <f t="shared" ref="GN11" si="9">SUM(DC11:DL11)</f>
        <v>1.8556701030927828E-2</v>
      </c>
      <c r="GO11" s="26">
        <f t="shared" ref="GO11" si="10">SUM(DM11:DU11)</f>
        <v>0</v>
      </c>
      <c r="GP11" s="26">
        <f t="shared" ref="GP11" si="11">SUM(DV11:EE11)</f>
        <v>0</v>
      </c>
      <c r="GQ11" s="26">
        <f t="shared" ref="GQ11" si="12">SUM(EF11:EP11)</f>
        <v>0</v>
      </c>
      <c r="GR11" s="26">
        <f t="shared" ref="GR11" si="13">SUM(EQ11:FC11)</f>
        <v>0</v>
      </c>
      <c r="GS11" s="26">
        <f t="shared" ref="GS11" si="14">SUM(FD11:FM11)</f>
        <v>0</v>
      </c>
      <c r="GT11" s="26">
        <f t="shared" ref="GT11" si="15">SUM(FN11:GA11)</f>
        <v>0</v>
      </c>
      <c r="GU11" s="105">
        <f>SUM(SheetB!GG11:GT11)+SUM(SheetC!GG11:GT11)+SUM(SheetD!GG11:GT11)+SUM(SheetE!GG11:GT11)+SUM(SheetF!GG11:GT11)</f>
        <v>0.99999999999999956</v>
      </c>
    </row>
    <row r="12" spans="1:222" s="108" customFormat="1" ht="15" customHeight="1" x14ac:dyDescent="0.2">
      <c r="A12" t="s">
        <v>2260</v>
      </c>
      <c r="B12" s="118" t="s">
        <v>2114</v>
      </c>
      <c r="C12" s="119" t="s">
        <v>2259</v>
      </c>
      <c r="D12" s="119" t="s">
        <v>2024</v>
      </c>
      <c r="E12" s="118">
        <v>1</v>
      </c>
      <c r="F12" s="118">
        <v>2010</v>
      </c>
      <c r="G12" s="118"/>
      <c r="H12" s="118"/>
      <c r="I12" s="118"/>
      <c r="J12" s="118"/>
      <c r="K12" s="118"/>
      <c r="L12" s="118"/>
      <c r="M12" s="118"/>
      <c r="N12" s="118"/>
      <c r="O12" s="118"/>
      <c r="P12" s="118"/>
      <c r="Q12" s="118"/>
      <c r="R12" s="118"/>
      <c r="S12" s="118"/>
      <c r="T12" s="118"/>
      <c r="U12" s="118"/>
      <c r="V12" s="118"/>
      <c r="W12" s="176">
        <v>0</v>
      </c>
      <c r="X12" s="176">
        <v>0</v>
      </c>
      <c r="Y12" s="176">
        <v>0</v>
      </c>
      <c r="Z12" s="176">
        <v>0</v>
      </c>
      <c r="AA12" s="176">
        <v>0</v>
      </c>
      <c r="AB12" s="176">
        <v>0</v>
      </c>
      <c r="AC12" s="176">
        <v>0</v>
      </c>
      <c r="AD12" s="176">
        <v>0</v>
      </c>
      <c r="AE12" s="176">
        <v>0</v>
      </c>
      <c r="AF12" s="176">
        <v>0</v>
      </c>
      <c r="AG12" s="176">
        <v>0</v>
      </c>
      <c r="AH12" s="176">
        <v>0</v>
      </c>
      <c r="AI12" s="176">
        <v>0</v>
      </c>
      <c r="AJ12" s="176">
        <v>0</v>
      </c>
      <c r="AK12" s="176">
        <v>0</v>
      </c>
      <c r="AL12" s="176">
        <v>0</v>
      </c>
      <c r="AM12" s="176">
        <v>0</v>
      </c>
      <c r="AN12" s="176">
        <v>0</v>
      </c>
      <c r="AO12" s="176">
        <v>0</v>
      </c>
      <c r="AP12" s="176">
        <v>0</v>
      </c>
      <c r="AQ12" s="176">
        <v>0</v>
      </c>
      <c r="AR12" s="176">
        <v>0</v>
      </c>
      <c r="AS12" s="176">
        <v>0</v>
      </c>
      <c r="AT12" s="177">
        <f t="shared" ref="AT12:DE12" si="16">AT21/$GD12</f>
        <v>0</v>
      </c>
      <c r="AU12" s="177">
        <f t="shared" si="16"/>
        <v>0</v>
      </c>
      <c r="AV12" s="177">
        <f t="shared" si="16"/>
        <v>0</v>
      </c>
      <c r="AW12" s="177">
        <f t="shared" si="16"/>
        <v>0</v>
      </c>
      <c r="AX12" s="177">
        <f t="shared" si="16"/>
        <v>0</v>
      </c>
      <c r="AY12" s="177">
        <f t="shared" si="16"/>
        <v>0</v>
      </c>
      <c r="AZ12" s="177">
        <f t="shared" si="16"/>
        <v>0</v>
      </c>
      <c r="BA12" s="177">
        <f t="shared" si="16"/>
        <v>0</v>
      </c>
      <c r="BB12" s="177">
        <f t="shared" si="16"/>
        <v>0</v>
      </c>
      <c r="BC12" s="177">
        <f t="shared" si="16"/>
        <v>0</v>
      </c>
      <c r="BD12" s="177">
        <f t="shared" si="16"/>
        <v>0</v>
      </c>
      <c r="BE12" s="177">
        <f t="shared" si="16"/>
        <v>0</v>
      </c>
      <c r="BF12" s="177">
        <f t="shared" si="16"/>
        <v>0</v>
      </c>
      <c r="BG12" s="177">
        <f t="shared" si="16"/>
        <v>0</v>
      </c>
      <c r="BH12" s="177">
        <f t="shared" si="16"/>
        <v>0</v>
      </c>
      <c r="BI12" s="177">
        <f t="shared" si="16"/>
        <v>0</v>
      </c>
      <c r="BJ12" s="177">
        <f t="shared" si="16"/>
        <v>0</v>
      </c>
      <c r="BK12" s="177">
        <f t="shared" si="16"/>
        <v>0</v>
      </c>
      <c r="BL12" s="177">
        <f t="shared" si="16"/>
        <v>0</v>
      </c>
      <c r="BM12" s="177">
        <f t="shared" si="16"/>
        <v>4.3668122270742338E-3</v>
      </c>
      <c r="BN12" s="177">
        <f t="shared" si="16"/>
        <v>2.1834061135371169E-3</v>
      </c>
      <c r="BO12" s="177">
        <f t="shared" si="16"/>
        <v>2.1834061135371169E-3</v>
      </c>
      <c r="BP12" s="177">
        <f t="shared" si="16"/>
        <v>0</v>
      </c>
      <c r="BQ12" s="177">
        <f t="shared" si="16"/>
        <v>0</v>
      </c>
      <c r="BR12" s="177">
        <f t="shared" si="16"/>
        <v>0</v>
      </c>
      <c r="BS12" s="177">
        <f t="shared" si="16"/>
        <v>0</v>
      </c>
      <c r="BT12" s="177">
        <f t="shared" si="16"/>
        <v>0</v>
      </c>
      <c r="BU12" s="177">
        <f t="shared" si="16"/>
        <v>0</v>
      </c>
      <c r="BV12" s="177">
        <f t="shared" si="16"/>
        <v>0</v>
      </c>
      <c r="BW12" s="177">
        <f t="shared" si="16"/>
        <v>0</v>
      </c>
      <c r="BX12" s="177">
        <f t="shared" si="16"/>
        <v>0</v>
      </c>
      <c r="BY12" s="177">
        <f t="shared" si="16"/>
        <v>0</v>
      </c>
      <c r="BZ12" s="177">
        <f t="shared" si="16"/>
        <v>0</v>
      </c>
      <c r="CA12" s="177">
        <f t="shared" si="16"/>
        <v>0</v>
      </c>
      <c r="CB12" s="177">
        <f t="shared" si="16"/>
        <v>0</v>
      </c>
      <c r="CC12" s="177">
        <f t="shared" si="16"/>
        <v>0</v>
      </c>
      <c r="CD12" s="177">
        <f t="shared" si="16"/>
        <v>8.7336244541484677E-3</v>
      </c>
      <c r="CE12" s="177">
        <f t="shared" si="16"/>
        <v>0</v>
      </c>
      <c r="CF12" s="177">
        <f t="shared" si="16"/>
        <v>0</v>
      </c>
      <c r="CG12" s="177">
        <f t="shared" si="16"/>
        <v>2.1834061135371169E-3</v>
      </c>
      <c r="CH12" s="177">
        <f t="shared" si="16"/>
        <v>2.1834061135371169E-3</v>
      </c>
      <c r="CI12" s="177">
        <f t="shared" si="16"/>
        <v>0</v>
      </c>
      <c r="CJ12" s="177">
        <f t="shared" si="16"/>
        <v>2.1834061135371169E-3</v>
      </c>
      <c r="CK12" s="177">
        <f t="shared" si="16"/>
        <v>0</v>
      </c>
      <c r="CL12" s="177">
        <f t="shared" si="16"/>
        <v>0</v>
      </c>
      <c r="CM12" s="177">
        <f t="shared" si="16"/>
        <v>6.5502183406113516E-3</v>
      </c>
      <c r="CN12" s="177">
        <f t="shared" si="16"/>
        <v>0</v>
      </c>
      <c r="CO12" s="177">
        <f t="shared" si="16"/>
        <v>0</v>
      </c>
      <c r="CP12" s="177">
        <f t="shared" si="16"/>
        <v>0</v>
      </c>
      <c r="CQ12" s="177">
        <f t="shared" si="16"/>
        <v>4.3668122270742338E-3</v>
      </c>
      <c r="CR12" s="177">
        <f t="shared" si="16"/>
        <v>0</v>
      </c>
      <c r="CS12" s="177">
        <f t="shared" si="16"/>
        <v>0</v>
      </c>
      <c r="CT12" s="177">
        <f t="shared" si="16"/>
        <v>2.1834061135371169E-3</v>
      </c>
      <c r="CU12" s="177">
        <f t="shared" si="16"/>
        <v>6.5502183406113516E-3</v>
      </c>
      <c r="CV12" s="177">
        <f t="shared" si="16"/>
        <v>2.1834061135371169E-3</v>
      </c>
      <c r="CW12" s="177">
        <f t="shared" si="16"/>
        <v>0</v>
      </c>
      <c r="CX12" s="177">
        <f t="shared" si="16"/>
        <v>2.1834061135371169E-3</v>
      </c>
      <c r="CY12" s="177">
        <f t="shared" si="16"/>
        <v>6.5502183406113516E-3</v>
      </c>
      <c r="CZ12" s="177">
        <f t="shared" si="16"/>
        <v>8.7336244541484677E-3</v>
      </c>
      <c r="DA12" s="177">
        <f t="shared" si="16"/>
        <v>0</v>
      </c>
      <c r="DB12" s="177">
        <f t="shared" si="16"/>
        <v>0</v>
      </c>
      <c r="DC12" s="177">
        <f t="shared" si="16"/>
        <v>0</v>
      </c>
      <c r="DD12" s="177">
        <f t="shared" si="16"/>
        <v>0</v>
      </c>
      <c r="DE12" s="177">
        <f t="shared" si="16"/>
        <v>2.1834061135371169E-3</v>
      </c>
      <c r="DF12" s="177">
        <f t="shared" ref="DF12:DM12" si="17">DF21/$GD12</f>
        <v>2.1834061135371169E-3</v>
      </c>
      <c r="DG12" s="177">
        <f t="shared" si="17"/>
        <v>0</v>
      </c>
      <c r="DH12" s="177">
        <f t="shared" si="17"/>
        <v>4.3668122270742338E-3</v>
      </c>
      <c r="DI12" s="177">
        <f t="shared" si="17"/>
        <v>0</v>
      </c>
      <c r="DJ12" s="177">
        <f t="shared" si="17"/>
        <v>0</v>
      </c>
      <c r="DK12" s="177">
        <f t="shared" si="17"/>
        <v>0</v>
      </c>
      <c r="DL12" s="177">
        <f t="shared" si="17"/>
        <v>0</v>
      </c>
      <c r="DM12" s="177">
        <f t="shared" si="17"/>
        <v>0</v>
      </c>
      <c r="DN12" s="176">
        <v>0</v>
      </c>
      <c r="DO12" s="176">
        <v>0</v>
      </c>
      <c r="DP12" s="176">
        <v>0</v>
      </c>
      <c r="DQ12" s="176">
        <v>0</v>
      </c>
      <c r="DR12" s="176">
        <v>0</v>
      </c>
      <c r="DS12" s="176">
        <v>0</v>
      </c>
      <c r="DT12" s="176">
        <v>0</v>
      </c>
      <c r="DU12" s="176">
        <v>0</v>
      </c>
      <c r="DV12" s="176">
        <v>0</v>
      </c>
      <c r="DW12" s="176">
        <v>0</v>
      </c>
      <c r="DX12" s="176">
        <v>0</v>
      </c>
      <c r="DY12" s="176">
        <v>0</v>
      </c>
      <c r="DZ12" s="176">
        <v>0</v>
      </c>
      <c r="EA12" s="176">
        <v>0</v>
      </c>
      <c r="EB12" s="176">
        <v>0</v>
      </c>
      <c r="EC12" s="176">
        <v>0</v>
      </c>
      <c r="ED12" s="176">
        <v>0</v>
      </c>
      <c r="EE12" s="176">
        <v>0</v>
      </c>
      <c r="EF12" s="176">
        <v>0</v>
      </c>
      <c r="EG12" s="176">
        <v>0</v>
      </c>
      <c r="EH12" s="176">
        <v>0</v>
      </c>
      <c r="EI12" s="176">
        <v>0</v>
      </c>
      <c r="EJ12" s="176">
        <v>0</v>
      </c>
      <c r="EK12" s="176">
        <v>0</v>
      </c>
      <c r="EL12" s="176">
        <v>0</v>
      </c>
      <c r="EM12" s="176">
        <v>0</v>
      </c>
      <c r="EN12" s="176">
        <v>0</v>
      </c>
      <c r="EO12" s="176">
        <v>0</v>
      </c>
      <c r="EP12" s="176">
        <v>0</v>
      </c>
      <c r="EQ12" s="176">
        <v>0</v>
      </c>
      <c r="ER12" s="176">
        <v>0</v>
      </c>
      <c r="ES12" s="176">
        <v>0</v>
      </c>
      <c r="ET12" s="176">
        <v>0</v>
      </c>
      <c r="EU12" s="176">
        <v>0</v>
      </c>
      <c r="EV12" s="176">
        <v>0</v>
      </c>
      <c r="EW12" s="176">
        <v>0</v>
      </c>
      <c r="EX12" s="176">
        <v>0</v>
      </c>
      <c r="EY12" s="176">
        <v>0</v>
      </c>
      <c r="EZ12" s="176">
        <v>0</v>
      </c>
      <c r="FA12" s="176">
        <v>0</v>
      </c>
      <c r="FB12" s="176">
        <v>0</v>
      </c>
      <c r="FC12" s="176">
        <v>0</v>
      </c>
      <c r="FD12" s="176">
        <v>0</v>
      </c>
      <c r="FE12" s="176">
        <v>0</v>
      </c>
      <c r="FF12" s="176">
        <v>0</v>
      </c>
      <c r="FG12" s="176">
        <v>0</v>
      </c>
      <c r="FH12" s="176">
        <v>0</v>
      </c>
      <c r="FI12" s="176">
        <v>0</v>
      </c>
      <c r="FJ12" s="176">
        <v>0</v>
      </c>
      <c r="FK12" s="176">
        <v>0</v>
      </c>
      <c r="FL12" s="176">
        <v>0</v>
      </c>
      <c r="FM12" s="176">
        <v>0</v>
      </c>
      <c r="FN12" s="176">
        <v>0</v>
      </c>
      <c r="FO12" s="176">
        <v>0</v>
      </c>
      <c r="FP12" s="176">
        <v>0</v>
      </c>
      <c r="FQ12" s="176">
        <v>0</v>
      </c>
      <c r="FR12" s="176">
        <v>0</v>
      </c>
      <c r="FS12" s="176">
        <v>0</v>
      </c>
      <c r="FT12" s="176">
        <v>0</v>
      </c>
      <c r="FU12" s="176">
        <v>0</v>
      </c>
      <c r="FV12" s="176">
        <v>0</v>
      </c>
      <c r="FW12" s="176">
        <v>0</v>
      </c>
      <c r="FX12" s="176">
        <v>0</v>
      </c>
      <c r="FY12" s="176">
        <v>0</v>
      </c>
      <c r="FZ12" s="176">
        <v>0</v>
      </c>
      <c r="GA12" s="176">
        <v>0</v>
      </c>
      <c r="GB12" s="118">
        <v>0</v>
      </c>
      <c r="GC12" s="118">
        <v>0</v>
      </c>
      <c r="GD12" s="108">
        <v>0.45800000000000018</v>
      </c>
      <c r="GE12" s="105">
        <f>SUM(SheetB!W12:GC12) + SUM(SheetC!W12:GC12) + SUM(SheetD!W12:GC12) + SUM(SheetE!W12:GC12) + SUM(SheetF!W12:GC12)</f>
        <v>0.99999999999999978</v>
      </c>
      <c r="GF12"/>
      <c r="GG12" s="26">
        <f t="shared" ref="GG12" si="18">SUM(V12:AE12)</f>
        <v>0</v>
      </c>
      <c r="GH12" s="26">
        <f t="shared" ref="GH12" si="19">SUM(AF12:AR12)</f>
        <v>0</v>
      </c>
      <c r="GI12" s="26">
        <f t="shared" ref="GI12" si="20">SUM(AS12:BE12)</f>
        <v>0</v>
      </c>
      <c r="GJ12" s="26">
        <f t="shared" ref="GJ12" si="21">SUM(BF12:BP12)</f>
        <v>8.7336244541484677E-3</v>
      </c>
      <c r="GK12" s="26">
        <f t="shared" ref="GK12" si="22">SUM(BQ12:BW12)</f>
        <v>0</v>
      </c>
      <c r="GL12" s="26">
        <f t="shared" ref="GL12" si="23">SUM(BY12:CO12)</f>
        <v>2.1834061135371167E-2</v>
      </c>
      <c r="GM12" s="26">
        <f t="shared" ref="GM12" si="24">SUM(CP12:DB12)</f>
        <v>3.2751091703056755E-2</v>
      </c>
      <c r="GN12" s="26">
        <f t="shared" ref="GN12" si="25">SUM(DC12:DL12)</f>
        <v>8.7336244541484677E-3</v>
      </c>
      <c r="GO12" s="26">
        <f t="shared" ref="GO12" si="26">SUM(DM12:DU12)</f>
        <v>0</v>
      </c>
      <c r="GP12" s="26">
        <f t="shared" ref="GP12" si="27">SUM(DV12:EE12)</f>
        <v>0</v>
      </c>
      <c r="GQ12" s="26">
        <f t="shared" ref="GQ12" si="28">SUM(EF12:EP12)</f>
        <v>0</v>
      </c>
      <c r="GR12" s="26">
        <f t="shared" ref="GR12" si="29">SUM(EQ12:FC12)</f>
        <v>0</v>
      </c>
      <c r="GS12" s="26">
        <f t="shared" ref="GS12" si="30">SUM(FD12:FM12)</f>
        <v>0</v>
      </c>
      <c r="GT12" s="26">
        <f t="shared" ref="GT12" si="31">SUM(FN12:GA12)</f>
        <v>0</v>
      </c>
      <c r="GU12" s="105">
        <f>SUM(SheetB!GG12:GT12)+SUM(SheetC!GG12:GT12)+SUM(SheetD!GG12:GT12)+SUM(SheetE!GG12:GT12)+SUM(SheetF!GG12:GT12)</f>
        <v>0.99999999999999967</v>
      </c>
    </row>
    <row r="13" spans="1:222" s="108" customFormat="1" ht="15" customHeight="1" x14ac:dyDescent="0.2">
      <c r="A13" t="s">
        <v>2261</v>
      </c>
      <c r="B13" s="118" t="s">
        <v>2114</v>
      </c>
      <c r="C13" s="119" t="s">
        <v>2259</v>
      </c>
      <c r="D13" s="119" t="s">
        <v>2025</v>
      </c>
      <c r="E13" s="118">
        <v>1</v>
      </c>
      <c r="F13" s="118">
        <v>2010</v>
      </c>
      <c r="G13" s="118"/>
      <c r="H13" s="118"/>
      <c r="I13" s="118"/>
      <c r="J13" s="118"/>
      <c r="K13" s="118"/>
      <c r="L13" s="118"/>
      <c r="M13" s="118"/>
      <c r="N13" s="118"/>
      <c r="O13" s="118"/>
      <c r="P13" s="118"/>
      <c r="Q13" s="118"/>
      <c r="R13" s="118"/>
      <c r="S13" s="118"/>
      <c r="T13" s="118"/>
      <c r="U13" s="118"/>
      <c r="V13" s="118"/>
      <c r="W13" s="176">
        <v>0</v>
      </c>
      <c r="X13" s="176">
        <v>0</v>
      </c>
      <c r="Y13" s="176">
        <v>0</v>
      </c>
      <c r="Z13" s="176">
        <v>0</v>
      </c>
      <c r="AA13" s="176">
        <v>0</v>
      </c>
      <c r="AB13" s="176">
        <v>0</v>
      </c>
      <c r="AC13" s="176">
        <v>0</v>
      </c>
      <c r="AD13" s="176">
        <v>0</v>
      </c>
      <c r="AE13" s="176">
        <v>0</v>
      </c>
      <c r="AF13" s="176">
        <v>0</v>
      </c>
      <c r="AG13" s="176">
        <v>0</v>
      </c>
      <c r="AH13" s="176">
        <v>0</v>
      </c>
      <c r="AI13" s="176">
        <v>0</v>
      </c>
      <c r="AJ13" s="176">
        <v>0</v>
      </c>
      <c r="AK13" s="176">
        <v>0</v>
      </c>
      <c r="AL13" s="176">
        <v>0</v>
      </c>
      <c r="AM13" s="176">
        <v>0</v>
      </c>
      <c r="AN13" s="176">
        <v>0</v>
      </c>
      <c r="AO13" s="176">
        <v>0</v>
      </c>
      <c r="AP13" s="176">
        <v>0</v>
      </c>
      <c r="AQ13" s="176">
        <v>0</v>
      </c>
      <c r="AR13" s="176">
        <v>0</v>
      </c>
      <c r="AS13" s="176">
        <v>0</v>
      </c>
      <c r="AT13" s="177">
        <f t="shared" ref="AT13:DE13" si="32">AT22/$GD13</f>
        <v>0</v>
      </c>
      <c r="AU13" s="177">
        <f t="shared" si="32"/>
        <v>0</v>
      </c>
      <c r="AV13" s="177">
        <f t="shared" si="32"/>
        <v>0</v>
      </c>
      <c r="AW13" s="177">
        <f t="shared" si="32"/>
        <v>0</v>
      </c>
      <c r="AX13" s="177">
        <f t="shared" si="32"/>
        <v>0</v>
      </c>
      <c r="AY13" s="177">
        <f t="shared" si="32"/>
        <v>0</v>
      </c>
      <c r="AZ13" s="177">
        <f t="shared" si="32"/>
        <v>0</v>
      </c>
      <c r="BA13" s="177">
        <f t="shared" si="32"/>
        <v>0</v>
      </c>
      <c r="BB13" s="177">
        <f t="shared" si="32"/>
        <v>0</v>
      </c>
      <c r="BC13" s="177">
        <f t="shared" si="32"/>
        <v>0</v>
      </c>
      <c r="BD13" s="177">
        <f t="shared" si="32"/>
        <v>0</v>
      </c>
      <c r="BE13" s="177">
        <f t="shared" si="32"/>
        <v>0</v>
      </c>
      <c r="BF13" s="177">
        <f t="shared" si="32"/>
        <v>0</v>
      </c>
      <c r="BG13" s="177">
        <f t="shared" si="32"/>
        <v>0</v>
      </c>
      <c r="BH13" s="177">
        <f t="shared" si="32"/>
        <v>0</v>
      </c>
      <c r="BI13" s="177">
        <f t="shared" si="32"/>
        <v>0</v>
      </c>
      <c r="BJ13" s="177">
        <f t="shared" si="32"/>
        <v>0</v>
      </c>
      <c r="BK13" s="177">
        <f t="shared" si="32"/>
        <v>0</v>
      </c>
      <c r="BL13" s="177">
        <f t="shared" si="32"/>
        <v>0</v>
      </c>
      <c r="BM13" s="177">
        <f t="shared" si="32"/>
        <v>4.1753653444676405E-3</v>
      </c>
      <c r="BN13" s="177">
        <f t="shared" si="32"/>
        <v>2.0876826722338203E-3</v>
      </c>
      <c r="BO13" s="177">
        <f t="shared" si="32"/>
        <v>2.0876826722338203E-3</v>
      </c>
      <c r="BP13" s="177">
        <f t="shared" si="32"/>
        <v>0</v>
      </c>
      <c r="BQ13" s="177">
        <f t="shared" si="32"/>
        <v>0</v>
      </c>
      <c r="BR13" s="177">
        <f t="shared" si="32"/>
        <v>0</v>
      </c>
      <c r="BS13" s="177">
        <f t="shared" si="32"/>
        <v>0</v>
      </c>
      <c r="BT13" s="177">
        <f t="shared" si="32"/>
        <v>0</v>
      </c>
      <c r="BU13" s="177">
        <f t="shared" si="32"/>
        <v>0</v>
      </c>
      <c r="BV13" s="177">
        <f t="shared" si="32"/>
        <v>0</v>
      </c>
      <c r="BW13" s="177">
        <f t="shared" si="32"/>
        <v>0</v>
      </c>
      <c r="BX13" s="177">
        <f t="shared" si="32"/>
        <v>0</v>
      </c>
      <c r="BY13" s="177">
        <f t="shared" si="32"/>
        <v>0</v>
      </c>
      <c r="BZ13" s="177">
        <f t="shared" si="32"/>
        <v>0</v>
      </c>
      <c r="CA13" s="177">
        <f t="shared" si="32"/>
        <v>0</v>
      </c>
      <c r="CB13" s="177">
        <f t="shared" si="32"/>
        <v>0</v>
      </c>
      <c r="CC13" s="177">
        <f t="shared" si="32"/>
        <v>0</v>
      </c>
      <c r="CD13" s="177">
        <f t="shared" si="32"/>
        <v>6.2630480167014599E-3</v>
      </c>
      <c r="CE13" s="177">
        <f t="shared" si="32"/>
        <v>0</v>
      </c>
      <c r="CF13" s="177">
        <f t="shared" si="32"/>
        <v>0</v>
      </c>
      <c r="CG13" s="177">
        <f t="shared" si="32"/>
        <v>2.0876826722338203E-3</v>
      </c>
      <c r="CH13" s="177">
        <f t="shared" si="32"/>
        <v>2.0876826722338203E-3</v>
      </c>
      <c r="CI13" s="177">
        <f t="shared" si="32"/>
        <v>0</v>
      </c>
      <c r="CJ13" s="177">
        <f t="shared" si="32"/>
        <v>2.0876826722338203E-3</v>
      </c>
      <c r="CK13" s="177">
        <f t="shared" si="32"/>
        <v>0</v>
      </c>
      <c r="CL13" s="177">
        <f t="shared" si="32"/>
        <v>0</v>
      </c>
      <c r="CM13" s="177">
        <f t="shared" si="32"/>
        <v>6.2630480167014599E-3</v>
      </c>
      <c r="CN13" s="177">
        <f t="shared" si="32"/>
        <v>0</v>
      </c>
      <c r="CO13" s="177">
        <f t="shared" si="32"/>
        <v>0</v>
      </c>
      <c r="CP13" s="177">
        <f t="shared" si="32"/>
        <v>0</v>
      </c>
      <c r="CQ13" s="177">
        <f t="shared" si="32"/>
        <v>4.1753653444676405E-3</v>
      </c>
      <c r="CR13" s="177">
        <f t="shared" si="32"/>
        <v>0</v>
      </c>
      <c r="CS13" s="177">
        <f t="shared" si="32"/>
        <v>0</v>
      </c>
      <c r="CT13" s="177">
        <f t="shared" si="32"/>
        <v>2.0876826722338203E-3</v>
      </c>
      <c r="CU13" s="177">
        <f t="shared" si="32"/>
        <v>6.2630480167014599E-3</v>
      </c>
      <c r="CV13" s="177">
        <f t="shared" si="32"/>
        <v>2.0876826722338203E-3</v>
      </c>
      <c r="CW13" s="177">
        <f t="shared" si="32"/>
        <v>2.0876826722338203E-3</v>
      </c>
      <c r="CX13" s="177">
        <f t="shared" si="32"/>
        <v>2.0876826722338203E-3</v>
      </c>
      <c r="CY13" s="177">
        <f t="shared" si="32"/>
        <v>6.2630480167014599E-3</v>
      </c>
      <c r="CZ13" s="177">
        <f t="shared" si="32"/>
        <v>1.04384133611691E-2</v>
      </c>
      <c r="DA13" s="177">
        <f t="shared" si="32"/>
        <v>0</v>
      </c>
      <c r="DB13" s="177">
        <f t="shared" si="32"/>
        <v>0</v>
      </c>
      <c r="DC13" s="177">
        <f t="shared" si="32"/>
        <v>0</v>
      </c>
      <c r="DD13" s="177">
        <f t="shared" si="32"/>
        <v>0</v>
      </c>
      <c r="DE13" s="177">
        <f t="shared" si="32"/>
        <v>2.0876826722338203E-3</v>
      </c>
      <c r="DF13" s="177">
        <f t="shared" ref="DF13:DM13" si="33">DF22/$GD13</f>
        <v>2.0876826722338203E-3</v>
      </c>
      <c r="DG13" s="177">
        <f t="shared" si="33"/>
        <v>0</v>
      </c>
      <c r="DH13" s="177">
        <f t="shared" si="33"/>
        <v>1.6701461377870562E-2</v>
      </c>
      <c r="DI13" s="177">
        <f t="shared" si="33"/>
        <v>0</v>
      </c>
      <c r="DJ13" s="177">
        <f t="shared" si="33"/>
        <v>0</v>
      </c>
      <c r="DK13" s="177">
        <f t="shared" si="33"/>
        <v>0</v>
      </c>
      <c r="DL13" s="177">
        <f t="shared" si="33"/>
        <v>0</v>
      </c>
      <c r="DM13" s="177">
        <f t="shared" si="33"/>
        <v>0</v>
      </c>
      <c r="DN13" s="176">
        <v>0</v>
      </c>
      <c r="DO13" s="176">
        <v>0</v>
      </c>
      <c r="DP13" s="176">
        <v>0</v>
      </c>
      <c r="DQ13" s="176">
        <v>0</v>
      </c>
      <c r="DR13" s="176">
        <v>0</v>
      </c>
      <c r="DS13" s="176">
        <v>0</v>
      </c>
      <c r="DT13" s="176">
        <v>0</v>
      </c>
      <c r="DU13" s="176">
        <v>0</v>
      </c>
      <c r="DV13" s="176">
        <v>0</v>
      </c>
      <c r="DW13" s="176">
        <v>0</v>
      </c>
      <c r="DX13" s="176">
        <v>0</v>
      </c>
      <c r="DY13" s="176">
        <v>0</v>
      </c>
      <c r="DZ13" s="176">
        <v>0</v>
      </c>
      <c r="EA13" s="176">
        <v>0</v>
      </c>
      <c r="EB13" s="176">
        <v>0</v>
      </c>
      <c r="EC13" s="176">
        <v>0</v>
      </c>
      <c r="ED13" s="176">
        <v>0</v>
      </c>
      <c r="EE13" s="176">
        <v>0</v>
      </c>
      <c r="EF13" s="176">
        <v>0</v>
      </c>
      <c r="EG13" s="176">
        <v>0</v>
      </c>
      <c r="EH13" s="176">
        <v>0</v>
      </c>
      <c r="EI13" s="176">
        <v>0</v>
      </c>
      <c r="EJ13" s="176">
        <v>0</v>
      </c>
      <c r="EK13" s="176">
        <v>0</v>
      </c>
      <c r="EL13" s="176">
        <v>0</v>
      </c>
      <c r="EM13" s="176">
        <v>0</v>
      </c>
      <c r="EN13" s="176">
        <v>0</v>
      </c>
      <c r="EO13" s="176">
        <v>0</v>
      </c>
      <c r="EP13" s="176">
        <v>0</v>
      </c>
      <c r="EQ13" s="176">
        <v>0</v>
      </c>
      <c r="ER13" s="176">
        <v>0</v>
      </c>
      <c r="ES13" s="176">
        <v>0</v>
      </c>
      <c r="ET13" s="176">
        <v>0</v>
      </c>
      <c r="EU13" s="176">
        <v>0</v>
      </c>
      <c r="EV13" s="176">
        <v>0</v>
      </c>
      <c r="EW13" s="176">
        <v>0</v>
      </c>
      <c r="EX13" s="176">
        <v>0</v>
      </c>
      <c r="EY13" s="176">
        <v>0</v>
      </c>
      <c r="EZ13" s="176">
        <v>0</v>
      </c>
      <c r="FA13" s="176">
        <v>0</v>
      </c>
      <c r="FB13" s="176">
        <v>0</v>
      </c>
      <c r="FC13" s="176">
        <v>0</v>
      </c>
      <c r="FD13" s="176">
        <v>0</v>
      </c>
      <c r="FE13" s="176">
        <v>0</v>
      </c>
      <c r="FF13" s="176">
        <v>0</v>
      </c>
      <c r="FG13" s="176">
        <v>0</v>
      </c>
      <c r="FH13" s="176">
        <v>0</v>
      </c>
      <c r="FI13" s="176">
        <v>0</v>
      </c>
      <c r="FJ13" s="176">
        <v>0</v>
      </c>
      <c r="FK13" s="176">
        <v>0</v>
      </c>
      <c r="FL13" s="176">
        <v>0</v>
      </c>
      <c r="FM13" s="176">
        <v>0</v>
      </c>
      <c r="FN13" s="176">
        <v>0</v>
      </c>
      <c r="FO13" s="176">
        <v>0</v>
      </c>
      <c r="FP13" s="176">
        <v>0</v>
      </c>
      <c r="FQ13" s="176">
        <v>0</v>
      </c>
      <c r="FR13" s="176">
        <v>0</v>
      </c>
      <c r="FS13" s="176">
        <v>0</v>
      </c>
      <c r="FT13" s="176">
        <v>0</v>
      </c>
      <c r="FU13" s="176">
        <v>0</v>
      </c>
      <c r="FV13" s="176">
        <v>0</v>
      </c>
      <c r="FW13" s="176">
        <v>0</v>
      </c>
      <c r="FX13" s="176">
        <v>0</v>
      </c>
      <c r="FY13" s="176">
        <v>0</v>
      </c>
      <c r="FZ13" s="176">
        <v>0</v>
      </c>
      <c r="GA13" s="176">
        <v>0</v>
      </c>
      <c r="GB13" s="118">
        <v>0</v>
      </c>
      <c r="GC13" s="118">
        <v>0</v>
      </c>
      <c r="GD13" s="108">
        <v>0.47900000000000009</v>
      </c>
      <c r="GE13" s="105">
        <f>SUM(SheetB!W13:GC13) + SUM(SheetC!W13:GC13) + SUM(SheetD!W13:GC13) + SUM(SheetE!W13:GC13) + SUM(SheetF!W13:GC13)</f>
        <v>0.99999999999999989</v>
      </c>
      <c r="GF13"/>
      <c r="GG13" s="26">
        <f t="shared" ref="GG13" si="34">SUM(V13:AE13)</f>
        <v>0</v>
      </c>
      <c r="GH13" s="26">
        <f t="shared" ref="GH13" si="35">SUM(AF13:AR13)</f>
        <v>0</v>
      </c>
      <c r="GI13" s="26">
        <f t="shared" ref="GI13" si="36">SUM(AS13:BE13)</f>
        <v>0</v>
      </c>
      <c r="GJ13" s="26">
        <f t="shared" ref="GJ13" si="37">SUM(BF13:BP13)</f>
        <v>8.350730688935281E-3</v>
      </c>
      <c r="GK13" s="26">
        <f t="shared" ref="GK13" si="38">SUM(BQ13:BW13)</f>
        <v>0</v>
      </c>
      <c r="GL13" s="26">
        <f t="shared" ref="GL13" si="39">SUM(BY13:CO13)</f>
        <v>1.8789144050104383E-2</v>
      </c>
      <c r="GM13" s="26">
        <f t="shared" ref="GM13" si="40">SUM(CP13:DB13)</f>
        <v>3.5490605427974942E-2</v>
      </c>
      <c r="GN13" s="26">
        <f t="shared" ref="GN13" si="41">SUM(DC13:DL13)</f>
        <v>2.0876826722338204E-2</v>
      </c>
      <c r="GO13" s="26">
        <f t="shared" ref="GO13" si="42">SUM(DM13:DU13)</f>
        <v>0</v>
      </c>
      <c r="GP13" s="26">
        <f t="shared" ref="GP13" si="43">SUM(DV13:EE13)</f>
        <v>0</v>
      </c>
      <c r="GQ13" s="26">
        <f t="shared" ref="GQ13" si="44">SUM(EF13:EP13)</f>
        <v>0</v>
      </c>
      <c r="GR13" s="26">
        <f t="shared" ref="GR13" si="45">SUM(EQ13:FC13)</f>
        <v>0</v>
      </c>
      <c r="GS13" s="26">
        <f t="shared" ref="GS13" si="46">SUM(FD13:FM13)</f>
        <v>0</v>
      </c>
      <c r="GT13" s="26">
        <f t="shared" ref="GT13" si="47">SUM(FN13:GA13)</f>
        <v>0</v>
      </c>
      <c r="GU13" s="105">
        <f>SUM(SheetB!GG13:GT13)+SUM(SheetC!GG13:GT13)+SUM(SheetD!GG13:GT13)+SUM(SheetE!GG13:GT13)+SUM(SheetF!GG13:GT13)</f>
        <v>0.99999999999999989</v>
      </c>
    </row>
    <row r="14" spans="1:222" s="108" customFormat="1" ht="15" customHeight="1" x14ac:dyDescent="0.2">
      <c r="A14" t="s">
        <v>2262</v>
      </c>
      <c r="B14" s="118" t="s">
        <v>2114</v>
      </c>
      <c r="C14" s="119" t="s">
        <v>2259</v>
      </c>
      <c r="D14" s="119" t="s">
        <v>2026</v>
      </c>
      <c r="E14" s="118">
        <v>1</v>
      </c>
      <c r="F14" s="118">
        <v>2010</v>
      </c>
      <c r="G14" s="118"/>
      <c r="H14" s="118"/>
      <c r="I14" s="118"/>
      <c r="J14" s="118"/>
      <c r="K14" s="118"/>
      <c r="L14" s="118"/>
      <c r="M14" s="118"/>
      <c r="N14" s="118"/>
      <c r="O14" s="118"/>
      <c r="P14" s="118"/>
      <c r="Q14" s="118"/>
      <c r="R14" s="118"/>
      <c r="S14" s="118"/>
      <c r="T14" s="118"/>
      <c r="U14" s="118"/>
      <c r="V14" s="118"/>
      <c r="W14" s="176">
        <v>0</v>
      </c>
      <c r="X14" s="176">
        <v>0</v>
      </c>
      <c r="Y14" s="176">
        <v>0</v>
      </c>
      <c r="Z14" s="176">
        <v>0</v>
      </c>
      <c r="AA14" s="176">
        <v>0</v>
      </c>
      <c r="AB14" s="176">
        <v>0</v>
      </c>
      <c r="AC14" s="176">
        <v>0</v>
      </c>
      <c r="AD14" s="176">
        <v>0</v>
      </c>
      <c r="AE14" s="176">
        <v>0</v>
      </c>
      <c r="AF14" s="176">
        <v>0</v>
      </c>
      <c r="AG14" s="176">
        <v>0</v>
      </c>
      <c r="AH14" s="176">
        <v>0</v>
      </c>
      <c r="AI14" s="176">
        <v>0</v>
      </c>
      <c r="AJ14" s="176">
        <v>0</v>
      </c>
      <c r="AK14" s="176">
        <v>0</v>
      </c>
      <c r="AL14" s="176">
        <v>0</v>
      </c>
      <c r="AM14" s="176">
        <v>0</v>
      </c>
      <c r="AN14" s="176">
        <v>0</v>
      </c>
      <c r="AO14" s="176">
        <v>0</v>
      </c>
      <c r="AP14" s="176">
        <v>0</v>
      </c>
      <c r="AQ14" s="176">
        <v>0</v>
      </c>
      <c r="AR14" s="176">
        <v>0</v>
      </c>
      <c r="AS14" s="176">
        <v>0</v>
      </c>
      <c r="AT14" s="177">
        <f t="shared" ref="AT14:DE14" si="48">AT23/$GD14</f>
        <v>0</v>
      </c>
      <c r="AU14" s="177">
        <f t="shared" si="48"/>
        <v>0</v>
      </c>
      <c r="AV14" s="177">
        <f t="shared" si="48"/>
        <v>0</v>
      </c>
      <c r="AW14" s="177">
        <f t="shared" si="48"/>
        <v>0</v>
      </c>
      <c r="AX14" s="177">
        <f t="shared" si="48"/>
        <v>0</v>
      </c>
      <c r="AY14" s="177">
        <f t="shared" si="48"/>
        <v>0</v>
      </c>
      <c r="AZ14" s="177">
        <f t="shared" si="48"/>
        <v>0</v>
      </c>
      <c r="BA14" s="177">
        <f t="shared" si="48"/>
        <v>0</v>
      </c>
      <c r="BB14" s="177">
        <f t="shared" si="48"/>
        <v>0</v>
      </c>
      <c r="BC14" s="177">
        <f t="shared" si="48"/>
        <v>0</v>
      </c>
      <c r="BD14" s="177">
        <f t="shared" si="48"/>
        <v>0</v>
      </c>
      <c r="BE14" s="177">
        <f t="shared" si="48"/>
        <v>0</v>
      </c>
      <c r="BF14" s="177">
        <f t="shared" si="48"/>
        <v>0</v>
      </c>
      <c r="BG14" s="177">
        <f t="shared" si="48"/>
        <v>0</v>
      </c>
      <c r="BH14" s="177">
        <f t="shared" si="48"/>
        <v>0</v>
      </c>
      <c r="BI14" s="177">
        <f t="shared" si="48"/>
        <v>0</v>
      </c>
      <c r="BJ14" s="177">
        <f t="shared" si="48"/>
        <v>0</v>
      </c>
      <c r="BK14" s="177">
        <f t="shared" si="48"/>
        <v>0</v>
      </c>
      <c r="BL14" s="177">
        <f t="shared" si="48"/>
        <v>0</v>
      </c>
      <c r="BM14" s="177">
        <f t="shared" si="48"/>
        <v>0</v>
      </c>
      <c r="BN14" s="177">
        <f t="shared" si="48"/>
        <v>0</v>
      </c>
      <c r="BO14" s="177">
        <f t="shared" si="48"/>
        <v>0</v>
      </c>
      <c r="BP14" s="177">
        <f t="shared" si="48"/>
        <v>0</v>
      </c>
      <c r="BQ14" s="177">
        <f t="shared" si="48"/>
        <v>0</v>
      </c>
      <c r="BR14" s="177">
        <f t="shared" si="48"/>
        <v>0</v>
      </c>
      <c r="BS14" s="177">
        <f t="shared" si="48"/>
        <v>0</v>
      </c>
      <c r="BT14" s="177">
        <f t="shared" si="48"/>
        <v>0</v>
      </c>
      <c r="BU14" s="177">
        <f t="shared" si="48"/>
        <v>0</v>
      </c>
      <c r="BV14" s="177">
        <f t="shared" si="48"/>
        <v>0</v>
      </c>
      <c r="BW14" s="177">
        <f t="shared" si="48"/>
        <v>0</v>
      </c>
      <c r="BX14" s="177">
        <f t="shared" si="48"/>
        <v>0</v>
      </c>
      <c r="BY14" s="177">
        <f t="shared" si="48"/>
        <v>1.5590200445434292E-2</v>
      </c>
      <c r="BZ14" s="177">
        <f t="shared" si="48"/>
        <v>0</v>
      </c>
      <c r="CA14" s="177">
        <f t="shared" si="48"/>
        <v>0</v>
      </c>
      <c r="CB14" s="177">
        <f t="shared" si="48"/>
        <v>0</v>
      </c>
      <c r="CC14" s="177">
        <f t="shared" si="48"/>
        <v>0</v>
      </c>
      <c r="CD14" s="177">
        <f t="shared" si="48"/>
        <v>0</v>
      </c>
      <c r="CE14" s="177">
        <f t="shared" si="48"/>
        <v>0</v>
      </c>
      <c r="CF14" s="177">
        <f t="shared" si="48"/>
        <v>0</v>
      </c>
      <c r="CG14" s="177">
        <f t="shared" si="48"/>
        <v>0</v>
      </c>
      <c r="CH14" s="177">
        <f t="shared" si="48"/>
        <v>0</v>
      </c>
      <c r="CI14" s="177">
        <f t="shared" si="48"/>
        <v>0</v>
      </c>
      <c r="CJ14" s="177">
        <f t="shared" si="48"/>
        <v>0</v>
      </c>
      <c r="CK14" s="177">
        <f t="shared" si="48"/>
        <v>0</v>
      </c>
      <c r="CL14" s="177">
        <f t="shared" si="48"/>
        <v>0</v>
      </c>
      <c r="CM14" s="177">
        <f t="shared" si="48"/>
        <v>0</v>
      </c>
      <c r="CN14" s="177">
        <f t="shared" si="48"/>
        <v>0</v>
      </c>
      <c r="CO14" s="177">
        <f t="shared" si="48"/>
        <v>0</v>
      </c>
      <c r="CP14" s="177">
        <f t="shared" si="48"/>
        <v>0</v>
      </c>
      <c r="CQ14" s="177">
        <f t="shared" si="48"/>
        <v>1.5590200445434292E-2</v>
      </c>
      <c r="CR14" s="177">
        <f t="shared" si="48"/>
        <v>0</v>
      </c>
      <c r="CS14" s="177">
        <f t="shared" si="48"/>
        <v>0</v>
      </c>
      <c r="CT14" s="177">
        <f t="shared" si="48"/>
        <v>4.4543429844097976E-3</v>
      </c>
      <c r="CU14" s="177">
        <f t="shared" si="48"/>
        <v>0</v>
      </c>
      <c r="CV14" s="177">
        <f t="shared" si="48"/>
        <v>0</v>
      </c>
      <c r="CW14" s="177">
        <f t="shared" si="48"/>
        <v>4.4543429844097976E-3</v>
      </c>
      <c r="CX14" s="177">
        <f t="shared" si="48"/>
        <v>0</v>
      </c>
      <c r="CY14" s="177">
        <f t="shared" si="48"/>
        <v>2.2271714922048988E-3</v>
      </c>
      <c r="CZ14" s="177">
        <f t="shared" si="48"/>
        <v>2.2271714922048988E-3</v>
      </c>
      <c r="DA14" s="177">
        <f t="shared" si="48"/>
        <v>0</v>
      </c>
      <c r="DB14" s="177">
        <f t="shared" si="48"/>
        <v>0</v>
      </c>
      <c r="DC14" s="177">
        <f t="shared" si="48"/>
        <v>0</v>
      </c>
      <c r="DD14" s="177">
        <f t="shared" si="48"/>
        <v>8.9086859688195952E-3</v>
      </c>
      <c r="DE14" s="177">
        <f t="shared" si="48"/>
        <v>2.2271714922048988E-3</v>
      </c>
      <c r="DF14" s="177">
        <f t="shared" ref="DF14:DM14" si="49">DF23/$GD14</f>
        <v>0</v>
      </c>
      <c r="DG14" s="177">
        <f t="shared" si="49"/>
        <v>0</v>
      </c>
      <c r="DH14" s="177">
        <f t="shared" si="49"/>
        <v>0</v>
      </c>
      <c r="DI14" s="177">
        <f t="shared" si="49"/>
        <v>0</v>
      </c>
      <c r="DJ14" s="177">
        <f t="shared" si="49"/>
        <v>0</v>
      </c>
      <c r="DK14" s="177">
        <f t="shared" si="49"/>
        <v>0</v>
      </c>
      <c r="DL14" s="177">
        <f t="shared" si="49"/>
        <v>0</v>
      </c>
      <c r="DM14" s="177">
        <f t="shared" si="49"/>
        <v>0</v>
      </c>
      <c r="DN14" s="176">
        <v>0</v>
      </c>
      <c r="DO14" s="176">
        <v>0</v>
      </c>
      <c r="DP14" s="176">
        <v>0</v>
      </c>
      <c r="DQ14" s="176">
        <v>0</v>
      </c>
      <c r="DR14" s="176">
        <v>0</v>
      </c>
      <c r="DS14" s="176">
        <v>0</v>
      </c>
      <c r="DT14" s="176">
        <v>0</v>
      </c>
      <c r="DU14" s="176">
        <v>0</v>
      </c>
      <c r="DV14" s="176">
        <v>0</v>
      </c>
      <c r="DW14" s="176">
        <v>0</v>
      </c>
      <c r="DX14" s="176">
        <v>0</v>
      </c>
      <c r="DY14" s="176">
        <v>0</v>
      </c>
      <c r="DZ14" s="176">
        <v>0</v>
      </c>
      <c r="EA14" s="176">
        <v>0</v>
      </c>
      <c r="EB14" s="176">
        <v>0</v>
      </c>
      <c r="EC14" s="176">
        <v>0</v>
      </c>
      <c r="ED14" s="176">
        <v>0</v>
      </c>
      <c r="EE14" s="176">
        <v>0</v>
      </c>
      <c r="EF14" s="176">
        <v>0</v>
      </c>
      <c r="EG14" s="176">
        <v>0</v>
      </c>
      <c r="EH14" s="176">
        <v>0</v>
      </c>
      <c r="EI14" s="176">
        <v>0</v>
      </c>
      <c r="EJ14" s="176">
        <v>0</v>
      </c>
      <c r="EK14" s="176">
        <v>0</v>
      </c>
      <c r="EL14" s="176">
        <v>0</v>
      </c>
      <c r="EM14" s="176">
        <v>0</v>
      </c>
      <c r="EN14" s="176">
        <v>0</v>
      </c>
      <c r="EO14" s="176">
        <v>0</v>
      </c>
      <c r="EP14" s="176">
        <v>0</v>
      </c>
      <c r="EQ14" s="176">
        <v>0</v>
      </c>
      <c r="ER14" s="176">
        <v>0</v>
      </c>
      <c r="ES14" s="176">
        <v>0</v>
      </c>
      <c r="ET14" s="176">
        <v>0</v>
      </c>
      <c r="EU14" s="176">
        <v>0</v>
      </c>
      <c r="EV14" s="176">
        <v>0</v>
      </c>
      <c r="EW14" s="176">
        <v>0</v>
      </c>
      <c r="EX14" s="176">
        <v>0</v>
      </c>
      <c r="EY14" s="176">
        <v>0</v>
      </c>
      <c r="EZ14" s="176">
        <v>0</v>
      </c>
      <c r="FA14" s="176">
        <v>0</v>
      </c>
      <c r="FB14" s="176">
        <v>0</v>
      </c>
      <c r="FC14" s="176">
        <v>0</v>
      </c>
      <c r="FD14" s="176">
        <v>0</v>
      </c>
      <c r="FE14" s="176">
        <v>0</v>
      </c>
      <c r="FF14" s="176">
        <v>0</v>
      </c>
      <c r="FG14" s="176">
        <v>0</v>
      </c>
      <c r="FH14" s="176">
        <v>0</v>
      </c>
      <c r="FI14" s="176">
        <v>0</v>
      </c>
      <c r="FJ14" s="176">
        <v>0</v>
      </c>
      <c r="FK14" s="176">
        <v>0</v>
      </c>
      <c r="FL14" s="176">
        <v>0</v>
      </c>
      <c r="FM14" s="176">
        <v>0</v>
      </c>
      <c r="FN14" s="176">
        <v>0</v>
      </c>
      <c r="FO14" s="176">
        <v>0</v>
      </c>
      <c r="FP14" s="176">
        <v>0</v>
      </c>
      <c r="FQ14" s="176">
        <v>0</v>
      </c>
      <c r="FR14" s="176">
        <v>0</v>
      </c>
      <c r="FS14" s="176">
        <v>0</v>
      </c>
      <c r="FT14" s="176">
        <v>0</v>
      </c>
      <c r="FU14" s="176">
        <v>0</v>
      </c>
      <c r="FV14" s="176">
        <v>0</v>
      </c>
      <c r="FW14" s="176">
        <v>0</v>
      </c>
      <c r="FX14" s="176">
        <v>0</v>
      </c>
      <c r="FY14" s="176">
        <v>0</v>
      </c>
      <c r="FZ14" s="176">
        <v>0</v>
      </c>
      <c r="GA14" s="176">
        <v>0</v>
      </c>
      <c r="GB14" s="118">
        <v>0</v>
      </c>
      <c r="GC14" s="118">
        <v>0</v>
      </c>
      <c r="GD14" s="108">
        <v>0.44900000000000018</v>
      </c>
      <c r="GE14" s="105">
        <f>SUM(SheetB!W14:GC14) + SUM(SheetC!W14:GC14) + SUM(SheetD!W14:GC14) + SUM(SheetE!W14:GC14) + SUM(SheetF!W14:GC14)</f>
        <v>0.99999999999999944</v>
      </c>
      <c r="GF14"/>
      <c r="GG14" s="26">
        <f t="shared" ref="GG14" si="50">SUM(V14:AE14)</f>
        <v>0</v>
      </c>
      <c r="GH14" s="26">
        <f t="shared" ref="GH14" si="51">SUM(AF14:AR14)</f>
        <v>0</v>
      </c>
      <c r="GI14" s="26">
        <f t="shared" ref="GI14" si="52">SUM(AS14:BE14)</f>
        <v>0</v>
      </c>
      <c r="GJ14" s="26">
        <f t="shared" ref="GJ14" si="53">SUM(BF14:BP14)</f>
        <v>0</v>
      </c>
      <c r="GK14" s="26">
        <f t="shared" ref="GK14" si="54">SUM(BQ14:BW14)</f>
        <v>0</v>
      </c>
      <c r="GL14" s="26">
        <f t="shared" ref="GL14" si="55">SUM(BY14:CO14)</f>
        <v>1.5590200445434292E-2</v>
      </c>
      <c r="GM14" s="26">
        <f t="shared" ref="GM14" si="56">SUM(CP14:DB14)</f>
        <v>2.8953229398663682E-2</v>
      </c>
      <c r="GN14" s="26">
        <f t="shared" ref="GN14" si="57">SUM(DC14:DL14)</f>
        <v>1.1135857461024494E-2</v>
      </c>
      <c r="GO14" s="26">
        <f t="shared" ref="GO14" si="58">SUM(DM14:DU14)</f>
        <v>0</v>
      </c>
      <c r="GP14" s="26">
        <f t="shared" ref="GP14" si="59">SUM(DV14:EE14)</f>
        <v>0</v>
      </c>
      <c r="GQ14" s="26">
        <f t="shared" ref="GQ14" si="60">SUM(EF14:EP14)</f>
        <v>0</v>
      </c>
      <c r="GR14" s="26">
        <f t="shared" ref="GR14" si="61">SUM(EQ14:FC14)</f>
        <v>0</v>
      </c>
      <c r="GS14" s="26">
        <f t="shared" ref="GS14" si="62">SUM(FD14:FM14)</f>
        <v>0</v>
      </c>
      <c r="GT14" s="26">
        <f t="shared" ref="GT14" si="63">SUM(FN14:GA14)</f>
        <v>0</v>
      </c>
      <c r="GU14" s="105">
        <f>SUM(SheetB!GG14:GT14)+SUM(SheetC!GG14:GT14)+SUM(SheetD!GG14:GT14)+SUM(SheetE!GG14:GT14)+SUM(SheetF!GG14:GT14)</f>
        <v>0.99777282850779481</v>
      </c>
    </row>
    <row r="15" spans="1:222" s="108" customFormat="1" ht="15" customHeight="1" x14ac:dyDescent="0.2">
      <c r="A15" t="s">
        <v>2263</v>
      </c>
      <c r="B15" s="118" t="s">
        <v>2114</v>
      </c>
      <c r="C15" s="119" t="s">
        <v>2259</v>
      </c>
      <c r="D15" s="119" t="s">
        <v>2027</v>
      </c>
      <c r="E15" s="118">
        <v>1</v>
      </c>
      <c r="F15" s="118">
        <v>2010</v>
      </c>
      <c r="G15" s="118"/>
      <c r="H15" s="118"/>
      <c r="I15" s="118"/>
      <c r="J15" s="118"/>
      <c r="K15" s="118"/>
      <c r="L15" s="118"/>
      <c r="M15" s="118"/>
      <c r="N15" s="118"/>
      <c r="O15" s="118"/>
      <c r="P15" s="118"/>
      <c r="Q15" s="118"/>
      <c r="R15" s="118"/>
      <c r="S15" s="118"/>
      <c r="T15" s="118"/>
      <c r="U15" s="118"/>
      <c r="V15" s="118"/>
      <c r="W15" s="176">
        <v>0</v>
      </c>
      <c r="X15" s="176">
        <v>0</v>
      </c>
      <c r="Y15" s="176">
        <v>0</v>
      </c>
      <c r="Z15" s="176">
        <v>0</v>
      </c>
      <c r="AA15" s="176">
        <v>0</v>
      </c>
      <c r="AB15" s="176">
        <v>0</v>
      </c>
      <c r="AC15" s="176">
        <v>0</v>
      </c>
      <c r="AD15" s="176">
        <v>0</v>
      </c>
      <c r="AE15" s="176">
        <v>0</v>
      </c>
      <c r="AF15" s="176">
        <v>0</v>
      </c>
      <c r="AG15" s="176">
        <v>0</v>
      </c>
      <c r="AH15" s="176">
        <v>0</v>
      </c>
      <c r="AI15" s="176">
        <v>0</v>
      </c>
      <c r="AJ15" s="176">
        <v>0</v>
      </c>
      <c r="AK15" s="176">
        <v>0</v>
      </c>
      <c r="AL15" s="176">
        <v>0</v>
      </c>
      <c r="AM15" s="176">
        <v>0</v>
      </c>
      <c r="AN15" s="176">
        <v>0</v>
      </c>
      <c r="AO15" s="176">
        <v>0</v>
      </c>
      <c r="AP15" s="176">
        <v>0</v>
      </c>
      <c r="AQ15" s="176">
        <v>0</v>
      </c>
      <c r="AR15" s="176">
        <v>0</v>
      </c>
      <c r="AS15" s="176">
        <v>0</v>
      </c>
      <c r="AT15" s="177">
        <f t="shared" ref="AT15:DE15" si="64">AT24/$GD15</f>
        <v>0</v>
      </c>
      <c r="AU15" s="177">
        <f t="shared" si="64"/>
        <v>0</v>
      </c>
      <c r="AV15" s="177">
        <f t="shared" si="64"/>
        <v>0</v>
      </c>
      <c r="AW15" s="177">
        <f t="shared" si="64"/>
        <v>0</v>
      </c>
      <c r="AX15" s="177">
        <f t="shared" si="64"/>
        <v>0</v>
      </c>
      <c r="AY15" s="177">
        <f t="shared" si="64"/>
        <v>0</v>
      </c>
      <c r="AZ15" s="177">
        <f t="shared" si="64"/>
        <v>0</v>
      </c>
      <c r="BA15" s="177">
        <f t="shared" si="64"/>
        <v>0</v>
      </c>
      <c r="BB15" s="177">
        <f t="shared" si="64"/>
        <v>0</v>
      </c>
      <c r="BC15" s="177">
        <f t="shared" si="64"/>
        <v>0</v>
      </c>
      <c r="BD15" s="177">
        <f t="shared" si="64"/>
        <v>0</v>
      </c>
      <c r="BE15" s="177">
        <f t="shared" si="64"/>
        <v>0</v>
      </c>
      <c r="BF15" s="177">
        <f t="shared" si="64"/>
        <v>0</v>
      </c>
      <c r="BG15" s="177">
        <f t="shared" si="64"/>
        <v>0</v>
      </c>
      <c r="BH15" s="177">
        <f t="shared" si="64"/>
        <v>0</v>
      </c>
      <c r="BI15" s="177">
        <f t="shared" si="64"/>
        <v>0</v>
      </c>
      <c r="BJ15" s="177">
        <f t="shared" si="64"/>
        <v>0</v>
      </c>
      <c r="BK15" s="177">
        <f t="shared" si="64"/>
        <v>0</v>
      </c>
      <c r="BL15" s="177">
        <f t="shared" si="64"/>
        <v>0</v>
      </c>
      <c r="BM15" s="177">
        <f t="shared" si="64"/>
        <v>0</v>
      </c>
      <c r="BN15" s="177">
        <f t="shared" si="64"/>
        <v>0</v>
      </c>
      <c r="BO15" s="177">
        <f t="shared" si="64"/>
        <v>0</v>
      </c>
      <c r="BP15" s="177">
        <f t="shared" si="64"/>
        <v>0</v>
      </c>
      <c r="BQ15" s="177">
        <f t="shared" si="64"/>
        <v>0</v>
      </c>
      <c r="BR15" s="177">
        <f t="shared" si="64"/>
        <v>0</v>
      </c>
      <c r="BS15" s="177">
        <f t="shared" si="64"/>
        <v>0</v>
      </c>
      <c r="BT15" s="177">
        <f t="shared" si="64"/>
        <v>0</v>
      </c>
      <c r="BU15" s="177">
        <f t="shared" si="64"/>
        <v>0</v>
      </c>
      <c r="BV15" s="177">
        <f t="shared" si="64"/>
        <v>0</v>
      </c>
      <c r="BW15" s="177">
        <f t="shared" si="64"/>
        <v>0</v>
      </c>
      <c r="BX15" s="177">
        <f t="shared" si="64"/>
        <v>0</v>
      </c>
      <c r="BY15" s="177">
        <f t="shared" si="64"/>
        <v>1.720430107526881E-2</v>
      </c>
      <c r="BZ15" s="177">
        <f t="shared" si="64"/>
        <v>0</v>
      </c>
      <c r="CA15" s="177">
        <f t="shared" si="64"/>
        <v>0</v>
      </c>
      <c r="CB15" s="177">
        <f t="shared" si="64"/>
        <v>0</v>
      </c>
      <c r="CC15" s="177">
        <f t="shared" si="64"/>
        <v>0</v>
      </c>
      <c r="CD15" s="177">
        <f t="shared" si="64"/>
        <v>0</v>
      </c>
      <c r="CE15" s="177">
        <f t="shared" si="64"/>
        <v>0</v>
      </c>
      <c r="CF15" s="177">
        <f t="shared" si="64"/>
        <v>0</v>
      </c>
      <c r="CG15" s="177">
        <f t="shared" si="64"/>
        <v>0</v>
      </c>
      <c r="CH15" s="177">
        <f t="shared" si="64"/>
        <v>0</v>
      </c>
      <c r="CI15" s="177">
        <f t="shared" si="64"/>
        <v>0</v>
      </c>
      <c r="CJ15" s="177">
        <f t="shared" si="64"/>
        <v>0</v>
      </c>
      <c r="CK15" s="177">
        <f t="shared" si="64"/>
        <v>0</v>
      </c>
      <c r="CL15" s="177">
        <f t="shared" si="64"/>
        <v>0</v>
      </c>
      <c r="CM15" s="177">
        <f t="shared" si="64"/>
        <v>0</v>
      </c>
      <c r="CN15" s="177">
        <f t="shared" si="64"/>
        <v>0</v>
      </c>
      <c r="CO15" s="177">
        <f t="shared" si="64"/>
        <v>0</v>
      </c>
      <c r="CP15" s="177">
        <f t="shared" si="64"/>
        <v>0</v>
      </c>
      <c r="CQ15" s="177">
        <f t="shared" si="64"/>
        <v>1.5053763440860209E-2</v>
      </c>
      <c r="CR15" s="177">
        <f t="shared" si="64"/>
        <v>0</v>
      </c>
      <c r="CS15" s="177">
        <f t="shared" si="64"/>
        <v>0</v>
      </c>
      <c r="CT15" s="177">
        <f t="shared" si="64"/>
        <v>4.3010752688172026E-3</v>
      </c>
      <c r="CU15" s="177">
        <f t="shared" si="64"/>
        <v>0</v>
      </c>
      <c r="CV15" s="177">
        <f t="shared" si="64"/>
        <v>0</v>
      </c>
      <c r="CW15" s="177">
        <f t="shared" si="64"/>
        <v>4.3010752688172026E-3</v>
      </c>
      <c r="CX15" s="177">
        <f t="shared" si="64"/>
        <v>0</v>
      </c>
      <c r="CY15" s="177">
        <f t="shared" si="64"/>
        <v>2.1505376344086013E-3</v>
      </c>
      <c r="CZ15" s="177">
        <f t="shared" si="64"/>
        <v>2.1505376344086013E-3</v>
      </c>
      <c r="DA15" s="177">
        <f t="shared" si="64"/>
        <v>0</v>
      </c>
      <c r="DB15" s="177">
        <f t="shared" si="64"/>
        <v>0</v>
      </c>
      <c r="DC15" s="177">
        <f t="shared" si="64"/>
        <v>0</v>
      </c>
      <c r="DD15" s="177">
        <f t="shared" si="64"/>
        <v>8.6021505376344051E-3</v>
      </c>
      <c r="DE15" s="177">
        <f t="shared" si="64"/>
        <v>2.1505376344086013E-3</v>
      </c>
      <c r="DF15" s="177">
        <f t="shared" ref="DF15:DM15" si="65">DF24/$GD15</f>
        <v>0</v>
      </c>
      <c r="DG15" s="177">
        <f t="shared" si="65"/>
        <v>0</v>
      </c>
      <c r="DH15" s="177">
        <f t="shared" si="65"/>
        <v>0</v>
      </c>
      <c r="DI15" s="177">
        <f t="shared" si="65"/>
        <v>0</v>
      </c>
      <c r="DJ15" s="177">
        <f t="shared" si="65"/>
        <v>0</v>
      </c>
      <c r="DK15" s="177">
        <f t="shared" si="65"/>
        <v>0</v>
      </c>
      <c r="DL15" s="177">
        <f t="shared" si="65"/>
        <v>0</v>
      </c>
      <c r="DM15" s="177">
        <f t="shared" si="65"/>
        <v>0</v>
      </c>
      <c r="DN15" s="176">
        <v>0</v>
      </c>
      <c r="DO15" s="176">
        <v>0</v>
      </c>
      <c r="DP15" s="176">
        <v>0</v>
      </c>
      <c r="DQ15" s="176">
        <v>0</v>
      </c>
      <c r="DR15" s="176">
        <v>0</v>
      </c>
      <c r="DS15" s="176">
        <v>0</v>
      </c>
      <c r="DT15" s="176">
        <v>0</v>
      </c>
      <c r="DU15" s="176">
        <v>0</v>
      </c>
      <c r="DV15" s="176">
        <v>0</v>
      </c>
      <c r="DW15" s="176">
        <v>0</v>
      </c>
      <c r="DX15" s="176">
        <v>0</v>
      </c>
      <c r="DY15" s="176">
        <v>0</v>
      </c>
      <c r="DZ15" s="176">
        <v>0</v>
      </c>
      <c r="EA15" s="176">
        <v>0</v>
      </c>
      <c r="EB15" s="176">
        <v>0</v>
      </c>
      <c r="EC15" s="176">
        <v>0</v>
      </c>
      <c r="ED15" s="176">
        <v>0</v>
      </c>
      <c r="EE15" s="176">
        <v>0</v>
      </c>
      <c r="EF15" s="176">
        <v>0</v>
      </c>
      <c r="EG15" s="176">
        <v>0</v>
      </c>
      <c r="EH15" s="176">
        <v>0</v>
      </c>
      <c r="EI15" s="176">
        <v>0</v>
      </c>
      <c r="EJ15" s="176">
        <v>0</v>
      </c>
      <c r="EK15" s="176">
        <v>0</v>
      </c>
      <c r="EL15" s="176">
        <v>0</v>
      </c>
      <c r="EM15" s="176">
        <v>0</v>
      </c>
      <c r="EN15" s="176">
        <v>0</v>
      </c>
      <c r="EO15" s="176">
        <v>0</v>
      </c>
      <c r="EP15" s="176">
        <v>0</v>
      </c>
      <c r="EQ15" s="176">
        <v>0</v>
      </c>
      <c r="ER15" s="176">
        <v>0</v>
      </c>
      <c r="ES15" s="176">
        <v>0</v>
      </c>
      <c r="ET15" s="176">
        <v>0</v>
      </c>
      <c r="EU15" s="176">
        <v>0</v>
      </c>
      <c r="EV15" s="176">
        <v>0</v>
      </c>
      <c r="EW15" s="176">
        <v>0</v>
      </c>
      <c r="EX15" s="176">
        <v>0</v>
      </c>
      <c r="EY15" s="176">
        <v>0</v>
      </c>
      <c r="EZ15" s="176">
        <v>0</v>
      </c>
      <c r="FA15" s="176">
        <v>0</v>
      </c>
      <c r="FB15" s="176">
        <v>0</v>
      </c>
      <c r="FC15" s="176">
        <v>0</v>
      </c>
      <c r="FD15" s="176">
        <v>0</v>
      </c>
      <c r="FE15" s="176">
        <v>0</v>
      </c>
      <c r="FF15" s="176">
        <v>0</v>
      </c>
      <c r="FG15" s="176">
        <v>0</v>
      </c>
      <c r="FH15" s="176">
        <v>0</v>
      </c>
      <c r="FI15" s="176">
        <v>0</v>
      </c>
      <c r="FJ15" s="176">
        <v>0</v>
      </c>
      <c r="FK15" s="176">
        <v>0</v>
      </c>
      <c r="FL15" s="176">
        <v>0</v>
      </c>
      <c r="FM15" s="176">
        <v>0</v>
      </c>
      <c r="FN15" s="176">
        <v>0</v>
      </c>
      <c r="FO15" s="176">
        <v>0</v>
      </c>
      <c r="FP15" s="176">
        <v>0</v>
      </c>
      <c r="FQ15" s="176">
        <v>0</v>
      </c>
      <c r="FR15" s="176">
        <v>0</v>
      </c>
      <c r="FS15" s="176">
        <v>0</v>
      </c>
      <c r="FT15" s="176">
        <v>0</v>
      </c>
      <c r="FU15" s="176">
        <v>0</v>
      </c>
      <c r="FV15" s="176">
        <v>0</v>
      </c>
      <c r="FW15" s="176">
        <v>0</v>
      </c>
      <c r="FX15" s="176">
        <v>0</v>
      </c>
      <c r="FY15" s="176">
        <v>0</v>
      </c>
      <c r="FZ15" s="176">
        <v>0</v>
      </c>
      <c r="GA15" s="176">
        <v>0</v>
      </c>
      <c r="GB15" s="118">
        <v>0</v>
      </c>
      <c r="GC15" s="118">
        <v>0</v>
      </c>
      <c r="GD15" s="108">
        <v>0.46500000000000019</v>
      </c>
      <c r="GE15" s="105">
        <f>SUM(SheetB!W15:GC15) + SUM(SheetC!W15:GC15) + SUM(SheetD!W15:GC15) + SUM(SheetE!W15:GC15) + SUM(SheetF!W15:GC15)</f>
        <v>0.99999999999999933</v>
      </c>
      <c r="GF15"/>
      <c r="GG15" s="26">
        <f t="shared" ref="GG15" si="66">SUM(V15:AE15)</f>
        <v>0</v>
      </c>
      <c r="GH15" s="26">
        <f t="shared" ref="GH15" si="67">SUM(AF15:AR15)</f>
        <v>0</v>
      </c>
      <c r="GI15" s="26">
        <f t="shared" ref="GI15" si="68">SUM(AS15:BE15)</f>
        <v>0</v>
      </c>
      <c r="GJ15" s="26">
        <f t="shared" ref="GJ15" si="69">SUM(BF15:BP15)</f>
        <v>0</v>
      </c>
      <c r="GK15" s="26">
        <f t="shared" ref="GK15" si="70">SUM(BQ15:BW15)</f>
        <v>0</v>
      </c>
      <c r="GL15" s="26">
        <f t="shared" ref="GL15" si="71">SUM(BY15:CO15)</f>
        <v>1.720430107526881E-2</v>
      </c>
      <c r="GM15" s="26">
        <f t="shared" ref="GM15" si="72">SUM(CP15:DB15)</f>
        <v>2.7956989247311818E-2</v>
      </c>
      <c r="GN15" s="26">
        <f t="shared" ref="GN15" si="73">SUM(DC15:DL15)</f>
        <v>1.0752688172043006E-2</v>
      </c>
      <c r="GO15" s="26">
        <f t="shared" ref="GO15" si="74">SUM(DM15:DU15)</f>
        <v>0</v>
      </c>
      <c r="GP15" s="26">
        <f t="shared" ref="GP15" si="75">SUM(DV15:EE15)</f>
        <v>0</v>
      </c>
      <c r="GQ15" s="26">
        <f t="shared" ref="GQ15" si="76">SUM(EF15:EP15)</f>
        <v>0</v>
      </c>
      <c r="GR15" s="26">
        <f t="shared" ref="GR15" si="77">SUM(EQ15:FC15)</f>
        <v>0</v>
      </c>
      <c r="GS15" s="26">
        <f t="shared" ref="GS15" si="78">SUM(FD15:FM15)</f>
        <v>0</v>
      </c>
      <c r="GT15" s="26">
        <f t="shared" ref="GT15" si="79">SUM(FN15:GA15)</f>
        <v>0</v>
      </c>
      <c r="GU15" s="105">
        <f>SUM(SheetB!GG15:GT15)+SUM(SheetC!GG15:GT15)+SUM(SheetD!GG15:GT15)+SUM(SheetE!GG15:GT15)+SUM(SheetF!GG15:GT15)</f>
        <v>0.99784946236559091</v>
      </c>
    </row>
    <row r="16" spans="1:222" s="108" customFormat="1" ht="15" customHeight="1" x14ac:dyDescent="0.2">
      <c r="A16" t="s">
        <v>2264</v>
      </c>
      <c r="B16" s="118" t="s">
        <v>2114</v>
      </c>
      <c r="C16" s="119" t="s">
        <v>2259</v>
      </c>
      <c r="D16" s="119" t="s">
        <v>2028</v>
      </c>
      <c r="E16" s="118">
        <v>1</v>
      </c>
      <c r="F16" s="118">
        <v>2010</v>
      </c>
      <c r="G16" s="118"/>
      <c r="H16" s="118"/>
      <c r="I16" s="118"/>
      <c r="J16" s="118"/>
      <c r="K16" s="118"/>
      <c r="L16" s="118"/>
      <c r="M16" s="118"/>
      <c r="N16" s="118"/>
      <c r="O16" s="118"/>
      <c r="P16" s="118"/>
      <c r="Q16" s="118"/>
      <c r="R16" s="118"/>
      <c r="S16" s="118"/>
      <c r="T16" s="118"/>
      <c r="U16" s="118"/>
      <c r="V16" s="118"/>
      <c r="W16" s="176">
        <v>0</v>
      </c>
      <c r="X16" s="176">
        <v>0</v>
      </c>
      <c r="Y16" s="176">
        <v>0</v>
      </c>
      <c r="Z16" s="176">
        <v>0</v>
      </c>
      <c r="AA16" s="176">
        <v>0</v>
      </c>
      <c r="AB16" s="176">
        <v>0</v>
      </c>
      <c r="AC16" s="176">
        <v>0</v>
      </c>
      <c r="AD16" s="176">
        <v>0</v>
      </c>
      <c r="AE16" s="176">
        <v>0</v>
      </c>
      <c r="AF16" s="176">
        <v>0</v>
      </c>
      <c r="AG16" s="176">
        <v>0</v>
      </c>
      <c r="AH16" s="176">
        <v>0</v>
      </c>
      <c r="AI16" s="176">
        <v>0</v>
      </c>
      <c r="AJ16" s="176">
        <v>0</v>
      </c>
      <c r="AK16" s="176">
        <v>0</v>
      </c>
      <c r="AL16" s="176">
        <v>0</v>
      </c>
      <c r="AM16" s="176">
        <v>0</v>
      </c>
      <c r="AN16" s="176">
        <v>0</v>
      </c>
      <c r="AO16" s="176">
        <v>0</v>
      </c>
      <c r="AP16" s="176">
        <v>0</v>
      </c>
      <c r="AQ16" s="176">
        <v>0</v>
      </c>
      <c r="AR16" s="176">
        <v>0</v>
      </c>
      <c r="AS16" s="176">
        <v>0</v>
      </c>
      <c r="AT16" s="177">
        <f t="shared" ref="AT16:DE16" si="80">AT25/$GD16</f>
        <v>0</v>
      </c>
      <c r="AU16" s="177">
        <f t="shared" si="80"/>
        <v>0</v>
      </c>
      <c r="AV16" s="177">
        <f t="shared" si="80"/>
        <v>0</v>
      </c>
      <c r="AW16" s="177">
        <f t="shared" si="80"/>
        <v>0</v>
      </c>
      <c r="AX16" s="177">
        <f t="shared" si="80"/>
        <v>0</v>
      </c>
      <c r="AY16" s="177">
        <f t="shared" si="80"/>
        <v>0</v>
      </c>
      <c r="AZ16" s="177">
        <f t="shared" si="80"/>
        <v>0</v>
      </c>
      <c r="BA16" s="177">
        <f t="shared" si="80"/>
        <v>0</v>
      </c>
      <c r="BB16" s="177">
        <f t="shared" si="80"/>
        <v>0</v>
      </c>
      <c r="BC16" s="177">
        <f t="shared" si="80"/>
        <v>2.1413276231263376E-3</v>
      </c>
      <c r="BD16" s="177">
        <f t="shared" si="80"/>
        <v>0</v>
      </c>
      <c r="BE16" s="177">
        <f t="shared" si="80"/>
        <v>0</v>
      </c>
      <c r="BF16" s="177">
        <f t="shared" si="80"/>
        <v>0</v>
      </c>
      <c r="BG16" s="177">
        <f t="shared" si="80"/>
        <v>0</v>
      </c>
      <c r="BH16" s="177">
        <f t="shared" si="80"/>
        <v>0</v>
      </c>
      <c r="BI16" s="177">
        <f t="shared" si="80"/>
        <v>0</v>
      </c>
      <c r="BJ16" s="177">
        <f t="shared" si="80"/>
        <v>0</v>
      </c>
      <c r="BK16" s="177">
        <f t="shared" si="80"/>
        <v>0</v>
      </c>
      <c r="BL16" s="177">
        <f t="shared" si="80"/>
        <v>0</v>
      </c>
      <c r="BM16" s="177">
        <f t="shared" si="80"/>
        <v>0</v>
      </c>
      <c r="BN16" s="177">
        <f t="shared" si="80"/>
        <v>0</v>
      </c>
      <c r="BO16" s="177">
        <f t="shared" si="80"/>
        <v>0</v>
      </c>
      <c r="BP16" s="177">
        <f t="shared" si="80"/>
        <v>0</v>
      </c>
      <c r="BQ16" s="177">
        <f t="shared" si="80"/>
        <v>0</v>
      </c>
      <c r="BR16" s="177">
        <f t="shared" si="80"/>
        <v>0</v>
      </c>
      <c r="BS16" s="177">
        <f t="shared" si="80"/>
        <v>0</v>
      </c>
      <c r="BT16" s="177">
        <f t="shared" si="80"/>
        <v>0</v>
      </c>
      <c r="BU16" s="177">
        <f t="shared" si="80"/>
        <v>0</v>
      </c>
      <c r="BV16" s="177">
        <f t="shared" si="80"/>
        <v>0</v>
      </c>
      <c r="BW16" s="177">
        <f t="shared" si="80"/>
        <v>0</v>
      </c>
      <c r="BX16" s="177">
        <f t="shared" si="80"/>
        <v>0</v>
      </c>
      <c r="BY16" s="177">
        <f t="shared" si="80"/>
        <v>1.4989293361884362E-2</v>
      </c>
      <c r="BZ16" s="177">
        <f t="shared" si="80"/>
        <v>0</v>
      </c>
      <c r="CA16" s="177">
        <f t="shared" si="80"/>
        <v>0</v>
      </c>
      <c r="CB16" s="177">
        <f t="shared" si="80"/>
        <v>0</v>
      </c>
      <c r="CC16" s="177">
        <f t="shared" si="80"/>
        <v>0</v>
      </c>
      <c r="CD16" s="177">
        <f t="shared" si="80"/>
        <v>0</v>
      </c>
      <c r="CE16" s="177">
        <f t="shared" si="80"/>
        <v>0</v>
      </c>
      <c r="CF16" s="177">
        <f t="shared" si="80"/>
        <v>0</v>
      </c>
      <c r="CG16" s="177">
        <f t="shared" si="80"/>
        <v>0</v>
      </c>
      <c r="CH16" s="177">
        <f t="shared" si="80"/>
        <v>0</v>
      </c>
      <c r="CI16" s="177">
        <f t="shared" si="80"/>
        <v>0</v>
      </c>
      <c r="CJ16" s="177">
        <f t="shared" si="80"/>
        <v>0</v>
      </c>
      <c r="CK16" s="177">
        <f t="shared" si="80"/>
        <v>0</v>
      </c>
      <c r="CL16" s="177">
        <f t="shared" si="80"/>
        <v>0</v>
      </c>
      <c r="CM16" s="177">
        <f t="shared" si="80"/>
        <v>0</v>
      </c>
      <c r="CN16" s="177">
        <f t="shared" si="80"/>
        <v>0</v>
      </c>
      <c r="CO16" s="177">
        <f t="shared" si="80"/>
        <v>0</v>
      </c>
      <c r="CP16" s="177">
        <f t="shared" si="80"/>
        <v>0</v>
      </c>
      <c r="CQ16" s="177">
        <f t="shared" si="80"/>
        <v>1.7130620985010701E-2</v>
      </c>
      <c r="CR16" s="177">
        <f t="shared" si="80"/>
        <v>0</v>
      </c>
      <c r="CS16" s="177">
        <f t="shared" si="80"/>
        <v>0</v>
      </c>
      <c r="CT16" s="177">
        <f t="shared" si="80"/>
        <v>6.4239828693790123E-3</v>
      </c>
      <c r="CU16" s="177">
        <f t="shared" si="80"/>
        <v>0</v>
      </c>
      <c r="CV16" s="177">
        <f t="shared" si="80"/>
        <v>0</v>
      </c>
      <c r="CW16" s="177">
        <f t="shared" si="80"/>
        <v>1.0706638115631687E-2</v>
      </c>
      <c r="CX16" s="177">
        <f t="shared" si="80"/>
        <v>0</v>
      </c>
      <c r="CY16" s="177">
        <f t="shared" si="80"/>
        <v>2.1413276231263376E-3</v>
      </c>
      <c r="CZ16" s="177">
        <f t="shared" si="80"/>
        <v>4.2826552462526752E-3</v>
      </c>
      <c r="DA16" s="177">
        <f t="shared" si="80"/>
        <v>0</v>
      </c>
      <c r="DB16" s="177">
        <f t="shared" si="80"/>
        <v>0</v>
      </c>
      <c r="DC16" s="177">
        <f t="shared" si="80"/>
        <v>0</v>
      </c>
      <c r="DD16" s="177">
        <f t="shared" si="80"/>
        <v>8.5653104925053503E-3</v>
      </c>
      <c r="DE16" s="177">
        <f t="shared" si="80"/>
        <v>2.1413276231263376E-3</v>
      </c>
      <c r="DF16" s="177">
        <f t="shared" ref="DF16:DM16" si="81">DF25/$GD16</f>
        <v>0</v>
      </c>
      <c r="DG16" s="177">
        <f t="shared" si="81"/>
        <v>0</v>
      </c>
      <c r="DH16" s="177">
        <f t="shared" si="81"/>
        <v>0</v>
      </c>
      <c r="DI16" s="177">
        <f t="shared" si="81"/>
        <v>0</v>
      </c>
      <c r="DJ16" s="177">
        <f t="shared" si="81"/>
        <v>0</v>
      </c>
      <c r="DK16" s="177">
        <f t="shared" si="81"/>
        <v>0</v>
      </c>
      <c r="DL16" s="177">
        <f t="shared" si="81"/>
        <v>0</v>
      </c>
      <c r="DM16" s="177">
        <f t="shared" si="81"/>
        <v>0</v>
      </c>
      <c r="DN16" s="176">
        <v>0</v>
      </c>
      <c r="DO16" s="176">
        <v>0</v>
      </c>
      <c r="DP16" s="176">
        <v>0</v>
      </c>
      <c r="DQ16" s="176">
        <v>0</v>
      </c>
      <c r="DR16" s="176">
        <v>0</v>
      </c>
      <c r="DS16" s="176">
        <v>0</v>
      </c>
      <c r="DT16" s="176">
        <v>0</v>
      </c>
      <c r="DU16" s="176">
        <v>0</v>
      </c>
      <c r="DV16" s="176">
        <v>0</v>
      </c>
      <c r="DW16" s="176">
        <v>0</v>
      </c>
      <c r="DX16" s="176">
        <v>0</v>
      </c>
      <c r="DY16" s="176">
        <v>0</v>
      </c>
      <c r="DZ16" s="176">
        <v>0</v>
      </c>
      <c r="EA16" s="176">
        <v>0</v>
      </c>
      <c r="EB16" s="176">
        <v>0</v>
      </c>
      <c r="EC16" s="176">
        <v>0</v>
      </c>
      <c r="ED16" s="176">
        <v>0</v>
      </c>
      <c r="EE16" s="176">
        <v>0</v>
      </c>
      <c r="EF16" s="176">
        <v>0</v>
      </c>
      <c r="EG16" s="176">
        <v>0</v>
      </c>
      <c r="EH16" s="176">
        <v>0</v>
      </c>
      <c r="EI16" s="176">
        <v>0</v>
      </c>
      <c r="EJ16" s="176">
        <v>0</v>
      </c>
      <c r="EK16" s="176">
        <v>0</v>
      </c>
      <c r="EL16" s="176">
        <v>0</v>
      </c>
      <c r="EM16" s="176">
        <v>0</v>
      </c>
      <c r="EN16" s="176">
        <v>0</v>
      </c>
      <c r="EO16" s="176">
        <v>0</v>
      </c>
      <c r="EP16" s="176">
        <v>0</v>
      </c>
      <c r="EQ16" s="176">
        <v>0</v>
      </c>
      <c r="ER16" s="176">
        <v>0</v>
      </c>
      <c r="ES16" s="176">
        <v>0</v>
      </c>
      <c r="ET16" s="176">
        <v>0</v>
      </c>
      <c r="EU16" s="176">
        <v>0</v>
      </c>
      <c r="EV16" s="176">
        <v>0</v>
      </c>
      <c r="EW16" s="176">
        <v>0</v>
      </c>
      <c r="EX16" s="176">
        <v>0</v>
      </c>
      <c r="EY16" s="176">
        <v>0</v>
      </c>
      <c r="EZ16" s="176">
        <v>0</v>
      </c>
      <c r="FA16" s="176">
        <v>0</v>
      </c>
      <c r="FB16" s="176">
        <v>0</v>
      </c>
      <c r="FC16" s="176">
        <v>0</v>
      </c>
      <c r="FD16" s="176">
        <v>0</v>
      </c>
      <c r="FE16" s="176">
        <v>0</v>
      </c>
      <c r="FF16" s="176">
        <v>0</v>
      </c>
      <c r="FG16" s="176">
        <v>0</v>
      </c>
      <c r="FH16" s="176">
        <v>0</v>
      </c>
      <c r="FI16" s="176">
        <v>0</v>
      </c>
      <c r="FJ16" s="176">
        <v>0</v>
      </c>
      <c r="FK16" s="176">
        <v>0</v>
      </c>
      <c r="FL16" s="176">
        <v>0</v>
      </c>
      <c r="FM16" s="176">
        <v>0</v>
      </c>
      <c r="FN16" s="176">
        <v>0</v>
      </c>
      <c r="FO16" s="176">
        <v>0</v>
      </c>
      <c r="FP16" s="176">
        <v>0</v>
      </c>
      <c r="FQ16" s="176">
        <v>0</v>
      </c>
      <c r="FR16" s="176">
        <v>0</v>
      </c>
      <c r="FS16" s="176">
        <v>0</v>
      </c>
      <c r="FT16" s="176">
        <v>0</v>
      </c>
      <c r="FU16" s="176">
        <v>0</v>
      </c>
      <c r="FV16" s="176">
        <v>0</v>
      </c>
      <c r="FW16" s="176">
        <v>0</v>
      </c>
      <c r="FX16" s="176">
        <v>0</v>
      </c>
      <c r="FY16" s="176">
        <v>0</v>
      </c>
      <c r="FZ16" s="176">
        <v>0</v>
      </c>
      <c r="GA16" s="176">
        <v>0</v>
      </c>
      <c r="GB16" s="118">
        <v>0</v>
      </c>
      <c r="GC16" s="118">
        <v>0</v>
      </c>
      <c r="GD16" s="108">
        <v>0.46700000000000019</v>
      </c>
      <c r="GE16" s="105">
        <f>SUM(SheetB!W16:GC16) + SUM(SheetC!W16:GC16) + SUM(SheetD!W16:GC16) + SUM(SheetE!W16:GC16) + SUM(SheetF!W16:GC16)</f>
        <v>0.99999999999999944</v>
      </c>
      <c r="GF16"/>
      <c r="GG16" s="26">
        <f t="shared" ref="GG16" si="82">SUM(V16:AE16)</f>
        <v>0</v>
      </c>
      <c r="GH16" s="26">
        <f t="shared" ref="GH16" si="83">SUM(AF16:AR16)</f>
        <v>0</v>
      </c>
      <c r="GI16" s="26">
        <f t="shared" ref="GI16" si="84">SUM(AS16:BE16)</f>
        <v>2.1413276231263376E-3</v>
      </c>
      <c r="GJ16" s="26">
        <f t="shared" ref="GJ16" si="85">SUM(BF16:BP16)</f>
        <v>0</v>
      </c>
      <c r="GK16" s="26">
        <f t="shared" ref="GK16" si="86">SUM(BQ16:BW16)</f>
        <v>0</v>
      </c>
      <c r="GL16" s="26">
        <f t="shared" ref="GL16" si="87">SUM(BY16:CO16)</f>
        <v>1.4989293361884362E-2</v>
      </c>
      <c r="GM16" s="26">
        <f t="shared" ref="GM16" si="88">SUM(CP16:DB16)</f>
        <v>4.0685224839400416E-2</v>
      </c>
      <c r="GN16" s="26">
        <f t="shared" ref="GN16" si="89">SUM(DC16:DL16)</f>
        <v>1.0706638115631687E-2</v>
      </c>
      <c r="GO16" s="26">
        <f t="shared" ref="GO16" si="90">SUM(DM16:DU16)</f>
        <v>0</v>
      </c>
      <c r="GP16" s="26">
        <f t="shared" ref="GP16" si="91">SUM(DV16:EE16)</f>
        <v>0</v>
      </c>
      <c r="GQ16" s="26">
        <f t="shared" ref="GQ16" si="92">SUM(EF16:EP16)</f>
        <v>0</v>
      </c>
      <c r="GR16" s="26">
        <f t="shared" ref="GR16" si="93">SUM(EQ16:FC16)</f>
        <v>0</v>
      </c>
      <c r="GS16" s="26">
        <f t="shared" ref="GS16" si="94">SUM(FD16:FM16)</f>
        <v>0</v>
      </c>
      <c r="GT16" s="26">
        <f t="shared" ref="GT16" si="95">SUM(FN16:GA16)</f>
        <v>0</v>
      </c>
      <c r="GU16" s="105">
        <f>SUM(SheetB!GG16:GT16)+SUM(SheetC!GG16:GT16)+SUM(SheetD!GG16:GT16)+SUM(SheetE!GG16:GT16)+SUM(SheetF!GG16:GT16)</f>
        <v>0.99785867237687331</v>
      </c>
    </row>
    <row r="17" spans="1:203" s="108" customFormat="1" ht="15" customHeight="1" x14ac:dyDescent="0.2">
      <c r="A17" t="s">
        <v>2248</v>
      </c>
      <c r="B17" s="118" t="s">
        <v>2114</v>
      </c>
      <c r="C17" s="119" t="s">
        <v>2259</v>
      </c>
      <c r="D17" s="119" t="s">
        <v>2120</v>
      </c>
      <c r="E17" s="118">
        <v>1</v>
      </c>
      <c r="F17" s="118">
        <v>2010</v>
      </c>
      <c r="G17" s="118"/>
      <c r="H17" s="118"/>
      <c r="I17" s="118"/>
      <c r="J17" s="118"/>
      <c r="K17" s="118"/>
      <c r="L17" s="118"/>
      <c r="M17" s="118"/>
      <c r="N17" s="118"/>
      <c r="O17" s="118"/>
      <c r="P17" s="118"/>
      <c r="Q17" s="118"/>
      <c r="R17" s="118"/>
      <c r="S17" s="118"/>
      <c r="T17" s="118"/>
      <c r="U17" s="118"/>
      <c r="V17" s="118"/>
      <c r="W17" s="176">
        <v>0</v>
      </c>
      <c r="X17" s="176">
        <v>0</v>
      </c>
      <c r="Y17" s="176">
        <v>0</v>
      </c>
      <c r="Z17" s="176">
        <v>0</v>
      </c>
      <c r="AA17" s="176">
        <v>0</v>
      </c>
      <c r="AB17" s="176">
        <v>0</v>
      </c>
      <c r="AC17" s="176">
        <v>0</v>
      </c>
      <c r="AD17" s="176">
        <v>0</v>
      </c>
      <c r="AE17" s="176">
        <v>0</v>
      </c>
      <c r="AF17" s="176">
        <v>0</v>
      </c>
      <c r="AG17" s="176">
        <v>0</v>
      </c>
      <c r="AH17" s="176">
        <v>0</v>
      </c>
      <c r="AI17" s="176">
        <v>0</v>
      </c>
      <c r="AJ17" s="176">
        <v>0</v>
      </c>
      <c r="AK17" s="176">
        <v>0</v>
      </c>
      <c r="AL17" s="176">
        <v>0</v>
      </c>
      <c r="AM17" s="176">
        <v>0</v>
      </c>
      <c r="AN17" s="176">
        <v>0</v>
      </c>
      <c r="AO17" s="176">
        <v>0</v>
      </c>
      <c r="AP17" s="176">
        <v>0</v>
      </c>
      <c r="AQ17" s="176">
        <v>0</v>
      </c>
      <c r="AR17" s="176">
        <v>0</v>
      </c>
      <c r="AS17" s="176">
        <v>0</v>
      </c>
      <c r="AT17" s="177">
        <f>AT32/$GD17</f>
        <v>4.0080160320641271E-3</v>
      </c>
      <c r="AU17" s="177">
        <f t="shared" ref="AU17:DF17" si="96">AU32/$GD17</f>
        <v>0</v>
      </c>
      <c r="AV17" s="177">
        <f t="shared" si="96"/>
        <v>0</v>
      </c>
      <c r="AW17" s="177">
        <f t="shared" si="96"/>
        <v>0</v>
      </c>
      <c r="AX17" s="177">
        <f t="shared" si="96"/>
        <v>4.0080160320641271E-3</v>
      </c>
      <c r="AY17" s="177">
        <f t="shared" si="96"/>
        <v>0</v>
      </c>
      <c r="AZ17" s="177">
        <f t="shared" si="96"/>
        <v>0</v>
      </c>
      <c r="BA17" s="177">
        <f t="shared" si="96"/>
        <v>0</v>
      </c>
      <c r="BB17" s="177">
        <f t="shared" si="96"/>
        <v>0</v>
      </c>
      <c r="BC17" s="177">
        <f t="shared" si="96"/>
        <v>0</v>
      </c>
      <c r="BD17" s="177">
        <f t="shared" si="96"/>
        <v>0</v>
      </c>
      <c r="BE17" s="177">
        <f t="shared" si="96"/>
        <v>8.0160320641282541E-3</v>
      </c>
      <c r="BF17" s="177">
        <f t="shared" si="96"/>
        <v>0</v>
      </c>
      <c r="BG17" s="177">
        <f t="shared" si="96"/>
        <v>0</v>
      </c>
      <c r="BH17" s="177">
        <f t="shared" si="96"/>
        <v>0</v>
      </c>
      <c r="BI17" s="177">
        <f t="shared" si="96"/>
        <v>0</v>
      </c>
      <c r="BJ17" s="177">
        <f t="shared" si="96"/>
        <v>0</v>
      </c>
      <c r="BK17" s="177">
        <f t="shared" si="96"/>
        <v>0</v>
      </c>
      <c r="BL17" s="177">
        <f t="shared" si="96"/>
        <v>0</v>
      </c>
      <c r="BM17" s="177">
        <f t="shared" si="96"/>
        <v>0</v>
      </c>
      <c r="BN17" s="177">
        <f t="shared" si="96"/>
        <v>0</v>
      </c>
      <c r="BO17" s="177">
        <f t="shared" si="96"/>
        <v>0</v>
      </c>
      <c r="BP17" s="177">
        <f t="shared" si="96"/>
        <v>2.0040080160320635E-3</v>
      </c>
      <c r="BQ17" s="177">
        <f t="shared" si="96"/>
        <v>0</v>
      </c>
      <c r="BR17" s="177">
        <f t="shared" si="96"/>
        <v>0</v>
      </c>
      <c r="BS17" s="177">
        <f t="shared" si="96"/>
        <v>0</v>
      </c>
      <c r="BT17" s="177">
        <f t="shared" si="96"/>
        <v>0</v>
      </c>
      <c r="BU17" s="177">
        <f t="shared" si="96"/>
        <v>0</v>
      </c>
      <c r="BV17" s="177">
        <f t="shared" si="96"/>
        <v>0</v>
      </c>
      <c r="BW17" s="177">
        <f t="shared" si="96"/>
        <v>6.0120240480961906E-3</v>
      </c>
      <c r="BX17" s="177">
        <f t="shared" si="96"/>
        <v>0</v>
      </c>
      <c r="BY17" s="177">
        <f t="shared" si="96"/>
        <v>0</v>
      </c>
      <c r="BZ17" s="177">
        <f t="shared" si="96"/>
        <v>0</v>
      </c>
      <c r="CA17" s="177">
        <f t="shared" si="96"/>
        <v>0</v>
      </c>
      <c r="CB17" s="177">
        <f t="shared" si="96"/>
        <v>0</v>
      </c>
      <c r="CC17" s="177">
        <f t="shared" si="96"/>
        <v>0</v>
      </c>
      <c r="CD17" s="177">
        <f t="shared" si="96"/>
        <v>0</v>
      </c>
      <c r="CE17" s="177">
        <f t="shared" si="96"/>
        <v>0</v>
      </c>
      <c r="CF17" s="177">
        <f t="shared" si="96"/>
        <v>0</v>
      </c>
      <c r="CG17" s="177">
        <f t="shared" si="96"/>
        <v>0</v>
      </c>
      <c r="CH17" s="177">
        <f t="shared" si="96"/>
        <v>0</v>
      </c>
      <c r="CI17" s="177">
        <f t="shared" si="96"/>
        <v>0</v>
      </c>
      <c r="CJ17" s="177">
        <f t="shared" si="96"/>
        <v>2.0040080160320635E-3</v>
      </c>
      <c r="CK17" s="177">
        <f t="shared" si="96"/>
        <v>0</v>
      </c>
      <c r="CL17" s="177">
        <f t="shared" si="96"/>
        <v>0</v>
      </c>
      <c r="CM17" s="177">
        <f t="shared" si="96"/>
        <v>0</v>
      </c>
      <c r="CN17" s="177">
        <f t="shared" si="96"/>
        <v>0</v>
      </c>
      <c r="CO17" s="177">
        <f t="shared" si="96"/>
        <v>0</v>
      </c>
      <c r="CP17" s="177">
        <f t="shared" si="96"/>
        <v>0</v>
      </c>
      <c r="CQ17" s="177">
        <f t="shared" si="96"/>
        <v>6.0120240480961906E-3</v>
      </c>
      <c r="CR17" s="177">
        <f t="shared" si="96"/>
        <v>4.0080160320641271E-3</v>
      </c>
      <c r="CS17" s="177">
        <f t="shared" si="96"/>
        <v>0</v>
      </c>
      <c r="CT17" s="177">
        <f t="shared" si="96"/>
        <v>2.2044088176352696E-2</v>
      </c>
      <c r="CU17" s="177">
        <f t="shared" si="96"/>
        <v>4.0080160320641271E-3</v>
      </c>
      <c r="CV17" s="177">
        <f t="shared" si="96"/>
        <v>4.0080160320641271E-3</v>
      </c>
      <c r="CW17" s="177">
        <f t="shared" si="96"/>
        <v>1.0020040080160317E-2</v>
      </c>
      <c r="CX17" s="177">
        <f t="shared" si="96"/>
        <v>2.0040080160320635E-3</v>
      </c>
      <c r="CY17" s="177">
        <f t="shared" si="96"/>
        <v>1.0020040080160317E-2</v>
      </c>
      <c r="CZ17" s="177">
        <f t="shared" si="96"/>
        <v>8.0160320641282541E-3</v>
      </c>
      <c r="DA17" s="177">
        <f t="shared" si="96"/>
        <v>0</v>
      </c>
      <c r="DB17" s="177">
        <f t="shared" si="96"/>
        <v>0</v>
      </c>
      <c r="DC17" s="177">
        <f t="shared" si="96"/>
        <v>0</v>
      </c>
      <c r="DD17" s="177">
        <f t="shared" si="96"/>
        <v>0</v>
      </c>
      <c r="DE17" s="177">
        <f t="shared" si="96"/>
        <v>0</v>
      </c>
      <c r="DF17" s="177">
        <f t="shared" si="96"/>
        <v>8.0160320641282541E-3</v>
      </c>
      <c r="DG17" s="177">
        <f t="shared" ref="DG17:DM17" si="97">DG32/$GD17</f>
        <v>6.0120240480961906E-3</v>
      </c>
      <c r="DH17" s="177">
        <f t="shared" si="97"/>
        <v>1.8036072144288571E-2</v>
      </c>
      <c r="DI17" s="177">
        <f t="shared" si="97"/>
        <v>0</v>
      </c>
      <c r="DJ17" s="177">
        <f t="shared" si="97"/>
        <v>0</v>
      </c>
      <c r="DK17" s="177">
        <f t="shared" si="97"/>
        <v>0</v>
      </c>
      <c r="DL17" s="177">
        <f t="shared" si="97"/>
        <v>4.0080160320641271E-3</v>
      </c>
      <c r="DM17" s="177">
        <f t="shared" si="97"/>
        <v>0</v>
      </c>
      <c r="DN17" s="176">
        <v>0</v>
      </c>
      <c r="DO17" s="176">
        <v>0</v>
      </c>
      <c r="DP17" s="176">
        <v>0</v>
      </c>
      <c r="DQ17" s="176">
        <v>0</v>
      </c>
      <c r="DR17" s="176">
        <v>0</v>
      </c>
      <c r="DS17" s="176">
        <v>0</v>
      </c>
      <c r="DT17" s="176">
        <v>0</v>
      </c>
      <c r="DU17" s="176">
        <v>0</v>
      </c>
      <c r="DV17" s="176">
        <v>0</v>
      </c>
      <c r="DW17" s="176">
        <v>0</v>
      </c>
      <c r="DX17" s="176">
        <v>0</v>
      </c>
      <c r="DY17" s="176">
        <v>0</v>
      </c>
      <c r="DZ17" s="176">
        <v>0</v>
      </c>
      <c r="EA17" s="176">
        <v>0</v>
      </c>
      <c r="EB17" s="176">
        <v>0</v>
      </c>
      <c r="EC17" s="176">
        <v>0</v>
      </c>
      <c r="ED17" s="176">
        <v>0</v>
      </c>
      <c r="EE17" s="176">
        <v>0</v>
      </c>
      <c r="EF17" s="176">
        <v>0</v>
      </c>
      <c r="EG17" s="176">
        <v>0</v>
      </c>
      <c r="EH17" s="176">
        <v>0</v>
      </c>
      <c r="EI17" s="176">
        <v>0</v>
      </c>
      <c r="EJ17" s="176">
        <v>0</v>
      </c>
      <c r="EK17" s="176">
        <v>0</v>
      </c>
      <c r="EL17" s="176">
        <v>0</v>
      </c>
      <c r="EM17" s="176">
        <v>0</v>
      </c>
      <c r="EN17" s="176">
        <v>0</v>
      </c>
      <c r="EO17" s="176">
        <v>0</v>
      </c>
      <c r="EP17" s="176">
        <v>0</v>
      </c>
      <c r="EQ17" s="176">
        <v>0</v>
      </c>
      <c r="ER17" s="176">
        <v>0</v>
      </c>
      <c r="ES17" s="176">
        <v>0</v>
      </c>
      <c r="ET17" s="176">
        <v>0</v>
      </c>
      <c r="EU17" s="176">
        <v>0</v>
      </c>
      <c r="EV17" s="176">
        <v>0</v>
      </c>
      <c r="EW17" s="176">
        <v>0</v>
      </c>
      <c r="EX17" s="176">
        <v>0</v>
      </c>
      <c r="EY17" s="176">
        <v>0</v>
      </c>
      <c r="EZ17" s="176">
        <v>0</v>
      </c>
      <c r="FA17" s="176">
        <v>0</v>
      </c>
      <c r="FB17" s="176">
        <v>0</v>
      </c>
      <c r="FC17" s="176">
        <v>0</v>
      </c>
      <c r="FD17" s="176">
        <v>0</v>
      </c>
      <c r="FE17" s="176">
        <v>0</v>
      </c>
      <c r="FF17" s="176">
        <v>0</v>
      </c>
      <c r="FG17" s="176">
        <v>0</v>
      </c>
      <c r="FH17" s="176">
        <v>0</v>
      </c>
      <c r="FI17" s="176">
        <v>0</v>
      </c>
      <c r="FJ17" s="176">
        <v>0</v>
      </c>
      <c r="FK17" s="176">
        <v>0</v>
      </c>
      <c r="FL17" s="176">
        <v>0</v>
      </c>
      <c r="FM17" s="176">
        <v>0</v>
      </c>
      <c r="FN17" s="176">
        <v>0</v>
      </c>
      <c r="FO17" s="176">
        <v>0</v>
      </c>
      <c r="FP17" s="176">
        <v>0</v>
      </c>
      <c r="FQ17" s="176">
        <v>0</v>
      </c>
      <c r="FR17" s="176">
        <v>0</v>
      </c>
      <c r="FS17" s="176">
        <v>0</v>
      </c>
      <c r="FT17" s="176">
        <v>0</v>
      </c>
      <c r="FU17" s="176">
        <v>0</v>
      </c>
      <c r="FV17" s="176">
        <v>0</v>
      </c>
      <c r="FW17" s="176">
        <v>0</v>
      </c>
      <c r="FX17" s="176">
        <v>0</v>
      </c>
      <c r="FY17" s="176">
        <v>0</v>
      </c>
      <c r="FZ17" s="176">
        <v>0</v>
      </c>
      <c r="GA17" s="176">
        <v>0</v>
      </c>
      <c r="GB17" s="177">
        <f t="shared" ref="GB17:GC17" si="98">GB32/$GD17</f>
        <v>0</v>
      </c>
      <c r="GC17" s="177">
        <f t="shared" si="98"/>
        <v>0</v>
      </c>
      <c r="GD17" s="105">
        <f>SUM(SheetB!AT32:DN32) + SUM(SheetC!AT32:DN32) + SUM(SheetD!AT32:DN32) + SUM(SheetE!AT32:DN32) + SUM(SheetF!AT32:DN32)</f>
        <v>0.49900000000000017</v>
      </c>
      <c r="GE17" s="105">
        <f>SUM(SheetB!W17:GC17) + SUM(SheetC!W17:GC17) + SUM(SheetD!W17:GC17) + SUM(SheetE!W17:GC17) + SUM(SheetF!W17:GC17)</f>
        <v>0.97194388777555085</v>
      </c>
      <c r="GF17"/>
      <c r="GG17" s="26">
        <f t="shared" ref="GG17" si="99">SUM(V17:AE17)</f>
        <v>0</v>
      </c>
      <c r="GH17" s="26">
        <f t="shared" ref="GH17" si="100">SUM(AF17:AR17)</f>
        <v>0</v>
      </c>
      <c r="GI17" s="26">
        <f t="shared" ref="GI17" si="101">SUM(AS17:BE17)</f>
        <v>1.6032064128256508E-2</v>
      </c>
      <c r="GJ17" s="26">
        <f t="shared" ref="GJ17" si="102">SUM(BF17:BP17)</f>
        <v>2.0040080160320635E-3</v>
      </c>
      <c r="GK17" s="26">
        <f t="shared" ref="GK17" si="103">SUM(BQ17:BW17)</f>
        <v>6.0120240480961906E-3</v>
      </c>
      <c r="GL17" s="26">
        <f t="shared" ref="GL17" si="104">SUM(BY17:CO17)</f>
        <v>2.0040080160320635E-3</v>
      </c>
      <c r="GM17" s="26">
        <f t="shared" ref="GM17" si="105">SUM(CP17:DB17)</f>
        <v>7.0140280561122217E-2</v>
      </c>
      <c r="GN17" s="26">
        <f t="shared" ref="GN17" si="106">SUM(DC17:DL17)</f>
        <v>3.6072144288577142E-2</v>
      </c>
      <c r="GO17" s="26">
        <f t="shared" ref="GO17" si="107">SUM(DM17:DU17)</f>
        <v>0</v>
      </c>
      <c r="GP17" s="26">
        <f t="shared" ref="GP17" si="108">SUM(DV17:EE17)</f>
        <v>0</v>
      </c>
      <c r="GQ17" s="26">
        <f t="shared" ref="GQ17" si="109">SUM(EF17:EP17)</f>
        <v>0</v>
      </c>
      <c r="GR17" s="26">
        <f t="shared" ref="GR17" si="110">SUM(EQ17:FC17)</f>
        <v>0</v>
      </c>
      <c r="GS17" s="26">
        <f t="shared" ref="GS17" si="111">SUM(FD17:FM17)</f>
        <v>0</v>
      </c>
      <c r="GT17" s="26">
        <f t="shared" ref="GT17" si="112">SUM(FN17:GA17)</f>
        <v>0</v>
      </c>
      <c r="GU17" s="105">
        <f>SUM(SheetB!GG17:GT17)+SUM(SheetC!GG17:GT17)+SUM(SheetD!GG17:GT17)+SUM(SheetE!GG17:GT17)+SUM(SheetF!GG17:GT17)</f>
        <v>0.97194388777555063</v>
      </c>
    </row>
    <row r="18" spans="1:203" ht="15" customHeight="1" x14ac:dyDescent="0.2">
      <c r="A18" t="s">
        <v>2234</v>
      </c>
      <c r="B18" s="118" t="s">
        <v>2114</v>
      </c>
      <c r="C18" s="119" t="s">
        <v>2115</v>
      </c>
      <c r="D18" s="119" t="s">
        <v>2021</v>
      </c>
      <c r="E18" s="118">
        <v>1</v>
      </c>
      <c r="F18" s="118">
        <v>2010</v>
      </c>
      <c r="G18" s="118"/>
      <c r="H18" s="118"/>
      <c r="I18" s="118"/>
      <c r="J18" s="118"/>
      <c r="K18" s="118"/>
      <c r="L18" s="118"/>
      <c r="M18" s="118"/>
      <c r="N18" s="118"/>
      <c r="O18" s="118"/>
      <c r="P18" s="118"/>
      <c r="Q18" s="118"/>
      <c r="R18" s="118"/>
      <c r="S18" s="118"/>
      <c r="T18" s="118"/>
      <c r="U18" s="118"/>
      <c r="V18" s="118"/>
      <c r="W18" s="118">
        <v>0</v>
      </c>
      <c r="X18" s="118">
        <v>0</v>
      </c>
      <c r="Y18" s="118">
        <v>0</v>
      </c>
      <c r="Z18" s="118">
        <v>0</v>
      </c>
      <c r="AA18" s="118">
        <v>0</v>
      </c>
      <c r="AB18" s="118">
        <v>0</v>
      </c>
      <c r="AC18" s="118">
        <v>0</v>
      </c>
      <c r="AD18" s="118">
        <v>0</v>
      </c>
      <c r="AE18" s="118">
        <v>0</v>
      </c>
      <c r="AF18" s="118">
        <v>0</v>
      </c>
      <c r="AG18" s="118">
        <v>0</v>
      </c>
      <c r="AH18" s="118">
        <v>0</v>
      </c>
      <c r="AI18" s="118">
        <v>0</v>
      </c>
      <c r="AJ18" s="118">
        <v>0</v>
      </c>
      <c r="AK18" s="118">
        <v>0</v>
      </c>
      <c r="AL18" s="118">
        <v>0</v>
      </c>
      <c r="AM18" s="118">
        <v>0</v>
      </c>
      <c r="AN18" s="118">
        <v>0</v>
      </c>
      <c r="AO18" s="118">
        <v>0</v>
      </c>
      <c r="AP18" s="118">
        <v>0</v>
      </c>
      <c r="AQ18" s="118">
        <v>0</v>
      </c>
      <c r="AR18" s="118">
        <v>0</v>
      </c>
      <c r="AS18" s="118">
        <v>0</v>
      </c>
      <c r="AT18" s="118">
        <v>1E-3</v>
      </c>
      <c r="AU18" s="118">
        <v>0</v>
      </c>
      <c r="AV18" s="118">
        <v>0</v>
      </c>
      <c r="AW18" s="118">
        <v>0</v>
      </c>
      <c r="AX18" s="118">
        <v>0</v>
      </c>
      <c r="AY18" s="118">
        <v>0</v>
      </c>
      <c r="AZ18" s="118">
        <v>0</v>
      </c>
      <c r="BA18" s="118">
        <v>0</v>
      </c>
      <c r="BB18" s="118">
        <v>0</v>
      </c>
      <c r="BC18" s="118">
        <v>0</v>
      </c>
      <c r="BD18" s="118">
        <v>0</v>
      </c>
      <c r="BE18" s="118">
        <v>0</v>
      </c>
      <c r="BF18" s="118">
        <v>0</v>
      </c>
      <c r="BG18" s="118">
        <v>0</v>
      </c>
      <c r="BH18" s="118">
        <v>0</v>
      </c>
      <c r="BI18" s="118">
        <v>0</v>
      </c>
      <c r="BJ18" s="118">
        <v>0</v>
      </c>
      <c r="BK18" s="118">
        <v>0</v>
      </c>
      <c r="BL18" s="118">
        <v>0</v>
      </c>
      <c r="BM18" s="118">
        <v>0</v>
      </c>
      <c r="BN18" s="118">
        <v>0</v>
      </c>
      <c r="BO18" s="118">
        <v>0</v>
      </c>
      <c r="BP18" s="118">
        <v>0</v>
      </c>
      <c r="BQ18" s="118">
        <v>0</v>
      </c>
      <c r="BR18" s="118">
        <v>0</v>
      </c>
      <c r="BS18" s="118">
        <v>0</v>
      </c>
      <c r="BT18" s="118">
        <v>0</v>
      </c>
      <c r="BU18" s="118">
        <v>0</v>
      </c>
      <c r="BV18" s="118">
        <v>0</v>
      </c>
      <c r="BW18" s="118">
        <v>0</v>
      </c>
      <c r="BX18" s="118">
        <v>0</v>
      </c>
      <c r="BY18" s="118">
        <v>0</v>
      </c>
      <c r="BZ18" s="118">
        <v>0</v>
      </c>
      <c r="CA18" s="118">
        <v>0</v>
      </c>
      <c r="CB18" s="118">
        <v>0</v>
      </c>
      <c r="CC18" s="118">
        <v>0</v>
      </c>
      <c r="CD18" s="118">
        <v>0</v>
      </c>
      <c r="CE18" s="118">
        <v>0</v>
      </c>
      <c r="CF18" s="118">
        <v>0</v>
      </c>
      <c r="CG18" s="118">
        <v>0</v>
      </c>
      <c r="CH18" s="118">
        <v>0</v>
      </c>
      <c r="CI18" s="118">
        <v>0</v>
      </c>
      <c r="CJ18" s="118">
        <v>1E-3</v>
      </c>
      <c r="CK18" s="118">
        <v>6.0000000000000001E-3</v>
      </c>
      <c r="CL18" s="118">
        <v>0</v>
      </c>
      <c r="CM18" s="118">
        <v>0</v>
      </c>
      <c r="CN18" s="118">
        <v>0</v>
      </c>
      <c r="CO18" s="118">
        <v>0</v>
      </c>
      <c r="CP18" s="118">
        <v>0</v>
      </c>
      <c r="CQ18" s="118">
        <v>0</v>
      </c>
      <c r="CR18" s="118">
        <v>1E-3</v>
      </c>
      <c r="CS18" s="118">
        <v>0</v>
      </c>
      <c r="CT18" s="118">
        <v>8.9999999999999993E-3</v>
      </c>
      <c r="CU18" s="118">
        <v>3.0000000000000001E-3</v>
      </c>
      <c r="CV18" s="118">
        <v>3.0000000000000001E-3</v>
      </c>
      <c r="CW18" s="118">
        <v>2E-3</v>
      </c>
      <c r="CX18" s="118">
        <v>1E-3</v>
      </c>
      <c r="CY18" s="118">
        <v>3.0000000000000001E-3</v>
      </c>
      <c r="CZ18" s="118">
        <v>4.0000000000000001E-3</v>
      </c>
      <c r="DA18" s="118">
        <v>0</v>
      </c>
      <c r="DB18" s="118">
        <v>0</v>
      </c>
      <c r="DC18" s="118">
        <v>0</v>
      </c>
      <c r="DD18" s="118">
        <v>1E-3</v>
      </c>
      <c r="DE18" s="118">
        <v>0</v>
      </c>
      <c r="DF18" s="118">
        <v>0</v>
      </c>
      <c r="DG18" s="118">
        <v>0</v>
      </c>
      <c r="DH18" s="118">
        <v>3.0000000000000001E-3</v>
      </c>
      <c r="DI18" s="118">
        <v>0</v>
      </c>
      <c r="DJ18" s="118">
        <v>1E-3</v>
      </c>
      <c r="DK18" s="118">
        <v>0</v>
      </c>
      <c r="DL18" s="118">
        <v>0</v>
      </c>
      <c r="DM18" s="118">
        <v>0</v>
      </c>
      <c r="DN18" s="118">
        <v>0</v>
      </c>
      <c r="DO18" s="118">
        <v>0</v>
      </c>
      <c r="DP18" s="118">
        <v>0</v>
      </c>
      <c r="DQ18" s="118">
        <v>0</v>
      </c>
      <c r="DR18" s="118">
        <v>0</v>
      </c>
      <c r="DS18" s="118">
        <v>0</v>
      </c>
      <c r="DT18" s="118">
        <v>0</v>
      </c>
      <c r="DU18" s="118">
        <v>0</v>
      </c>
      <c r="DV18" s="118">
        <v>0</v>
      </c>
      <c r="DW18" s="118">
        <v>0</v>
      </c>
      <c r="DX18" s="118">
        <v>0</v>
      </c>
      <c r="DY18" s="118">
        <v>0</v>
      </c>
      <c r="DZ18" s="118">
        <v>0</v>
      </c>
      <c r="EA18" s="118">
        <v>0</v>
      </c>
      <c r="EB18" s="118">
        <v>2E-3</v>
      </c>
      <c r="EC18" s="118">
        <v>0</v>
      </c>
      <c r="ED18" s="118">
        <v>0</v>
      </c>
      <c r="EE18" s="118">
        <v>0</v>
      </c>
      <c r="EF18" s="118">
        <v>0</v>
      </c>
      <c r="EG18" s="118">
        <v>0</v>
      </c>
      <c r="EH18" s="118">
        <v>0</v>
      </c>
      <c r="EI18" s="118">
        <v>0</v>
      </c>
      <c r="EJ18" s="118">
        <v>0</v>
      </c>
      <c r="EK18" s="118">
        <v>1E-3</v>
      </c>
      <c r="EL18" s="118">
        <v>0</v>
      </c>
      <c r="EM18" s="118">
        <v>0</v>
      </c>
      <c r="EN18" s="118">
        <v>0</v>
      </c>
      <c r="EO18" s="118">
        <v>0</v>
      </c>
      <c r="EP18" s="118">
        <v>0</v>
      </c>
      <c r="EQ18" s="118">
        <v>0</v>
      </c>
      <c r="ER18" s="118">
        <v>0</v>
      </c>
      <c r="ES18" s="118">
        <v>0</v>
      </c>
      <c r="ET18" s="118">
        <v>0</v>
      </c>
      <c r="EU18" s="118">
        <v>0</v>
      </c>
      <c r="EV18" s="118">
        <v>0</v>
      </c>
      <c r="EW18" s="118">
        <v>0</v>
      </c>
      <c r="EX18" s="118">
        <v>0</v>
      </c>
      <c r="EY18" s="118">
        <v>1E-3</v>
      </c>
      <c r="EZ18" s="118">
        <v>0</v>
      </c>
      <c r="FA18" s="118">
        <v>1E-3</v>
      </c>
      <c r="FB18" s="118">
        <v>2E-3</v>
      </c>
      <c r="FC18" s="118">
        <v>1E-3</v>
      </c>
      <c r="FD18" s="118">
        <v>0</v>
      </c>
      <c r="FE18" s="118">
        <v>2E-3</v>
      </c>
      <c r="FF18" s="118">
        <v>0</v>
      </c>
      <c r="FG18" s="118">
        <v>0</v>
      </c>
      <c r="FH18" s="118">
        <v>0</v>
      </c>
      <c r="FI18" s="118">
        <v>2E-3</v>
      </c>
      <c r="FJ18" s="118">
        <v>0</v>
      </c>
      <c r="FK18" s="118">
        <v>1E-3</v>
      </c>
      <c r="FL18" s="118">
        <v>0</v>
      </c>
      <c r="FM18" s="118">
        <v>2E-3</v>
      </c>
      <c r="FN18" s="118">
        <v>0</v>
      </c>
      <c r="FO18" s="118">
        <v>1E-3</v>
      </c>
      <c r="FP18" s="118">
        <v>1E-3</v>
      </c>
      <c r="FQ18" s="118">
        <v>2E-3</v>
      </c>
      <c r="FR18" s="118">
        <v>0</v>
      </c>
      <c r="FS18" s="118">
        <v>1E-3</v>
      </c>
      <c r="FT18" s="118">
        <v>3.0000000000000001E-3</v>
      </c>
      <c r="FU18" s="118">
        <v>3.0000000000000001E-3</v>
      </c>
      <c r="FV18" s="118">
        <v>1E-3</v>
      </c>
      <c r="FW18" s="118">
        <v>0</v>
      </c>
      <c r="FX18" s="118">
        <v>1E-3</v>
      </c>
      <c r="FY18" s="118">
        <v>0</v>
      </c>
      <c r="FZ18" s="118">
        <v>0</v>
      </c>
      <c r="GA18" s="118">
        <v>0</v>
      </c>
      <c r="GB18" s="118">
        <v>0</v>
      </c>
      <c r="GC18" s="118">
        <v>0</v>
      </c>
      <c r="GE18" s="105">
        <f>SUM(SheetB!W18:GC18) + SUM(SheetC!W18:GC18) + SUM(SheetD!W18:GC18) + SUM(SheetE!W18:GC18) + SUM(SheetF!W18:GC18)</f>
        <v>1.0170000000000003</v>
      </c>
      <c r="GG18" s="26">
        <f t="shared" ref="GG18:GG54" si="113">SUM(V18:AE18)</f>
        <v>0</v>
      </c>
      <c r="GH18" s="26">
        <f t="shared" ref="GH18:GH54" si="114">SUM(AF18:AR18)</f>
        <v>0</v>
      </c>
      <c r="GI18" s="26">
        <f t="shared" ref="GI18:GI54" si="115">SUM(AS18:BE18)</f>
        <v>1E-3</v>
      </c>
      <c r="GJ18" s="26">
        <f t="shared" ref="GJ18:GJ54" si="116">SUM(BF18:BP18)</f>
        <v>0</v>
      </c>
      <c r="GK18" s="26">
        <f t="shared" ref="GK18:GK54" si="117">SUM(BQ18:BW18)</f>
        <v>0</v>
      </c>
      <c r="GL18" s="26">
        <f t="shared" ref="GL18:GL54" si="118">SUM(BY18:CO18)</f>
        <v>7.0000000000000001E-3</v>
      </c>
      <c r="GM18" s="26">
        <f t="shared" ref="GM18:GM54" si="119">SUM(CP18:DB18)</f>
        <v>2.5999999999999995E-2</v>
      </c>
      <c r="GN18" s="26">
        <f t="shared" ref="GN18:GN54" si="120">SUM(DC18:DL18)</f>
        <v>5.0000000000000001E-3</v>
      </c>
      <c r="GO18" s="26">
        <f t="shared" ref="GO18:GO54" si="121">SUM(DM18:DU18)</f>
        <v>0</v>
      </c>
      <c r="GP18" s="26">
        <f t="shared" ref="GP18:GP54" si="122">SUM(DV18:EE18)</f>
        <v>2E-3</v>
      </c>
      <c r="GQ18" s="26">
        <f t="shared" ref="GQ18:GQ54" si="123">SUM(EF18:EP18)</f>
        <v>1E-3</v>
      </c>
      <c r="GR18" s="26">
        <f t="shared" ref="GR18:GR54" si="124">SUM(EQ18:FC18)</f>
        <v>5.0000000000000001E-3</v>
      </c>
      <c r="GS18" s="26">
        <f t="shared" ref="GS18:GS54" si="125">SUM(FD18:FM18)</f>
        <v>7.0000000000000001E-3</v>
      </c>
      <c r="GT18" s="26">
        <f t="shared" ref="GT18:GT54" si="126">SUM(FN18:GA18)</f>
        <v>1.3000000000000001E-2</v>
      </c>
      <c r="GU18" s="105">
        <f>SUM(SheetB!GG18:GT18)+SUM(SheetC!GG18:GT18)+SUM(SheetD!GG18:GT18)+SUM(SheetE!GG18:GT18)+SUM(SheetF!GG18:GT18)</f>
        <v>1.0170000000000001</v>
      </c>
    </row>
    <row r="19" spans="1:203" ht="15" customHeight="1" x14ac:dyDescent="0.2">
      <c r="A19" t="s">
        <v>2235</v>
      </c>
      <c r="B19" s="118" t="s">
        <v>2114</v>
      </c>
      <c r="C19" s="119" t="s">
        <v>2115</v>
      </c>
      <c r="D19" s="119" t="s">
        <v>2022</v>
      </c>
      <c r="E19" s="118">
        <v>1</v>
      </c>
      <c r="F19" s="118">
        <v>2010</v>
      </c>
      <c r="G19" s="118"/>
      <c r="H19" s="118"/>
      <c r="I19" s="118"/>
      <c r="J19" s="118"/>
      <c r="K19" s="118"/>
      <c r="L19" s="118"/>
      <c r="M19" s="118"/>
      <c r="N19" s="118"/>
      <c r="O19" s="118"/>
      <c r="P19" s="118"/>
      <c r="Q19" s="118"/>
      <c r="R19" s="118"/>
      <c r="S19" s="118"/>
      <c r="T19" s="118"/>
      <c r="U19" s="118"/>
      <c r="V19" s="118"/>
      <c r="W19" s="118">
        <v>0</v>
      </c>
      <c r="X19" s="118">
        <v>0</v>
      </c>
      <c r="Y19" s="118">
        <v>0</v>
      </c>
      <c r="Z19" s="118">
        <v>0</v>
      </c>
      <c r="AA19" s="118">
        <v>0</v>
      </c>
      <c r="AB19" s="118">
        <v>0</v>
      </c>
      <c r="AC19" s="118">
        <v>0</v>
      </c>
      <c r="AD19" s="118">
        <v>0</v>
      </c>
      <c r="AE19" s="118">
        <v>0</v>
      </c>
      <c r="AF19" s="118">
        <v>0</v>
      </c>
      <c r="AG19" s="118">
        <v>0</v>
      </c>
      <c r="AH19" s="118">
        <v>0</v>
      </c>
      <c r="AI19" s="118">
        <v>0</v>
      </c>
      <c r="AJ19" s="118">
        <v>0</v>
      </c>
      <c r="AK19" s="118">
        <v>0</v>
      </c>
      <c r="AL19" s="118">
        <v>0</v>
      </c>
      <c r="AM19" s="118">
        <v>0</v>
      </c>
      <c r="AN19" s="118">
        <v>0</v>
      </c>
      <c r="AO19" s="118">
        <v>0</v>
      </c>
      <c r="AP19" s="118">
        <v>0</v>
      </c>
      <c r="AQ19" s="118">
        <v>0</v>
      </c>
      <c r="AR19" s="118">
        <v>0</v>
      </c>
      <c r="AS19" s="118">
        <v>0</v>
      </c>
      <c r="AT19" s="118">
        <v>1E-3</v>
      </c>
      <c r="AU19" s="118">
        <v>0</v>
      </c>
      <c r="AV19" s="118">
        <v>0</v>
      </c>
      <c r="AW19" s="118">
        <v>0</v>
      </c>
      <c r="AX19" s="118">
        <v>0</v>
      </c>
      <c r="AY19" s="118">
        <v>0</v>
      </c>
      <c r="AZ19" s="118">
        <v>0</v>
      </c>
      <c r="BA19" s="118">
        <v>0</v>
      </c>
      <c r="BB19" s="118">
        <v>3.0000000000000001E-3</v>
      </c>
      <c r="BC19" s="118">
        <v>0</v>
      </c>
      <c r="BD19" s="118">
        <v>0</v>
      </c>
      <c r="BE19" s="118">
        <v>0</v>
      </c>
      <c r="BF19" s="118">
        <v>0</v>
      </c>
      <c r="BG19" s="118">
        <v>0</v>
      </c>
      <c r="BH19" s="118">
        <v>0</v>
      </c>
      <c r="BI19" s="118">
        <v>0</v>
      </c>
      <c r="BJ19" s="118">
        <v>0</v>
      </c>
      <c r="BK19" s="118">
        <v>0</v>
      </c>
      <c r="BL19" s="118">
        <v>0</v>
      </c>
      <c r="BM19" s="118">
        <v>0</v>
      </c>
      <c r="BN19" s="118">
        <v>0</v>
      </c>
      <c r="BO19" s="118">
        <v>0</v>
      </c>
      <c r="BP19" s="118">
        <v>0</v>
      </c>
      <c r="BQ19" s="118">
        <v>0</v>
      </c>
      <c r="BR19" s="118">
        <v>0</v>
      </c>
      <c r="BS19" s="118">
        <v>0</v>
      </c>
      <c r="BT19" s="118">
        <v>0</v>
      </c>
      <c r="BU19" s="118">
        <v>0</v>
      </c>
      <c r="BV19" s="118">
        <v>0</v>
      </c>
      <c r="BW19" s="118">
        <v>0</v>
      </c>
      <c r="BX19" s="118">
        <v>0</v>
      </c>
      <c r="BY19" s="118">
        <v>3.0000000000000001E-3</v>
      </c>
      <c r="BZ19" s="118">
        <v>0</v>
      </c>
      <c r="CA19" s="118">
        <v>0</v>
      </c>
      <c r="CB19" s="118">
        <v>0</v>
      </c>
      <c r="CC19" s="118">
        <v>0</v>
      </c>
      <c r="CD19" s="118">
        <v>0</v>
      </c>
      <c r="CE19" s="118">
        <v>0</v>
      </c>
      <c r="CF19" s="118">
        <v>0</v>
      </c>
      <c r="CG19" s="118">
        <v>0</v>
      </c>
      <c r="CH19" s="118">
        <v>0</v>
      </c>
      <c r="CI19" s="118">
        <v>0</v>
      </c>
      <c r="CJ19" s="118">
        <v>1E-3</v>
      </c>
      <c r="CK19" s="118">
        <v>8.0000000000000002E-3</v>
      </c>
      <c r="CL19" s="118">
        <v>0</v>
      </c>
      <c r="CM19" s="118">
        <v>0</v>
      </c>
      <c r="CN19" s="118">
        <v>0</v>
      </c>
      <c r="CO19" s="118">
        <v>0</v>
      </c>
      <c r="CP19" s="118">
        <v>0</v>
      </c>
      <c r="CQ19" s="118">
        <v>0</v>
      </c>
      <c r="CR19" s="118">
        <v>1E-3</v>
      </c>
      <c r="CS19" s="118">
        <v>0</v>
      </c>
      <c r="CT19" s="118">
        <v>0.01</v>
      </c>
      <c r="CU19" s="118">
        <v>4.0000000000000001E-3</v>
      </c>
      <c r="CV19" s="118">
        <v>2E-3</v>
      </c>
      <c r="CW19" s="118">
        <v>2E-3</v>
      </c>
      <c r="CX19" s="118">
        <v>1E-3</v>
      </c>
      <c r="CY19" s="118">
        <v>4.0000000000000001E-3</v>
      </c>
      <c r="CZ19" s="118">
        <v>6.0000000000000001E-3</v>
      </c>
      <c r="DA19" s="118">
        <v>0</v>
      </c>
      <c r="DB19" s="118">
        <v>0</v>
      </c>
      <c r="DC19" s="118">
        <v>0</v>
      </c>
      <c r="DD19" s="118">
        <v>1E-3</v>
      </c>
      <c r="DE19" s="118">
        <v>0</v>
      </c>
      <c r="DF19" s="118">
        <v>0</v>
      </c>
      <c r="DG19" s="118">
        <v>0</v>
      </c>
      <c r="DH19" s="118">
        <v>4.0000000000000001E-3</v>
      </c>
      <c r="DI19" s="118">
        <v>0</v>
      </c>
      <c r="DJ19" s="118">
        <v>1E-3</v>
      </c>
      <c r="DK19" s="118">
        <v>0</v>
      </c>
      <c r="DL19" s="118">
        <v>0</v>
      </c>
      <c r="DM19" s="118">
        <v>0</v>
      </c>
      <c r="DN19" s="118">
        <v>0</v>
      </c>
      <c r="DO19" s="118">
        <v>0</v>
      </c>
      <c r="DP19" s="118">
        <v>0</v>
      </c>
      <c r="DQ19" s="118">
        <v>0</v>
      </c>
      <c r="DR19" s="118">
        <v>0</v>
      </c>
      <c r="DS19" s="118">
        <v>0</v>
      </c>
      <c r="DT19" s="118">
        <v>0</v>
      </c>
      <c r="DU19" s="118">
        <v>0</v>
      </c>
      <c r="DV19" s="118">
        <v>0</v>
      </c>
      <c r="DW19" s="118">
        <v>1E-3</v>
      </c>
      <c r="DX19" s="118">
        <v>0</v>
      </c>
      <c r="DY19" s="118">
        <v>0</v>
      </c>
      <c r="DZ19" s="118">
        <v>0</v>
      </c>
      <c r="EA19" s="118">
        <v>0</v>
      </c>
      <c r="EB19" s="118">
        <v>2E-3</v>
      </c>
      <c r="EC19" s="118">
        <v>0</v>
      </c>
      <c r="ED19" s="118">
        <v>0</v>
      </c>
      <c r="EE19" s="118">
        <v>0</v>
      </c>
      <c r="EF19" s="118">
        <v>0</v>
      </c>
      <c r="EG19" s="118">
        <v>1E-3</v>
      </c>
      <c r="EH19" s="118">
        <v>0</v>
      </c>
      <c r="EI19" s="118">
        <v>0</v>
      </c>
      <c r="EJ19" s="118">
        <v>0</v>
      </c>
      <c r="EK19" s="118">
        <v>1E-3</v>
      </c>
      <c r="EL19" s="118">
        <v>0</v>
      </c>
      <c r="EM19" s="118">
        <v>0</v>
      </c>
      <c r="EN19" s="118">
        <v>0</v>
      </c>
      <c r="EO19" s="118">
        <v>0</v>
      </c>
      <c r="EP19" s="118">
        <v>0</v>
      </c>
      <c r="EQ19" s="118">
        <v>0</v>
      </c>
      <c r="ER19" s="118">
        <v>1E-3</v>
      </c>
      <c r="ES19" s="118">
        <v>0</v>
      </c>
      <c r="ET19" s="118">
        <v>0</v>
      </c>
      <c r="EU19" s="118">
        <v>0</v>
      </c>
      <c r="EV19" s="118">
        <v>0</v>
      </c>
      <c r="EW19" s="118">
        <v>0</v>
      </c>
      <c r="EX19" s="118">
        <v>0</v>
      </c>
      <c r="EY19" s="118">
        <v>1E-3</v>
      </c>
      <c r="EZ19" s="118">
        <v>0</v>
      </c>
      <c r="FA19" s="118">
        <v>1E-3</v>
      </c>
      <c r="FB19" s="118">
        <v>2E-3</v>
      </c>
      <c r="FC19" s="118">
        <v>1E-3</v>
      </c>
      <c r="FD19" s="118">
        <v>0</v>
      </c>
      <c r="FE19" s="118">
        <v>2E-3</v>
      </c>
      <c r="FF19" s="118">
        <v>0</v>
      </c>
      <c r="FG19" s="118">
        <v>0</v>
      </c>
      <c r="FH19" s="118">
        <v>0</v>
      </c>
      <c r="FI19" s="118">
        <v>3.0000000000000001E-3</v>
      </c>
      <c r="FJ19" s="118">
        <v>0</v>
      </c>
      <c r="FK19" s="118">
        <v>1E-3</v>
      </c>
      <c r="FL19" s="118">
        <v>0</v>
      </c>
      <c r="FM19" s="118">
        <v>2E-3</v>
      </c>
      <c r="FN19" s="118">
        <v>0</v>
      </c>
      <c r="FO19" s="118">
        <v>1E-3</v>
      </c>
      <c r="FP19" s="118">
        <v>2E-3</v>
      </c>
      <c r="FQ19" s="118">
        <v>2E-3</v>
      </c>
      <c r="FR19" s="118">
        <v>0</v>
      </c>
      <c r="FS19" s="118">
        <v>1E-3</v>
      </c>
      <c r="FT19" s="118">
        <v>3.0000000000000001E-3</v>
      </c>
      <c r="FU19" s="118">
        <v>3.0000000000000001E-3</v>
      </c>
      <c r="FV19" s="118">
        <v>1E-3</v>
      </c>
      <c r="FW19" s="118">
        <v>0</v>
      </c>
      <c r="FX19" s="118">
        <v>1E-3</v>
      </c>
      <c r="FY19" s="118">
        <v>0</v>
      </c>
      <c r="FZ19" s="118">
        <v>0</v>
      </c>
      <c r="GA19" s="118">
        <v>0</v>
      </c>
      <c r="GB19" s="118">
        <v>0</v>
      </c>
      <c r="GC19" s="118">
        <v>0</v>
      </c>
      <c r="GE19" s="105">
        <f>SUM(SheetB!W19:GC19) + SUM(SheetC!W19:GC19) + SUM(SheetD!W19:GC19) + SUM(SheetE!W19:GC19) + SUM(SheetF!W19:GC19)</f>
        <v>0.99000000000000055</v>
      </c>
      <c r="GG19" s="26">
        <f t="shared" si="113"/>
        <v>0</v>
      </c>
      <c r="GH19" s="26">
        <f t="shared" si="114"/>
        <v>0</v>
      </c>
      <c r="GI19" s="26">
        <f t="shared" si="115"/>
        <v>4.0000000000000001E-3</v>
      </c>
      <c r="GJ19" s="26">
        <f t="shared" si="116"/>
        <v>0</v>
      </c>
      <c r="GK19" s="26">
        <f t="shared" si="117"/>
        <v>0</v>
      </c>
      <c r="GL19" s="26">
        <f t="shared" si="118"/>
        <v>1.2E-2</v>
      </c>
      <c r="GM19" s="26">
        <f t="shared" si="119"/>
        <v>3.0000000000000006E-2</v>
      </c>
      <c r="GN19" s="26">
        <f t="shared" si="120"/>
        <v>6.0000000000000001E-3</v>
      </c>
      <c r="GO19" s="26">
        <f t="shared" si="121"/>
        <v>0</v>
      </c>
      <c r="GP19" s="26">
        <f t="shared" si="122"/>
        <v>3.0000000000000001E-3</v>
      </c>
      <c r="GQ19" s="26">
        <f t="shared" si="123"/>
        <v>2E-3</v>
      </c>
      <c r="GR19" s="26">
        <f t="shared" si="124"/>
        <v>6.0000000000000001E-3</v>
      </c>
      <c r="GS19" s="26">
        <f t="shared" si="125"/>
        <v>8.0000000000000002E-3</v>
      </c>
      <c r="GT19" s="26">
        <f t="shared" si="126"/>
        <v>1.4000000000000002E-2</v>
      </c>
      <c r="GU19" s="105">
        <f>SUM(SheetB!GG19:GT19)+SUM(SheetC!GG19:GT19)+SUM(SheetD!GG19:GT19)+SUM(SheetE!GG19:GT19)+SUM(SheetF!GG19:GT19)</f>
        <v>0.98899999999999999</v>
      </c>
    </row>
    <row r="20" spans="1:203" ht="15" customHeight="1" x14ac:dyDescent="0.2">
      <c r="A20" t="s">
        <v>2236</v>
      </c>
      <c r="B20" s="118" t="s">
        <v>2114</v>
      </c>
      <c r="C20" s="119" t="s">
        <v>2115</v>
      </c>
      <c r="D20" s="119" t="s">
        <v>2023</v>
      </c>
      <c r="E20" s="118">
        <v>1</v>
      </c>
      <c r="F20" s="118">
        <v>2010</v>
      </c>
      <c r="G20" s="118"/>
      <c r="H20" s="118"/>
      <c r="I20" s="118"/>
      <c r="J20" s="118"/>
      <c r="K20" s="118"/>
      <c r="L20" s="118"/>
      <c r="M20" s="118"/>
      <c r="N20" s="118"/>
      <c r="O20" s="118"/>
      <c r="P20" s="118"/>
      <c r="Q20" s="118"/>
      <c r="R20" s="118"/>
      <c r="S20" s="118"/>
      <c r="T20" s="118"/>
      <c r="U20" s="118"/>
      <c r="V20" s="118"/>
      <c r="W20" s="118">
        <v>0</v>
      </c>
      <c r="X20" s="118">
        <v>0</v>
      </c>
      <c r="Y20" s="118">
        <v>0</v>
      </c>
      <c r="Z20" s="118">
        <v>0</v>
      </c>
      <c r="AA20" s="118">
        <v>0</v>
      </c>
      <c r="AB20" s="118">
        <v>0</v>
      </c>
      <c r="AC20" s="118">
        <v>0</v>
      </c>
      <c r="AD20" s="118">
        <v>0</v>
      </c>
      <c r="AE20" s="118">
        <v>0</v>
      </c>
      <c r="AF20" s="118">
        <v>0</v>
      </c>
      <c r="AG20" s="118">
        <v>0</v>
      </c>
      <c r="AH20" s="118">
        <v>0</v>
      </c>
      <c r="AI20" s="118">
        <v>0</v>
      </c>
      <c r="AJ20" s="118">
        <v>0</v>
      </c>
      <c r="AK20" s="118">
        <v>0</v>
      </c>
      <c r="AL20" s="118">
        <v>0</v>
      </c>
      <c r="AM20" s="118">
        <v>0</v>
      </c>
      <c r="AN20" s="118">
        <v>0</v>
      </c>
      <c r="AO20" s="118">
        <v>0</v>
      </c>
      <c r="AP20" s="118">
        <v>0</v>
      </c>
      <c r="AQ20" s="118">
        <v>0</v>
      </c>
      <c r="AR20" s="118">
        <v>0</v>
      </c>
      <c r="AS20" s="118">
        <v>0</v>
      </c>
      <c r="AT20" s="118">
        <v>0</v>
      </c>
      <c r="AU20" s="118">
        <v>0</v>
      </c>
      <c r="AV20" s="118">
        <v>0</v>
      </c>
      <c r="AW20" s="118">
        <v>0</v>
      </c>
      <c r="AX20" s="118">
        <v>0</v>
      </c>
      <c r="AY20" s="118">
        <v>0</v>
      </c>
      <c r="AZ20" s="118">
        <v>0</v>
      </c>
      <c r="BA20" s="118">
        <v>0</v>
      </c>
      <c r="BB20" s="118">
        <v>0</v>
      </c>
      <c r="BC20" s="118">
        <v>0</v>
      </c>
      <c r="BD20" s="118">
        <v>0</v>
      </c>
      <c r="BE20" s="118">
        <v>0</v>
      </c>
      <c r="BF20" s="118">
        <v>0</v>
      </c>
      <c r="BG20" s="118">
        <v>0</v>
      </c>
      <c r="BH20" s="118">
        <v>0</v>
      </c>
      <c r="BI20" s="118">
        <v>0</v>
      </c>
      <c r="BJ20" s="118">
        <v>0</v>
      </c>
      <c r="BK20" s="118">
        <v>0</v>
      </c>
      <c r="BL20" s="118">
        <v>0</v>
      </c>
      <c r="BM20" s="118">
        <v>2E-3</v>
      </c>
      <c r="BN20" s="118">
        <v>1E-3</v>
      </c>
      <c r="BO20" s="118">
        <v>0</v>
      </c>
      <c r="BP20" s="118">
        <v>0</v>
      </c>
      <c r="BQ20" s="118">
        <v>0</v>
      </c>
      <c r="BR20" s="118">
        <v>0</v>
      </c>
      <c r="BS20" s="118">
        <v>0</v>
      </c>
      <c r="BT20" s="118">
        <v>0</v>
      </c>
      <c r="BU20" s="118">
        <v>0</v>
      </c>
      <c r="BV20" s="118">
        <v>0</v>
      </c>
      <c r="BW20" s="118">
        <v>0</v>
      </c>
      <c r="BX20" s="118">
        <v>0</v>
      </c>
      <c r="BY20" s="118">
        <v>0</v>
      </c>
      <c r="BZ20" s="118">
        <v>0</v>
      </c>
      <c r="CA20" s="118">
        <v>0</v>
      </c>
      <c r="CB20" s="118">
        <v>0</v>
      </c>
      <c r="CC20" s="118">
        <v>0</v>
      </c>
      <c r="CD20" s="118">
        <v>3.0000000000000001E-3</v>
      </c>
      <c r="CE20" s="118">
        <v>0</v>
      </c>
      <c r="CF20" s="118">
        <v>0</v>
      </c>
      <c r="CG20" s="118">
        <v>1E-3</v>
      </c>
      <c r="CH20" s="118">
        <v>1E-3</v>
      </c>
      <c r="CI20" s="118">
        <v>0</v>
      </c>
      <c r="CJ20" s="118">
        <v>1E-3</v>
      </c>
      <c r="CK20" s="118">
        <v>0</v>
      </c>
      <c r="CL20" s="118">
        <v>0</v>
      </c>
      <c r="CM20" s="118">
        <v>3.0000000000000001E-3</v>
      </c>
      <c r="CN20" s="118">
        <v>0</v>
      </c>
      <c r="CO20" s="118">
        <v>0</v>
      </c>
      <c r="CP20" s="118">
        <v>0</v>
      </c>
      <c r="CQ20" s="118">
        <v>2E-3</v>
      </c>
      <c r="CR20" s="118">
        <v>0</v>
      </c>
      <c r="CS20" s="118">
        <v>0</v>
      </c>
      <c r="CT20" s="118">
        <v>1E-3</v>
      </c>
      <c r="CU20" s="118">
        <v>2E-3</v>
      </c>
      <c r="CV20" s="118">
        <v>1E-3</v>
      </c>
      <c r="CW20" s="118">
        <v>0</v>
      </c>
      <c r="CX20" s="118">
        <v>1E-3</v>
      </c>
      <c r="CY20" s="118">
        <v>2E-3</v>
      </c>
      <c r="CZ20" s="118">
        <v>4.0000000000000001E-3</v>
      </c>
      <c r="DA20" s="118">
        <v>0</v>
      </c>
      <c r="DB20" s="118">
        <v>0</v>
      </c>
      <c r="DC20" s="118">
        <v>0</v>
      </c>
      <c r="DD20" s="118">
        <v>0</v>
      </c>
      <c r="DE20" s="118">
        <v>1E-3</v>
      </c>
      <c r="DF20" s="118">
        <v>1E-3</v>
      </c>
      <c r="DG20" s="118">
        <v>0</v>
      </c>
      <c r="DH20" s="118">
        <v>7.0000000000000001E-3</v>
      </c>
      <c r="DI20" s="118">
        <v>0</v>
      </c>
      <c r="DJ20" s="118">
        <v>0</v>
      </c>
      <c r="DK20" s="118">
        <v>0</v>
      </c>
      <c r="DL20" s="118">
        <v>0</v>
      </c>
      <c r="DM20" s="118">
        <v>0</v>
      </c>
      <c r="DN20" s="118">
        <v>2E-3</v>
      </c>
      <c r="DO20" s="118">
        <v>0</v>
      </c>
      <c r="DP20" s="118">
        <v>0</v>
      </c>
      <c r="DQ20" s="118">
        <v>0</v>
      </c>
      <c r="DR20" s="118">
        <v>0</v>
      </c>
      <c r="DS20" s="118">
        <v>0</v>
      </c>
      <c r="DT20" s="118">
        <v>0</v>
      </c>
      <c r="DU20" s="118">
        <v>1E-3</v>
      </c>
      <c r="DV20" s="118">
        <v>0</v>
      </c>
      <c r="DW20" s="118">
        <v>1E-3</v>
      </c>
      <c r="DX20" s="118">
        <v>0</v>
      </c>
      <c r="DY20" s="118">
        <v>0</v>
      </c>
      <c r="DZ20" s="118">
        <v>0</v>
      </c>
      <c r="EA20" s="118">
        <v>0</v>
      </c>
      <c r="EB20" s="118">
        <v>0</v>
      </c>
      <c r="EC20" s="118">
        <v>0</v>
      </c>
      <c r="ED20" s="118">
        <v>0</v>
      </c>
      <c r="EE20" s="118">
        <v>0</v>
      </c>
      <c r="EF20" s="118">
        <v>0</v>
      </c>
      <c r="EG20" s="118">
        <v>2E-3</v>
      </c>
      <c r="EH20" s="118">
        <v>0</v>
      </c>
      <c r="EI20" s="118">
        <v>0</v>
      </c>
      <c r="EJ20" s="118">
        <v>0</v>
      </c>
      <c r="EK20" s="118">
        <v>0</v>
      </c>
      <c r="EL20" s="118">
        <v>0</v>
      </c>
      <c r="EM20" s="118">
        <v>0</v>
      </c>
      <c r="EN20" s="118">
        <v>0</v>
      </c>
      <c r="EO20" s="118">
        <v>0</v>
      </c>
      <c r="EP20" s="118">
        <v>0</v>
      </c>
      <c r="EQ20" s="118">
        <v>0</v>
      </c>
      <c r="ER20" s="118">
        <v>0</v>
      </c>
      <c r="ES20" s="118">
        <v>0</v>
      </c>
      <c r="ET20" s="118">
        <v>0</v>
      </c>
      <c r="EU20" s="118">
        <v>0</v>
      </c>
      <c r="EV20" s="118">
        <v>0</v>
      </c>
      <c r="EW20" s="118">
        <v>0</v>
      </c>
      <c r="EX20" s="118">
        <v>0</v>
      </c>
      <c r="EY20" s="118">
        <v>0</v>
      </c>
      <c r="EZ20" s="118">
        <v>0</v>
      </c>
      <c r="FA20" s="118">
        <v>0</v>
      </c>
      <c r="FB20" s="118">
        <v>0</v>
      </c>
      <c r="FC20" s="118">
        <v>0</v>
      </c>
      <c r="FD20" s="118">
        <v>0</v>
      </c>
      <c r="FE20" s="118">
        <v>0</v>
      </c>
      <c r="FF20" s="118">
        <v>1E-3</v>
      </c>
      <c r="FG20" s="118">
        <v>1E-3</v>
      </c>
      <c r="FH20" s="118">
        <v>0</v>
      </c>
      <c r="FI20" s="118">
        <v>1E-3</v>
      </c>
      <c r="FJ20" s="118">
        <v>0</v>
      </c>
      <c r="FK20" s="118">
        <v>0</v>
      </c>
      <c r="FL20" s="118">
        <v>0</v>
      </c>
      <c r="FM20" s="118">
        <v>0</v>
      </c>
      <c r="FN20" s="118">
        <v>0</v>
      </c>
      <c r="FO20" s="118">
        <v>3.0000000000000001E-3</v>
      </c>
      <c r="FP20" s="118">
        <v>0</v>
      </c>
      <c r="FQ20" s="118">
        <v>0</v>
      </c>
      <c r="FR20" s="118">
        <v>0</v>
      </c>
      <c r="FS20" s="118">
        <v>0</v>
      </c>
      <c r="FT20" s="118">
        <v>0</v>
      </c>
      <c r="FU20" s="118">
        <v>0</v>
      </c>
      <c r="FV20" s="118">
        <v>0</v>
      </c>
      <c r="FW20" s="118">
        <v>0</v>
      </c>
      <c r="FX20" s="118">
        <v>1E-3</v>
      </c>
      <c r="FY20" s="118">
        <v>0</v>
      </c>
      <c r="FZ20" s="118">
        <v>0</v>
      </c>
      <c r="GA20" s="118">
        <v>0</v>
      </c>
      <c r="GB20" s="118">
        <v>0</v>
      </c>
      <c r="GC20" s="118">
        <v>0</v>
      </c>
      <c r="GE20" s="105">
        <f>SUM(SheetB!W20:GC20) + SUM(SheetC!W20:GC20) + SUM(SheetD!W20:GC20) + SUM(SheetE!W20:GC20) + SUM(SheetF!W20:GC20)</f>
        <v>1.0050000000000003</v>
      </c>
      <c r="GG20" s="26">
        <f t="shared" si="113"/>
        <v>0</v>
      </c>
      <c r="GH20" s="26">
        <f t="shared" si="114"/>
        <v>0</v>
      </c>
      <c r="GI20" s="26">
        <f t="shared" si="115"/>
        <v>0</v>
      </c>
      <c r="GJ20" s="26">
        <f t="shared" si="116"/>
        <v>3.0000000000000001E-3</v>
      </c>
      <c r="GK20" s="26">
        <f t="shared" si="117"/>
        <v>0</v>
      </c>
      <c r="GL20" s="26">
        <f t="shared" si="118"/>
        <v>9.0000000000000011E-3</v>
      </c>
      <c r="GM20" s="26">
        <f t="shared" si="119"/>
        <v>1.3000000000000001E-2</v>
      </c>
      <c r="GN20" s="26">
        <f t="shared" si="120"/>
        <v>9.0000000000000011E-3</v>
      </c>
      <c r="GO20" s="26">
        <f t="shared" si="121"/>
        <v>3.0000000000000001E-3</v>
      </c>
      <c r="GP20" s="26">
        <f t="shared" si="122"/>
        <v>1E-3</v>
      </c>
      <c r="GQ20" s="26">
        <f t="shared" si="123"/>
        <v>2E-3</v>
      </c>
      <c r="GR20" s="26">
        <f t="shared" si="124"/>
        <v>0</v>
      </c>
      <c r="GS20" s="26">
        <f t="shared" si="125"/>
        <v>3.0000000000000001E-3</v>
      </c>
      <c r="GT20" s="26">
        <f t="shared" si="126"/>
        <v>4.0000000000000001E-3</v>
      </c>
      <c r="GU20" s="105">
        <f>SUM(SheetB!GG20:GT20)+SUM(SheetC!GG20:GT20)+SUM(SheetD!GG20:GT20)+SUM(SheetE!GG20:GT20)+SUM(SheetF!GG20:GT20)</f>
        <v>1.0040000000000002</v>
      </c>
    </row>
    <row r="21" spans="1:203" ht="15" customHeight="1" x14ac:dyDescent="0.2">
      <c r="A21" t="s">
        <v>2237</v>
      </c>
      <c r="B21" s="118" t="s">
        <v>2114</v>
      </c>
      <c r="C21" s="119" t="s">
        <v>2115</v>
      </c>
      <c r="D21" s="119" t="s">
        <v>2024</v>
      </c>
      <c r="E21" s="118">
        <v>1</v>
      </c>
      <c r="F21" s="118">
        <v>2010</v>
      </c>
      <c r="G21" s="118"/>
      <c r="H21" s="118"/>
      <c r="I21" s="118"/>
      <c r="J21" s="118"/>
      <c r="K21" s="118"/>
      <c r="L21" s="118"/>
      <c r="M21" s="118"/>
      <c r="N21" s="118"/>
      <c r="O21" s="118"/>
      <c r="P21" s="118"/>
      <c r="Q21" s="118"/>
      <c r="R21" s="118"/>
      <c r="S21" s="118"/>
      <c r="T21" s="118"/>
      <c r="U21" s="118"/>
      <c r="V21" s="118"/>
      <c r="W21" s="118">
        <v>0</v>
      </c>
      <c r="X21" s="118">
        <v>0</v>
      </c>
      <c r="Y21" s="118">
        <v>0</v>
      </c>
      <c r="Z21" s="118">
        <v>0</v>
      </c>
      <c r="AA21" s="118">
        <v>0</v>
      </c>
      <c r="AB21" s="118">
        <v>0</v>
      </c>
      <c r="AC21" s="118">
        <v>0</v>
      </c>
      <c r="AD21" s="118">
        <v>0</v>
      </c>
      <c r="AE21" s="118">
        <v>0</v>
      </c>
      <c r="AF21" s="118">
        <v>0</v>
      </c>
      <c r="AG21" s="118">
        <v>0</v>
      </c>
      <c r="AH21" s="118">
        <v>0</v>
      </c>
      <c r="AI21" s="118">
        <v>0</v>
      </c>
      <c r="AJ21" s="118">
        <v>0</v>
      </c>
      <c r="AK21" s="118">
        <v>0</v>
      </c>
      <c r="AL21" s="118">
        <v>0</v>
      </c>
      <c r="AM21" s="118">
        <v>0</v>
      </c>
      <c r="AN21" s="118">
        <v>0</v>
      </c>
      <c r="AO21" s="118">
        <v>0</v>
      </c>
      <c r="AP21" s="118">
        <v>0</v>
      </c>
      <c r="AQ21" s="118">
        <v>0</v>
      </c>
      <c r="AR21" s="118">
        <v>0</v>
      </c>
      <c r="AS21" s="118">
        <v>0</v>
      </c>
      <c r="AT21" s="118">
        <v>0</v>
      </c>
      <c r="AU21" s="118">
        <v>0</v>
      </c>
      <c r="AV21" s="118">
        <v>0</v>
      </c>
      <c r="AW21" s="118">
        <v>0</v>
      </c>
      <c r="AX21" s="118">
        <v>0</v>
      </c>
      <c r="AY21" s="118">
        <v>0</v>
      </c>
      <c r="AZ21" s="118">
        <v>0</v>
      </c>
      <c r="BA21" s="118">
        <v>0</v>
      </c>
      <c r="BB21" s="118">
        <v>0</v>
      </c>
      <c r="BC21" s="118">
        <v>0</v>
      </c>
      <c r="BD21" s="118">
        <v>0</v>
      </c>
      <c r="BE21" s="118">
        <v>0</v>
      </c>
      <c r="BF21" s="118">
        <v>0</v>
      </c>
      <c r="BG21" s="118">
        <v>0</v>
      </c>
      <c r="BH21" s="118">
        <v>0</v>
      </c>
      <c r="BI21" s="118">
        <v>0</v>
      </c>
      <c r="BJ21" s="118">
        <v>0</v>
      </c>
      <c r="BK21" s="118">
        <v>0</v>
      </c>
      <c r="BL21" s="118">
        <v>0</v>
      </c>
      <c r="BM21" s="118">
        <v>2E-3</v>
      </c>
      <c r="BN21" s="118">
        <v>1E-3</v>
      </c>
      <c r="BO21" s="118">
        <v>1E-3</v>
      </c>
      <c r="BP21" s="118">
        <v>0</v>
      </c>
      <c r="BQ21" s="118">
        <v>0</v>
      </c>
      <c r="BR21" s="118">
        <v>0</v>
      </c>
      <c r="BS21" s="118">
        <v>0</v>
      </c>
      <c r="BT21" s="118">
        <v>0</v>
      </c>
      <c r="BU21" s="118">
        <v>0</v>
      </c>
      <c r="BV21" s="118">
        <v>0</v>
      </c>
      <c r="BW21" s="118">
        <v>0</v>
      </c>
      <c r="BX21" s="118">
        <v>0</v>
      </c>
      <c r="BY21" s="118">
        <v>0</v>
      </c>
      <c r="BZ21" s="118">
        <v>0</v>
      </c>
      <c r="CA21" s="118">
        <v>0</v>
      </c>
      <c r="CB21" s="118">
        <v>0</v>
      </c>
      <c r="CC21" s="118">
        <v>0</v>
      </c>
      <c r="CD21" s="118">
        <v>4.0000000000000001E-3</v>
      </c>
      <c r="CE21" s="118">
        <v>0</v>
      </c>
      <c r="CF21" s="118">
        <v>0</v>
      </c>
      <c r="CG21" s="118">
        <v>1E-3</v>
      </c>
      <c r="CH21" s="118">
        <v>1E-3</v>
      </c>
      <c r="CI21" s="118">
        <v>0</v>
      </c>
      <c r="CJ21" s="118">
        <v>1E-3</v>
      </c>
      <c r="CK21" s="118">
        <v>0</v>
      </c>
      <c r="CL21" s="118">
        <v>0</v>
      </c>
      <c r="CM21" s="118">
        <v>3.0000000000000001E-3</v>
      </c>
      <c r="CN21" s="118">
        <v>0</v>
      </c>
      <c r="CO21" s="118">
        <v>0</v>
      </c>
      <c r="CP21" s="118">
        <v>0</v>
      </c>
      <c r="CQ21" s="118">
        <v>2E-3</v>
      </c>
      <c r="CR21" s="118">
        <v>0</v>
      </c>
      <c r="CS21" s="118">
        <v>0</v>
      </c>
      <c r="CT21" s="118">
        <v>1E-3</v>
      </c>
      <c r="CU21" s="118">
        <v>3.0000000000000001E-3</v>
      </c>
      <c r="CV21" s="118">
        <v>1E-3</v>
      </c>
      <c r="CW21" s="118">
        <v>0</v>
      </c>
      <c r="CX21" s="118">
        <v>1E-3</v>
      </c>
      <c r="CY21" s="118">
        <v>3.0000000000000001E-3</v>
      </c>
      <c r="CZ21" s="118">
        <v>4.0000000000000001E-3</v>
      </c>
      <c r="DA21" s="118">
        <v>0</v>
      </c>
      <c r="DB21" s="118">
        <v>0</v>
      </c>
      <c r="DC21" s="118">
        <v>0</v>
      </c>
      <c r="DD21" s="118">
        <v>0</v>
      </c>
      <c r="DE21" s="118">
        <v>1E-3</v>
      </c>
      <c r="DF21" s="118">
        <v>1E-3</v>
      </c>
      <c r="DG21" s="118">
        <v>0</v>
      </c>
      <c r="DH21" s="118">
        <v>2E-3</v>
      </c>
      <c r="DI21" s="118">
        <v>0</v>
      </c>
      <c r="DJ21" s="118">
        <v>0</v>
      </c>
      <c r="DK21" s="118">
        <v>0</v>
      </c>
      <c r="DL21" s="118">
        <v>0</v>
      </c>
      <c r="DM21" s="118">
        <v>0</v>
      </c>
      <c r="DN21" s="118">
        <v>2E-3</v>
      </c>
      <c r="DO21" s="118">
        <v>0</v>
      </c>
      <c r="DP21" s="118">
        <v>0</v>
      </c>
      <c r="DQ21" s="118">
        <v>0</v>
      </c>
      <c r="DR21" s="118">
        <v>0</v>
      </c>
      <c r="DS21" s="118">
        <v>0</v>
      </c>
      <c r="DT21" s="118">
        <v>0</v>
      </c>
      <c r="DU21" s="118">
        <v>1E-3</v>
      </c>
      <c r="DV21" s="118">
        <v>0</v>
      </c>
      <c r="DW21" s="118">
        <v>1E-3</v>
      </c>
      <c r="DX21" s="118">
        <v>0</v>
      </c>
      <c r="DY21" s="118">
        <v>0</v>
      </c>
      <c r="DZ21" s="118">
        <v>0</v>
      </c>
      <c r="EA21" s="118">
        <v>0</v>
      </c>
      <c r="EB21" s="118">
        <v>0</v>
      </c>
      <c r="EC21" s="118">
        <v>0</v>
      </c>
      <c r="ED21" s="118">
        <v>0</v>
      </c>
      <c r="EE21" s="118">
        <v>0</v>
      </c>
      <c r="EF21" s="118">
        <v>0</v>
      </c>
      <c r="EG21" s="118">
        <v>2E-3</v>
      </c>
      <c r="EH21" s="118">
        <v>0</v>
      </c>
      <c r="EI21" s="118">
        <v>0</v>
      </c>
      <c r="EJ21" s="118">
        <v>0</v>
      </c>
      <c r="EK21" s="118">
        <v>0</v>
      </c>
      <c r="EL21" s="118">
        <v>0</v>
      </c>
      <c r="EM21" s="118">
        <v>0</v>
      </c>
      <c r="EN21" s="118">
        <v>0</v>
      </c>
      <c r="EO21" s="118">
        <v>0</v>
      </c>
      <c r="EP21" s="118">
        <v>0</v>
      </c>
      <c r="EQ21" s="118">
        <v>0</v>
      </c>
      <c r="ER21" s="118">
        <v>0</v>
      </c>
      <c r="ES21" s="118">
        <v>0</v>
      </c>
      <c r="ET21" s="118">
        <v>0</v>
      </c>
      <c r="EU21" s="118">
        <v>0</v>
      </c>
      <c r="EV21" s="118">
        <v>0</v>
      </c>
      <c r="EW21" s="118">
        <v>0</v>
      </c>
      <c r="EX21" s="118">
        <v>0</v>
      </c>
      <c r="EY21" s="118">
        <v>0</v>
      </c>
      <c r="EZ21" s="118">
        <v>0</v>
      </c>
      <c r="FA21" s="118">
        <v>0</v>
      </c>
      <c r="FB21" s="118">
        <v>0</v>
      </c>
      <c r="FC21" s="118">
        <v>0</v>
      </c>
      <c r="FD21" s="118">
        <v>0</v>
      </c>
      <c r="FE21" s="118">
        <v>0</v>
      </c>
      <c r="FF21" s="118">
        <v>1E-3</v>
      </c>
      <c r="FG21" s="118">
        <v>1E-3</v>
      </c>
      <c r="FH21" s="118">
        <v>0</v>
      </c>
      <c r="FI21" s="118">
        <v>1E-3</v>
      </c>
      <c r="FJ21" s="118">
        <v>0</v>
      </c>
      <c r="FK21" s="118">
        <v>0</v>
      </c>
      <c r="FL21" s="118">
        <v>0</v>
      </c>
      <c r="FM21" s="118">
        <v>0</v>
      </c>
      <c r="FN21" s="118">
        <v>0</v>
      </c>
      <c r="FO21" s="118">
        <v>3.0000000000000001E-3</v>
      </c>
      <c r="FP21" s="118">
        <v>0</v>
      </c>
      <c r="FQ21" s="118">
        <v>0</v>
      </c>
      <c r="FR21" s="118">
        <v>0</v>
      </c>
      <c r="FS21" s="118">
        <v>0</v>
      </c>
      <c r="FT21" s="118">
        <v>0</v>
      </c>
      <c r="FU21" s="118">
        <v>0</v>
      </c>
      <c r="FV21" s="118">
        <v>0</v>
      </c>
      <c r="FW21" s="118">
        <v>0</v>
      </c>
      <c r="FX21" s="118">
        <v>1E-3</v>
      </c>
      <c r="FY21" s="118">
        <v>0</v>
      </c>
      <c r="FZ21" s="118">
        <v>0</v>
      </c>
      <c r="GA21" s="118">
        <v>0</v>
      </c>
      <c r="GB21" s="118">
        <v>0</v>
      </c>
      <c r="GC21" s="118">
        <v>0</v>
      </c>
      <c r="GE21" s="105">
        <f>SUM(SheetB!W21:GC21) + SUM(SheetC!W21:GC21) + SUM(SheetD!W21:GC21) + SUM(SheetE!W21:GC21) + SUM(SheetF!W21:GC21)</f>
        <v>0.99400000000000066</v>
      </c>
      <c r="GG21" s="26">
        <f t="shared" si="113"/>
        <v>0</v>
      </c>
      <c r="GH21" s="26">
        <f t="shared" si="114"/>
        <v>0</v>
      </c>
      <c r="GI21" s="26">
        <f t="shared" si="115"/>
        <v>0</v>
      </c>
      <c r="GJ21" s="26">
        <f t="shared" si="116"/>
        <v>4.0000000000000001E-3</v>
      </c>
      <c r="GK21" s="26">
        <f t="shared" si="117"/>
        <v>0</v>
      </c>
      <c r="GL21" s="26">
        <f t="shared" si="118"/>
        <v>0.01</v>
      </c>
      <c r="GM21" s="26">
        <f t="shared" si="119"/>
        <v>1.4999999999999999E-2</v>
      </c>
      <c r="GN21" s="26">
        <f t="shared" si="120"/>
        <v>4.0000000000000001E-3</v>
      </c>
      <c r="GO21" s="26">
        <f t="shared" si="121"/>
        <v>3.0000000000000001E-3</v>
      </c>
      <c r="GP21" s="26">
        <f t="shared" si="122"/>
        <v>1E-3</v>
      </c>
      <c r="GQ21" s="26">
        <f t="shared" si="123"/>
        <v>2E-3</v>
      </c>
      <c r="GR21" s="26">
        <f t="shared" si="124"/>
        <v>0</v>
      </c>
      <c r="GS21" s="26">
        <f t="shared" si="125"/>
        <v>3.0000000000000001E-3</v>
      </c>
      <c r="GT21" s="26">
        <f t="shared" si="126"/>
        <v>4.0000000000000001E-3</v>
      </c>
      <c r="GU21" s="105">
        <f>SUM(SheetB!GG21:GT21)+SUM(SheetC!GG21:GT21)+SUM(SheetD!GG21:GT21)+SUM(SheetE!GG21:GT21)+SUM(SheetF!GG21:GT21)</f>
        <v>0.9920000000000001</v>
      </c>
    </row>
    <row r="22" spans="1:203" ht="15" customHeight="1" x14ac:dyDescent="0.2">
      <c r="A22" t="s">
        <v>2238</v>
      </c>
      <c r="B22" s="118" t="s">
        <v>2114</v>
      </c>
      <c r="C22" s="119" t="s">
        <v>2115</v>
      </c>
      <c r="D22" s="119" t="s">
        <v>2025</v>
      </c>
      <c r="E22" s="118">
        <v>1</v>
      </c>
      <c r="F22" s="118">
        <v>2010</v>
      </c>
      <c r="G22" s="118"/>
      <c r="H22" s="118"/>
      <c r="I22" s="118"/>
      <c r="J22" s="118"/>
      <c r="K22" s="118"/>
      <c r="L22" s="118"/>
      <c r="M22" s="118"/>
      <c r="N22" s="118"/>
      <c r="O22" s="118"/>
      <c r="P22" s="118"/>
      <c r="Q22" s="118"/>
      <c r="R22" s="118"/>
      <c r="S22" s="118"/>
      <c r="T22" s="118"/>
      <c r="U22" s="118"/>
      <c r="V22" s="118"/>
      <c r="W22" s="118">
        <v>0</v>
      </c>
      <c r="X22" s="118">
        <v>0</v>
      </c>
      <c r="Y22" s="118">
        <v>0</v>
      </c>
      <c r="Z22" s="118">
        <v>0</v>
      </c>
      <c r="AA22" s="118">
        <v>0</v>
      </c>
      <c r="AB22" s="118">
        <v>0</v>
      </c>
      <c r="AC22" s="118">
        <v>0</v>
      </c>
      <c r="AD22" s="118">
        <v>0</v>
      </c>
      <c r="AE22" s="118">
        <v>0</v>
      </c>
      <c r="AF22" s="118">
        <v>0</v>
      </c>
      <c r="AG22" s="118">
        <v>0</v>
      </c>
      <c r="AH22" s="118">
        <v>0</v>
      </c>
      <c r="AI22" s="118">
        <v>0</v>
      </c>
      <c r="AJ22" s="118">
        <v>0</v>
      </c>
      <c r="AK22" s="118">
        <v>0</v>
      </c>
      <c r="AL22" s="118">
        <v>0</v>
      </c>
      <c r="AM22" s="118">
        <v>0</v>
      </c>
      <c r="AN22" s="118">
        <v>0</v>
      </c>
      <c r="AO22" s="118">
        <v>0</v>
      </c>
      <c r="AP22" s="118">
        <v>0</v>
      </c>
      <c r="AQ22" s="118">
        <v>0</v>
      </c>
      <c r="AR22" s="118">
        <v>0</v>
      </c>
      <c r="AS22" s="118">
        <v>0</v>
      </c>
      <c r="AT22" s="118">
        <v>0</v>
      </c>
      <c r="AU22" s="118">
        <v>0</v>
      </c>
      <c r="AV22" s="118">
        <v>0</v>
      </c>
      <c r="AW22" s="118">
        <v>0</v>
      </c>
      <c r="AX22" s="118">
        <v>0</v>
      </c>
      <c r="AY22" s="118">
        <v>0</v>
      </c>
      <c r="AZ22" s="118">
        <v>0</v>
      </c>
      <c r="BA22" s="118">
        <v>0</v>
      </c>
      <c r="BB22" s="118">
        <v>0</v>
      </c>
      <c r="BC22" s="118">
        <v>0</v>
      </c>
      <c r="BD22" s="118">
        <v>0</v>
      </c>
      <c r="BE22" s="118">
        <v>0</v>
      </c>
      <c r="BF22" s="118">
        <v>0</v>
      </c>
      <c r="BG22" s="118">
        <v>0</v>
      </c>
      <c r="BH22" s="118">
        <v>0</v>
      </c>
      <c r="BI22" s="118">
        <v>0</v>
      </c>
      <c r="BJ22" s="118">
        <v>0</v>
      </c>
      <c r="BK22" s="118">
        <v>0</v>
      </c>
      <c r="BL22" s="118">
        <v>0</v>
      </c>
      <c r="BM22" s="118">
        <v>2E-3</v>
      </c>
      <c r="BN22" s="118">
        <v>1E-3</v>
      </c>
      <c r="BO22" s="118">
        <v>1E-3</v>
      </c>
      <c r="BP22" s="118">
        <v>0</v>
      </c>
      <c r="BQ22" s="118">
        <v>0</v>
      </c>
      <c r="BR22" s="118">
        <v>0</v>
      </c>
      <c r="BS22" s="118">
        <v>0</v>
      </c>
      <c r="BT22" s="118">
        <v>0</v>
      </c>
      <c r="BU22" s="118">
        <v>0</v>
      </c>
      <c r="BV22" s="118">
        <v>0</v>
      </c>
      <c r="BW22" s="118">
        <v>0</v>
      </c>
      <c r="BX22" s="118">
        <v>0</v>
      </c>
      <c r="BY22" s="118">
        <v>0</v>
      </c>
      <c r="BZ22" s="118">
        <v>0</v>
      </c>
      <c r="CA22" s="118">
        <v>0</v>
      </c>
      <c r="CB22" s="118">
        <v>0</v>
      </c>
      <c r="CC22" s="118">
        <v>0</v>
      </c>
      <c r="CD22" s="118">
        <v>3.0000000000000001E-3</v>
      </c>
      <c r="CE22" s="118">
        <v>0</v>
      </c>
      <c r="CF22" s="118">
        <v>0</v>
      </c>
      <c r="CG22" s="118">
        <v>1E-3</v>
      </c>
      <c r="CH22" s="118">
        <v>1E-3</v>
      </c>
      <c r="CI22" s="118">
        <v>0</v>
      </c>
      <c r="CJ22" s="118">
        <v>1E-3</v>
      </c>
      <c r="CK22" s="118">
        <v>0</v>
      </c>
      <c r="CL22" s="118">
        <v>0</v>
      </c>
      <c r="CM22" s="118">
        <v>3.0000000000000001E-3</v>
      </c>
      <c r="CN22" s="118">
        <v>0</v>
      </c>
      <c r="CO22" s="118">
        <v>0</v>
      </c>
      <c r="CP22" s="118">
        <v>0</v>
      </c>
      <c r="CQ22" s="118">
        <v>2E-3</v>
      </c>
      <c r="CR22" s="118">
        <v>0</v>
      </c>
      <c r="CS22" s="118">
        <v>0</v>
      </c>
      <c r="CT22" s="118">
        <v>1E-3</v>
      </c>
      <c r="CU22" s="118">
        <v>3.0000000000000001E-3</v>
      </c>
      <c r="CV22" s="118">
        <v>1E-3</v>
      </c>
      <c r="CW22" s="118">
        <v>1E-3</v>
      </c>
      <c r="CX22" s="118">
        <v>1E-3</v>
      </c>
      <c r="CY22" s="118">
        <v>3.0000000000000001E-3</v>
      </c>
      <c r="CZ22" s="118">
        <v>5.0000000000000001E-3</v>
      </c>
      <c r="DA22" s="118">
        <v>0</v>
      </c>
      <c r="DB22" s="118">
        <v>0</v>
      </c>
      <c r="DC22" s="118">
        <v>0</v>
      </c>
      <c r="DD22" s="118">
        <v>0</v>
      </c>
      <c r="DE22" s="118">
        <v>1E-3</v>
      </c>
      <c r="DF22" s="118">
        <v>1E-3</v>
      </c>
      <c r="DG22" s="118">
        <v>0</v>
      </c>
      <c r="DH22" s="118">
        <v>8.0000000000000002E-3</v>
      </c>
      <c r="DI22" s="118">
        <v>0</v>
      </c>
      <c r="DJ22" s="118">
        <v>0</v>
      </c>
      <c r="DK22" s="118">
        <v>0</v>
      </c>
      <c r="DL22" s="118">
        <v>0</v>
      </c>
      <c r="DM22" s="118">
        <v>0</v>
      </c>
      <c r="DN22" s="118">
        <v>2E-3</v>
      </c>
      <c r="DO22" s="118">
        <v>0</v>
      </c>
      <c r="DP22" s="118">
        <v>0</v>
      </c>
      <c r="DQ22" s="118">
        <v>0</v>
      </c>
      <c r="DR22" s="118">
        <v>0</v>
      </c>
      <c r="DS22" s="118">
        <v>0</v>
      </c>
      <c r="DT22" s="118">
        <v>0</v>
      </c>
      <c r="DU22" s="118">
        <v>1E-3</v>
      </c>
      <c r="DV22" s="118">
        <v>0</v>
      </c>
      <c r="DW22" s="118">
        <v>1E-3</v>
      </c>
      <c r="DX22" s="118">
        <v>0</v>
      </c>
      <c r="DY22" s="118">
        <v>0</v>
      </c>
      <c r="DZ22" s="118">
        <v>0</v>
      </c>
      <c r="EA22" s="118">
        <v>0</v>
      </c>
      <c r="EB22" s="118">
        <v>1E-3</v>
      </c>
      <c r="EC22" s="118">
        <v>0</v>
      </c>
      <c r="ED22" s="118">
        <v>0</v>
      </c>
      <c r="EE22" s="118">
        <v>0</v>
      </c>
      <c r="EF22" s="118">
        <v>0</v>
      </c>
      <c r="EG22" s="118">
        <v>2E-3</v>
      </c>
      <c r="EH22" s="118">
        <v>0</v>
      </c>
      <c r="EI22" s="118">
        <v>0</v>
      </c>
      <c r="EJ22" s="118">
        <v>0</v>
      </c>
      <c r="EK22" s="118">
        <v>0</v>
      </c>
      <c r="EL22" s="118">
        <v>0</v>
      </c>
      <c r="EM22" s="118">
        <v>0</v>
      </c>
      <c r="EN22" s="118">
        <v>0</v>
      </c>
      <c r="EO22" s="118">
        <v>3.0000000000000001E-3</v>
      </c>
      <c r="EP22" s="118">
        <v>0</v>
      </c>
      <c r="EQ22" s="118">
        <v>0</v>
      </c>
      <c r="ER22" s="118">
        <v>0</v>
      </c>
      <c r="ES22" s="118">
        <v>0</v>
      </c>
      <c r="ET22" s="118">
        <v>0</v>
      </c>
      <c r="EU22" s="118">
        <v>0</v>
      </c>
      <c r="EV22" s="118">
        <v>0</v>
      </c>
      <c r="EW22" s="118">
        <v>0</v>
      </c>
      <c r="EX22" s="118">
        <v>0</v>
      </c>
      <c r="EY22" s="118">
        <v>0</v>
      </c>
      <c r="EZ22" s="118">
        <v>0</v>
      </c>
      <c r="FA22" s="118">
        <v>0</v>
      </c>
      <c r="FB22" s="118">
        <v>0</v>
      </c>
      <c r="FC22" s="118">
        <v>0</v>
      </c>
      <c r="FD22" s="118">
        <v>0</v>
      </c>
      <c r="FE22" s="118">
        <v>0</v>
      </c>
      <c r="FF22" s="118">
        <v>1E-3</v>
      </c>
      <c r="FG22" s="118">
        <v>1E-3</v>
      </c>
      <c r="FH22" s="118">
        <v>0</v>
      </c>
      <c r="FI22" s="118">
        <v>1E-3</v>
      </c>
      <c r="FJ22" s="118">
        <v>0</v>
      </c>
      <c r="FK22" s="118">
        <v>0</v>
      </c>
      <c r="FL22" s="118">
        <v>0</v>
      </c>
      <c r="FM22" s="118">
        <v>0</v>
      </c>
      <c r="FN22" s="118">
        <v>0</v>
      </c>
      <c r="FO22" s="118">
        <v>3.0000000000000001E-3</v>
      </c>
      <c r="FP22" s="118">
        <v>0</v>
      </c>
      <c r="FQ22" s="118">
        <v>0</v>
      </c>
      <c r="FR22" s="118">
        <v>0</v>
      </c>
      <c r="FS22" s="118">
        <v>0</v>
      </c>
      <c r="FT22" s="118">
        <v>0</v>
      </c>
      <c r="FU22" s="118">
        <v>0</v>
      </c>
      <c r="FV22" s="118">
        <v>0</v>
      </c>
      <c r="FW22" s="118">
        <v>0</v>
      </c>
      <c r="FX22" s="118">
        <v>1E-3</v>
      </c>
      <c r="FY22" s="118">
        <v>0</v>
      </c>
      <c r="FZ22" s="118">
        <v>0</v>
      </c>
      <c r="GA22" s="118">
        <v>0</v>
      </c>
      <c r="GB22" s="118">
        <v>0</v>
      </c>
      <c r="GC22" s="118">
        <v>0</v>
      </c>
      <c r="GE22" s="105">
        <f>SUM(SheetB!W22:GC22) + SUM(SheetC!W22:GC22) + SUM(SheetD!W22:GC22) + SUM(SheetE!W22:GC22) + SUM(SheetF!W22:GC22)</f>
        <v>1.0090000000000003</v>
      </c>
      <c r="GG22" s="26">
        <f t="shared" si="113"/>
        <v>0</v>
      </c>
      <c r="GH22" s="26">
        <f t="shared" si="114"/>
        <v>0</v>
      </c>
      <c r="GI22" s="26">
        <f t="shared" si="115"/>
        <v>0</v>
      </c>
      <c r="GJ22" s="26">
        <f t="shared" si="116"/>
        <v>4.0000000000000001E-3</v>
      </c>
      <c r="GK22" s="26">
        <f t="shared" si="117"/>
        <v>0</v>
      </c>
      <c r="GL22" s="26">
        <f t="shared" si="118"/>
        <v>9.0000000000000011E-3</v>
      </c>
      <c r="GM22" s="26">
        <f t="shared" si="119"/>
        <v>1.7000000000000001E-2</v>
      </c>
      <c r="GN22" s="26">
        <f t="shared" si="120"/>
        <v>0.01</v>
      </c>
      <c r="GO22" s="26">
        <f t="shared" si="121"/>
        <v>3.0000000000000001E-3</v>
      </c>
      <c r="GP22" s="26">
        <f t="shared" si="122"/>
        <v>2E-3</v>
      </c>
      <c r="GQ22" s="26">
        <f t="shared" si="123"/>
        <v>5.0000000000000001E-3</v>
      </c>
      <c r="GR22" s="26">
        <f t="shared" si="124"/>
        <v>0</v>
      </c>
      <c r="GS22" s="26">
        <f t="shared" si="125"/>
        <v>3.0000000000000001E-3</v>
      </c>
      <c r="GT22" s="26">
        <f t="shared" si="126"/>
        <v>4.0000000000000001E-3</v>
      </c>
      <c r="GU22" s="105">
        <f>SUM(SheetB!GG22:GT22)+SUM(SheetC!GG22:GT22)+SUM(SheetD!GG22:GT22)+SUM(SheetE!GG22:GT22)+SUM(SheetF!GG22:GT22)</f>
        <v>1.0080000000000002</v>
      </c>
    </row>
    <row r="23" spans="1:203" ht="15" customHeight="1" x14ac:dyDescent="0.2">
      <c r="A23" t="s">
        <v>2239</v>
      </c>
      <c r="B23" s="118" t="s">
        <v>2114</v>
      </c>
      <c r="C23" s="119" t="s">
        <v>2115</v>
      </c>
      <c r="D23" s="119" t="s">
        <v>2026</v>
      </c>
      <c r="E23" s="118">
        <v>1</v>
      </c>
      <c r="F23" s="118">
        <v>2010</v>
      </c>
      <c r="G23" s="118"/>
      <c r="H23" s="118"/>
      <c r="I23" s="118"/>
      <c r="J23" s="118"/>
      <c r="K23" s="118"/>
      <c r="L23" s="118"/>
      <c r="M23" s="118"/>
      <c r="N23" s="118"/>
      <c r="O23" s="118"/>
      <c r="P23" s="118"/>
      <c r="Q23" s="118"/>
      <c r="R23" s="118"/>
      <c r="S23" s="118"/>
      <c r="T23" s="118"/>
      <c r="U23" s="118"/>
      <c r="V23" s="118"/>
      <c r="W23" s="118">
        <v>0</v>
      </c>
      <c r="X23" s="118">
        <v>0</v>
      </c>
      <c r="Y23" s="118">
        <v>0</v>
      </c>
      <c r="Z23" s="118">
        <v>0</v>
      </c>
      <c r="AA23" s="118">
        <v>0</v>
      </c>
      <c r="AB23" s="118">
        <v>0</v>
      </c>
      <c r="AC23" s="118">
        <v>0</v>
      </c>
      <c r="AD23" s="118">
        <v>0</v>
      </c>
      <c r="AE23" s="118">
        <v>0</v>
      </c>
      <c r="AF23" s="118">
        <v>0</v>
      </c>
      <c r="AG23" s="118">
        <v>0</v>
      </c>
      <c r="AH23" s="118">
        <v>0</v>
      </c>
      <c r="AI23" s="118">
        <v>0</v>
      </c>
      <c r="AJ23" s="118">
        <v>0</v>
      </c>
      <c r="AK23" s="118">
        <v>0</v>
      </c>
      <c r="AL23" s="118">
        <v>0</v>
      </c>
      <c r="AM23" s="118">
        <v>0</v>
      </c>
      <c r="AN23" s="118">
        <v>0</v>
      </c>
      <c r="AO23" s="118">
        <v>0</v>
      </c>
      <c r="AP23" s="118">
        <v>0</v>
      </c>
      <c r="AQ23" s="118">
        <v>0</v>
      </c>
      <c r="AR23" s="118">
        <v>0</v>
      </c>
      <c r="AS23" s="118">
        <v>0</v>
      </c>
      <c r="AT23" s="118">
        <v>0</v>
      </c>
      <c r="AU23" s="118">
        <v>0</v>
      </c>
      <c r="AV23" s="118">
        <v>0</v>
      </c>
      <c r="AW23" s="118">
        <v>0</v>
      </c>
      <c r="AX23" s="118">
        <v>0</v>
      </c>
      <c r="AY23" s="118">
        <v>0</v>
      </c>
      <c r="AZ23" s="118">
        <v>0</v>
      </c>
      <c r="BA23" s="118">
        <v>0</v>
      </c>
      <c r="BB23" s="118">
        <v>0</v>
      </c>
      <c r="BC23" s="118">
        <v>0</v>
      </c>
      <c r="BD23" s="118">
        <v>0</v>
      </c>
      <c r="BE23" s="118">
        <v>0</v>
      </c>
      <c r="BF23" s="118">
        <v>0</v>
      </c>
      <c r="BG23" s="118">
        <v>0</v>
      </c>
      <c r="BH23" s="118">
        <v>0</v>
      </c>
      <c r="BI23" s="118">
        <v>0</v>
      </c>
      <c r="BJ23" s="118">
        <v>0</v>
      </c>
      <c r="BK23" s="118">
        <v>0</v>
      </c>
      <c r="BL23" s="118">
        <v>0</v>
      </c>
      <c r="BM23" s="118">
        <v>0</v>
      </c>
      <c r="BN23" s="118">
        <v>0</v>
      </c>
      <c r="BO23" s="118">
        <v>0</v>
      </c>
      <c r="BP23" s="118">
        <v>0</v>
      </c>
      <c r="BQ23" s="118">
        <v>0</v>
      </c>
      <c r="BR23" s="118">
        <v>0</v>
      </c>
      <c r="BS23" s="118">
        <v>0</v>
      </c>
      <c r="BT23" s="118">
        <v>0</v>
      </c>
      <c r="BU23" s="118">
        <v>0</v>
      </c>
      <c r="BV23" s="118">
        <v>0</v>
      </c>
      <c r="BW23" s="118">
        <v>0</v>
      </c>
      <c r="BX23" s="118">
        <v>0</v>
      </c>
      <c r="BY23" s="118">
        <v>7.0000000000000001E-3</v>
      </c>
      <c r="BZ23" s="118">
        <v>0</v>
      </c>
      <c r="CA23" s="118">
        <v>0</v>
      </c>
      <c r="CB23" s="118">
        <v>0</v>
      </c>
      <c r="CC23" s="118">
        <v>0</v>
      </c>
      <c r="CD23" s="118">
        <v>0</v>
      </c>
      <c r="CE23" s="118">
        <v>0</v>
      </c>
      <c r="CF23" s="118">
        <v>0</v>
      </c>
      <c r="CG23" s="118">
        <v>0</v>
      </c>
      <c r="CH23" s="118">
        <v>0</v>
      </c>
      <c r="CI23" s="118">
        <v>0</v>
      </c>
      <c r="CJ23" s="118">
        <v>0</v>
      </c>
      <c r="CK23" s="118">
        <v>0</v>
      </c>
      <c r="CL23" s="118">
        <v>0</v>
      </c>
      <c r="CM23" s="118">
        <v>0</v>
      </c>
      <c r="CN23" s="118">
        <v>0</v>
      </c>
      <c r="CO23" s="118">
        <v>0</v>
      </c>
      <c r="CP23" s="118">
        <v>0</v>
      </c>
      <c r="CQ23" s="118">
        <v>7.0000000000000001E-3</v>
      </c>
      <c r="CR23" s="118">
        <v>0</v>
      </c>
      <c r="CS23" s="118">
        <v>0</v>
      </c>
      <c r="CT23" s="118">
        <v>2E-3</v>
      </c>
      <c r="CU23" s="118">
        <v>0</v>
      </c>
      <c r="CV23" s="118">
        <v>0</v>
      </c>
      <c r="CW23" s="118">
        <v>2E-3</v>
      </c>
      <c r="CX23" s="118">
        <v>0</v>
      </c>
      <c r="CY23" s="118">
        <v>1E-3</v>
      </c>
      <c r="CZ23" s="118">
        <v>1E-3</v>
      </c>
      <c r="DA23" s="118">
        <v>0</v>
      </c>
      <c r="DB23" s="118">
        <v>0</v>
      </c>
      <c r="DC23" s="118">
        <v>0</v>
      </c>
      <c r="DD23" s="118">
        <v>4.0000000000000001E-3</v>
      </c>
      <c r="DE23" s="118">
        <v>1E-3</v>
      </c>
      <c r="DF23" s="118">
        <v>0</v>
      </c>
      <c r="DG23" s="118">
        <v>0</v>
      </c>
      <c r="DH23" s="118">
        <v>0</v>
      </c>
      <c r="DI23" s="118">
        <v>0</v>
      </c>
      <c r="DJ23" s="118">
        <v>0</v>
      </c>
      <c r="DK23" s="118">
        <v>0</v>
      </c>
      <c r="DL23" s="118">
        <v>0</v>
      </c>
      <c r="DM23" s="118">
        <v>0</v>
      </c>
      <c r="DN23" s="118">
        <v>2E-3</v>
      </c>
      <c r="DO23" s="118">
        <v>0</v>
      </c>
      <c r="DP23" s="118">
        <v>0</v>
      </c>
      <c r="DQ23" s="118">
        <v>0</v>
      </c>
      <c r="DR23" s="118">
        <v>1E-3</v>
      </c>
      <c r="DS23" s="118">
        <v>1E-3</v>
      </c>
      <c r="DT23" s="118">
        <v>1E-3</v>
      </c>
      <c r="DU23" s="118">
        <v>1E-3</v>
      </c>
      <c r="DV23" s="118">
        <v>0</v>
      </c>
      <c r="DW23" s="118">
        <v>2E-3</v>
      </c>
      <c r="DX23" s="118">
        <v>2E-3</v>
      </c>
      <c r="DY23" s="118">
        <v>1E-3</v>
      </c>
      <c r="DZ23" s="118">
        <v>0</v>
      </c>
      <c r="EA23" s="118">
        <v>0</v>
      </c>
      <c r="EB23" s="118">
        <v>2E-3</v>
      </c>
      <c r="EC23" s="118">
        <v>0</v>
      </c>
      <c r="ED23" s="118">
        <v>2E-3</v>
      </c>
      <c r="EE23" s="118">
        <v>0</v>
      </c>
      <c r="EF23" s="118">
        <v>0</v>
      </c>
      <c r="EG23" s="118">
        <v>4.0000000000000001E-3</v>
      </c>
      <c r="EH23" s="118">
        <v>0</v>
      </c>
      <c r="EI23" s="118">
        <v>0</v>
      </c>
      <c r="EJ23" s="118">
        <v>0</v>
      </c>
      <c r="EK23" s="118">
        <v>0</v>
      </c>
      <c r="EL23" s="118">
        <v>0</v>
      </c>
      <c r="EM23" s="118">
        <v>0</v>
      </c>
      <c r="EN23" s="118">
        <v>0</v>
      </c>
      <c r="EO23" s="118">
        <v>1E-3</v>
      </c>
      <c r="EP23" s="118">
        <v>0</v>
      </c>
      <c r="EQ23" s="118">
        <v>0</v>
      </c>
      <c r="ER23" s="118">
        <v>1E-3</v>
      </c>
      <c r="ES23" s="118">
        <v>0</v>
      </c>
      <c r="ET23" s="118">
        <v>2E-3</v>
      </c>
      <c r="EU23" s="118">
        <v>1E-3</v>
      </c>
      <c r="EV23" s="118">
        <v>0</v>
      </c>
      <c r="EW23" s="118">
        <v>0</v>
      </c>
      <c r="EX23" s="118">
        <v>0</v>
      </c>
      <c r="EY23" s="118">
        <v>2E-3</v>
      </c>
      <c r="EZ23" s="118">
        <v>0</v>
      </c>
      <c r="FA23" s="118">
        <v>0</v>
      </c>
      <c r="FB23" s="118">
        <v>0</v>
      </c>
      <c r="FC23" s="118">
        <v>0</v>
      </c>
      <c r="FD23" s="118">
        <v>0</v>
      </c>
      <c r="FE23" s="118">
        <v>7.0000000000000001E-3</v>
      </c>
      <c r="FF23" s="118">
        <v>1E-3</v>
      </c>
      <c r="FG23" s="118">
        <v>0</v>
      </c>
      <c r="FH23" s="118">
        <v>0</v>
      </c>
      <c r="FI23" s="118">
        <v>0</v>
      </c>
      <c r="FJ23" s="118">
        <v>0</v>
      </c>
      <c r="FK23" s="118">
        <v>0</v>
      </c>
      <c r="FL23" s="118">
        <v>1E-3</v>
      </c>
      <c r="FM23" s="118">
        <v>3.0000000000000001E-3</v>
      </c>
      <c r="FN23" s="118">
        <v>0</v>
      </c>
      <c r="FO23" s="118">
        <v>5.0000000000000001E-3</v>
      </c>
      <c r="FP23" s="118">
        <v>0</v>
      </c>
      <c r="FQ23" s="118">
        <v>0</v>
      </c>
      <c r="FR23" s="118">
        <v>0</v>
      </c>
      <c r="FS23" s="118">
        <v>0</v>
      </c>
      <c r="FT23" s="118">
        <v>0</v>
      </c>
      <c r="FU23" s="118">
        <v>0</v>
      </c>
      <c r="FV23" s="118">
        <v>0</v>
      </c>
      <c r="FW23" s="118">
        <v>0</v>
      </c>
      <c r="FX23" s="118">
        <v>0</v>
      </c>
      <c r="FY23" s="118">
        <v>0</v>
      </c>
      <c r="FZ23" s="118">
        <v>0</v>
      </c>
      <c r="GA23" s="118">
        <v>0</v>
      </c>
      <c r="GB23" s="118">
        <v>0</v>
      </c>
      <c r="GC23" s="118">
        <v>0</v>
      </c>
      <c r="GE23" s="105">
        <f>SUM(SheetB!W23:GC23) + SUM(SheetC!W23:GC23) + SUM(SheetD!W23:GC23) + SUM(SheetE!W23:GC23) + SUM(SheetF!W23:GC23)</f>
        <v>0.99000000000000066</v>
      </c>
      <c r="GG23" s="26">
        <f t="shared" si="113"/>
        <v>0</v>
      </c>
      <c r="GH23" s="26">
        <f t="shared" si="114"/>
        <v>0</v>
      </c>
      <c r="GI23" s="26">
        <f t="shared" si="115"/>
        <v>0</v>
      </c>
      <c r="GJ23" s="26">
        <f t="shared" si="116"/>
        <v>0</v>
      </c>
      <c r="GK23" s="26">
        <f t="shared" si="117"/>
        <v>0</v>
      </c>
      <c r="GL23" s="26">
        <f t="shared" si="118"/>
        <v>7.0000000000000001E-3</v>
      </c>
      <c r="GM23" s="26">
        <f t="shared" si="119"/>
        <v>1.3000000000000001E-2</v>
      </c>
      <c r="GN23" s="26">
        <f t="shared" si="120"/>
        <v>5.0000000000000001E-3</v>
      </c>
      <c r="GO23" s="26">
        <f t="shared" si="121"/>
        <v>6.0000000000000001E-3</v>
      </c>
      <c r="GP23" s="26">
        <f t="shared" si="122"/>
        <v>9.0000000000000011E-3</v>
      </c>
      <c r="GQ23" s="26">
        <f t="shared" si="123"/>
        <v>5.0000000000000001E-3</v>
      </c>
      <c r="GR23" s="26">
        <f t="shared" si="124"/>
        <v>6.0000000000000001E-3</v>
      </c>
      <c r="GS23" s="26">
        <f t="shared" si="125"/>
        <v>1.2E-2</v>
      </c>
      <c r="GT23" s="26">
        <f t="shared" si="126"/>
        <v>5.0000000000000001E-3</v>
      </c>
      <c r="GU23" s="105">
        <f>SUM(SheetB!GG23:GT23)+SUM(SheetC!GG23:GT23)+SUM(SheetD!GG23:GT23)+SUM(SheetE!GG23:GT23)+SUM(SheetF!GG23:GT23)</f>
        <v>0.9890000000000001</v>
      </c>
    </row>
    <row r="24" spans="1:203" ht="15" customHeight="1" x14ac:dyDescent="0.2">
      <c r="A24" t="s">
        <v>2240</v>
      </c>
      <c r="B24" s="118" t="s">
        <v>2114</v>
      </c>
      <c r="C24" s="119" t="s">
        <v>2115</v>
      </c>
      <c r="D24" s="119" t="s">
        <v>2027</v>
      </c>
      <c r="E24" s="118">
        <v>1</v>
      </c>
      <c r="F24" s="118">
        <v>2010</v>
      </c>
      <c r="G24" s="118"/>
      <c r="H24" s="118"/>
      <c r="I24" s="118"/>
      <c r="J24" s="118"/>
      <c r="K24" s="118"/>
      <c r="L24" s="118"/>
      <c r="M24" s="118"/>
      <c r="N24" s="118"/>
      <c r="O24" s="118"/>
      <c r="P24" s="118"/>
      <c r="Q24" s="118"/>
      <c r="R24" s="118"/>
      <c r="S24" s="118"/>
      <c r="T24" s="118"/>
      <c r="U24" s="118"/>
      <c r="V24" s="118"/>
      <c r="W24" s="118">
        <v>0</v>
      </c>
      <c r="X24" s="118">
        <v>0</v>
      </c>
      <c r="Y24" s="118">
        <v>0</v>
      </c>
      <c r="Z24" s="118">
        <v>0</v>
      </c>
      <c r="AA24" s="118">
        <v>0</v>
      </c>
      <c r="AB24" s="118">
        <v>0</v>
      </c>
      <c r="AC24" s="118">
        <v>0</v>
      </c>
      <c r="AD24" s="118">
        <v>0</v>
      </c>
      <c r="AE24" s="118">
        <v>0</v>
      </c>
      <c r="AF24" s="118">
        <v>0</v>
      </c>
      <c r="AG24" s="118">
        <v>0</v>
      </c>
      <c r="AH24" s="118">
        <v>0</v>
      </c>
      <c r="AI24" s="118">
        <v>0</v>
      </c>
      <c r="AJ24" s="118">
        <v>0</v>
      </c>
      <c r="AK24" s="118">
        <v>0</v>
      </c>
      <c r="AL24" s="118">
        <v>0</v>
      </c>
      <c r="AM24" s="118">
        <v>0</v>
      </c>
      <c r="AN24" s="118">
        <v>0</v>
      </c>
      <c r="AO24" s="118">
        <v>0</v>
      </c>
      <c r="AP24" s="118">
        <v>0</v>
      </c>
      <c r="AQ24" s="118">
        <v>0</v>
      </c>
      <c r="AR24" s="118">
        <v>0</v>
      </c>
      <c r="AS24" s="118">
        <v>0</v>
      </c>
      <c r="AT24" s="118">
        <v>0</v>
      </c>
      <c r="AU24" s="118">
        <v>0</v>
      </c>
      <c r="AV24" s="118">
        <v>0</v>
      </c>
      <c r="AW24" s="118">
        <v>0</v>
      </c>
      <c r="AX24" s="118">
        <v>0</v>
      </c>
      <c r="AY24" s="118">
        <v>0</v>
      </c>
      <c r="AZ24" s="118">
        <v>0</v>
      </c>
      <c r="BA24" s="118">
        <v>0</v>
      </c>
      <c r="BB24" s="118">
        <v>0</v>
      </c>
      <c r="BC24" s="118">
        <v>0</v>
      </c>
      <c r="BD24" s="118">
        <v>0</v>
      </c>
      <c r="BE24" s="118">
        <v>0</v>
      </c>
      <c r="BF24" s="118">
        <v>0</v>
      </c>
      <c r="BG24" s="118">
        <v>0</v>
      </c>
      <c r="BH24" s="118">
        <v>0</v>
      </c>
      <c r="BI24" s="118">
        <v>0</v>
      </c>
      <c r="BJ24" s="118">
        <v>0</v>
      </c>
      <c r="BK24" s="118">
        <v>0</v>
      </c>
      <c r="BL24" s="118">
        <v>0</v>
      </c>
      <c r="BM24" s="118">
        <v>0</v>
      </c>
      <c r="BN24" s="118">
        <v>0</v>
      </c>
      <c r="BO24" s="118">
        <v>0</v>
      </c>
      <c r="BP24" s="118">
        <v>0</v>
      </c>
      <c r="BQ24" s="118">
        <v>0</v>
      </c>
      <c r="BR24" s="118">
        <v>0</v>
      </c>
      <c r="BS24" s="118">
        <v>0</v>
      </c>
      <c r="BT24" s="118">
        <v>0</v>
      </c>
      <c r="BU24" s="118">
        <v>0</v>
      </c>
      <c r="BV24" s="118">
        <v>0</v>
      </c>
      <c r="BW24" s="118">
        <v>0</v>
      </c>
      <c r="BX24" s="118">
        <v>0</v>
      </c>
      <c r="BY24" s="118">
        <v>8.0000000000000002E-3</v>
      </c>
      <c r="BZ24" s="118">
        <v>0</v>
      </c>
      <c r="CA24" s="118">
        <v>0</v>
      </c>
      <c r="CB24" s="118">
        <v>0</v>
      </c>
      <c r="CC24" s="118">
        <v>0</v>
      </c>
      <c r="CD24" s="118">
        <v>0</v>
      </c>
      <c r="CE24" s="118">
        <v>0</v>
      </c>
      <c r="CF24" s="118">
        <v>0</v>
      </c>
      <c r="CG24" s="118">
        <v>0</v>
      </c>
      <c r="CH24" s="118">
        <v>0</v>
      </c>
      <c r="CI24" s="118">
        <v>0</v>
      </c>
      <c r="CJ24" s="118">
        <v>0</v>
      </c>
      <c r="CK24" s="118">
        <v>0</v>
      </c>
      <c r="CL24" s="118">
        <v>0</v>
      </c>
      <c r="CM24" s="118">
        <v>0</v>
      </c>
      <c r="CN24" s="118">
        <v>0</v>
      </c>
      <c r="CO24" s="118">
        <v>0</v>
      </c>
      <c r="CP24" s="118">
        <v>0</v>
      </c>
      <c r="CQ24" s="118">
        <v>7.0000000000000001E-3</v>
      </c>
      <c r="CR24" s="118">
        <v>0</v>
      </c>
      <c r="CS24" s="118">
        <v>0</v>
      </c>
      <c r="CT24" s="118">
        <v>2E-3</v>
      </c>
      <c r="CU24" s="118">
        <v>0</v>
      </c>
      <c r="CV24" s="118">
        <v>0</v>
      </c>
      <c r="CW24" s="118">
        <v>2E-3</v>
      </c>
      <c r="CX24" s="118">
        <v>0</v>
      </c>
      <c r="CY24" s="118">
        <v>1E-3</v>
      </c>
      <c r="CZ24" s="118">
        <v>1E-3</v>
      </c>
      <c r="DA24" s="118">
        <v>0</v>
      </c>
      <c r="DB24" s="118">
        <v>0</v>
      </c>
      <c r="DC24" s="118">
        <v>0</v>
      </c>
      <c r="DD24" s="118">
        <v>4.0000000000000001E-3</v>
      </c>
      <c r="DE24" s="118">
        <v>1E-3</v>
      </c>
      <c r="DF24" s="118">
        <v>0</v>
      </c>
      <c r="DG24" s="118">
        <v>0</v>
      </c>
      <c r="DH24" s="118">
        <v>0</v>
      </c>
      <c r="DI24" s="118">
        <v>0</v>
      </c>
      <c r="DJ24" s="118">
        <v>0</v>
      </c>
      <c r="DK24" s="118">
        <v>0</v>
      </c>
      <c r="DL24" s="118">
        <v>0</v>
      </c>
      <c r="DM24" s="118">
        <v>0</v>
      </c>
      <c r="DN24" s="118">
        <v>2E-3</v>
      </c>
      <c r="DO24" s="118">
        <v>0</v>
      </c>
      <c r="DP24" s="118">
        <v>0</v>
      </c>
      <c r="DQ24" s="118">
        <v>0</v>
      </c>
      <c r="DR24" s="118">
        <v>0</v>
      </c>
      <c r="DS24" s="118">
        <v>0</v>
      </c>
      <c r="DT24" s="118">
        <v>1E-3</v>
      </c>
      <c r="DU24" s="118">
        <v>1E-3</v>
      </c>
      <c r="DV24" s="118">
        <v>0</v>
      </c>
      <c r="DW24" s="118">
        <v>2E-3</v>
      </c>
      <c r="DX24" s="118">
        <v>2E-3</v>
      </c>
      <c r="DY24" s="118">
        <v>1E-3</v>
      </c>
      <c r="DZ24" s="118">
        <v>1E-3</v>
      </c>
      <c r="EA24" s="118">
        <v>0</v>
      </c>
      <c r="EB24" s="118">
        <v>2E-3</v>
      </c>
      <c r="EC24" s="118">
        <v>0</v>
      </c>
      <c r="ED24" s="118">
        <v>2E-3</v>
      </c>
      <c r="EE24" s="118">
        <v>0</v>
      </c>
      <c r="EF24" s="118">
        <v>0</v>
      </c>
      <c r="EG24" s="118">
        <v>5.0000000000000001E-3</v>
      </c>
      <c r="EH24" s="118">
        <v>0</v>
      </c>
      <c r="EI24" s="118">
        <v>0</v>
      </c>
      <c r="EJ24" s="118">
        <v>0</v>
      </c>
      <c r="EK24" s="118">
        <v>0</v>
      </c>
      <c r="EL24" s="118">
        <v>0</v>
      </c>
      <c r="EM24" s="118">
        <v>0</v>
      </c>
      <c r="EN24" s="118">
        <v>0</v>
      </c>
      <c r="EO24" s="118">
        <v>1E-3</v>
      </c>
      <c r="EP24" s="118">
        <v>0</v>
      </c>
      <c r="EQ24" s="118">
        <v>0</v>
      </c>
      <c r="ER24" s="118">
        <v>1E-3</v>
      </c>
      <c r="ES24" s="118">
        <v>0</v>
      </c>
      <c r="ET24" s="118">
        <v>2E-3</v>
      </c>
      <c r="EU24" s="118">
        <v>1E-3</v>
      </c>
      <c r="EV24" s="118">
        <v>0</v>
      </c>
      <c r="EW24" s="118">
        <v>0</v>
      </c>
      <c r="EX24" s="118">
        <v>0</v>
      </c>
      <c r="EY24" s="118">
        <v>3.0000000000000001E-3</v>
      </c>
      <c r="EZ24" s="118">
        <v>0</v>
      </c>
      <c r="FA24" s="118">
        <v>0</v>
      </c>
      <c r="FB24" s="118">
        <v>0</v>
      </c>
      <c r="FC24" s="118">
        <v>0</v>
      </c>
      <c r="FD24" s="118">
        <v>0</v>
      </c>
      <c r="FE24" s="118">
        <v>7.0000000000000001E-3</v>
      </c>
      <c r="FF24" s="118">
        <v>1E-3</v>
      </c>
      <c r="FG24" s="118">
        <v>0</v>
      </c>
      <c r="FH24" s="118">
        <v>0</v>
      </c>
      <c r="FI24" s="118">
        <v>0</v>
      </c>
      <c r="FJ24" s="118">
        <v>1E-3</v>
      </c>
      <c r="FK24" s="118">
        <v>0</v>
      </c>
      <c r="FL24" s="118">
        <v>1E-3</v>
      </c>
      <c r="FM24" s="118">
        <v>3.0000000000000001E-3</v>
      </c>
      <c r="FN24" s="118">
        <v>0</v>
      </c>
      <c r="FO24" s="118">
        <v>5.0000000000000001E-3</v>
      </c>
      <c r="FP24" s="118">
        <v>0</v>
      </c>
      <c r="FQ24" s="118">
        <v>0</v>
      </c>
      <c r="FR24" s="118">
        <v>0</v>
      </c>
      <c r="FS24" s="118">
        <v>0</v>
      </c>
      <c r="FT24" s="118">
        <v>0</v>
      </c>
      <c r="FU24" s="118">
        <v>0</v>
      </c>
      <c r="FV24" s="118">
        <v>0</v>
      </c>
      <c r="FW24" s="118">
        <v>0</v>
      </c>
      <c r="FX24" s="118">
        <v>1E-3</v>
      </c>
      <c r="FY24" s="118">
        <v>0</v>
      </c>
      <c r="FZ24" s="118">
        <v>0</v>
      </c>
      <c r="GA24" s="118">
        <v>0</v>
      </c>
      <c r="GB24" s="118">
        <v>0</v>
      </c>
      <c r="GC24" s="118">
        <v>0</v>
      </c>
      <c r="GE24" s="105">
        <f>SUM(SheetB!W24:GC24) + SUM(SheetC!W24:GC24) + SUM(SheetD!W24:GC24) + SUM(SheetE!W24:GC24) + SUM(SheetF!W24:GC24)</f>
        <v>1.0050000000000006</v>
      </c>
      <c r="GG24" s="26">
        <f t="shared" si="113"/>
        <v>0</v>
      </c>
      <c r="GH24" s="26">
        <f t="shared" si="114"/>
        <v>0</v>
      </c>
      <c r="GI24" s="26">
        <f t="shared" si="115"/>
        <v>0</v>
      </c>
      <c r="GJ24" s="26">
        <f t="shared" si="116"/>
        <v>0</v>
      </c>
      <c r="GK24" s="26">
        <f t="shared" si="117"/>
        <v>0</v>
      </c>
      <c r="GL24" s="26">
        <f t="shared" si="118"/>
        <v>8.0000000000000002E-3</v>
      </c>
      <c r="GM24" s="26">
        <f t="shared" si="119"/>
        <v>1.3000000000000001E-2</v>
      </c>
      <c r="GN24" s="26">
        <f t="shared" si="120"/>
        <v>5.0000000000000001E-3</v>
      </c>
      <c r="GO24" s="26">
        <f t="shared" si="121"/>
        <v>4.0000000000000001E-3</v>
      </c>
      <c r="GP24" s="26">
        <f t="shared" si="122"/>
        <v>0.01</v>
      </c>
      <c r="GQ24" s="26">
        <f t="shared" si="123"/>
        <v>6.0000000000000001E-3</v>
      </c>
      <c r="GR24" s="26">
        <f t="shared" si="124"/>
        <v>7.0000000000000001E-3</v>
      </c>
      <c r="GS24" s="26">
        <f t="shared" si="125"/>
        <v>1.3000000000000001E-2</v>
      </c>
      <c r="GT24" s="26">
        <f t="shared" si="126"/>
        <v>6.0000000000000001E-3</v>
      </c>
      <c r="GU24" s="105">
        <f>SUM(SheetB!GG24:GT24)+SUM(SheetC!GG24:GT24)+SUM(SheetD!GG24:GT24)+SUM(SheetE!GG24:GT24)+SUM(SheetF!GG24:GT24)</f>
        <v>1.0040000000000002</v>
      </c>
    </row>
    <row r="25" spans="1:203" ht="15" customHeight="1" x14ac:dyDescent="0.2">
      <c r="A25" t="s">
        <v>2241</v>
      </c>
      <c r="B25" s="118" t="s">
        <v>2114</v>
      </c>
      <c r="C25" s="119" t="s">
        <v>2115</v>
      </c>
      <c r="D25" s="119" t="s">
        <v>2028</v>
      </c>
      <c r="E25" s="118">
        <v>1</v>
      </c>
      <c r="F25" s="118">
        <v>2010</v>
      </c>
      <c r="G25" s="118"/>
      <c r="H25" s="118"/>
      <c r="I25" s="118"/>
      <c r="J25" s="118"/>
      <c r="K25" s="118"/>
      <c r="L25" s="118"/>
      <c r="M25" s="118"/>
      <c r="N25" s="118"/>
      <c r="O25" s="118"/>
      <c r="P25" s="118"/>
      <c r="Q25" s="118"/>
      <c r="R25" s="118"/>
      <c r="S25" s="118"/>
      <c r="T25" s="118"/>
      <c r="U25" s="118"/>
      <c r="V25" s="118"/>
      <c r="W25" s="118">
        <v>0</v>
      </c>
      <c r="X25" s="118">
        <v>0</v>
      </c>
      <c r="Y25" s="118">
        <v>0</v>
      </c>
      <c r="Z25" s="118">
        <v>0</v>
      </c>
      <c r="AA25" s="118">
        <v>0</v>
      </c>
      <c r="AB25" s="118">
        <v>0</v>
      </c>
      <c r="AC25" s="118">
        <v>0</v>
      </c>
      <c r="AD25" s="118">
        <v>0</v>
      </c>
      <c r="AE25" s="118">
        <v>0</v>
      </c>
      <c r="AF25" s="118">
        <v>0</v>
      </c>
      <c r="AG25" s="118">
        <v>0</v>
      </c>
      <c r="AH25" s="118">
        <v>0</v>
      </c>
      <c r="AI25" s="118">
        <v>0</v>
      </c>
      <c r="AJ25" s="118">
        <v>0</v>
      </c>
      <c r="AK25" s="118">
        <v>0</v>
      </c>
      <c r="AL25" s="118">
        <v>0</v>
      </c>
      <c r="AM25" s="118">
        <v>0</v>
      </c>
      <c r="AN25" s="118">
        <v>0</v>
      </c>
      <c r="AO25" s="118">
        <v>0</v>
      </c>
      <c r="AP25" s="118">
        <v>0</v>
      </c>
      <c r="AQ25" s="118">
        <v>0</v>
      </c>
      <c r="AR25" s="118">
        <v>0</v>
      </c>
      <c r="AS25" s="118">
        <v>0</v>
      </c>
      <c r="AT25" s="118">
        <v>0</v>
      </c>
      <c r="AU25" s="118">
        <v>0</v>
      </c>
      <c r="AV25" s="118">
        <v>0</v>
      </c>
      <c r="AW25" s="118">
        <v>0</v>
      </c>
      <c r="AX25" s="118">
        <v>0</v>
      </c>
      <c r="AY25" s="118">
        <v>0</v>
      </c>
      <c r="AZ25" s="118">
        <v>0</v>
      </c>
      <c r="BA25" s="118">
        <v>0</v>
      </c>
      <c r="BB25" s="118">
        <v>0</v>
      </c>
      <c r="BC25" s="118">
        <v>1E-3</v>
      </c>
      <c r="BD25" s="118">
        <v>0</v>
      </c>
      <c r="BE25" s="118">
        <v>0</v>
      </c>
      <c r="BF25" s="118">
        <v>0</v>
      </c>
      <c r="BG25" s="118">
        <v>0</v>
      </c>
      <c r="BH25" s="118">
        <v>0</v>
      </c>
      <c r="BI25" s="118">
        <v>0</v>
      </c>
      <c r="BJ25" s="118">
        <v>0</v>
      </c>
      <c r="BK25" s="118">
        <v>0</v>
      </c>
      <c r="BL25" s="118">
        <v>0</v>
      </c>
      <c r="BM25" s="118">
        <v>0</v>
      </c>
      <c r="BN25" s="118">
        <v>0</v>
      </c>
      <c r="BO25" s="118">
        <v>0</v>
      </c>
      <c r="BP25" s="118">
        <v>0</v>
      </c>
      <c r="BQ25" s="118">
        <v>0</v>
      </c>
      <c r="BR25" s="118">
        <v>0</v>
      </c>
      <c r="BS25" s="118">
        <v>0</v>
      </c>
      <c r="BT25" s="118">
        <v>0</v>
      </c>
      <c r="BU25" s="118">
        <v>0</v>
      </c>
      <c r="BV25" s="118">
        <v>0</v>
      </c>
      <c r="BW25" s="118">
        <v>0</v>
      </c>
      <c r="BX25" s="118">
        <v>0</v>
      </c>
      <c r="BY25" s="118">
        <v>7.0000000000000001E-3</v>
      </c>
      <c r="BZ25" s="118">
        <v>0</v>
      </c>
      <c r="CA25" s="118">
        <v>0</v>
      </c>
      <c r="CB25" s="118">
        <v>0</v>
      </c>
      <c r="CC25" s="118">
        <v>0</v>
      </c>
      <c r="CD25" s="118">
        <v>0</v>
      </c>
      <c r="CE25" s="118">
        <v>0</v>
      </c>
      <c r="CF25" s="118">
        <v>0</v>
      </c>
      <c r="CG25" s="118">
        <v>0</v>
      </c>
      <c r="CH25" s="118">
        <v>0</v>
      </c>
      <c r="CI25" s="118">
        <v>0</v>
      </c>
      <c r="CJ25" s="118">
        <v>0</v>
      </c>
      <c r="CK25" s="118">
        <v>0</v>
      </c>
      <c r="CL25" s="118">
        <v>0</v>
      </c>
      <c r="CM25" s="118">
        <v>0</v>
      </c>
      <c r="CN25" s="118">
        <v>0</v>
      </c>
      <c r="CO25" s="118">
        <v>0</v>
      </c>
      <c r="CP25" s="118">
        <v>0</v>
      </c>
      <c r="CQ25" s="118">
        <v>8.0000000000000002E-3</v>
      </c>
      <c r="CR25" s="118">
        <v>0</v>
      </c>
      <c r="CS25" s="118">
        <v>0</v>
      </c>
      <c r="CT25" s="118">
        <v>3.0000000000000001E-3</v>
      </c>
      <c r="CU25" s="118">
        <v>0</v>
      </c>
      <c r="CV25" s="118">
        <v>0</v>
      </c>
      <c r="CW25" s="118">
        <v>5.0000000000000001E-3</v>
      </c>
      <c r="CX25" s="118">
        <v>0</v>
      </c>
      <c r="CY25" s="118">
        <v>1E-3</v>
      </c>
      <c r="CZ25" s="118">
        <v>2E-3</v>
      </c>
      <c r="DA25" s="118">
        <v>0</v>
      </c>
      <c r="DB25" s="118">
        <v>0</v>
      </c>
      <c r="DC25" s="118">
        <v>0</v>
      </c>
      <c r="DD25" s="118">
        <v>4.0000000000000001E-3</v>
      </c>
      <c r="DE25" s="118">
        <v>1E-3</v>
      </c>
      <c r="DF25" s="118">
        <v>0</v>
      </c>
      <c r="DG25" s="118">
        <v>0</v>
      </c>
      <c r="DH25" s="118">
        <v>0</v>
      </c>
      <c r="DI25" s="118">
        <v>0</v>
      </c>
      <c r="DJ25" s="118">
        <v>0</v>
      </c>
      <c r="DK25" s="118">
        <v>0</v>
      </c>
      <c r="DL25" s="118">
        <v>0</v>
      </c>
      <c r="DM25" s="118">
        <v>0</v>
      </c>
      <c r="DN25" s="118">
        <v>2E-3</v>
      </c>
      <c r="DO25" s="118">
        <v>0</v>
      </c>
      <c r="DP25" s="118">
        <v>0</v>
      </c>
      <c r="DQ25" s="118">
        <v>0</v>
      </c>
      <c r="DR25" s="118">
        <v>0</v>
      </c>
      <c r="DS25" s="118">
        <v>0</v>
      </c>
      <c r="DT25" s="118">
        <v>1E-3</v>
      </c>
      <c r="DU25" s="118">
        <v>1E-3</v>
      </c>
      <c r="DV25" s="118">
        <v>0</v>
      </c>
      <c r="DW25" s="118">
        <v>2E-3</v>
      </c>
      <c r="DX25" s="118">
        <v>2E-3</v>
      </c>
      <c r="DY25" s="118">
        <v>1E-3</v>
      </c>
      <c r="DZ25" s="118">
        <v>1E-3</v>
      </c>
      <c r="EA25" s="118">
        <v>0</v>
      </c>
      <c r="EB25" s="118">
        <v>2E-3</v>
      </c>
      <c r="EC25" s="118">
        <v>0</v>
      </c>
      <c r="ED25" s="118">
        <v>3.0000000000000001E-3</v>
      </c>
      <c r="EE25" s="118">
        <v>0</v>
      </c>
      <c r="EF25" s="118">
        <v>0</v>
      </c>
      <c r="EG25" s="118">
        <v>4.0000000000000001E-3</v>
      </c>
      <c r="EH25" s="118">
        <v>0</v>
      </c>
      <c r="EI25" s="118">
        <v>0</v>
      </c>
      <c r="EJ25" s="118">
        <v>0</v>
      </c>
      <c r="EK25" s="118">
        <v>0</v>
      </c>
      <c r="EL25" s="118">
        <v>0</v>
      </c>
      <c r="EM25" s="118">
        <v>0</v>
      </c>
      <c r="EN25" s="118">
        <v>0</v>
      </c>
      <c r="EO25" s="118">
        <v>1E-3</v>
      </c>
      <c r="EP25" s="118">
        <v>0</v>
      </c>
      <c r="EQ25" s="118">
        <v>0</v>
      </c>
      <c r="ER25" s="118">
        <v>1E-3</v>
      </c>
      <c r="ES25" s="118">
        <v>0</v>
      </c>
      <c r="ET25" s="118">
        <v>2E-3</v>
      </c>
      <c r="EU25" s="118">
        <v>2E-3</v>
      </c>
      <c r="EV25" s="118">
        <v>0</v>
      </c>
      <c r="EW25" s="118">
        <v>0</v>
      </c>
      <c r="EX25" s="118">
        <v>0</v>
      </c>
      <c r="EY25" s="118">
        <v>3.0000000000000001E-3</v>
      </c>
      <c r="EZ25" s="118">
        <v>0</v>
      </c>
      <c r="FA25" s="118">
        <v>0</v>
      </c>
      <c r="FB25" s="118">
        <v>0</v>
      </c>
      <c r="FC25" s="118">
        <v>0</v>
      </c>
      <c r="FD25" s="118">
        <v>0</v>
      </c>
      <c r="FE25" s="118">
        <v>7.0000000000000001E-3</v>
      </c>
      <c r="FF25" s="118">
        <v>1E-3</v>
      </c>
      <c r="FG25" s="118">
        <v>0</v>
      </c>
      <c r="FH25" s="118">
        <v>0</v>
      </c>
      <c r="FI25" s="118">
        <v>0</v>
      </c>
      <c r="FJ25" s="118">
        <v>3.0000000000000001E-3</v>
      </c>
      <c r="FK25" s="118">
        <v>0</v>
      </c>
      <c r="FL25" s="118">
        <v>1E-3</v>
      </c>
      <c r="FM25" s="118">
        <v>4.0000000000000001E-3</v>
      </c>
      <c r="FN25" s="118">
        <v>0</v>
      </c>
      <c r="FO25" s="118">
        <v>5.0000000000000001E-3</v>
      </c>
      <c r="FP25" s="118">
        <v>0</v>
      </c>
      <c r="FQ25" s="118">
        <v>0</v>
      </c>
      <c r="FR25" s="118">
        <v>0</v>
      </c>
      <c r="FS25" s="118">
        <v>0</v>
      </c>
      <c r="FT25" s="118">
        <v>0</v>
      </c>
      <c r="FU25" s="118">
        <v>0</v>
      </c>
      <c r="FV25" s="118">
        <v>0</v>
      </c>
      <c r="FW25" s="118">
        <v>0</v>
      </c>
      <c r="FX25" s="118">
        <v>2E-3</v>
      </c>
      <c r="FY25" s="118">
        <v>0</v>
      </c>
      <c r="FZ25" s="118">
        <v>0</v>
      </c>
      <c r="GA25" s="118">
        <v>0</v>
      </c>
      <c r="GB25" s="118">
        <v>0</v>
      </c>
      <c r="GC25" s="118">
        <v>0</v>
      </c>
      <c r="GE25" s="105">
        <f>SUM(SheetB!W25:GC25) + SUM(SheetC!W25:GC25) + SUM(SheetD!W25:GC25) + SUM(SheetE!W25:GC25) + SUM(SheetF!W25:GC25)</f>
        <v>1.0150000000000006</v>
      </c>
      <c r="GG25" s="26">
        <f t="shared" si="113"/>
        <v>0</v>
      </c>
      <c r="GH25" s="26">
        <f t="shared" si="114"/>
        <v>0</v>
      </c>
      <c r="GI25" s="26">
        <f t="shared" si="115"/>
        <v>1E-3</v>
      </c>
      <c r="GJ25" s="26">
        <f t="shared" si="116"/>
        <v>0</v>
      </c>
      <c r="GK25" s="26">
        <f t="shared" si="117"/>
        <v>0</v>
      </c>
      <c r="GL25" s="26">
        <f t="shared" si="118"/>
        <v>7.0000000000000001E-3</v>
      </c>
      <c r="GM25" s="26">
        <f t="shared" si="119"/>
        <v>1.9000000000000003E-2</v>
      </c>
      <c r="GN25" s="26">
        <f t="shared" si="120"/>
        <v>5.0000000000000001E-3</v>
      </c>
      <c r="GO25" s="26">
        <f t="shared" si="121"/>
        <v>4.0000000000000001E-3</v>
      </c>
      <c r="GP25" s="26">
        <f t="shared" si="122"/>
        <v>1.0999999999999999E-2</v>
      </c>
      <c r="GQ25" s="26">
        <f t="shared" si="123"/>
        <v>5.0000000000000001E-3</v>
      </c>
      <c r="GR25" s="26">
        <f t="shared" si="124"/>
        <v>8.0000000000000002E-3</v>
      </c>
      <c r="GS25" s="26">
        <f t="shared" si="125"/>
        <v>1.6E-2</v>
      </c>
      <c r="GT25" s="26">
        <f t="shared" si="126"/>
        <v>7.0000000000000001E-3</v>
      </c>
      <c r="GU25" s="105">
        <f>SUM(SheetB!GG25:GT25)+SUM(SheetC!GG25:GT25)+SUM(SheetD!GG25:GT25)+SUM(SheetE!GG25:GT25)+SUM(SheetF!GG25:GT25)</f>
        <v>1.0130000000000001</v>
      </c>
    </row>
    <row r="26" spans="1:203" ht="15" customHeight="1" x14ac:dyDescent="0.2">
      <c r="A26" t="s">
        <v>2242</v>
      </c>
      <c r="B26" s="118" t="s">
        <v>2114</v>
      </c>
      <c r="C26" s="119" t="s">
        <v>2116</v>
      </c>
      <c r="D26" s="119" t="s">
        <v>2117</v>
      </c>
      <c r="E26" s="118">
        <v>1</v>
      </c>
      <c r="F26" s="118">
        <v>2010</v>
      </c>
      <c r="G26" s="118"/>
      <c r="H26" s="118"/>
      <c r="I26" s="118"/>
      <c r="J26" s="118"/>
      <c r="K26" s="118"/>
      <c r="L26" s="118"/>
      <c r="M26" s="118"/>
      <c r="N26" s="118"/>
      <c r="O26" s="118"/>
      <c r="P26" s="118"/>
      <c r="Q26" s="118"/>
      <c r="R26" s="118"/>
      <c r="S26" s="118"/>
      <c r="T26" s="118"/>
      <c r="U26" s="118"/>
      <c r="V26" s="118"/>
      <c r="W26" s="118">
        <v>0</v>
      </c>
      <c r="X26" s="118">
        <v>0</v>
      </c>
      <c r="Y26" s="118">
        <v>0</v>
      </c>
      <c r="Z26" s="118">
        <v>0</v>
      </c>
      <c r="AA26" s="118">
        <v>0</v>
      </c>
      <c r="AB26" s="118">
        <v>0</v>
      </c>
      <c r="AC26" s="118">
        <v>0</v>
      </c>
      <c r="AD26" s="118">
        <v>0</v>
      </c>
      <c r="AE26" s="118">
        <v>0</v>
      </c>
      <c r="AF26" s="118">
        <v>0</v>
      </c>
      <c r="AG26" s="118">
        <v>0</v>
      </c>
      <c r="AH26" s="118">
        <v>0</v>
      </c>
      <c r="AI26" s="118">
        <v>0</v>
      </c>
      <c r="AJ26" s="118">
        <v>0</v>
      </c>
      <c r="AK26" s="118">
        <v>0</v>
      </c>
      <c r="AL26" s="118">
        <v>0</v>
      </c>
      <c r="AM26" s="118">
        <v>0</v>
      </c>
      <c r="AN26" s="118">
        <v>0</v>
      </c>
      <c r="AO26" s="118">
        <v>0</v>
      </c>
      <c r="AP26" s="118">
        <v>0</v>
      </c>
      <c r="AQ26" s="118">
        <v>0</v>
      </c>
      <c r="AR26" s="118">
        <v>0</v>
      </c>
      <c r="AS26" s="118">
        <v>0</v>
      </c>
      <c r="AT26" s="118">
        <v>0</v>
      </c>
      <c r="AU26" s="118">
        <v>0</v>
      </c>
      <c r="AV26" s="118">
        <v>0</v>
      </c>
      <c r="AW26" s="118">
        <v>0</v>
      </c>
      <c r="AX26" s="118">
        <v>0</v>
      </c>
      <c r="AY26" s="118">
        <v>0</v>
      </c>
      <c r="AZ26" s="118">
        <v>0</v>
      </c>
      <c r="BA26" s="118">
        <v>0</v>
      </c>
      <c r="BB26" s="118">
        <v>0</v>
      </c>
      <c r="BC26" s="118">
        <v>0</v>
      </c>
      <c r="BD26" s="118">
        <v>0</v>
      </c>
      <c r="BE26" s="118">
        <v>1E-3</v>
      </c>
      <c r="BF26" s="118">
        <v>0</v>
      </c>
      <c r="BG26" s="118">
        <v>0</v>
      </c>
      <c r="BH26" s="118">
        <v>0</v>
      </c>
      <c r="BI26" s="118">
        <v>0</v>
      </c>
      <c r="BJ26" s="118">
        <v>0</v>
      </c>
      <c r="BK26" s="118">
        <v>0</v>
      </c>
      <c r="BL26" s="118">
        <v>0</v>
      </c>
      <c r="BM26" s="118">
        <v>0</v>
      </c>
      <c r="BN26" s="118">
        <v>0</v>
      </c>
      <c r="BO26" s="118">
        <v>0</v>
      </c>
      <c r="BP26" s="118">
        <v>0</v>
      </c>
      <c r="BQ26" s="118">
        <v>0</v>
      </c>
      <c r="BR26" s="118">
        <v>0</v>
      </c>
      <c r="BS26" s="118">
        <v>0</v>
      </c>
      <c r="BT26" s="118">
        <v>0</v>
      </c>
      <c r="BU26" s="118">
        <v>0</v>
      </c>
      <c r="BV26" s="118">
        <v>1E-3</v>
      </c>
      <c r="BW26" s="118">
        <v>0</v>
      </c>
      <c r="BX26" s="118">
        <v>0</v>
      </c>
      <c r="BY26" s="118">
        <v>0</v>
      </c>
      <c r="BZ26" s="118">
        <v>0</v>
      </c>
      <c r="CA26" s="118">
        <v>0</v>
      </c>
      <c r="CB26" s="118">
        <v>0</v>
      </c>
      <c r="CC26" s="118">
        <v>0</v>
      </c>
      <c r="CD26" s="118">
        <v>0</v>
      </c>
      <c r="CE26" s="118">
        <v>0</v>
      </c>
      <c r="CF26" s="118">
        <v>0</v>
      </c>
      <c r="CG26" s="118">
        <v>0</v>
      </c>
      <c r="CH26" s="118">
        <v>0</v>
      </c>
      <c r="CI26" s="118">
        <v>0</v>
      </c>
      <c r="CJ26" s="118">
        <v>0</v>
      </c>
      <c r="CK26" s="118">
        <v>0</v>
      </c>
      <c r="CL26" s="118">
        <v>0</v>
      </c>
      <c r="CM26" s="118">
        <v>0</v>
      </c>
      <c r="CN26" s="118">
        <v>0</v>
      </c>
      <c r="CO26" s="118">
        <v>0</v>
      </c>
      <c r="CP26" s="118">
        <v>0</v>
      </c>
      <c r="CQ26" s="118">
        <v>0</v>
      </c>
      <c r="CR26" s="118">
        <v>0</v>
      </c>
      <c r="CS26" s="118">
        <v>4.0000000000000001E-3</v>
      </c>
      <c r="CT26" s="118">
        <v>1.7000000000000001E-2</v>
      </c>
      <c r="CU26" s="118">
        <v>1.4999999999999999E-2</v>
      </c>
      <c r="CV26" s="118">
        <v>1.0999999999999999E-2</v>
      </c>
      <c r="CW26" s="118">
        <v>1.4999999999999999E-2</v>
      </c>
      <c r="CX26" s="118">
        <v>0.02</v>
      </c>
      <c r="CY26" s="118">
        <v>2.3E-2</v>
      </c>
      <c r="CZ26" s="118">
        <v>1.9E-2</v>
      </c>
      <c r="DA26" s="118">
        <v>0</v>
      </c>
      <c r="DB26" s="118">
        <v>0</v>
      </c>
      <c r="DC26" s="118">
        <v>0</v>
      </c>
      <c r="DD26" s="118">
        <v>0</v>
      </c>
      <c r="DE26" s="118">
        <v>0</v>
      </c>
      <c r="DF26" s="118">
        <v>0</v>
      </c>
      <c r="DG26" s="118">
        <v>0</v>
      </c>
      <c r="DH26" s="118">
        <v>1.2999999999999999E-2</v>
      </c>
      <c r="DI26" s="118">
        <v>0</v>
      </c>
      <c r="DJ26" s="118">
        <v>0</v>
      </c>
      <c r="DK26" s="118">
        <v>0</v>
      </c>
      <c r="DL26" s="118">
        <v>0</v>
      </c>
      <c r="DM26" s="118">
        <v>0</v>
      </c>
      <c r="DN26" s="118">
        <v>0</v>
      </c>
      <c r="DO26" s="118">
        <v>0</v>
      </c>
      <c r="DP26" s="118">
        <v>0</v>
      </c>
      <c r="DQ26" s="118">
        <v>0</v>
      </c>
      <c r="DR26" s="118">
        <v>0</v>
      </c>
      <c r="DS26" s="118">
        <v>0</v>
      </c>
      <c r="DT26" s="118">
        <v>0</v>
      </c>
      <c r="DU26" s="118">
        <v>1E-3</v>
      </c>
      <c r="DV26" s="118">
        <v>0</v>
      </c>
      <c r="DW26" s="118">
        <v>4.0000000000000001E-3</v>
      </c>
      <c r="DX26" s="118">
        <v>0</v>
      </c>
      <c r="DY26" s="118">
        <v>0</v>
      </c>
      <c r="DZ26" s="118">
        <v>0</v>
      </c>
      <c r="EA26" s="118">
        <v>0</v>
      </c>
      <c r="EB26" s="118">
        <v>3.0000000000000001E-3</v>
      </c>
      <c r="EC26" s="118">
        <v>0</v>
      </c>
      <c r="ED26" s="118">
        <v>0</v>
      </c>
      <c r="EE26" s="118">
        <v>1E-3</v>
      </c>
      <c r="EF26" s="118">
        <v>0</v>
      </c>
      <c r="EG26" s="118">
        <v>4.0000000000000001E-3</v>
      </c>
      <c r="EH26" s="118">
        <v>0</v>
      </c>
      <c r="EI26" s="118">
        <v>0</v>
      </c>
      <c r="EJ26" s="118">
        <v>1E-3</v>
      </c>
      <c r="EK26" s="118">
        <v>0</v>
      </c>
      <c r="EL26" s="118">
        <v>0</v>
      </c>
      <c r="EM26" s="118">
        <v>0</v>
      </c>
      <c r="EN26" s="118">
        <v>0</v>
      </c>
      <c r="EO26" s="118">
        <v>0</v>
      </c>
      <c r="EP26" s="118">
        <v>1E-3</v>
      </c>
      <c r="EQ26" s="118">
        <v>0</v>
      </c>
      <c r="ER26" s="118">
        <v>0</v>
      </c>
      <c r="ES26" s="118">
        <v>0</v>
      </c>
      <c r="ET26" s="118">
        <v>0</v>
      </c>
      <c r="EU26" s="118">
        <v>0</v>
      </c>
      <c r="EV26" s="118">
        <v>0</v>
      </c>
      <c r="EW26" s="118">
        <v>1E-3</v>
      </c>
      <c r="EX26" s="118">
        <v>0</v>
      </c>
      <c r="EY26" s="118">
        <v>0</v>
      </c>
      <c r="EZ26" s="118">
        <v>0</v>
      </c>
      <c r="FA26" s="118">
        <v>0</v>
      </c>
      <c r="FB26" s="118">
        <v>0.01</v>
      </c>
      <c r="FC26" s="118">
        <v>0</v>
      </c>
      <c r="FD26" s="118">
        <v>0</v>
      </c>
      <c r="FE26" s="118">
        <v>0</v>
      </c>
      <c r="FF26" s="118">
        <v>0</v>
      </c>
      <c r="FG26" s="118">
        <v>0</v>
      </c>
      <c r="FH26" s="118">
        <v>0</v>
      </c>
      <c r="FI26" s="118">
        <v>0</v>
      </c>
      <c r="FJ26" s="118">
        <v>6.0000000000000001E-3</v>
      </c>
      <c r="FK26" s="118">
        <v>0</v>
      </c>
      <c r="FL26" s="118">
        <v>0</v>
      </c>
      <c r="FM26" s="118">
        <v>0</v>
      </c>
      <c r="FN26" s="118">
        <v>0</v>
      </c>
      <c r="FO26" s="118">
        <v>0</v>
      </c>
      <c r="FP26" s="118">
        <v>0</v>
      </c>
      <c r="FQ26" s="118">
        <v>0</v>
      </c>
      <c r="FR26" s="118">
        <v>0</v>
      </c>
      <c r="FS26" s="118">
        <v>0</v>
      </c>
      <c r="FT26" s="118">
        <v>0</v>
      </c>
      <c r="FU26" s="118">
        <v>0</v>
      </c>
      <c r="FV26" s="118">
        <v>3.0000000000000001E-3</v>
      </c>
      <c r="FW26" s="118">
        <v>0</v>
      </c>
      <c r="FX26" s="118">
        <v>0</v>
      </c>
      <c r="FY26" s="118">
        <v>0</v>
      </c>
      <c r="FZ26" s="118">
        <v>0</v>
      </c>
      <c r="GA26" s="118">
        <v>0</v>
      </c>
      <c r="GB26" s="118">
        <v>0</v>
      </c>
      <c r="GC26" s="118">
        <v>0</v>
      </c>
      <c r="GE26" s="105">
        <f>SUM(SheetB!W26:GC26) + SUM(SheetC!W26:GC26) + SUM(SheetD!W26:GC26) + SUM(SheetE!W26:GC26) + SUM(SheetF!W26:GC26)</f>
        <v>1.0020000000000002</v>
      </c>
      <c r="GG26" s="26">
        <f t="shared" si="113"/>
        <v>0</v>
      </c>
      <c r="GH26" s="26">
        <f t="shared" si="114"/>
        <v>0</v>
      </c>
      <c r="GI26" s="26">
        <f t="shared" si="115"/>
        <v>1E-3</v>
      </c>
      <c r="GJ26" s="26">
        <f t="shared" si="116"/>
        <v>0</v>
      </c>
      <c r="GK26" s="26">
        <f t="shared" si="117"/>
        <v>1E-3</v>
      </c>
      <c r="GL26" s="26">
        <f t="shared" si="118"/>
        <v>0</v>
      </c>
      <c r="GM26" s="26">
        <f t="shared" si="119"/>
        <v>0.12400000000000001</v>
      </c>
      <c r="GN26" s="26">
        <f t="shared" si="120"/>
        <v>1.2999999999999999E-2</v>
      </c>
      <c r="GO26" s="26">
        <f t="shared" si="121"/>
        <v>1E-3</v>
      </c>
      <c r="GP26" s="26">
        <f t="shared" si="122"/>
        <v>8.0000000000000002E-3</v>
      </c>
      <c r="GQ26" s="26">
        <f t="shared" si="123"/>
        <v>6.0000000000000001E-3</v>
      </c>
      <c r="GR26" s="26">
        <f t="shared" si="124"/>
        <v>1.0999999999999999E-2</v>
      </c>
      <c r="GS26" s="26">
        <f t="shared" si="125"/>
        <v>6.0000000000000001E-3</v>
      </c>
      <c r="GT26" s="26">
        <f t="shared" si="126"/>
        <v>3.0000000000000001E-3</v>
      </c>
      <c r="GU26" s="105">
        <f>SUM(SheetB!GG26:GT26)+SUM(SheetC!GG26:GT26)+SUM(SheetD!GG26:GT26)+SUM(SheetE!GG26:GT26)+SUM(SheetF!GG26:GT26)</f>
        <v>1.0020000000000002</v>
      </c>
    </row>
    <row r="27" spans="1:203" ht="15" customHeight="1" x14ac:dyDescent="0.2">
      <c r="A27" t="s">
        <v>2243</v>
      </c>
      <c r="B27" s="118" t="s">
        <v>2114</v>
      </c>
      <c r="C27" s="119" t="s">
        <v>2115</v>
      </c>
      <c r="D27" s="119" t="s">
        <v>2117</v>
      </c>
      <c r="E27" s="118">
        <v>1</v>
      </c>
      <c r="F27" s="118">
        <v>2010</v>
      </c>
      <c r="G27" s="118"/>
      <c r="H27" s="118"/>
      <c r="I27" s="118"/>
      <c r="J27" s="118"/>
      <c r="K27" s="118"/>
      <c r="L27" s="118"/>
      <c r="M27" s="118"/>
      <c r="N27" s="118"/>
      <c r="O27" s="118"/>
      <c r="P27" s="118"/>
      <c r="Q27" s="118"/>
      <c r="R27" s="118"/>
      <c r="S27" s="118"/>
      <c r="T27" s="118"/>
      <c r="U27" s="118"/>
      <c r="V27" s="118"/>
      <c r="W27" s="118">
        <v>0</v>
      </c>
      <c r="X27" s="118">
        <v>0</v>
      </c>
      <c r="Y27" s="118">
        <v>0</v>
      </c>
      <c r="Z27" s="118">
        <v>0</v>
      </c>
      <c r="AA27" s="118">
        <v>0</v>
      </c>
      <c r="AB27" s="118">
        <v>0</v>
      </c>
      <c r="AC27" s="118">
        <v>0</v>
      </c>
      <c r="AD27" s="118">
        <v>0</v>
      </c>
      <c r="AE27" s="118">
        <v>0</v>
      </c>
      <c r="AF27" s="118">
        <v>0</v>
      </c>
      <c r="AG27" s="118">
        <v>0</v>
      </c>
      <c r="AH27" s="118">
        <v>0</v>
      </c>
      <c r="AI27" s="118">
        <v>0</v>
      </c>
      <c r="AJ27" s="118">
        <v>0</v>
      </c>
      <c r="AK27" s="118">
        <v>0</v>
      </c>
      <c r="AL27" s="118">
        <v>0</v>
      </c>
      <c r="AM27" s="118">
        <v>0</v>
      </c>
      <c r="AN27" s="118">
        <v>0</v>
      </c>
      <c r="AO27" s="118">
        <v>0</v>
      </c>
      <c r="AP27" s="118">
        <v>0</v>
      </c>
      <c r="AQ27" s="118">
        <v>0</v>
      </c>
      <c r="AR27" s="118">
        <v>0</v>
      </c>
      <c r="AS27" s="118">
        <v>0</v>
      </c>
      <c r="AT27" s="118">
        <v>2E-3</v>
      </c>
      <c r="AU27" s="118">
        <v>0</v>
      </c>
      <c r="AV27" s="118">
        <v>0</v>
      </c>
      <c r="AW27" s="118">
        <v>0</v>
      </c>
      <c r="AX27" s="118">
        <v>2E-3</v>
      </c>
      <c r="AY27" s="118">
        <v>0</v>
      </c>
      <c r="AZ27" s="118">
        <v>0</v>
      </c>
      <c r="BA27" s="118">
        <v>0</v>
      </c>
      <c r="BB27" s="118">
        <v>0</v>
      </c>
      <c r="BC27" s="118">
        <v>0</v>
      </c>
      <c r="BD27" s="118">
        <v>0</v>
      </c>
      <c r="BE27" s="118">
        <v>3.0000000000000001E-3</v>
      </c>
      <c r="BF27" s="118">
        <v>0</v>
      </c>
      <c r="BG27" s="118">
        <v>0</v>
      </c>
      <c r="BH27" s="118">
        <v>0</v>
      </c>
      <c r="BI27" s="118">
        <v>0</v>
      </c>
      <c r="BJ27" s="118">
        <v>0</v>
      </c>
      <c r="BK27" s="118">
        <v>0</v>
      </c>
      <c r="BL27" s="118">
        <v>0</v>
      </c>
      <c r="BM27" s="118">
        <v>0</v>
      </c>
      <c r="BN27" s="118">
        <v>0</v>
      </c>
      <c r="BO27" s="118">
        <v>0</v>
      </c>
      <c r="BP27" s="118">
        <v>0</v>
      </c>
      <c r="BQ27" s="118">
        <v>0</v>
      </c>
      <c r="BR27" s="118">
        <v>0</v>
      </c>
      <c r="BS27" s="118">
        <v>0</v>
      </c>
      <c r="BT27" s="118">
        <v>0</v>
      </c>
      <c r="BU27" s="118">
        <v>0</v>
      </c>
      <c r="BV27" s="118">
        <v>0</v>
      </c>
      <c r="BW27" s="118">
        <v>0</v>
      </c>
      <c r="BX27" s="118">
        <v>0</v>
      </c>
      <c r="BY27" s="118">
        <v>0</v>
      </c>
      <c r="BZ27" s="118">
        <v>0</v>
      </c>
      <c r="CA27" s="118">
        <v>0</v>
      </c>
      <c r="CB27" s="118">
        <v>0</v>
      </c>
      <c r="CC27" s="118">
        <v>0</v>
      </c>
      <c r="CD27" s="118">
        <v>0</v>
      </c>
      <c r="CE27" s="118">
        <v>0</v>
      </c>
      <c r="CF27" s="118">
        <v>0</v>
      </c>
      <c r="CG27" s="118">
        <v>0</v>
      </c>
      <c r="CH27" s="118">
        <v>0</v>
      </c>
      <c r="CI27" s="118">
        <v>0</v>
      </c>
      <c r="CJ27" s="118">
        <v>1E-3</v>
      </c>
      <c r="CK27" s="118">
        <v>0</v>
      </c>
      <c r="CL27" s="118">
        <v>0</v>
      </c>
      <c r="CM27" s="118">
        <v>0</v>
      </c>
      <c r="CN27" s="118">
        <v>0</v>
      </c>
      <c r="CO27" s="118">
        <v>0</v>
      </c>
      <c r="CP27" s="118">
        <v>0</v>
      </c>
      <c r="CQ27" s="118">
        <v>3.0000000000000001E-3</v>
      </c>
      <c r="CR27" s="118">
        <v>1E-3</v>
      </c>
      <c r="CS27" s="118">
        <v>0</v>
      </c>
      <c r="CT27" s="118">
        <v>8.9999999999999993E-3</v>
      </c>
      <c r="CU27" s="118">
        <v>4.0000000000000001E-3</v>
      </c>
      <c r="CV27" s="118">
        <v>1E-3</v>
      </c>
      <c r="CW27" s="118">
        <v>8.9999999999999993E-3</v>
      </c>
      <c r="CX27" s="118">
        <v>4.0000000000000001E-3</v>
      </c>
      <c r="CY27" s="118">
        <v>7.0000000000000001E-3</v>
      </c>
      <c r="CZ27" s="118">
        <v>4.0000000000000001E-3</v>
      </c>
      <c r="DA27" s="118">
        <v>0</v>
      </c>
      <c r="DB27" s="118">
        <v>0</v>
      </c>
      <c r="DC27" s="118">
        <v>1E-3</v>
      </c>
      <c r="DD27" s="118">
        <v>2E-3</v>
      </c>
      <c r="DE27" s="118">
        <v>0</v>
      </c>
      <c r="DF27" s="118">
        <v>7.0000000000000001E-3</v>
      </c>
      <c r="DG27" s="118">
        <v>2E-3</v>
      </c>
      <c r="DH27" s="118">
        <v>1.4E-2</v>
      </c>
      <c r="DI27" s="118">
        <v>4.0000000000000001E-3</v>
      </c>
      <c r="DJ27" s="118">
        <v>4.0000000000000001E-3</v>
      </c>
      <c r="DK27" s="118">
        <v>4.0000000000000001E-3</v>
      </c>
      <c r="DL27" s="118">
        <v>8.0000000000000002E-3</v>
      </c>
      <c r="DM27" s="118">
        <v>4.0000000000000001E-3</v>
      </c>
      <c r="DN27" s="118">
        <v>0</v>
      </c>
      <c r="DO27" s="118">
        <v>0</v>
      </c>
      <c r="DP27" s="118">
        <v>0</v>
      </c>
      <c r="DQ27" s="118">
        <v>0</v>
      </c>
      <c r="DR27" s="118">
        <v>0</v>
      </c>
      <c r="DS27" s="118">
        <v>0</v>
      </c>
      <c r="DT27" s="118">
        <v>0</v>
      </c>
      <c r="DU27" s="118">
        <v>5.0000000000000001E-3</v>
      </c>
      <c r="DV27" s="118">
        <v>0</v>
      </c>
      <c r="DW27" s="118">
        <v>0</v>
      </c>
      <c r="DX27" s="118">
        <v>0</v>
      </c>
      <c r="DY27" s="118">
        <v>0</v>
      </c>
      <c r="DZ27" s="118">
        <v>0</v>
      </c>
      <c r="EA27" s="118">
        <v>2E-3</v>
      </c>
      <c r="EB27" s="118">
        <v>2E-3</v>
      </c>
      <c r="EC27" s="118">
        <v>2E-3</v>
      </c>
      <c r="ED27" s="118">
        <v>0</v>
      </c>
      <c r="EE27" s="118">
        <v>0</v>
      </c>
      <c r="EF27" s="118">
        <v>0</v>
      </c>
      <c r="EG27" s="118">
        <v>0</v>
      </c>
      <c r="EH27" s="118">
        <v>0</v>
      </c>
      <c r="EI27" s="118">
        <v>0</v>
      </c>
      <c r="EJ27" s="118">
        <v>0</v>
      </c>
      <c r="EK27" s="118">
        <v>0</v>
      </c>
      <c r="EL27" s="118">
        <v>0</v>
      </c>
      <c r="EM27" s="118">
        <v>0</v>
      </c>
      <c r="EN27" s="118">
        <v>0</v>
      </c>
      <c r="EO27" s="118">
        <v>0</v>
      </c>
      <c r="EP27" s="118">
        <v>0</v>
      </c>
      <c r="EQ27" s="118">
        <v>0</v>
      </c>
      <c r="ER27" s="118">
        <v>0</v>
      </c>
      <c r="ES27" s="118">
        <v>0</v>
      </c>
      <c r="ET27" s="118">
        <v>0</v>
      </c>
      <c r="EU27" s="118">
        <v>0</v>
      </c>
      <c r="EV27" s="118">
        <v>0</v>
      </c>
      <c r="EW27" s="118">
        <v>0</v>
      </c>
      <c r="EX27" s="118">
        <v>1E-3</v>
      </c>
      <c r="EY27" s="118">
        <v>0</v>
      </c>
      <c r="EZ27" s="118">
        <v>2E-3</v>
      </c>
      <c r="FA27" s="118">
        <v>0</v>
      </c>
      <c r="FB27" s="118">
        <v>1.6E-2</v>
      </c>
      <c r="FC27" s="118">
        <v>0</v>
      </c>
      <c r="FD27" s="118">
        <v>0</v>
      </c>
      <c r="FE27" s="118">
        <v>0</v>
      </c>
      <c r="FF27" s="118">
        <v>0</v>
      </c>
      <c r="FG27" s="118">
        <v>0</v>
      </c>
      <c r="FH27" s="118">
        <v>0</v>
      </c>
      <c r="FI27" s="118">
        <v>1E-3</v>
      </c>
      <c r="FJ27" s="118">
        <v>1E-3</v>
      </c>
      <c r="FK27" s="118">
        <v>0</v>
      </c>
      <c r="FL27" s="118">
        <v>2E-3</v>
      </c>
      <c r="FM27" s="118">
        <v>3.0000000000000001E-3</v>
      </c>
      <c r="FN27" s="118">
        <v>0</v>
      </c>
      <c r="FO27" s="118">
        <v>0</v>
      </c>
      <c r="FP27" s="118">
        <v>0</v>
      </c>
      <c r="FQ27" s="118">
        <v>7.0000000000000001E-3</v>
      </c>
      <c r="FR27" s="118">
        <v>0</v>
      </c>
      <c r="FS27" s="118">
        <v>0</v>
      </c>
      <c r="FT27" s="118">
        <v>1E-3</v>
      </c>
      <c r="FU27" s="118">
        <v>0</v>
      </c>
      <c r="FV27" s="118">
        <v>0</v>
      </c>
      <c r="FW27" s="118">
        <v>0</v>
      </c>
      <c r="FX27" s="118">
        <v>7.0000000000000001E-3</v>
      </c>
      <c r="FY27" s="118">
        <v>0</v>
      </c>
      <c r="FZ27" s="118">
        <v>0</v>
      </c>
      <c r="GA27" s="118">
        <v>0</v>
      </c>
      <c r="GB27" s="118">
        <v>0</v>
      </c>
      <c r="GC27" s="118">
        <v>0</v>
      </c>
      <c r="GE27" s="105">
        <f>SUM(SheetB!W27:GC27) + SUM(SheetC!W27:GC27) + SUM(SheetD!W27:GC27) + SUM(SheetE!W27:GC27) + SUM(SheetF!W27:GC27)</f>
        <v>0.99800000000000044</v>
      </c>
      <c r="GG27" s="26">
        <f t="shared" si="113"/>
        <v>0</v>
      </c>
      <c r="GH27" s="26">
        <f t="shared" si="114"/>
        <v>0</v>
      </c>
      <c r="GI27" s="26">
        <f t="shared" si="115"/>
        <v>7.0000000000000001E-3</v>
      </c>
      <c r="GJ27" s="26">
        <f t="shared" si="116"/>
        <v>0</v>
      </c>
      <c r="GK27" s="26">
        <f t="shared" si="117"/>
        <v>0</v>
      </c>
      <c r="GL27" s="26">
        <f t="shared" si="118"/>
        <v>1E-3</v>
      </c>
      <c r="GM27" s="26">
        <f t="shared" si="119"/>
        <v>4.200000000000001E-2</v>
      </c>
      <c r="GN27" s="26">
        <f t="shared" si="120"/>
        <v>4.6000000000000006E-2</v>
      </c>
      <c r="GO27" s="26">
        <f t="shared" si="121"/>
        <v>9.0000000000000011E-3</v>
      </c>
      <c r="GP27" s="26">
        <f t="shared" si="122"/>
        <v>6.0000000000000001E-3</v>
      </c>
      <c r="GQ27" s="26">
        <f t="shared" si="123"/>
        <v>0</v>
      </c>
      <c r="GR27" s="26">
        <f t="shared" si="124"/>
        <v>1.9E-2</v>
      </c>
      <c r="GS27" s="26">
        <f t="shared" si="125"/>
        <v>7.0000000000000001E-3</v>
      </c>
      <c r="GT27" s="26">
        <f t="shared" si="126"/>
        <v>1.4999999999999999E-2</v>
      </c>
      <c r="GU27" s="105">
        <f>SUM(SheetB!GG27:GT27)+SUM(SheetC!GG27:GT27)+SUM(SheetD!GG27:GT27)+SUM(SheetE!GG27:GT27)+SUM(SheetF!GG27:GT27)</f>
        <v>0.99800000000000011</v>
      </c>
    </row>
    <row r="28" spans="1:203" ht="15" customHeight="1" x14ac:dyDescent="0.2">
      <c r="A28" t="s">
        <v>2244</v>
      </c>
      <c r="B28" s="118" t="s">
        <v>2114</v>
      </c>
      <c r="C28" s="119" t="s">
        <v>2115</v>
      </c>
      <c r="D28" s="119" t="s">
        <v>2118</v>
      </c>
      <c r="E28" s="118">
        <v>1</v>
      </c>
      <c r="F28" s="118">
        <v>2010</v>
      </c>
      <c r="G28" s="118"/>
      <c r="H28" s="118"/>
      <c r="I28" s="118"/>
      <c r="J28" s="118"/>
      <c r="K28" s="118"/>
      <c r="L28" s="118"/>
      <c r="M28" s="118"/>
      <c r="N28" s="118"/>
      <c r="O28" s="118"/>
      <c r="P28" s="118"/>
      <c r="Q28" s="118"/>
      <c r="R28" s="118"/>
      <c r="S28" s="118"/>
      <c r="T28" s="118"/>
      <c r="U28" s="118"/>
      <c r="V28" s="118"/>
      <c r="W28" s="118">
        <v>0</v>
      </c>
      <c r="X28" s="118">
        <v>0</v>
      </c>
      <c r="Y28" s="118">
        <v>0</v>
      </c>
      <c r="Z28" s="118">
        <v>0</v>
      </c>
      <c r="AA28" s="118">
        <v>0</v>
      </c>
      <c r="AB28" s="118">
        <v>0</v>
      </c>
      <c r="AC28" s="118">
        <v>0</v>
      </c>
      <c r="AD28" s="118">
        <v>0</v>
      </c>
      <c r="AE28" s="118">
        <v>0</v>
      </c>
      <c r="AF28" s="118">
        <v>0</v>
      </c>
      <c r="AG28" s="118">
        <v>0</v>
      </c>
      <c r="AH28" s="118">
        <v>0</v>
      </c>
      <c r="AI28" s="118">
        <v>0</v>
      </c>
      <c r="AJ28" s="118">
        <v>0</v>
      </c>
      <c r="AK28" s="118">
        <v>0</v>
      </c>
      <c r="AL28" s="118">
        <v>0</v>
      </c>
      <c r="AM28" s="118">
        <v>0</v>
      </c>
      <c r="AN28" s="118">
        <v>0</v>
      </c>
      <c r="AO28" s="118">
        <v>0</v>
      </c>
      <c r="AP28" s="118">
        <v>0</v>
      </c>
      <c r="AQ28" s="118">
        <v>0</v>
      </c>
      <c r="AR28" s="118">
        <v>0</v>
      </c>
      <c r="AS28" s="118">
        <v>0</v>
      </c>
      <c r="AT28" s="118">
        <v>0</v>
      </c>
      <c r="AU28" s="118">
        <v>0</v>
      </c>
      <c r="AV28" s="118">
        <v>0</v>
      </c>
      <c r="AW28" s="118">
        <v>0</v>
      </c>
      <c r="AX28" s="118">
        <v>0</v>
      </c>
      <c r="AY28" s="118">
        <v>0</v>
      </c>
      <c r="AZ28" s="118">
        <v>0</v>
      </c>
      <c r="BA28" s="118">
        <v>0</v>
      </c>
      <c r="BB28" s="118">
        <v>0</v>
      </c>
      <c r="BC28" s="118">
        <v>0</v>
      </c>
      <c r="BD28" s="118">
        <v>0</v>
      </c>
      <c r="BE28" s="118">
        <v>0</v>
      </c>
      <c r="BF28" s="118">
        <v>0</v>
      </c>
      <c r="BG28" s="118">
        <v>0</v>
      </c>
      <c r="BH28" s="118">
        <v>0</v>
      </c>
      <c r="BI28" s="118">
        <v>0</v>
      </c>
      <c r="BJ28" s="118">
        <v>0</v>
      </c>
      <c r="BK28" s="118">
        <v>0</v>
      </c>
      <c r="BL28" s="118">
        <v>0</v>
      </c>
      <c r="BM28" s="118">
        <v>2E-3</v>
      </c>
      <c r="BN28" s="118">
        <v>1E-3</v>
      </c>
      <c r="BO28" s="118">
        <v>1E-3</v>
      </c>
      <c r="BP28" s="118">
        <v>0</v>
      </c>
      <c r="BQ28" s="118">
        <v>0</v>
      </c>
      <c r="BR28" s="118">
        <v>0</v>
      </c>
      <c r="BS28" s="118">
        <v>0</v>
      </c>
      <c r="BT28" s="118">
        <v>0</v>
      </c>
      <c r="BU28" s="118">
        <v>0</v>
      </c>
      <c r="BV28" s="118">
        <v>0</v>
      </c>
      <c r="BW28" s="118">
        <v>0</v>
      </c>
      <c r="BX28" s="118">
        <v>0</v>
      </c>
      <c r="BY28" s="118">
        <v>0</v>
      </c>
      <c r="BZ28" s="118">
        <v>0</v>
      </c>
      <c r="CA28" s="118">
        <v>0</v>
      </c>
      <c r="CB28" s="118">
        <v>0</v>
      </c>
      <c r="CC28" s="118">
        <v>0</v>
      </c>
      <c r="CD28" s="118">
        <v>3.0000000000000001E-3</v>
      </c>
      <c r="CE28" s="118">
        <v>0</v>
      </c>
      <c r="CF28" s="118">
        <v>0</v>
      </c>
      <c r="CG28" s="118">
        <v>1E-3</v>
      </c>
      <c r="CH28" s="118">
        <v>1E-3</v>
      </c>
      <c r="CI28" s="118">
        <v>0</v>
      </c>
      <c r="CJ28" s="118">
        <v>1E-3</v>
      </c>
      <c r="CK28" s="118">
        <v>0</v>
      </c>
      <c r="CL28" s="118">
        <v>0</v>
      </c>
      <c r="CM28" s="118">
        <v>3.0000000000000001E-3</v>
      </c>
      <c r="CN28" s="118">
        <v>0</v>
      </c>
      <c r="CO28" s="118">
        <v>0</v>
      </c>
      <c r="CP28" s="118">
        <v>0</v>
      </c>
      <c r="CQ28" s="118">
        <v>2E-3</v>
      </c>
      <c r="CR28" s="118">
        <v>0</v>
      </c>
      <c r="CS28" s="118">
        <v>0</v>
      </c>
      <c r="CT28" s="118">
        <v>1E-3</v>
      </c>
      <c r="CU28" s="118">
        <v>3.0000000000000001E-3</v>
      </c>
      <c r="CV28" s="118">
        <v>1E-3</v>
      </c>
      <c r="CW28" s="118">
        <v>0</v>
      </c>
      <c r="CX28" s="118">
        <v>1E-3</v>
      </c>
      <c r="CY28" s="118">
        <v>3.0000000000000001E-3</v>
      </c>
      <c r="CZ28" s="118">
        <v>4.0000000000000001E-3</v>
      </c>
      <c r="DA28" s="118">
        <v>0</v>
      </c>
      <c r="DB28" s="118">
        <v>0</v>
      </c>
      <c r="DC28" s="118">
        <v>0</v>
      </c>
      <c r="DD28" s="118">
        <v>0</v>
      </c>
      <c r="DE28" s="118">
        <v>1E-3</v>
      </c>
      <c r="DF28" s="118">
        <v>1E-3</v>
      </c>
      <c r="DG28" s="118">
        <v>0</v>
      </c>
      <c r="DH28" s="118">
        <v>5.0000000000000001E-3</v>
      </c>
      <c r="DI28" s="118">
        <v>0</v>
      </c>
      <c r="DJ28" s="118">
        <v>0</v>
      </c>
      <c r="DK28" s="118">
        <v>0</v>
      </c>
      <c r="DL28" s="118">
        <v>0</v>
      </c>
      <c r="DM28" s="118">
        <v>0</v>
      </c>
      <c r="DN28" s="118">
        <v>2E-3</v>
      </c>
      <c r="DO28" s="118">
        <v>0</v>
      </c>
      <c r="DP28" s="118">
        <v>0</v>
      </c>
      <c r="DQ28" s="118">
        <v>0</v>
      </c>
      <c r="DR28" s="118">
        <v>0</v>
      </c>
      <c r="DS28" s="118">
        <v>0</v>
      </c>
      <c r="DT28" s="118">
        <v>0</v>
      </c>
      <c r="DU28" s="118">
        <v>1E-3</v>
      </c>
      <c r="DV28" s="118">
        <v>0</v>
      </c>
      <c r="DW28" s="118">
        <v>1E-3</v>
      </c>
      <c r="DX28" s="118">
        <v>0</v>
      </c>
      <c r="DY28" s="118">
        <v>0</v>
      </c>
      <c r="DZ28" s="118">
        <v>0</v>
      </c>
      <c r="EA28" s="118">
        <v>0</v>
      </c>
      <c r="EB28" s="118">
        <v>0</v>
      </c>
      <c r="EC28" s="118">
        <v>0</v>
      </c>
      <c r="ED28" s="118">
        <v>0</v>
      </c>
      <c r="EE28" s="118">
        <v>0</v>
      </c>
      <c r="EF28" s="118">
        <v>0</v>
      </c>
      <c r="EG28" s="118">
        <v>2E-3</v>
      </c>
      <c r="EH28" s="118">
        <v>0</v>
      </c>
      <c r="EI28" s="118">
        <v>0</v>
      </c>
      <c r="EJ28" s="118">
        <v>0</v>
      </c>
      <c r="EK28" s="118">
        <v>0</v>
      </c>
      <c r="EL28" s="118">
        <v>0</v>
      </c>
      <c r="EM28" s="118">
        <v>0</v>
      </c>
      <c r="EN28" s="118">
        <v>0</v>
      </c>
      <c r="EO28" s="118">
        <v>1E-3</v>
      </c>
      <c r="EP28" s="118">
        <v>0</v>
      </c>
      <c r="EQ28" s="118">
        <v>0</v>
      </c>
      <c r="ER28" s="118">
        <v>0</v>
      </c>
      <c r="ES28" s="118">
        <v>0</v>
      </c>
      <c r="ET28" s="118">
        <v>0</v>
      </c>
      <c r="EU28" s="118">
        <v>0</v>
      </c>
      <c r="EV28" s="118">
        <v>0</v>
      </c>
      <c r="EW28" s="118">
        <v>0</v>
      </c>
      <c r="EX28" s="118">
        <v>0</v>
      </c>
      <c r="EY28" s="118">
        <v>0</v>
      </c>
      <c r="EZ28" s="118">
        <v>0</v>
      </c>
      <c r="FA28" s="118">
        <v>0</v>
      </c>
      <c r="FB28" s="118">
        <v>0</v>
      </c>
      <c r="FC28" s="118">
        <v>0</v>
      </c>
      <c r="FD28" s="118">
        <v>0</v>
      </c>
      <c r="FE28" s="118">
        <v>0</v>
      </c>
      <c r="FF28" s="118">
        <v>1E-3</v>
      </c>
      <c r="FG28" s="118">
        <v>1E-3</v>
      </c>
      <c r="FH28" s="118">
        <v>0</v>
      </c>
      <c r="FI28" s="118">
        <v>1E-3</v>
      </c>
      <c r="FJ28" s="118">
        <v>0</v>
      </c>
      <c r="FK28" s="118">
        <v>0</v>
      </c>
      <c r="FL28" s="118">
        <v>0</v>
      </c>
      <c r="FM28" s="118">
        <v>0</v>
      </c>
      <c r="FN28" s="118">
        <v>0</v>
      </c>
      <c r="FO28" s="118">
        <v>3.0000000000000001E-3</v>
      </c>
      <c r="FP28" s="118">
        <v>0</v>
      </c>
      <c r="FQ28" s="118">
        <v>0</v>
      </c>
      <c r="FR28" s="118">
        <v>0</v>
      </c>
      <c r="FS28" s="118">
        <v>0</v>
      </c>
      <c r="FT28" s="118">
        <v>0</v>
      </c>
      <c r="FU28" s="118">
        <v>0</v>
      </c>
      <c r="FV28" s="118">
        <v>0</v>
      </c>
      <c r="FW28" s="118">
        <v>0</v>
      </c>
      <c r="FX28" s="118">
        <v>1E-3</v>
      </c>
      <c r="FY28" s="118">
        <v>0</v>
      </c>
      <c r="FZ28" s="118">
        <v>0</v>
      </c>
      <c r="GA28" s="118">
        <v>0</v>
      </c>
      <c r="GB28" s="118">
        <v>0</v>
      </c>
      <c r="GC28" s="118">
        <v>0</v>
      </c>
      <c r="GE28" s="105">
        <f>SUM(SheetB!W28:GC28) + SUM(SheetC!W28:GC28) + SUM(SheetD!W28:GC28) + SUM(SheetE!W28:GC28) + SUM(SheetF!W28:GC28)</f>
        <v>0.99200000000000055</v>
      </c>
      <c r="GG28" s="26">
        <f t="shared" si="113"/>
        <v>0</v>
      </c>
      <c r="GH28" s="26">
        <f t="shared" si="114"/>
        <v>0</v>
      </c>
      <c r="GI28" s="26">
        <f t="shared" si="115"/>
        <v>0</v>
      </c>
      <c r="GJ28" s="26">
        <f t="shared" si="116"/>
        <v>4.0000000000000001E-3</v>
      </c>
      <c r="GK28" s="26">
        <f t="shared" si="117"/>
        <v>0</v>
      </c>
      <c r="GL28" s="26">
        <f t="shared" si="118"/>
        <v>9.0000000000000011E-3</v>
      </c>
      <c r="GM28" s="26">
        <f t="shared" si="119"/>
        <v>1.4999999999999999E-2</v>
      </c>
      <c r="GN28" s="26">
        <f t="shared" si="120"/>
        <v>7.0000000000000001E-3</v>
      </c>
      <c r="GO28" s="26">
        <f t="shared" si="121"/>
        <v>3.0000000000000001E-3</v>
      </c>
      <c r="GP28" s="26">
        <f t="shared" si="122"/>
        <v>1E-3</v>
      </c>
      <c r="GQ28" s="26">
        <f t="shared" si="123"/>
        <v>3.0000000000000001E-3</v>
      </c>
      <c r="GR28" s="26">
        <f t="shared" si="124"/>
        <v>0</v>
      </c>
      <c r="GS28" s="26">
        <f t="shared" si="125"/>
        <v>3.0000000000000001E-3</v>
      </c>
      <c r="GT28" s="26">
        <f t="shared" si="126"/>
        <v>4.0000000000000001E-3</v>
      </c>
      <c r="GU28" s="105">
        <f>SUM(SheetB!GG28:GT28)+SUM(SheetC!GG28:GT28)+SUM(SheetD!GG28:GT28)+SUM(SheetE!GG28:GT28)+SUM(SheetF!GG28:GT28)</f>
        <v>0.9910000000000001</v>
      </c>
    </row>
    <row r="29" spans="1:203" ht="15" customHeight="1" x14ac:dyDescent="0.2">
      <c r="A29" t="s">
        <v>2245</v>
      </c>
      <c r="B29" s="118" t="s">
        <v>2114</v>
      </c>
      <c r="C29" s="119" t="s">
        <v>2116</v>
      </c>
      <c r="D29" s="119" t="s">
        <v>2119</v>
      </c>
      <c r="E29" s="118">
        <v>1</v>
      </c>
      <c r="F29" s="118">
        <v>2010</v>
      </c>
      <c r="G29" s="118"/>
      <c r="H29" s="118"/>
      <c r="I29" s="118"/>
      <c r="J29" s="118"/>
      <c r="K29" s="118"/>
      <c r="L29" s="118"/>
      <c r="M29" s="118"/>
      <c r="N29" s="118"/>
      <c r="O29" s="118"/>
      <c r="P29" s="118"/>
      <c r="Q29" s="118"/>
      <c r="R29" s="118"/>
      <c r="S29" s="118"/>
      <c r="T29" s="118"/>
      <c r="U29" s="118"/>
      <c r="V29" s="118"/>
      <c r="W29" s="118">
        <v>0</v>
      </c>
      <c r="X29" s="118">
        <v>0</v>
      </c>
      <c r="Y29" s="118">
        <v>0</v>
      </c>
      <c r="Z29" s="118">
        <v>0</v>
      </c>
      <c r="AA29" s="118">
        <v>0</v>
      </c>
      <c r="AB29" s="118">
        <v>0</v>
      </c>
      <c r="AC29" s="118">
        <v>0</v>
      </c>
      <c r="AD29" s="118">
        <v>0</v>
      </c>
      <c r="AE29" s="118">
        <v>0</v>
      </c>
      <c r="AF29" s="118">
        <v>0</v>
      </c>
      <c r="AG29" s="118">
        <v>0</v>
      </c>
      <c r="AH29" s="118">
        <v>0</v>
      </c>
      <c r="AI29" s="118">
        <v>0</v>
      </c>
      <c r="AJ29" s="118">
        <v>0</v>
      </c>
      <c r="AK29" s="118">
        <v>0</v>
      </c>
      <c r="AL29" s="118">
        <v>0</v>
      </c>
      <c r="AM29" s="118">
        <v>0</v>
      </c>
      <c r="AN29" s="118">
        <v>0</v>
      </c>
      <c r="AO29" s="118">
        <v>0</v>
      </c>
      <c r="AP29" s="118">
        <v>0</v>
      </c>
      <c r="AQ29" s="118">
        <v>0</v>
      </c>
      <c r="AR29" s="118">
        <v>0</v>
      </c>
      <c r="AS29" s="118">
        <v>0</v>
      </c>
      <c r="AT29" s="118">
        <v>0</v>
      </c>
      <c r="AU29" s="118">
        <v>0</v>
      </c>
      <c r="AV29" s="118">
        <v>0</v>
      </c>
      <c r="AW29" s="118">
        <v>0</v>
      </c>
      <c r="AX29" s="118">
        <v>0</v>
      </c>
      <c r="AY29" s="118">
        <v>0</v>
      </c>
      <c r="AZ29" s="118">
        <v>0</v>
      </c>
      <c r="BA29" s="118">
        <v>0</v>
      </c>
      <c r="BB29" s="118">
        <v>0</v>
      </c>
      <c r="BC29" s="118">
        <v>0</v>
      </c>
      <c r="BD29" s="118">
        <v>0</v>
      </c>
      <c r="BE29" s="118">
        <v>0</v>
      </c>
      <c r="BF29" s="118">
        <v>0</v>
      </c>
      <c r="BG29" s="118">
        <v>0</v>
      </c>
      <c r="BH29" s="118">
        <v>0</v>
      </c>
      <c r="BI29" s="118">
        <v>0</v>
      </c>
      <c r="BJ29" s="118">
        <v>0</v>
      </c>
      <c r="BK29" s="118">
        <v>0</v>
      </c>
      <c r="BL29" s="118">
        <v>0</v>
      </c>
      <c r="BM29" s="118">
        <v>0</v>
      </c>
      <c r="BN29" s="118">
        <v>0</v>
      </c>
      <c r="BO29" s="118">
        <v>0</v>
      </c>
      <c r="BP29" s="118">
        <v>0</v>
      </c>
      <c r="BQ29" s="118">
        <v>0</v>
      </c>
      <c r="BR29" s="118">
        <v>0</v>
      </c>
      <c r="BS29" s="118">
        <v>0</v>
      </c>
      <c r="BT29" s="118">
        <v>0</v>
      </c>
      <c r="BU29" s="118">
        <v>0</v>
      </c>
      <c r="BV29" s="118">
        <v>0</v>
      </c>
      <c r="BW29" s="118">
        <v>0</v>
      </c>
      <c r="BX29" s="118">
        <v>0</v>
      </c>
      <c r="BY29" s="118">
        <v>0</v>
      </c>
      <c r="BZ29" s="118">
        <v>0</v>
      </c>
      <c r="CA29" s="118">
        <v>0</v>
      </c>
      <c r="CB29" s="118">
        <v>0</v>
      </c>
      <c r="CC29" s="118">
        <v>0</v>
      </c>
      <c r="CD29" s="118">
        <v>0</v>
      </c>
      <c r="CE29" s="118">
        <v>0</v>
      </c>
      <c r="CF29" s="118">
        <v>0</v>
      </c>
      <c r="CG29" s="118">
        <v>0</v>
      </c>
      <c r="CH29" s="118">
        <v>0</v>
      </c>
      <c r="CI29" s="118">
        <v>0</v>
      </c>
      <c r="CJ29" s="118">
        <v>0</v>
      </c>
      <c r="CK29" s="118">
        <v>0</v>
      </c>
      <c r="CL29" s="118">
        <v>0</v>
      </c>
      <c r="CM29" s="118">
        <v>0</v>
      </c>
      <c r="CN29" s="118">
        <v>0</v>
      </c>
      <c r="CO29" s="118">
        <v>0</v>
      </c>
      <c r="CP29" s="118">
        <v>0</v>
      </c>
      <c r="CQ29" s="118">
        <v>0</v>
      </c>
      <c r="CR29" s="118">
        <v>0</v>
      </c>
      <c r="CS29" s="118">
        <v>0</v>
      </c>
      <c r="CT29" s="118">
        <v>0</v>
      </c>
      <c r="CU29" s="118">
        <v>0</v>
      </c>
      <c r="CV29" s="118">
        <v>0</v>
      </c>
      <c r="CW29" s="118">
        <v>0</v>
      </c>
      <c r="CX29" s="118">
        <v>0</v>
      </c>
      <c r="CY29" s="118">
        <v>0</v>
      </c>
      <c r="CZ29" s="118">
        <v>0</v>
      </c>
      <c r="DA29" s="118">
        <v>0</v>
      </c>
      <c r="DB29" s="118">
        <v>0</v>
      </c>
      <c r="DC29" s="118">
        <v>0</v>
      </c>
      <c r="DD29" s="118">
        <v>0</v>
      </c>
      <c r="DE29" s="118">
        <v>0</v>
      </c>
      <c r="DF29" s="118">
        <v>0</v>
      </c>
      <c r="DG29" s="118">
        <v>0</v>
      </c>
      <c r="DH29" s="118">
        <v>0</v>
      </c>
      <c r="DI29" s="118">
        <v>0</v>
      </c>
      <c r="DJ29" s="118">
        <v>0</v>
      </c>
      <c r="DK29" s="118">
        <v>0</v>
      </c>
      <c r="DL29" s="118">
        <v>0</v>
      </c>
      <c r="DM29" s="118">
        <v>0</v>
      </c>
      <c r="DN29" s="118">
        <v>0</v>
      </c>
      <c r="DO29" s="118">
        <v>0</v>
      </c>
      <c r="DP29" s="118">
        <v>0</v>
      </c>
      <c r="DQ29" s="118">
        <v>0</v>
      </c>
      <c r="DR29" s="118">
        <v>0</v>
      </c>
      <c r="DS29" s="118">
        <v>0</v>
      </c>
      <c r="DT29" s="118">
        <v>0</v>
      </c>
      <c r="DU29" s="118">
        <v>0</v>
      </c>
      <c r="DV29" s="118">
        <v>0</v>
      </c>
      <c r="DW29" s="118">
        <v>0</v>
      </c>
      <c r="DX29" s="118">
        <v>0</v>
      </c>
      <c r="DY29" s="118">
        <v>0</v>
      </c>
      <c r="DZ29" s="118">
        <v>0</v>
      </c>
      <c r="EA29" s="118">
        <v>0</v>
      </c>
      <c r="EB29" s="118">
        <v>0</v>
      </c>
      <c r="EC29" s="118">
        <v>0</v>
      </c>
      <c r="ED29" s="118">
        <v>0</v>
      </c>
      <c r="EE29" s="118">
        <v>0</v>
      </c>
      <c r="EF29" s="118">
        <v>0</v>
      </c>
      <c r="EG29" s="118">
        <v>4.0000000000000001E-3</v>
      </c>
      <c r="EH29" s="118">
        <v>0</v>
      </c>
      <c r="EI29" s="118">
        <v>0</v>
      </c>
      <c r="EJ29" s="118">
        <v>0</v>
      </c>
      <c r="EK29" s="118">
        <v>0</v>
      </c>
      <c r="EL29" s="118">
        <v>0</v>
      </c>
      <c r="EM29" s="118">
        <v>0</v>
      </c>
      <c r="EN29" s="118">
        <v>0</v>
      </c>
      <c r="EO29" s="118">
        <v>0</v>
      </c>
      <c r="EP29" s="118">
        <v>0</v>
      </c>
      <c r="EQ29" s="118">
        <v>0</v>
      </c>
      <c r="ER29" s="118">
        <v>0</v>
      </c>
      <c r="ES29" s="118">
        <v>0</v>
      </c>
      <c r="ET29" s="118">
        <v>0</v>
      </c>
      <c r="EU29" s="118">
        <v>0</v>
      </c>
      <c r="EV29" s="118">
        <v>0</v>
      </c>
      <c r="EW29" s="118">
        <v>0</v>
      </c>
      <c r="EX29" s="118">
        <v>0</v>
      </c>
      <c r="EY29" s="118">
        <v>0</v>
      </c>
      <c r="EZ29" s="118">
        <v>0</v>
      </c>
      <c r="FA29" s="118">
        <v>0</v>
      </c>
      <c r="FB29" s="118">
        <v>0</v>
      </c>
      <c r="FC29" s="118">
        <v>0</v>
      </c>
      <c r="FD29" s="118">
        <v>0</v>
      </c>
      <c r="FE29" s="118">
        <v>0</v>
      </c>
      <c r="FF29" s="118">
        <v>0</v>
      </c>
      <c r="FG29" s="118">
        <v>0</v>
      </c>
      <c r="FH29" s="118">
        <v>0</v>
      </c>
      <c r="FI29" s="118">
        <v>0</v>
      </c>
      <c r="FJ29" s="118">
        <v>0</v>
      </c>
      <c r="FK29" s="118">
        <v>0</v>
      </c>
      <c r="FL29" s="118">
        <v>0</v>
      </c>
      <c r="FM29" s="118">
        <v>0</v>
      </c>
      <c r="FN29" s="118">
        <v>0</v>
      </c>
      <c r="FO29" s="118">
        <v>0</v>
      </c>
      <c r="FP29" s="118">
        <v>0</v>
      </c>
      <c r="FQ29" s="118">
        <v>0</v>
      </c>
      <c r="FR29" s="118">
        <v>0</v>
      </c>
      <c r="FS29" s="118">
        <v>0</v>
      </c>
      <c r="FT29" s="118">
        <v>0</v>
      </c>
      <c r="FU29" s="118">
        <v>0</v>
      </c>
      <c r="FV29" s="118">
        <v>0</v>
      </c>
      <c r="FW29" s="118">
        <v>0</v>
      </c>
      <c r="FX29" s="118">
        <v>0</v>
      </c>
      <c r="FY29" s="118">
        <v>0</v>
      </c>
      <c r="FZ29" s="118">
        <v>0</v>
      </c>
      <c r="GA29" s="118">
        <v>0</v>
      </c>
      <c r="GB29" s="118">
        <v>0</v>
      </c>
      <c r="GC29" s="118">
        <v>0</v>
      </c>
      <c r="GE29" s="105">
        <f>SUM(SheetB!W29:GC29) + SUM(SheetC!W29:GC29) + SUM(SheetD!W29:GC29) + SUM(SheetE!W29:GC29) + SUM(SheetF!W29:GC29)</f>
        <v>1.0060000000000004</v>
      </c>
      <c r="GG29" s="26">
        <f t="shared" si="113"/>
        <v>0</v>
      </c>
      <c r="GH29" s="26">
        <f t="shared" si="114"/>
        <v>0</v>
      </c>
      <c r="GI29" s="26">
        <f t="shared" si="115"/>
        <v>0</v>
      </c>
      <c r="GJ29" s="26">
        <f t="shared" si="116"/>
        <v>0</v>
      </c>
      <c r="GK29" s="26">
        <f t="shared" si="117"/>
        <v>0</v>
      </c>
      <c r="GL29" s="26">
        <f t="shared" si="118"/>
        <v>0</v>
      </c>
      <c r="GM29" s="26">
        <f t="shared" si="119"/>
        <v>0</v>
      </c>
      <c r="GN29" s="26">
        <f t="shared" si="120"/>
        <v>0</v>
      </c>
      <c r="GO29" s="26">
        <f t="shared" si="121"/>
        <v>0</v>
      </c>
      <c r="GP29" s="26">
        <f t="shared" si="122"/>
        <v>0</v>
      </c>
      <c r="GQ29" s="26">
        <f t="shared" si="123"/>
        <v>4.0000000000000001E-3</v>
      </c>
      <c r="GR29" s="26">
        <f t="shared" si="124"/>
        <v>0</v>
      </c>
      <c r="GS29" s="26">
        <f t="shared" si="125"/>
        <v>0</v>
      </c>
      <c r="GT29" s="26">
        <f t="shared" si="126"/>
        <v>0</v>
      </c>
      <c r="GU29" s="105">
        <f>SUM(SheetB!GG29:GT29)+SUM(SheetC!GG29:GT29)+SUM(SheetD!GG29:GT29)+SUM(SheetE!GG29:GT29)+SUM(SheetF!GG29:GT29)</f>
        <v>1.006</v>
      </c>
    </row>
    <row r="30" spans="1:203" ht="15" customHeight="1" x14ac:dyDescent="0.2">
      <c r="A30" t="s">
        <v>2246</v>
      </c>
      <c r="B30" s="118" t="s">
        <v>2114</v>
      </c>
      <c r="C30" s="119" t="s">
        <v>2115</v>
      </c>
      <c r="D30" s="119" t="s">
        <v>2119</v>
      </c>
      <c r="E30" s="118">
        <v>1</v>
      </c>
      <c r="F30" s="118">
        <v>2010</v>
      </c>
      <c r="G30" s="118"/>
      <c r="H30" s="118"/>
      <c r="I30" s="118"/>
      <c r="J30" s="118"/>
      <c r="K30" s="118"/>
      <c r="L30" s="118"/>
      <c r="M30" s="118"/>
      <c r="N30" s="118"/>
      <c r="O30" s="118"/>
      <c r="P30" s="118"/>
      <c r="Q30" s="118"/>
      <c r="R30" s="118"/>
      <c r="S30" s="118"/>
      <c r="T30" s="118"/>
      <c r="U30" s="118"/>
      <c r="V30" s="118"/>
      <c r="W30" s="118">
        <v>0</v>
      </c>
      <c r="X30" s="118">
        <v>0</v>
      </c>
      <c r="Y30" s="118">
        <v>0</v>
      </c>
      <c r="Z30" s="118">
        <v>0</v>
      </c>
      <c r="AA30" s="118">
        <v>0</v>
      </c>
      <c r="AB30" s="118">
        <v>0</v>
      </c>
      <c r="AC30" s="118">
        <v>0</v>
      </c>
      <c r="AD30" s="118">
        <v>0</v>
      </c>
      <c r="AE30" s="118">
        <v>0</v>
      </c>
      <c r="AF30" s="118">
        <v>0</v>
      </c>
      <c r="AG30" s="118">
        <v>0</v>
      </c>
      <c r="AH30" s="118">
        <v>0</v>
      </c>
      <c r="AI30" s="118">
        <v>0</v>
      </c>
      <c r="AJ30" s="118">
        <v>0</v>
      </c>
      <c r="AK30" s="118">
        <v>0</v>
      </c>
      <c r="AL30" s="118">
        <v>0</v>
      </c>
      <c r="AM30" s="118">
        <v>0</v>
      </c>
      <c r="AN30" s="118">
        <v>0</v>
      </c>
      <c r="AO30" s="118">
        <v>0</v>
      </c>
      <c r="AP30" s="118">
        <v>0</v>
      </c>
      <c r="AQ30" s="118">
        <v>0</v>
      </c>
      <c r="AR30" s="118">
        <v>0</v>
      </c>
      <c r="AS30" s="118">
        <v>0</v>
      </c>
      <c r="AT30" s="118">
        <v>0</v>
      </c>
      <c r="AU30" s="118">
        <v>0</v>
      </c>
      <c r="AV30" s="118">
        <v>0</v>
      </c>
      <c r="AW30" s="118">
        <v>0</v>
      </c>
      <c r="AX30" s="118">
        <v>0</v>
      </c>
      <c r="AY30" s="118">
        <v>0</v>
      </c>
      <c r="AZ30" s="118">
        <v>0</v>
      </c>
      <c r="BA30" s="118">
        <v>0</v>
      </c>
      <c r="BB30" s="118">
        <v>0</v>
      </c>
      <c r="BC30" s="118">
        <v>0</v>
      </c>
      <c r="BD30" s="118">
        <v>0</v>
      </c>
      <c r="BE30" s="118">
        <v>0</v>
      </c>
      <c r="BF30" s="118">
        <v>0</v>
      </c>
      <c r="BG30" s="118">
        <v>0</v>
      </c>
      <c r="BH30" s="118">
        <v>0</v>
      </c>
      <c r="BI30" s="118">
        <v>0</v>
      </c>
      <c r="BJ30" s="118">
        <v>0</v>
      </c>
      <c r="BK30" s="118">
        <v>0</v>
      </c>
      <c r="BL30" s="118">
        <v>0</v>
      </c>
      <c r="BM30" s="118">
        <v>0</v>
      </c>
      <c r="BN30" s="118">
        <v>0</v>
      </c>
      <c r="BO30" s="118">
        <v>0</v>
      </c>
      <c r="BP30" s="118">
        <v>0</v>
      </c>
      <c r="BQ30" s="118">
        <v>0</v>
      </c>
      <c r="BR30" s="118">
        <v>0</v>
      </c>
      <c r="BS30" s="118">
        <v>0</v>
      </c>
      <c r="BT30" s="118">
        <v>0</v>
      </c>
      <c r="BU30" s="118">
        <v>0</v>
      </c>
      <c r="BV30" s="118">
        <v>0</v>
      </c>
      <c r="BW30" s="118">
        <v>0</v>
      </c>
      <c r="BX30" s="118">
        <v>0</v>
      </c>
      <c r="BY30" s="118">
        <v>7.0000000000000001E-3</v>
      </c>
      <c r="BZ30" s="118">
        <v>0</v>
      </c>
      <c r="CA30" s="118">
        <v>0</v>
      </c>
      <c r="CB30" s="118">
        <v>0</v>
      </c>
      <c r="CC30" s="118">
        <v>0</v>
      </c>
      <c r="CD30" s="118">
        <v>0</v>
      </c>
      <c r="CE30" s="118">
        <v>0</v>
      </c>
      <c r="CF30" s="118">
        <v>0</v>
      </c>
      <c r="CG30" s="118">
        <v>0</v>
      </c>
      <c r="CH30" s="118">
        <v>0</v>
      </c>
      <c r="CI30" s="118">
        <v>0</v>
      </c>
      <c r="CJ30" s="118">
        <v>0</v>
      </c>
      <c r="CK30" s="118">
        <v>0</v>
      </c>
      <c r="CL30" s="118">
        <v>0</v>
      </c>
      <c r="CM30" s="118">
        <v>0</v>
      </c>
      <c r="CN30" s="118">
        <v>0</v>
      </c>
      <c r="CO30" s="118">
        <v>0</v>
      </c>
      <c r="CP30" s="118">
        <v>0</v>
      </c>
      <c r="CQ30" s="118">
        <v>7.0000000000000001E-3</v>
      </c>
      <c r="CR30" s="118">
        <v>0</v>
      </c>
      <c r="CS30" s="118">
        <v>0</v>
      </c>
      <c r="CT30" s="118">
        <v>2E-3</v>
      </c>
      <c r="CU30" s="118">
        <v>0</v>
      </c>
      <c r="CV30" s="118">
        <v>0</v>
      </c>
      <c r="CW30" s="118">
        <v>3.0000000000000001E-3</v>
      </c>
      <c r="CX30" s="118">
        <v>0</v>
      </c>
      <c r="CY30" s="118">
        <v>1E-3</v>
      </c>
      <c r="CZ30" s="118">
        <v>1E-3</v>
      </c>
      <c r="DA30" s="118">
        <v>0</v>
      </c>
      <c r="DB30" s="118">
        <v>0</v>
      </c>
      <c r="DC30" s="118">
        <v>0</v>
      </c>
      <c r="DD30" s="118">
        <v>4.0000000000000001E-3</v>
      </c>
      <c r="DE30" s="118">
        <v>1E-3</v>
      </c>
      <c r="DF30" s="118">
        <v>0</v>
      </c>
      <c r="DG30" s="118">
        <v>0</v>
      </c>
      <c r="DH30" s="118">
        <v>0</v>
      </c>
      <c r="DI30" s="118">
        <v>0</v>
      </c>
      <c r="DJ30" s="118">
        <v>0</v>
      </c>
      <c r="DK30" s="118">
        <v>0</v>
      </c>
      <c r="DL30" s="118">
        <v>0</v>
      </c>
      <c r="DM30" s="118">
        <v>0</v>
      </c>
      <c r="DN30" s="118">
        <v>2E-3</v>
      </c>
      <c r="DO30" s="118">
        <v>0</v>
      </c>
      <c r="DP30" s="118">
        <v>0</v>
      </c>
      <c r="DQ30" s="118">
        <v>0</v>
      </c>
      <c r="DR30" s="118">
        <v>0</v>
      </c>
      <c r="DS30" s="118">
        <v>0</v>
      </c>
      <c r="DT30" s="118">
        <v>1E-3</v>
      </c>
      <c r="DU30" s="118">
        <v>1E-3</v>
      </c>
      <c r="DV30" s="118">
        <v>0</v>
      </c>
      <c r="DW30" s="118">
        <v>2E-3</v>
      </c>
      <c r="DX30" s="118">
        <v>2E-3</v>
      </c>
      <c r="DY30" s="118">
        <v>1E-3</v>
      </c>
      <c r="DZ30" s="118">
        <v>1E-3</v>
      </c>
      <c r="EA30" s="118">
        <v>0</v>
      </c>
      <c r="EB30" s="118">
        <v>2E-3</v>
      </c>
      <c r="EC30" s="118">
        <v>0</v>
      </c>
      <c r="ED30" s="118">
        <v>2E-3</v>
      </c>
      <c r="EE30" s="118">
        <v>0</v>
      </c>
      <c r="EF30" s="118">
        <v>0</v>
      </c>
      <c r="EG30" s="118">
        <v>4.0000000000000001E-3</v>
      </c>
      <c r="EH30" s="118">
        <v>0</v>
      </c>
      <c r="EI30" s="118">
        <v>0</v>
      </c>
      <c r="EJ30" s="118">
        <v>0</v>
      </c>
      <c r="EK30" s="118">
        <v>0</v>
      </c>
      <c r="EL30" s="118">
        <v>0</v>
      </c>
      <c r="EM30" s="118">
        <v>0</v>
      </c>
      <c r="EN30" s="118">
        <v>0</v>
      </c>
      <c r="EO30" s="118">
        <v>1E-3</v>
      </c>
      <c r="EP30" s="118">
        <v>0</v>
      </c>
      <c r="EQ30" s="118">
        <v>0</v>
      </c>
      <c r="ER30" s="118">
        <v>1E-3</v>
      </c>
      <c r="ES30" s="118">
        <v>0</v>
      </c>
      <c r="ET30" s="118">
        <v>2E-3</v>
      </c>
      <c r="EU30" s="118">
        <v>1E-3</v>
      </c>
      <c r="EV30" s="118">
        <v>0</v>
      </c>
      <c r="EW30" s="118">
        <v>0</v>
      </c>
      <c r="EX30" s="118">
        <v>0</v>
      </c>
      <c r="EY30" s="118">
        <v>3.0000000000000001E-3</v>
      </c>
      <c r="EZ30" s="118">
        <v>0</v>
      </c>
      <c r="FA30" s="118">
        <v>0</v>
      </c>
      <c r="FB30" s="118">
        <v>0</v>
      </c>
      <c r="FC30" s="118">
        <v>0</v>
      </c>
      <c r="FD30" s="118">
        <v>0</v>
      </c>
      <c r="FE30" s="118">
        <v>7.0000000000000001E-3</v>
      </c>
      <c r="FF30" s="118">
        <v>1E-3</v>
      </c>
      <c r="FG30" s="118">
        <v>0</v>
      </c>
      <c r="FH30" s="118">
        <v>0</v>
      </c>
      <c r="FI30" s="118">
        <v>0</v>
      </c>
      <c r="FJ30" s="118">
        <v>1E-3</v>
      </c>
      <c r="FK30" s="118">
        <v>0</v>
      </c>
      <c r="FL30" s="118">
        <v>1E-3</v>
      </c>
      <c r="FM30" s="118">
        <v>3.0000000000000001E-3</v>
      </c>
      <c r="FN30" s="118">
        <v>0</v>
      </c>
      <c r="FO30" s="118">
        <v>5.0000000000000001E-3</v>
      </c>
      <c r="FP30" s="118">
        <v>0</v>
      </c>
      <c r="FQ30" s="118">
        <v>0</v>
      </c>
      <c r="FR30" s="118">
        <v>0</v>
      </c>
      <c r="FS30" s="118">
        <v>0</v>
      </c>
      <c r="FT30" s="118">
        <v>0</v>
      </c>
      <c r="FU30" s="118">
        <v>0</v>
      </c>
      <c r="FV30" s="118">
        <v>0</v>
      </c>
      <c r="FW30" s="118">
        <v>0</v>
      </c>
      <c r="FX30" s="118">
        <v>1E-3</v>
      </c>
      <c r="FY30" s="118">
        <v>0</v>
      </c>
      <c r="FZ30" s="118">
        <v>0</v>
      </c>
      <c r="GA30" s="118">
        <v>0</v>
      </c>
      <c r="GB30" s="118">
        <v>0</v>
      </c>
      <c r="GC30" s="118">
        <v>0</v>
      </c>
      <c r="GE30" s="105">
        <f>SUM(SheetB!W30:GC30) + SUM(SheetC!W30:GC30) + SUM(SheetD!W30:GC30) + SUM(SheetE!W30:GC30) + SUM(SheetF!W30:GC30)</f>
        <v>0.99700000000000055</v>
      </c>
      <c r="GG30" s="26">
        <f t="shared" si="113"/>
        <v>0</v>
      </c>
      <c r="GH30" s="26">
        <f t="shared" si="114"/>
        <v>0</v>
      </c>
      <c r="GI30" s="26">
        <f t="shared" si="115"/>
        <v>0</v>
      </c>
      <c r="GJ30" s="26">
        <f t="shared" si="116"/>
        <v>0</v>
      </c>
      <c r="GK30" s="26">
        <f t="shared" si="117"/>
        <v>0</v>
      </c>
      <c r="GL30" s="26">
        <f t="shared" si="118"/>
        <v>7.0000000000000001E-3</v>
      </c>
      <c r="GM30" s="26">
        <f t="shared" si="119"/>
        <v>1.4000000000000002E-2</v>
      </c>
      <c r="GN30" s="26">
        <f t="shared" si="120"/>
        <v>5.0000000000000001E-3</v>
      </c>
      <c r="GO30" s="26">
        <f t="shared" si="121"/>
        <v>4.0000000000000001E-3</v>
      </c>
      <c r="GP30" s="26">
        <f t="shared" si="122"/>
        <v>0.01</v>
      </c>
      <c r="GQ30" s="26">
        <f t="shared" si="123"/>
        <v>5.0000000000000001E-3</v>
      </c>
      <c r="GR30" s="26">
        <f t="shared" si="124"/>
        <v>7.0000000000000001E-3</v>
      </c>
      <c r="GS30" s="26">
        <f t="shared" si="125"/>
        <v>1.3000000000000001E-2</v>
      </c>
      <c r="GT30" s="26">
        <f t="shared" si="126"/>
        <v>6.0000000000000001E-3</v>
      </c>
      <c r="GU30" s="105">
        <f>SUM(SheetB!GG30:GT30)+SUM(SheetC!GG30:GT30)+SUM(SheetD!GG30:GT30)+SUM(SheetE!GG30:GT30)+SUM(SheetF!GG30:GT30)</f>
        <v>0.996</v>
      </c>
    </row>
    <row r="31" spans="1:203" ht="15" customHeight="1" x14ac:dyDescent="0.2">
      <c r="A31" t="s">
        <v>2247</v>
      </c>
      <c r="B31" s="118" t="s">
        <v>2114</v>
      </c>
      <c r="C31" s="119" t="s">
        <v>2116</v>
      </c>
      <c r="D31" s="119" t="s">
        <v>2120</v>
      </c>
      <c r="E31" s="118">
        <v>1</v>
      </c>
      <c r="F31" s="118">
        <v>2010</v>
      </c>
      <c r="G31" s="118"/>
      <c r="H31" s="118"/>
      <c r="I31" s="118"/>
      <c r="J31" s="118"/>
      <c r="K31" s="118"/>
      <c r="L31" s="118"/>
      <c r="M31" s="118"/>
      <c r="N31" s="118"/>
      <c r="O31" s="118"/>
      <c r="P31" s="118"/>
      <c r="Q31" s="118"/>
      <c r="R31" s="118"/>
      <c r="S31" s="118"/>
      <c r="T31" s="118"/>
      <c r="U31" s="118"/>
      <c r="V31" s="118"/>
      <c r="W31" s="118">
        <v>0</v>
      </c>
      <c r="X31" s="118">
        <v>0</v>
      </c>
      <c r="Y31" s="118">
        <v>0</v>
      </c>
      <c r="Z31" s="118">
        <v>0</v>
      </c>
      <c r="AA31" s="118">
        <v>0</v>
      </c>
      <c r="AB31" s="118">
        <v>0</v>
      </c>
      <c r="AC31" s="118">
        <v>0</v>
      </c>
      <c r="AD31" s="118">
        <v>0</v>
      </c>
      <c r="AE31" s="118">
        <v>0</v>
      </c>
      <c r="AF31" s="118">
        <v>0</v>
      </c>
      <c r="AG31" s="118">
        <v>0</v>
      </c>
      <c r="AH31" s="118">
        <v>0</v>
      </c>
      <c r="AI31" s="118">
        <v>0</v>
      </c>
      <c r="AJ31" s="118">
        <v>0</v>
      </c>
      <c r="AK31" s="118">
        <v>0</v>
      </c>
      <c r="AL31" s="118">
        <v>0</v>
      </c>
      <c r="AM31" s="118">
        <v>0</v>
      </c>
      <c r="AN31" s="118">
        <v>0</v>
      </c>
      <c r="AO31" s="118">
        <v>0</v>
      </c>
      <c r="AP31" s="118">
        <v>0</v>
      </c>
      <c r="AQ31" s="118">
        <v>0</v>
      </c>
      <c r="AR31" s="118">
        <v>0</v>
      </c>
      <c r="AS31" s="118">
        <v>0</v>
      </c>
      <c r="AT31" s="118">
        <v>0</v>
      </c>
      <c r="AU31" s="118">
        <v>0</v>
      </c>
      <c r="AV31" s="118">
        <v>0</v>
      </c>
      <c r="AW31" s="118">
        <v>0</v>
      </c>
      <c r="AX31" s="118">
        <v>0</v>
      </c>
      <c r="AY31" s="118">
        <v>0</v>
      </c>
      <c r="AZ31" s="118">
        <v>0</v>
      </c>
      <c r="BA31" s="118">
        <v>0</v>
      </c>
      <c r="BB31" s="118">
        <v>0</v>
      </c>
      <c r="BC31" s="118">
        <v>0</v>
      </c>
      <c r="BD31" s="118">
        <v>0</v>
      </c>
      <c r="BE31" s="118">
        <v>0</v>
      </c>
      <c r="BF31" s="118">
        <v>0</v>
      </c>
      <c r="BG31" s="118">
        <v>0</v>
      </c>
      <c r="BH31" s="118">
        <v>0</v>
      </c>
      <c r="BI31" s="118">
        <v>0</v>
      </c>
      <c r="BJ31" s="118">
        <v>0</v>
      </c>
      <c r="BK31" s="118">
        <v>0</v>
      </c>
      <c r="BL31" s="118">
        <v>0</v>
      </c>
      <c r="BM31" s="118">
        <v>0</v>
      </c>
      <c r="BN31" s="118">
        <v>0</v>
      </c>
      <c r="BO31" s="118">
        <v>0</v>
      </c>
      <c r="BP31" s="118">
        <v>0</v>
      </c>
      <c r="BQ31" s="118">
        <v>0</v>
      </c>
      <c r="BR31" s="118">
        <v>1E-3</v>
      </c>
      <c r="BS31" s="118">
        <v>0</v>
      </c>
      <c r="BT31" s="118">
        <v>0</v>
      </c>
      <c r="BU31" s="118">
        <v>0</v>
      </c>
      <c r="BV31" s="118">
        <v>0</v>
      </c>
      <c r="BW31" s="118">
        <v>0</v>
      </c>
      <c r="BX31" s="118">
        <v>0</v>
      </c>
      <c r="BY31" s="118">
        <v>0</v>
      </c>
      <c r="BZ31" s="118">
        <v>0</v>
      </c>
      <c r="CA31" s="118">
        <v>0</v>
      </c>
      <c r="CB31" s="118">
        <v>0</v>
      </c>
      <c r="CC31" s="118">
        <v>0</v>
      </c>
      <c r="CD31" s="118">
        <v>0</v>
      </c>
      <c r="CE31" s="118">
        <v>0</v>
      </c>
      <c r="CF31" s="118">
        <v>0</v>
      </c>
      <c r="CG31" s="118">
        <v>0</v>
      </c>
      <c r="CH31" s="118">
        <v>0</v>
      </c>
      <c r="CI31" s="118">
        <v>0</v>
      </c>
      <c r="CJ31" s="118">
        <v>0</v>
      </c>
      <c r="CK31" s="118">
        <v>0</v>
      </c>
      <c r="CL31" s="118">
        <v>0</v>
      </c>
      <c r="CM31" s="118">
        <v>0</v>
      </c>
      <c r="CN31" s="118">
        <v>0</v>
      </c>
      <c r="CO31" s="118">
        <v>0</v>
      </c>
      <c r="CP31" s="118">
        <v>0</v>
      </c>
      <c r="CQ31" s="118">
        <v>0</v>
      </c>
      <c r="CR31" s="118">
        <v>0</v>
      </c>
      <c r="CS31" s="118">
        <v>0</v>
      </c>
      <c r="CT31" s="118">
        <v>4.0000000000000001E-3</v>
      </c>
      <c r="CU31" s="118">
        <v>0</v>
      </c>
      <c r="CV31" s="118">
        <v>0</v>
      </c>
      <c r="CW31" s="118">
        <v>0</v>
      </c>
      <c r="CX31" s="118">
        <v>4.0000000000000001E-3</v>
      </c>
      <c r="CY31" s="118">
        <v>4.0000000000000001E-3</v>
      </c>
      <c r="CZ31" s="118">
        <v>0</v>
      </c>
      <c r="DA31" s="118">
        <v>0</v>
      </c>
      <c r="DB31" s="118">
        <v>0</v>
      </c>
      <c r="DC31" s="118">
        <v>0</v>
      </c>
      <c r="DD31" s="118">
        <v>0</v>
      </c>
      <c r="DE31" s="118">
        <v>0</v>
      </c>
      <c r="DF31" s="118">
        <v>0</v>
      </c>
      <c r="DG31" s="118">
        <v>0</v>
      </c>
      <c r="DH31" s="118">
        <v>0</v>
      </c>
      <c r="DI31" s="118">
        <v>0</v>
      </c>
      <c r="DJ31" s="118">
        <v>0</v>
      </c>
      <c r="DK31" s="118">
        <v>0</v>
      </c>
      <c r="DL31" s="118">
        <v>0</v>
      </c>
      <c r="DM31" s="118">
        <v>0</v>
      </c>
      <c r="DN31" s="118">
        <v>0</v>
      </c>
      <c r="DO31" s="118">
        <v>0</v>
      </c>
      <c r="DP31" s="118">
        <v>0</v>
      </c>
      <c r="DQ31" s="118">
        <v>0</v>
      </c>
      <c r="DR31" s="118">
        <v>0</v>
      </c>
      <c r="DS31" s="118">
        <v>0</v>
      </c>
      <c r="DT31" s="118">
        <v>0</v>
      </c>
      <c r="DU31" s="118">
        <v>0</v>
      </c>
      <c r="DV31" s="118">
        <v>0</v>
      </c>
      <c r="DW31" s="118">
        <v>0</v>
      </c>
      <c r="DX31" s="118">
        <v>0</v>
      </c>
      <c r="DY31" s="118">
        <v>0</v>
      </c>
      <c r="DZ31" s="118">
        <v>0</v>
      </c>
      <c r="EA31" s="118">
        <v>0</v>
      </c>
      <c r="EB31" s="118">
        <v>0</v>
      </c>
      <c r="EC31" s="118">
        <v>0</v>
      </c>
      <c r="ED31" s="118">
        <v>0</v>
      </c>
      <c r="EE31" s="118">
        <v>0</v>
      </c>
      <c r="EF31" s="118">
        <v>0</v>
      </c>
      <c r="EG31" s="118">
        <v>4.0000000000000001E-3</v>
      </c>
      <c r="EH31" s="118">
        <v>0</v>
      </c>
      <c r="EI31" s="118">
        <v>0</v>
      </c>
      <c r="EJ31" s="118">
        <v>0</v>
      </c>
      <c r="EK31" s="118">
        <v>0</v>
      </c>
      <c r="EL31" s="118">
        <v>0</v>
      </c>
      <c r="EM31" s="118">
        <v>0</v>
      </c>
      <c r="EN31" s="118">
        <v>0</v>
      </c>
      <c r="EO31" s="118">
        <v>0</v>
      </c>
      <c r="EP31" s="118">
        <v>0</v>
      </c>
      <c r="EQ31" s="118">
        <v>0</v>
      </c>
      <c r="ER31" s="118">
        <v>0</v>
      </c>
      <c r="ES31" s="118">
        <v>0</v>
      </c>
      <c r="ET31" s="118">
        <v>0</v>
      </c>
      <c r="EU31" s="118">
        <v>0</v>
      </c>
      <c r="EV31" s="118">
        <v>0</v>
      </c>
      <c r="EW31" s="118">
        <v>0</v>
      </c>
      <c r="EX31" s="118">
        <v>0</v>
      </c>
      <c r="EY31" s="118">
        <v>0</v>
      </c>
      <c r="EZ31" s="118">
        <v>0</v>
      </c>
      <c r="FA31" s="118">
        <v>0</v>
      </c>
      <c r="FB31" s="118">
        <v>0</v>
      </c>
      <c r="FC31" s="118">
        <v>0</v>
      </c>
      <c r="FD31" s="118">
        <v>0</v>
      </c>
      <c r="FE31" s="118">
        <v>0</v>
      </c>
      <c r="FF31" s="118">
        <v>0</v>
      </c>
      <c r="FG31" s="118">
        <v>0</v>
      </c>
      <c r="FH31" s="118">
        <v>0</v>
      </c>
      <c r="FI31" s="118">
        <v>7.0000000000000001E-3</v>
      </c>
      <c r="FJ31" s="118">
        <v>0</v>
      </c>
      <c r="FK31" s="118">
        <v>0</v>
      </c>
      <c r="FL31" s="118">
        <v>0</v>
      </c>
      <c r="FM31" s="118">
        <v>0</v>
      </c>
      <c r="FN31" s="118">
        <v>0</v>
      </c>
      <c r="FO31" s="118">
        <v>0</v>
      </c>
      <c r="FP31" s="118">
        <v>0</v>
      </c>
      <c r="FQ31" s="118">
        <v>0</v>
      </c>
      <c r="FR31" s="118">
        <v>0</v>
      </c>
      <c r="FS31" s="118">
        <v>0</v>
      </c>
      <c r="FT31" s="118">
        <v>0</v>
      </c>
      <c r="FU31" s="118">
        <v>0</v>
      </c>
      <c r="FV31" s="118">
        <v>0</v>
      </c>
      <c r="FW31" s="118">
        <v>0</v>
      </c>
      <c r="FX31" s="118">
        <v>0</v>
      </c>
      <c r="FY31" s="118">
        <v>0</v>
      </c>
      <c r="FZ31" s="118">
        <v>0</v>
      </c>
      <c r="GA31" s="118">
        <v>0</v>
      </c>
      <c r="GB31" s="118">
        <v>0</v>
      </c>
      <c r="GC31" s="118">
        <v>0</v>
      </c>
      <c r="GE31" s="105">
        <f>SUM(SheetB!W31:GC31) + SUM(SheetC!W31:GC31) + SUM(SheetD!W31:GC31) + SUM(SheetE!W31:GC31) + SUM(SheetF!W31:GC31)</f>
        <v>1.0100000000000005</v>
      </c>
      <c r="GG31" s="26">
        <f t="shared" si="113"/>
        <v>0</v>
      </c>
      <c r="GH31" s="26">
        <f t="shared" si="114"/>
        <v>0</v>
      </c>
      <c r="GI31" s="26">
        <f t="shared" si="115"/>
        <v>0</v>
      </c>
      <c r="GJ31" s="26">
        <f t="shared" si="116"/>
        <v>0</v>
      </c>
      <c r="GK31" s="26">
        <f t="shared" si="117"/>
        <v>1E-3</v>
      </c>
      <c r="GL31" s="26">
        <f t="shared" si="118"/>
        <v>0</v>
      </c>
      <c r="GM31" s="26">
        <f t="shared" si="119"/>
        <v>1.2E-2</v>
      </c>
      <c r="GN31" s="26">
        <f t="shared" si="120"/>
        <v>0</v>
      </c>
      <c r="GO31" s="26">
        <f t="shared" si="121"/>
        <v>0</v>
      </c>
      <c r="GP31" s="26">
        <f t="shared" si="122"/>
        <v>0</v>
      </c>
      <c r="GQ31" s="26">
        <f t="shared" si="123"/>
        <v>4.0000000000000001E-3</v>
      </c>
      <c r="GR31" s="26">
        <f t="shared" si="124"/>
        <v>0</v>
      </c>
      <c r="GS31" s="26">
        <f t="shared" si="125"/>
        <v>7.0000000000000001E-3</v>
      </c>
      <c r="GT31" s="26">
        <f t="shared" si="126"/>
        <v>0</v>
      </c>
      <c r="GU31" s="105">
        <f>SUM(SheetB!GG31:GT31)+SUM(SheetC!GG31:GT31)+SUM(SheetD!GG31:GT31)+SUM(SheetE!GG31:GT31)+SUM(SheetF!GG31:GT31)</f>
        <v>1.01</v>
      </c>
    </row>
    <row r="32" spans="1:203" ht="15" customHeight="1" x14ac:dyDescent="0.2">
      <c r="A32" t="s">
        <v>2248</v>
      </c>
      <c r="B32" s="118" t="s">
        <v>2114</v>
      </c>
      <c r="C32" s="119" t="s">
        <v>2115</v>
      </c>
      <c r="D32" s="119" t="s">
        <v>2120</v>
      </c>
      <c r="E32" s="118">
        <v>1</v>
      </c>
      <c r="F32" s="118">
        <v>2010</v>
      </c>
      <c r="G32" s="118"/>
      <c r="H32" s="118"/>
      <c r="I32" s="118"/>
      <c r="J32" s="118"/>
      <c r="K32" s="118"/>
      <c r="L32" s="118"/>
      <c r="M32" s="118"/>
      <c r="N32" s="118"/>
      <c r="O32" s="118"/>
      <c r="P32" s="118"/>
      <c r="Q32" s="118"/>
      <c r="R32" s="118"/>
      <c r="S32" s="118"/>
      <c r="T32" s="118"/>
      <c r="U32" s="118"/>
      <c r="V32" s="118"/>
      <c r="W32" s="118">
        <v>0</v>
      </c>
      <c r="X32" s="118">
        <v>0</v>
      </c>
      <c r="Y32" s="118">
        <v>0</v>
      </c>
      <c r="Z32" s="118">
        <v>0</v>
      </c>
      <c r="AA32" s="118">
        <v>0</v>
      </c>
      <c r="AB32" s="118">
        <v>0</v>
      </c>
      <c r="AC32" s="118">
        <v>0</v>
      </c>
      <c r="AD32" s="118">
        <v>0</v>
      </c>
      <c r="AE32" s="118">
        <v>0</v>
      </c>
      <c r="AF32" s="118">
        <v>0</v>
      </c>
      <c r="AG32" s="118">
        <v>0</v>
      </c>
      <c r="AH32" s="118">
        <v>0</v>
      </c>
      <c r="AI32" s="118">
        <v>0</v>
      </c>
      <c r="AJ32" s="118">
        <v>0</v>
      </c>
      <c r="AK32" s="118">
        <v>0</v>
      </c>
      <c r="AL32" s="118">
        <v>0</v>
      </c>
      <c r="AM32" s="118">
        <v>0</v>
      </c>
      <c r="AN32" s="118">
        <v>0</v>
      </c>
      <c r="AO32" s="118">
        <v>0</v>
      </c>
      <c r="AP32" s="118">
        <v>0</v>
      </c>
      <c r="AQ32" s="118">
        <v>0</v>
      </c>
      <c r="AR32" s="118">
        <v>0</v>
      </c>
      <c r="AS32" s="118">
        <v>0</v>
      </c>
      <c r="AT32" s="118">
        <v>2E-3</v>
      </c>
      <c r="AU32" s="118">
        <v>0</v>
      </c>
      <c r="AV32" s="118">
        <v>0</v>
      </c>
      <c r="AW32" s="118">
        <v>0</v>
      </c>
      <c r="AX32" s="118">
        <v>2E-3</v>
      </c>
      <c r="AY32" s="118">
        <v>0</v>
      </c>
      <c r="AZ32" s="118">
        <v>0</v>
      </c>
      <c r="BA32" s="118">
        <v>0</v>
      </c>
      <c r="BB32" s="118">
        <v>0</v>
      </c>
      <c r="BC32" s="118">
        <v>0</v>
      </c>
      <c r="BD32" s="118">
        <v>0</v>
      </c>
      <c r="BE32" s="118">
        <v>4.0000000000000001E-3</v>
      </c>
      <c r="BF32" s="118">
        <v>0</v>
      </c>
      <c r="BG32" s="118">
        <v>0</v>
      </c>
      <c r="BH32" s="118">
        <v>0</v>
      </c>
      <c r="BI32" s="118">
        <v>0</v>
      </c>
      <c r="BJ32" s="118">
        <v>0</v>
      </c>
      <c r="BK32" s="118">
        <v>0</v>
      </c>
      <c r="BL32" s="118">
        <v>0</v>
      </c>
      <c r="BM32" s="118">
        <v>0</v>
      </c>
      <c r="BN32" s="118">
        <v>0</v>
      </c>
      <c r="BO32" s="118">
        <v>0</v>
      </c>
      <c r="BP32" s="118">
        <v>1E-3</v>
      </c>
      <c r="BQ32" s="118">
        <v>0</v>
      </c>
      <c r="BR32" s="118">
        <v>0</v>
      </c>
      <c r="BS32" s="118">
        <v>0</v>
      </c>
      <c r="BT32" s="118">
        <v>0</v>
      </c>
      <c r="BU32" s="118">
        <v>0</v>
      </c>
      <c r="BV32" s="118">
        <v>0</v>
      </c>
      <c r="BW32" s="118">
        <v>3.0000000000000001E-3</v>
      </c>
      <c r="BX32" s="118">
        <v>0</v>
      </c>
      <c r="BY32" s="118">
        <v>0</v>
      </c>
      <c r="BZ32" s="118">
        <v>0</v>
      </c>
      <c r="CA32" s="118">
        <v>0</v>
      </c>
      <c r="CB32" s="118">
        <v>0</v>
      </c>
      <c r="CC32" s="118">
        <v>0</v>
      </c>
      <c r="CD32" s="118">
        <v>0</v>
      </c>
      <c r="CE32" s="118">
        <v>0</v>
      </c>
      <c r="CF32" s="118">
        <v>0</v>
      </c>
      <c r="CG32" s="118">
        <v>0</v>
      </c>
      <c r="CH32" s="118">
        <v>0</v>
      </c>
      <c r="CI32" s="118">
        <v>0</v>
      </c>
      <c r="CJ32" s="118">
        <v>1E-3</v>
      </c>
      <c r="CK32" s="118">
        <v>0</v>
      </c>
      <c r="CL32" s="118">
        <v>0</v>
      </c>
      <c r="CM32" s="118">
        <v>0</v>
      </c>
      <c r="CN32" s="118">
        <v>0</v>
      </c>
      <c r="CO32" s="118">
        <v>0</v>
      </c>
      <c r="CP32" s="118">
        <v>0</v>
      </c>
      <c r="CQ32" s="118">
        <v>3.0000000000000001E-3</v>
      </c>
      <c r="CR32" s="118">
        <v>2E-3</v>
      </c>
      <c r="CS32" s="118">
        <v>0</v>
      </c>
      <c r="CT32" s="118">
        <v>1.0999999999999999E-2</v>
      </c>
      <c r="CU32" s="118">
        <v>2E-3</v>
      </c>
      <c r="CV32" s="118">
        <v>2E-3</v>
      </c>
      <c r="CW32" s="118">
        <v>5.0000000000000001E-3</v>
      </c>
      <c r="CX32" s="118">
        <v>1E-3</v>
      </c>
      <c r="CY32" s="118">
        <v>5.0000000000000001E-3</v>
      </c>
      <c r="CZ32" s="118">
        <v>4.0000000000000001E-3</v>
      </c>
      <c r="DA32" s="118">
        <v>0</v>
      </c>
      <c r="DB32" s="118">
        <v>0</v>
      </c>
      <c r="DC32" s="118">
        <v>0</v>
      </c>
      <c r="DD32" s="118">
        <v>0</v>
      </c>
      <c r="DE32" s="118">
        <v>0</v>
      </c>
      <c r="DF32" s="118">
        <v>4.0000000000000001E-3</v>
      </c>
      <c r="DG32" s="118">
        <v>3.0000000000000001E-3</v>
      </c>
      <c r="DH32" s="118">
        <v>8.9999999999999993E-3</v>
      </c>
      <c r="DI32" s="118">
        <v>0</v>
      </c>
      <c r="DJ32" s="118">
        <v>0</v>
      </c>
      <c r="DK32" s="118">
        <v>0</v>
      </c>
      <c r="DL32" s="118">
        <v>2E-3</v>
      </c>
      <c r="DM32" s="118">
        <v>0</v>
      </c>
      <c r="DN32" s="118">
        <v>0</v>
      </c>
      <c r="DO32" s="118">
        <v>0</v>
      </c>
      <c r="DP32" s="118">
        <v>0</v>
      </c>
      <c r="DQ32" s="118">
        <v>0</v>
      </c>
      <c r="DR32" s="118">
        <v>0</v>
      </c>
      <c r="DS32" s="118">
        <v>1E-3</v>
      </c>
      <c r="DT32" s="118">
        <v>0</v>
      </c>
      <c r="DU32" s="118">
        <v>2E-3</v>
      </c>
      <c r="DV32" s="118">
        <v>0</v>
      </c>
      <c r="DW32" s="118">
        <v>0</v>
      </c>
      <c r="DX32" s="118">
        <v>3.0000000000000001E-3</v>
      </c>
      <c r="DY32" s="118">
        <v>0</v>
      </c>
      <c r="DZ32" s="118">
        <v>4.0000000000000001E-3</v>
      </c>
      <c r="EA32" s="118">
        <v>4.0000000000000001E-3</v>
      </c>
      <c r="EB32" s="118">
        <v>4.0000000000000001E-3</v>
      </c>
      <c r="EC32" s="118">
        <v>2E-3</v>
      </c>
      <c r="ED32" s="118">
        <v>0</v>
      </c>
      <c r="EE32" s="118">
        <v>0</v>
      </c>
      <c r="EF32" s="118">
        <v>0</v>
      </c>
      <c r="EG32" s="118">
        <v>0</v>
      </c>
      <c r="EH32" s="118">
        <v>0</v>
      </c>
      <c r="EI32" s="118">
        <v>0</v>
      </c>
      <c r="EJ32" s="118">
        <v>0</v>
      </c>
      <c r="EK32" s="118">
        <v>0</v>
      </c>
      <c r="EL32" s="118">
        <v>0</v>
      </c>
      <c r="EM32" s="118">
        <v>0</v>
      </c>
      <c r="EN32" s="118">
        <v>0</v>
      </c>
      <c r="EO32" s="118">
        <v>0</v>
      </c>
      <c r="EP32" s="118">
        <v>0</v>
      </c>
      <c r="EQ32" s="118">
        <v>0</v>
      </c>
      <c r="ER32" s="118">
        <v>0</v>
      </c>
      <c r="ES32" s="118">
        <v>0</v>
      </c>
      <c r="ET32" s="118">
        <v>0</v>
      </c>
      <c r="EU32" s="118">
        <v>1E-3</v>
      </c>
      <c r="EV32" s="118">
        <v>0</v>
      </c>
      <c r="EW32" s="118">
        <v>2E-3</v>
      </c>
      <c r="EX32" s="118">
        <v>0</v>
      </c>
      <c r="EY32" s="118">
        <v>0</v>
      </c>
      <c r="EZ32" s="118">
        <v>0</v>
      </c>
      <c r="FA32" s="118">
        <v>0</v>
      </c>
      <c r="FB32" s="118">
        <v>3.0000000000000001E-3</v>
      </c>
      <c r="FC32" s="118">
        <v>0</v>
      </c>
      <c r="FD32" s="118">
        <v>0</v>
      </c>
      <c r="FE32" s="118">
        <v>0</v>
      </c>
      <c r="FF32" s="118">
        <v>0</v>
      </c>
      <c r="FG32" s="118">
        <v>0</v>
      </c>
      <c r="FH32" s="118">
        <v>0</v>
      </c>
      <c r="FI32" s="118">
        <v>1E-3</v>
      </c>
      <c r="FJ32" s="118">
        <v>2E-3</v>
      </c>
      <c r="FK32" s="118">
        <v>0</v>
      </c>
      <c r="FL32" s="118">
        <v>2E-3</v>
      </c>
      <c r="FM32" s="118">
        <v>5.0000000000000001E-3</v>
      </c>
      <c r="FN32" s="118">
        <v>0</v>
      </c>
      <c r="FO32" s="118">
        <v>0</v>
      </c>
      <c r="FP32" s="118">
        <v>0</v>
      </c>
      <c r="FQ32" s="118">
        <v>6.0000000000000001E-3</v>
      </c>
      <c r="FR32" s="118">
        <v>0</v>
      </c>
      <c r="FS32" s="118">
        <v>0</v>
      </c>
      <c r="FT32" s="118">
        <v>0</v>
      </c>
      <c r="FU32" s="118">
        <v>0</v>
      </c>
      <c r="FV32" s="118">
        <v>0</v>
      </c>
      <c r="FW32" s="118">
        <v>0</v>
      </c>
      <c r="FX32" s="118">
        <v>5.0000000000000001E-3</v>
      </c>
      <c r="FY32" s="118">
        <v>0</v>
      </c>
      <c r="FZ32" s="118">
        <v>0</v>
      </c>
      <c r="GA32" s="118">
        <v>0</v>
      </c>
      <c r="GB32" s="118">
        <v>0</v>
      </c>
      <c r="GC32" s="118">
        <v>0</v>
      </c>
      <c r="GE32" s="105">
        <f>SUM(SheetB!W32:GC32) + SUM(SheetC!W32:GC32) + SUM(SheetD!W32:GC32) + SUM(SheetE!W32:GC32) + SUM(SheetF!W32:GC32)</f>
        <v>1.0050000000000006</v>
      </c>
      <c r="GG32" s="26">
        <f t="shared" si="113"/>
        <v>0</v>
      </c>
      <c r="GH32" s="26">
        <f t="shared" si="114"/>
        <v>0</v>
      </c>
      <c r="GI32" s="26">
        <f t="shared" si="115"/>
        <v>8.0000000000000002E-3</v>
      </c>
      <c r="GJ32" s="26">
        <f t="shared" si="116"/>
        <v>1E-3</v>
      </c>
      <c r="GK32" s="26">
        <f t="shared" si="117"/>
        <v>3.0000000000000001E-3</v>
      </c>
      <c r="GL32" s="26">
        <f t="shared" si="118"/>
        <v>1E-3</v>
      </c>
      <c r="GM32" s="26">
        <f t="shared" si="119"/>
        <v>3.5000000000000003E-2</v>
      </c>
      <c r="GN32" s="26">
        <f t="shared" si="120"/>
        <v>1.8000000000000002E-2</v>
      </c>
      <c r="GO32" s="26">
        <f t="shared" si="121"/>
        <v>3.0000000000000001E-3</v>
      </c>
      <c r="GP32" s="26">
        <f t="shared" si="122"/>
        <v>1.7000000000000001E-2</v>
      </c>
      <c r="GQ32" s="26">
        <f t="shared" si="123"/>
        <v>0</v>
      </c>
      <c r="GR32" s="26">
        <f t="shared" si="124"/>
        <v>6.0000000000000001E-3</v>
      </c>
      <c r="GS32" s="26">
        <f t="shared" si="125"/>
        <v>0.01</v>
      </c>
      <c r="GT32" s="26">
        <f t="shared" si="126"/>
        <v>1.0999999999999999E-2</v>
      </c>
      <c r="GU32" s="105">
        <f>SUM(SheetB!GG32:GT32)+SUM(SheetC!GG32:GT32)+SUM(SheetD!GG32:GT32)+SUM(SheetE!GG32:GT32)+SUM(SheetF!GG32:GT32)</f>
        <v>1.0050000000000001</v>
      </c>
    </row>
    <row r="33" spans="1:203" ht="15" customHeight="1" x14ac:dyDescent="0.2">
      <c r="A33" t="s">
        <v>2249</v>
      </c>
      <c r="B33" s="118" t="s">
        <v>2114</v>
      </c>
      <c r="C33" s="119" t="s">
        <v>2115</v>
      </c>
      <c r="D33" s="119" t="s">
        <v>2113</v>
      </c>
      <c r="E33" s="118">
        <v>1</v>
      </c>
      <c r="F33" s="118">
        <v>2010</v>
      </c>
      <c r="G33" s="118"/>
      <c r="H33" s="118"/>
      <c r="I33" s="118"/>
      <c r="J33" s="118"/>
      <c r="K33" s="118"/>
      <c r="L33" s="118"/>
      <c r="M33" s="118"/>
      <c r="N33" s="118"/>
      <c r="O33" s="118"/>
      <c r="P33" s="118"/>
      <c r="Q33" s="118"/>
      <c r="R33" s="118"/>
      <c r="S33" s="118"/>
      <c r="T33" s="118"/>
      <c r="U33" s="118"/>
      <c r="V33" s="118"/>
      <c r="W33" s="118">
        <v>0</v>
      </c>
      <c r="X33" s="118">
        <v>0</v>
      </c>
      <c r="Y33" s="118">
        <v>0</v>
      </c>
      <c r="Z33" s="118">
        <v>0</v>
      </c>
      <c r="AA33" s="118">
        <v>0</v>
      </c>
      <c r="AB33" s="118">
        <v>0</v>
      </c>
      <c r="AC33" s="118">
        <v>0</v>
      </c>
      <c r="AD33" s="118">
        <v>0</v>
      </c>
      <c r="AE33" s="118">
        <v>0</v>
      </c>
      <c r="AF33" s="118">
        <v>0</v>
      </c>
      <c r="AG33" s="118">
        <v>0</v>
      </c>
      <c r="AH33" s="118">
        <v>0</v>
      </c>
      <c r="AI33" s="118">
        <v>0</v>
      </c>
      <c r="AJ33" s="118">
        <v>0</v>
      </c>
      <c r="AK33" s="118">
        <v>0</v>
      </c>
      <c r="AL33" s="118">
        <v>0</v>
      </c>
      <c r="AM33" s="118">
        <v>0</v>
      </c>
      <c r="AN33" s="118">
        <v>0</v>
      </c>
      <c r="AO33" s="118">
        <v>0</v>
      </c>
      <c r="AP33" s="118">
        <v>0</v>
      </c>
      <c r="AQ33" s="118">
        <v>0</v>
      </c>
      <c r="AR33" s="118">
        <v>0</v>
      </c>
      <c r="AS33" s="118">
        <v>0</v>
      </c>
      <c r="AT33" s="118">
        <v>2E-3</v>
      </c>
      <c r="AU33" s="118">
        <v>0</v>
      </c>
      <c r="AV33" s="118">
        <v>0</v>
      </c>
      <c r="AW33" s="118">
        <v>0</v>
      </c>
      <c r="AX33" s="118">
        <v>2E-3</v>
      </c>
      <c r="AY33" s="118">
        <v>0</v>
      </c>
      <c r="AZ33" s="118">
        <v>0</v>
      </c>
      <c r="BA33" s="118">
        <v>0</v>
      </c>
      <c r="BB33" s="118">
        <v>0</v>
      </c>
      <c r="BC33" s="118">
        <v>0</v>
      </c>
      <c r="BD33" s="118">
        <v>0</v>
      </c>
      <c r="BE33" s="118">
        <v>3.0000000000000001E-3</v>
      </c>
      <c r="BF33" s="118">
        <v>0</v>
      </c>
      <c r="BG33" s="118">
        <v>0</v>
      </c>
      <c r="BH33" s="118">
        <v>0</v>
      </c>
      <c r="BI33" s="118">
        <v>0</v>
      </c>
      <c r="BJ33" s="118">
        <v>0</v>
      </c>
      <c r="BK33" s="118">
        <v>0</v>
      </c>
      <c r="BL33" s="118">
        <v>0</v>
      </c>
      <c r="BM33" s="118">
        <v>0</v>
      </c>
      <c r="BN33" s="118">
        <v>0</v>
      </c>
      <c r="BO33" s="118">
        <v>0</v>
      </c>
      <c r="BP33" s="118">
        <v>0</v>
      </c>
      <c r="BQ33" s="118">
        <v>0</v>
      </c>
      <c r="BR33" s="118">
        <v>0</v>
      </c>
      <c r="BS33" s="118">
        <v>0</v>
      </c>
      <c r="BT33" s="118">
        <v>0</v>
      </c>
      <c r="BU33" s="118">
        <v>0</v>
      </c>
      <c r="BV33" s="118">
        <v>0</v>
      </c>
      <c r="BW33" s="118">
        <v>1E-3</v>
      </c>
      <c r="BX33" s="118">
        <v>0</v>
      </c>
      <c r="BY33" s="118">
        <v>0</v>
      </c>
      <c r="BZ33" s="118">
        <v>0</v>
      </c>
      <c r="CA33" s="118">
        <v>0</v>
      </c>
      <c r="CB33" s="118">
        <v>0</v>
      </c>
      <c r="CC33" s="118">
        <v>0</v>
      </c>
      <c r="CD33" s="118">
        <v>0</v>
      </c>
      <c r="CE33" s="118">
        <v>0</v>
      </c>
      <c r="CF33" s="118">
        <v>0</v>
      </c>
      <c r="CG33" s="118">
        <v>0</v>
      </c>
      <c r="CH33" s="118">
        <v>0</v>
      </c>
      <c r="CI33" s="118">
        <v>0</v>
      </c>
      <c r="CJ33" s="118">
        <v>1E-3</v>
      </c>
      <c r="CK33" s="118">
        <v>0</v>
      </c>
      <c r="CL33" s="118">
        <v>0</v>
      </c>
      <c r="CM33" s="118">
        <v>0</v>
      </c>
      <c r="CN33" s="118">
        <v>0</v>
      </c>
      <c r="CO33" s="118">
        <v>0</v>
      </c>
      <c r="CP33" s="118">
        <v>0</v>
      </c>
      <c r="CQ33" s="118">
        <v>3.0000000000000001E-3</v>
      </c>
      <c r="CR33" s="118">
        <v>1E-3</v>
      </c>
      <c r="CS33" s="118">
        <v>0</v>
      </c>
      <c r="CT33" s="118">
        <v>0.01</v>
      </c>
      <c r="CU33" s="118">
        <v>3.0000000000000001E-3</v>
      </c>
      <c r="CV33" s="118">
        <v>1E-3</v>
      </c>
      <c r="CW33" s="118">
        <v>7.0000000000000001E-3</v>
      </c>
      <c r="CX33" s="118">
        <v>2E-3</v>
      </c>
      <c r="CY33" s="118">
        <v>6.0000000000000001E-3</v>
      </c>
      <c r="CZ33" s="118">
        <v>4.0000000000000001E-3</v>
      </c>
      <c r="DA33" s="118">
        <v>0</v>
      </c>
      <c r="DB33" s="118">
        <v>0</v>
      </c>
      <c r="DC33" s="118">
        <v>1E-3</v>
      </c>
      <c r="DD33" s="118">
        <v>1E-3</v>
      </c>
      <c r="DE33" s="118">
        <v>0</v>
      </c>
      <c r="DF33" s="118">
        <v>6.0000000000000001E-3</v>
      </c>
      <c r="DG33" s="118">
        <v>2E-3</v>
      </c>
      <c r="DH33" s="118">
        <v>1.0999999999999999E-2</v>
      </c>
      <c r="DI33" s="118">
        <v>2E-3</v>
      </c>
      <c r="DJ33" s="118">
        <v>2E-3</v>
      </c>
      <c r="DK33" s="118">
        <v>2E-3</v>
      </c>
      <c r="DL33" s="118">
        <v>5.0000000000000001E-3</v>
      </c>
      <c r="DM33" s="118">
        <v>2E-3</v>
      </c>
      <c r="DN33" s="118">
        <v>0</v>
      </c>
      <c r="DO33" s="118">
        <v>0</v>
      </c>
      <c r="DP33" s="118">
        <v>0</v>
      </c>
      <c r="DQ33" s="118">
        <v>0</v>
      </c>
      <c r="DR33" s="118">
        <v>0</v>
      </c>
      <c r="DS33" s="118">
        <v>0</v>
      </c>
      <c r="DT33" s="118">
        <v>0</v>
      </c>
      <c r="DU33" s="118">
        <v>4.0000000000000001E-3</v>
      </c>
      <c r="DV33" s="118">
        <v>0</v>
      </c>
      <c r="DW33" s="118">
        <v>0</v>
      </c>
      <c r="DX33" s="118">
        <v>1E-3</v>
      </c>
      <c r="DY33" s="118">
        <v>0</v>
      </c>
      <c r="DZ33" s="118">
        <v>2E-3</v>
      </c>
      <c r="EA33" s="118">
        <v>3.0000000000000001E-3</v>
      </c>
      <c r="EB33" s="118">
        <v>3.0000000000000001E-3</v>
      </c>
      <c r="EC33" s="118">
        <v>2E-3</v>
      </c>
      <c r="ED33" s="118">
        <v>0</v>
      </c>
      <c r="EE33" s="118">
        <v>0</v>
      </c>
      <c r="EF33" s="118">
        <v>0</v>
      </c>
      <c r="EG33" s="118">
        <v>0</v>
      </c>
      <c r="EH33" s="118">
        <v>0</v>
      </c>
      <c r="EI33" s="118">
        <v>0</v>
      </c>
      <c r="EJ33" s="118">
        <v>0</v>
      </c>
      <c r="EK33" s="118">
        <v>0</v>
      </c>
      <c r="EL33" s="118">
        <v>0</v>
      </c>
      <c r="EM33" s="118">
        <v>0</v>
      </c>
      <c r="EN33" s="118">
        <v>0</v>
      </c>
      <c r="EO33" s="118">
        <v>0</v>
      </c>
      <c r="EP33" s="118">
        <v>0</v>
      </c>
      <c r="EQ33" s="118">
        <v>0</v>
      </c>
      <c r="ER33" s="118">
        <v>0</v>
      </c>
      <c r="ES33" s="118">
        <v>0</v>
      </c>
      <c r="ET33" s="118">
        <v>0</v>
      </c>
      <c r="EU33" s="118">
        <v>0</v>
      </c>
      <c r="EV33" s="118">
        <v>0</v>
      </c>
      <c r="EW33" s="118">
        <v>1E-3</v>
      </c>
      <c r="EX33" s="118">
        <v>1E-3</v>
      </c>
      <c r="EY33" s="118">
        <v>0</v>
      </c>
      <c r="EZ33" s="118">
        <v>1E-3</v>
      </c>
      <c r="FA33" s="118">
        <v>0</v>
      </c>
      <c r="FB33" s="118">
        <v>8.9999999999999993E-3</v>
      </c>
      <c r="FC33" s="118">
        <v>0</v>
      </c>
      <c r="FD33" s="118">
        <v>0</v>
      </c>
      <c r="FE33" s="118">
        <v>0</v>
      </c>
      <c r="FF33" s="118">
        <v>0</v>
      </c>
      <c r="FG33" s="118">
        <v>0</v>
      </c>
      <c r="FH33" s="118">
        <v>0</v>
      </c>
      <c r="FI33" s="118">
        <v>1E-3</v>
      </c>
      <c r="FJ33" s="118">
        <v>1E-3</v>
      </c>
      <c r="FK33" s="118">
        <v>0</v>
      </c>
      <c r="FL33" s="118">
        <v>2E-3</v>
      </c>
      <c r="FM33" s="118">
        <v>4.0000000000000001E-3</v>
      </c>
      <c r="FN33" s="118">
        <v>0</v>
      </c>
      <c r="FO33" s="118">
        <v>0</v>
      </c>
      <c r="FP33" s="118">
        <v>0</v>
      </c>
      <c r="FQ33" s="118">
        <v>6.0000000000000001E-3</v>
      </c>
      <c r="FR33" s="118">
        <v>0</v>
      </c>
      <c r="FS33" s="118">
        <v>0</v>
      </c>
      <c r="FT33" s="118">
        <v>0</v>
      </c>
      <c r="FU33" s="118">
        <v>0</v>
      </c>
      <c r="FV33" s="118">
        <v>0</v>
      </c>
      <c r="FW33" s="118">
        <v>0</v>
      </c>
      <c r="FX33" s="118">
        <v>6.0000000000000001E-3</v>
      </c>
      <c r="FY33" s="118">
        <v>0</v>
      </c>
      <c r="FZ33" s="118">
        <v>0</v>
      </c>
      <c r="GA33" s="118">
        <v>0</v>
      </c>
      <c r="GB33" s="118">
        <v>0</v>
      </c>
      <c r="GC33" s="118">
        <v>0</v>
      </c>
      <c r="GE33" s="105">
        <f>SUM(SheetB!W33:GC33) + SUM(SheetC!W33:GC33) + SUM(SheetD!W33:GC33) + SUM(SheetE!W33:GC33) + SUM(SheetF!W33:GC33)</f>
        <v>0.99200000000000055</v>
      </c>
      <c r="GG33" s="26">
        <f t="shared" si="113"/>
        <v>0</v>
      </c>
      <c r="GH33" s="26">
        <f t="shared" si="114"/>
        <v>0</v>
      </c>
      <c r="GI33" s="26">
        <f t="shared" si="115"/>
        <v>7.0000000000000001E-3</v>
      </c>
      <c r="GJ33" s="26">
        <f t="shared" si="116"/>
        <v>0</v>
      </c>
      <c r="GK33" s="26">
        <f t="shared" si="117"/>
        <v>1E-3</v>
      </c>
      <c r="GL33" s="26">
        <f t="shared" si="118"/>
        <v>1E-3</v>
      </c>
      <c r="GM33" s="26">
        <f t="shared" si="119"/>
        <v>3.7000000000000005E-2</v>
      </c>
      <c r="GN33" s="26">
        <f t="shared" si="120"/>
        <v>3.2000000000000001E-2</v>
      </c>
      <c r="GO33" s="26">
        <f t="shared" si="121"/>
        <v>6.0000000000000001E-3</v>
      </c>
      <c r="GP33" s="26">
        <f t="shared" si="122"/>
        <v>1.1000000000000001E-2</v>
      </c>
      <c r="GQ33" s="26">
        <f t="shared" si="123"/>
        <v>0</v>
      </c>
      <c r="GR33" s="26">
        <f t="shared" si="124"/>
        <v>1.2E-2</v>
      </c>
      <c r="GS33" s="26">
        <f t="shared" si="125"/>
        <v>8.0000000000000002E-3</v>
      </c>
      <c r="GT33" s="26">
        <f t="shared" si="126"/>
        <v>1.2E-2</v>
      </c>
      <c r="GU33" s="105">
        <f>SUM(SheetB!GG33:GT33)+SUM(SheetC!GG33:GT33)+SUM(SheetD!GG33:GT33)+SUM(SheetE!GG33:GT33)+SUM(SheetF!GG33:GT33)</f>
        <v>0.99200000000000021</v>
      </c>
    </row>
    <row r="34" spans="1:203" ht="15" customHeight="1" x14ac:dyDescent="0.2">
      <c r="A34" t="s">
        <v>2250</v>
      </c>
      <c r="B34" s="118" t="s">
        <v>2114</v>
      </c>
      <c r="C34" s="119" t="s">
        <v>2115</v>
      </c>
      <c r="D34" s="119" t="s">
        <v>2029</v>
      </c>
      <c r="E34" s="118">
        <v>1</v>
      </c>
      <c r="F34" s="118">
        <v>2010</v>
      </c>
      <c r="G34" s="118"/>
      <c r="H34" s="118"/>
      <c r="I34" s="118"/>
      <c r="J34" s="118"/>
      <c r="K34" s="118"/>
      <c r="L34" s="118"/>
      <c r="M34" s="118"/>
      <c r="N34" s="118"/>
      <c r="O34" s="118"/>
      <c r="P34" s="118"/>
      <c r="Q34" s="118"/>
      <c r="R34" s="118"/>
      <c r="S34" s="118"/>
      <c r="T34" s="118"/>
      <c r="U34" s="118"/>
      <c r="V34" s="118"/>
      <c r="W34" s="118">
        <v>0</v>
      </c>
      <c r="X34" s="118">
        <v>0</v>
      </c>
      <c r="Y34" s="118">
        <v>0</v>
      </c>
      <c r="Z34" s="118">
        <v>0</v>
      </c>
      <c r="AA34" s="118">
        <v>0</v>
      </c>
      <c r="AB34" s="118">
        <v>0</v>
      </c>
      <c r="AC34" s="118">
        <v>0</v>
      </c>
      <c r="AD34" s="118">
        <v>0</v>
      </c>
      <c r="AE34" s="118">
        <v>0</v>
      </c>
      <c r="AF34" s="118">
        <v>0</v>
      </c>
      <c r="AG34" s="118">
        <v>0</v>
      </c>
      <c r="AH34" s="118">
        <v>0</v>
      </c>
      <c r="AI34" s="118">
        <v>0</v>
      </c>
      <c r="AJ34" s="118">
        <v>0</v>
      </c>
      <c r="AK34" s="118">
        <v>0</v>
      </c>
      <c r="AL34" s="118">
        <v>0</v>
      </c>
      <c r="AM34" s="118">
        <v>0</v>
      </c>
      <c r="AN34" s="118">
        <v>0</v>
      </c>
      <c r="AO34" s="118">
        <v>0</v>
      </c>
      <c r="AP34" s="118">
        <v>0</v>
      </c>
      <c r="AQ34" s="118">
        <v>0</v>
      </c>
      <c r="AR34" s="118">
        <v>0</v>
      </c>
      <c r="AS34" s="118">
        <v>0</v>
      </c>
      <c r="AT34" s="118">
        <v>1E-3</v>
      </c>
      <c r="AU34" s="118">
        <v>0</v>
      </c>
      <c r="AV34" s="118">
        <v>0</v>
      </c>
      <c r="AW34" s="118">
        <v>0</v>
      </c>
      <c r="AX34" s="118">
        <v>0</v>
      </c>
      <c r="AY34" s="118">
        <v>0</v>
      </c>
      <c r="AZ34" s="118">
        <v>0</v>
      </c>
      <c r="BA34" s="118">
        <v>0</v>
      </c>
      <c r="BB34" s="118">
        <v>0</v>
      </c>
      <c r="BC34" s="118">
        <v>0</v>
      </c>
      <c r="BD34" s="118">
        <v>0</v>
      </c>
      <c r="BE34" s="118">
        <v>0</v>
      </c>
      <c r="BF34" s="118">
        <v>0</v>
      </c>
      <c r="BG34" s="118">
        <v>0</v>
      </c>
      <c r="BH34" s="118">
        <v>0</v>
      </c>
      <c r="BI34" s="118">
        <v>0</v>
      </c>
      <c r="BJ34" s="118">
        <v>0</v>
      </c>
      <c r="BK34" s="118">
        <v>0</v>
      </c>
      <c r="BL34" s="118">
        <v>0</v>
      </c>
      <c r="BM34" s="118">
        <v>0</v>
      </c>
      <c r="BN34" s="118">
        <v>0</v>
      </c>
      <c r="BO34" s="118">
        <v>0</v>
      </c>
      <c r="BP34" s="118">
        <v>0</v>
      </c>
      <c r="BQ34" s="118">
        <v>0</v>
      </c>
      <c r="BR34" s="118">
        <v>0</v>
      </c>
      <c r="BS34" s="118">
        <v>0</v>
      </c>
      <c r="BT34" s="118">
        <v>0</v>
      </c>
      <c r="BU34" s="118">
        <v>0</v>
      </c>
      <c r="BV34" s="118">
        <v>0</v>
      </c>
      <c r="BW34" s="118">
        <v>0</v>
      </c>
      <c r="BX34" s="118">
        <v>0</v>
      </c>
      <c r="BY34" s="118">
        <v>0</v>
      </c>
      <c r="BZ34" s="118">
        <v>0</v>
      </c>
      <c r="CA34" s="118">
        <v>0</v>
      </c>
      <c r="CB34" s="118">
        <v>0</v>
      </c>
      <c r="CC34" s="118">
        <v>0</v>
      </c>
      <c r="CD34" s="118">
        <v>0</v>
      </c>
      <c r="CE34" s="118">
        <v>0</v>
      </c>
      <c r="CF34" s="118">
        <v>0</v>
      </c>
      <c r="CG34" s="118">
        <v>0</v>
      </c>
      <c r="CH34" s="118">
        <v>0</v>
      </c>
      <c r="CI34" s="118">
        <v>0</v>
      </c>
      <c r="CJ34" s="118">
        <v>1E-3</v>
      </c>
      <c r="CK34" s="118">
        <v>2E-3</v>
      </c>
      <c r="CL34" s="118">
        <v>0</v>
      </c>
      <c r="CM34" s="118">
        <v>0</v>
      </c>
      <c r="CN34" s="118">
        <v>0</v>
      </c>
      <c r="CO34" s="118">
        <v>0</v>
      </c>
      <c r="CP34" s="118">
        <v>0</v>
      </c>
      <c r="CQ34" s="118">
        <v>0</v>
      </c>
      <c r="CR34" s="118">
        <v>1E-3</v>
      </c>
      <c r="CS34" s="118">
        <v>0</v>
      </c>
      <c r="CT34" s="118">
        <v>8.9999999999999993E-3</v>
      </c>
      <c r="CU34" s="118">
        <v>4.0000000000000001E-3</v>
      </c>
      <c r="CV34" s="118">
        <v>3.0000000000000001E-3</v>
      </c>
      <c r="CW34" s="118">
        <v>2E-3</v>
      </c>
      <c r="CX34" s="118">
        <v>1E-3</v>
      </c>
      <c r="CY34" s="118">
        <v>4.0000000000000001E-3</v>
      </c>
      <c r="CZ34" s="118">
        <v>4.0000000000000001E-3</v>
      </c>
      <c r="DA34" s="118">
        <v>0</v>
      </c>
      <c r="DB34" s="118">
        <v>0</v>
      </c>
      <c r="DC34" s="118">
        <v>0</v>
      </c>
      <c r="DD34" s="118">
        <v>1E-3</v>
      </c>
      <c r="DE34" s="118">
        <v>0</v>
      </c>
      <c r="DF34" s="118">
        <v>0</v>
      </c>
      <c r="DG34" s="118">
        <v>0</v>
      </c>
      <c r="DH34" s="118">
        <v>3.0000000000000001E-3</v>
      </c>
      <c r="DI34" s="118">
        <v>0</v>
      </c>
      <c r="DJ34" s="118">
        <v>1E-3</v>
      </c>
      <c r="DK34" s="118">
        <v>0</v>
      </c>
      <c r="DL34" s="118">
        <v>0</v>
      </c>
      <c r="DM34" s="118">
        <v>0</v>
      </c>
      <c r="DN34" s="118">
        <v>0</v>
      </c>
      <c r="DO34" s="118">
        <v>0</v>
      </c>
      <c r="DP34" s="118">
        <v>0</v>
      </c>
      <c r="DQ34" s="118">
        <v>0</v>
      </c>
      <c r="DR34" s="118">
        <v>0</v>
      </c>
      <c r="DS34" s="118">
        <v>0</v>
      </c>
      <c r="DT34" s="118">
        <v>0</v>
      </c>
      <c r="DU34" s="118">
        <v>0</v>
      </c>
      <c r="DV34" s="118">
        <v>0</v>
      </c>
      <c r="DW34" s="118">
        <v>0</v>
      </c>
      <c r="DX34" s="118">
        <v>0</v>
      </c>
      <c r="DY34" s="118">
        <v>0</v>
      </c>
      <c r="DZ34" s="118">
        <v>0</v>
      </c>
      <c r="EA34" s="118">
        <v>0</v>
      </c>
      <c r="EB34" s="118">
        <v>3.0000000000000001E-3</v>
      </c>
      <c r="EC34" s="118">
        <v>0</v>
      </c>
      <c r="ED34" s="118">
        <v>0</v>
      </c>
      <c r="EE34" s="118">
        <v>0</v>
      </c>
      <c r="EF34" s="118">
        <v>0</v>
      </c>
      <c r="EG34" s="118">
        <v>0</v>
      </c>
      <c r="EH34" s="118">
        <v>0</v>
      </c>
      <c r="EI34" s="118">
        <v>0</v>
      </c>
      <c r="EJ34" s="118">
        <v>0</v>
      </c>
      <c r="EK34" s="118">
        <v>1E-3</v>
      </c>
      <c r="EL34" s="118">
        <v>0</v>
      </c>
      <c r="EM34" s="118">
        <v>0</v>
      </c>
      <c r="EN34" s="118">
        <v>0</v>
      </c>
      <c r="EO34" s="118">
        <v>0</v>
      </c>
      <c r="EP34" s="118">
        <v>0</v>
      </c>
      <c r="EQ34" s="118">
        <v>0</v>
      </c>
      <c r="ER34" s="118">
        <v>0</v>
      </c>
      <c r="ES34" s="118">
        <v>0</v>
      </c>
      <c r="ET34" s="118">
        <v>0</v>
      </c>
      <c r="EU34" s="118">
        <v>0</v>
      </c>
      <c r="EV34" s="118">
        <v>0</v>
      </c>
      <c r="EW34" s="118">
        <v>0</v>
      </c>
      <c r="EX34" s="118">
        <v>0</v>
      </c>
      <c r="EY34" s="118">
        <v>1E-3</v>
      </c>
      <c r="EZ34" s="118">
        <v>0</v>
      </c>
      <c r="FA34" s="118">
        <v>1E-3</v>
      </c>
      <c r="FB34" s="118">
        <v>2E-3</v>
      </c>
      <c r="FC34" s="118">
        <v>1E-3</v>
      </c>
      <c r="FD34" s="118">
        <v>0</v>
      </c>
      <c r="FE34" s="118">
        <v>2E-3</v>
      </c>
      <c r="FF34" s="118">
        <v>0</v>
      </c>
      <c r="FG34" s="118">
        <v>0</v>
      </c>
      <c r="FH34" s="118">
        <v>0</v>
      </c>
      <c r="FI34" s="118">
        <v>2E-3</v>
      </c>
      <c r="FJ34" s="118">
        <v>0</v>
      </c>
      <c r="FK34" s="118">
        <v>1E-3</v>
      </c>
      <c r="FL34" s="118">
        <v>0</v>
      </c>
      <c r="FM34" s="118">
        <v>2E-3</v>
      </c>
      <c r="FN34" s="118">
        <v>0</v>
      </c>
      <c r="FO34" s="118">
        <v>1E-3</v>
      </c>
      <c r="FP34" s="118">
        <v>1E-3</v>
      </c>
      <c r="FQ34" s="118">
        <v>1E-3</v>
      </c>
      <c r="FR34" s="118">
        <v>0</v>
      </c>
      <c r="FS34" s="118">
        <v>0</v>
      </c>
      <c r="FT34" s="118">
        <v>3.0000000000000001E-3</v>
      </c>
      <c r="FU34" s="118">
        <v>1E-3</v>
      </c>
      <c r="FV34" s="118">
        <v>1E-3</v>
      </c>
      <c r="FW34" s="118">
        <v>0</v>
      </c>
      <c r="FX34" s="118">
        <v>1E-3</v>
      </c>
      <c r="FY34" s="118">
        <v>0</v>
      </c>
      <c r="FZ34" s="118">
        <v>0</v>
      </c>
      <c r="GA34" s="118">
        <v>0</v>
      </c>
      <c r="GB34" s="118">
        <v>0</v>
      </c>
      <c r="GC34" s="118">
        <v>0</v>
      </c>
      <c r="GE34" s="105">
        <f>SUM(SheetB!W34:GC34) + SUM(SheetC!W34:GC34) + SUM(SheetD!W34:GC34) + SUM(SheetE!W34:GC34) + SUM(SheetF!W34:GC34)</f>
        <v>1.0040000000000004</v>
      </c>
      <c r="GG34" s="26">
        <f t="shared" si="113"/>
        <v>0</v>
      </c>
      <c r="GH34" s="26">
        <f t="shared" si="114"/>
        <v>0</v>
      </c>
      <c r="GI34" s="26">
        <f t="shared" si="115"/>
        <v>1E-3</v>
      </c>
      <c r="GJ34" s="26">
        <f t="shared" si="116"/>
        <v>0</v>
      </c>
      <c r="GK34" s="26">
        <f t="shared" si="117"/>
        <v>0</v>
      </c>
      <c r="GL34" s="26">
        <f t="shared" si="118"/>
        <v>3.0000000000000001E-3</v>
      </c>
      <c r="GM34" s="26">
        <f t="shared" si="119"/>
        <v>2.7999999999999997E-2</v>
      </c>
      <c r="GN34" s="26">
        <f t="shared" si="120"/>
        <v>5.0000000000000001E-3</v>
      </c>
      <c r="GO34" s="26">
        <f t="shared" si="121"/>
        <v>0</v>
      </c>
      <c r="GP34" s="26">
        <f t="shared" si="122"/>
        <v>3.0000000000000001E-3</v>
      </c>
      <c r="GQ34" s="26">
        <f t="shared" si="123"/>
        <v>1E-3</v>
      </c>
      <c r="GR34" s="26">
        <f t="shared" si="124"/>
        <v>5.0000000000000001E-3</v>
      </c>
      <c r="GS34" s="26">
        <f t="shared" si="125"/>
        <v>7.0000000000000001E-3</v>
      </c>
      <c r="GT34" s="26">
        <f t="shared" si="126"/>
        <v>9.0000000000000011E-3</v>
      </c>
      <c r="GU34" s="105">
        <f>SUM(SheetB!GG34:GT34)+SUM(SheetC!GG34:GT34)+SUM(SheetD!GG34:GT34)+SUM(SheetE!GG34:GT34)+SUM(SheetF!GG34:GT34)</f>
        <v>1.004</v>
      </c>
    </row>
    <row r="35" spans="1:203" ht="15" customHeight="1" x14ac:dyDescent="0.2">
      <c r="A35" t="s">
        <v>2251</v>
      </c>
      <c r="B35" s="118" t="s">
        <v>2114</v>
      </c>
      <c r="C35" s="119" t="s">
        <v>2115</v>
      </c>
      <c r="D35" s="119" t="s">
        <v>2123</v>
      </c>
      <c r="E35" s="118">
        <v>1</v>
      </c>
      <c r="F35" s="118">
        <v>2010</v>
      </c>
      <c r="G35" s="118"/>
      <c r="H35" s="118"/>
      <c r="I35" s="118"/>
      <c r="J35" s="118"/>
      <c r="K35" s="118"/>
      <c r="L35" s="118"/>
      <c r="M35" s="118"/>
      <c r="N35" s="118"/>
      <c r="O35" s="118"/>
      <c r="P35" s="118"/>
      <c r="Q35" s="118"/>
      <c r="R35" s="118"/>
      <c r="S35" s="118"/>
      <c r="T35" s="118"/>
      <c r="U35" s="118"/>
      <c r="V35" s="118"/>
      <c r="W35" s="118">
        <v>0</v>
      </c>
      <c r="X35" s="118">
        <v>0</v>
      </c>
      <c r="Y35" s="118">
        <v>0</v>
      </c>
      <c r="Z35" s="118">
        <v>0</v>
      </c>
      <c r="AA35" s="118">
        <v>0</v>
      </c>
      <c r="AB35" s="118">
        <v>0</v>
      </c>
      <c r="AC35" s="118">
        <v>0</v>
      </c>
      <c r="AD35" s="118">
        <v>0</v>
      </c>
      <c r="AE35" s="118">
        <v>0</v>
      </c>
      <c r="AF35" s="118">
        <v>0</v>
      </c>
      <c r="AG35" s="118">
        <v>0</v>
      </c>
      <c r="AH35" s="118">
        <v>0</v>
      </c>
      <c r="AI35" s="118">
        <v>0</v>
      </c>
      <c r="AJ35" s="118">
        <v>0</v>
      </c>
      <c r="AK35" s="118">
        <v>0</v>
      </c>
      <c r="AL35" s="118">
        <v>0</v>
      </c>
      <c r="AM35" s="118">
        <v>0</v>
      </c>
      <c r="AN35" s="118">
        <v>0</v>
      </c>
      <c r="AO35" s="118">
        <v>0</v>
      </c>
      <c r="AP35" s="118">
        <v>0</v>
      </c>
      <c r="AQ35" s="118">
        <v>0</v>
      </c>
      <c r="AR35" s="118">
        <v>0</v>
      </c>
      <c r="AS35" s="118">
        <v>0</v>
      </c>
      <c r="AT35" s="118">
        <v>1E-3</v>
      </c>
      <c r="AU35" s="118">
        <v>0</v>
      </c>
      <c r="AV35" s="118">
        <v>0</v>
      </c>
      <c r="AW35" s="118">
        <v>0</v>
      </c>
      <c r="AX35" s="118">
        <v>0</v>
      </c>
      <c r="AY35" s="118">
        <v>0</v>
      </c>
      <c r="AZ35" s="118">
        <v>0</v>
      </c>
      <c r="BA35" s="118">
        <v>0</v>
      </c>
      <c r="BB35" s="118">
        <v>1E-3</v>
      </c>
      <c r="BC35" s="118">
        <v>0</v>
      </c>
      <c r="BD35" s="118">
        <v>0</v>
      </c>
      <c r="BE35" s="118">
        <v>0</v>
      </c>
      <c r="BF35" s="118">
        <v>0</v>
      </c>
      <c r="BG35" s="118">
        <v>0</v>
      </c>
      <c r="BH35" s="118">
        <v>0</v>
      </c>
      <c r="BI35" s="118">
        <v>0</v>
      </c>
      <c r="BJ35" s="118">
        <v>0</v>
      </c>
      <c r="BK35" s="118">
        <v>0</v>
      </c>
      <c r="BL35" s="118">
        <v>0</v>
      </c>
      <c r="BM35" s="118">
        <v>0</v>
      </c>
      <c r="BN35" s="118">
        <v>0</v>
      </c>
      <c r="BO35" s="118">
        <v>0</v>
      </c>
      <c r="BP35" s="118">
        <v>0</v>
      </c>
      <c r="BQ35" s="118">
        <v>0</v>
      </c>
      <c r="BR35" s="118">
        <v>0</v>
      </c>
      <c r="BS35" s="118">
        <v>0</v>
      </c>
      <c r="BT35" s="118">
        <v>0</v>
      </c>
      <c r="BU35" s="118">
        <v>0</v>
      </c>
      <c r="BV35" s="118">
        <v>0</v>
      </c>
      <c r="BW35" s="118">
        <v>0</v>
      </c>
      <c r="BX35" s="118">
        <v>0</v>
      </c>
      <c r="BY35" s="118">
        <v>1E-3</v>
      </c>
      <c r="BZ35" s="118">
        <v>0</v>
      </c>
      <c r="CA35" s="118">
        <v>0</v>
      </c>
      <c r="CB35" s="118">
        <v>0</v>
      </c>
      <c r="CC35" s="118">
        <v>0</v>
      </c>
      <c r="CD35" s="118">
        <v>0</v>
      </c>
      <c r="CE35" s="118">
        <v>0</v>
      </c>
      <c r="CF35" s="118">
        <v>0</v>
      </c>
      <c r="CG35" s="118">
        <v>0</v>
      </c>
      <c r="CH35" s="118">
        <v>0</v>
      </c>
      <c r="CI35" s="118">
        <v>0</v>
      </c>
      <c r="CJ35" s="118">
        <v>1E-3</v>
      </c>
      <c r="CK35" s="118">
        <v>5.0000000000000001E-3</v>
      </c>
      <c r="CL35" s="118">
        <v>0</v>
      </c>
      <c r="CM35" s="118">
        <v>0</v>
      </c>
      <c r="CN35" s="118">
        <v>0</v>
      </c>
      <c r="CO35" s="118">
        <v>0</v>
      </c>
      <c r="CP35" s="118">
        <v>0</v>
      </c>
      <c r="CQ35" s="118">
        <v>0</v>
      </c>
      <c r="CR35" s="118">
        <v>1E-3</v>
      </c>
      <c r="CS35" s="118">
        <v>0</v>
      </c>
      <c r="CT35" s="118">
        <v>8.9999999999999993E-3</v>
      </c>
      <c r="CU35" s="118">
        <v>4.0000000000000001E-3</v>
      </c>
      <c r="CV35" s="118">
        <v>3.0000000000000001E-3</v>
      </c>
      <c r="CW35" s="118">
        <v>2E-3</v>
      </c>
      <c r="CX35" s="118">
        <v>1E-3</v>
      </c>
      <c r="CY35" s="118">
        <v>3.0000000000000001E-3</v>
      </c>
      <c r="CZ35" s="118">
        <v>5.0000000000000001E-3</v>
      </c>
      <c r="DA35" s="118">
        <v>0</v>
      </c>
      <c r="DB35" s="118">
        <v>0</v>
      </c>
      <c r="DC35" s="118">
        <v>0</v>
      </c>
      <c r="DD35" s="118">
        <v>1E-3</v>
      </c>
      <c r="DE35" s="118">
        <v>0</v>
      </c>
      <c r="DF35" s="118">
        <v>0</v>
      </c>
      <c r="DG35" s="118">
        <v>0</v>
      </c>
      <c r="DH35" s="118">
        <v>3.0000000000000001E-3</v>
      </c>
      <c r="DI35" s="118">
        <v>0</v>
      </c>
      <c r="DJ35" s="118">
        <v>1E-3</v>
      </c>
      <c r="DK35" s="118">
        <v>0</v>
      </c>
      <c r="DL35" s="118">
        <v>0</v>
      </c>
      <c r="DM35" s="118">
        <v>0</v>
      </c>
      <c r="DN35" s="118">
        <v>0</v>
      </c>
      <c r="DO35" s="118">
        <v>0</v>
      </c>
      <c r="DP35" s="118">
        <v>0</v>
      </c>
      <c r="DQ35" s="118">
        <v>0</v>
      </c>
      <c r="DR35" s="118">
        <v>0</v>
      </c>
      <c r="DS35" s="118">
        <v>0</v>
      </c>
      <c r="DT35" s="118">
        <v>0</v>
      </c>
      <c r="DU35" s="118">
        <v>0</v>
      </c>
      <c r="DV35" s="118">
        <v>0</v>
      </c>
      <c r="DW35" s="118">
        <v>0</v>
      </c>
      <c r="DX35" s="118">
        <v>0</v>
      </c>
      <c r="DY35" s="118">
        <v>0</v>
      </c>
      <c r="DZ35" s="118">
        <v>0</v>
      </c>
      <c r="EA35" s="118">
        <v>0</v>
      </c>
      <c r="EB35" s="118">
        <v>2E-3</v>
      </c>
      <c r="EC35" s="118">
        <v>0</v>
      </c>
      <c r="ED35" s="118">
        <v>0</v>
      </c>
      <c r="EE35" s="118">
        <v>0</v>
      </c>
      <c r="EF35" s="118">
        <v>0</v>
      </c>
      <c r="EG35" s="118">
        <v>0</v>
      </c>
      <c r="EH35" s="118">
        <v>0</v>
      </c>
      <c r="EI35" s="118">
        <v>0</v>
      </c>
      <c r="EJ35" s="118">
        <v>0</v>
      </c>
      <c r="EK35" s="118">
        <v>1E-3</v>
      </c>
      <c r="EL35" s="118">
        <v>0</v>
      </c>
      <c r="EM35" s="118">
        <v>0</v>
      </c>
      <c r="EN35" s="118">
        <v>0</v>
      </c>
      <c r="EO35" s="118">
        <v>0</v>
      </c>
      <c r="EP35" s="118">
        <v>0</v>
      </c>
      <c r="EQ35" s="118">
        <v>0</v>
      </c>
      <c r="ER35" s="118">
        <v>0</v>
      </c>
      <c r="ES35" s="118">
        <v>0</v>
      </c>
      <c r="ET35" s="118">
        <v>0</v>
      </c>
      <c r="EU35" s="118">
        <v>0</v>
      </c>
      <c r="EV35" s="118">
        <v>0</v>
      </c>
      <c r="EW35" s="118">
        <v>0</v>
      </c>
      <c r="EX35" s="118">
        <v>0</v>
      </c>
      <c r="EY35" s="118">
        <v>1E-3</v>
      </c>
      <c r="EZ35" s="118">
        <v>0</v>
      </c>
      <c r="FA35" s="118">
        <v>1E-3</v>
      </c>
      <c r="FB35" s="118">
        <v>2E-3</v>
      </c>
      <c r="FC35" s="118">
        <v>1E-3</v>
      </c>
      <c r="FD35" s="118">
        <v>0</v>
      </c>
      <c r="FE35" s="118">
        <v>2E-3</v>
      </c>
      <c r="FF35" s="118">
        <v>0</v>
      </c>
      <c r="FG35" s="118">
        <v>0</v>
      </c>
      <c r="FH35" s="118">
        <v>0</v>
      </c>
      <c r="FI35" s="118">
        <v>2E-3</v>
      </c>
      <c r="FJ35" s="118">
        <v>0</v>
      </c>
      <c r="FK35" s="118">
        <v>1E-3</v>
      </c>
      <c r="FL35" s="118">
        <v>0</v>
      </c>
      <c r="FM35" s="118">
        <v>2E-3</v>
      </c>
      <c r="FN35" s="118">
        <v>0</v>
      </c>
      <c r="FO35" s="118">
        <v>1E-3</v>
      </c>
      <c r="FP35" s="118">
        <v>1E-3</v>
      </c>
      <c r="FQ35" s="118">
        <v>1E-3</v>
      </c>
      <c r="FR35" s="118">
        <v>0</v>
      </c>
      <c r="FS35" s="118">
        <v>1E-3</v>
      </c>
      <c r="FT35" s="118">
        <v>3.0000000000000001E-3</v>
      </c>
      <c r="FU35" s="118">
        <v>2E-3</v>
      </c>
      <c r="FV35" s="118">
        <v>1E-3</v>
      </c>
      <c r="FW35" s="118">
        <v>0</v>
      </c>
      <c r="FX35" s="118">
        <v>1E-3</v>
      </c>
      <c r="FY35" s="118">
        <v>0</v>
      </c>
      <c r="FZ35" s="118">
        <v>0</v>
      </c>
      <c r="GA35" s="118">
        <v>0</v>
      </c>
      <c r="GB35" s="118">
        <v>0</v>
      </c>
      <c r="GC35" s="118">
        <v>0</v>
      </c>
      <c r="GE35" s="105">
        <f>SUM(SheetB!W35:GC35) + SUM(SheetC!W35:GC35) + SUM(SheetD!W35:GC35) + SUM(SheetE!W35:GC35) + SUM(SheetF!W35:GC35)</f>
        <v>0.97800000000000065</v>
      </c>
      <c r="GG35" s="26">
        <f t="shared" si="113"/>
        <v>0</v>
      </c>
      <c r="GH35" s="26">
        <f t="shared" si="114"/>
        <v>0</v>
      </c>
      <c r="GI35" s="26">
        <f t="shared" si="115"/>
        <v>2E-3</v>
      </c>
      <c r="GJ35" s="26">
        <f t="shared" si="116"/>
        <v>0</v>
      </c>
      <c r="GK35" s="26">
        <f t="shared" si="117"/>
        <v>0</v>
      </c>
      <c r="GL35" s="26">
        <f t="shared" si="118"/>
        <v>7.0000000000000001E-3</v>
      </c>
      <c r="GM35" s="26">
        <f t="shared" si="119"/>
        <v>2.7999999999999997E-2</v>
      </c>
      <c r="GN35" s="26">
        <f t="shared" si="120"/>
        <v>5.0000000000000001E-3</v>
      </c>
      <c r="GO35" s="26">
        <f t="shared" si="121"/>
        <v>0</v>
      </c>
      <c r="GP35" s="26">
        <f t="shared" si="122"/>
        <v>2E-3</v>
      </c>
      <c r="GQ35" s="26">
        <f t="shared" si="123"/>
        <v>1E-3</v>
      </c>
      <c r="GR35" s="26">
        <f t="shared" si="124"/>
        <v>5.0000000000000001E-3</v>
      </c>
      <c r="GS35" s="26">
        <f t="shared" si="125"/>
        <v>7.0000000000000001E-3</v>
      </c>
      <c r="GT35" s="26">
        <f t="shared" si="126"/>
        <v>1.1000000000000003E-2</v>
      </c>
      <c r="GU35" s="105">
        <f>SUM(SheetB!GG35:GT35)+SUM(SheetC!GG35:GT35)+SUM(SheetD!GG35:GT35)+SUM(SheetE!GG35:GT35)+SUM(SheetF!GG35:GT35)</f>
        <v>0.9780000000000002</v>
      </c>
    </row>
    <row r="36" spans="1:203" ht="15" customHeight="1" x14ac:dyDescent="0.2">
      <c r="A36" s="145" t="s">
        <v>2338</v>
      </c>
      <c r="B36" s="118" t="s">
        <v>2339</v>
      </c>
      <c r="C36" s="119" t="s">
        <v>2340</v>
      </c>
      <c r="D36" s="119" t="s">
        <v>2023</v>
      </c>
      <c r="F36" s="203">
        <v>2016</v>
      </c>
      <c r="G36" s="203"/>
      <c r="W36" s="26">
        <v>0</v>
      </c>
      <c r="X36" s="26">
        <v>0</v>
      </c>
      <c r="Y36" s="26">
        <v>0</v>
      </c>
      <c r="Z36" s="26">
        <v>0</v>
      </c>
      <c r="AA36" s="26">
        <v>0</v>
      </c>
      <c r="AB36" s="26">
        <v>0</v>
      </c>
      <c r="AC36" s="26">
        <v>0</v>
      </c>
      <c r="AD36" s="26">
        <v>0</v>
      </c>
      <c r="AE36" s="26">
        <v>0</v>
      </c>
      <c r="AF36" s="26">
        <v>0</v>
      </c>
      <c r="AG36" s="26">
        <v>0</v>
      </c>
      <c r="AH36" s="26">
        <v>0</v>
      </c>
      <c r="AI36" s="26">
        <v>0</v>
      </c>
      <c r="AJ36" s="26">
        <v>0</v>
      </c>
      <c r="AK36" s="26">
        <v>0</v>
      </c>
      <c r="AL36" s="26">
        <v>0</v>
      </c>
      <c r="AM36" s="26">
        <v>0</v>
      </c>
      <c r="AN36" s="26">
        <v>0</v>
      </c>
      <c r="AO36" s="26">
        <v>0</v>
      </c>
      <c r="AP36" s="26">
        <v>0</v>
      </c>
      <c r="AQ36" s="26">
        <v>0</v>
      </c>
      <c r="AR36" s="26">
        <v>0</v>
      </c>
      <c r="AS36" s="26">
        <v>0</v>
      </c>
      <c r="AT36" s="26">
        <v>0</v>
      </c>
      <c r="AU36" s="26">
        <v>0</v>
      </c>
      <c r="AV36" s="26">
        <v>0</v>
      </c>
      <c r="AW36" s="26">
        <v>0</v>
      </c>
      <c r="AX36" s="26">
        <v>0</v>
      </c>
      <c r="AY36" s="26">
        <v>0</v>
      </c>
      <c r="AZ36" s="26">
        <v>0</v>
      </c>
      <c r="BA36" s="26">
        <v>0</v>
      </c>
      <c r="BB36" s="26">
        <v>0</v>
      </c>
      <c r="BC36" s="26">
        <v>0</v>
      </c>
      <c r="BD36" s="26">
        <v>0</v>
      </c>
      <c r="BE36" s="26">
        <v>0</v>
      </c>
      <c r="BF36" s="26">
        <v>0</v>
      </c>
      <c r="BG36" s="26">
        <v>0</v>
      </c>
      <c r="BH36" s="26">
        <v>0</v>
      </c>
      <c r="BI36" s="26">
        <v>0</v>
      </c>
      <c r="BJ36" s="26">
        <v>0</v>
      </c>
      <c r="BK36" s="26">
        <v>0</v>
      </c>
      <c r="BL36" s="26">
        <v>0</v>
      </c>
      <c r="BM36" s="26">
        <v>0</v>
      </c>
      <c r="BN36" s="26">
        <v>0</v>
      </c>
      <c r="BO36" s="26">
        <v>0</v>
      </c>
      <c r="BP36" s="26">
        <v>0</v>
      </c>
      <c r="BQ36" s="26">
        <v>0</v>
      </c>
      <c r="BR36" s="26">
        <v>0</v>
      </c>
      <c r="BS36" s="26">
        <v>0</v>
      </c>
      <c r="BT36" s="26">
        <v>0</v>
      </c>
      <c r="BU36" s="26">
        <v>0</v>
      </c>
      <c r="BV36" s="26">
        <v>0</v>
      </c>
      <c r="BW36" s="26">
        <v>0</v>
      </c>
      <c r="BX36" s="26">
        <v>0</v>
      </c>
      <c r="BY36" s="26">
        <v>0</v>
      </c>
      <c r="BZ36" s="26">
        <v>0</v>
      </c>
      <c r="CA36" s="26">
        <v>0</v>
      </c>
      <c r="CB36" s="26">
        <v>0</v>
      </c>
      <c r="CC36" s="26">
        <v>0</v>
      </c>
      <c r="CD36" s="26">
        <v>0</v>
      </c>
      <c r="CE36" s="26">
        <v>0</v>
      </c>
      <c r="CF36" s="26">
        <v>0</v>
      </c>
      <c r="CG36" s="26">
        <v>0</v>
      </c>
      <c r="CH36" s="26">
        <v>0</v>
      </c>
      <c r="CI36" s="26">
        <v>0</v>
      </c>
      <c r="CJ36" s="26">
        <v>0</v>
      </c>
      <c r="CK36" s="26">
        <v>0</v>
      </c>
      <c r="CL36" s="26">
        <v>0</v>
      </c>
      <c r="CM36" s="26">
        <v>0</v>
      </c>
      <c r="CN36" s="26">
        <v>0</v>
      </c>
      <c r="CO36" s="26">
        <v>0</v>
      </c>
      <c r="CP36" s="26">
        <v>0</v>
      </c>
      <c r="CQ36" s="26">
        <v>0</v>
      </c>
      <c r="CR36" s="26">
        <v>0</v>
      </c>
      <c r="CS36" s="26">
        <v>0</v>
      </c>
      <c r="CT36" s="26">
        <v>0</v>
      </c>
      <c r="CU36" s="26">
        <v>0</v>
      </c>
      <c r="CV36" s="26">
        <v>0</v>
      </c>
      <c r="CW36" s="26">
        <v>0</v>
      </c>
      <c r="CX36" s="26">
        <v>0</v>
      </c>
      <c r="CY36" s="26">
        <v>0</v>
      </c>
      <c r="CZ36" s="26">
        <v>1.0366275051831375E-3</v>
      </c>
      <c r="DA36" s="26">
        <v>0</v>
      </c>
      <c r="DB36" s="26">
        <v>0</v>
      </c>
      <c r="DC36" s="26">
        <v>0</v>
      </c>
      <c r="DD36" s="26">
        <v>0</v>
      </c>
      <c r="DE36" s="26">
        <v>0</v>
      </c>
      <c r="DF36" s="26">
        <v>0</v>
      </c>
      <c r="DG36" s="26">
        <v>0</v>
      </c>
      <c r="DH36" s="26">
        <v>0</v>
      </c>
      <c r="DI36" s="26">
        <v>0</v>
      </c>
      <c r="DJ36" s="26">
        <v>0</v>
      </c>
      <c r="DK36" s="26">
        <v>0</v>
      </c>
      <c r="DL36" s="26">
        <v>0</v>
      </c>
      <c r="DM36" s="26">
        <v>0</v>
      </c>
      <c r="DN36" s="201"/>
      <c r="DO36" s="201"/>
      <c r="DP36" s="201"/>
      <c r="DQ36" s="201"/>
      <c r="DR36" s="201"/>
      <c r="DS36" s="201"/>
      <c r="DT36" s="201"/>
      <c r="DU36" s="201"/>
      <c r="DV36" s="201"/>
      <c r="DW36" s="201"/>
      <c r="DX36" s="201"/>
      <c r="DY36" s="201"/>
      <c r="DZ36" s="201"/>
      <c r="EA36" s="201"/>
      <c r="EB36" s="201"/>
      <c r="EC36" s="201"/>
      <c r="ED36" s="201"/>
      <c r="EE36" s="201"/>
      <c r="EF36" s="201"/>
      <c r="EG36" s="201"/>
      <c r="EH36" s="201"/>
      <c r="EI36" s="201"/>
      <c r="EJ36" s="201"/>
      <c r="EK36" s="201"/>
      <c r="EL36" s="201"/>
      <c r="EM36" s="201"/>
      <c r="EN36" s="201"/>
      <c r="EO36" s="201"/>
      <c r="EP36" s="201"/>
      <c r="EQ36" s="201"/>
      <c r="ER36" s="26">
        <v>0</v>
      </c>
      <c r="ES36" s="26">
        <v>0</v>
      </c>
      <c r="ET36" s="26">
        <v>0</v>
      </c>
      <c r="EU36" s="26">
        <v>0</v>
      </c>
      <c r="EV36" s="26">
        <v>0</v>
      </c>
      <c r="EW36" s="26">
        <v>0</v>
      </c>
      <c r="EX36" s="26">
        <v>0</v>
      </c>
      <c r="EY36" s="26">
        <v>0</v>
      </c>
      <c r="EZ36" s="26">
        <v>0</v>
      </c>
      <c r="FA36" s="26">
        <v>0</v>
      </c>
      <c r="FB36" s="26">
        <v>0</v>
      </c>
      <c r="FC36" s="26">
        <v>0</v>
      </c>
      <c r="FD36" s="26">
        <v>0</v>
      </c>
      <c r="FE36" s="26">
        <v>0</v>
      </c>
      <c r="FF36" s="26">
        <v>0</v>
      </c>
      <c r="FG36" s="26">
        <v>0</v>
      </c>
      <c r="FH36" s="26">
        <v>0</v>
      </c>
      <c r="FI36" s="26">
        <v>0</v>
      </c>
      <c r="FJ36" s="26">
        <v>0</v>
      </c>
      <c r="FK36" s="26">
        <v>0</v>
      </c>
      <c r="FL36" s="26">
        <v>0</v>
      </c>
      <c r="FM36" s="26">
        <v>0</v>
      </c>
      <c r="FN36" s="26">
        <v>0</v>
      </c>
      <c r="FO36" s="201"/>
      <c r="FP36" s="201"/>
      <c r="FQ36" s="201"/>
      <c r="FR36" s="201"/>
      <c r="FS36" s="201"/>
      <c r="FT36" s="201"/>
      <c r="FU36" s="201"/>
      <c r="FV36" s="201"/>
      <c r="FW36" s="201"/>
      <c r="FX36" s="201"/>
      <c r="FY36" s="201"/>
      <c r="FZ36" s="201"/>
      <c r="GA36" s="201"/>
      <c r="GB36" s="26">
        <v>0</v>
      </c>
      <c r="GC36" s="26">
        <v>0</v>
      </c>
      <c r="GD36" s="105"/>
      <c r="GE36" s="105">
        <f>SUM(SheetB!W36:GC36) + SUM(SheetC!W36:GC36) + SUM(SheetD!W36:GC36) + SUM(SheetE!W36:GC36) + SUM(SheetF!W36:GC36)</f>
        <v>0.55002901958672512</v>
      </c>
      <c r="GF36" s="26"/>
      <c r="GG36" s="26"/>
      <c r="GH36" s="26"/>
      <c r="GI36" s="26"/>
      <c r="GJ36" s="26"/>
      <c r="GK36" s="26"/>
      <c r="GL36" s="26"/>
      <c r="GM36" s="26"/>
      <c r="GN36" s="26"/>
      <c r="GO36" s="26"/>
      <c r="GP36" s="26"/>
      <c r="GQ36" s="26"/>
      <c r="GR36" s="26"/>
      <c r="GS36" s="26"/>
      <c r="GT36" s="105"/>
    </row>
    <row r="37" spans="1:203" ht="15" customHeight="1" x14ac:dyDescent="0.2">
      <c r="A37" s="145" t="s">
        <v>2341</v>
      </c>
      <c r="B37" s="118" t="s">
        <v>2339</v>
      </c>
      <c r="C37" s="119" t="s">
        <v>2340</v>
      </c>
      <c r="D37" s="119" t="s">
        <v>2024</v>
      </c>
      <c r="E37" s="118">
        <v>1</v>
      </c>
      <c r="F37" s="203">
        <v>2016</v>
      </c>
      <c r="G37" s="203"/>
      <c r="H37" s="118"/>
      <c r="I37" s="118"/>
      <c r="J37" s="118"/>
      <c r="K37" s="118"/>
      <c r="L37" s="118"/>
      <c r="M37" s="118"/>
      <c r="N37" s="118"/>
      <c r="O37" s="118"/>
      <c r="P37" s="118"/>
      <c r="Q37" s="118"/>
      <c r="R37" s="118"/>
      <c r="S37" s="118"/>
      <c r="T37" s="118"/>
      <c r="U37" s="118"/>
      <c r="V37" s="118"/>
      <c r="W37" s="118">
        <v>0</v>
      </c>
      <c r="X37" s="118">
        <v>0</v>
      </c>
      <c r="Y37" s="118">
        <v>0</v>
      </c>
      <c r="Z37" s="118">
        <v>0</v>
      </c>
      <c r="AA37" s="118">
        <v>0</v>
      </c>
      <c r="AB37" s="118">
        <v>0</v>
      </c>
      <c r="AC37" s="118">
        <v>0</v>
      </c>
      <c r="AD37" s="118">
        <v>0</v>
      </c>
      <c r="AE37" s="118">
        <v>0</v>
      </c>
      <c r="AF37" s="118">
        <v>0</v>
      </c>
      <c r="AG37" s="118">
        <v>0</v>
      </c>
      <c r="AH37" s="118">
        <v>0</v>
      </c>
      <c r="AI37" s="118">
        <v>0</v>
      </c>
      <c r="AJ37" s="118">
        <v>0</v>
      </c>
      <c r="AK37" s="118">
        <v>0</v>
      </c>
      <c r="AL37" s="118">
        <v>0</v>
      </c>
      <c r="AM37" s="118">
        <v>0</v>
      </c>
      <c r="AN37" s="118">
        <v>0</v>
      </c>
      <c r="AO37" s="118">
        <v>0</v>
      </c>
      <c r="AP37" s="118">
        <v>0</v>
      </c>
      <c r="AQ37" s="118">
        <v>0</v>
      </c>
      <c r="AR37" s="118">
        <v>0</v>
      </c>
      <c r="AS37" s="118">
        <v>0</v>
      </c>
      <c r="AT37" s="118">
        <v>0</v>
      </c>
      <c r="AU37" s="118">
        <v>0</v>
      </c>
      <c r="AV37" s="118">
        <v>0</v>
      </c>
      <c r="AW37" s="118">
        <v>0</v>
      </c>
      <c r="AX37" s="118">
        <v>0</v>
      </c>
      <c r="AY37" s="118">
        <v>0</v>
      </c>
      <c r="AZ37" s="118">
        <v>0</v>
      </c>
      <c r="BA37" s="118">
        <v>0</v>
      </c>
      <c r="BB37" s="118">
        <v>0</v>
      </c>
      <c r="BC37" s="118">
        <v>0</v>
      </c>
      <c r="BD37" s="118">
        <v>0</v>
      </c>
      <c r="BE37" s="118">
        <v>0</v>
      </c>
      <c r="BF37" s="118">
        <v>0</v>
      </c>
      <c r="BG37" s="118">
        <v>0</v>
      </c>
      <c r="BH37" s="118">
        <v>0</v>
      </c>
      <c r="BI37" s="118">
        <v>0</v>
      </c>
      <c r="BJ37" s="118">
        <v>0</v>
      </c>
      <c r="BK37" s="118">
        <v>0</v>
      </c>
      <c r="BL37" s="118">
        <v>0</v>
      </c>
      <c r="BM37" s="118">
        <v>0</v>
      </c>
      <c r="BN37" s="118">
        <v>0</v>
      </c>
      <c r="BO37" s="118">
        <v>0</v>
      </c>
      <c r="BP37" s="118">
        <v>0</v>
      </c>
      <c r="BQ37" s="118">
        <v>0</v>
      </c>
      <c r="BR37" s="118">
        <v>0</v>
      </c>
      <c r="BS37" s="118">
        <v>0</v>
      </c>
      <c r="BT37" s="118">
        <v>0</v>
      </c>
      <c r="BU37" s="118">
        <v>0</v>
      </c>
      <c r="BV37" s="118">
        <v>0</v>
      </c>
      <c r="BW37" s="118">
        <v>0</v>
      </c>
      <c r="BX37" s="118">
        <v>0</v>
      </c>
      <c r="BY37" s="118">
        <v>0</v>
      </c>
      <c r="BZ37" s="118">
        <v>0</v>
      </c>
      <c r="CA37" s="118">
        <v>0</v>
      </c>
      <c r="CB37" s="118">
        <v>0</v>
      </c>
      <c r="CC37" s="118">
        <v>0</v>
      </c>
      <c r="CD37" s="118">
        <v>0</v>
      </c>
      <c r="CE37" s="118">
        <v>0</v>
      </c>
      <c r="CF37" s="118">
        <v>0</v>
      </c>
      <c r="CG37" s="118">
        <v>0</v>
      </c>
      <c r="CH37" s="118">
        <v>0</v>
      </c>
      <c r="CI37" s="118">
        <v>0</v>
      </c>
      <c r="CJ37" s="118">
        <v>0</v>
      </c>
      <c r="CK37" s="118">
        <v>0</v>
      </c>
      <c r="CL37" s="118">
        <v>0</v>
      </c>
      <c r="CM37" s="118">
        <v>0</v>
      </c>
      <c r="CN37" s="118">
        <v>0</v>
      </c>
      <c r="CO37" s="118">
        <v>0</v>
      </c>
      <c r="CP37" s="118">
        <v>0</v>
      </c>
      <c r="CQ37" s="118">
        <v>0</v>
      </c>
      <c r="CR37" s="118">
        <v>0</v>
      </c>
      <c r="CS37" s="118">
        <v>0</v>
      </c>
      <c r="CT37" s="118">
        <v>0</v>
      </c>
      <c r="CU37" s="118">
        <v>0</v>
      </c>
      <c r="CV37" s="118">
        <v>0</v>
      </c>
      <c r="CW37" s="118">
        <v>0</v>
      </c>
      <c r="CX37" s="118">
        <v>0</v>
      </c>
      <c r="CY37" s="118">
        <v>0</v>
      </c>
      <c r="CZ37" s="118">
        <v>0</v>
      </c>
      <c r="DA37" s="118">
        <v>0</v>
      </c>
      <c r="DB37" s="118">
        <v>0</v>
      </c>
      <c r="DC37" s="118">
        <v>0</v>
      </c>
      <c r="DD37" s="118">
        <v>0</v>
      </c>
      <c r="DE37" s="118">
        <v>0</v>
      </c>
      <c r="DF37" s="118">
        <v>0</v>
      </c>
      <c r="DG37" s="118">
        <v>0</v>
      </c>
      <c r="DH37" s="118">
        <v>0</v>
      </c>
      <c r="DI37" s="118">
        <v>0</v>
      </c>
      <c r="DJ37" s="118">
        <v>0</v>
      </c>
      <c r="DK37" s="118">
        <v>0</v>
      </c>
      <c r="DL37" s="118">
        <v>0</v>
      </c>
      <c r="DM37" s="118">
        <v>0</v>
      </c>
      <c r="DN37" s="201"/>
      <c r="DO37" s="201"/>
      <c r="DP37" s="201"/>
      <c r="DQ37" s="201"/>
      <c r="DR37" s="201"/>
      <c r="DS37" s="201"/>
      <c r="DT37" s="201"/>
      <c r="DU37" s="201"/>
      <c r="DV37" s="201"/>
      <c r="DW37" s="201"/>
      <c r="DX37" s="201"/>
      <c r="DY37" s="201"/>
      <c r="DZ37" s="201"/>
      <c r="EA37" s="201"/>
      <c r="EB37" s="201"/>
      <c r="EC37" s="201"/>
      <c r="ED37" s="201"/>
      <c r="EE37" s="201"/>
      <c r="EF37" s="201"/>
      <c r="EG37" s="201"/>
      <c r="EH37" s="201"/>
      <c r="EI37" s="201"/>
      <c r="EJ37" s="201"/>
      <c r="EK37" s="201"/>
      <c r="EL37" s="201"/>
      <c r="EM37" s="201"/>
      <c r="EN37" s="201"/>
      <c r="EO37" s="201"/>
      <c r="EP37" s="201"/>
      <c r="EQ37" s="201"/>
      <c r="ER37" s="118">
        <v>0</v>
      </c>
      <c r="ES37" s="118">
        <v>0</v>
      </c>
      <c r="ET37" s="118">
        <v>0</v>
      </c>
      <c r="EU37" s="118">
        <v>0</v>
      </c>
      <c r="EV37" s="118">
        <v>0</v>
      </c>
      <c r="EW37" s="118">
        <v>0</v>
      </c>
      <c r="EX37" s="118">
        <v>0</v>
      </c>
      <c r="EY37" s="118">
        <v>0</v>
      </c>
      <c r="EZ37" s="118">
        <v>0</v>
      </c>
      <c r="FA37" s="118">
        <v>0</v>
      </c>
      <c r="FB37" s="118">
        <v>0</v>
      </c>
      <c r="FC37" s="118">
        <v>0</v>
      </c>
      <c r="FD37" s="118">
        <v>0</v>
      </c>
      <c r="FE37" s="118">
        <v>0</v>
      </c>
      <c r="FF37" s="118">
        <v>0</v>
      </c>
      <c r="FG37" s="118">
        <v>0</v>
      </c>
      <c r="FH37" s="118">
        <v>0</v>
      </c>
      <c r="FI37" s="118">
        <v>0</v>
      </c>
      <c r="FJ37" s="118">
        <v>0</v>
      </c>
      <c r="FK37" s="118">
        <v>0</v>
      </c>
      <c r="FL37" s="118">
        <v>0</v>
      </c>
      <c r="FM37" s="118">
        <v>0</v>
      </c>
      <c r="FN37" s="118">
        <v>0</v>
      </c>
      <c r="FO37" s="201"/>
      <c r="FP37" s="201"/>
      <c r="FQ37" s="201"/>
      <c r="FR37" s="201"/>
      <c r="FS37" s="201"/>
      <c r="FT37" s="201"/>
      <c r="FU37" s="201"/>
      <c r="FV37" s="201"/>
      <c r="FW37" s="201"/>
      <c r="FX37" s="201"/>
      <c r="FY37" s="201"/>
      <c r="FZ37" s="201"/>
      <c r="GA37" s="201"/>
      <c r="GB37" s="118">
        <v>0</v>
      </c>
      <c r="GC37" s="118">
        <v>0</v>
      </c>
      <c r="GD37" s="105"/>
      <c r="GE37" s="105">
        <f>SUM(SheetB!W37:GC37) + SUM(SheetC!W37:GC37) + SUM(SheetD!W37:GC37) + SUM(SheetE!W37:GC37) + SUM(SheetF!W37:GC37)</f>
        <v>0.67100000000000004</v>
      </c>
      <c r="GF37" s="26">
        <f>SUM(U37:AD37)</f>
        <v>0</v>
      </c>
      <c r="GG37" s="26">
        <f>SUM(AE37:AQ37)</f>
        <v>0</v>
      </c>
      <c r="GH37" s="26">
        <f>SUM(AR37:BD37)</f>
        <v>0</v>
      </c>
      <c r="GI37" s="26">
        <f>SUM(BE37:BO37)</f>
        <v>0</v>
      </c>
      <c r="GJ37" s="26">
        <f>SUM(BP37:BV37)</f>
        <v>0</v>
      </c>
      <c r="GK37" s="26">
        <f>SUM(BX37:CN37)</f>
        <v>0</v>
      </c>
      <c r="GL37" s="26">
        <f>SUM(CO37:DA37)</f>
        <v>0</v>
      </c>
      <c r="GM37" s="26">
        <f>SUM(DB37:DK37)</f>
        <v>0</v>
      </c>
      <c r="GN37" s="26">
        <f>SUM(DL37:DT37)</f>
        <v>0</v>
      </c>
      <c r="GO37" s="26">
        <f>SUM(DU37:ED37)</f>
        <v>0</v>
      </c>
      <c r="GP37" s="26">
        <f>SUM(EE37:EO37)</f>
        <v>0</v>
      </c>
      <c r="GQ37" s="26">
        <f>SUM(EP37:FB37)</f>
        <v>0</v>
      </c>
      <c r="GR37" s="26">
        <f>SUM(FC37:FL37)</f>
        <v>0</v>
      </c>
      <c r="GS37" s="26">
        <f>SUM(FM37:FZ37)</f>
        <v>0</v>
      </c>
      <c r="GT37" s="105">
        <f>SUM([1]SheetB!GG37:GT37)+SUM([1]SheetC!GG37:GT37)+SUM([1]SheetD!GG37:GT37)+SUM([1]SheetE!GG37:GT37)+SUM([1]SheetF!GG37:GT37)</f>
        <v>1</v>
      </c>
    </row>
    <row r="38" spans="1:203" ht="15" customHeight="1" x14ac:dyDescent="0.2">
      <c r="A38" s="145" t="s">
        <v>2342</v>
      </c>
      <c r="B38" s="118" t="s">
        <v>2339</v>
      </c>
      <c r="C38" s="119" t="s">
        <v>2340</v>
      </c>
      <c r="D38" s="119" t="s">
        <v>2025</v>
      </c>
      <c r="E38" s="118">
        <v>1</v>
      </c>
      <c r="F38" s="203">
        <v>2016</v>
      </c>
      <c r="G38" s="203"/>
      <c r="H38" s="118"/>
      <c r="I38" s="118"/>
      <c r="J38" s="118"/>
      <c r="K38" s="118"/>
      <c r="L38" s="118"/>
      <c r="M38" s="118"/>
      <c r="N38" s="118"/>
      <c r="O38" s="118"/>
      <c r="P38" s="118"/>
      <c r="Q38" s="118"/>
      <c r="R38" s="118"/>
      <c r="S38" s="118"/>
      <c r="T38" s="118"/>
      <c r="U38" s="118"/>
      <c r="V38" s="118"/>
      <c r="W38" s="118">
        <v>0</v>
      </c>
      <c r="X38" s="118">
        <v>0</v>
      </c>
      <c r="Y38" s="118">
        <v>0</v>
      </c>
      <c r="Z38" s="118">
        <v>0</v>
      </c>
      <c r="AA38" s="118">
        <v>0</v>
      </c>
      <c r="AB38" s="118">
        <v>0</v>
      </c>
      <c r="AC38" s="118">
        <v>0</v>
      </c>
      <c r="AD38" s="118">
        <v>0</v>
      </c>
      <c r="AE38" s="118">
        <v>0</v>
      </c>
      <c r="AF38" s="118">
        <v>0</v>
      </c>
      <c r="AG38" s="118">
        <v>0</v>
      </c>
      <c r="AH38" s="118">
        <v>0</v>
      </c>
      <c r="AI38" s="118">
        <v>0</v>
      </c>
      <c r="AJ38" s="118">
        <v>0</v>
      </c>
      <c r="AK38" s="118">
        <v>0</v>
      </c>
      <c r="AL38" s="118">
        <v>0</v>
      </c>
      <c r="AM38" s="118">
        <v>0</v>
      </c>
      <c r="AN38" s="118">
        <v>0</v>
      </c>
      <c r="AO38" s="118">
        <v>0</v>
      </c>
      <c r="AP38" s="118">
        <v>0</v>
      </c>
      <c r="AQ38" s="118">
        <v>0</v>
      </c>
      <c r="AR38" s="118">
        <v>0</v>
      </c>
      <c r="AS38" s="118">
        <v>0</v>
      </c>
      <c r="AT38" s="118">
        <v>0</v>
      </c>
      <c r="AU38" s="118">
        <v>0</v>
      </c>
      <c r="AV38" s="118">
        <v>0</v>
      </c>
      <c r="AW38" s="118">
        <v>0</v>
      </c>
      <c r="AX38" s="118">
        <v>0</v>
      </c>
      <c r="AY38" s="118">
        <v>0</v>
      </c>
      <c r="AZ38" s="118">
        <v>0</v>
      </c>
      <c r="BA38" s="118">
        <v>0</v>
      </c>
      <c r="BB38" s="118">
        <v>0</v>
      </c>
      <c r="BC38" s="118">
        <v>0</v>
      </c>
      <c r="BD38" s="118">
        <v>0</v>
      </c>
      <c r="BE38" s="118">
        <v>0</v>
      </c>
      <c r="BF38" s="118">
        <v>0</v>
      </c>
      <c r="BG38" s="118">
        <v>0</v>
      </c>
      <c r="BH38" s="118">
        <v>0</v>
      </c>
      <c r="BI38" s="118">
        <v>0</v>
      </c>
      <c r="BJ38" s="118">
        <v>0</v>
      </c>
      <c r="BK38" s="118">
        <v>0</v>
      </c>
      <c r="BL38" s="118">
        <v>0</v>
      </c>
      <c r="BM38" s="118">
        <v>0</v>
      </c>
      <c r="BN38" s="118">
        <v>0</v>
      </c>
      <c r="BO38" s="118">
        <v>0</v>
      </c>
      <c r="BP38" s="118">
        <v>0</v>
      </c>
      <c r="BQ38" s="118">
        <v>0</v>
      </c>
      <c r="BR38" s="118">
        <v>0</v>
      </c>
      <c r="BS38" s="118">
        <v>0</v>
      </c>
      <c r="BT38" s="118">
        <v>0</v>
      </c>
      <c r="BU38" s="118">
        <v>0</v>
      </c>
      <c r="BV38" s="118">
        <v>0</v>
      </c>
      <c r="BW38" s="118">
        <v>0</v>
      </c>
      <c r="BX38" s="118">
        <v>0</v>
      </c>
      <c r="BY38" s="118">
        <v>0</v>
      </c>
      <c r="BZ38" s="118">
        <v>0</v>
      </c>
      <c r="CA38" s="118">
        <v>0</v>
      </c>
      <c r="CB38" s="118">
        <v>0</v>
      </c>
      <c r="CC38" s="118">
        <v>0</v>
      </c>
      <c r="CD38" s="118">
        <v>0</v>
      </c>
      <c r="CE38" s="118">
        <v>0</v>
      </c>
      <c r="CF38" s="118">
        <v>0</v>
      </c>
      <c r="CG38" s="118">
        <v>0</v>
      </c>
      <c r="CH38" s="118">
        <v>0</v>
      </c>
      <c r="CI38" s="118">
        <v>0</v>
      </c>
      <c r="CJ38" s="118">
        <v>0</v>
      </c>
      <c r="CK38" s="118">
        <v>0</v>
      </c>
      <c r="CL38" s="118">
        <v>0</v>
      </c>
      <c r="CM38" s="118">
        <v>0</v>
      </c>
      <c r="CN38" s="118">
        <v>0</v>
      </c>
      <c r="CO38" s="118">
        <v>0</v>
      </c>
      <c r="CP38" s="118">
        <v>0</v>
      </c>
      <c r="CQ38" s="118">
        <v>0</v>
      </c>
      <c r="CR38" s="118">
        <v>0</v>
      </c>
      <c r="CS38" s="118">
        <v>0</v>
      </c>
      <c r="CT38" s="118">
        <v>0</v>
      </c>
      <c r="CU38" s="118">
        <v>0</v>
      </c>
      <c r="CV38" s="118">
        <v>0</v>
      </c>
      <c r="CW38" s="118">
        <v>0</v>
      </c>
      <c r="CX38" s="118">
        <v>0</v>
      </c>
      <c r="CY38" s="118">
        <v>0</v>
      </c>
      <c r="CZ38" s="118">
        <v>0</v>
      </c>
      <c r="DA38" s="118">
        <v>0</v>
      </c>
      <c r="DB38" s="118">
        <v>0</v>
      </c>
      <c r="DC38" s="118">
        <v>0</v>
      </c>
      <c r="DD38" s="118">
        <v>0</v>
      </c>
      <c r="DE38" s="118">
        <v>0</v>
      </c>
      <c r="DF38" s="118">
        <v>0</v>
      </c>
      <c r="DG38" s="118">
        <v>0</v>
      </c>
      <c r="DH38" s="118">
        <v>0</v>
      </c>
      <c r="DI38" s="118">
        <v>0</v>
      </c>
      <c r="DJ38" s="118">
        <v>0</v>
      </c>
      <c r="DK38" s="118">
        <v>0</v>
      </c>
      <c r="DL38" s="118">
        <v>0</v>
      </c>
      <c r="DM38" s="118">
        <v>0</v>
      </c>
      <c r="DN38" s="201"/>
      <c r="DO38" s="201"/>
      <c r="DP38" s="201"/>
      <c r="DQ38" s="201"/>
      <c r="DR38" s="201"/>
      <c r="DS38" s="201"/>
      <c r="DT38" s="201"/>
      <c r="DU38" s="201"/>
      <c r="DV38" s="201"/>
      <c r="DW38" s="201"/>
      <c r="DX38" s="201"/>
      <c r="DY38" s="201"/>
      <c r="DZ38" s="201"/>
      <c r="EA38" s="201"/>
      <c r="EB38" s="201"/>
      <c r="EC38" s="201"/>
      <c r="ED38" s="201"/>
      <c r="EE38" s="201"/>
      <c r="EF38" s="201"/>
      <c r="EG38" s="201"/>
      <c r="EH38" s="201"/>
      <c r="EI38" s="201"/>
      <c r="EJ38" s="201"/>
      <c r="EK38" s="201"/>
      <c r="EL38" s="201"/>
      <c r="EM38" s="201"/>
      <c r="EN38" s="201"/>
      <c r="EO38" s="201"/>
      <c r="EP38" s="201"/>
      <c r="EQ38" s="201"/>
      <c r="ER38" s="118">
        <v>0</v>
      </c>
      <c r="ES38" s="118">
        <v>0</v>
      </c>
      <c r="ET38" s="118">
        <v>0</v>
      </c>
      <c r="EU38" s="118">
        <v>0</v>
      </c>
      <c r="EV38" s="118">
        <v>0</v>
      </c>
      <c r="EW38" s="118">
        <v>0</v>
      </c>
      <c r="EX38" s="118">
        <v>0</v>
      </c>
      <c r="EY38" s="118">
        <v>0</v>
      </c>
      <c r="EZ38" s="118">
        <v>0</v>
      </c>
      <c r="FA38" s="118">
        <v>0</v>
      </c>
      <c r="FB38" s="118">
        <v>0</v>
      </c>
      <c r="FC38" s="118">
        <v>0</v>
      </c>
      <c r="FD38" s="118">
        <v>0</v>
      </c>
      <c r="FE38" s="118">
        <v>0</v>
      </c>
      <c r="FF38" s="118">
        <v>0</v>
      </c>
      <c r="FG38" s="118">
        <v>0</v>
      </c>
      <c r="FH38" s="118">
        <v>0</v>
      </c>
      <c r="FI38" s="118">
        <v>0</v>
      </c>
      <c r="FJ38" s="118">
        <v>0</v>
      </c>
      <c r="FK38" s="118">
        <v>0</v>
      </c>
      <c r="FL38" s="118">
        <v>0</v>
      </c>
      <c r="FM38" s="118">
        <v>0</v>
      </c>
      <c r="FN38" s="118">
        <v>0</v>
      </c>
      <c r="FO38" s="201"/>
      <c r="FP38" s="201"/>
      <c r="FQ38" s="201"/>
      <c r="FR38" s="201"/>
      <c r="FS38" s="201"/>
      <c r="FT38" s="201"/>
      <c r="FU38" s="201"/>
      <c r="FV38" s="201"/>
      <c r="FW38" s="201"/>
      <c r="FX38" s="201"/>
      <c r="FY38" s="201"/>
      <c r="FZ38" s="201"/>
      <c r="GA38" s="201"/>
      <c r="GB38" s="118">
        <v>0</v>
      </c>
      <c r="GC38" s="118">
        <v>0</v>
      </c>
      <c r="GD38" s="105"/>
      <c r="GE38" s="105">
        <f>SUM(SheetB!W38:GC38) + SUM(SheetC!W38:GC38) + SUM(SheetD!W38:GC38) + SUM(SheetE!W38:GC38) + SUM(SheetF!W38:GC38)</f>
        <v>0.67</v>
      </c>
      <c r="GF38" s="26">
        <f>SUM(U38:AD38)</f>
        <v>0</v>
      </c>
      <c r="GG38" s="26">
        <f>SUM(AE38:AQ38)</f>
        <v>0</v>
      </c>
      <c r="GH38" s="26">
        <f>SUM(AR38:BD38)</f>
        <v>0</v>
      </c>
      <c r="GI38" s="26">
        <f>SUM(BE38:BO38)</f>
        <v>0</v>
      </c>
      <c r="GJ38" s="26">
        <f>SUM(BP38:BV38)</f>
        <v>0</v>
      </c>
      <c r="GK38" s="26">
        <f>SUM(BX38:CN38)</f>
        <v>0</v>
      </c>
      <c r="GL38" s="26">
        <f>SUM(CO38:DA38)</f>
        <v>0</v>
      </c>
      <c r="GM38" s="26">
        <f>SUM(DB38:DK38)</f>
        <v>0</v>
      </c>
      <c r="GN38" s="26">
        <f>SUM(DL38:DT38)</f>
        <v>0</v>
      </c>
      <c r="GO38" s="26">
        <f>SUM(DU38:ED38)</f>
        <v>0</v>
      </c>
      <c r="GP38" s="26">
        <f>SUM(EE38:EO38)</f>
        <v>0</v>
      </c>
      <c r="GQ38" s="26">
        <f>SUM(EP38:FB38)</f>
        <v>0</v>
      </c>
      <c r="GR38" s="26">
        <f>SUM(FC38:FL38)</f>
        <v>0</v>
      </c>
      <c r="GS38" s="26">
        <f>SUM(FM38:FZ38)</f>
        <v>0</v>
      </c>
      <c r="GT38" s="105">
        <f>SUM([1]SheetB!GG38:GT38)+SUM([1]SheetC!GG38:GT38)+SUM([1]SheetD!GG38:GT38)+SUM([1]SheetE!GG38:GT38)+SUM([1]SheetF!GG38:GT38)</f>
        <v>1.0074257425742574</v>
      </c>
    </row>
    <row r="39" spans="1:203" ht="15" customHeight="1" x14ac:dyDescent="0.2">
      <c r="A39" s="145" t="s">
        <v>2343</v>
      </c>
      <c r="B39" s="118" t="s">
        <v>2339</v>
      </c>
      <c r="C39" s="119" t="s">
        <v>2340</v>
      </c>
      <c r="D39" s="119" t="s">
        <v>2026</v>
      </c>
      <c r="E39" s="118">
        <v>1</v>
      </c>
      <c r="F39" s="203">
        <v>2016</v>
      </c>
      <c r="G39" s="203"/>
      <c r="H39" s="118"/>
      <c r="I39" s="118"/>
      <c r="J39" s="118"/>
      <c r="K39" s="118"/>
      <c r="L39" s="118"/>
      <c r="M39" s="118"/>
      <c r="N39" s="118"/>
      <c r="O39" s="118"/>
      <c r="P39" s="118"/>
      <c r="Q39" s="118"/>
      <c r="R39" s="118"/>
      <c r="S39" s="118"/>
      <c r="T39" s="118"/>
      <c r="U39" s="118"/>
      <c r="V39" s="118"/>
      <c r="W39" s="118">
        <v>0</v>
      </c>
      <c r="X39" s="118">
        <v>0</v>
      </c>
      <c r="Y39" s="118">
        <v>0</v>
      </c>
      <c r="Z39" s="118">
        <v>0</v>
      </c>
      <c r="AA39" s="118">
        <v>0</v>
      </c>
      <c r="AB39" s="118">
        <v>0</v>
      </c>
      <c r="AC39" s="118">
        <v>0</v>
      </c>
      <c r="AD39" s="118">
        <v>0</v>
      </c>
      <c r="AE39" s="118">
        <v>0</v>
      </c>
      <c r="AF39" s="118">
        <v>0</v>
      </c>
      <c r="AG39" s="118">
        <v>0</v>
      </c>
      <c r="AH39" s="118">
        <v>0</v>
      </c>
      <c r="AI39" s="118">
        <v>0</v>
      </c>
      <c r="AJ39" s="118">
        <v>0</v>
      </c>
      <c r="AK39" s="118">
        <v>0</v>
      </c>
      <c r="AL39" s="118">
        <v>0</v>
      </c>
      <c r="AM39" s="118">
        <v>0</v>
      </c>
      <c r="AN39" s="118">
        <v>0</v>
      </c>
      <c r="AO39" s="118">
        <v>0</v>
      </c>
      <c r="AP39" s="118">
        <v>0</v>
      </c>
      <c r="AQ39" s="118">
        <v>0</v>
      </c>
      <c r="AR39" s="118">
        <v>0</v>
      </c>
      <c r="AS39" s="118">
        <v>0</v>
      </c>
      <c r="AT39" s="118">
        <v>0</v>
      </c>
      <c r="AU39" s="118">
        <v>0</v>
      </c>
      <c r="AV39" s="118">
        <v>0</v>
      </c>
      <c r="AW39" s="118">
        <v>0</v>
      </c>
      <c r="AX39" s="118">
        <v>0</v>
      </c>
      <c r="AY39" s="118">
        <v>0</v>
      </c>
      <c r="AZ39" s="118">
        <v>0</v>
      </c>
      <c r="BA39" s="118">
        <v>0</v>
      </c>
      <c r="BB39" s="118">
        <v>0</v>
      </c>
      <c r="BC39" s="118">
        <v>0</v>
      </c>
      <c r="BD39" s="118">
        <v>0</v>
      </c>
      <c r="BE39" s="118">
        <v>0</v>
      </c>
      <c r="BF39" s="118">
        <v>0</v>
      </c>
      <c r="BG39" s="118">
        <v>0</v>
      </c>
      <c r="BH39" s="118">
        <v>0</v>
      </c>
      <c r="BI39" s="118">
        <v>0</v>
      </c>
      <c r="BJ39" s="118">
        <v>0</v>
      </c>
      <c r="BK39" s="118">
        <v>0</v>
      </c>
      <c r="BL39" s="118">
        <v>0</v>
      </c>
      <c r="BM39" s="118">
        <v>0</v>
      </c>
      <c r="BN39" s="118">
        <v>0</v>
      </c>
      <c r="BO39" s="118">
        <v>0</v>
      </c>
      <c r="BP39" s="118">
        <v>0</v>
      </c>
      <c r="BQ39" s="118">
        <v>0</v>
      </c>
      <c r="BR39" s="118">
        <v>0</v>
      </c>
      <c r="BS39" s="118">
        <v>0</v>
      </c>
      <c r="BT39" s="118">
        <v>0</v>
      </c>
      <c r="BU39" s="118">
        <v>0</v>
      </c>
      <c r="BV39" s="118">
        <v>0</v>
      </c>
      <c r="BW39" s="118">
        <v>0</v>
      </c>
      <c r="BX39" s="118">
        <v>0</v>
      </c>
      <c r="BY39" s="118">
        <v>0</v>
      </c>
      <c r="BZ39" s="118">
        <v>0</v>
      </c>
      <c r="CA39" s="118">
        <v>0</v>
      </c>
      <c r="CB39" s="118">
        <v>0</v>
      </c>
      <c r="CC39" s="118">
        <v>0</v>
      </c>
      <c r="CD39" s="118">
        <v>0</v>
      </c>
      <c r="CE39" s="118">
        <v>0</v>
      </c>
      <c r="CF39" s="118">
        <v>0</v>
      </c>
      <c r="CG39" s="118">
        <v>0</v>
      </c>
      <c r="CH39" s="118">
        <v>0</v>
      </c>
      <c r="CI39" s="118">
        <v>0</v>
      </c>
      <c r="CJ39" s="118">
        <v>0</v>
      </c>
      <c r="CK39" s="118">
        <v>0</v>
      </c>
      <c r="CL39" s="118">
        <v>0</v>
      </c>
      <c r="CM39" s="118">
        <v>0</v>
      </c>
      <c r="CN39" s="118">
        <v>0</v>
      </c>
      <c r="CO39" s="118">
        <v>0</v>
      </c>
      <c r="CP39" s="118">
        <v>0</v>
      </c>
      <c r="CQ39" s="118">
        <v>0</v>
      </c>
      <c r="CR39" s="118">
        <v>0</v>
      </c>
      <c r="CS39" s="118">
        <v>0</v>
      </c>
      <c r="CT39" s="118">
        <v>0</v>
      </c>
      <c r="CU39" s="118">
        <v>0</v>
      </c>
      <c r="CV39" s="118">
        <v>0</v>
      </c>
      <c r="CW39" s="118">
        <v>0</v>
      </c>
      <c r="CX39" s="118">
        <v>0</v>
      </c>
      <c r="CY39" s="118">
        <v>0</v>
      </c>
      <c r="CZ39" s="118">
        <v>0</v>
      </c>
      <c r="DA39" s="118">
        <v>0</v>
      </c>
      <c r="DB39" s="118">
        <v>0</v>
      </c>
      <c r="DC39" s="118">
        <v>0</v>
      </c>
      <c r="DD39" s="118">
        <v>0</v>
      </c>
      <c r="DE39" s="118">
        <v>0</v>
      </c>
      <c r="DF39" s="118">
        <v>0</v>
      </c>
      <c r="DG39" s="118">
        <v>0</v>
      </c>
      <c r="DH39" s="118">
        <v>0</v>
      </c>
      <c r="DI39" s="118">
        <v>0</v>
      </c>
      <c r="DJ39" s="118">
        <v>0</v>
      </c>
      <c r="DK39" s="118">
        <v>0</v>
      </c>
      <c r="DL39" s="118">
        <v>0</v>
      </c>
      <c r="DM39" s="118">
        <v>0</v>
      </c>
      <c r="DN39" s="201"/>
      <c r="DO39" s="201"/>
      <c r="DP39" s="201"/>
      <c r="DQ39" s="201"/>
      <c r="DR39" s="201"/>
      <c r="DS39" s="201"/>
      <c r="DT39" s="201"/>
      <c r="DU39" s="201"/>
      <c r="DV39" s="201"/>
      <c r="DW39" s="201"/>
      <c r="DX39" s="201"/>
      <c r="DY39" s="201"/>
      <c r="DZ39" s="201"/>
      <c r="EA39" s="201"/>
      <c r="EB39" s="201"/>
      <c r="EC39" s="201"/>
      <c r="ED39" s="201"/>
      <c r="EE39" s="201"/>
      <c r="EF39" s="201"/>
      <c r="EG39" s="201"/>
      <c r="EH39" s="201"/>
      <c r="EI39" s="201"/>
      <c r="EJ39" s="201"/>
      <c r="EK39" s="201"/>
      <c r="EL39" s="201"/>
      <c r="EM39" s="201"/>
      <c r="EN39" s="201"/>
      <c r="EO39" s="201"/>
      <c r="EP39" s="201"/>
      <c r="EQ39" s="201"/>
      <c r="ER39" s="118">
        <v>0</v>
      </c>
      <c r="ES39" s="118">
        <v>0</v>
      </c>
      <c r="ET39" s="118">
        <v>0</v>
      </c>
      <c r="EU39" s="118">
        <v>0</v>
      </c>
      <c r="EV39" s="118">
        <v>0</v>
      </c>
      <c r="EW39" s="118">
        <v>0</v>
      </c>
      <c r="EX39" s="118">
        <v>0</v>
      </c>
      <c r="EY39" s="118">
        <v>0</v>
      </c>
      <c r="EZ39" s="118">
        <v>0</v>
      </c>
      <c r="FA39" s="118">
        <v>0</v>
      </c>
      <c r="FB39" s="118">
        <v>0</v>
      </c>
      <c r="FC39" s="118">
        <v>0</v>
      </c>
      <c r="FD39" s="118">
        <v>0</v>
      </c>
      <c r="FE39" s="118">
        <v>0</v>
      </c>
      <c r="FF39" s="118">
        <v>0</v>
      </c>
      <c r="FG39" s="118">
        <v>0</v>
      </c>
      <c r="FH39" s="118">
        <v>0</v>
      </c>
      <c r="FI39" s="118">
        <v>0</v>
      </c>
      <c r="FJ39" s="118">
        <v>0</v>
      </c>
      <c r="FK39" s="118">
        <v>0</v>
      </c>
      <c r="FL39" s="118">
        <v>0</v>
      </c>
      <c r="FM39" s="118">
        <v>0</v>
      </c>
      <c r="FN39" s="118">
        <v>0</v>
      </c>
      <c r="FO39" s="201"/>
      <c r="FP39" s="201"/>
      <c r="FQ39" s="201"/>
      <c r="FR39" s="201"/>
      <c r="FS39" s="201"/>
      <c r="FT39" s="201"/>
      <c r="FU39" s="201"/>
      <c r="FV39" s="201"/>
      <c r="FW39" s="201"/>
      <c r="FX39" s="201"/>
      <c r="FY39" s="201"/>
      <c r="FZ39" s="201"/>
      <c r="GA39" s="201"/>
      <c r="GB39" s="118">
        <v>0</v>
      </c>
      <c r="GC39" s="118">
        <v>0</v>
      </c>
      <c r="GD39" s="105"/>
      <c r="GE39" s="105">
        <f>SUM(SheetB!W39:GC39) + SUM(SheetC!W39:GC39) + SUM(SheetD!W39:GC39) + SUM(SheetE!W39:GC39) + SUM(SheetF!W39:GC39)</f>
        <v>0.66400000000000015</v>
      </c>
      <c r="GF39" s="26">
        <f>SUM(U39:AD39)</f>
        <v>0</v>
      </c>
      <c r="GG39" s="26">
        <f>SUM(AE39:AQ39)</f>
        <v>0</v>
      </c>
      <c r="GH39" s="26">
        <f>SUM(AR39:BD39)</f>
        <v>0</v>
      </c>
      <c r="GI39" s="26">
        <f>SUM(BE39:BO39)</f>
        <v>0</v>
      </c>
      <c r="GJ39" s="26">
        <f>SUM(BP39:BV39)</f>
        <v>0</v>
      </c>
      <c r="GK39" s="26">
        <f>SUM(BX39:CN39)</f>
        <v>0</v>
      </c>
      <c r="GL39" s="26">
        <f>SUM(CO39:DA39)</f>
        <v>0</v>
      </c>
      <c r="GM39" s="26">
        <f>SUM(DB39:DK39)</f>
        <v>0</v>
      </c>
      <c r="GN39" s="26">
        <f>SUM(DL39:DT39)</f>
        <v>0</v>
      </c>
      <c r="GO39" s="26">
        <f>SUM(DU39:ED39)</f>
        <v>0</v>
      </c>
      <c r="GP39" s="26">
        <f>SUM(EE39:EO39)</f>
        <v>0</v>
      </c>
      <c r="GQ39" s="26">
        <f>SUM(EP39:FB39)</f>
        <v>0</v>
      </c>
      <c r="GR39" s="26">
        <f>SUM(FC39:FL39)</f>
        <v>0</v>
      </c>
      <c r="GS39" s="26">
        <f>SUM(FM39:FZ39)</f>
        <v>0</v>
      </c>
      <c r="GT39" s="105">
        <f>SUM([1]SheetB!GG39:GT39)+SUM([1]SheetC!GG39:GT39)+SUM([1]SheetD!GG39:GT39)+SUM([1]SheetE!GG39:GT39)+SUM([1]SheetF!GG39:GT39)</f>
        <v>1</v>
      </c>
    </row>
    <row r="40" spans="1:203" ht="15" customHeight="1" x14ac:dyDescent="0.2">
      <c r="A40" s="145" t="s">
        <v>2344</v>
      </c>
      <c r="B40" s="118" t="s">
        <v>2339</v>
      </c>
      <c r="C40" s="119" t="s">
        <v>2345</v>
      </c>
      <c r="D40" s="119" t="s">
        <v>2027</v>
      </c>
      <c r="E40" s="118">
        <v>1</v>
      </c>
      <c r="F40" s="203">
        <v>2016</v>
      </c>
      <c r="G40" s="203"/>
      <c r="H40" s="118"/>
      <c r="I40" s="118"/>
      <c r="J40" s="118"/>
      <c r="K40" s="118"/>
      <c r="L40" s="118"/>
      <c r="M40" s="118"/>
      <c r="N40" s="118"/>
      <c r="O40" s="118"/>
      <c r="P40" s="118"/>
      <c r="Q40" s="118"/>
      <c r="R40" s="118"/>
      <c r="S40" s="118"/>
      <c r="T40" s="118"/>
      <c r="U40" s="118"/>
      <c r="V40" s="118"/>
      <c r="W40" s="118">
        <v>0</v>
      </c>
      <c r="X40" s="118">
        <v>0</v>
      </c>
      <c r="Y40" s="118">
        <v>0</v>
      </c>
      <c r="Z40" s="118">
        <v>0</v>
      </c>
      <c r="AA40" s="118">
        <v>0</v>
      </c>
      <c r="AB40" s="118">
        <v>0</v>
      </c>
      <c r="AC40" s="118">
        <v>0</v>
      </c>
      <c r="AD40" s="118">
        <v>0</v>
      </c>
      <c r="AE40" s="118">
        <v>0</v>
      </c>
      <c r="AF40" s="118">
        <v>0</v>
      </c>
      <c r="AG40" s="118">
        <v>0</v>
      </c>
      <c r="AH40" s="118">
        <v>0</v>
      </c>
      <c r="AI40" s="118">
        <v>0</v>
      </c>
      <c r="AJ40" s="118">
        <v>0</v>
      </c>
      <c r="AK40" s="118">
        <v>0</v>
      </c>
      <c r="AL40" s="118">
        <v>0</v>
      </c>
      <c r="AM40" s="118">
        <v>0</v>
      </c>
      <c r="AN40" s="118">
        <v>0</v>
      </c>
      <c r="AO40" s="118">
        <v>0</v>
      </c>
      <c r="AP40" s="118">
        <v>0</v>
      </c>
      <c r="AQ40" s="118">
        <v>0</v>
      </c>
      <c r="AR40" s="118">
        <v>0</v>
      </c>
      <c r="AS40" s="118">
        <v>0</v>
      </c>
      <c r="AT40" s="118">
        <v>0</v>
      </c>
      <c r="AU40" s="118">
        <v>0</v>
      </c>
      <c r="AV40" s="118">
        <v>0</v>
      </c>
      <c r="AW40" s="118">
        <v>0</v>
      </c>
      <c r="AX40" s="118">
        <v>0</v>
      </c>
      <c r="AY40" s="118">
        <v>0</v>
      </c>
      <c r="AZ40" s="118">
        <v>0</v>
      </c>
      <c r="BA40" s="118">
        <v>0</v>
      </c>
      <c r="BB40" s="118">
        <v>0</v>
      </c>
      <c r="BC40" s="118">
        <v>0</v>
      </c>
      <c r="BD40" s="118">
        <v>0</v>
      </c>
      <c r="BE40" s="118">
        <v>0</v>
      </c>
      <c r="BF40" s="118">
        <v>0</v>
      </c>
      <c r="BG40" s="118">
        <v>0</v>
      </c>
      <c r="BH40" s="118">
        <v>0</v>
      </c>
      <c r="BI40" s="118">
        <v>0</v>
      </c>
      <c r="BJ40" s="118">
        <v>0</v>
      </c>
      <c r="BK40" s="118">
        <v>0</v>
      </c>
      <c r="BL40" s="118">
        <v>0</v>
      </c>
      <c r="BM40" s="118">
        <v>0</v>
      </c>
      <c r="BN40" s="118">
        <v>0</v>
      </c>
      <c r="BO40" s="118">
        <v>0</v>
      </c>
      <c r="BP40" s="118">
        <v>0</v>
      </c>
      <c r="BQ40" s="118">
        <v>0</v>
      </c>
      <c r="BR40" s="118">
        <v>0</v>
      </c>
      <c r="BS40" s="118">
        <v>0</v>
      </c>
      <c r="BT40" s="118">
        <v>0</v>
      </c>
      <c r="BU40" s="118">
        <v>0</v>
      </c>
      <c r="BV40" s="118">
        <v>0</v>
      </c>
      <c r="BW40" s="118">
        <v>0</v>
      </c>
      <c r="BX40" s="118">
        <v>0</v>
      </c>
      <c r="BY40" s="118">
        <v>0</v>
      </c>
      <c r="BZ40" s="118">
        <v>0</v>
      </c>
      <c r="CA40" s="118">
        <v>0</v>
      </c>
      <c r="CB40" s="118">
        <v>0</v>
      </c>
      <c r="CC40" s="118">
        <v>0</v>
      </c>
      <c r="CD40" s="118">
        <v>0</v>
      </c>
      <c r="CE40" s="118">
        <v>0</v>
      </c>
      <c r="CF40" s="118">
        <v>0</v>
      </c>
      <c r="CG40" s="118">
        <v>0</v>
      </c>
      <c r="CH40" s="118">
        <v>0</v>
      </c>
      <c r="CI40" s="118">
        <v>0</v>
      </c>
      <c r="CJ40" s="118">
        <v>0</v>
      </c>
      <c r="CK40" s="118">
        <v>0</v>
      </c>
      <c r="CL40" s="118">
        <v>0</v>
      </c>
      <c r="CM40" s="118">
        <v>0</v>
      </c>
      <c r="CN40" s="118">
        <v>0</v>
      </c>
      <c r="CO40" s="118">
        <v>0</v>
      </c>
      <c r="CP40" s="118">
        <v>0</v>
      </c>
      <c r="CQ40" s="118">
        <v>0</v>
      </c>
      <c r="CR40" s="118">
        <v>0</v>
      </c>
      <c r="CS40" s="118">
        <v>0</v>
      </c>
      <c r="CT40" s="118">
        <v>0</v>
      </c>
      <c r="CU40" s="118">
        <v>0</v>
      </c>
      <c r="CV40" s="118">
        <v>0</v>
      </c>
      <c r="CW40" s="118">
        <v>0</v>
      </c>
      <c r="CX40" s="118">
        <v>0</v>
      </c>
      <c r="CY40" s="118">
        <v>0</v>
      </c>
      <c r="CZ40" s="118">
        <v>0</v>
      </c>
      <c r="DA40" s="118">
        <v>0</v>
      </c>
      <c r="DB40" s="118">
        <v>0</v>
      </c>
      <c r="DC40" s="118">
        <v>0</v>
      </c>
      <c r="DD40" s="118">
        <v>0</v>
      </c>
      <c r="DE40" s="118">
        <v>0</v>
      </c>
      <c r="DF40" s="118">
        <v>0</v>
      </c>
      <c r="DG40" s="118">
        <v>0</v>
      </c>
      <c r="DH40" s="118">
        <v>0</v>
      </c>
      <c r="DI40" s="118">
        <v>0</v>
      </c>
      <c r="DJ40" s="118">
        <v>0</v>
      </c>
      <c r="DK40" s="118">
        <v>0</v>
      </c>
      <c r="DL40" s="118">
        <v>0</v>
      </c>
      <c r="DM40" s="118">
        <v>0</v>
      </c>
      <c r="DN40" s="201"/>
      <c r="DO40" s="201"/>
      <c r="DP40" s="201"/>
      <c r="DQ40" s="201"/>
      <c r="DR40" s="201"/>
      <c r="DS40" s="201"/>
      <c r="DT40" s="201"/>
      <c r="DU40" s="201"/>
      <c r="DV40" s="201"/>
      <c r="DW40" s="201"/>
      <c r="DX40" s="201"/>
      <c r="DY40" s="201"/>
      <c r="DZ40" s="201"/>
      <c r="EA40" s="201"/>
      <c r="EB40" s="201"/>
      <c r="EC40" s="201"/>
      <c r="ED40" s="201"/>
      <c r="EE40" s="201"/>
      <c r="EF40" s="201"/>
      <c r="EG40" s="201"/>
      <c r="EH40" s="201"/>
      <c r="EI40" s="201"/>
      <c r="EJ40" s="201"/>
      <c r="EK40" s="201"/>
      <c r="EL40" s="201"/>
      <c r="EM40" s="201"/>
      <c r="EN40" s="201"/>
      <c r="EO40" s="201"/>
      <c r="EP40" s="201"/>
      <c r="EQ40" s="201"/>
      <c r="ER40" s="118">
        <v>0</v>
      </c>
      <c r="ES40" s="118">
        <v>0</v>
      </c>
      <c r="ET40" s="118">
        <v>0</v>
      </c>
      <c r="EU40" s="118">
        <v>0</v>
      </c>
      <c r="EV40" s="118">
        <v>0</v>
      </c>
      <c r="EW40" s="118">
        <v>0</v>
      </c>
      <c r="EX40" s="118">
        <v>0</v>
      </c>
      <c r="EY40" s="118">
        <v>0</v>
      </c>
      <c r="EZ40" s="118">
        <v>0</v>
      </c>
      <c r="FA40" s="118">
        <v>0</v>
      </c>
      <c r="FB40" s="118">
        <v>0</v>
      </c>
      <c r="FC40" s="118">
        <v>0</v>
      </c>
      <c r="FD40" s="118">
        <v>0</v>
      </c>
      <c r="FE40" s="118">
        <v>0</v>
      </c>
      <c r="FF40" s="118">
        <v>0</v>
      </c>
      <c r="FG40" s="118">
        <v>0</v>
      </c>
      <c r="FH40" s="118">
        <v>0</v>
      </c>
      <c r="FI40" s="118">
        <v>0</v>
      </c>
      <c r="FJ40" s="118">
        <v>0</v>
      </c>
      <c r="FK40" s="118">
        <v>0</v>
      </c>
      <c r="FL40" s="118">
        <v>0</v>
      </c>
      <c r="FM40" s="118">
        <v>0</v>
      </c>
      <c r="FN40" s="118">
        <v>0</v>
      </c>
      <c r="FO40" s="201"/>
      <c r="FP40" s="201"/>
      <c r="FQ40" s="201"/>
      <c r="FR40" s="201"/>
      <c r="FS40" s="201"/>
      <c r="FT40" s="201"/>
      <c r="FU40" s="201"/>
      <c r="FV40" s="201"/>
      <c r="FW40" s="201"/>
      <c r="FX40" s="201"/>
      <c r="FY40" s="201"/>
      <c r="FZ40" s="201"/>
      <c r="GA40" s="201"/>
      <c r="GB40" s="118">
        <v>0</v>
      </c>
      <c r="GC40" s="118">
        <v>0</v>
      </c>
      <c r="GD40" s="105"/>
      <c r="GE40" s="105">
        <f>SUM(SheetB!W40:GC40) + SUM(SheetC!W40:GC40) + SUM(SheetD!W40:GC40) + SUM(SheetE!W40:GC40) + SUM(SheetF!W40:GC40)</f>
        <v>0.69900000000000018</v>
      </c>
      <c r="GF40" s="26">
        <f>SUM(U40:AD40)</f>
        <v>0</v>
      </c>
      <c r="GG40" s="26">
        <f>SUM(AE40:AQ40)</f>
        <v>0</v>
      </c>
      <c r="GH40" s="26">
        <f>SUM(AR40:BD40)</f>
        <v>0</v>
      </c>
      <c r="GI40" s="26">
        <f>SUM(BE40:BO40)</f>
        <v>0</v>
      </c>
      <c r="GJ40" s="26">
        <f>SUM(BP40:BV40)</f>
        <v>0</v>
      </c>
      <c r="GK40" s="26">
        <f>SUM(BX40:CN40)</f>
        <v>0</v>
      </c>
      <c r="GL40" s="26">
        <f>SUM(CO40:DA40)</f>
        <v>0</v>
      </c>
      <c r="GM40" s="26">
        <f>SUM(DB40:DK40)</f>
        <v>0</v>
      </c>
      <c r="GN40" s="26">
        <f>SUM(DL40:DT40)</f>
        <v>0</v>
      </c>
      <c r="GO40" s="26">
        <f>SUM(DU40:ED40)</f>
        <v>0</v>
      </c>
      <c r="GP40" s="26">
        <f>SUM(EE40:EO40)</f>
        <v>0</v>
      </c>
      <c r="GQ40" s="26">
        <f>SUM(EP40:FB40)</f>
        <v>0</v>
      </c>
      <c r="GR40" s="26">
        <f>SUM(FC40:FL40)</f>
        <v>0</v>
      </c>
      <c r="GS40" s="26">
        <f>SUM(FM40:FZ40)</f>
        <v>0</v>
      </c>
      <c r="GT40" s="105">
        <f>SUM([1]SheetB!GG40:GT40)+SUM([1]SheetC!GG40:GT40)+SUM([1]SheetD!GG40:GT40)+SUM([1]SheetE!GG40:GT40)+SUM([1]SheetF!GG40:GT40)</f>
        <v>1</v>
      </c>
    </row>
    <row r="41" spans="1:203" ht="15" customHeight="1" x14ac:dyDescent="0.2">
      <c r="A41" s="145" t="s">
        <v>2346</v>
      </c>
      <c r="B41" s="118" t="s">
        <v>2339</v>
      </c>
      <c r="C41" s="119" t="s">
        <v>2345</v>
      </c>
      <c r="D41" s="119" t="s">
        <v>2028</v>
      </c>
      <c r="E41" s="118">
        <v>1</v>
      </c>
      <c r="F41" s="203">
        <v>2016</v>
      </c>
      <c r="G41" s="203"/>
      <c r="H41" s="118"/>
      <c r="I41" s="118"/>
      <c r="J41" s="118"/>
      <c r="K41" s="118"/>
      <c r="L41" s="118"/>
      <c r="M41" s="118"/>
      <c r="N41" s="118"/>
      <c r="O41" s="118"/>
      <c r="P41" s="118"/>
      <c r="Q41" s="118"/>
      <c r="R41" s="118"/>
      <c r="S41" s="118"/>
      <c r="T41" s="118"/>
      <c r="U41" s="118"/>
      <c r="V41" s="118"/>
      <c r="W41" s="118">
        <v>0</v>
      </c>
      <c r="X41" s="118">
        <v>0</v>
      </c>
      <c r="Y41" s="118">
        <v>0</v>
      </c>
      <c r="Z41" s="118">
        <v>0</v>
      </c>
      <c r="AA41" s="118">
        <v>0</v>
      </c>
      <c r="AB41" s="118">
        <v>0</v>
      </c>
      <c r="AC41" s="118">
        <v>0</v>
      </c>
      <c r="AD41" s="118">
        <v>0</v>
      </c>
      <c r="AE41" s="118">
        <v>0</v>
      </c>
      <c r="AF41" s="118">
        <v>0</v>
      </c>
      <c r="AG41" s="118">
        <v>0</v>
      </c>
      <c r="AH41" s="118">
        <v>0</v>
      </c>
      <c r="AI41" s="118">
        <v>0</v>
      </c>
      <c r="AJ41" s="118">
        <v>0</v>
      </c>
      <c r="AK41" s="118">
        <v>0</v>
      </c>
      <c r="AL41" s="118">
        <v>0</v>
      </c>
      <c r="AM41" s="118">
        <v>0</v>
      </c>
      <c r="AN41" s="118">
        <v>0</v>
      </c>
      <c r="AO41" s="118">
        <v>0</v>
      </c>
      <c r="AP41" s="118">
        <v>0</v>
      </c>
      <c r="AQ41" s="118">
        <v>0</v>
      </c>
      <c r="AR41" s="118">
        <v>0</v>
      </c>
      <c r="AS41" s="118">
        <v>0</v>
      </c>
      <c r="AT41" s="118">
        <v>0</v>
      </c>
      <c r="AU41" s="118">
        <v>0</v>
      </c>
      <c r="AV41" s="118">
        <v>0</v>
      </c>
      <c r="AW41" s="118">
        <v>0</v>
      </c>
      <c r="AX41" s="118">
        <v>0</v>
      </c>
      <c r="AY41" s="118">
        <v>0</v>
      </c>
      <c r="AZ41" s="118">
        <v>0</v>
      </c>
      <c r="BA41" s="118">
        <v>0</v>
      </c>
      <c r="BB41" s="118">
        <v>0</v>
      </c>
      <c r="BC41" s="118">
        <v>0</v>
      </c>
      <c r="BD41" s="118">
        <v>0</v>
      </c>
      <c r="BE41" s="118">
        <v>0</v>
      </c>
      <c r="BF41" s="118">
        <v>0</v>
      </c>
      <c r="BG41" s="118">
        <v>0</v>
      </c>
      <c r="BH41" s="118">
        <v>0</v>
      </c>
      <c r="BI41" s="118">
        <v>0</v>
      </c>
      <c r="BJ41" s="118">
        <v>0</v>
      </c>
      <c r="BK41" s="118">
        <v>0</v>
      </c>
      <c r="BL41" s="118">
        <v>0</v>
      </c>
      <c r="BM41" s="118">
        <v>0</v>
      </c>
      <c r="BN41" s="118">
        <v>0</v>
      </c>
      <c r="BO41" s="118">
        <v>0</v>
      </c>
      <c r="BP41" s="118">
        <v>0</v>
      </c>
      <c r="BQ41" s="118">
        <v>0</v>
      </c>
      <c r="BR41" s="118">
        <v>0</v>
      </c>
      <c r="BS41" s="118">
        <v>0</v>
      </c>
      <c r="BT41" s="118">
        <v>0</v>
      </c>
      <c r="BU41" s="118">
        <v>0</v>
      </c>
      <c r="BV41" s="118">
        <v>0</v>
      </c>
      <c r="BW41" s="118">
        <v>0</v>
      </c>
      <c r="BX41" s="118">
        <v>0</v>
      </c>
      <c r="BY41" s="118">
        <v>0</v>
      </c>
      <c r="BZ41" s="118">
        <v>0</v>
      </c>
      <c r="CA41" s="118">
        <v>0</v>
      </c>
      <c r="CB41" s="118">
        <v>0</v>
      </c>
      <c r="CC41" s="118">
        <v>0</v>
      </c>
      <c r="CD41" s="118">
        <v>0</v>
      </c>
      <c r="CE41" s="118">
        <v>0</v>
      </c>
      <c r="CF41" s="118">
        <v>0</v>
      </c>
      <c r="CG41" s="118">
        <v>0</v>
      </c>
      <c r="CH41" s="118">
        <v>0</v>
      </c>
      <c r="CI41" s="118">
        <v>0</v>
      </c>
      <c r="CJ41" s="118">
        <v>0</v>
      </c>
      <c r="CK41" s="118">
        <v>0</v>
      </c>
      <c r="CL41" s="118">
        <v>0</v>
      </c>
      <c r="CM41" s="118">
        <v>0</v>
      </c>
      <c r="CN41" s="118">
        <v>0</v>
      </c>
      <c r="CO41" s="118">
        <v>0</v>
      </c>
      <c r="CP41" s="118">
        <v>0</v>
      </c>
      <c r="CQ41" s="118">
        <v>0</v>
      </c>
      <c r="CR41" s="118">
        <v>0</v>
      </c>
      <c r="CS41" s="118">
        <v>0</v>
      </c>
      <c r="CT41" s="118">
        <v>0</v>
      </c>
      <c r="CU41" s="118">
        <v>0</v>
      </c>
      <c r="CV41" s="118">
        <v>0</v>
      </c>
      <c r="CW41" s="118">
        <v>0</v>
      </c>
      <c r="CX41" s="118">
        <v>0</v>
      </c>
      <c r="CY41" s="118">
        <v>0</v>
      </c>
      <c r="CZ41" s="118">
        <v>0</v>
      </c>
      <c r="DA41" s="118">
        <v>0</v>
      </c>
      <c r="DB41" s="118">
        <v>0</v>
      </c>
      <c r="DC41" s="118">
        <v>0</v>
      </c>
      <c r="DD41" s="118">
        <v>0</v>
      </c>
      <c r="DE41" s="118">
        <v>0</v>
      </c>
      <c r="DF41" s="118">
        <v>0</v>
      </c>
      <c r="DG41" s="118">
        <v>0</v>
      </c>
      <c r="DH41" s="118">
        <v>0</v>
      </c>
      <c r="DI41" s="118">
        <v>0</v>
      </c>
      <c r="DJ41" s="118">
        <v>0</v>
      </c>
      <c r="DK41" s="118">
        <v>0</v>
      </c>
      <c r="DL41" s="118">
        <v>0</v>
      </c>
      <c r="DM41" s="118">
        <v>0</v>
      </c>
      <c r="DN41" s="201"/>
      <c r="DO41" s="201"/>
      <c r="DP41" s="201"/>
      <c r="DQ41" s="201"/>
      <c r="DR41" s="201"/>
      <c r="DS41" s="201"/>
      <c r="DT41" s="201"/>
      <c r="DU41" s="201"/>
      <c r="DV41" s="201"/>
      <c r="DW41" s="201"/>
      <c r="DX41" s="201"/>
      <c r="DY41" s="201"/>
      <c r="DZ41" s="201"/>
      <c r="EA41" s="201"/>
      <c r="EB41" s="201"/>
      <c r="EC41" s="201"/>
      <c r="ED41" s="201"/>
      <c r="EE41" s="201"/>
      <c r="EF41" s="201"/>
      <c r="EG41" s="201"/>
      <c r="EH41" s="201"/>
      <c r="EI41" s="201"/>
      <c r="EJ41" s="201"/>
      <c r="EK41" s="201"/>
      <c r="EL41" s="201"/>
      <c r="EM41" s="201"/>
      <c r="EN41" s="201"/>
      <c r="EO41" s="201"/>
      <c r="EP41" s="201"/>
      <c r="EQ41" s="201"/>
      <c r="ER41" s="118">
        <v>0</v>
      </c>
      <c r="ES41" s="118">
        <v>0</v>
      </c>
      <c r="ET41" s="118">
        <v>0</v>
      </c>
      <c r="EU41" s="118">
        <v>0</v>
      </c>
      <c r="EV41" s="118">
        <v>0</v>
      </c>
      <c r="EW41" s="118">
        <v>0</v>
      </c>
      <c r="EX41" s="118">
        <v>0</v>
      </c>
      <c r="EY41" s="118">
        <v>0</v>
      </c>
      <c r="EZ41" s="118">
        <v>0</v>
      </c>
      <c r="FA41" s="118">
        <v>0</v>
      </c>
      <c r="FB41" s="118">
        <v>0</v>
      </c>
      <c r="FC41" s="118">
        <v>0</v>
      </c>
      <c r="FD41" s="118">
        <v>0</v>
      </c>
      <c r="FE41" s="118">
        <v>0</v>
      </c>
      <c r="FF41" s="118">
        <v>0</v>
      </c>
      <c r="FG41" s="118">
        <v>0</v>
      </c>
      <c r="FH41" s="118">
        <v>0</v>
      </c>
      <c r="FI41" s="118">
        <v>0</v>
      </c>
      <c r="FJ41" s="118">
        <v>0</v>
      </c>
      <c r="FK41" s="118">
        <v>0</v>
      </c>
      <c r="FL41" s="118">
        <v>0</v>
      </c>
      <c r="FM41" s="118">
        <v>0</v>
      </c>
      <c r="FN41" s="118">
        <v>0</v>
      </c>
      <c r="FO41" s="201"/>
      <c r="FP41" s="201"/>
      <c r="FQ41" s="201"/>
      <c r="FR41" s="201"/>
      <c r="FS41" s="201"/>
      <c r="FT41" s="201"/>
      <c r="FU41" s="201"/>
      <c r="FV41" s="201"/>
      <c r="FW41" s="201"/>
      <c r="FX41" s="201"/>
      <c r="FY41" s="201"/>
      <c r="FZ41" s="201"/>
      <c r="GA41" s="201"/>
      <c r="GB41" s="118">
        <v>0</v>
      </c>
      <c r="GC41" s="118">
        <v>0</v>
      </c>
      <c r="GD41" s="105"/>
      <c r="GE41" s="105">
        <f>SUM(SheetB!W41:GC41) + SUM(SheetC!W41:GC41) + SUM(SheetD!W41:GC41) + SUM(SheetE!W41:GC41) + SUM(SheetF!W41:GC41)</f>
        <v>0.69000000000000017</v>
      </c>
      <c r="GF41" s="26">
        <f t="shared" ref="GF41" si="127">SUM(U41:AD41)</f>
        <v>0</v>
      </c>
      <c r="GG41" s="26">
        <f t="shared" ref="GG41" si="128">SUM(AE41:AQ41)</f>
        <v>0</v>
      </c>
      <c r="GH41" s="26">
        <f t="shared" ref="GH41" si="129">SUM(AR41:BD41)</f>
        <v>0</v>
      </c>
      <c r="GI41" s="26">
        <f t="shared" ref="GI41" si="130">SUM(BE41:BO41)</f>
        <v>0</v>
      </c>
      <c r="GJ41" s="26">
        <f t="shared" ref="GJ41" si="131">SUM(BP41:BV41)</f>
        <v>0</v>
      </c>
      <c r="GK41" s="26">
        <f t="shared" ref="GK41" si="132">SUM(BX41:CN41)</f>
        <v>0</v>
      </c>
      <c r="GL41" s="26">
        <f t="shared" ref="GL41" si="133">SUM(CO41:DA41)</f>
        <v>0</v>
      </c>
      <c r="GM41" s="26">
        <f t="shared" ref="GM41" si="134">SUM(DB41:DK41)</f>
        <v>0</v>
      </c>
      <c r="GN41" s="26">
        <f t="shared" ref="GN41" si="135">SUM(DL41:DT41)</f>
        <v>0</v>
      </c>
      <c r="GO41" s="26">
        <f t="shared" ref="GO41" si="136">SUM(DU41:ED41)</f>
        <v>0</v>
      </c>
      <c r="GP41" s="26">
        <f t="shared" ref="GP41" si="137">SUM(EE41:EO41)</f>
        <v>0</v>
      </c>
      <c r="GQ41" s="26">
        <f t="shared" ref="GQ41" si="138">SUM(EP41:FB41)</f>
        <v>0</v>
      </c>
      <c r="GR41" s="26">
        <f t="shared" ref="GR41" si="139">SUM(FC41:FL41)</f>
        <v>0</v>
      </c>
      <c r="GS41" s="26">
        <f t="shared" ref="GS41" si="140">SUM(FM41:FZ41)</f>
        <v>0</v>
      </c>
      <c r="GT41" s="105">
        <f>SUM([1]SheetB!GG41:GT41)+SUM([1]SheetC!GG41:GT41)+SUM([1]SheetD!GG41:GT41)+SUM([1]SheetE!GG41:GT41)+SUM([1]SheetF!GG41:GT41)</f>
        <v>1</v>
      </c>
    </row>
    <row r="42" spans="1:203" ht="15" customHeight="1" x14ac:dyDescent="0.2">
      <c r="A42" s="145" t="s">
        <v>2347</v>
      </c>
      <c r="B42" s="118" t="s">
        <v>2339</v>
      </c>
      <c r="C42" s="119" t="s">
        <v>2345</v>
      </c>
      <c r="D42" s="202">
        <v>10</v>
      </c>
      <c r="F42" s="203">
        <v>2016</v>
      </c>
      <c r="G42" s="203"/>
      <c r="W42" s="26">
        <v>0</v>
      </c>
      <c r="X42" s="26">
        <v>0</v>
      </c>
      <c r="Y42" s="26">
        <v>0</v>
      </c>
      <c r="Z42" s="26">
        <v>0</v>
      </c>
      <c r="AA42" s="26">
        <v>0</v>
      </c>
      <c r="AB42" s="26">
        <v>0</v>
      </c>
      <c r="AC42" s="26">
        <v>0</v>
      </c>
      <c r="AD42" s="26">
        <v>0</v>
      </c>
      <c r="AE42" s="26">
        <v>0</v>
      </c>
      <c r="AF42" s="26">
        <v>0</v>
      </c>
      <c r="AG42" s="26">
        <v>0</v>
      </c>
      <c r="AH42" s="26">
        <v>0</v>
      </c>
      <c r="AI42" s="26">
        <v>0</v>
      </c>
      <c r="AJ42" s="26">
        <v>0</v>
      </c>
      <c r="AK42" s="26">
        <v>0</v>
      </c>
      <c r="AL42" s="26">
        <v>0</v>
      </c>
      <c r="AM42" s="26">
        <v>0</v>
      </c>
      <c r="AN42" s="26">
        <v>0</v>
      </c>
      <c r="AO42" s="26">
        <v>0</v>
      </c>
      <c r="AP42" s="26">
        <v>0</v>
      </c>
      <c r="AQ42" s="26">
        <v>0</v>
      </c>
      <c r="AR42" s="26">
        <v>0</v>
      </c>
      <c r="AS42" s="26">
        <v>0</v>
      </c>
      <c r="AT42" s="26">
        <v>0</v>
      </c>
      <c r="AU42" s="26">
        <v>0</v>
      </c>
      <c r="AV42" s="26">
        <v>0</v>
      </c>
      <c r="AW42" s="26">
        <v>0</v>
      </c>
      <c r="AX42" s="26">
        <v>0</v>
      </c>
      <c r="AY42" s="26">
        <v>0</v>
      </c>
      <c r="AZ42" s="26">
        <v>0</v>
      </c>
      <c r="BA42" s="26">
        <v>0</v>
      </c>
      <c r="BB42" s="26">
        <v>0</v>
      </c>
      <c r="BC42" s="26">
        <v>0</v>
      </c>
      <c r="BD42" s="26">
        <v>0</v>
      </c>
      <c r="BE42" s="26">
        <v>0</v>
      </c>
      <c r="BF42" s="26">
        <v>0</v>
      </c>
      <c r="BG42" s="26">
        <v>0</v>
      </c>
      <c r="BH42" s="26">
        <v>0</v>
      </c>
      <c r="BI42" s="26">
        <v>0</v>
      </c>
      <c r="BJ42" s="26">
        <v>0</v>
      </c>
      <c r="BK42" s="26">
        <v>0</v>
      </c>
      <c r="BL42" s="26">
        <v>0</v>
      </c>
      <c r="BM42" s="26">
        <v>0</v>
      </c>
      <c r="BN42" s="26">
        <v>0</v>
      </c>
      <c r="BO42" s="26">
        <v>0</v>
      </c>
      <c r="BP42" s="26">
        <v>0</v>
      </c>
      <c r="BQ42" s="26">
        <v>0</v>
      </c>
      <c r="BR42" s="26">
        <v>0</v>
      </c>
      <c r="BS42" s="26">
        <v>0</v>
      </c>
      <c r="BT42" s="26">
        <v>0</v>
      </c>
      <c r="BU42" s="26">
        <v>0</v>
      </c>
      <c r="BV42" s="26">
        <v>0</v>
      </c>
      <c r="BW42" s="26">
        <v>0</v>
      </c>
      <c r="BX42" s="26">
        <v>0</v>
      </c>
      <c r="BY42" s="26">
        <v>0</v>
      </c>
      <c r="BZ42" s="26">
        <v>0</v>
      </c>
      <c r="CA42" s="26">
        <v>0</v>
      </c>
      <c r="CB42" s="26">
        <v>1.6761649346295684E-3</v>
      </c>
      <c r="CC42" s="26">
        <v>0</v>
      </c>
      <c r="CD42" s="26">
        <v>0</v>
      </c>
      <c r="CE42" s="26">
        <v>0</v>
      </c>
      <c r="CF42" s="26">
        <v>0</v>
      </c>
      <c r="CG42" s="26">
        <v>0</v>
      </c>
      <c r="CH42" s="26">
        <v>0</v>
      </c>
      <c r="CI42" s="26">
        <v>0</v>
      </c>
      <c r="CJ42" s="26">
        <v>0</v>
      </c>
      <c r="CK42" s="26">
        <v>3.8142324633315358E-3</v>
      </c>
      <c r="CL42" s="26">
        <v>0</v>
      </c>
      <c r="CM42" s="26">
        <v>0</v>
      </c>
      <c r="CN42" s="26">
        <v>0</v>
      </c>
      <c r="CO42" s="26">
        <v>0</v>
      </c>
      <c r="CP42" s="26">
        <v>0</v>
      </c>
      <c r="CQ42" s="26">
        <v>0</v>
      </c>
      <c r="CR42" s="26">
        <v>7.6284649266630715E-3</v>
      </c>
      <c r="CS42" s="26">
        <v>0</v>
      </c>
      <c r="CT42" s="26">
        <v>1.2642672610413439E-2</v>
      </c>
      <c r="CU42" s="26">
        <v>1.7047391749062395E-3</v>
      </c>
      <c r="CV42" s="26">
        <v>0</v>
      </c>
      <c r="CW42" s="26">
        <v>8.0332190401821279E-3</v>
      </c>
      <c r="CX42" s="26">
        <v>0</v>
      </c>
      <c r="CY42" s="26">
        <v>2.5428216422210236E-3</v>
      </c>
      <c r="CZ42" s="26">
        <v>4.2189865768505926E-3</v>
      </c>
      <c r="DA42" s="26">
        <v>0</v>
      </c>
      <c r="DB42" s="26">
        <v>0</v>
      </c>
      <c r="DC42" s="26">
        <v>0</v>
      </c>
      <c r="DD42" s="26">
        <v>0</v>
      </c>
      <c r="DE42" s="26">
        <v>0</v>
      </c>
      <c r="DF42" s="26">
        <v>0</v>
      </c>
      <c r="DG42" s="26">
        <v>0</v>
      </c>
      <c r="DH42" s="26">
        <v>0</v>
      </c>
      <c r="DI42" s="26">
        <v>0</v>
      </c>
      <c r="DJ42" s="26">
        <v>0</v>
      </c>
      <c r="DK42" s="26">
        <v>0</v>
      </c>
      <c r="DL42" s="26">
        <v>0</v>
      </c>
      <c r="DM42" s="26">
        <v>0</v>
      </c>
      <c r="DN42" s="200"/>
      <c r="DO42" s="200"/>
      <c r="DP42" s="200"/>
      <c r="DQ42" s="200"/>
      <c r="DR42" s="200"/>
      <c r="DS42" s="200"/>
      <c r="DT42" s="200"/>
      <c r="DU42" s="200"/>
      <c r="DV42" s="200"/>
      <c r="DW42" s="200"/>
      <c r="DX42" s="200"/>
      <c r="DY42" s="200"/>
      <c r="DZ42" s="200"/>
      <c r="EA42" s="200"/>
      <c r="EB42" s="200"/>
      <c r="EC42" s="200"/>
      <c r="ED42" s="200"/>
      <c r="EE42" s="200"/>
      <c r="EF42" s="200"/>
      <c r="EG42" s="200"/>
      <c r="EH42" s="200"/>
      <c r="EI42" s="200"/>
      <c r="EJ42" s="200"/>
      <c r="EK42" s="200"/>
      <c r="EL42" s="200"/>
      <c r="EM42" s="200"/>
      <c r="EN42" s="200"/>
      <c r="EO42" s="200"/>
      <c r="EP42" s="200"/>
      <c r="EQ42" s="200"/>
      <c r="ER42" s="26">
        <v>0</v>
      </c>
      <c r="ES42" s="26">
        <v>0</v>
      </c>
      <c r="ET42" s="26">
        <v>0</v>
      </c>
      <c r="EU42" s="26">
        <v>0</v>
      </c>
      <c r="EV42" s="26">
        <v>0</v>
      </c>
      <c r="EW42" s="26">
        <v>0</v>
      </c>
      <c r="EX42" s="26">
        <v>0</v>
      </c>
      <c r="EY42" s="26">
        <v>0</v>
      </c>
      <c r="EZ42" s="26">
        <v>0</v>
      </c>
      <c r="FA42" s="26">
        <v>0</v>
      </c>
      <c r="FB42" s="26">
        <v>0</v>
      </c>
      <c r="FC42" s="26">
        <v>0</v>
      </c>
      <c r="FD42" s="26">
        <v>0</v>
      </c>
      <c r="FE42" s="26">
        <v>0</v>
      </c>
      <c r="FF42" s="26">
        <v>0</v>
      </c>
      <c r="FG42" s="26">
        <v>0</v>
      </c>
      <c r="FH42" s="26">
        <v>0</v>
      </c>
      <c r="FI42" s="26">
        <v>0</v>
      </c>
      <c r="FJ42" s="26">
        <v>0</v>
      </c>
      <c r="FK42" s="26">
        <v>0</v>
      </c>
      <c r="FL42" s="26">
        <v>0</v>
      </c>
      <c r="FM42" s="26">
        <v>0</v>
      </c>
      <c r="FN42" s="26">
        <v>0</v>
      </c>
      <c r="FO42" s="200"/>
      <c r="FP42" s="200"/>
      <c r="FQ42" s="200"/>
      <c r="FR42" s="200"/>
      <c r="FS42" s="200"/>
      <c r="FT42" s="200"/>
      <c r="FU42" s="200"/>
      <c r="FV42" s="200"/>
      <c r="FW42" s="200"/>
      <c r="FX42" s="200"/>
      <c r="FY42" s="200"/>
      <c r="FZ42" s="200"/>
      <c r="GA42" s="200"/>
      <c r="GB42" s="26">
        <v>0</v>
      </c>
      <c r="GC42" s="26">
        <v>0</v>
      </c>
      <c r="GD42" s="105"/>
      <c r="GE42" s="105">
        <f>SUM(SheetB!W42:GC42) + SUM(SheetC!W42:GC42) + SUM(SheetD!W42:GC42) + SUM(SheetE!W42:GC42) + SUM(SheetF!W42:GC42)</f>
        <v>0.37240421600342627</v>
      </c>
      <c r="GF42" s="26"/>
      <c r="GG42" s="26"/>
      <c r="GH42" s="26"/>
      <c r="GI42" s="26"/>
      <c r="GJ42" s="26"/>
      <c r="GK42" s="26"/>
      <c r="GL42" s="26"/>
      <c r="GM42" s="26"/>
      <c r="GN42" s="26"/>
      <c r="GO42" s="26"/>
      <c r="GP42" s="26"/>
      <c r="GQ42" s="26"/>
      <c r="GR42" s="26"/>
      <c r="GS42" s="26"/>
      <c r="GT42" s="105"/>
    </row>
    <row r="43" spans="1:203" ht="15" customHeight="1" x14ac:dyDescent="0.2">
      <c r="A43" s="145" t="s">
        <v>2350</v>
      </c>
      <c r="B43" s="118" t="s">
        <v>2339</v>
      </c>
      <c r="C43" s="119" t="s">
        <v>2340</v>
      </c>
      <c r="D43" s="119" t="s">
        <v>2023</v>
      </c>
      <c r="F43" s="118">
        <v>2011</v>
      </c>
      <c r="G43" s="203"/>
      <c r="W43" s="26">
        <v>0</v>
      </c>
      <c r="X43" s="26">
        <v>0</v>
      </c>
      <c r="Y43" s="26">
        <v>0</v>
      </c>
      <c r="Z43" s="26">
        <v>0</v>
      </c>
      <c r="AA43" s="26">
        <v>0</v>
      </c>
      <c r="AB43" s="26">
        <v>0</v>
      </c>
      <c r="AC43" s="26">
        <v>0</v>
      </c>
      <c r="AD43" s="26">
        <v>0</v>
      </c>
      <c r="AE43" s="26">
        <v>0</v>
      </c>
      <c r="AF43" s="26">
        <v>0</v>
      </c>
      <c r="AG43" s="26">
        <v>0</v>
      </c>
      <c r="AH43" s="26">
        <v>0</v>
      </c>
      <c r="AI43" s="26">
        <v>0</v>
      </c>
      <c r="AJ43" s="26">
        <v>0</v>
      </c>
      <c r="AK43" s="26">
        <v>0</v>
      </c>
      <c r="AL43" s="26">
        <v>0</v>
      </c>
      <c r="AM43" s="26">
        <v>0</v>
      </c>
      <c r="AN43" s="26">
        <v>0</v>
      </c>
      <c r="AO43" s="26">
        <v>0</v>
      </c>
      <c r="AP43" s="26">
        <v>0</v>
      </c>
      <c r="AQ43" s="26">
        <v>0</v>
      </c>
      <c r="AR43" s="26">
        <v>0</v>
      </c>
      <c r="AS43" s="26">
        <v>0</v>
      </c>
      <c r="AT43" s="26">
        <v>0</v>
      </c>
      <c r="AU43" s="26">
        <v>0</v>
      </c>
      <c r="AV43" s="26">
        <v>0</v>
      </c>
      <c r="AW43" s="26">
        <v>0</v>
      </c>
      <c r="AX43" s="26">
        <v>0</v>
      </c>
      <c r="AY43" s="26">
        <v>0</v>
      </c>
      <c r="AZ43" s="26">
        <v>0</v>
      </c>
      <c r="BA43" s="26">
        <v>0</v>
      </c>
      <c r="BB43" s="26">
        <v>0</v>
      </c>
      <c r="BC43" s="26">
        <v>0</v>
      </c>
      <c r="BD43" s="26">
        <v>0</v>
      </c>
      <c r="BE43" s="26">
        <v>0</v>
      </c>
      <c r="BF43" s="26">
        <v>0</v>
      </c>
      <c r="BG43" s="26">
        <v>0</v>
      </c>
      <c r="BH43" s="26">
        <v>0</v>
      </c>
      <c r="BI43" s="26">
        <v>0</v>
      </c>
      <c r="BJ43" s="26">
        <v>0</v>
      </c>
      <c r="BK43" s="26">
        <v>0</v>
      </c>
      <c r="BL43" s="26">
        <v>0</v>
      </c>
      <c r="BM43" s="26">
        <v>0</v>
      </c>
      <c r="BN43" s="26">
        <v>0</v>
      </c>
      <c r="BO43" s="26">
        <v>0</v>
      </c>
      <c r="BP43" s="26">
        <v>0</v>
      </c>
      <c r="BQ43" s="26">
        <v>0</v>
      </c>
      <c r="BR43" s="26">
        <v>0</v>
      </c>
      <c r="BS43" s="26">
        <v>0</v>
      </c>
      <c r="BT43" s="26">
        <v>0</v>
      </c>
      <c r="BU43" s="26">
        <v>0</v>
      </c>
      <c r="BV43" s="26">
        <v>0</v>
      </c>
      <c r="BW43" s="26">
        <v>0</v>
      </c>
      <c r="BX43" s="26">
        <v>0</v>
      </c>
      <c r="BY43" s="26">
        <v>0</v>
      </c>
      <c r="BZ43" s="26">
        <v>0</v>
      </c>
      <c r="CA43" s="26">
        <v>0</v>
      </c>
      <c r="CB43" s="26">
        <v>0</v>
      </c>
      <c r="CC43" s="26">
        <v>0</v>
      </c>
      <c r="CD43" s="26">
        <v>0</v>
      </c>
      <c r="CE43" s="26">
        <v>0</v>
      </c>
      <c r="CF43" s="26">
        <v>0</v>
      </c>
      <c r="CG43" s="26">
        <v>0</v>
      </c>
      <c r="CH43" s="26">
        <v>0</v>
      </c>
      <c r="CI43" s="26">
        <v>0</v>
      </c>
      <c r="CJ43" s="26">
        <v>0</v>
      </c>
      <c r="CK43" s="26">
        <v>0</v>
      </c>
      <c r="CL43" s="26">
        <v>0</v>
      </c>
      <c r="CM43" s="26">
        <v>0</v>
      </c>
      <c r="CN43" s="26">
        <v>0</v>
      </c>
      <c r="CO43" s="26">
        <v>0</v>
      </c>
      <c r="CP43" s="26">
        <v>0</v>
      </c>
      <c r="CQ43" s="26">
        <v>0</v>
      </c>
      <c r="CR43" s="26">
        <v>0</v>
      </c>
      <c r="CS43" s="26">
        <v>0</v>
      </c>
      <c r="CT43" s="26">
        <v>0</v>
      </c>
      <c r="CU43" s="26">
        <v>0</v>
      </c>
      <c r="CV43" s="26">
        <v>0</v>
      </c>
      <c r="CW43" s="26">
        <v>0</v>
      </c>
      <c r="CX43" s="26">
        <v>0</v>
      </c>
      <c r="CY43" s="26">
        <v>0</v>
      </c>
      <c r="CZ43" s="26">
        <v>1.0366275051831375E-3</v>
      </c>
      <c r="DA43" s="26">
        <v>0</v>
      </c>
      <c r="DB43" s="26">
        <v>0</v>
      </c>
      <c r="DC43" s="26">
        <v>0</v>
      </c>
      <c r="DD43" s="26">
        <v>0</v>
      </c>
      <c r="DE43" s="26">
        <v>0</v>
      </c>
      <c r="DF43" s="26">
        <v>0</v>
      </c>
      <c r="DG43" s="26">
        <v>0</v>
      </c>
      <c r="DH43" s="26">
        <v>0</v>
      </c>
      <c r="DI43" s="26">
        <v>0</v>
      </c>
      <c r="DJ43" s="26">
        <v>0</v>
      </c>
      <c r="DK43" s="26">
        <v>0</v>
      </c>
      <c r="DL43" s="26">
        <v>0</v>
      </c>
      <c r="DM43" s="26">
        <v>0</v>
      </c>
      <c r="DN43" s="26">
        <v>0</v>
      </c>
      <c r="DO43" s="26">
        <v>0</v>
      </c>
      <c r="DP43" s="26">
        <v>0</v>
      </c>
      <c r="DQ43" s="26">
        <v>0</v>
      </c>
      <c r="DR43" s="26">
        <v>0</v>
      </c>
      <c r="DS43" s="26">
        <v>0</v>
      </c>
      <c r="DT43" s="26">
        <v>0</v>
      </c>
      <c r="DU43" s="26">
        <v>0</v>
      </c>
      <c r="DV43" s="26">
        <v>0</v>
      </c>
      <c r="DW43" s="26">
        <v>0</v>
      </c>
      <c r="DX43" s="26">
        <v>0</v>
      </c>
      <c r="DY43" s="26">
        <v>0</v>
      </c>
      <c r="DZ43" s="26">
        <v>0</v>
      </c>
      <c r="EA43" s="26">
        <v>0</v>
      </c>
      <c r="EB43" s="26">
        <v>0</v>
      </c>
      <c r="EC43" s="26">
        <v>0</v>
      </c>
      <c r="ED43" s="26">
        <v>0</v>
      </c>
      <c r="EE43" s="26">
        <v>0</v>
      </c>
      <c r="EF43" s="26">
        <v>0</v>
      </c>
      <c r="EG43" s="26">
        <v>0</v>
      </c>
      <c r="EH43" s="26">
        <v>0</v>
      </c>
      <c r="EI43" s="26">
        <v>0</v>
      </c>
      <c r="EJ43" s="26">
        <v>0</v>
      </c>
      <c r="EK43" s="26">
        <v>0</v>
      </c>
      <c r="EL43" s="26">
        <v>0</v>
      </c>
      <c r="EM43" s="26">
        <v>0</v>
      </c>
      <c r="EN43" s="26">
        <v>0</v>
      </c>
      <c r="EO43" s="26">
        <v>0</v>
      </c>
      <c r="EP43" s="26">
        <v>0</v>
      </c>
      <c r="EQ43" s="26">
        <v>0</v>
      </c>
      <c r="ER43" s="26">
        <v>0</v>
      </c>
      <c r="ES43" s="26">
        <v>0</v>
      </c>
      <c r="ET43" s="26">
        <v>0</v>
      </c>
      <c r="EU43" s="26">
        <v>0</v>
      </c>
      <c r="EV43" s="26">
        <v>0</v>
      </c>
      <c r="EW43" s="26">
        <v>0</v>
      </c>
      <c r="EX43" s="26">
        <v>0</v>
      </c>
      <c r="EY43" s="26">
        <v>0</v>
      </c>
      <c r="EZ43" s="26">
        <v>0</v>
      </c>
      <c r="FA43" s="26">
        <v>0</v>
      </c>
      <c r="FB43" s="26">
        <v>0</v>
      </c>
      <c r="FC43" s="26">
        <v>0</v>
      </c>
      <c r="FD43" s="26">
        <v>0</v>
      </c>
      <c r="FE43" s="26">
        <v>0</v>
      </c>
      <c r="FF43" s="26">
        <v>0</v>
      </c>
      <c r="FG43" s="26">
        <v>0</v>
      </c>
      <c r="FH43" s="26">
        <v>0</v>
      </c>
      <c r="FI43" s="26">
        <v>0</v>
      </c>
      <c r="FJ43" s="26">
        <v>0</v>
      </c>
      <c r="FK43" s="26">
        <v>0</v>
      </c>
      <c r="FL43" s="26">
        <v>0</v>
      </c>
      <c r="FM43" s="26">
        <v>0</v>
      </c>
      <c r="FN43" s="26">
        <v>0</v>
      </c>
      <c r="FO43" s="26">
        <v>0</v>
      </c>
      <c r="FP43" s="26">
        <v>0</v>
      </c>
      <c r="FQ43" s="26">
        <v>0</v>
      </c>
      <c r="FR43" s="26">
        <v>0</v>
      </c>
      <c r="FS43" s="26">
        <v>0</v>
      </c>
      <c r="FT43" s="26">
        <v>0</v>
      </c>
      <c r="FU43" s="26">
        <v>0</v>
      </c>
      <c r="FV43" s="26">
        <v>0</v>
      </c>
      <c r="FW43" s="26">
        <v>0</v>
      </c>
      <c r="FX43" s="26">
        <v>0</v>
      </c>
      <c r="FY43" s="26">
        <v>0</v>
      </c>
      <c r="FZ43" s="26">
        <v>0</v>
      </c>
      <c r="GA43" s="26">
        <v>0</v>
      </c>
      <c r="GB43" s="26">
        <v>0</v>
      </c>
      <c r="GC43" s="26">
        <v>0</v>
      </c>
      <c r="GD43" s="105"/>
      <c r="GE43" s="105">
        <f>SUM(SheetB!W43:GC43) + SUM(SheetC!W43:GC43) + SUM(SheetD!W43:GC43) + SUM(SheetE!W43:GC43) + SUM(SheetF!W43:GC43)</f>
        <v>1</v>
      </c>
      <c r="GF43" s="26"/>
      <c r="GG43" s="26"/>
      <c r="GH43" s="26"/>
      <c r="GI43" s="26"/>
      <c r="GJ43" s="26"/>
      <c r="GK43" s="26"/>
      <c r="GL43" s="26"/>
      <c r="GM43" s="26"/>
      <c r="GN43" s="26"/>
      <c r="GO43" s="26"/>
      <c r="GP43" s="26"/>
      <c r="GQ43" s="26"/>
      <c r="GR43" s="26"/>
      <c r="GS43" s="26"/>
      <c r="GT43" s="105"/>
    </row>
    <row r="44" spans="1:203" ht="15" customHeight="1" x14ac:dyDescent="0.2">
      <c r="A44" t="s">
        <v>2132</v>
      </c>
      <c r="B44" s="118" t="s">
        <v>2339</v>
      </c>
      <c r="C44" s="119" t="s">
        <v>2340</v>
      </c>
      <c r="D44" s="119" t="s">
        <v>2024</v>
      </c>
      <c r="E44" s="118">
        <v>1</v>
      </c>
      <c r="F44" s="118">
        <v>2011</v>
      </c>
      <c r="G44" s="118"/>
      <c r="H44" s="118"/>
      <c r="I44" s="118"/>
      <c r="J44" s="118"/>
      <c r="K44" s="118"/>
      <c r="L44" s="118"/>
      <c r="M44" s="118"/>
      <c r="N44" s="118"/>
      <c r="O44" s="118"/>
      <c r="P44" s="118"/>
      <c r="Q44" s="118"/>
      <c r="R44" s="118"/>
      <c r="S44" s="118"/>
      <c r="T44" s="118"/>
      <c r="U44" s="118"/>
      <c r="V44" s="118"/>
      <c r="W44" s="118">
        <v>0</v>
      </c>
      <c r="X44" s="118">
        <v>0</v>
      </c>
      <c r="Y44" s="118">
        <v>0</v>
      </c>
      <c r="Z44" s="118">
        <v>0</v>
      </c>
      <c r="AA44" s="118">
        <v>0</v>
      </c>
      <c r="AB44" s="118">
        <v>0</v>
      </c>
      <c r="AC44" s="118">
        <v>0</v>
      </c>
      <c r="AD44" s="118">
        <v>0</v>
      </c>
      <c r="AE44" s="118">
        <v>0</v>
      </c>
      <c r="AF44" s="118">
        <v>0</v>
      </c>
      <c r="AG44" s="118">
        <v>0</v>
      </c>
      <c r="AH44" s="118">
        <v>0</v>
      </c>
      <c r="AI44" s="118">
        <v>0</v>
      </c>
      <c r="AJ44" s="118">
        <v>0</v>
      </c>
      <c r="AK44" s="118">
        <v>0</v>
      </c>
      <c r="AL44" s="118">
        <v>0</v>
      </c>
      <c r="AM44" s="118">
        <v>0</v>
      </c>
      <c r="AN44" s="118">
        <v>0</v>
      </c>
      <c r="AO44" s="118">
        <v>0</v>
      </c>
      <c r="AP44" s="118">
        <v>0</v>
      </c>
      <c r="AQ44" s="118">
        <v>0</v>
      </c>
      <c r="AR44" s="118">
        <v>0</v>
      </c>
      <c r="AS44" s="118">
        <v>0</v>
      </c>
      <c r="AT44" s="118">
        <v>0</v>
      </c>
      <c r="AU44" s="118">
        <v>0</v>
      </c>
      <c r="AV44" s="118">
        <v>0</v>
      </c>
      <c r="AW44" s="118">
        <v>0</v>
      </c>
      <c r="AX44" s="118">
        <v>0</v>
      </c>
      <c r="AY44" s="118">
        <v>0</v>
      </c>
      <c r="AZ44" s="118">
        <v>0</v>
      </c>
      <c r="BA44" s="118">
        <v>0</v>
      </c>
      <c r="BB44" s="118">
        <v>0</v>
      </c>
      <c r="BC44" s="118">
        <v>0</v>
      </c>
      <c r="BD44" s="118">
        <v>0</v>
      </c>
      <c r="BE44" s="118">
        <v>0</v>
      </c>
      <c r="BF44" s="118">
        <v>0</v>
      </c>
      <c r="BG44" s="118">
        <v>0</v>
      </c>
      <c r="BH44" s="118">
        <v>0</v>
      </c>
      <c r="BI44" s="118">
        <v>0</v>
      </c>
      <c r="BJ44" s="118">
        <v>0</v>
      </c>
      <c r="BK44" s="118">
        <v>0</v>
      </c>
      <c r="BL44" s="118">
        <v>0</v>
      </c>
      <c r="BM44" s="118">
        <v>0</v>
      </c>
      <c r="BN44" s="118">
        <v>0</v>
      </c>
      <c r="BO44" s="118">
        <v>0</v>
      </c>
      <c r="BP44" s="118">
        <v>0</v>
      </c>
      <c r="BQ44" s="118">
        <v>0</v>
      </c>
      <c r="BR44" s="118">
        <v>0</v>
      </c>
      <c r="BS44" s="118">
        <v>0</v>
      </c>
      <c r="BT44" s="118">
        <v>0</v>
      </c>
      <c r="BU44" s="118">
        <v>0</v>
      </c>
      <c r="BV44" s="118">
        <v>0</v>
      </c>
      <c r="BW44" s="118">
        <v>0</v>
      </c>
      <c r="BX44" s="118">
        <v>0</v>
      </c>
      <c r="BY44" s="118">
        <v>0</v>
      </c>
      <c r="BZ44" s="118">
        <v>0</v>
      </c>
      <c r="CA44" s="118">
        <v>0</v>
      </c>
      <c r="CB44" s="118">
        <v>0</v>
      </c>
      <c r="CC44" s="118">
        <v>0</v>
      </c>
      <c r="CD44" s="118">
        <v>0</v>
      </c>
      <c r="CE44" s="118">
        <v>0</v>
      </c>
      <c r="CF44" s="118">
        <v>0</v>
      </c>
      <c r="CG44" s="118">
        <v>0</v>
      </c>
      <c r="CH44" s="118">
        <v>0</v>
      </c>
      <c r="CI44" s="118">
        <v>0</v>
      </c>
      <c r="CJ44" s="118">
        <v>0</v>
      </c>
      <c r="CK44" s="118">
        <v>0</v>
      </c>
      <c r="CL44" s="118">
        <v>0</v>
      </c>
      <c r="CM44" s="118">
        <v>0</v>
      </c>
      <c r="CN44" s="118">
        <v>0</v>
      </c>
      <c r="CO44" s="118">
        <v>0</v>
      </c>
      <c r="CP44" s="118">
        <v>0</v>
      </c>
      <c r="CQ44" s="118">
        <v>0</v>
      </c>
      <c r="CR44" s="118">
        <v>0</v>
      </c>
      <c r="CS44" s="118">
        <v>0</v>
      </c>
      <c r="CT44" s="118">
        <v>0</v>
      </c>
      <c r="CU44" s="118">
        <v>0</v>
      </c>
      <c r="CV44" s="118">
        <v>0</v>
      </c>
      <c r="CW44" s="118">
        <v>0</v>
      </c>
      <c r="CX44" s="118">
        <v>0</v>
      </c>
      <c r="CY44" s="118">
        <v>0</v>
      </c>
      <c r="CZ44" s="118">
        <v>0</v>
      </c>
      <c r="DA44" s="118">
        <v>0</v>
      </c>
      <c r="DB44" s="118">
        <v>0</v>
      </c>
      <c r="DC44" s="118">
        <v>0</v>
      </c>
      <c r="DD44" s="118">
        <v>0</v>
      </c>
      <c r="DE44" s="118">
        <v>0</v>
      </c>
      <c r="DF44" s="118">
        <v>0</v>
      </c>
      <c r="DG44" s="118">
        <v>0</v>
      </c>
      <c r="DH44" s="118">
        <v>0</v>
      </c>
      <c r="DI44" s="118">
        <v>0</v>
      </c>
      <c r="DJ44" s="118">
        <v>0</v>
      </c>
      <c r="DK44" s="118">
        <v>0</v>
      </c>
      <c r="DL44" s="118">
        <v>0</v>
      </c>
      <c r="DM44" s="118">
        <v>0</v>
      </c>
      <c r="DN44" s="118">
        <v>0</v>
      </c>
      <c r="DO44" s="118">
        <v>0</v>
      </c>
      <c r="DP44" s="118">
        <v>0</v>
      </c>
      <c r="DQ44" s="118">
        <v>0</v>
      </c>
      <c r="DR44" s="118">
        <v>0</v>
      </c>
      <c r="DS44" s="118">
        <v>0</v>
      </c>
      <c r="DT44" s="118">
        <v>0</v>
      </c>
      <c r="DU44" s="118">
        <v>0</v>
      </c>
      <c r="DV44" s="118">
        <v>0</v>
      </c>
      <c r="DW44" s="118">
        <v>0</v>
      </c>
      <c r="DX44" s="118">
        <v>0</v>
      </c>
      <c r="DY44" s="118">
        <v>0</v>
      </c>
      <c r="DZ44" s="118">
        <v>0</v>
      </c>
      <c r="EA44" s="118">
        <v>0</v>
      </c>
      <c r="EB44" s="118">
        <v>0</v>
      </c>
      <c r="EC44" s="118">
        <v>0</v>
      </c>
      <c r="ED44" s="118">
        <v>0</v>
      </c>
      <c r="EE44" s="118">
        <v>0</v>
      </c>
      <c r="EF44" s="118">
        <v>0</v>
      </c>
      <c r="EG44" s="118">
        <v>0</v>
      </c>
      <c r="EH44" s="118">
        <v>0</v>
      </c>
      <c r="EI44" s="118">
        <v>0</v>
      </c>
      <c r="EJ44" s="118">
        <v>0</v>
      </c>
      <c r="EK44" s="118">
        <v>0</v>
      </c>
      <c r="EL44" s="118">
        <v>0</v>
      </c>
      <c r="EM44" s="118">
        <v>0</v>
      </c>
      <c r="EN44" s="118">
        <v>0</v>
      </c>
      <c r="EO44" s="118">
        <v>0</v>
      </c>
      <c r="EP44" s="118">
        <v>0</v>
      </c>
      <c r="EQ44" s="118">
        <v>0</v>
      </c>
      <c r="ER44" s="118">
        <v>0</v>
      </c>
      <c r="ES44" s="118">
        <v>0</v>
      </c>
      <c r="ET44" s="118">
        <v>0</v>
      </c>
      <c r="EU44" s="118">
        <v>0</v>
      </c>
      <c r="EV44" s="118">
        <v>0</v>
      </c>
      <c r="EW44" s="118">
        <v>0</v>
      </c>
      <c r="EX44" s="118">
        <v>0</v>
      </c>
      <c r="EY44" s="118">
        <v>0</v>
      </c>
      <c r="EZ44" s="118">
        <v>0</v>
      </c>
      <c r="FA44" s="118">
        <v>0</v>
      </c>
      <c r="FB44" s="118">
        <v>0</v>
      </c>
      <c r="FC44" s="118">
        <v>0</v>
      </c>
      <c r="FD44" s="118">
        <v>0</v>
      </c>
      <c r="FE44" s="118">
        <v>0</v>
      </c>
      <c r="FF44" s="118">
        <v>0</v>
      </c>
      <c r="FG44" s="118">
        <v>0</v>
      </c>
      <c r="FH44" s="118">
        <v>0</v>
      </c>
      <c r="FI44" s="118">
        <v>0</v>
      </c>
      <c r="FJ44" s="118">
        <v>0</v>
      </c>
      <c r="FK44" s="118">
        <v>0</v>
      </c>
      <c r="FL44" s="118">
        <v>0</v>
      </c>
      <c r="FM44" s="118">
        <v>0</v>
      </c>
      <c r="FN44" s="118">
        <v>0</v>
      </c>
      <c r="FO44" s="118">
        <v>0</v>
      </c>
      <c r="FP44" s="118">
        <v>0</v>
      </c>
      <c r="FQ44" s="118">
        <v>0</v>
      </c>
      <c r="FR44" s="118">
        <v>0</v>
      </c>
      <c r="FS44" s="118">
        <v>0</v>
      </c>
      <c r="FT44" s="118">
        <v>0</v>
      </c>
      <c r="FU44" s="118">
        <v>0</v>
      </c>
      <c r="FV44" s="118">
        <v>0</v>
      </c>
      <c r="FW44" s="118">
        <v>0</v>
      </c>
      <c r="FX44" s="118">
        <v>0</v>
      </c>
      <c r="FY44" s="118">
        <v>0</v>
      </c>
      <c r="FZ44" s="118">
        <v>0</v>
      </c>
      <c r="GA44" s="118">
        <v>0</v>
      </c>
      <c r="GB44" s="118">
        <v>0</v>
      </c>
      <c r="GC44" s="118">
        <v>0</v>
      </c>
      <c r="GD44" s="105"/>
      <c r="GE44" s="105">
        <f>SUM(SheetB!W44:GC44) + SUM(SheetC!W44:GC44) + SUM(SheetD!W44:GC44) + SUM(SheetE!W44:GC44) + SUM(SheetF!W44:GC44)</f>
        <v>1.0020000000000002</v>
      </c>
      <c r="GF44" s="26"/>
      <c r="GG44" s="26"/>
      <c r="GH44" s="26"/>
      <c r="GI44" s="26"/>
      <c r="GJ44" s="26"/>
      <c r="GK44" s="26"/>
      <c r="GL44" s="26"/>
      <c r="GM44" s="26"/>
      <c r="GN44" s="26"/>
      <c r="GO44" s="26"/>
      <c r="GP44" s="26"/>
      <c r="GQ44" s="26"/>
      <c r="GR44" s="26"/>
      <c r="GS44" s="26"/>
      <c r="GT44" s="105"/>
    </row>
    <row r="45" spans="1:203" ht="15" customHeight="1" x14ac:dyDescent="0.2">
      <c r="A45" t="s">
        <v>2135</v>
      </c>
      <c r="B45" s="118" t="s">
        <v>2339</v>
      </c>
      <c r="C45" s="119" t="s">
        <v>2340</v>
      </c>
      <c r="D45" s="119" t="s">
        <v>2025</v>
      </c>
      <c r="E45" s="118">
        <v>1</v>
      </c>
      <c r="F45" s="118">
        <v>2011</v>
      </c>
      <c r="G45" s="118"/>
      <c r="H45" s="118"/>
      <c r="I45" s="118"/>
      <c r="J45" s="118"/>
      <c r="K45" s="118"/>
      <c r="L45" s="118"/>
      <c r="M45" s="118"/>
      <c r="N45" s="118"/>
      <c r="O45" s="118"/>
      <c r="P45" s="118"/>
      <c r="Q45" s="118"/>
      <c r="R45" s="118"/>
      <c r="S45" s="118"/>
      <c r="T45" s="118"/>
      <c r="U45" s="118"/>
      <c r="V45" s="118"/>
      <c r="W45" s="118">
        <v>0</v>
      </c>
      <c r="X45" s="118">
        <v>0</v>
      </c>
      <c r="Y45" s="118">
        <v>0</v>
      </c>
      <c r="Z45" s="118">
        <v>0</v>
      </c>
      <c r="AA45" s="118">
        <v>0</v>
      </c>
      <c r="AB45" s="118">
        <v>0</v>
      </c>
      <c r="AC45" s="118">
        <v>0</v>
      </c>
      <c r="AD45" s="118">
        <v>0</v>
      </c>
      <c r="AE45" s="118">
        <v>0</v>
      </c>
      <c r="AF45" s="118">
        <v>0</v>
      </c>
      <c r="AG45" s="118">
        <v>0</v>
      </c>
      <c r="AH45" s="118">
        <v>0</v>
      </c>
      <c r="AI45" s="118">
        <v>0</v>
      </c>
      <c r="AJ45" s="118">
        <v>0</v>
      </c>
      <c r="AK45" s="118">
        <v>0</v>
      </c>
      <c r="AL45" s="118">
        <v>0</v>
      </c>
      <c r="AM45" s="118">
        <v>0</v>
      </c>
      <c r="AN45" s="118">
        <v>0</v>
      </c>
      <c r="AO45" s="118">
        <v>0</v>
      </c>
      <c r="AP45" s="118">
        <v>0</v>
      </c>
      <c r="AQ45" s="118">
        <v>0</v>
      </c>
      <c r="AR45" s="118">
        <v>0</v>
      </c>
      <c r="AS45" s="118">
        <v>0</v>
      </c>
      <c r="AT45" s="118">
        <v>0</v>
      </c>
      <c r="AU45" s="118">
        <v>0</v>
      </c>
      <c r="AV45" s="118">
        <v>0</v>
      </c>
      <c r="AW45" s="118">
        <v>0</v>
      </c>
      <c r="AX45" s="118">
        <v>0</v>
      </c>
      <c r="AY45" s="118">
        <v>0</v>
      </c>
      <c r="AZ45" s="118">
        <v>0</v>
      </c>
      <c r="BA45" s="118">
        <v>0</v>
      </c>
      <c r="BB45" s="118">
        <v>0</v>
      </c>
      <c r="BC45" s="118">
        <v>0</v>
      </c>
      <c r="BD45" s="118">
        <v>0</v>
      </c>
      <c r="BE45" s="118">
        <v>0</v>
      </c>
      <c r="BF45" s="118">
        <v>0</v>
      </c>
      <c r="BG45" s="118">
        <v>0</v>
      </c>
      <c r="BH45" s="118">
        <v>0</v>
      </c>
      <c r="BI45" s="118">
        <v>0</v>
      </c>
      <c r="BJ45" s="118">
        <v>0</v>
      </c>
      <c r="BK45" s="118">
        <v>0</v>
      </c>
      <c r="BL45" s="118">
        <v>0</v>
      </c>
      <c r="BM45" s="118">
        <v>0</v>
      </c>
      <c r="BN45" s="118">
        <v>0</v>
      </c>
      <c r="BO45" s="118">
        <v>0</v>
      </c>
      <c r="BP45" s="118">
        <v>0</v>
      </c>
      <c r="BQ45" s="118">
        <v>0</v>
      </c>
      <c r="BR45" s="118">
        <v>0</v>
      </c>
      <c r="BS45" s="118">
        <v>0</v>
      </c>
      <c r="BT45" s="118">
        <v>0</v>
      </c>
      <c r="BU45" s="118">
        <v>0</v>
      </c>
      <c r="BV45" s="118">
        <v>0</v>
      </c>
      <c r="BW45" s="118">
        <v>0</v>
      </c>
      <c r="BX45" s="118">
        <v>0</v>
      </c>
      <c r="BY45" s="118">
        <v>0</v>
      </c>
      <c r="BZ45" s="118">
        <v>0</v>
      </c>
      <c r="CA45" s="118">
        <v>0</v>
      </c>
      <c r="CB45" s="118">
        <v>0</v>
      </c>
      <c r="CC45" s="118">
        <v>0</v>
      </c>
      <c r="CD45" s="118">
        <v>0</v>
      </c>
      <c r="CE45" s="118">
        <v>0</v>
      </c>
      <c r="CF45" s="118">
        <v>0</v>
      </c>
      <c r="CG45" s="118">
        <v>0</v>
      </c>
      <c r="CH45" s="118">
        <v>0</v>
      </c>
      <c r="CI45" s="118">
        <v>0</v>
      </c>
      <c r="CJ45" s="118">
        <v>0</v>
      </c>
      <c r="CK45" s="118">
        <v>0</v>
      </c>
      <c r="CL45" s="118">
        <v>0</v>
      </c>
      <c r="CM45" s="118">
        <v>0</v>
      </c>
      <c r="CN45" s="118">
        <v>0</v>
      </c>
      <c r="CO45" s="118">
        <v>0</v>
      </c>
      <c r="CP45" s="118">
        <v>0</v>
      </c>
      <c r="CQ45" s="118">
        <v>0</v>
      </c>
      <c r="CR45" s="118">
        <v>0</v>
      </c>
      <c r="CS45" s="118">
        <v>0</v>
      </c>
      <c r="CT45" s="118">
        <v>0</v>
      </c>
      <c r="CU45" s="118">
        <v>0</v>
      </c>
      <c r="CV45" s="118">
        <v>0</v>
      </c>
      <c r="CW45" s="118">
        <v>0</v>
      </c>
      <c r="CX45" s="118">
        <v>0</v>
      </c>
      <c r="CY45" s="118">
        <v>0</v>
      </c>
      <c r="CZ45" s="118">
        <v>0</v>
      </c>
      <c r="DA45" s="118">
        <v>0</v>
      </c>
      <c r="DB45" s="118">
        <v>0</v>
      </c>
      <c r="DC45" s="118">
        <v>0</v>
      </c>
      <c r="DD45" s="118">
        <v>0</v>
      </c>
      <c r="DE45" s="118">
        <v>0</v>
      </c>
      <c r="DF45" s="118">
        <v>0</v>
      </c>
      <c r="DG45" s="118">
        <v>0</v>
      </c>
      <c r="DH45" s="118">
        <v>0</v>
      </c>
      <c r="DI45" s="118">
        <v>0</v>
      </c>
      <c r="DJ45" s="118">
        <v>0</v>
      </c>
      <c r="DK45" s="118">
        <v>0</v>
      </c>
      <c r="DL45" s="118">
        <v>0</v>
      </c>
      <c r="DM45" s="118">
        <v>0</v>
      </c>
      <c r="DN45" s="118">
        <v>0</v>
      </c>
      <c r="DO45" s="118">
        <v>0</v>
      </c>
      <c r="DP45" s="118">
        <v>0</v>
      </c>
      <c r="DQ45" s="118">
        <v>0</v>
      </c>
      <c r="DR45" s="118">
        <v>0</v>
      </c>
      <c r="DS45" s="118">
        <v>0</v>
      </c>
      <c r="DT45" s="118">
        <v>0</v>
      </c>
      <c r="DU45" s="118">
        <v>0</v>
      </c>
      <c r="DV45" s="118">
        <v>0</v>
      </c>
      <c r="DW45" s="118">
        <v>0</v>
      </c>
      <c r="DX45" s="118">
        <v>0</v>
      </c>
      <c r="DY45" s="118">
        <v>0</v>
      </c>
      <c r="DZ45" s="118">
        <v>0</v>
      </c>
      <c r="EA45" s="118">
        <v>0</v>
      </c>
      <c r="EB45" s="118">
        <v>0</v>
      </c>
      <c r="EC45" s="118">
        <v>0</v>
      </c>
      <c r="ED45" s="118">
        <v>0</v>
      </c>
      <c r="EE45" s="118">
        <v>0</v>
      </c>
      <c r="EF45" s="118">
        <v>0</v>
      </c>
      <c r="EG45" s="118">
        <v>0</v>
      </c>
      <c r="EH45" s="118">
        <v>0</v>
      </c>
      <c r="EI45" s="118">
        <v>0</v>
      </c>
      <c r="EJ45" s="118">
        <v>0</v>
      </c>
      <c r="EK45" s="118">
        <v>0</v>
      </c>
      <c r="EL45" s="118">
        <v>0</v>
      </c>
      <c r="EM45" s="118">
        <v>0</v>
      </c>
      <c r="EN45" s="118">
        <v>0</v>
      </c>
      <c r="EO45" s="118">
        <v>0</v>
      </c>
      <c r="EP45" s="118">
        <v>0</v>
      </c>
      <c r="EQ45" s="118">
        <v>0</v>
      </c>
      <c r="ER45" s="118">
        <v>0</v>
      </c>
      <c r="ES45" s="118">
        <v>0</v>
      </c>
      <c r="ET45" s="118">
        <v>0</v>
      </c>
      <c r="EU45" s="118">
        <v>0</v>
      </c>
      <c r="EV45" s="118">
        <v>0</v>
      </c>
      <c r="EW45" s="118">
        <v>0</v>
      </c>
      <c r="EX45" s="118">
        <v>0</v>
      </c>
      <c r="EY45" s="118">
        <v>0</v>
      </c>
      <c r="EZ45" s="118">
        <v>0</v>
      </c>
      <c r="FA45" s="118">
        <v>0</v>
      </c>
      <c r="FB45" s="118">
        <v>0</v>
      </c>
      <c r="FC45" s="118">
        <v>0</v>
      </c>
      <c r="FD45" s="118">
        <v>0</v>
      </c>
      <c r="FE45" s="118">
        <v>0</v>
      </c>
      <c r="FF45" s="118">
        <v>0</v>
      </c>
      <c r="FG45" s="118">
        <v>0</v>
      </c>
      <c r="FH45" s="118">
        <v>0</v>
      </c>
      <c r="FI45" s="118">
        <v>0</v>
      </c>
      <c r="FJ45" s="118">
        <v>0</v>
      </c>
      <c r="FK45" s="118">
        <v>0</v>
      </c>
      <c r="FL45" s="118">
        <v>0</v>
      </c>
      <c r="FM45" s="118">
        <v>0</v>
      </c>
      <c r="FN45" s="118">
        <v>0</v>
      </c>
      <c r="FO45" s="118">
        <v>0</v>
      </c>
      <c r="FP45" s="118">
        <v>0</v>
      </c>
      <c r="FQ45" s="118">
        <v>0</v>
      </c>
      <c r="FR45" s="118">
        <v>0</v>
      </c>
      <c r="FS45" s="118">
        <v>0</v>
      </c>
      <c r="FT45" s="118">
        <v>0</v>
      </c>
      <c r="FU45" s="118">
        <v>0</v>
      </c>
      <c r="FV45" s="118">
        <v>0</v>
      </c>
      <c r="FW45" s="118">
        <v>0</v>
      </c>
      <c r="FX45" s="118">
        <v>0</v>
      </c>
      <c r="FY45" s="118">
        <v>0</v>
      </c>
      <c r="FZ45" s="118">
        <v>0</v>
      </c>
      <c r="GA45" s="118">
        <v>0</v>
      </c>
      <c r="GB45" s="118">
        <v>0</v>
      </c>
      <c r="GC45" s="118">
        <v>0</v>
      </c>
      <c r="GD45" s="105"/>
      <c r="GE45" s="105">
        <f>SUM(SheetB!W45:GC45) + SUM(SheetC!W45:GC45) + SUM(SheetD!W45:GC45) + SUM(SheetE!W45:GC45) + SUM(SheetF!W45:GC45)</f>
        <v>1.0110000000000003</v>
      </c>
      <c r="GF45" s="26"/>
      <c r="GG45" s="26"/>
      <c r="GH45" s="26"/>
      <c r="GI45" s="26"/>
      <c r="GJ45" s="26"/>
      <c r="GK45" s="26"/>
      <c r="GL45" s="26"/>
      <c r="GM45" s="26"/>
      <c r="GN45" s="26"/>
      <c r="GO45" s="26"/>
      <c r="GP45" s="26"/>
      <c r="GQ45" s="26"/>
      <c r="GR45" s="26"/>
      <c r="GS45" s="26"/>
      <c r="GT45" s="105"/>
    </row>
    <row r="46" spans="1:203" ht="15" customHeight="1" x14ac:dyDescent="0.2">
      <c r="A46" t="s">
        <v>2136</v>
      </c>
      <c r="B46" s="118" t="s">
        <v>2339</v>
      </c>
      <c r="C46" s="119" t="s">
        <v>2340</v>
      </c>
      <c r="D46" s="119" t="s">
        <v>2026</v>
      </c>
      <c r="E46" s="118">
        <v>1</v>
      </c>
      <c r="F46" s="118">
        <v>2011</v>
      </c>
      <c r="G46" s="118"/>
      <c r="H46" s="118"/>
      <c r="I46" s="118"/>
      <c r="J46" s="118"/>
      <c r="K46" s="118"/>
      <c r="L46" s="118"/>
      <c r="M46" s="118"/>
      <c r="N46" s="118"/>
      <c r="O46" s="118"/>
      <c r="P46" s="118"/>
      <c r="Q46" s="118"/>
      <c r="R46" s="118"/>
      <c r="S46" s="118"/>
      <c r="T46" s="118"/>
      <c r="U46" s="118"/>
      <c r="V46" s="118"/>
      <c r="W46" s="118">
        <v>0</v>
      </c>
      <c r="X46" s="118">
        <v>0</v>
      </c>
      <c r="Y46" s="118">
        <v>0</v>
      </c>
      <c r="Z46" s="118">
        <v>0</v>
      </c>
      <c r="AA46" s="118">
        <v>0</v>
      </c>
      <c r="AB46" s="118">
        <v>0</v>
      </c>
      <c r="AC46" s="118">
        <v>0</v>
      </c>
      <c r="AD46" s="118">
        <v>0</v>
      </c>
      <c r="AE46" s="118">
        <v>0</v>
      </c>
      <c r="AF46" s="118">
        <v>0</v>
      </c>
      <c r="AG46" s="118">
        <v>0</v>
      </c>
      <c r="AH46" s="118">
        <v>0</v>
      </c>
      <c r="AI46" s="118">
        <v>0</v>
      </c>
      <c r="AJ46" s="118">
        <v>0</v>
      </c>
      <c r="AK46" s="118">
        <v>0</v>
      </c>
      <c r="AL46" s="118">
        <v>0</v>
      </c>
      <c r="AM46" s="118">
        <v>0</v>
      </c>
      <c r="AN46" s="118">
        <v>0</v>
      </c>
      <c r="AO46" s="118">
        <v>0</v>
      </c>
      <c r="AP46" s="118">
        <v>0</v>
      </c>
      <c r="AQ46" s="118">
        <v>0</v>
      </c>
      <c r="AR46" s="118">
        <v>0</v>
      </c>
      <c r="AS46" s="118">
        <v>0</v>
      </c>
      <c r="AT46" s="118">
        <v>0</v>
      </c>
      <c r="AU46" s="118">
        <v>0</v>
      </c>
      <c r="AV46" s="118">
        <v>0</v>
      </c>
      <c r="AW46" s="118">
        <v>0</v>
      </c>
      <c r="AX46" s="118">
        <v>0</v>
      </c>
      <c r="AY46" s="118">
        <v>0</v>
      </c>
      <c r="AZ46" s="118">
        <v>0</v>
      </c>
      <c r="BA46" s="118">
        <v>0</v>
      </c>
      <c r="BB46" s="118">
        <v>0</v>
      </c>
      <c r="BC46" s="118">
        <v>0</v>
      </c>
      <c r="BD46" s="118">
        <v>0</v>
      </c>
      <c r="BE46" s="118">
        <v>0</v>
      </c>
      <c r="BF46" s="118">
        <v>0</v>
      </c>
      <c r="BG46" s="118">
        <v>0</v>
      </c>
      <c r="BH46" s="118">
        <v>0</v>
      </c>
      <c r="BI46" s="118">
        <v>0</v>
      </c>
      <c r="BJ46" s="118">
        <v>0</v>
      </c>
      <c r="BK46" s="118">
        <v>0</v>
      </c>
      <c r="BL46" s="118">
        <v>0</v>
      </c>
      <c r="BM46" s="118">
        <v>0</v>
      </c>
      <c r="BN46" s="118">
        <v>0</v>
      </c>
      <c r="BO46" s="118">
        <v>0</v>
      </c>
      <c r="BP46" s="118">
        <v>0</v>
      </c>
      <c r="BQ46" s="118">
        <v>0</v>
      </c>
      <c r="BR46" s="118">
        <v>0</v>
      </c>
      <c r="BS46" s="118">
        <v>0</v>
      </c>
      <c r="BT46" s="118">
        <v>0</v>
      </c>
      <c r="BU46" s="118">
        <v>0</v>
      </c>
      <c r="BV46" s="118">
        <v>0</v>
      </c>
      <c r="BW46" s="118">
        <v>0</v>
      </c>
      <c r="BX46" s="118">
        <v>0</v>
      </c>
      <c r="BY46" s="118">
        <v>0</v>
      </c>
      <c r="BZ46" s="118">
        <v>0</v>
      </c>
      <c r="CA46" s="118">
        <v>0</v>
      </c>
      <c r="CB46" s="118">
        <v>0</v>
      </c>
      <c r="CC46" s="118">
        <v>0</v>
      </c>
      <c r="CD46" s="118">
        <v>0</v>
      </c>
      <c r="CE46" s="118">
        <v>0</v>
      </c>
      <c r="CF46" s="118">
        <v>0</v>
      </c>
      <c r="CG46" s="118">
        <v>0</v>
      </c>
      <c r="CH46" s="118">
        <v>0</v>
      </c>
      <c r="CI46" s="118">
        <v>0</v>
      </c>
      <c r="CJ46" s="118">
        <v>0</v>
      </c>
      <c r="CK46" s="118">
        <v>0</v>
      </c>
      <c r="CL46" s="118">
        <v>0</v>
      </c>
      <c r="CM46" s="118">
        <v>0</v>
      </c>
      <c r="CN46" s="118">
        <v>0</v>
      </c>
      <c r="CO46" s="118">
        <v>0</v>
      </c>
      <c r="CP46" s="118">
        <v>0</v>
      </c>
      <c r="CQ46" s="118">
        <v>0</v>
      </c>
      <c r="CR46" s="118">
        <v>0</v>
      </c>
      <c r="CS46" s="118">
        <v>0</v>
      </c>
      <c r="CT46" s="118">
        <v>0</v>
      </c>
      <c r="CU46" s="118">
        <v>0</v>
      </c>
      <c r="CV46" s="118">
        <v>0</v>
      </c>
      <c r="CW46" s="118">
        <v>0</v>
      </c>
      <c r="CX46" s="118">
        <v>0</v>
      </c>
      <c r="CY46" s="118">
        <v>0</v>
      </c>
      <c r="CZ46" s="118">
        <v>0</v>
      </c>
      <c r="DA46" s="118">
        <v>0</v>
      </c>
      <c r="DB46" s="118">
        <v>0</v>
      </c>
      <c r="DC46" s="118">
        <v>0</v>
      </c>
      <c r="DD46" s="118">
        <v>0</v>
      </c>
      <c r="DE46" s="118">
        <v>0</v>
      </c>
      <c r="DF46" s="118">
        <v>0</v>
      </c>
      <c r="DG46" s="118">
        <v>0</v>
      </c>
      <c r="DH46" s="118">
        <v>0</v>
      </c>
      <c r="DI46" s="118">
        <v>0</v>
      </c>
      <c r="DJ46" s="118">
        <v>0</v>
      </c>
      <c r="DK46" s="118">
        <v>0</v>
      </c>
      <c r="DL46" s="118">
        <v>0</v>
      </c>
      <c r="DM46" s="118">
        <v>0</v>
      </c>
      <c r="DN46" s="118">
        <v>0</v>
      </c>
      <c r="DO46" s="118">
        <v>0</v>
      </c>
      <c r="DP46" s="118">
        <v>0</v>
      </c>
      <c r="DQ46" s="118">
        <v>0</v>
      </c>
      <c r="DR46" s="118">
        <v>0</v>
      </c>
      <c r="DS46" s="118">
        <v>0</v>
      </c>
      <c r="DT46" s="118">
        <v>0</v>
      </c>
      <c r="DU46" s="118">
        <v>0</v>
      </c>
      <c r="DV46" s="118">
        <v>0</v>
      </c>
      <c r="DW46" s="118">
        <v>0</v>
      </c>
      <c r="DX46" s="118">
        <v>0</v>
      </c>
      <c r="DY46" s="118">
        <v>0</v>
      </c>
      <c r="DZ46" s="118">
        <v>0</v>
      </c>
      <c r="EA46" s="118">
        <v>0</v>
      </c>
      <c r="EB46" s="118">
        <v>0</v>
      </c>
      <c r="EC46" s="118">
        <v>0</v>
      </c>
      <c r="ED46" s="118">
        <v>0</v>
      </c>
      <c r="EE46" s="118">
        <v>0</v>
      </c>
      <c r="EF46" s="118">
        <v>0</v>
      </c>
      <c r="EG46" s="118">
        <v>0</v>
      </c>
      <c r="EH46" s="118">
        <v>0</v>
      </c>
      <c r="EI46" s="118">
        <v>0</v>
      </c>
      <c r="EJ46" s="118">
        <v>0</v>
      </c>
      <c r="EK46" s="118">
        <v>0</v>
      </c>
      <c r="EL46" s="118">
        <v>0</v>
      </c>
      <c r="EM46" s="118">
        <v>0</v>
      </c>
      <c r="EN46" s="118">
        <v>0</v>
      </c>
      <c r="EO46" s="118">
        <v>0</v>
      </c>
      <c r="EP46" s="118">
        <v>0</v>
      </c>
      <c r="EQ46" s="118">
        <v>0</v>
      </c>
      <c r="ER46" s="118">
        <v>0</v>
      </c>
      <c r="ES46" s="118">
        <v>0</v>
      </c>
      <c r="ET46" s="118">
        <v>0</v>
      </c>
      <c r="EU46" s="118">
        <v>0</v>
      </c>
      <c r="EV46" s="118">
        <v>0</v>
      </c>
      <c r="EW46" s="118">
        <v>0</v>
      </c>
      <c r="EX46" s="118">
        <v>0</v>
      </c>
      <c r="EY46" s="118">
        <v>0</v>
      </c>
      <c r="EZ46" s="118">
        <v>0</v>
      </c>
      <c r="FA46" s="118">
        <v>0</v>
      </c>
      <c r="FB46" s="118">
        <v>0</v>
      </c>
      <c r="FC46" s="118">
        <v>0</v>
      </c>
      <c r="FD46" s="118">
        <v>0</v>
      </c>
      <c r="FE46" s="118">
        <v>0</v>
      </c>
      <c r="FF46" s="118">
        <v>0</v>
      </c>
      <c r="FG46" s="118">
        <v>0</v>
      </c>
      <c r="FH46" s="118">
        <v>0</v>
      </c>
      <c r="FI46" s="118">
        <v>0</v>
      </c>
      <c r="FJ46" s="118">
        <v>0</v>
      </c>
      <c r="FK46" s="118">
        <v>0</v>
      </c>
      <c r="FL46" s="118">
        <v>0</v>
      </c>
      <c r="FM46" s="118">
        <v>0</v>
      </c>
      <c r="FN46" s="118">
        <v>0</v>
      </c>
      <c r="FO46" s="118">
        <v>0</v>
      </c>
      <c r="FP46" s="118">
        <v>0</v>
      </c>
      <c r="FQ46" s="118">
        <v>0</v>
      </c>
      <c r="FR46" s="118">
        <v>0</v>
      </c>
      <c r="FS46" s="118">
        <v>0</v>
      </c>
      <c r="FT46" s="118">
        <v>0</v>
      </c>
      <c r="FU46" s="118">
        <v>0</v>
      </c>
      <c r="FV46" s="118">
        <v>0</v>
      </c>
      <c r="FW46" s="118">
        <v>0</v>
      </c>
      <c r="FX46" s="118">
        <v>0</v>
      </c>
      <c r="FY46" s="118">
        <v>0</v>
      </c>
      <c r="FZ46" s="118">
        <v>0</v>
      </c>
      <c r="GA46" s="118">
        <v>0</v>
      </c>
      <c r="GB46" s="118">
        <v>0</v>
      </c>
      <c r="GC46" s="118">
        <v>0</v>
      </c>
      <c r="GD46" s="105"/>
      <c r="GE46" s="105">
        <f>SUM(SheetB!W46:GC46) + SUM(SheetC!W46:GC46) + SUM(SheetD!W46:GC46) + SUM(SheetE!W46:GC46) + SUM(SheetF!W46:GC46)</f>
        <v>0.99700000000000044</v>
      </c>
      <c r="GF46" s="26"/>
      <c r="GG46" s="26"/>
      <c r="GH46" s="26"/>
      <c r="GI46" s="26"/>
      <c r="GJ46" s="26"/>
      <c r="GK46" s="26"/>
      <c r="GL46" s="26"/>
      <c r="GM46" s="26"/>
      <c r="GN46" s="26"/>
      <c r="GO46" s="26"/>
      <c r="GP46" s="26"/>
      <c r="GQ46" s="26"/>
      <c r="GR46" s="26"/>
      <c r="GS46" s="26"/>
      <c r="GT46" s="105"/>
    </row>
    <row r="47" spans="1:203" ht="15" customHeight="1" x14ac:dyDescent="0.2">
      <c r="A47" t="s">
        <v>2138</v>
      </c>
      <c r="B47" s="118" t="s">
        <v>2339</v>
      </c>
      <c r="C47" s="119" t="s">
        <v>2345</v>
      </c>
      <c r="D47" s="119" t="s">
        <v>2027</v>
      </c>
      <c r="E47" s="118">
        <v>1</v>
      </c>
      <c r="F47" s="118">
        <v>2011</v>
      </c>
      <c r="G47" s="118"/>
      <c r="H47" s="118"/>
      <c r="I47" s="118"/>
      <c r="J47" s="118"/>
      <c r="K47" s="118"/>
      <c r="L47" s="118"/>
      <c r="M47" s="118"/>
      <c r="N47" s="118"/>
      <c r="O47" s="118"/>
      <c r="P47" s="118"/>
      <c r="Q47" s="118"/>
      <c r="R47" s="118"/>
      <c r="S47" s="118"/>
      <c r="T47" s="118"/>
      <c r="U47" s="118"/>
      <c r="V47" s="118"/>
      <c r="W47" s="118">
        <v>0</v>
      </c>
      <c r="X47" s="118">
        <v>0</v>
      </c>
      <c r="Y47" s="118">
        <v>0</v>
      </c>
      <c r="Z47" s="118">
        <v>0</v>
      </c>
      <c r="AA47" s="118">
        <v>0</v>
      </c>
      <c r="AB47" s="118">
        <v>0</v>
      </c>
      <c r="AC47" s="118">
        <v>0</v>
      </c>
      <c r="AD47" s="118">
        <v>0</v>
      </c>
      <c r="AE47" s="118">
        <v>0</v>
      </c>
      <c r="AF47" s="118">
        <v>0</v>
      </c>
      <c r="AG47" s="118">
        <v>0</v>
      </c>
      <c r="AH47" s="118">
        <v>0</v>
      </c>
      <c r="AI47" s="118">
        <v>0</v>
      </c>
      <c r="AJ47" s="118">
        <v>0</v>
      </c>
      <c r="AK47" s="118">
        <v>0</v>
      </c>
      <c r="AL47" s="118">
        <v>0</v>
      </c>
      <c r="AM47" s="118">
        <v>0</v>
      </c>
      <c r="AN47" s="118">
        <v>0</v>
      </c>
      <c r="AO47" s="118">
        <v>0</v>
      </c>
      <c r="AP47" s="118">
        <v>0</v>
      </c>
      <c r="AQ47" s="118">
        <v>0</v>
      </c>
      <c r="AR47" s="118">
        <v>0</v>
      </c>
      <c r="AS47" s="118">
        <v>0</v>
      </c>
      <c r="AT47" s="118">
        <v>0</v>
      </c>
      <c r="AU47" s="118">
        <v>0</v>
      </c>
      <c r="AV47" s="118">
        <v>0</v>
      </c>
      <c r="AW47" s="118">
        <v>0</v>
      </c>
      <c r="AX47" s="118">
        <v>0</v>
      </c>
      <c r="AY47" s="118">
        <v>0</v>
      </c>
      <c r="AZ47" s="118">
        <v>0</v>
      </c>
      <c r="BA47" s="118">
        <v>0</v>
      </c>
      <c r="BB47" s="118">
        <v>0</v>
      </c>
      <c r="BC47" s="118">
        <v>0</v>
      </c>
      <c r="BD47" s="118">
        <v>0</v>
      </c>
      <c r="BE47" s="118">
        <v>0</v>
      </c>
      <c r="BF47" s="118">
        <v>0</v>
      </c>
      <c r="BG47" s="118">
        <v>0</v>
      </c>
      <c r="BH47" s="118">
        <v>0</v>
      </c>
      <c r="BI47" s="118">
        <v>0</v>
      </c>
      <c r="BJ47" s="118">
        <v>0</v>
      </c>
      <c r="BK47" s="118">
        <v>0</v>
      </c>
      <c r="BL47" s="118">
        <v>0</v>
      </c>
      <c r="BM47" s="118">
        <v>0</v>
      </c>
      <c r="BN47" s="118">
        <v>0</v>
      </c>
      <c r="BO47" s="118">
        <v>0</v>
      </c>
      <c r="BP47" s="118">
        <v>0</v>
      </c>
      <c r="BQ47" s="118">
        <v>0</v>
      </c>
      <c r="BR47" s="118">
        <v>0</v>
      </c>
      <c r="BS47" s="118">
        <v>0</v>
      </c>
      <c r="BT47" s="118">
        <v>0</v>
      </c>
      <c r="BU47" s="118">
        <v>0</v>
      </c>
      <c r="BV47" s="118">
        <v>0</v>
      </c>
      <c r="BW47" s="118">
        <v>0</v>
      </c>
      <c r="BX47" s="118">
        <v>0</v>
      </c>
      <c r="BY47" s="118">
        <v>0</v>
      </c>
      <c r="BZ47" s="118">
        <v>0</v>
      </c>
      <c r="CA47" s="118">
        <v>0</v>
      </c>
      <c r="CB47" s="118">
        <v>0</v>
      </c>
      <c r="CC47" s="118">
        <v>0</v>
      </c>
      <c r="CD47" s="118">
        <v>0</v>
      </c>
      <c r="CE47" s="118">
        <v>0</v>
      </c>
      <c r="CF47" s="118">
        <v>0</v>
      </c>
      <c r="CG47" s="118">
        <v>0</v>
      </c>
      <c r="CH47" s="118">
        <v>0</v>
      </c>
      <c r="CI47" s="118">
        <v>0</v>
      </c>
      <c r="CJ47" s="118">
        <v>0</v>
      </c>
      <c r="CK47" s="118">
        <v>0</v>
      </c>
      <c r="CL47" s="118">
        <v>0</v>
      </c>
      <c r="CM47" s="118">
        <v>0</v>
      </c>
      <c r="CN47" s="118">
        <v>0</v>
      </c>
      <c r="CO47" s="118">
        <v>0</v>
      </c>
      <c r="CP47" s="118">
        <v>0</v>
      </c>
      <c r="CQ47" s="118">
        <v>0</v>
      </c>
      <c r="CR47" s="118">
        <v>0</v>
      </c>
      <c r="CS47" s="118">
        <v>0</v>
      </c>
      <c r="CT47" s="118">
        <v>0</v>
      </c>
      <c r="CU47" s="118">
        <v>0</v>
      </c>
      <c r="CV47" s="118">
        <v>0</v>
      </c>
      <c r="CW47" s="118">
        <v>0</v>
      </c>
      <c r="CX47" s="118">
        <v>0</v>
      </c>
      <c r="CY47" s="118">
        <v>0</v>
      </c>
      <c r="CZ47" s="118">
        <v>0</v>
      </c>
      <c r="DA47" s="118">
        <v>0</v>
      </c>
      <c r="DB47" s="118">
        <v>0</v>
      </c>
      <c r="DC47" s="118">
        <v>0</v>
      </c>
      <c r="DD47" s="118">
        <v>0</v>
      </c>
      <c r="DE47" s="118">
        <v>0</v>
      </c>
      <c r="DF47" s="118">
        <v>0</v>
      </c>
      <c r="DG47" s="118">
        <v>0</v>
      </c>
      <c r="DH47" s="118">
        <v>0</v>
      </c>
      <c r="DI47" s="118">
        <v>0</v>
      </c>
      <c r="DJ47" s="118">
        <v>0</v>
      </c>
      <c r="DK47" s="118">
        <v>0</v>
      </c>
      <c r="DL47" s="118">
        <v>0</v>
      </c>
      <c r="DM47" s="118">
        <v>0</v>
      </c>
      <c r="DN47" s="118">
        <v>0</v>
      </c>
      <c r="DO47" s="118">
        <v>0</v>
      </c>
      <c r="DP47" s="118">
        <v>0</v>
      </c>
      <c r="DQ47" s="118">
        <v>0</v>
      </c>
      <c r="DR47" s="118">
        <v>0</v>
      </c>
      <c r="DS47" s="118">
        <v>0</v>
      </c>
      <c r="DT47" s="118">
        <v>0</v>
      </c>
      <c r="DU47" s="118">
        <v>0</v>
      </c>
      <c r="DV47" s="118">
        <v>0</v>
      </c>
      <c r="DW47" s="118">
        <v>0</v>
      </c>
      <c r="DX47" s="118">
        <v>0</v>
      </c>
      <c r="DY47" s="118">
        <v>0</v>
      </c>
      <c r="DZ47" s="118">
        <v>0</v>
      </c>
      <c r="EA47" s="118">
        <v>0</v>
      </c>
      <c r="EB47" s="118">
        <v>0</v>
      </c>
      <c r="EC47" s="118">
        <v>0</v>
      </c>
      <c r="ED47" s="118">
        <v>0</v>
      </c>
      <c r="EE47" s="118">
        <v>0</v>
      </c>
      <c r="EF47" s="118">
        <v>0</v>
      </c>
      <c r="EG47" s="118">
        <v>0</v>
      </c>
      <c r="EH47" s="118">
        <v>0</v>
      </c>
      <c r="EI47" s="118">
        <v>0</v>
      </c>
      <c r="EJ47" s="118">
        <v>0</v>
      </c>
      <c r="EK47" s="118">
        <v>0</v>
      </c>
      <c r="EL47" s="118">
        <v>0</v>
      </c>
      <c r="EM47" s="118">
        <v>0</v>
      </c>
      <c r="EN47" s="118">
        <v>0</v>
      </c>
      <c r="EO47" s="118">
        <v>0</v>
      </c>
      <c r="EP47" s="118">
        <v>0</v>
      </c>
      <c r="EQ47" s="118">
        <v>0</v>
      </c>
      <c r="ER47" s="118">
        <v>0</v>
      </c>
      <c r="ES47" s="118">
        <v>0</v>
      </c>
      <c r="ET47" s="118">
        <v>0</v>
      </c>
      <c r="EU47" s="118">
        <v>0</v>
      </c>
      <c r="EV47" s="118">
        <v>0</v>
      </c>
      <c r="EW47" s="118">
        <v>0</v>
      </c>
      <c r="EX47" s="118">
        <v>0</v>
      </c>
      <c r="EY47" s="118">
        <v>0</v>
      </c>
      <c r="EZ47" s="118">
        <v>0</v>
      </c>
      <c r="FA47" s="118">
        <v>0</v>
      </c>
      <c r="FB47" s="118">
        <v>0</v>
      </c>
      <c r="FC47" s="118">
        <v>0</v>
      </c>
      <c r="FD47" s="118">
        <v>0</v>
      </c>
      <c r="FE47" s="118">
        <v>0</v>
      </c>
      <c r="FF47" s="118">
        <v>0</v>
      </c>
      <c r="FG47" s="118">
        <v>0</v>
      </c>
      <c r="FH47" s="118">
        <v>0</v>
      </c>
      <c r="FI47" s="118">
        <v>0</v>
      </c>
      <c r="FJ47" s="118">
        <v>0</v>
      </c>
      <c r="FK47" s="118">
        <v>0</v>
      </c>
      <c r="FL47" s="118">
        <v>0</v>
      </c>
      <c r="FM47" s="118">
        <v>0</v>
      </c>
      <c r="FN47" s="118">
        <v>0</v>
      </c>
      <c r="FO47" s="118">
        <v>0</v>
      </c>
      <c r="FP47" s="118">
        <v>0</v>
      </c>
      <c r="FQ47" s="118">
        <v>0</v>
      </c>
      <c r="FR47" s="118">
        <v>0</v>
      </c>
      <c r="FS47" s="118">
        <v>0</v>
      </c>
      <c r="FT47" s="118">
        <v>0</v>
      </c>
      <c r="FU47" s="118">
        <v>0</v>
      </c>
      <c r="FV47" s="118">
        <v>0</v>
      </c>
      <c r="FW47" s="118">
        <v>0</v>
      </c>
      <c r="FX47" s="118">
        <v>0</v>
      </c>
      <c r="FY47" s="118">
        <v>0</v>
      </c>
      <c r="FZ47" s="118">
        <v>0</v>
      </c>
      <c r="GA47" s="118">
        <v>0</v>
      </c>
      <c r="GB47" s="118">
        <v>0</v>
      </c>
      <c r="GC47" s="118">
        <v>0</v>
      </c>
      <c r="GD47" s="105"/>
      <c r="GE47" s="105">
        <f>SUM(SheetB!W47:GC47) + SUM(SheetC!W47:GC47) + SUM(SheetD!W47:GC47) + SUM(SheetE!W47:GC47) + SUM(SheetF!W47:GC47)</f>
        <v>0.99900000000000033</v>
      </c>
      <c r="GF47" s="26"/>
      <c r="GG47" s="26"/>
      <c r="GH47" s="26"/>
      <c r="GI47" s="26"/>
      <c r="GJ47" s="26"/>
      <c r="GK47" s="26"/>
      <c r="GL47" s="26"/>
      <c r="GM47" s="26"/>
      <c r="GN47" s="26"/>
      <c r="GO47" s="26"/>
      <c r="GP47" s="26"/>
      <c r="GQ47" s="26"/>
      <c r="GR47" s="26"/>
      <c r="GS47" s="26"/>
      <c r="GT47" s="105"/>
    </row>
    <row r="48" spans="1:203" ht="15" customHeight="1" x14ac:dyDescent="0.2">
      <c r="A48" t="s">
        <v>2141</v>
      </c>
      <c r="B48" s="118" t="s">
        <v>2339</v>
      </c>
      <c r="C48" s="119" t="s">
        <v>2345</v>
      </c>
      <c r="D48" s="119" t="s">
        <v>2028</v>
      </c>
      <c r="E48" s="118">
        <v>1</v>
      </c>
      <c r="F48" s="118">
        <v>2011</v>
      </c>
      <c r="G48" s="118"/>
      <c r="H48" s="118"/>
      <c r="I48" s="118"/>
      <c r="J48" s="118"/>
      <c r="K48" s="118"/>
      <c r="L48" s="118"/>
      <c r="M48" s="118"/>
      <c r="N48" s="118"/>
      <c r="O48" s="118"/>
      <c r="P48" s="118"/>
      <c r="Q48" s="118"/>
      <c r="R48" s="118"/>
      <c r="S48" s="118"/>
      <c r="T48" s="118"/>
      <c r="U48" s="118"/>
      <c r="V48" s="118"/>
      <c r="W48" s="118">
        <v>0</v>
      </c>
      <c r="X48" s="118">
        <v>0</v>
      </c>
      <c r="Y48" s="118">
        <v>0</v>
      </c>
      <c r="Z48" s="118">
        <v>0</v>
      </c>
      <c r="AA48" s="118">
        <v>0</v>
      </c>
      <c r="AB48" s="118">
        <v>0</v>
      </c>
      <c r="AC48" s="118">
        <v>0</v>
      </c>
      <c r="AD48" s="118">
        <v>0</v>
      </c>
      <c r="AE48" s="118">
        <v>0</v>
      </c>
      <c r="AF48" s="118">
        <v>0</v>
      </c>
      <c r="AG48" s="118">
        <v>0</v>
      </c>
      <c r="AH48" s="118">
        <v>0</v>
      </c>
      <c r="AI48" s="118">
        <v>0</v>
      </c>
      <c r="AJ48" s="118">
        <v>0</v>
      </c>
      <c r="AK48" s="118">
        <v>0</v>
      </c>
      <c r="AL48" s="118">
        <v>0</v>
      </c>
      <c r="AM48" s="118">
        <v>0</v>
      </c>
      <c r="AN48" s="118">
        <v>0</v>
      </c>
      <c r="AO48" s="118">
        <v>0</v>
      </c>
      <c r="AP48" s="118">
        <v>0</v>
      </c>
      <c r="AQ48" s="118">
        <v>0</v>
      </c>
      <c r="AR48" s="118">
        <v>0</v>
      </c>
      <c r="AS48" s="118">
        <v>0</v>
      </c>
      <c r="AT48" s="118">
        <v>0</v>
      </c>
      <c r="AU48" s="118">
        <v>0</v>
      </c>
      <c r="AV48" s="118">
        <v>0</v>
      </c>
      <c r="AW48" s="118">
        <v>0</v>
      </c>
      <c r="AX48" s="118">
        <v>0</v>
      </c>
      <c r="AY48" s="118">
        <v>0</v>
      </c>
      <c r="AZ48" s="118">
        <v>0</v>
      </c>
      <c r="BA48" s="118">
        <v>0</v>
      </c>
      <c r="BB48" s="118">
        <v>0</v>
      </c>
      <c r="BC48" s="118">
        <v>0</v>
      </c>
      <c r="BD48" s="118">
        <v>0</v>
      </c>
      <c r="BE48" s="118">
        <v>0</v>
      </c>
      <c r="BF48" s="118">
        <v>0</v>
      </c>
      <c r="BG48" s="118">
        <v>0</v>
      </c>
      <c r="BH48" s="118">
        <v>0</v>
      </c>
      <c r="BI48" s="118">
        <v>0</v>
      </c>
      <c r="BJ48" s="118">
        <v>0</v>
      </c>
      <c r="BK48" s="118">
        <v>0</v>
      </c>
      <c r="BL48" s="118">
        <v>0</v>
      </c>
      <c r="BM48" s="118">
        <v>0</v>
      </c>
      <c r="BN48" s="118">
        <v>0</v>
      </c>
      <c r="BO48" s="118">
        <v>0</v>
      </c>
      <c r="BP48" s="118">
        <v>0</v>
      </c>
      <c r="BQ48" s="118">
        <v>0</v>
      </c>
      <c r="BR48" s="118">
        <v>0</v>
      </c>
      <c r="BS48" s="118">
        <v>0</v>
      </c>
      <c r="BT48" s="118">
        <v>0</v>
      </c>
      <c r="BU48" s="118">
        <v>0</v>
      </c>
      <c r="BV48" s="118">
        <v>0</v>
      </c>
      <c r="BW48" s="118">
        <v>0</v>
      </c>
      <c r="BX48" s="118">
        <v>0</v>
      </c>
      <c r="BY48" s="118">
        <v>0</v>
      </c>
      <c r="BZ48" s="118">
        <v>0</v>
      </c>
      <c r="CA48" s="118">
        <v>0</v>
      </c>
      <c r="CB48" s="118">
        <v>0</v>
      </c>
      <c r="CC48" s="118">
        <v>0</v>
      </c>
      <c r="CD48" s="118">
        <v>0</v>
      </c>
      <c r="CE48" s="118">
        <v>0</v>
      </c>
      <c r="CF48" s="118">
        <v>0</v>
      </c>
      <c r="CG48" s="118">
        <v>0</v>
      </c>
      <c r="CH48" s="118">
        <v>0</v>
      </c>
      <c r="CI48" s="118">
        <v>0</v>
      </c>
      <c r="CJ48" s="118">
        <v>0</v>
      </c>
      <c r="CK48" s="118">
        <v>0</v>
      </c>
      <c r="CL48" s="118">
        <v>0</v>
      </c>
      <c r="CM48" s="118">
        <v>0</v>
      </c>
      <c r="CN48" s="118">
        <v>0</v>
      </c>
      <c r="CO48" s="118">
        <v>0</v>
      </c>
      <c r="CP48" s="118">
        <v>0</v>
      </c>
      <c r="CQ48" s="118">
        <v>0</v>
      </c>
      <c r="CR48" s="118">
        <v>0</v>
      </c>
      <c r="CS48" s="118">
        <v>0</v>
      </c>
      <c r="CT48" s="118">
        <v>0</v>
      </c>
      <c r="CU48" s="118">
        <v>0</v>
      </c>
      <c r="CV48" s="118">
        <v>0</v>
      </c>
      <c r="CW48" s="118">
        <v>0</v>
      </c>
      <c r="CX48" s="118">
        <v>0</v>
      </c>
      <c r="CY48" s="118">
        <v>0</v>
      </c>
      <c r="CZ48" s="118">
        <v>0</v>
      </c>
      <c r="DA48" s="118">
        <v>0</v>
      </c>
      <c r="DB48" s="118">
        <v>0</v>
      </c>
      <c r="DC48" s="118">
        <v>0</v>
      </c>
      <c r="DD48" s="118">
        <v>0</v>
      </c>
      <c r="DE48" s="118">
        <v>0</v>
      </c>
      <c r="DF48" s="118">
        <v>0</v>
      </c>
      <c r="DG48" s="118">
        <v>0</v>
      </c>
      <c r="DH48" s="118">
        <v>0</v>
      </c>
      <c r="DI48" s="118">
        <v>0</v>
      </c>
      <c r="DJ48" s="118">
        <v>0</v>
      </c>
      <c r="DK48" s="118">
        <v>0</v>
      </c>
      <c r="DL48" s="118">
        <v>0</v>
      </c>
      <c r="DM48" s="118">
        <v>0</v>
      </c>
      <c r="DN48" s="118">
        <v>0</v>
      </c>
      <c r="DO48" s="118">
        <v>0</v>
      </c>
      <c r="DP48" s="118">
        <v>0</v>
      </c>
      <c r="DQ48" s="118">
        <v>0</v>
      </c>
      <c r="DR48" s="118">
        <v>0</v>
      </c>
      <c r="DS48" s="118">
        <v>0</v>
      </c>
      <c r="DT48" s="118">
        <v>0</v>
      </c>
      <c r="DU48" s="118">
        <v>0</v>
      </c>
      <c r="DV48" s="118">
        <v>0</v>
      </c>
      <c r="DW48" s="118">
        <v>0</v>
      </c>
      <c r="DX48" s="118">
        <v>0</v>
      </c>
      <c r="DY48" s="118">
        <v>0</v>
      </c>
      <c r="DZ48" s="118">
        <v>0</v>
      </c>
      <c r="EA48" s="118">
        <v>0</v>
      </c>
      <c r="EB48" s="118">
        <v>0</v>
      </c>
      <c r="EC48" s="118">
        <v>0</v>
      </c>
      <c r="ED48" s="118">
        <v>0</v>
      </c>
      <c r="EE48" s="118">
        <v>0</v>
      </c>
      <c r="EF48" s="118">
        <v>0</v>
      </c>
      <c r="EG48" s="118">
        <v>0</v>
      </c>
      <c r="EH48" s="118">
        <v>0</v>
      </c>
      <c r="EI48" s="118">
        <v>0</v>
      </c>
      <c r="EJ48" s="118">
        <v>0</v>
      </c>
      <c r="EK48" s="118">
        <v>0</v>
      </c>
      <c r="EL48" s="118">
        <v>0</v>
      </c>
      <c r="EM48" s="118">
        <v>0</v>
      </c>
      <c r="EN48" s="118">
        <v>0</v>
      </c>
      <c r="EO48" s="118">
        <v>0</v>
      </c>
      <c r="EP48" s="118">
        <v>0</v>
      </c>
      <c r="EQ48" s="118">
        <v>0</v>
      </c>
      <c r="ER48" s="118">
        <v>0</v>
      </c>
      <c r="ES48" s="118">
        <v>0</v>
      </c>
      <c r="ET48" s="118">
        <v>0</v>
      </c>
      <c r="EU48" s="118">
        <v>0</v>
      </c>
      <c r="EV48" s="118">
        <v>0</v>
      </c>
      <c r="EW48" s="118">
        <v>0</v>
      </c>
      <c r="EX48" s="118">
        <v>0</v>
      </c>
      <c r="EY48" s="118">
        <v>0</v>
      </c>
      <c r="EZ48" s="118">
        <v>0</v>
      </c>
      <c r="FA48" s="118">
        <v>0</v>
      </c>
      <c r="FB48" s="118">
        <v>0</v>
      </c>
      <c r="FC48" s="118">
        <v>0</v>
      </c>
      <c r="FD48" s="118">
        <v>0</v>
      </c>
      <c r="FE48" s="118">
        <v>0</v>
      </c>
      <c r="FF48" s="118">
        <v>0</v>
      </c>
      <c r="FG48" s="118">
        <v>0</v>
      </c>
      <c r="FH48" s="118">
        <v>0</v>
      </c>
      <c r="FI48" s="118">
        <v>0</v>
      </c>
      <c r="FJ48" s="118">
        <v>0</v>
      </c>
      <c r="FK48" s="118">
        <v>0</v>
      </c>
      <c r="FL48" s="118">
        <v>0</v>
      </c>
      <c r="FM48" s="118">
        <v>0</v>
      </c>
      <c r="FN48" s="118">
        <v>0</v>
      </c>
      <c r="FO48" s="118">
        <v>0</v>
      </c>
      <c r="FP48" s="118">
        <v>0</v>
      </c>
      <c r="FQ48" s="118">
        <v>0</v>
      </c>
      <c r="FR48" s="118">
        <v>0</v>
      </c>
      <c r="FS48" s="118">
        <v>0</v>
      </c>
      <c r="FT48" s="118">
        <v>0</v>
      </c>
      <c r="FU48" s="118">
        <v>0</v>
      </c>
      <c r="FV48" s="118">
        <v>0</v>
      </c>
      <c r="FW48" s="118">
        <v>0</v>
      </c>
      <c r="FX48" s="118">
        <v>0</v>
      </c>
      <c r="FY48" s="118">
        <v>0</v>
      </c>
      <c r="FZ48" s="118">
        <v>0</v>
      </c>
      <c r="GA48" s="118">
        <v>0</v>
      </c>
      <c r="GB48" s="118">
        <v>0</v>
      </c>
      <c r="GC48" s="118">
        <v>0</v>
      </c>
      <c r="GD48" s="105"/>
      <c r="GE48" s="105">
        <f>SUM(SheetB!W48:GC48) + SUM(SheetC!W48:GC48) + SUM(SheetD!W48:GC48) + SUM(SheetE!W48:GC48) + SUM(SheetF!W48:GC48)</f>
        <v>0.99500000000000044</v>
      </c>
      <c r="GF48" s="26"/>
      <c r="GG48" s="26"/>
      <c r="GH48" s="26"/>
      <c r="GI48" s="26"/>
      <c r="GJ48" s="26"/>
      <c r="GK48" s="26"/>
      <c r="GL48" s="26"/>
      <c r="GM48" s="26"/>
      <c r="GN48" s="26"/>
      <c r="GO48" s="26"/>
      <c r="GP48" s="26"/>
      <c r="GQ48" s="26"/>
      <c r="GR48" s="26"/>
      <c r="GS48" s="26"/>
      <c r="GT48" s="105"/>
    </row>
    <row r="49" spans="1:203" ht="15" customHeight="1" x14ac:dyDescent="0.2">
      <c r="A49" t="s">
        <v>2349</v>
      </c>
      <c r="B49" s="118" t="s">
        <v>2339</v>
      </c>
      <c r="C49" s="119" t="s">
        <v>2345</v>
      </c>
      <c r="D49" s="202">
        <v>10</v>
      </c>
      <c r="F49" s="118">
        <v>2011</v>
      </c>
      <c r="W49" s="26">
        <v>0</v>
      </c>
      <c r="X49" s="26">
        <v>0</v>
      </c>
      <c r="Y49" s="26">
        <v>0</v>
      </c>
      <c r="Z49" s="26">
        <v>0</v>
      </c>
      <c r="AA49" s="26">
        <v>0</v>
      </c>
      <c r="AB49" s="26">
        <v>0</v>
      </c>
      <c r="AC49" s="26">
        <v>0</v>
      </c>
      <c r="AD49" s="26">
        <v>0</v>
      </c>
      <c r="AE49" s="26">
        <v>0</v>
      </c>
      <c r="AF49" s="26">
        <v>0</v>
      </c>
      <c r="AG49" s="26">
        <v>0</v>
      </c>
      <c r="AH49" s="26">
        <v>0</v>
      </c>
      <c r="AI49" s="26">
        <v>0</v>
      </c>
      <c r="AJ49" s="26">
        <v>0</v>
      </c>
      <c r="AK49" s="26">
        <v>0</v>
      </c>
      <c r="AL49" s="26">
        <v>0</v>
      </c>
      <c r="AM49" s="26">
        <v>0</v>
      </c>
      <c r="AN49" s="26">
        <v>0</v>
      </c>
      <c r="AO49" s="26">
        <v>0</v>
      </c>
      <c r="AP49" s="26">
        <v>0</v>
      </c>
      <c r="AQ49" s="26">
        <v>0</v>
      </c>
      <c r="AR49" s="26">
        <v>0</v>
      </c>
      <c r="AS49" s="26">
        <v>0</v>
      </c>
      <c r="AT49" s="26">
        <v>0</v>
      </c>
      <c r="AU49" s="26">
        <v>0</v>
      </c>
      <c r="AV49" s="26">
        <v>0</v>
      </c>
      <c r="AW49" s="26">
        <v>0</v>
      </c>
      <c r="AX49" s="26">
        <v>0</v>
      </c>
      <c r="AY49" s="26">
        <v>0</v>
      </c>
      <c r="AZ49" s="26">
        <v>0</v>
      </c>
      <c r="BA49" s="26">
        <v>0</v>
      </c>
      <c r="BB49" s="26">
        <v>0</v>
      </c>
      <c r="BC49" s="26">
        <v>0</v>
      </c>
      <c r="BD49" s="26">
        <v>0</v>
      </c>
      <c r="BE49" s="26">
        <v>0</v>
      </c>
      <c r="BF49" s="26">
        <v>0</v>
      </c>
      <c r="BG49" s="26">
        <v>0</v>
      </c>
      <c r="BH49" s="26">
        <v>0</v>
      </c>
      <c r="BI49" s="26">
        <v>0</v>
      </c>
      <c r="BJ49" s="26">
        <v>0</v>
      </c>
      <c r="BK49" s="26">
        <v>0</v>
      </c>
      <c r="BL49" s="26">
        <v>0</v>
      </c>
      <c r="BM49" s="26">
        <v>0</v>
      </c>
      <c r="BN49" s="26">
        <v>0</v>
      </c>
      <c r="BO49" s="26">
        <v>0</v>
      </c>
      <c r="BP49" s="26">
        <v>0</v>
      </c>
      <c r="BQ49" s="26">
        <v>0</v>
      </c>
      <c r="BR49" s="26">
        <v>0</v>
      </c>
      <c r="BS49" s="26">
        <v>0</v>
      </c>
      <c r="BT49" s="26">
        <v>0</v>
      </c>
      <c r="BU49" s="26">
        <v>0</v>
      </c>
      <c r="BV49" s="26">
        <v>0</v>
      </c>
      <c r="BW49" s="26">
        <v>0</v>
      </c>
      <c r="BX49" s="26">
        <v>0</v>
      </c>
      <c r="BY49" s="26">
        <v>0</v>
      </c>
      <c r="BZ49" s="26">
        <v>0</v>
      </c>
      <c r="CA49" s="26">
        <v>0</v>
      </c>
      <c r="CB49" s="26">
        <v>1.6761649346295684E-3</v>
      </c>
      <c r="CC49" s="26">
        <v>0</v>
      </c>
      <c r="CD49" s="26">
        <v>0</v>
      </c>
      <c r="CE49" s="26">
        <v>0</v>
      </c>
      <c r="CF49" s="26">
        <v>0</v>
      </c>
      <c r="CG49" s="26">
        <v>0</v>
      </c>
      <c r="CH49" s="26">
        <v>0</v>
      </c>
      <c r="CI49" s="26">
        <v>0</v>
      </c>
      <c r="CJ49" s="26">
        <v>0</v>
      </c>
      <c r="CK49" s="26">
        <v>3.8142324633315358E-3</v>
      </c>
      <c r="CL49" s="26">
        <v>0</v>
      </c>
      <c r="CM49" s="26">
        <v>0</v>
      </c>
      <c r="CN49" s="26">
        <v>0</v>
      </c>
      <c r="CO49" s="26">
        <v>0</v>
      </c>
      <c r="CP49" s="26">
        <v>0</v>
      </c>
      <c r="CQ49" s="26">
        <v>0</v>
      </c>
      <c r="CR49" s="26">
        <v>7.6284649266630715E-3</v>
      </c>
      <c r="CS49" s="26">
        <v>0</v>
      </c>
      <c r="CT49" s="26">
        <v>1.2642672610413439E-2</v>
      </c>
      <c r="CU49" s="26">
        <v>1.7047391749062395E-3</v>
      </c>
      <c r="CV49" s="26">
        <v>0</v>
      </c>
      <c r="CW49" s="26">
        <v>8.0332190401821279E-3</v>
      </c>
      <c r="CX49" s="26">
        <v>0</v>
      </c>
      <c r="CY49" s="26">
        <v>2.5428216422210236E-3</v>
      </c>
      <c r="CZ49" s="26">
        <v>4.2189865768505926E-3</v>
      </c>
      <c r="DA49" s="26">
        <v>0</v>
      </c>
      <c r="DB49" s="26">
        <v>0</v>
      </c>
      <c r="DC49" s="26">
        <v>0</v>
      </c>
      <c r="DD49" s="26">
        <v>0</v>
      </c>
      <c r="DE49" s="26">
        <v>0</v>
      </c>
      <c r="DF49" s="26">
        <v>0</v>
      </c>
      <c r="DG49" s="26">
        <v>0</v>
      </c>
      <c r="DH49" s="26">
        <v>0</v>
      </c>
      <c r="DI49" s="26">
        <v>0</v>
      </c>
      <c r="DJ49" s="26">
        <v>0</v>
      </c>
      <c r="DK49" s="26">
        <v>0</v>
      </c>
      <c r="DL49" s="26">
        <v>0</v>
      </c>
      <c r="DM49" s="26">
        <v>0</v>
      </c>
      <c r="DN49" s="26">
        <v>0</v>
      </c>
      <c r="DO49" s="26">
        <v>0</v>
      </c>
      <c r="DP49" s="26">
        <v>0</v>
      </c>
      <c r="DQ49" s="26">
        <v>0</v>
      </c>
      <c r="DR49" s="26">
        <v>0</v>
      </c>
      <c r="DS49" s="26">
        <v>0</v>
      </c>
      <c r="DT49" s="26">
        <v>0</v>
      </c>
      <c r="DU49" s="26">
        <v>0</v>
      </c>
      <c r="DV49" s="26">
        <v>0</v>
      </c>
      <c r="DW49" s="26">
        <v>0</v>
      </c>
      <c r="DX49" s="26">
        <v>0</v>
      </c>
      <c r="DY49" s="26">
        <v>0</v>
      </c>
      <c r="DZ49" s="26">
        <v>0</v>
      </c>
      <c r="EA49" s="26">
        <v>0</v>
      </c>
      <c r="EB49" s="26">
        <v>3.3809041095358081E-3</v>
      </c>
      <c r="EC49" s="26">
        <v>0</v>
      </c>
      <c r="ED49" s="26">
        <v>0</v>
      </c>
      <c r="EE49" s="26">
        <v>0</v>
      </c>
      <c r="EF49" s="26">
        <v>0</v>
      </c>
      <c r="EG49" s="26">
        <v>0</v>
      </c>
      <c r="EH49" s="26">
        <v>0</v>
      </c>
      <c r="EI49" s="26">
        <v>0</v>
      </c>
      <c r="EJ49" s="26">
        <v>0</v>
      </c>
      <c r="EK49" s="26">
        <v>0</v>
      </c>
      <c r="EL49" s="26">
        <v>0</v>
      </c>
      <c r="EM49" s="26">
        <v>0</v>
      </c>
      <c r="EN49" s="26">
        <v>0</v>
      </c>
      <c r="EO49" s="26">
        <v>0</v>
      </c>
      <c r="EP49" s="26">
        <v>0</v>
      </c>
      <c r="EQ49" s="26">
        <v>0</v>
      </c>
      <c r="ER49" s="26">
        <v>0</v>
      </c>
      <c r="ES49" s="26">
        <v>0</v>
      </c>
      <c r="ET49" s="26">
        <v>0</v>
      </c>
      <c r="EU49" s="26">
        <v>0</v>
      </c>
      <c r="EV49" s="26">
        <v>0</v>
      </c>
      <c r="EW49" s="26">
        <v>0</v>
      </c>
      <c r="EX49" s="26">
        <v>0</v>
      </c>
      <c r="EY49" s="26">
        <v>0</v>
      </c>
      <c r="EZ49" s="26">
        <v>0</v>
      </c>
      <c r="FA49" s="26">
        <v>0</v>
      </c>
      <c r="FB49" s="26">
        <v>0</v>
      </c>
      <c r="FC49" s="26">
        <v>0</v>
      </c>
      <c r="FD49" s="26">
        <v>0</v>
      </c>
      <c r="FE49" s="26">
        <v>0</v>
      </c>
      <c r="FF49" s="26">
        <v>0</v>
      </c>
      <c r="FG49" s="26">
        <v>0</v>
      </c>
      <c r="FH49" s="26">
        <v>0</v>
      </c>
      <c r="FI49" s="26">
        <v>0</v>
      </c>
      <c r="FJ49" s="26">
        <v>0</v>
      </c>
      <c r="FK49" s="26">
        <v>0</v>
      </c>
      <c r="FL49" s="26">
        <v>0</v>
      </c>
      <c r="FM49" s="26">
        <v>0</v>
      </c>
      <c r="FN49" s="26">
        <v>0</v>
      </c>
      <c r="FO49" s="26">
        <v>0</v>
      </c>
      <c r="FP49" s="26">
        <v>0</v>
      </c>
      <c r="FQ49" s="26">
        <v>0</v>
      </c>
      <c r="FR49" s="26">
        <v>0</v>
      </c>
      <c r="FS49" s="26">
        <v>0</v>
      </c>
      <c r="FT49" s="26">
        <v>0</v>
      </c>
      <c r="FU49" s="26">
        <v>0</v>
      </c>
      <c r="FV49" s="26">
        <v>0</v>
      </c>
      <c r="FW49" s="26">
        <v>0</v>
      </c>
      <c r="FX49" s="26">
        <v>0</v>
      </c>
      <c r="FY49" s="26">
        <v>0</v>
      </c>
      <c r="FZ49" s="26">
        <v>0</v>
      </c>
      <c r="GA49" s="26">
        <v>0</v>
      </c>
      <c r="GB49" s="26">
        <v>0</v>
      </c>
      <c r="GC49" s="26">
        <v>0</v>
      </c>
      <c r="GD49" s="105"/>
      <c r="GE49" s="105">
        <f>SUM(SheetB!W49:GC49) + SUM(SheetC!W49:GC49) + SUM(SheetD!W49:GC49) + SUM(SheetE!W49:GC49) + SUM(SheetF!W49:GC49)</f>
        <v>1.0000000000000004</v>
      </c>
      <c r="GF49" s="26"/>
      <c r="GG49" s="26"/>
      <c r="GH49" s="26"/>
      <c r="GI49" s="26"/>
      <c r="GJ49" s="26"/>
      <c r="GK49" s="26"/>
      <c r="GL49" s="26"/>
      <c r="GM49" s="26"/>
      <c r="GN49" s="26"/>
      <c r="GO49" s="26"/>
      <c r="GP49" s="26"/>
      <c r="GQ49" s="26"/>
      <c r="GR49" s="26"/>
      <c r="GS49" s="26"/>
      <c r="GT49" s="105"/>
    </row>
    <row r="50" spans="1:203" ht="15" customHeight="1" x14ac:dyDescent="0.2">
      <c r="A50" t="s">
        <v>2124</v>
      </c>
      <c r="B50" s="118" t="s">
        <v>2114</v>
      </c>
      <c r="C50" s="119" t="s">
        <v>2125</v>
      </c>
      <c r="D50" s="119" t="s">
        <v>2024</v>
      </c>
      <c r="E50" s="118">
        <v>2</v>
      </c>
      <c r="F50" s="118">
        <v>2009</v>
      </c>
      <c r="G50" s="118"/>
      <c r="H50" s="118"/>
      <c r="I50" s="118"/>
      <c r="J50" s="118"/>
      <c r="K50" s="118"/>
      <c r="L50" s="118"/>
      <c r="M50" s="118"/>
      <c r="N50" s="118"/>
      <c r="O50" s="118"/>
      <c r="P50" s="118"/>
      <c r="Q50" s="118"/>
      <c r="R50" s="118"/>
      <c r="S50" s="118"/>
      <c r="T50" s="118"/>
      <c r="U50" s="118"/>
      <c r="V50" s="118"/>
      <c r="W50" s="118">
        <v>0</v>
      </c>
      <c r="X50" s="118">
        <v>0</v>
      </c>
      <c r="Y50" s="118">
        <v>0</v>
      </c>
      <c r="Z50" s="118">
        <v>0</v>
      </c>
      <c r="AA50" s="118">
        <v>0</v>
      </c>
      <c r="AB50" s="118">
        <v>0</v>
      </c>
      <c r="AC50" s="118">
        <v>0</v>
      </c>
      <c r="AD50" s="118">
        <v>0</v>
      </c>
      <c r="AE50" s="118">
        <v>0</v>
      </c>
      <c r="AF50" s="118">
        <v>0</v>
      </c>
      <c r="AG50" s="118">
        <v>0</v>
      </c>
      <c r="AH50" s="118">
        <v>0</v>
      </c>
      <c r="AI50" s="118">
        <v>0</v>
      </c>
      <c r="AJ50" s="118">
        <v>0</v>
      </c>
      <c r="AK50" s="118">
        <v>0</v>
      </c>
      <c r="AL50" s="118">
        <v>0</v>
      </c>
      <c r="AM50" s="118">
        <v>0</v>
      </c>
      <c r="AN50" s="118">
        <v>0</v>
      </c>
      <c r="AO50" s="118">
        <v>0</v>
      </c>
      <c r="AP50" s="118">
        <v>0</v>
      </c>
      <c r="AQ50" s="118">
        <v>0</v>
      </c>
      <c r="AR50" s="118">
        <v>0</v>
      </c>
      <c r="AS50" s="118">
        <v>0</v>
      </c>
      <c r="AT50" s="118">
        <v>0</v>
      </c>
      <c r="AU50" s="118">
        <v>0</v>
      </c>
      <c r="AV50" s="118">
        <v>0</v>
      </c>
      <c r="AW50" s="118">
        <v>0</v>
      </c>
      <c r="AX50" s="118">
        <v>0</v>
      </c>
      <c r="AY50" s="118">
        <v>0</v>
      </c>
      <c r="AZ50" s="118">
        <v>0</v>
      </c>
      <c r="BA50" s="118">
        <v>0</v>
      </c>
      <c r="BB50" s="118">
        <v>0</v>
      </c>
      <c r="BC50" s="118">
        <v>0</v>
      </c>
      <c r="BD50" s="118">
        <v>0</v>
      </c>
      <c r="BE50" s="118">
        <v>0</v>
      </c>
      <c r="BF50" s="118">
        <v>0</v>
      </c>
      <c r="BG50" s="118">
        <v>0</v>
      </c>
      <c r="BH50" s="118">
        <v>0</v>
      </c>
      <c r="BI50" s="118">
        <v>0</v>
      </c>
      <c r="BJ50" s="118">
        <v>0</v>
      </c>
      <c r="BK50" s="118">
        <v>0</v>
      </c>
      <c r="BL50" s="118">
        <v>0</v>
      </c>
      <c r="BM50" s="118">
        <v>2E-3</v>
      </c>
      <c r="BN50" s="118">
        <v>0</v>
      </c>
      <c r="BO50" s="118">
        <v>0</v>
      </c>
      <c r="BP50" s="118">
        <v>0</v>
      </c>
      <c r="BQ50" s="118">
        <v>0</v>
      </c>
      <c r="BR50" s="118">
        <v>0</v>
      </c>
      <c r="BS50" s="118">
        <v>0</v>
      </c>
      <c r="BT50" s="118">
        <v>0</v>
      </c>
      <c r="BU50" s="118">
        <v>0</v>
      </c>
      <c r="BV50" s="118">
        <v>0</v>
      </c>
      <c r="BW50" s="118">
        <v>0</v>
      </c>
      <c r="BX50" s="118">
        <v>0</v>
      </c>
      <c r="BY50" s="118">
        <v>0</v>
      </c>
      <c r="BZ50" s="118">
        <v>1E-3</v>
      </c>
      <c r="CA50" s="118">
        <v>0</v>
      </c>
      <c r="CB50" s="118">
        <v>0</v>
      </c>
      <c r="CC50" s="118">
        <v>1E-3</v>
      </c>
      <c r="CD50" s="118">
        <v>5.0000000000000001E-3</v>
      </c>
      <c r="CE50" s="118">
        <v>0</v>
      </c>
      <c r="CF50" s="118">
        <v>2E-3</v>
      </c>
      <c r="CG50" s="118">
        <v>0</v>
      </c>
      <c r="CH50" s="118">
        <v>3.0000000000000001E-3</v>
      </c>
      <c r="CI50" s="118">
        <v>0</v>
      </c>
      <c r="CJ50" s="118">
        <v>0</v>
      </c>
      <c r="CK50" s="118">
        <v>6.0000000000000001E-3</v>
      </c>
      <c r="CL50" s="118">
        <v>0</v>
      </c>
      <c r="CM50" s="118">
        <v>1E-3</v>
      </c>
      <c r="CN50" s="118">
        <v>0</v>
      </c>
      <c r="CO50" s="118">
        <v>0</v>
      </c>
      <c r="CP50" s="118">
        <v>0</v>
      </c>
      <c r="CQ50" s="118">
        <v>0</v>
      </c>
      <c r="CR50" s="118">
        <v>0</v>
      </c>
      <c r="CS50" s="118">
        <v>0</v>
      </c>
      <c r="CT50" s="118">
        <v>1E-3</v>
      </c>
      <c r="CU50" s="118">
        <v>2E-3</v>
      </c>
      <c r="CV50" s="118">
        <v>0</v>
      </c>
      <c r="CW50" s="118">
        <v>1E-3</v>
      </c>
      <c r="CX50" s="118">
        <v>2E-3</v>
      </c>
      <c r="CY50" s="118">
        <v>1E-3</v>
      </c>
      <c r="CZ50" s="118">
        <v>6.0000000000000001E-3</v>
      </c>
      <c r="DA50" s="118">
        <v>0</v>
      </c>
      <c r="DB50" s="118">
        <v>0</v>
      </c>
      <c r="DC50" s="118">
        <v>0</v>
      </c>
      <c r="DD50" s="118">
        <v>0</v>
      </c>
      <c r="DE50" s="118">
        <v>2E-3</v>
      </c>
      <c r="DF50" s="118">
        <v>1E-3</v>
      </c>
      <c r="DG50" s="118">
        <v>0</v>
      </c>
      <c r="DH50" s="118">
        <v>0</v>
      </c>
      <c r="DI50" s="118">
        <v>0</v>
      </c>
      <c r="DJ50" s="118">
        <v>0</v>
      </c>
      <c r="DK50" s="118">
        <v>0</v>
      </c>
      <c r="DL50" s="118">
        <v>0</v>
      </c>
      <c r="DM50" s="118">
        <v>0</v>
      </c>
      <c r="DN50" s="118">
        <v>0</v>
      </c>
      <c r="DO50" s="118">
        <v>0</v>
      </c>
      <c r="DP50" s="118">
        <v>0</v>
      </c>
      <c r="DQ50" s="118">
        <v>0</v>
      </c>
      <c r="DR50" s="118">
        <v>0</v>
      </c>
      <c r="DS50" s="118">
        <v>0</v>
      </c>
      <c r="DT50" s="118">
        <v>0</v>
      </c>
      <c r="DU50" s="118">
        <v>0</v>
      </c>
      <c r="DV50" s="118">
        <v>0</v>
      </c>
      <c r="DW50" s="118">
        <v>0</v>
      </c>
      <c r="DX50" s="118">
        <v>0</v>
      </c>
      <c r="DY50" s="118">
        <v>0</v>
      </c>
      <c r="DZ50" s="118">
        <v>0</v>
      </c>
      <c r="EA50" s="118">
        <v>0</v>
      </c>
      <c r="EB50" s="118">
        <v>0</v>
      </c>
      <c r="EC50" s="118">
        <v>0</v>
      </c>
      <c r="ED50" s="118">
        <v>0</v>
      </c>
      <c r="EE50" s="118">
        <v>0</v>
      </c>
      <c r="EF50" s="118">
        <v>0</v>
      </c>
      <c r="EG50" s="118">
        <v>0</v>
      </c>
      <c r="EH50" s="118">
        <v>0</v>
      </c>
      <c r="EI50" s="118">
        <v>0</v>
      </c>
      <c r="EJ50" s="118">
        <v>0</v>
      </c>
      <c r="EK50" s="118">
        <v>0</v>
      </c>
      <c r="EL50" s="118">
        <v>0</v>
      </c>
      <c r="EM50" s="118">
        <v>0</v>
      </c>
      <c r="EN50" s="118">
        <v>0</v>
      </c>
      <c r="EO50" s="118">
        <v>0</v>
      </c>
      <c r="EP50" s="118">
        <v>0</v>
      </c>
      <c r="EQ50" s="118">
        <v>0</v>
      </c>
      <c r="ER50" s="118">
        <v>0</v>
      </c>
      <c r="ES50" s="118">
        <v>0</v>
      </c>
      <c r="ET50" s="118">
        <v>0</v>
      </c>
      <c r="EU50" s="118">
        <v>0</v>
      </c>
      <c r="EV50" s="118">
        <v>0</v>
      </c>
      <c r="EW50" s="118">
        <v>0</v>
      </c>
      <c r="EX50" s="118">
        <v>0</v>
      </c>
      <c r="EY50" s="118">
        <v>0</v>
      </c>
      <c r="EZ50" s="118">
        <v>0</v>
      </c>
      <c r="FA50" s="118">
        <v>0</v>
      </c>
      <c r="FB50" s="118">
        <v>0</v>
      </c>
      <c r="FC50" s="118">
        <v>0</v>
      </c>
      <c r="FD50" s="118">
        <v>0</v>
      </c>
      <c r="FE50" s="118">
        <v>0</v>
      </c>
      <c r="FF50" s="118">
        <v>0</v>
      </c>
      <c r="FG50" s="118">
        <v>0</v>
      </c>
      <c r="FH50" s="118">
        <v>0</v>
      </c>
      <c r="FI50" s="118">
        <v>0</v>
      </c>
      <c r="FJ50" s="118">
        <v>0</v>
      </c>
      <c r="FK50" s="118">
        <v>0</v>
      </c>
      <c r="FL50" s="118">
        <v>0</v>
      </c>
      <c r="FM50" s="118">
        <v>0</v>
      </c>
      <c r="FN50" s="118">
        <v>0</v>
      </c>
      <c r="FO50" s="118">
        <v>0</v>
      </c>
      <c r="FP50" s="118">
        <v>0</v>
      </c>
      <c r="FQ50" s="118">
        <v>0</v>
      </c>
      <c r="FR50" s="118">
        <v>0</v>
      </c>
      <c r="FS50" s="118">
        <v>0</v>
      </c>
      <c r="FT50" s="118">
        <v>0</v>
      </c>
      <c r="FU50" s="118">
        <v>0</v>
      </c>
      <c r="FV50" s="118">
        <v>0</v>
      </c>
      <c r="FW50" s="118">
        <v>0</v>
      </c>
      <c r="FX50" s="118">
        <v>0</v>
      </c>
      <c r="FY50" s="118">
        <v>0</v>
      </c>
      <c r="FZ50" s="118">
        <v>0</v>
      </c>
      <c r="GA50" s="118">
        <v>0</v>
      </c>
      <c r="GB50" s="118">
        <v>0</v>
      </c>
      <c r="GC50" s="118">
        <v>0</v>
      </c>
      <c r="GE50" s="105">
        <f>SUM(SheetB!W50:GC50) + SUM(SheetC!W50:GC50) + SUM(SheetD!W50:GC50) + SUM(SheetE!W50:GC50) + SUM(SheetF!W50:GC50)</f>
        <v>1.0020000000000002</v>
      </c>
      <c r="GG50" s="26">
        <f t="shared" si="113"/>
        <v>0</v>
      </c>
      <c r="GH50" s="26">
        <f t="shared" si="114"/>
        <v>0</v>
      </c>
      <c r="GI50" s="26">
        <f t="shared" si="115"/>
        <v>0</v>
      </c>
      <c r="GJ50" s="26">
        <f t="shared" si="116"/>
        <v>2E-3</v>
      </c>
      <c r="GK50" s="26">
        <f t="shared" si="117"/>
        <v>0</v>
      </c>
      <c r="GL50" s="26">
        <f t="shared" si="118"/>
        <v>1.9000000000000003E-2</v>
      </c>
      <c r="GM50" s="26">
        <f t="shared" si="119"/>
        <v>1.3000000000000001E-2</v>
      </c>
      <c r="GN50" s="26">
        <f t="shared" si="120"/>
        <v>3.0000000000000001E-3</v>
      </c>
      <c r="GO50" s="26">
        <f t="shared" si="121"/>
        <v>0</v>
      </c>
      <c r="GP50" s="26">
        <f t="shared" si="122"/>
        <v>0</v>
      </c>
      <c r="GQ50" s="26">
        <f t="shared" si="123"/>
        <v>0</v>
      </c>
      <c r="GR50" s="26">
        <f t="shared" si="124"/>
        <v>0</v>
      </c>
      <c r="GS50" s="26">
        <f t="shared" si="125"/>
        <v>0</v>
      </c>
      <c r="GT50" s="26">
        <f t="shared" si="126"/>
        <v>0</v>
      </c>
      <c r="GU50" s="105">
        <f>SUM(SheetB!GG50:GT50)+SUM(SheetC!GG50:GT50)+SUM(SheetD!GG50:GT50)+SUM(SheetE!GG50:GT50)+SUM(SheetF!GG50:GT50)</f>
        <v>1.002</v>
      </c>
    </row>
    <row r="51" spans="1:203" ht="15" customHeight="1" x14ac:dyDescent="0.2">
      <c r="A51" t="s">
        <v>2126</v>
      </c>
      <c r="B51" s="118" t="s">
        <v>2114</v>
      </c>
      <c r="C51" s="119" t="s">
        <v>2125</v>
      </c>
      <c r="D51" s="119" t="s">
        <v>2028</v>
      </c>
      <c r="E51" s="118">
        <v>2</v>
      </c>
      <c r="F51" s="118">
        <v>2009</v>
      </c>
      <c r="G51" s="118"/>
      <c r="H51" s="118"/>
      <c r="I51" s="118"/>
      <c r="J51" s="118"/>
      <c r="K51" s="118"/>
      <c r="L51" s="118"/>
      <c r="M51" s="118"/>
      <c r="N51" s="118"/>
      <c r="O51" s="118"/>
      <c r="P51" s="118"/>
      <c r="Q51" s="118"/>
      <c r="R51" s="118"/>
      <c r="S51" s="118"/>
      <c r="T51" s="118"/>
      <c r="U51" s="118"/>
      <c r="V51" s="118"/>
      <c r="W51" s="118">
        <v>0</v>
      </c>
      <c r="X51" s="118">
        <v>0</v>
      </c>
      <c r="Y51" s="118">
        <v>0</v>
      </c>
      <c r="Z51" s="118">
        <v>0</v>
      </c>
      <c r="AA51" s="118">
        <v>0</v>
      </c>
      <c r="AB51" s="118">
        <v>0</v>
      </c>
      <c r="AC51" s="118">
        <v>0</v>
      </c>
      <c r="AD51" s="118">
        <v>0</v>
      </c>
      <c r="AE51" s="118">
        <v>0</v>
      </c>
      <c r="AF51" s="118">
        <v>0</v>
      </c>
      <c r="AG51" s="118">
        <v>0</v>
      </c>
      <c r="AH51" s="118">
        <v>0</v>
      </c>
      <c r="AI51" s="118">
        <v>0</v>
      </c>
      <c r="AJ51" s="118">
        <v>0</v>
      </c>
      <c r="AK51" s="118">
        <v>0</v>
      </c>
      <c r="AL51" s="118">
        <v>0</v>
      </c>
      <c r="AM51" s="118">
        <v>0</v>
      </c>
      <c r="AN51" s="118">
        <v>0</v>
      </c>
      <c r="AO51" s="118">
        <v>0</v>
      </c>
      <c r="AP51" s="118">
        <v>0</v>
      </c>
      <c r="AQ51" s="118">
        <v>0</v>
      </c>
      <c r="AR51" s="118">
        <v>0</v>
      </c>
      <c r="AS51" s="118">
        <v>0</v>
      </c>
      <c r="AT51" s="118">
        <v>0</v>
      </c>
      <c r="AU51" s="118">
        <v>0</v>
      </c>
      <c r="AV51" s="118">
        <v>0</v>
      </c>
      <c r="AW51" s="118">
        <v>0</v>
      </c>
      <c r="AX51" s="118">
        <v>0</v>
      </c>
      <c r="AY51" s="118">
        <v>0</v>
      </c>
      <c r="AZ51" s="118">
        <v>0</v>
      </c>
      <c r="BA51" s="118">
        <v>0</v>
      </c>
      <c r="BB51" s="118">
        <v>0</v>
      </c>
      <c r="BC51" s="118">
        <v>0</v>
      </c>
      <c r="BD51" s="118">
        <v>0</v>
      </c>
      <c r="BE51" s="118">
        <v>0</v>
      </c>
      <c r="BF51" s="118">
        <v>0</v>
      </c>
      <c r="BG51" s="118">
        <v>0</v>
      </c>
      <c r="BH51" s="118">
        <v>0</v>
      </c>
      <c r="BI51" s="118">
        <v>0</v>
      </c>
      <c r="BJ51" s="118">
        <v>0</v>
      </c>
      <c r="BK51" s="118">
        <v>0</v>
      </c>
      <c r="BL51" s="118">
        <v>0</v>
      </c>
      <c r="BM51" s="118">
        <v>1E-3</v>
      </c>
      <c r="BN51" s="118">
        <v>0</v>
      </c>
      <c r="BO51" s="118">
        <v>0</v>
      </c>
      <c r="BP51" s="118">
        <v>0</v>
      </c>
      <c r="BQ51" s="118">
        <v>0</v>
      </c>
      <c r="BR51" s="118">
        <v>0</v>
      </c>
      <c r="BS51" s="118">
        <v>0</v>
      </c>
      <c r="BT51" s="118">
        <v>0</v>
      </c>
      <c r="BU51" s="118">
        <v>0</v>
      </c>
      <c r="BV51" s="118">
        <v>0</v>
      </c>
      <c r="BW51" s="118">
        <v>0</v>
      </c>
      <c r="BX51" s="118">
        <v>0</v>
      </c>
      <c r="BY51" s="118">
        <v>0</v>
      </c>
      <c r="BZ51" s="118">
        <v>0</v>
      </c>
      <c r="CA51" s="118">
        <v>0</v>
      </c>
      <c r="CB51" s="118">
        <v>0</v>
      </c>
      <c r="CC51" s="118">
        <v>1E-3</v>
      </c>
      <c r="CD51" s="118">
        <v>6.0000000000000001E-3</v>
      </c>
      <c r="CE51" s="118">
        <v>1E-3</v>
      </c>
      <c r="CF51" s="118">
        <v>1E-3</v>
      </c>
      <c r="CG51" s="118">
        <v>0</v>
      </c>
      <c r="CH51" s="118">
        <v>2E-3</v>
      </c>
      <c r="CI51" s="118">
        <v>0</v>
      </c>
      <c r="CJ51" s="118">
        <v>0</v>
      </c>
      <c r="CK51" s="118">
        <v>2E-3</v>
      </c>
      <c r="CL51" s="118">
        <v>0</v>
      </c>
      <c r="CM51" s="118">
        <v>0</v>
      </c>
      <c r="CN51" s="118">
        <v>0</v>
      </c>
      <c r="CO51" s="118">
        <v>0</v>
      </c>
      <c r="CP51" s="118">
        <v>0</v>
      </c>
      <c r="CQ51" s="118">
        <v>0</v>
      </c>
      <c r="CR51" s="118">
        <v>0</v>
      </c>
      <c r="CS51" s="118">
        <v>1E-3</v>
      </c>
      <c r="CT51" s="118">
        <v>1E-3</v>
      </c>
      <c r="CU51" s="118">
        <v>3.0000000000000001E-3</v>
      </c>
      <c r="CV51" s="118">
        <v>0</v>
      </c>
      <c r="CW51" s="118">
        <v>2E-3</v>
      </c>
      <c r="CX51" s="118">
        <v>3.0000000000000001E-3</v>
      </c>
      <c r="CY51" s="118">
        <v>4.0000000000000001E-3</v>
      </c>
      <c r="CZ51" s="118">
        <v>6.0000000000000001E-3</v>
      </c>
      <c r="DA51" s="118">
        <v>0</v>
      </c>
      <c r="DB51" s="118">
        <v>0</v>
      </c>
      <c r="DC51" s="118">
        <v>0</v>
      </c>
      <c r="DD51" s="118">
        <v>0</v>
      </c>
      <c r="DE51" s="118">
        <v>2E-3</v>
      </c>
      <c r="DF51" s="118">
        <v>2E-3</v>
      </c>
      <c r="DG51" s="118">
        <v>0</v>
      </c>
      <c r="DH51" s="118">
        <v>1E-3</v>
      </c>
      <c r="DI51" s="118">
        <v>3.0000000000000001E-3</v>
      </c>
      <c r="DJ51" s="118">
        <v>1E-3</v>
      </c>
      <c r="DK51" s="118">
        <v>0</v>
      </c>
      <c r="DL51" s="118">
        <v>0</v>
      </c>
      <c r="DM51" s="118">
        <v>0</v>
      </c>
      <c r="DN51" s="118">
        <v>0</v>
      </c>
      <c r="DO51" s="118">
        <v>0</v>
      </c>
      <c r="DP51" s="118">
        <v>0</v>
      </c>
      <c r="DQ51" s="118">
        <v>0</v>
      </c>
      <c r="DR51" s="118">
        <v>0</v>
      </c>
      <c r="DS51" s="118">
        <v>0</v>
      </c>
      <c r="DT51" s="118">
        <v>0</v>
      </c>
      <c r="DU51" s="118">
        <v>0</v>
      </c>
      <c r="DV51" s="118">
        <v>0</v>
      </c>
      <c r="DW51" s="118">
        <v>0</v>
      </c>
      <c r="DX51" s="118">
        <v>1E-3</v>
      </c>
      <c r="DY51" s="118">
        <v>0</v>
      </c>
      <c r="DZ51" s="118">
        <v>0</v>
      </c>
      <c r="EA51" s="118">
        <v>0</v>
      </c>
      <c r="EB51" s="118">
        <v>1E-3</v>
      </c>
      <c r="EC51" s="118">
        <v>0</v>
      </c>
      <c r="ED51" s="118">
        <v>0</v>
      </c>
      <c r="EE51" s="118">
        <v>0</v>
      </c>
      <c r="EF51" s="118">
        <v>0</v>
      </c>
      <c r="EG51" s="118">
        <v>0</v>
      </c>
      <c r="EH51" s="118">
        <v>0</v>
      </c>
      <c r="EI51" s="118">
        <v>0</v>
      </c>
      <c r="EJ51" s="118">
        <v>0</v>
      </c>
      <c r="EK51" s="118">
        <v>0</v>
      </c>
      <c r="EL51" s="118">
        <v>0</v>
      </c>
      <c r="EM51" s="118">
        <v>0</v>
      </c>
      <c r="EN51" s="118">
        <v>0</v>
      </c>
      <c r="EO51" s="118">
        <v>0</v>
      </c>
      <c r="EP51" s="118">
        <v>0</v>
      </c>
      <c r="EQ51" s="118">
        <v>0</v>
      </c>
      <c r="ER51" s="118">
        <v>0</v>
      </c>
      <c r="ES51" s="118">
        <v>0</v>
      </c>
      <c r="ET51" s="118">
        <v>0</v>
      </c>
      <c r="EU51" s="118">
        <v>0</v>
      </c>
      <c r="EV51" s="118">
        <v>0</v>
      </c>
      <c r="EW51" s="118">
        <v>0</v>
      </c>
      <c r="EX51" s="118">
        <v>0</v>
      </c>
      <c r="EY51" s="118">
        <v>0</v>
      </c>
      <c r="EZ51" s="118">
        <v>0</v>
      </c>
      <c r="FA51" s="118">
        <v>0</v>
      </c>
      <c r="FB51" s="118">
        <v>0</v>
      </c>
      <c r="FC51" s="118">
        <v>0</v>
      </c>
      <c r="FD51" s="118">
        <v>0</v>
      </c>
      <c r="FE51" s="118">
        <v>0</v>
      </c>
      <c r="FF51" s="118">
        <v>0</v>
      </c>
      <c r="FG51" s="118">
        <v>0</v>
      </c>
      <c r="FH51" s="118">
        <v>0</v>
      </c>
      <c r="FI51" s="118">
        <v>0</v>
      </c>
      <c r="FJ51" s="118">
        <v>0</v>
      </c>
      <c r="FK51" s="118">
        <v>0</v>
      </c>
      <c r="FL51" s="118">
        <v>0</v>
      </c>
      <c r="FM51" s="118">
        <v>0</v>
      </c>
      <c r="FN51" s="118">
        <v>0</v>
      </c>
      <c r="FO51" s="118">
        <v>0</v>
      </c>
      <c r="FP51" s="118">
        <v>0</v>
      </c>
      <c r="FQ51" s="118">
        <v>0</v>
      </c>
      <c r="FR51" s="118">
        <v>0</v>
      </c>
      <c r="FS51" s="118">
        <v>0</v>
      </c>
      <c r="FT51" s="118">
        <v>0</v>
      </c>
      <c r="FU51" s="118">
        <v>0</v>
      </c>
      <c r="FV51" s="118">
        <v>0</v>
      </c>
      <c r="FW51" s="118">
        <v>0</v>
      </c>
      <c r="FX51" s="118">
        <v>0</v>
      </c>
      <c r="FY51" s="118">
        <v>0</v>
      </c>
      <c r="FZ51" s="118">
        <v>0</v>
      </c>
      <c r="GA51" s="118">
        <v>0</v>
      </c>
      <c r="GB51" s="118">
        <v>0</v>
      </c>
      <c r="GC51" s="118">
        <v>0</v>
      </c>
      <c r="GE51" s="105">
        <f>SUM(SheetB!W51:GC51) + SUM(SheetC!W51:GC51) + SUM(SheetD!W51:GC51) + SUM(SheetE!W51:GC51) + SUM(SheetF!W51:GC51)</f>
        <v>1.0110000000000001</v>
      </c>
      <c r="GG51" s="26">
        <f t="shared" si="113"/>
        <v>0</v>
      </c>
      <c r="GH51" s="26">
        <f t="shared" si="114"/>
        <v>0</v>
      </c>
      <c r="GI51" s="26">
        <f t="shared" si="115"/>
        <v>0</v>
      </c>
      <c r="GJ51" s="26">
        <f t="shared" si="116"/>
        <v>1E-3</v>
      </c>
      <c r="GK51" s="26">
        <f t="shared" si="117"/>
        <v>0</v>
      </c>
      <c r="GL51" s="26">
        <f t="shared" si="118"/>
        <v>1.3000000000000001E-2</v>
      </c>
      <c r="GM51" s="26">
        <f t="shared" si="119"/>
        <v>0.02</v>
      </c>
      <c r="GN51" s="26">
        <f t="shared" si="120"/>
        <v>9.0000000000000011E-3</v>
      </c>
      <c r="GO51" s="26">
        <f t="shared" si="121"/>
        <v>0</v>
      </c>
      <c r="GP51" s="26">
        <f t="shared" si="122"/>
        <v>2E-3</v>
      </c>
      <c r="GQ51" s="26">
        <f t="shared" si="123"/>
        <v>0</v>
      </c>
      <c r="GR51" s="26">
        <f t="shared" si="124"/>
        <v>0</v>
      </c>
      <c r="GS51" s="26">
        <f t="shared" si="125"/>
        <v>0</v>
      </c>
      <c r="GT51" s="26">
        <f t="shared" si="126"/>
        <v>0</v>
      </c>
      <c r="GU51" s="105">
        <f>SUM(SheetB!GG51:GT51)+SUM(SheetC!GG51:GT51)+SUM(SheetD!GG51:GT51)+SUM(SheetE!GG51:GT51)+SUM(SheetF!GG51:GT51)</f>
        <v>1.0110000000000001</v>
      </c>
    </row>
    <row r="52" spans="1:203" ht="15" customHeight="1" x14ac:dyDescent="0.2">
      <c r="A52" t="s">
        <v>2121</v>
      </c>
      <c r="B52" s="118" t="s">
        <v>2114</v>
      </c>
      <c r="C52" s="119" t="s">
        <v>2122</v>
      </c>
      <c r="D52" s="119" t="s">
        <v>2113</v>
      </c>
      <c r="E52" s="118">
        <v>1</v>
      </c>
      <c r="F52" s="118">
        <v>2008</v>
      </c>
      <c r="G52" s="118"/>
      <c r="H52" s="118"/>
      <c r="I52" s="118"/>
      <c r="J52" s="118"/>
      <c r="K52" s="118"/>
      <c r="L52" s="118"/>
      <c r="M52" s="118"/>
      <c r="N52" s="118"/>
      <c r="O52" s="118"/>
      <c r="P52" s="118"/>
      <c r="Q52" s="118"/>
      <c r="R52" s="118"/>
      <c r="S52" s="118"/>
      <c r="T52" s="118"/>
      <c r="U52" s="118"/>
      <c r="V52" s="118"/>
      <c r="W52" s="118">
        <v>0</v>
      </c>
      <c r="X52" s="118">
        <v>0</v>
      </c>
      <c r="Y52" s="118">
        <v>0</v>
      </c>
      <c r="Z52" s="118">
        <v>0</v>
      </c>
      <c r="AA52" s="118">
        <v>0</v>
      </c>
      <c r="AB52" s="118">
        <v>0</v>
      </c>
      <c r="AC52" s="118">
        <v>0</v>
      </c>
      <c r="AD52" s="118">
        <v>0</v>
      </c>
      <c r="AE52" s="118">
        <v>0</v>
      </c>
      <c r="AF52" s="118">
        <v>0</v>
      </c>
      <c r="AG52" s="118">
        <v>0</v>
      </c>
      <c r="AH52" s="118">
        <v>0</v>
      </c>
      <c r="AI52" s="118">
        <v>0</v>
      </c>
      <c r="AJ52" s="118">
        <v>0</v>
      </c>
      <c r="AK52" s="118">
        <v>0</v>
      </c>
      <c r="AL52" s="118">
        <v>0</v>
      </c>
      <c r="AM52" s="118">
        <v>0</v>
      </c>
      <c r="AN52" s="118">
        <v>0</v>
      </c>
      <c r="AO52" s="118">
        <v>0</v>
      </c>
      <c r="AP52" s="118">
        <v>0</v>
      </c>
      <c r="AQ52" s="118">
        <v>0</v>
      </c>
      <c r="AR52" s="118">
        <v>0</v>
      </c>
      <c r="AS52" s="118">
        <v>0</v>
      </c>
      <c r="AT52" s="118">
        <v>0</v>
      </c>
      <c r="AU52" s="118">
        <v>0</v>
      </c>
      <c r="AV52" s="118">
        <v>0</v>
      </c>
      <c r="AW52" s="118">
        <v>0</v>
      </c>
      <c r="AX52" s="118">
        <v>0</v>
      </c>
      <c r="AY52" s="118">
        <v>0</v>
      </c>
      <c r="AZ52" s="118">
        <v>0</v>
      </c>
      <c r="BA52" s="118">
        <v>0</v>
      </c>
      <c r="BB52" s="118">
        <v>0</v>
      </c>
      <c r="BC52" s="118">
        <v>0</v>
      </c>
      <c r="BD52" s="118">
        <v>0</v>
      </c>
      <c r="BE52" s="118">
        <v>0</v>
      </c>
      <c r="BF52" s="118">
        <v>0</v>
      </c>
      <c r="BG52" s="118">
        <v>0</v>
      </c>
      <c r="BH52" s="118">
        <v>0</v>
      </c>
      <c r="BI52" s="118">
        <v>0</v>
      </c>
      <c r="BJ52" s="118">
        <v>0</v>
      </c>
      <c r="BK52" s="118">
        <v>0</v>
      </c>
      <c r="BL52" s="118">
        <v>0</v>
      </c>
      <c r="BM52" s="118">
        <v>0</v>
      </c>
      <c r="BN52" s="118">
        <v>0</v>
      </c>
      <c r="BO52" s="118">
        <v>0</v>
      </c>
      <c r="BP52" s="118">
        <v>0</v>
      </c>
      <c r="BQ52" s="118">
        <v>0</v>
      </c>
      <c r="BR52" s="118">
        <v>0</v>
      </c>
      <c r="BS52" s="118">
        <v>0</v>
      </c>
      <c r="BT52" s="118">
        <v>0</v>
      </c>
      <c r="BU52" s="118">
        <v>0</v>
      </c>
      <c r="BV52" s="118">
        <v>0</v>
      </c>
      <c r="BW52" s="118">
        <v>0</v>
      </c>
      <c r="BX52" s="118">
        <v>0</v>
      </c>
      <c r="BY52" s="118">
        <v>0</v>
      </c>
      <c r="BZ52" s="118">
        <v>0</v>
      </c>
      <c r="CA52" s="118">
        <v>0</v>
      </c>
      <c r="CB52" s="118">
        <v>0</v>
      </c>
      <c r="CC52" s="118">
        <v>0</v>
      </c>
      <c r="CD52" s="118">
        <v>0</v>
      </c>
      <c r="CE52" s="118">
        <v>3.0000000000000001E-3</v>
      </c>
      <c r="CF52" s="118">
        <v>0</v>
      </c>
      <c r="CG52" s="118">
        <v>0</v>
      </c>
      <c r="CH52" s="118">
        <v>0</v>
      </c>
      <c r="CI52" s="118">
        <v>0</v>
      </c>
      <c r="CJ52" s="118">
        <v>0</v>
      </c>
      <c r="CK52" s="118">
        <v>0</v>
      </c>
      <c r="CL52" s="118">
        <v>0</v>
      </c>
      <c r="CM52" s="118">
        <v>0</v>
      </c>
      <c r="CN52" s="118">
        <v>0</v>
      </c>
      <c r="CO52" s="118">
        <v>0</v>
      </c>
      <c r="CP52" s="118">
        <v>0</v>
      </c>
      <c r="CQ52" s="118">
        <v>0</v>
      </c>
      <c r="CR52" s="118">
        <v>0</v>
      </c>
      <c r="CS52" s="118">
        <v>0</v>
      </c>
      <c r="CT52" s="118">
        <v>0</v>
      </c>
      <c r="CU52" s="118">
        <v>0.01</v>
      </c>
      <c r="CV52" s="118">
        <v>0</v>
      </c>
      <c r="CW52" s="118">
        <v>1E-3</v>
      </c>
      <c r="CX52" s="118">
        <v>1E-3</v>
      </c>
      <c r="CY52" s="118">
        <v>7.0000000000000001E-3</v>
      </c>
      <c r="CZ52" s="118">
        <v>3.0000000000000001E-3</v>
      </c>
      <c r="DA52" s="118">
        <v>0</v>
      </c>
      <c r="DB52" s="118">
        <v>0</v>
      </c>
      <c r="DC52" s="118">
        <v>0</v>
      </c>
      <c r="DD52" s="118">
        <v>0</v>
      </c>
      <c r="DE52" s="118">
        <v>0</v>
      </c>
      <c r="DF52" s="118">
        <v>6.0000000000000001E-3</v>
      </c>
      <c r="DG52" s="118">
        <v>0</v>
      </c>
      <c r="DH52" s="118">
        <v>0</v>
      </c>
      <c r="DI52" s="118">
        <v>0</v>
      </c>
      <c r="DJ52" s="118">
        <v>0</v>
      </c>
      <c r="DK52" s="118">
        <v>0</v>
      </c>
      <c r="DL52" s="118">
        <v>0</v>
      </c>
      <c r="DM52" s="118">
        <v>0</v>
      </c>
      <c r="DN52" s="118">
        <v>0</v>
      </c>
      <c r="DO52" s="118">
        <v>0</v>
      </c>
      <c r="DP52" s="118">
        <v>0</v>
      </c>
      <c r="DQ52" s="118">
        <v>1.2999999999999999E-2</v>
      </c>
      <c r="DR52" s="118">
        <v>2E-3</v>
      </c>
      <c r="DS52" s="118">
        <v>0</v>
      </c>
      <c r="DT52" s="118">
        <v>0</v>
      </c>
      <c r="DU52" s="118">
        <v>0</v>
      </c>
      <c r="DV52" s="118">
        <v>0</v>
      </c>
      <c r="DW52" s="118">
        <v>0</v>
      </c>
      <c r="DX52" s="118">
        <v>0</v>
      </c>
      <c r="DY52" s="118">
        <v>0</v>
      </c>
      <c r="DZ52" s="118">
        <v>0</v>
      </c>
      <c r="EA52" s="118">
        <v>0</v>
      </c>
      <c r="EB52" s="118">
        <v>3.0000000000000001E-3</v>
      </c>
      <c r="EC52" s="118">
        <v>0</v>
      </c>
      <c r="ED52" s="118">
        <v>0</v>
      </c>
      <c r="EE52" s="118">
        <v>0</v>
      </c>
      <c r="EF52" s="118">
        <v>0</v>
      </c>
      <c r="EG52" s="118">
        <v>0</v>
      </c>
      <c r="EH52" s="118">
        <v>0</v>
      </c>
      <c r="EI52" s="118">
        <v>0</v>
      </c>
      <c r="EJ52" s="118">
        <v>0</v>
      </c>
      <c r="EK52" s="118">
        <v>0</v>
      </c>
      <c r="EL52" s="118">
        <v>0</v>
      </c>
      <c r="EM52" s="118">
        <v>0</v>
      </c>
      <c r="EN52" s="118">
        <v>0</v>
      </c>
      <c r="EO52" s="118">
        <v>0</v>
      </c>
      <c r="EP52" s="118">
        <v>0</v>
      </c>
      <c r="EQ52" s="118">
        <v>0</v>
      </c>
      <c r="ER52" s="118">
        <v>0</v>
      </c>
      <c r="ES52" s="118">
        <v>0</v>
      </c>
      <c r="ET52" s="118">
        <v>0</v>
      </c>
      <c r="EU52" s="118">
        <v>0</v>
      </c>
      <c r="EV52" s="118">
        <v>0</v>
      </c>
      <c r="EW52" s="118">
        <v>0</v>
      </c>
      <c r="EX52" s="118">
        <v>0</v>
      </c>
      <c r="EY52" s="118">
        <v>0</v>
      </c>
      <c r="EZ52" s="118">
        <v>0</v>
      </c>
      <c r="FA52" s="118">
        <v>0</v>
      </c>
      <c r="FB52" s="118">
        <v>0</v>
      </c>
      <c r="FC52" s="118">
        <v>0</v>
      </c>
      <c r="FD52" s="118">
        <v>0</v>
      </c>
      <c r="FE52" s="118">
        <v>0</v>
      </c>
      <c r="FF52" s="118">
        <v>0</v>
      </c>
      <c r="FG52" s="118">
        <v>0</v>
      </c>
      <c r="FH52" s="118">
        <v>0</v>
      </c>
      <c r="FI52" s="118">
        <v>0</v>
      </c>
      <c r="FJ52" s="118">
        <v>0</v>
      </c>
      <c r="FK52" s="118">
        <v>0</v>
      </c>
      <c r="FL52" s="118">
        <v>0</v>
      </c>
      <c r="FM52" s="118">
        <v>0</v>
      </c>
      <c r="FN52" s="118">
        <v>0</v>
      </c>
      <c r="FO52" s="118">
        <v>0</v>
      </c>
      <c r="FP52" s="118">
        <v>0</v>
      </c>
      <c r="FQ52" s="118">
        <v>0</v>
      </c>
      <c r="FR52" s="118">
        <v>0</v>
      </c>
      <c r="FS52" s="118">
        <v>0</v>
      </c>
      <c r="FT52" s="118">
        <v>0</v>
      </c>
      <c r="FU52" s="118">
        <v>0</v>
      </c>
      <c r="FV52" s="118">
        <v>0</v>
      </c>
      <c r="FW52" s="118">
        <v>0</v>
      </c>
      <c r="FX52" s="118">
        <v>0</v>
      </c>
      <c r="FY52" s="118">
        <v>0</v>
      </c>
      <c r="FZ52" s="118">
        <v>0</v>
      </c>
      <c r="GA52" s="118">
        <v>0</v>
      </c>
      <c r="GB52" s="118">
        <v>0</v>
      </c>
      <c r="GC52" s="118">
        <v>0</v>
      </c>
      <c r="GE52" s="105">
        <f>SUM(SheetB!W52:GC52) + SUM(SheetC!W52:GC52) + SUM(SheetD!W52:GC52) + SUM(SheetE!W52:GC52) + SUM(SheetF!W52:GC52)</f>
        <v>1.0110000000000001</v>
      </c>
      <c r="GG52" s="26">
        <f>SUM(V52:AE52)</f>
        <v>0</v>
      </c>
      <c r="GH52" s="26">
        <f>SUM(AF52:AR52)</f>
        <v>0</v>
      </c>
      <c r="GI52" s="26">
        <f>SUM(AS52:BE52)</f>
        <v>0</v>
      </c>
      <c r="GJ52" s="26">
        <f>SUM(BF52:BP52)</f>
        <v>0</v>
      </c>
      <c r="GK52" s="26">
        <f>SUM(BQ52:BW52)</f>
        <v>0</v>
      </c>
      <c r="GL52" s="26">
        <f>SUM(BY52:CO52)</f>
        <v>3.0000000000000001E-3</v>
      </c>
      <c r="GM52" s="26">
        <f>SUM(CP52:DB52)</f>
        <v>2.1999999999999999E-2</v>
      </c>
      <c r="GN52" s="26">
        <f>SUM(DC52:DL52)</f>
        <v>6.0000000000000001E-3</v>
      </c>
      <c r="GO52" s="26">
        <f>SUM(DM52:DU52)</f>
        <v>1.4999999999999999E-2</v>
      </c>
      <c r="GP52" s="26">
        <f>SUM(DV52:EE52)</f>
        <v>3.0000000000000001E-3</v>
      </c>
      <c r="GQ52" s="26">
        <f>SUM(EF52:EP52)</f>
        <v>0</v>
      </c>
      <c r="GR52" s="26">
        <f>SUM(EQ52:FC52)</f>
        <v>0</v>
      </c>
      <c r="GS52" s="26">
        <f>SUM(FD52:FM52)</f>
        <v>0</v>
      </c>
      <c r="GT52" s="26">
        <f>SUM(FN52:GA52)</f>
        <v>0</v>
      </c>
      <c r="GU52" s="105">
        <f>SUM(SheetB!GG52:GT52)+SUM(SheetC!GG52:GT52)+SUM(SheetD!GG52:GT52)+SUM(SheetE!GG52:GT52)+SUM(SheetF!GG52:GT52)</f>
        <v>1.0110000000000001</v>
      </c>
    </row>
    <row r="53" spans="1:203" ht="15" customHeight="1" x14ac:dyDescent="0.2">
      <c r="A53" t="s">
        <v>2127</v>
      </c>
      <c r="B53" s="118" t="s">
        <v>2114</v>
      </c>
      <c r="C53" s="119" t="s">
        <v>2128</v>
      </c>
      <c r="D53" s="119" t="s">
        <v>2030</v>
      </c>
      <c r="E53" s="118">
        <v>2</v>
      </c>
      <c r="F53" s="118">
        <v>2005</v>
      </c>
      <c r="G53" s="118"/>
      <c r="H53" s="118"/>
      <c r="I53" s="118"/>
      <c r="J53" s="118"/>
      <c r="K53" s="118"/>
      <c r="L53" s="118"/>
      <c r="M53" s="118"/>
      <c r="N53" s="118"/>
      <c r="O53" s="118"/>
      <c r="P53" s="118"/>
      <c r="Q53" s="118"/>
      <c r="R53" s="118"/>
      <c r="S53" s="118"/>
      <c r="T53" s="118"/>
      <c r="U53" s="118"/>
      <c r="V53" s="118"/>
      <c r="W53" s="118">
        <v>0</v>
      </c>
      <c r="X53" s="118">
        <v>0</v>
      </c>
      <c r="Y53" s="118">
        <v>0</v>
      </c>
      <c r="Z53" s="118">
        <v>0</v>
      </c>
      <c r="AA53" s="118">
        <v>0</v>
      </c>
      <c r="AB53" s="118">
        <v>0</v>
      </c>
      <c r="AC53" s="118">
        <v>0</v>
      </c>
      <c r="AD53" s="118">
        <v>0</v>
      </c>
      <c r="AE53" s="118">
        <v>0</v>
      </c>
      <c r="AF53" s="118">
        <v>0</v>
      </c>
      <c r="AG53" s="118">
        <v>0</v>
      </c>
      <c r="AH53" s="118">
        <v>0</v>
      </c>
      <c r="AI53" s="118">
        <v>0</v>
      </c>
      <c r="AJ53" s="118">
        <v>0</v>
      </c>
      <c r="AK53" s="118">
        <v>0</v>
      </c>
      <c r="AL53" s="118">
        <v>0</v>
      </c>
      <c r="AM53" s="118">
        <v>0</v>
      </c>
      <c r="AN53" s="118">
        <v>0</v>
      </c>
      <c r="AO53" s="118">
        <v>0</v>
      </c>
      <c r="AP53" s="118">
        <v>0</v>
      </c>
      <c r="AQ53" s="118">
        <v>0</v>
      </c>
      <c r="AR53" s="118">
        <v>0</v>
      </c>
      <c r="AS53" s="118">
        <v>0</v>
      </c>
      <c r="AT53" s="118">
        <v>0</v>
      </c>
      <c r="AU53" s="118">
        <v>0</v>
      </c>
      <c r="AV53" s="118">
        <v>0</v>
      </c>
      <c r="AW53" s="118">
        <v>0</v>
      </c>
      <c r="AX53" s="118">
        <v>0</v>
      </c>
      <c r="AY53" s="118">
        <v>0</v>
      </c>
      <c r="AZ53" s="118">
        <v>0</v>
      </c>
      <c r="BA53" s="118">
        <v>0</v>
      </c>
      <c r="BB53" s="118">
        <v>0</v>
      </c>
      <c r="BC53" s="118">
        <v>0</v>
      </c>
      <c r="BD53" s="118">
        <v>0</v>
      </c>
      <c r="BE53" s="118">
        <v>0</v>
      </c>
      <c r="BF53" s="118">
        <v>0</v>
      </c>
      <c r="BG53" s="118">
        <v>0</v>
      </c>
      <c r="BH53" s="118">
        <v>0</v>
      </c>
      <c r="BI53" s="118">
        <v>0</v>
      </c>
      <c r="BJ53" s="118">
        <v>0</v>
      </c>
      <c r="BK53" s="118">
        <v>0</v>
      </c>
      <c r="BL53" s="118">
        <v>0</v>
      </c>
      <c r="BM53" s="118">
        <v>0</v>
      </c>
      <c r="BN53" s="118">
        <v>0</v>
      </c>
      <c r="BO53" s="118">
        <v>0</v>
      </c>
      <c r="BP53" s="118">
        <v>0</v>
      </c>
      <c r="BQ53" s="118">
        <v>0</v>
      </c>
      <c r="BR53" s="118">
        <v>0</v>
      </c>
      <c r="BS53" s="118">
        <v>0</v>
      </c>
      <c r="BT53" s="118">
        <v>0</v>
      </c>
      <c r="BU53" s="118">
        <v>0</v>
      </c>
      <c r="BV53" s="118">
        <v>0</v>
      </c>
      <c r="BW53" s="118">
        <v>0</v>
      </c>
      <c r="BX53" s="118">
        <v>0</v>
      </c>
      <c r="BY53" s="118">
        <v>0</v>
      </c>
      <c r="BZ53" s="118">
        <v>1.0999999999999999E-2</v>
      </c>
      <c r="CA53" s="118">
        <v>0</v>
      </c>
      <c r="CB53" s="118">
        <v>0</v>
      </c>
      <c r="CC53" s="118">
        <v>0</v>
      </c>
      <c r="CD53" s="118">
        <v>1E-3</v>
      </c>
      <c r="CE53" s="118">
        <v>0</v>
      </c>
      <c r="CF53" s="118">
        <v>0.01</v>
      </c>
      <c r="CG53" s="118">
        <v>6.0000000000000001E-3</v>
      </c>
      <c r="CH53" s="118">
        <v>0</v>
      </c>
      <c r="CI53" s="118">
        <v>0</v>
      </c>
      <c r="CJ53" s="118">
        <v>0</v>
      </c>
      <c r="CK53" s="118">
        <v>8.0000000000000002E-3</v>
      </c>
      <c r="CL53" s="118">
        <v>2.9000000000000001E-2</v>
      </c>
      <c r="CM53" s="118">
        <v>0</v>
      </c>
      <c r="CN53" s="118">
        <v>0</v>
      </c>
      <c r="CO53" s="118">
        <v>0</v>
      </c>
      <c r="CP53" s="118">
        <v>0</v>
      </c>
      <c r="CQ53" s="118">
        <v>0</v>
      </c>
      <c r="CR53" s="118">
        <v>0</v>
      </c>
      <c r="CS53" s="118">
        <v>1E-3</v>
      </c>
      <c r="CT53" s="118">
        <v>1E-3</v>
      </c>
      <c r="CU53" s="118">
        <v>0</v>
      </c>
      <c r="CV53" s="118">
        <v>4.0000000000000001E-3</v>
      </c>
      <c r="CW53" s="118">
        <v>3.0000000000000001E-3</v>
      </c>
      <c r="CX53" s="118">
        <v>1E-3</v>
      </c>
      <c r="CY53" s="118">
        <v>1E-3</v>
      </c>
      <c r="CZ53" s="118">
        <v>5.0000000000000001E-3</v>
      </c>
      <c r="DA53" s="118">
        <v>0</v>
      </c>
      <c r="DB53" s="118">
        <v>0</v>
      </c>
      <c r="DC53" s="118">
        <v>0</v>
      </c>
      <c r="DD53" s="118">
        <v>0</v>
      </c>
      <c r="DE53" s="118">
        <v>0</v>
      </c>
      <c r="DF53" s="118">
        <v>4.0000000000000001E-3</v>
      </c>
      <c r="DG53" s="118">
        <v>0</v>
      </c>
      <c r="DH53" s="118">
        <v>0</v>
      </c>
      <c r="DI53" s="118">
        <v>1.2E-2</v>
      </c>
      <c r="DJ53" s="118">
        <v>0.01</v>
      </c>
      <c r="DK53" s="118">
        <v>0</v>
      </c>
      <c r="DL53" s="118">
        <v>0</v>
      </c>
      <c r="DM53" s="118">
        <v>0</v>
      </c>
      <c r="DN53" s="118">
        <v>0</v>
      </c>
      <c r="DO53" s="118">
        <v>0</v>
      </c>
      <c r="DP53" s="118">
        <v>0</v>
      </c>
      <c r="DQ53" s="118">
        <v>0</v>
      </c>
      <c r="DR53" s="118">
        <v>0</v>
      </c>
      <c r="DS53" s="118">
        <v>0</v>
      </c>
      <c r="DT53" s="118">
        <v>0</v>
      </c>
      <c r="DU53" s="118">
        <v>0</v>
      </c>
      <c r="DV53" s="118">
        <v>0</v>
      </c>
      <c r="DW53" s="118">
        <v>0</v>
      </c>
      <c r="DX53" s="118">
        <v>0</v>
      </c>
      <c r="DY53" s="118">
        <v>0</v>
      </c>
      <c r="DZ53" s="118">
        <v>0</v>
      </c>
      <c r="EA53" s="118">
        <v>0</v>
      </c>
      <c r="EB53" s="118">
        <v>0</v>
      </c>
      <c r="EC53" s="118">
        <v>3.0000000000000001E-3</v>
      </c>
      <c r="ED53" s="118">
        <v>0</v>
      </c>
      <c r="EE53" s="118">
        <v>0</v>
      </c>
      <c r="EF53" s="118">
        <v>0</v>
      </c>
      <c r="EG53" s="118">
        <v>0</v>
      </c>
      <c r="EH53" s="118">
        <v>0</v>
      </c>
      <c r="EI53" s="118">
        <v>0</v>
      </c>
      <c r="EJ53" s="118">
        <v>0</v>
      </c>
      <c r="EK53" s="118">
        <v>0</v>
      </c>
      <c r="EL53" s="118">
        <v>0</v>
      </c>
      <c r="EM53" s="118">
        <v>0</v>
      </c>
      <c r="EN53" s="118">
        <v>0</v>
      </c>
      <c r="EO53" s="118">
        <v>0</v>
      </c>
      <c r="EP53" s="118">
        <v>0</v>
      </c>
      <c r="EQ53" s="118">
        <v>0</v>
      </c>
      <c r="ER53" s="118">
        <v>0</v>
      </c>
      <c r="ES53" s="118">
        <v>0</v>
      </c>
      <c r="ET53" s="118">
        <v>0</v>
      </c>
      <c r="EU53" s="118">
        <v>0</v>
      </c>
      <c r="EV53" s="118">
        <v>0</v>
      </c>
      <c r="EW53" s="118">
        <v>0</v>
      </c>
      <c r="EX53" s="118">
        <v>0</v>
      </c>
      <c r="EY53" s="118">
        <v>0</v>
      </c>
      <c r="EZ53" s="118">
        <v>0</v>
      </c>
      <c r="FA53" s="118">
        <v>0</v>
      </c>
      <c r="FB53" s="118">
        <v>0</v>
      </c>
      <c r="FC53" s="118">
        <v>0</v>
      </c>
      <c r="FD53" s="118">
        <v>0</v>
      </c>
      <c r="FE53" s="118">
        <v>0</v>
      </c>
      <c r="FF53" s="118">
        <v>0</v>
      </c>
      <c r="FG53" s="118">
        <v>0</v>
      </c>
      <c r="FH53" s="118">
        <v>0</v>
      </c>
      <c r="FI53" s="118">
        <v>0</v>
      </c>
      <c r="FJ53" s="118">
        <v>0</v>
      </c>
      <c r="FK53" s="118">
        <v>0</v>
      </c>
      <c r="FL53" s="118">
        <v>0</v>
      </c>
      <c r="FM53" s="118">
        <v>0</v>
      </c>
      <c r="FN53" s="118">
        <v>0</v>
      </c>
      <c r="FO53" s="118">
        <v>0</v>
      </c>
      <c r="FP53" s="118">
        <v>0</v>
      </c>
      <c r="FQ53" s="118">
        <v>0</v>
      </c>
      <c r="FR53" s="118">
        <v>0</v>
      </c>
      <c r="FS53" s="118">
        <v>0</v>
      </c>
      <c r="FT53" s="118">
        <v>0</v>
      </c>
      <c r="FU53" s="118">
        <v>0</v>
      </c>
      <c r="FV53" s="118">
        <v>0</v>
      </c>
      <c r="FW53" s="118">
        <v>0</v>
      </c>
      <c r="FX53" s="118">
        <v>0</v>
      </c>
      <c r="FY53" s="118">
        <v>0</v>
      </c>
      <c r="FZ53" s="118">
        <v>0</v>
      </c>
      <c r="GA53" s="118">
        <v>0</v>
      </c>
      <c r="GB53" s="118">
        <v>0</v>
      </c>
      <c r="GC53" s="118">
        <v>0</v>
      </c>
      <c r="GE53" s="105">
        <f>SUM(SheetB!W53:GC53) + SUM(SheetC!W53:GC53) + SUM(SheetD!W53:GC53) + SUM(SheetE!W53:GC53) + SUM(SheetF!W53:GC53)</f>
        <v>1.0040000000000002</v>
      </c>
      <c r="GG53" s="26">
        <f t="shared" si="113"/>
        <v>0</v>
      </c>
      <c r="GH53" s="26">
        <f t="shared" si="114"/>
        <v>0</v>
      </c>
      <c r="GI53" s="26">
        <f t="shared" si="115"/>
        <v>0</v>
      </c>
      <c r="GJ53" s="26">
        <f t="shared" si="116"/>
        <v>0</v>
      </c>
      <c r="GK53" s="26">
        <f t="shared" si="117"/>
        <v>0</v>
      </c>
      <c r="GL53" s="26">
        <f t="shared" si="118"/>
        <v>6.5000000000000002E-2</v>
      </c>
      <c r="GM53" s="26">
        <f t="shared" si="119"/>
        <v>1.6000000000000004E-2</v>
      </c>
      <c r="GN53" s="26">
        <f t="shared" si="120"/>
        <v>2.6000000000000002E-2</v>
      </c>
      <c r="GO53" s="26">
        <f t="shared" si="121"/>
        <v>0</v>
      </c>
      <c r="GP53" s="26">
        <f t="shared" si="122"/>
        <v>3.0000000000000001E-3</v>
      </c>
      <c r="GQ53" s="26">
        <f t="shared" si="123"/>
        <v>0</v>
      </c>
      <c r="GR53" s="26">
        <f t="shared" si="124"/>
        <v>0</v>
      </c>
      <c r="GS53" s="26">
        <f t="shared" si="125"/>
        <v>0</v>
      </c>
      <c r="GT53" s="26">
        <f t="shared" si="126"/>
        <v>0</v>
      </c>
      <c r="GU53" s="105">
        <f>SUM(SheetB!GG53:GT53)+SUM(SheetC!GG53:GT53)+SUM(SheetD!GG53:GT53)+SUM(SheetE!GG53:GT53)+SUM(SheetF!GG53:GT53)</f>
        <v>1.0040000000000002</v>
      </c>
    </row>
    <row r="54" spans="1:203" ht="15" customHeight="1" x14ac:dyDescent="0.2">
      <c r="A54" t="s">
        <v>2129</v>
      </c>
      <c r="B54" s="118" t="s">
        <v>2114</v>
      </c>
      <c r="C54" s="119" t="s">
        <v>2130</v>
      </c>
      <c r="D54" s="119" t="s">
        <v>2131</v>
      </c>
      <c r="E54" s="118">
        <v>3</v>
      </c>
      <c r="F54" s="118">
        <v>2006</v>
      </c>
      <c r="G54" s="118"/>
      <c r="H54" s="118"/>
      <c r="I54" s="118"/>
      <c r="J54" s="118"/>
      <c r="K54" s="118"/>
      <c r="L54" s="118"/>
      <c r="M54" s="118"/>
      <c r="N54" s="118"/>
      <c r="O54" s="118"/>
      <c r="P54" s="118"/>
      <c r="Q54" s="118"/>
      <c r="R54" s="118"/>
      <c r="S54" s="118"/>
      <c r="T54" s="118"/>
      <c r="U54" s="118"/>
      <c r="V54" s="118"/>
      <c r="W54" s="118">
        <v>0</v>
      </c>
      <c r="X54" s="118">
        <v>0</v>
      </c>
      <c r="Y54" s="118">
        <v>0</v>
      </c>
      <c r="Z54" s="118">
        <v>0</v>
      </c>
      <c r="AA54" s="118">
        <v>0</v>
      </c>
      <c r="AB54" s="118">
        <v>0</v>
      </c>
      <c r="AC54" s="118">
        <v>0</v>
      </c>
      <c r="AD54" s="118">
        <v>0</v>
      </c>
      <c r="AE54" s="118">
        <v>0</v>
      </c>
      <c r="AF54" s="118">
        <v>0</v>
      </c>
      <c r="AG54" s="118">
        <v>0</v>
      </c>
      <c r="AH54" s="118">
        <v>0</v>
      </c>
      <c r="AI54" s="118">
        <v>0</v>
      </c>
      <c r="AJ54" s="118">
        <v>0</v>
      </c>
      <c r="AK54" s="118">
        <v>0</v>
      </c>
      <c r="AL54" s="118">
        <v>0</v>
      </c>
      <c r="AM54" s="118">
        <v>0</v>
      </c>
      <c r="AN54" s="118">
        <v>0</v>
      </c>
      <c r="AO54" s="118">
        <v>0</v>
      </c>
      <c r="AP54" s="118">
        <v>0</v>
      </c>
      <c r="AQ54" s="118">
        <v>0</v>
      </c>
      <c r="AR54" s="118">
        <v>0</v>
      </c>
      <c r="AS54" s="118">
        <v>0</v>
      </c>
      <c r="AT54" s="118">
        <v>0</v>
      </c>
      <c r="AU54" s="118">
        <v>0</v>
      </c>
      <c r="AV54" s="118">
        <v>0</v>
      </c>
      <c r="AW54" s="118">
        <v>0</v>
      </c>
      <c r="AX54" s="118">
        <v>0</v>
      </c>
      <c r="AY54" s="118">
        <v>0</v>
      </c>
      <c r="AZ54" s="118">
        <v>0</v>
      </c>
      <c r="BA54" s="118">
        <v>0</v>
      </c>
      <c r="BB54" s="118">
        <v>0</v>
      </c>
      <c r="BC54" s="118">
        <v>0</v>
      </c>
      <c r="BD54" s="118">
        <v>0</v>
      </c>
      <c r="BE54" s="118">
        <v>0</v>
      </c>
      <c r="BF54" s="118">
        <v>0</v>
      </c>
      <c r="BG54" s="118">
        <v>0</v>
      </c>
      <c r="BH54" s="118">
        <v>0</v>
      </c>
      <c r="BI54" s="118">
        <v>0</v>
      </c>
      <c r="BJ54" s="118">
        <v>0</v>
      </c>
      <c r="BK54" s="118">
        <v>0</v>
      </c>
      <c r="BL54" s="118">
        <v>0</v>
      </c>
      <c r="BM54" s="118">
        <v>0</v>
      </c>
      <c r="BN54" s="118">
        <v>0</v>
      </c>
      <c r="BO54" s="118">
        <v>0</v>
      </c>
      <c r="BP54" s="118">
        <v>0</v>
      </c>
      <c r="BQ54" s="118">
        <v>0</v>
      </c>
      <c r="BR54" s="118">
        <v>0</v>
      </c>
      <c r="BS54" s="118">
        <v>0</v>
      </c>
      <c r="BT54" s="118">
        <v>0</v>
      </c>
      <c r="BU54" s="118">
        <v>0</v>
      </c>
      <c r="BV54" s="118">
        <v>0</v>
      </c>
      <c r="BW54" s="118">
        <v>0</v>
      </c>
      <c r="BX54" s="118">
        <v>0</v>
      </c>
      <c r="BY54" s="118">
        <v>0</v>
      </c>
      <c r="BZ54" s="118">
        <v>0</v>
      </c>
      <c r="CA54" s="118">
        <v>0</v>
      </c>
      <c r="CB54" s="118">
        <v>0</v>
      </c>
      <c r="CC54" s="118">
        <v>0</v>
      </c>
      <c r="CD54" s="118">
        <v>0</v>
      </c>
      <c r="CE54" s="118">
        <v>0</v>
      </c>
      <c r="CF54" s="118">
        <v>0</v>
      </c>
      <c r="CG54" s="118">
        <v>0</v>
      </c>
      <c r="CH54" s="118">
        <v>0</v>
      </c>
      <c r="CI54" s="118">
        <v>0</v>
      </c>
      <c r="CJ54" s="118">
        <v>0</v>
      </c>
      <c r="CK54" s="118">
        <v>0</v>
      </c>
      <c r="CL54" s="118">
        <v>0</v>
      </c>
      <c r="CM54" s="118">
        <v>0</v>
      </c>
      <c r="CN54" s="118">
        <v>0</v>
      </c>
      <c r="CO54" s="118">
        <v>0</v>
      </c>
      <c r="CP54" s="118">
        <v>0</v>
      </c>
      <c r="CQ54" s="118">
        <v>0</v>
      </c>
      <c r="CR54" s="118">
        <v>0</v>
      </c>
      <c r="CS54" s="118">
        <v>0</v>
      </c>
      <c r="CT54" s="118">
        <v>0</v>
      </c>
      <c r="CU54" s="118">
        <v>0</v>
      </c>
      <c r="CV54" s="118">
        <v>0</v>
      </c>
      <c r="CW54" s="118">
        <v>0</v>
      </c>
      <c r="CX54" s="118">
        <v>0</v>
      </c>
      <c r="CY54" s="118">
        <v>0</v>
      </c>
      <c r="CZ54" s="118">
        <v>0</v>
      </c>
      <c r="DA54" s="118">
        <v>0</v>
      </c>
      <c r="DB54" s="118">
        <v>0</v>
      </c>
      <c r="DC54" s="118">
        <v>1.0999999999999999E-2</v>
      </c>
      <c r="DD54" s="118">
        <v>0</v>
      </c>
      <c r="DE54" s="118">
        <v>2E-3</v>
      </c>
      <c r="DF54" s="118">
        <v>0</v>
      </c>
      <c r="DG54" s="118">
        <v>0</v>
      </c>
      <c r="DH54" s="118">
        <v>0</v>
      </c>
      <c r="DI54" s="118">
        <v>0</v>
      </c>
      <c r="DJ54" s="118">
        <v>2E-3</v>
      </c>
      <c r="DK54" s="118">
        <v>0</v>
      </c>
      <c r="DL54" s="118">
        <v>0</v>
      </c>
      <c r="DM54" s="118">
        <v>0</v>
      </c>
      <c r="DN54" s="118">
        <v>0</v>
      </c>
      <c r="DO54" s="118">
        <v>0</v>
      </c>
      <c r="DP54" s="118">
        <v>0</v>
      </c>
      <c r="DQ54" s="118">
        <v>0</v>
      </c>
      <c r="DR54" s="118">
        <v>0</v>
      </c>
      <c r="DS54" s="118">
        <v>0</v>
      </c>
      <c r="DT54" s="118">
        <v>0</v>
      </c>
      <c r="DU54" s="118">
        <v>0</v>
      </c>
      <c r="DV54" s="118">
        <v>0</v>
      </c>
      <c r="DW54" s="118">
        <v>0</v>
      </c>
      <c r="DX54" s="118">
        <v>0</v>
      </c>
      <c r="DY54" s="118">
        <v>0</v>
      </c>
      <c r="DZ54" s="118">
        <v>0</v>
      </c>
      <c r="EA54" s="118">
        <v>0</v>
      </c>
      <c r="EB54" s="118">
        <v>0</v>
      </c>
      <c r="EC54" s="118">
        <v>0</v>
      </c>
      <c r="ED54" s="118">
        <v>0</v>
      </c>
      <c r="EE54" s="118">
        <v>0</v>
      </c>
      <c r="EF54" s="118">
        <v>0</v>
      </c>
      <c r="EG54" s="118">
        <v>0</v>
      </c>
      <c r="EH54" s="118">
        <v>0</v>
      </c>
      <c r="EI54" s="118">
        <v>0</v>
      </c>
      <c r="EJ54" s="118">
        <v>0</v>
      </c>
      <c r="EK54" s="118">
        <v>0</v>
      </c>
      <c r="EL54" s="118">
        <v>0</v>
      </c>
      <c r="EM54" s="118">
        <v>0</v>
      </c>
      <c r="EN54" s="118">
        <v>0</v>
      </c>
      <c r="EO54" s="118">
        <v>0</v>
      </c>
      <c r="EP54" s="118">
        <v>0</v>
      </c>
      <c r="EQ54" s="118">
        <v>0</v>
      </c>
      <c r="ER54" s="118">
        <v>0</v>
      </c>
      <c r="ES54" s="118">
        <v>0</v>
      </c>
      <c r="ET54" s="118">
        <v>0</v>
      </c>
      <c r="EU54" s="118">
        <v>0</v>
      </c>
      <c r="EV54" s="118">
        <v>0</v>
      </c>
      <c r="EW54" s="118">
        <v>0</v>
      </c>
      <c r="EX54" s="118">
        <v>0</v>
      </c>
      <c r="EY54" s="118">
        <v>0</v>
      </c>
      <c r="EZ54" s="118">
        <v>0</v>
      </c>
      <c r="FA54" s="118">
        <v>0</v>
      </c>
      <c r="FB54" s="118">
        <v>0</v>
      </c>
      <c r="FC54" s="118">
        <v>0</v>
      </c>
      <c r="FD54" s="118">
        <v>0</v>
      </c>
      <c r="FE54" s="118">
        <v>0</v>
      </c>
      <c r="FF54" s="118">
        <v>0</v>
      </c>
      <c r="FG54" s="118">
        <v>0</v>
      </c>
      <c r="FH54" s="118">
        <v>0</v>
      </c>
      <c r="FI54" s="118">
        <v>0</v>
      </c>
      <c r="FJ54" s="118">
        <v>0</v>
      </c>
      <c r="FK54" s="118">
        <v>0</v>
      </c>
      <c r="FL54" s="118">
        <v>0</v>
      </c>
      <c r="FM54" s="118">
        <v>0</v>
      </c>
      <c r="FN54" s="118">
        <v>0</v>
      </c>
      <c r="FO54" s="118">
        <v>0</v>
      </c>
      <c r="FP54" s="118">
        <v>1.2E-2</v>
      </c>
      <c r="FQ54" s="118">
        <v>0</v>
      </c>
      <c r="FR54" s="118">
        <v>0</v>
      </c>
      <c r="FS54" s="118">
        <v>0</v>
      </c>
      <c r="FT54" s="118">
        <v>0</v>
      </c>
      <c r="FU54" s="118">
        <v>0</v>
      </c>
      <c r="FV54" s="118">
        <v>0</v>
      </c>
      <c r="FW54" s="118">
        <v>0</v>
      </c>
      <c r="FX54" s="118">
        <v>0</v>
      </c>
      <c r="FY54" s="118">
        <v>0</v>
      </c>
      <c r="FZ54" s="118">
        <v>0</v>
      </c>
      <c r="GA54" s="118">
        <v>0</v>
      </c>
      <c r="GB54" s="118">
        <v>0</v>
      </c>
      <c r="GC54" s="118">
        <v>0</v>
      </c>
      <c r="GE54" s="105">
        <f>SUM(SheetB!W54:GC54) + SUM(SheetC!W54:GC54) + SUM(SheetD!W54:GC54) + SUM(SheetE!W54:GC54) + SUM(SheetF!W54:GC54)</f>
        <v>1.0030000000000001</v>
      </c>
      <c r="GG54" s="26">
        <f t="shared" si="113"/>
        <v>0</v>
      </c>
      <c r="GH54" s="26">
        <f t="shared" si="114"/>
        <v>0</v>
      </c>
      <c r="GI54" s="26">
        <f t="shared" si="115"/>
        <v>0</v>
      </c>
      <c r="GJ54" s="26">
        <f t="shared" si="116"/>
        <v>0</v>
      </c>
      <c r="GK54" s="26">
        <f t="shared" si="117"/>
        <v>0</v>
      </c>
      <c r="GL54" s="26">
        <f t="shared" si="118"/>
        <v>0</v>
      </c>
      <c r="GM54" s="26">
        <f t="shared" si="119"/>
        <v>0</v>
      </c>
      <c r="GN54" s="26">
        <f t="shared" si="120"/>
        <v>1.4999999999999999E-2</v>
      </c>
      <c r="GO54" s="26">
        <f t="shared" si="121"/>
        <v>0</v>
      </c>
      <c r="GP54" s="26">
        <f t="shared" si="122"/>
        <v>0</v>
      </c>
      <c r="GQ54" s="26">
        <f t="shared" si="123"/>
        <v>0</v>
      </c>
      <c r="GR54" s="26">
        <f t="shared" si="124"/>
        <v>0</v>
      </c>
      <c r="GS54" s="26">
        <f t="shared" si="125"/>
        <v>0</v>
      </c>
      <c r="GT54" s="26">
        <f t="shared" si="126"/>
        <v>1.2E-2</v>
      </c>
      <c r="GU54" s="105">
        <f>SUM(SheetB!GG54:GT54)+SUM(SheetC!GG54:GT54)+SUM(SheetD!GG54:GT54)+SUM(SheetE!GG54:GT54)+SUM(SheetF!GG54:GT54)</f>
        <v>1.0030000000000001</v>
      </c>
    </row>
    <row r="55" spans="1:203" ht="15" customHeight="1" x14ac:dyDescent="0.25">
      <c r="A55" s="137" t="s">
        <v>2188</v>
      </c>
      <c r="D55">
        <v>3</v>
      </c>
      <c r="E55">
        <v>2</v>
      </c>
      <c r="F55">
        <v>2015</v>
      </c>
      <c r="G55" s="138" t="s">
        <v>204</v>
      </c>
      <c r="W55" s="139">
        <v>0</v>
      </c>
      <c r="X55" s="139">
        <v>0</v>
      </c>
      <c r="Y55" s="139">
        <v>0</v>
      </c>
      <c r="Z55" s="139">
        <v>0</v>
      </c>
      <c r="AA55" s="139">
        <v>0</v>
      </c>
      <c r="AB55" s="139">
        <v>0</v>
      </c>
      <c r="AC55" s="139">
        <v>0</v>
      </c>
      <c r="AD55" s="139">
        <v>0</v>
      </c>
      <c r="AE55" s="139">
        <v>0</v>
      </c>
      <c r="AF55" s="139">
        <v>0</v>
      </c>
      <c r="AG55" s="139">
        <v>0</v>
      </c>
      <c r="AH55" s="139">
        <v>0</v>
      </c>
      <c r="AI55" s="139">
        <v>0</v>
      </c>
      <c r="AJ55" s="139">
        <v>0</v>
      </c>
      <c r="AK55" s="139">
        <v>0</v>
      </c>
      <c r="AL55" s="139">
        <v>0</v>
      </c>
      <c r="AM55" s="139">
        <v>0</v>
      </c>
      <c r="AN55" s="139">
        <v>0</v>
      </c>
      <c r="AO55" s="139">
        <v>0</v>
      </c>
      <c r="AP55" s="139">
        <v>0</v>
      </c>
      <c r="AQ55" s="139">
        <v>0</v>
      </c>
      <c r="AR55" s="139">
        <v>0</v>
      </c>
      <c r="AS55" s="139">
        <v>0</v>
      </c>
      <c r="AT55" s="139">
        <v>0</v>
      </c>
      <c r="AU55" s="139">
        <v>0</v>
      </c>
      <c r="AV55" s="139">
        <v>0</v>
      </c>
      <c r="AW55" s="139">
        <v>0</v>
      </c>
      <c r="AX55" s="139">
        <v>0</v>
      </c>
      <c r="AY55" s="139">
        <v>0</v>
      </c>
      <c r="AZ55" s="139">
        <v>0</v>
      </c>
      <c r="BA55" s="139">
        <v>0</v>
      </c>
      <c r="BB55" s="139">
        <v>0</v>
      </c>
      <c r="BC55" s="139">
        <v>0</v>
      </c>
      <c r="BD55" s="139">
        <v>0</v>
      </c>
      <c r="BE55" s="139">
        <v>0</v>
      </c>
      <c r="BF55" s="139">
        <v>0</v>
      </c>
      <c r="BG55" s="139">
        <v>0</v>
      </c>
      <c r="BH55" s="139">
        <v>0</v>
      </c>
      <c r="BI55" s="139">
        <v>0</v>
      </c>
      <c r="BJ55" s="139">
        <v>0</v>
      </c>
      <c r="BK55" s="139">
        <v>0</v>
      </c>
      <c r="BL55" s="139">
        <v>0</v>
      </c>
      <c r="BM55" s="139">
        <v>0</v>
      </c>
      <c r="BN55" s="139">
        <v>0</v>
      </c>
      <c r="BO55" s="139">
        <v>0</v>
      </c>
      <c r="BP55" s="139">
        <v>0</v>
      </c>
      <c r="BQ55" s="139">
        <v>0</v>
      </c>
      <c r="BR55" s="139">
        <v>0</v>
      </c>
      <c r="BS55" s="139">
        <v>0</v>
      </c>
      <c r="BT55" s="139">
        <v>0</v>
      </c>
      <c r="BU55" s="139">
        <v>0</v>
      </c>
      <c r="BV55" s="139">
        <v>0</v>
      </c>
      <c r="BW55" s="139">
        <v>0</v>
      </c>
      <c r="BX55" s="139">
        <v>0</v>
      </c>
      <c r="BY55" s="139">
        <v>0</v>
      </c>
      <c r="BZ55" s="139">
        <v>0</v>
      </c>
      <c r="CA55" s="139">
        <v>0</v>
      </c>
      <c r="CB55" s="139">
        <v>0</v>
      </c>
      <c r="CC55" s="139">
        <v>0</v>
      </c>
      <c r="CD55" s="139">
        <v>0</v>
      </c>
      <c r="CE55" s="139">
        <v>0</v>
      </c>
      <c r="CF55" s="139">
        <v>0</v>
      </c>
      <c r="CG55" s="139">
        <v>0</v>
      </c>
      <c r="CH55" s="139">
        <v>0</v>
      </c>
      <c r="CI55" s="139">
        <v>0</v>
      </c>
      <c r="CJ55" s="139">
        <v>0</v>
      </c>
      <c r="CK55" s="139">
        <v>0</v>
      </c>
      <c r="CL55" s="139">
        <v>0</v>
      </c>
      <c r="CM55" s="139">
        <v>0</v>
      </c>
      <c r="CN55" s="139">
        <v>0</v>
      </c>
      <c r="CO55" s="139">
        <v>0</v>
      </c>
      <c r="CP55" s="139">
        <v>0</v>
      </c>
      <c r="CQ55" s="139">
        <v>0</v>
      </c>
      <c r="CR55" s="139">
        <v>0</v>
      </c>
      <c r="CS55" s="139">
        <v>0</v>
      </c>
      <c r="CT55" s="139">
        <v>0</v>
      </c>
      <c r="CU55" s="139">
        <v>0</v>
      </c>
      <c r="CV55" s="139">
        <v>0</v>
      </c>
      <c r="CW55" s="139">
        <v>0</v>
      </c>
      <c r="CX55" s="139">
        <v>0</v>
      </c>
      <c r="CY55" s="139">
        <v>0</v>
      </c>
      <c r="CZ55" s="139">
        <v>0</v>
      </c>
      <c r="DA55" s="139">
        <v>0</v>
      </c>
      <c r="DB55" s="139">
        <v>0</v>
      </c>
      <c r="DC55" s="139">
        <v>0</v>
      </c>
      <c r="DD55" s="139">
        <v>0</v>
      </c>
      <c r="DE55" s="139">
        <v>0</v>
      </c>
      <c r="DF55" s="139">
        <v>0</v>
      </c>
      <c r="DG55" s="139">
        <v>0</v>
      </c>
      <c r="DH55" s="139">
        <v>0</v>
      </c>
      <c r="DI55" s="139">
        <v>0</v>
      </c>
      <c r="DJ55" s="139">
        <v>0</v>
      </c>
      <c r="DK55" s="139">
        <v>0</v>
      </c>
      <c r="DL55" s="139">
        <v>0</v>
      </c>
      <c r="DM55" s="139">
        <v>0</v>
      </c>
      <c r="DN55" s="139">
        <v>0</v>
      </c>
      <c r="DO55" s="139">
        <v>0</v>
      </c>
      <c r="DP55" s="139">
        <v>0</v>
      </c>
      <c r="DQ55" s="139">
        <v>0</v>
      </c>
      <c r="DR55" s="139">
        <v>0</v>
      </c>
      <c r="DS55" s="139">
        <v>0</v>
      </c>
      <c r="DT55" s="139">
        <v>0</v>
      </c>
      <c r="DU55" s="139">
        <v>0</v>
      </c>
      <c r="DV55" s="139">
        <v>0</v>
      </c>
      <c r="DW55" s="139">
        <v>0</v>
      </c>
      <c r="DX55" s="139">
        <v>0</v>
      </c>
      <c r="DY55" s="139">
        <v>0</v>
      </c>
      <c r="DZ55" s="139">
        <v>0</v>
      </c>
      <c r="EA55" s="139">
        <v>0</v>
      </c>
      <c r="EB55" s="139">
        <v>0</v>
      </c>
      <c r="EC55" s="139">
        <v>0</v>
      </c>
      <c r="ED55" s="139">
        <v>0</v>
      </c>
      <c r="EE55" s="139">
        <v>0</v>
      </c>
      <c r="EF55" s="139">
        <v>0</v>
      </c>
      <c r="EG55" s="139">
        <v>0</v>
      </c>
      <c r="EH55" s="139">
        <v>0</v>
      </c>
      <c r="EI55" s="139">
        <v>0</v>
      </c>
      <c r="EJ55" s="139">
        <v>0</v>
      </c>
      <c r="EK55" s="139">
        <v>0</v>
      </c>
      <c r="EL55" s="139">
        <v>0</v>
      </c>
      <c r="EM55" s="139">
        <v>0</v>
      </c>
      <c r="EN55" s="139">
        <v>0</v>
      </c>
      <c r="EO55" s="139">
        <v>0</v>
      </c>
      <c r="EP55" s="139">
        <v>0</v>
      </c>
      <c r="EQ55" s="139">
        <v>0</v>
      </c>
      <c r="ER55" s="139">
        <v>0</v>
      </c>
      <c r="ES55" s="139">
        <v>0</v>
      </c>
      <c r="ET55" s="139">
        <v>0</v>
      </c>
      <c r="EU55" s="139">
        <v>0</v>
      </c>
      <c r="EV55" s="139">
        <v>0</v>
      </c>
      <c r="EW55" s="139">
        <v>0</v>
      </c>
      <c r="EX55" s="139">
        <v>0</v>
      </c>
      <c r="EY55" s="139">
        <v>0</v>
      </c>
      <c r="EZ55" s="139">
        <v>0</v>
      </c>
      <c r="FA55" s="139">
        <v>0</v>
      </c>
      <c r="FB55" s="139">
        <v>0</v>
      </c>
      <c r="FC55" s="139">
        <v>0</v>
      </c>
      <c r="FD55" s="139">
        <v>0</v>
      </c>
      <c r="FE55" s="139">
        <v>0</v>
      </c>
      <c r="FF55" s="139">
        <v>0</v>
      </c>
      <c r="FG55" s="139">
        <v>0</v>
      </c>
      <c r="FH55" s="139">
        <v>0</v>
      </c>
      <c r="FI55" s="139">
        <v>0</v>
      </c>
      <c r="FJ55" s="139">
        <v>0</v>
      </c>
      <c r="FK55" s="139">
        <v>0</v>
      </c>
      <c r="FL55" s="139">
        <v>0</v>
      </c>
      <c r="FM55" s="139">
        <v>0</v>
      </c>
      <c r="FN55" s="139">
        <v>0</v>
      </c>
      <c r="FO55" s="139">
        <v>0</v>
      </c>
      <c r="FP55" s="139">
        <v>0</v>
      </c>
      <c r="FQ55" s="139">
        <v>0</v>
      </c>
      <c r="FR55" s="139">
        <v>0</v>
      </c>
      <c r="FS55" s="139">
        <v>0</v>
      </c>
      <c r="FT55" s="139">
        <v>0</v>
      </c>
      <c r="FU55" s="139">
        <v>0</v>
      </c>
      <c r="FV55" s="139">
        <v>0</v>
      </c>
      <c r="FW55" s="139">
        <v>0</v>
      </c>
      <c r="FX55" s="139">
        <v>0</v>
      </c>
      <c r="FY55" s="139">
        <v>0</v>
      </c>
      <c r="FZ55" s="139">
        <v>0</v>
      </c>
      <c r="GA55" s="139">
        <v>0</v>
      </c>
      <c r="GB55" s="139">
        <v>0</v>
      </c>
      <c r="GC55" s="139">
        <v>0</v>
      </c>
      <c r="GE55" s="105">
        <f>SUM(SheetB!W55:GC55) + SUM(SheetC!W55:GC55) + SUM(SheetD!W55:GC55) + SUM(SheetE!W55:GC55) + SUM(SheetF!W55:GC55)</f>
        <v>1.0000000000000004</v>
      </c>
      <c r="GG55" s="26"/>
      <c r="GH55" s="26"/>
      <c r="GI55" s="26"/>
      <c r="GJ55" s="26"/>
      <c r="GK55" s="26"/>
      <c r="GL55" s="26"/>
      <c r="GM55" s="26"/>
      <c r="GN55" s="26"/>
      <c r="GO55" s="26"/>
      <c r="GP55" s="26"/>
      <c r="GQ55" s="26"/>
      <c r="GR55" s="26"/>
      <c r="GS55" s="26"/>
      <c r="GT55" s="26"/>
      <c r="GU55" s="105"/>
    </row>
    <row r="56" spans="1:203" ht="15" customHeight="1" x14ac:dyDescent="0.25">
      <c r="A56" s="140" t="s">
        <v>2189</v>
      </c>
      <c r="D56">
        <v>3</v>
      </c>
      <c r="E56">
        <v>2</v>
      </c>
      <c r="F56">
        <v>2015</v>
      </c>
      <c r="G56" s="138" t="s">
        <v>204</v>
      </c>
      <c r="W56" s="139">
        <v>0</v>
      </c>
      <c r="X56" s="139">
        <v>0</v>
      </c>
      <c r="Y56" s="139">
        <v>0</v>
      </c>
      <c r="Z56" s="139">
        <v>0</v>
      </c>
      <c r="AA56" s="139">
        <v>0</v>
      </c>
      <c r="AB56" s="139">
        <v>0</v>
      </c>
      <c r="AC56" s="139">
        <v>0</v>
      </c>
      <c r="AD56" s="139">
        <v>0</v>
      </c>
      <c r="AE56" s="139">
        <v>0</v>
      </c>
      <c r="AF56" s="139">
        <v>0</v>
      </c>
      <c r="AG56" s="139">
        <v>0</v>
      </c>
      <c r="AH56" s="139">
        <v>0</v>
      </c>
      <c r="AI56" s="139">
        <v>0</v>
      </c>
      <c r="AJ56" s="139">
        <v>0</v>
      </c>
      <c r="AK56" s="139">
        <v>0</v>
      </c>
      <c r="AL56" s="139">
        <v>0</v>
      </c>
      <c r="AM56" s="139">
        <v>0</v>
      </c>
      <c r="AN56" s="139">
        <v>0</v>
      </c>
      <c r="AO56" s="139">
        <v>0</v>
      </c>
      <c r="AP56" s="139">
        <v>0</v>
      </c>
      <c r="AQ56" s="139">
        <v>0</v>
      </c>
      <c r="AR56" s="139">
        <v>0</v>
      </c>
      <c r="AS56" s="139">
        <v>0</v>
      </c>
      <c r="AT56" s="139">
        <v>0</v>
      </c>
      <c r="AU56" s="139">
        <v>0</v>
      </c>
      <c r="AV56" s="139">
        <v>0</v>
      </c>
      <c r="AW56" s="139">
        <v>0</v>
      </c>
      <c r="AX56" s="139">
        <v>0</v>
      </c>
      <c r="AY56" s="139">
        <v>0</v>
      </c>
      <c r="AZ56" s="139">
        <v>0</v>
      </c>
      <c r="BA56" s="139">
        <v>0</v>
      </c>
      <c r="BB56" s="139">
        <v>0</v>
      </c>
      <c r="BC56" s="139">
        <v>0</v>
      </c>
      <c r="BD56" s="139">
        <v>0</v>
      </c>
      <c r="BE56" s="139">
        <v>0</v>
      </c>
      <c r="BF56" s="139">
        <v>0</v>
      </c>
      <c r="BG56" s="139">
        <v>0</v>
      </c>
      <c r="BH56" s="139">
        <v>0</v>
      </c>
      <c r="BI56" s="139">
        <v>0</v>
      </c>
      <c r="BJ56" s="139">
        <v>0</v>
      </c>
      <c r="BK56" s="139">
        <v>0</v>
      </c>
      <c r="BL56" s="139">
        <v>0</v>
      </c>
      <c r="BM56" s="139">
        <v>0</v>
      </c>
      <c r="BN56" s="139">
        <v>0</v>
      </c>
      <c r="BO56" s="139">
        <v>0</v>
      </c>
      <c r="BP56" s="139">
        <v>0</v>
      </c>
      <c r="BQ56" s="139">
        <v>0</v>
      </c>
      <c r="BR56" s="139">
        <v>0</v>
      </c>
      <c r="BS56" s="139">
        <v>0</v>
      </c>
      <c r="BT56" s="139">
        <v>0</v>
      </c>
      <c r="BU56" s="139">
        <v>0</v>
      </c>
      <c r="BV56" s="139">
        <v>0</v>
      </c>
      <c r="BW56" s="139">
        <v>0</v>
      </c>
      <c r="BX56" s="139">
        <v>0</v>
      </c>
      <c r="BY56" s="139">
        <v>0</v>
      </c>
      <c r="BZ56" s="139">
        <v>0</v>
      </c>
      <c r="CA56" s="139">
        <v>0</v>
      </c>
      <c r="CB56" s="139">
        <v>0</v>
      </c>
      <c r="CC56" s="139">
        <v>0</v>
      </c>
      <c r="CD56" s="139">
        <v>0</v>
      </c>
      <c r="CE56" s="139">
        <v>0</v>
      </c>
      <c r="CF56" s="139">
        <v>5.683238991566076E-3</v>
      </c>
      <c r="CG56" s="139">
        <v>0</v>
      </c>
      <c r="CH56" s="139">
        <v>0</v>
      </c>
      <c r="CI56" s="139">
        <v>0</v>
      </c>
      <c r="CJ56" s="139">
        <v>0</v>
      </c>
      <c r="CK56" s="139">
        <v>0</v>
      </c>
      <c r="CL56" s="139">
        <v>0</v>
      </c>
      <c r="CM56" s="139">
        <v>0</v>
      </c>
      <c r="CN56" s="139">
        <v>0</v>
      </c>
      <c r="CO56" s="139">
        <v>0</v>
      </c>
      <c r="CP56" s="139">
        <v>0</v>
      </c>
      <c r="CQ56" s="139">
        <v>0</v>
      </c>
      <c r="CR56" s="139">
        <v>0</v>
      </c>
      <c r="CS56" s="139">
        <v>0</v>
      </c>
      <c r="CT56" s="139">
        <v>0</v>
      </c>
      <c r="CU56" s="139">
        <v>0</v>
      </c>
      <c r="CV56" s="139">
        <v>0</v>
      </c>
      <c r="CW56" s="139">
        <v>0</v>
      </c>
      <c r="CX56" s="139">
        <v>0</v>
      </c>
      <c r="CY56" s="139">
        <v>0</v>
      </c>
      <c r="CZ56" s="139">
        <v>0</v>
      </c>
      <c r="DA56" s="139">
        <v>0</v>
      </c>
      <c r="DB56" s="139">
        <v>0</v>
      </c>
      <c r="DC56" s="139">
        <v>0</v>
      </c>
      <c r="DD56" s="139">
        <v>0</v>
      </c>
      <c r="DE56" s="139">
        <v>0</v>
      </c>
      <c r="DF56" s="139">
        <v>0</v>
      </c>
      <c r="DG56" s="139">
        <v>0</v>
      </c>
      <c r="DH56" s="139">
        <v>0</v>
      </c>
      <c r="DI56" s="139">
        <v>0</v>
      </c>
      <c r="DJ56" s="139">
        <v>0</v>
      </c>
      <c r="DK56" s="139">
        <v>0</v>
      </c>
      <c r="DL56" s="139">
        <v>0</v>
      </c>
      <c r="DM56" s="139">
        <v>0</v>
      </c>
      <c r="DN56" s="139">
        <v>0</v>
      </c>
      <c r="DO56" s="139">
        <v>0</v>
      </c>
      <c r="DP56" s="139">
        <v>0</v>
      </c>
      <c r="DQ56" s="139">
        <v>0</v>
      </c>
      <c r="DR56" s="139">
        <v>0</v>
      </c>
      <c r="DS56" s="139">
        <v>0</v>
      </c>
      <c r="DT56" s="139">
        <v>0</v>
      </c>
      <c r="DU56" s="139">
        <v>0</v>
      </c>
      <c r="DV56" s="139">
        <v>0</v>
      </c>
      <c r="DW56" s="139">
        <v>0</v>
      </c>
      <c r="DX56" s="139">
        <v>0</v>
      </c>
      <c r="DY56" s="139">
        <v>0</v>
      </c>
      <c r="DZ56" s="139">
        <v>0</v>
      </c>
      <c r="EA56" s="139">
        <v>0</v>
      </c>
      <c r="EB56" s="139">
        <v>0</v>
      </c>
      <c r="EC56" s="139">
        <v>0</v>
      </c>
      <c r="ED56" s="139">
        <v>0</v>
      </c>
      <c r="EE56" s="139">
        <v>0</v>
      </c>
      <c r="EF56" s="139">
        <v>0</v>
      </c>
      <c r="EG56" s="139">
        <v>0</v>
      </c>
      <c r="EH56" s="139">
        <v>0</v>
      </c>
      <c r="EI56" s="139">
        <v>0</v>
      </c>
      <c r="EJ56" s="139">
        <v>0</v>
      </c>
      <c r="EK56" s="139">
        <v>0</v>
      </c>
      <c r="EL56" s="139">
        <v>0</v>
      </c>
      <c r="EM56" s="139">
        <v>0</v>
      </c>
      <c r="EN56" s="139">
        <v>0</v>
      </c>
      <c r="EO56" s="139">
        <v>0</v>
      </c>
      <c r="EP56" s="139">
        <v>0</v>
      </c>
      <c r="EQ56" s="139">
        <v>0</v>
      </c>
      <c r="ER56" s="139">
        <v>0</v>
      </c>
      <c r="ES56" s="139">
        <v>0</v>
      </c>
      <c r="ET56" s="139">
        <v>0</v>
      </c>
      <c r="EU56" s="139">
        <v>0</v>
      </c>
      <c r="EV56" s="139">
        <v>0</v>
      </c>
      <c r="EW56" s="139">
        <v>0</v>
      </c>
      <c r="EX56" s="139">
        <v>0</v>
      </c>
      <c r="EY56" s="139">
        <v>0</v>
      </c>
      <c r="EZ56" s="139">
        <v>0</v>
      </c>
      <c r="FA56" s="139">
        <v>0</v>
      </c>
      <c r="FB56" s="139">
        <v>0</v>
      </c>
      <c r="FC56" s="139">
        <v>0</v>
      </c>
      <c r="FD56" s="139">
        <v>0</v>
      </c>
      <c r="FE56" s="139">
        <v>0</v>
      </c>
      <c r="FF56" s="139">
        <v>0</v>
      </c>
      <c r="FG56" s="139">
        <v>0</v>
      </c>
      <c r="FH56" s="139">
        <v>0</v>
      </c>
      <c r="FI56" s="139">
        <v>0</v>
      </c>
      <c r="FJ56" s="139">
        <v>0</v>
      </c>
      <c r="FK56" s="139">
        <v>0</v>
      </c>
      <c r="FL56" s="139">
        <v>0</v>
      </c>
      <c r="FM56" s="139">
        <v>0</v>
      </c>
      <c r="FN56" s="139">
        <v>0</v>
      </c>
      <c r="FO56" s="139">
        <v>0</v>
      </c>
      <c r="FP56" s="139">
        <v>0</v>
      </c>
      <c r="FQ56" s="139">
        <v>0</v>
      </c>
      <c r="FR56" s="139">
        <v>0</v>
      </c>
      <c r="FS56" s="139">
        <v>0</v>
      </c>
      <c r="FT56" s="139">
        <v>0</v>
      </c>
      <c r="FU56" s="139">
        <v>0</v>
      </c>
      <c r="FV56" s="139">
        <v>0</v>
      </c>
      <c r="FW56" s="139">
        <v>0</v>
      </c>
      <c r="FX56" s="139">
        <v>0</v>
      </c>
      <c r="FY56" s="139">
        <v>0</v>
      </c>
      <c r="FZ56" s="139">
        <v>0</v>
      </c>
      <c r="GA56" s="139">
        <v>0</v>
      </c>
      <c r="GB56" s="139">
        <v>0</v>
      </c>
      <c r="GC56" s="139">
        <v>0</v>
      </c>
      <c r="GE56" s="105">
        <f>SUM(SheetB!W56:GC56) + SUM(SheetC!W56:GC56) + SUM(SheetD!W56:GC56) + SUM(SheetE!W56:GC56) + SUM(SheetF!W56:GC56)</f>
        <v>1.0000000000000004</v>
      </c>
      <c r="GG56" s="26"/>
      <c r="GH56" s="26"/>
      <c r="GI56" s="26"/>
      <c r="GJ56" s="26"/>
      <c r="GK56" s="26"/>
      <c r="GL56" s="26"/>
      <c r="GM56" s="26"/>
      <c r="GN56" s="26"/>
      <c r="GO56" s="26"/>
      <c r="GP56" s="26"/>
      <c r="GQ56" s="26"/>
      <c r="GR56" s="26"/>
      <c r="GS56" s="26"/>
      <c r="GT56" s="26"/>
      <c r="GU56" s="105"/>
    </row>
    <row r="57" spans="1:203" ht="15" customHeight="1" x14ac:dyDescent="0.25">
      <c r="A57" s="140" t="s">
        <v>2190</v>
      </c>
      <c r="D57">
        <v>3</v>
      </c>
      <c r="E57">
        <v>2</v>
      </c>
      <c r="F57">
        <v>2015</v>
      </c>
      <c r="G57" s="138" t="s">
        <v>204</v>
      </c>
      <c r="W57" s="139">
        <v>0</v>
      </c>
      <c r="X57" s="139">
        <v>0</v>
      </c>
      <c r="Y57" s="139">
        <v>0</v>
      </c>
      <c r="Z57" s="139">
        <v>0</v>
      </c>
      <c r="AA57" s="139">
        <v>0</v>
      </c>
      <c r="AB57" s="139">
        <v>0</v>
      </c>
      <c r="AC57" s="139">
        <v>0</v>
      </c>
      <c r="AD57" s="139">
        <v>0</v>
      </c>
      <c r="AE57" s="139">
        <v>0</v>
      </c>
      <c r="AF57" s="139">
        <v>0</v>
      </c>
      <c r="AG57" s="139">
        <v>0</v>
      </c>
      <c r="AH57" s="139">
        <v>0</v>
      </c>
      <c r="AI57" s="139">
        <v>0</v>
      </c>
      <c r="AJ57" s="139">
        <v>0</v>
      </c>
      <c r="AK57" s="139">
        <v>0</v>
      </c>
      <c r="AL57" s="139">
        <v>0</v>
      </c>
      <c r="AM57" s="139">
        <v>0</v>
      </c>
      <c r="AN57" s="139">
        <v>0</v>
      </c>
      <c r="AO57" s="139">
        <v>0</v>
      </c>
      <c r="AP57" s="139">
        <v>0</v>
      </c>
      <c r="AQ57" s="139">
        <v>0</v>
      </c>
      <c r="AR57" s="139">
        <v>0</v>
      </c>
      <c r="AS57" s="139">
        <v>0</v>
      </c>
      <c r="AT57" s="139">
        <v>0</v>
      </c>
      <c r="AU57" s="139">
        <v>0</v>
      </c>
      <c r="AV57" s="139">
        <v>0</v>
      </c>
      <c r="AW57" s="139">
        <v>0</v>
      </c>
      <c r="AX57" s="139">
        <v>0</v>
      </c>
      <c r="AY57" s="139">
        <v>0</v>
      </c>
      <c r="AZ57" s="139">
        <v>0</v>
      </c>
      <c r="BA57" s="139">
        <v>0</v>
      </c>
      <c r="BB57" s="139">
        <v>0</v>
      </c>
      <c r="BC57" s="139">
        <v>0</v>
      </c>
      <c r="BD57" s="139">
        <v>0</v>
      </c>
      <c r="BE57" s="139">
        <v>0</v>
      </c>
      <c r="BF57" s="139">
        <v>0</v>
      </c>
      <c r="BG57" s="139">
        <v>0</v>
      </c>
      <c r="BH57" s="139">
        <v>0</v>
      </c>
      <c r="BI57" s="139">
        <v>0</v>
      </c>
      <c r="BJ57" s="139">
        <v>0</v>
      </c>
      <c r="BK57" s="139">
        <v>0</v>
      </c>
      <c r="BL57" s="139">
        <v>0</v>
      </c>
      <c r="BM57" s="139">
        <v>5.6829806096701605E-3</v>
      </c>
      <c r="BN57" s="139">
        <v>0</v>
      </c>
      <c r="BO57" s="139">
        <v>0</v>
      </c>
      <c r="BP57" s="139">
        <v>0</v>
      </c>
      <c r="BQ57" s="139">
        <v>0</v>
      </c>
      <c r="BR57" s="139">
        <v>0</v>
      </c>
      <c r="BS57" s="139">
        <v>0</v>
      </c>
      <c r="BT57" s="139">
        <v>0</v>
      </c>
      <c r="BU57" s="139">
        <v>0</v>
      </c>
      <c r="BV57" s="139">
        <v>0</v>
      </c>
      <c r="BW57" s="139">
        <v>0</v>
      </c>
      <c r="BX57" s="139">
        <v>0</v>
      </c>
      <c r="BY57" s="139">
        <v>0</v>
      </c>
      <c r="BZ57" s="139">
        <v>0</v>
      </c>
      <c r="CA57" s="139">
        <v>0</v>
      </c>
      <c r="CB57" s="139">
        <v>0</v>
      </c>
      <c r="CC57" s="139">
        <v>0</v>
      </c>
      <c r="CD57" s="139">
        <v>0</v>
      </c>
      <c r="CE57" s="139">
        <v>0</v>
      </c>
      <c r="CF57" s="139">
        <v>0</v>
      </c>
      <c r="CG57" s="139">
        <v>0</v>
      </c>
      <c r="CH57" s="139">
        <v>0</v>
      </c>
      <c r="CI57" s="139">
        <v>0</v>
      </c>
      <c r="CJ57" s="139">
        <v>0</v>
      </c>
      <c r="CK57" s="139">
        <v>0</v>
      </c>
      <c r="CL57" s="139">
        <v>0</v>
      </c>
      <c r="CM57" s="139">
        <v>0</v>
      </c>
      <c r="CN57" s="139">
        <v>0</v>
      </c>
      <c r="CO57" s="139">
        <v>0</v>
      </c>
      <c r="CP57" s="139">
        <v>0</v>
      </c>
      <c r="CQ57" s="139">
        <v>0</v>
      </c>
      <c r="CR57" s="139">
        <v>0</v>
      </c>
      <c r="CS57" s="139">
        <v>0</v>
      </c>
      <c r="CT57" s="139">
        <v>0</v>
      </c>
      <c r="CU57" s="139">
        <v>5.6829806096701605E-3</v>
      </c>
      <c r="CV57" s="139">
        <v>0</v>
      </c>
      <c r="CW57" s="139">
        <v>0</v>
      </c>
      <c r="CX57" s="139">
        <v>0</v>
      </c>
      <c r="CY57" s="139">
        <v>0</v>
      </c>
      <c r="CZ57" s="139">
        <v>0</v>
      </c>
      <c r="DA57" s="139">
        <v>0</v>
      </c>
      <c r="DB57" s="139">
        <v>0</v>
      </c>
      <c r="DC57" s="139">
        <v>0</v>
      </c>
      <c r="DD57" s="139">
        <v>0</v>
      </c>
      <c r="DE57" s="139">
        <v>0</v>
      </c>
      <c r="DF57" s="139">
        <v>0</v>
      </c>
      <c r="DG57" s="139">
        <v>0</v>
      </c>
      <c r="DH57" s="139">
        <v>0</v>
      </c>
      <c r="DI57" s="139">
        <v>0</v>
      </c>
      <c r="DJ57" s="139">
        <v>0</v>
      </c>
      <c r="DK57" s="139">
        <v>0</v>
      </c>
      <c r="DL57" s="139">
        <v>0</v>
      </c>
      <c r="DM57" s="139">
        <v>0</v>
      </c>
      <c r="DN57" s="139">
        <v>0</v>
      </c>
      <c r="DO57" s="139">
        <v>0</v>
      </c>
      <c r="DP57" s="139">
        <v>0</v>
      </c>
      <c r="DQ57" s="139">
        <v>0</v>
      </c>
      <c r="DR57" s="139">
        <v>0</v>
      </c>
      <c r="DS57" s="139">
        <v>0</v>
      </c>
      <c r="DT57" s="139">
        <v>0</v>
      </c>
      <c r="DU57" s="139">
        <v>0</v>
      </c>
      <c r="DV57" s="139">
        <v>0</v>
      </c>
      <c r="DW57" s="139">
        <v>0</v>
      </c>
      <c r="DX57" s="139">
        <v>0</v>
      </c>
      <c r="DY57" s="139">
        <v>0</v>
      </c>
      <c r="DZ57" s="139">
        <v>0</v>
      </c>
      <c r="EA57" s="139">
        <v>0</v>
      </c>
      <c r="EB57" s="139">
        <v>0</v>
      </c>
      <c r="EC57" s="139">
        <v>0</v>
      </c>
      <c r="ED57" s="139">
        <v>0</v>
      </c>
      <c r="EE57" s="139">
        <v>0</v>
      </c>
      <c r="EF57" s="139">
        <v>0</v>
      </c>
      <c r="EG57" s="139">
        <v>0</v>
      </c>
      <c r="EH57" s="139">
        <v>0</v>
      </c>
      <c r="EI57" s="139">
        <v>0</v>
      </c>
      <c r="EJ57" s="139">
        <v>0</v>
      </c>
      <c r="EK57" s="139">
        <v>0</v>
      </c>
      <c r="EL57" s="139">
        <v>0</v>
      </c>
      <c r="EM57" s="139">
        <v>0</v>
      </c>
      <c r="EN57" s="139">
        <v>0</v>
      </c>
      <c r="EO57" s="139">
        <v>0</v>
      </c>
      <c r="EP57" s="139">
        <v>0</v>
      </c>
      <c r="EQ57" s="139">
        <v>0</v>
      </c>
      <c r="ER57" s="139">
        <v>0</v>
      </c>
      <c r="ES57" s="139">
        <v>0</v>
      </c>
      <c r="ET57" s="139">
        <v>0</v>
      </c>
      <c r="EU57" s="139">
        <v>0</v>
      </c>
      <c r="EV57" s="139">
        <v>0</v>
      </c>
      <c r="EW57" s="139">
        <v>0</v>
      </c>
      <c r="EX57" s="139">
        <v>0</v>
      </c>
      <c r="EY57" s="139">
        <v>0</v>
      </c>
      <c r="EZ57" s="139">
        <v>0</v>
      </c>
      <c r="FA57" s="139">
        <v>0</v>
      </c>
      <c r="FB57" s="139">
        <v>0</v>
      </c>
      <c r="FC57" s="139">
        <v>0</v>
      </c>
      <c r="FD57" s="139">
        <v>0</v>
      </c>
      <c r="FE57" s="139">
        <v>0</v>
      </c>
      <c r="FF57" s="139">
        <v>0</v>
      </c>
      <c r="FG57" s="139">
        <v>0</v>
      </c>
      <c r="FH57" s="139">
        <v>0</v>
      </c>
      <c r="FI57" s="139">
        <v>0</v>
      </c>
      <c r="FJ57" s="139">
        <v>0</v>
      </c>
      <c r="FK57" s="139">
        <v>0</v>
      </c>
      <c r="FL57" s="139">
        <v>0</v>
      </c>
      <c r="FM57" s="139">
        <v>0</v>
      </c>
      <c r="FN57" s="139">
        <v>0</v>
      </c>
      <c r="FO57" s="139">
        <v>0</v>
      </c>
      <c r="FP57" s="139">
        <v>0</v>
      </c>
      <c r="FQ57" s="139">
        <v>0</v>
      </c>
      <c r="FR57" s="139">
        <v>0</v>
      </c>
      <c r="FS57" s="139">
        <v>0</v>
      </c>
      <c r="FT57" s="139">
        <v>0</v>
      </c>
      <c r="FU57" s="139">
        <v>0</v>
      </c>
      <c r="FV57" s="139">
        <v>0</v>
      </c>
      <c r="FW57" s="139">
        <v>0</v>
      </c>
      <c r="FX57" s="139">
        <v>0</v>
      </c>
      <c r="FY57" s="139">
        <v>0</v>
      </c>
      <c r="FZ57" s="139">
        <v>0</v>
      </c>
      <c r="GA57" s="139">
        <v>0</v>
      </c>
      <c r="GB57" s="139">
        <v>0</v>
      </c>
      <c r="GC57" s="139">
        <v>0</v>
      </c>
      <c r="GE57" s="105">
        <f>SUM(SheetB!W57:GC57) + SUM(SheetC!W57:GC57) + SUM(SheetD!W57:GC57) + SUM(SheetE!W57:GC57) + SUM(SheetF!W57:GC57)</f>
        <v>1.0000000000000002</v>
      </c>
      <c r="GG57" s="26"/>
      <c r="GH57" s="26"/>
      <c r="GI57" s="26"/>
      <c r="GJ57" s="26"/>
      <c r="GK57" s="26"/>
      <c r="GL57" s="26"/>
      <c r="GM57" s="26"/>
      <c r="GN57" s="26"/>
      <c r="GO57" s="26"/>
      <c r="GP57" s="26"/>
      <c r="GQ57" s="26"/>
      <c r="GR57" s="26"/>
      <c r="GS57" s="26"/>
      <c r="GT57" s="26"/>
      <c r="GU57" s="105"/>
    </row>
    <row r="58" spans="1:203" ht="15" customHeight="1" x14ac:dyDescent="0.25">
      <c r="A58" s="137" t="s">
        <v>2209</v>
      </c>
      <c r="D58">
        <v>3</v>
      </c>
      <c r="E58">
        <v>2</v>
      </c>
      <c r="F58">
        <v>2015</v>
      </c>
      <c r="G58" s="138" t="str">
        <f>G57</f>
        <v>Evaluate</v>
      </c>
      <c r="W58" s="141">
        <f t="shared" ref="W58:CH58" si="141">AVERAGE(W55:W57)</f>
        <v>0</v>
      </c>
      <c r="X58" s="141">
        <f t="shared" si="141"/>
        <v>0</v>
      </c>
      <c r="Y58" s="141">
        <f t="shared" si="141"/>
        <v>0</v>
      </c>
      <c r="Z58" s="141">
        <f t="shared" si="141"/>
        <v>0</v>
      </c>
      <c r="AA58" s="141">
        <f t="shared" si="141"/>
        <v>0</v>
      </c>
      <c r="AB58" s="141">
        <f t="shared" si="141"/>
        <v>0</v>
      </c>
      <c r="AC58" s="141">
        <f t="shared" si="141"/>
        <v>0</v>
      </c>
      <c r="AD58" s="141">
        <f t="shared" si="141"/>
        <v>0</v>
      </c>
      <c r="AE58" s="141">
        <f t="shared" si="141"/>
        <v>0</v>
      </c>
      <c r="AF58" s="141">
        <f t="shared" si="141"/>
        <v>0</v>
      </c>
      <c r="AG58" s="141">
        <f t="shared" si="141"/>
        <v>0</v>
      </c>
      <c r="AH58" s="141">
        <f t="shared" si="141"/>
        <v>0</v>
      </c>
      <c r="AI58" s="141">
        <f t="shared" si="141"/>
        <v>0</v>
      </c>
      <c r="AJ58" s="141">
        <f t="shared" si="141"/>
        <v>0</v>
      </c>
      <c r="AK58" s="141">
        <f t="shared" si="141"/>
        <v>0</v>
      </c>
      <c r="AL58" s="141">
        <f t="shared" si="141"/>
        <v>0</v>
      </c>
      <c r="AM58" s="141">
        <f t="shared" si="141"/>
        <v>0</v>
      </c>
      <c r="AN58" s="141">
        <f t="shared" si="141"/>
        <v>0</v>
      </c>
      <c r="AO58" s="141">
        <f t="shared" si="141"/>
        <v>0</v>
      </c>
      <c r="AP58" s="141">
        <f t="shared" si="141"/>
        <v>0</v>
      </c>
      <c r="AQ58" s="141">
        <f t="shared" si="141"/>
        <v>0</v>
      </c>
      <c r="AR58" s="141">
        <f t="shared" si="141"/>
        <v>0</v>
      </c>
      <c r="AS58" s="141">
        <f t="shared" si="141"/>
        <v>0</v>
      </c>
      <c r="AT58" s="141">
        <f t="shared" si="141"/>
        <v>0</v>
      </c>
      <c r="AU58" s="141">
        <f t="shared" si="141"/>
        <v>0</v>
      </c>
      <c r="AV58" s="141">
        <f t="shared" si="141"/>
        <v>0</v>
      </c>
      <c r="AW58" s="141">
        <f t="shared" si="141"/>
        <v>0</v>
      </c>
      <c r="AX58" s="141">
        <f t="shared" si="141"/>
        <v>0</v>
      </c>
      <c r="AY58" s="141">
        <f t="shared" si="141"/>
        <v>0</v>
      </c>
      <c r="AZ58" s="141">
        <f t="shared" si="141"/>
        <v>0</v>
      </c>
      <c r="BA58" s="141">
        <f t="shared" si="141"/>
        <v>0</v>
      </c>
      <c r="BB58" s="141">
        <f t="shared" si="141"/>
        <v>0</v>
      </c>
      <c r="BC58" s="141">
        <f t="shared" si="141"/>
        <v>0</v>
      </c>
      <c r="BD58" s="141">
        <f t="shared" si="141"/>
        <v>0</v>
      </c>
      <c r="BE58" s="141">
        <f t="shared" si="141"/>
        <v>0</v>
      </c>
      <c r="BF58" s="141">
        <f t="shared" si="141"/>
        <v>0</v>
      </c>
      <c r="BG58" s="141">
        <f t="shared" si="141"/>
        <v>0</v>
      </c>
      <c r="BH58" s="141">
        <f t="shared" si="141"/>
        <v>0</v>
      </c>
      <c r="BI58" s="141">
        <f t="shared" si="141"/>
        <v>0</v>
      </c>
      <c r="BJ58" s="141">
        <f t="shared" si="141"/>
        <v>0</v>
      </c>
      <c r="BK58" s="141">
        <f t="shared" si="141"/>
        <v>0</v>
      </c>
      <c r="BL58" s="141">
        <f t="shared" si="141"/>
        <v>0</v>
      </c>
      <c r="BM58" s="141">
        <f t="shared" si="141"/>
        <v>1.8943268698900534E-3</v>
      </c>
      <c r="BN58" s="141">
        <f t="shared" si="141"/>
        <v>0</v>
      </c>
      <c r="BO58" s="141">
        <f t="shared" si="141"/>
        <v>0</v>
      </c>
      <c r="BP58" s="141">
        <f t="shared" si="141"/>
        <v>0</v>
      </c>
      <c r="BQ58" s="141">
        <f t="shared" si="141"/>
        <v>0</v>
      </c>
      <c r="BR58" s="141">
        <f t="shared" si="141"/>
        <v>0</v>
      </c>
      <c r="BS58" s="141">
        <f t="shared" si="141"/>
        <v>0</v>
      </c>
      <c r="BT58" s="141">
        <f t="shared" si="141"/>
        <v>0</v>
      </c>
      <c r="BU58" s="141">
        <f t="shared" si="141"/>
        <v>0</v>
      </c>
      <c r="BV58" s="141">
        <f t="shared" si="141"/>
        <v>0</v>
      </c>
      <c r="BW58" s="141">
        <f t="shared" si="141"/>
        <v>0</v>
      </c>
      <c r="BX58" s="141">
        <f t="shared" si="141"/>
        <v>0</v>
      </c>
      <c r="BY58" s="141">
        <f t="shared" si="141"/>
        <v>0</v>
      </c>
      <c r="BZ58" s="141">
        <f t="shared" si="141"/>
        <v>0</v>
      </c>
      <c r="CA58" s="141">
        <f t="shared" si="141"/>
        <v>0</v>
      </c>
      <c r="CB58" s="141">
        <f t="shared" si="141"/>
        <v>0</v>
      </c>
      <c r="CC58" s="141">
        <f t="shared" si="141"/>
        <v>0</v>
      </c>
      <c r="CD58" s="141">
        <f t="shared" si="141"/>
        <v>0</v>
      </c>
      <c r="CE58" s="141">
        <f t="shared" si="141"/>
        <v>0</v>
      </c>
      <c r="CF58" s="141">
        <f t="shared" si="141"/>
        <v>1.8944129971886919E-3</v>
      </c>
      <c r="CG58" s="141">
        <f t="shared" si="141"/>
        <v>0</v>
      </c>
      <c r="CH58" s="141">
        <f t="shared" si="141"/>
        <v>0</v>
      </c>
      <c r="CI58" s="141">
        <f t="shared" ref="CI58:ET58" si="142">AVERAGE(CI55:CI57)</f>
        <v>0</v>
      </c>
      <c r="CJ58" s="141">
        <f t="shared" si="142"/>
        <v>0</v>
      </c>
      <c r="CK58" s="141">
        <f t="shared" si="142"/>
        <v>0</v>
      </c>
      <c r="CL58" s="141">
        <f t="shared" si="142"/>
        <v>0</v>
      </c>
      <c r="CM58" s="141">
        <f t="shared" si="142"/>
        <v>0</v>
      </c>
      <c r="CN58" s="141">
        <f t="shared" si="142"/>
        <v>0</v>
      </c>
      <c r="CO58" s="141">
        <f t="shared" si="142"/>
        <v>0</v>
      </c>
      <c r="CP58" s="141">
        <f t="shared" si="142"/>
        <v>0</v>
      </c>
      <c r="CQ58" s="141">
        <f t="shared" si="142"/>
        <v>0</v>
      </c>
      <c r="CR58" s="141">
        <f t="shared" si="142"/>
        <v>0</v>
      </c>
      <c r="CS58" s="141">
        <f t="shared" si="142"/>
        <v>0</v>
      </c>
      <c r="CT58" s="141">
        <f t="shared" si="142"/>
        <v>0</v>
      </c>
      <c r="CU58" s="141">
        <f t="shared" si="142"/>
        <v>1.8943268698900534E-3</v>
      </c>
      <c r="CV58" s="141">
        <f t="shared" si="142"/>
        <v>0</v>
      </c>
      <c r="CW58" s="141">
        <f t="shared" si="142"/>
        <v>0</v>
      </c>
      <c r="CX58" s="141">
        <f t="shared" si="142"/>
        <v>0</v>
      </c>
      <c r="CY58" s="141">
        <f t="shared" si="142"/>
        <v>0</v>
      </c>
      <c r="CZ58" s="141">
        <f t="shared" si="142"/>
        <v>0</v>
      </c>
      <c r="DA58" s="141">
        <f t="shared" si="142"/>
        <v>0</v>
      </c>
      <c r="DB58" s="141">
        <f t="shared" si="142"/>
        <v>0</v>
      </c>
      <c r="DC58" s="141">
        <f t="shared" si="142"/>
        <v>0</v>
      </c>
      <c r="DD58" s="141">
        <f t="shared" si="142"/>
        <v>0</v>
      </c>
      <c r="DE58" s="141">
        <f t="shared" si="142"/>
        <v>0</v>
      </c>
      <c r="DF58" s="141">
        <f t="shared" si="142"/>
        <v>0</v>
      </c>
      <c r="DG58" s="141">
        <f t="shared" si="142"/>
        <v>0</v>
      </c>
      <c r="DH58" s="141">
        <f t="shared" si="142"/>
        <v>0</v>
      </c>
      <c r="DI58" s="141">
        <f t="shared" si="142"/>
        <v>0</v>
      </c>
      <c r="DJ58" s="141">
        <f t="shared" si="142"/>
        <v>0</v>
      </c>
      <c r="DK58" s="141">
        <f t="shared" si="142"/>
        <v>0</v>
      </c>
      <c r="DL58" s="141">
        <f t="shared" si="142"/>
        <v>0</v>
      </c>
      <c r="DM58" s="141">
        <f t="shared" si="142"/>
        <v>0</v>
      </c>
      <c r="DN58" s="141">
        <f t="shared" si="142"/>
        <v>0</v>
      </c>
      <c r="DO58" s="141">
        <f t="shared" si="142"/>
        <v>0</v>
      </c>
      <c r="DP58" s="141">
        <f t="shared" si="142"/>
        <v>0</v>
      </c>
      <c r="DQ58" s="141">
        <f t="shared" si="142"/>
        <v>0</v>
      </c>
      <c r="DR58" s="141">
        <f t="shared" si="142"/>
        <v>0</v>
      </c>
      <c r="DS58" s="141">
        <f t="shared" si="142"/>
        <v>0</v>
      </c>
      <c r="DT58" s="141">
        <f t="shared" si="142"/>
        <v>0</v>
      </c>
      <c r="DU58" s="141">
        <f t="shared" si="142"/>
        <v>0</v>
      </c>
      <c r="DV58" s="141">
        <f t="shared" si="142"/>
        <v>0</v>
      </c>
      <c r="DW58" s="141">
        <f t="shared" si="142"/>
        <v>0</v>
      </c>
      <c r="DX58" s="141">
        <f t="shared" si="142"/>
        <v>0</v>
      </c>
      <c r="DY58" s="141">
        <f t="shared" si="142"/>
        <v>0</v>
      </c>
      <c r="DZ58" s="141">
        <f t="shared" si="142"/>
        <v>0</v>
      </c>
      <c r="EA58" s="141">
        <f t="shared" si="142"/>
        <v>0</v>
      </c>
      <c r="EB58" s="141">
        <f t="shared" si="142"/>
        <v>0</v>
      </c>
      <c r="EC58" s="141">
        <f t="shared" si="142"/>
        <v>0</v>
      </c>
      <c r="ED58" s="141">
        <f t="shared" si="142"/>
        <v>0</v>
      </c>
      <c r="EE58" s="141">
        <f t="shared" si="142"/>
        <v>0</v>
      </c>
      <c r="EF58" s="141">
        <f t="shared" si="142"/>
        <v>0</v>
      </c>
      <c r="EG58" s="141">
        <f t="shared" si="142"/>
        <v>0</v>
      </c>
      <c r="EH58" s="141">
        <f t="shared" si="142"/>
        <v>0</v>
      </c>
      <c r="EI58" s="141">
        <f t="shared" si="142"/>
        <v>0</v>
      </c>
      <c r="EJ58" s="141">
        <f t="shared" si="142"/>
        <v>0</v>
      </c>
      <c r="EK58" s="141">
        <f t="shared" si="142"/>
        <v>0</v>
      </c>
      <c r="EL58" s="141">
        <f t="shared" si="142"/>
        <v>0</v>
      </c>
      <c r="EM58" s="141">
        <f t="shared" si="142"/>
        <v>0</v>
      </c>
      <c r="EN58" s="141">
        <f t="shared" si="142"/>
        <v>0</v>
      </c>
      <c r="EO58" s="141">
        <f t="shared" si="142"/>
        <v>0</v>
      </c>
      <c r="EP58" s="141">
        <f t="shared" si="142"/>
        <v>0</v>
      </c>
      <c r="EQ58" s="141">
        <f t="shared" si="142"/>
        <v>0</v>
      </c>
      <c r="ER58" s="141">
        <f t="shared" si="142"/>
        <v>0</v>
      </c>
      <c r="ES58" s="141">
        <f t="shared" si="142"/>
        <v>0</v>
      </c>
      <c r="ET58" s="141">
        <f t="shared" si="142"/>
        <v>0</v>
      </c>
      <c r="EU58" s="141">
        <f t="shared" ref="EU58:GC58" si="143">AVERAGE(EU55:EU57)</f>
        <v>0</v>
      </c>
      <c r="EV58" s="141">
        <f t="shared" si="143"/>
        <v>0</v>
      </c>
      <c r="EW58" s="141">
        <f t="shared" si="143"/>
        <v>0</v>
      </c>
      <c r="EX58" s="141">
        <f t="shared" si="143"/>
        <v>0</v>
      </c>
      <c r="EY58" s="141">
        <f t="shared" si="143"/>
        <v>0</v>
      </c>
      <c r="EZ58" s="141">
        <f t="shared" si="143"/>
        <v>0</v>
      </c>
      <c r="FA58" s="141">
        <f t="shared" si="143"/>
        <v>0</v>
      </c>
      <c r="FB58" s="141">
        <f t="shared" si="143"/>
        <v>0</v>
      </c>
      <c r="FC58" s="141">
        <f t="shared" si="143"/>
        <v>0</v>
      </c>
      <c r="FD58" s="141">
        <f t="shared" si="143"/>
        <v>0</v>
      </c>
      <c r="FE58" s="141">
        <f t="shared" si="143"/>
        <v>0</v>
      </c>
      <c r="FF58" s="141">
        <f t="shared" si="143"/>
        <v>0</v>
      </c>
      <c r="FG58" s="141">
        <f t="shared" si="143"/>
        <v>0</v>
      </c>
      <c r="FH58" s="141">
        <f t="shared" si="143"/>
        <v>0</v>
      </c>
      <c r="FI58" s="141">
        <f t="shared" si="143"/>
        <v>0</v>
      </c>
      <c r="FJ58" s="141">
        <f t="shared" si="143"/>
        <v>0</v>
      </c>
      <c r="FK58" s="141">
        <f t="shared" si="143"/>
        <v>0</v>
      </c>
      <c r="FL58" s="141">
        <f t="shared" si="143"/>
        <v>0</v>
      </c>
      <c r="FM58" s="141">
        <f t="shared" si="143"/>
        <v>0</v>
      </c>
      <c r="FN58" s="141">
        <f t="shared" si="143"/>
        <v>0</v>
      </c>
      <c r="FO58" s="141">
        <f t="shared" si="143"/>
        <v>0</v>
      </c>
      <c r="FP58" s="141">
        <f t="shared" si="143"/>
        <v>0</v>
      </c>
      <c r="FQ58" s="141">
        <f t="shared" si="143"/>
        <v>0</v>
      </c>
      <c r="FR58" s="141">
        <f t="shared" si="143"/>
        <v>0</v>
      </c>
      <c r="FS58" s="141">
        <f t="shared" si="143"/>
        <v>0</v>
      </c>
      <c r="FT58" s="141">
        <f t="shared" si="143"/>
        <v>0</v>
      </c>
      <c r="FU58" s="141">
        <f t="shared" si="143"/>
        <v>0</v>
      </c>
      <c r="FV58" s="141">
        <f t="shared" si="143"/>
        <v>0</v>
      </c>
      <c r="FW58" s="141">
        <f t="shared" si="143"/>
        <v>0</v>
      </c>
      <c r="FX58" s="141">
        <f t="shared" si="143"/>
        <v>0</v>
      </c>
      <c r="FY58" s="141">
        <f t="shared" si="143"/>
        <v>0</v>
      </c>
      <c r="FZ58" s="141">
        <f t="shared" si="143"/>
        <v>0</v>
      </c>
      <c r="GA58" s="141">
        <f t="shared" si="143"/>
        <v>0</v>
      </c>
      <c r="GB58" s="141">
        <f t="shared" si="143"/>
        <v>0</v>
      </c>
      <c r="GC58" s="141">
        <f t="shared" si="143"/>
        <v>0</v>
      </c>
      <c r="GE58" s="105">
        <f>SUM(SheetB!W58:GC58) + SUM(SheetC!W58:GC58) + SUM(SheetD!W58:GC58) + SUM(SheetE!W58:GC58) + SUM(SheetF!W58:GC58)</f>
        <v>1.0000000000000002</v>
      </c>
      <c r="GG58" s="26"/>
      <c r="GH58" s="26"/>
      <c r="GI58" s="26"/>
      <c r="GJ58" s="26"/>
      <c r="GK58" s="26"/>
      <c r="GL58" s="26"/>
      <c r="GM58" s="26"/>
      <c r="GN58" s="26"/>
      <c r="GO58" s="26"/>
      <c r="GP58" s="26"/>
      <c r="GQ58" s="26"/>
      <c r="GR58" s="26"/>
      <c r="GS58" s="26"/>
      <c r="GT58" s="26"/>
      <c r="GU58" s="105"/>
    </row>
    <row r="59" spans="1:203" ht="15" customHeight="1" x14ac:dyDescent="0.25">
      <c r="A59" s="140" t="s">
        <v>2191</v>
      </c>
      <c r="D59">
        <v>4</v>
      </c>
      <c r="E59">
        <v>2</v>
      </c>
      <c r="F59">
        <v>2015</v>
      </c>
      <c r="G59" s="138" t="s">
        <v>204</v>
      </c>
      <c r="W59" s="139">
        <v>0</v>
      </c>
      <c r="X59" s="139">
        <v>0</v>
      </c>
      <c r="Y59" s="139">
        <v>0</v>
      </c>
      <c r="Z59" s="139">
        <v>0</v>
      </c>
      <c r="AA59" s="139">
        <v>0</v>
      </c>
      <c r="AB59" s="139">
        <v>0</v>
      </c>
      <c r="AC59" s="139">
        <v>0</v>
      </c>
      <c r="AD59" s="139">
        <v>0</v>
      </c>
      <c r="AE59" s="139">
        <v>0</v>
      </c>
      <c r="AF59" s="139">
        <v>0</v>
      </c>
      <c r="AG59" s="139">
        <v>0</v>
      </c>
      <c r="AH59" s="139">
        <v>0</v>
      </c>
      <c r="AI59" s="139">
        <v>0</v>
      </c>
      <c r="AJ59" s="139">
        <v>0</v>
      </c>
      <c r="AK59" s="139">
        <v>0</v>
      </c>
      <c r="AL59" s="139">
        <v>0</v>
      </c>
      <c r="AM59" s="139">
        <v>0</v>
      </c>
      <c r="AN59" s="139">
        <v>0</v>
      </c>
      <c r="AO59" s="139">
        <v>0</v>
      </c>
      <c r="AP59" s="139">
        <v>0</v>
      </c>
      <c r="AQ59" s="139">
        <v>0</v>
      </c>
      <c r="AR59" s="139">
        <v>0</v>
      </c>
      <c r="AS59" s="139">
        <v>0</v>
      </c>
      <c r="AT59" s="139">
        <v>0</v>
      </c>
      <c r="AU59" s="139">
        <v>0</v>
      </c>
      <c r="AV59" s="139">
        <v>0</v>
      </c>
      <c r="AW59" s="139">
        <v>0</v>
      </c>
      <c r="AX59" s="139">
        <v>0</v>
      </c>
      <c r="AY59" s="139">
        <v>0</v>
      </c>
      <c r="AZ59" s="139">
        <v>0</v>
      </c>
      <c r="BA59" s="139">
        <v>0</v>
      </c>
      <c r="BB59" s="139">
        <v>0</v>
      </c>
      <c r="BC59" s="139">
        <v>0</v>
      </c>
      <c r="BD59" s="139">
        <v>0</v>
      </c>
      <c r="BE59" s="139">
        <v>0</v>
      </c>
      <c r="BF59" s="139">
        <v>0</v>
      </c>
      <c r="BG59" s="139">
        <v>0</v>
      </c>
      <c r="BH59" s="139">
        <v>0</v>
      </c>
      <c r="BI59" s="139">
        <v>0</v>
      </c>
      <c r="BJ59" s="139">
        <v>0</v>
      </c>
      <c r="BK59" s="139">
        <v>0</v>
      </c>
      <c r="BL59" s="139">
        <v>0</v>
      </c>
      <c r="BM59" s="139">
        <v>0</v>
      </c>
      <c r="BN59" s="139">
        <v>0</v>
      </c>
      <c r="BO59" s="139">
        <v>0</v>
      </c>
      <c r="BP59" s="139">
        <v>0</v>
      </c>
      <c r="BQ59" s="139">
        <v>0</v>
      </c>
      <c r="BR59" s="139">
        <v>0</v>
      </c>
      <c r="BS59" s="139">
        <v>0</v>
      </c>
      <c r="BT59" s="139">
        <v>0</v>
      </c>
      <c r="BU59" s="139">
        <v>0</v>
      </c>
      <c r="BV59" s="139">
        <v>0</v>
      </c>
      <c r="BW59" s="139">
        <v>0</v>
      </c>
      <c r="BX59" s="139">
        <v>0</v>
      </c>
      <c r="BY59" s="139">
        <v>0</v>
      </c>
      <c r="BZ59" s="139">
        <v>0</v>
      </c>
      <c r="CA59" s="139">
        <v>0</v>
      </c>
      <c r="CB59" s="139">
        <v>0</v>
      </c>
      <c r="CC59" s="139">
        <v>0</v>
      </c>
      <c r="CD59" s="139">
        <v>0</v>
      </c>
      <c r="CE59" s="139">
        <v>0</v>
      </c>
      <c r="CF59" s="139">
        <v>1.8868782395198697E-3</v>
      </c>
      <c r="CG59" s="139">
        <v>0</v>
      </c>
      <c r="CH59" s="139">
        <v>0</v>
      </c>
      <c r="CI59" s="139">
        <v>0</v>
      </c>
      <c r="CJ59" s="139">
        <v>0</v>
      </c>
      <c r="CK59" s="139">
        <v>0</v>
      </c>
      <c r="CL59" s="139">
        <v>0</v>
      </c>
      <c r="CM59" s="139">
        <v>0</v>
      </c>
      <c r="CN59" s="139">
        <v>0</v>
      </c>
      <c r="CO59" s="139">
        <v>0</v>
      </c>
      <c r="CP59" s="139">
        <v>0</v>
      </c>
      <c r="CQ59" s="139">
        <v>0</v>
      </c>
      <c r="CR59" s="139">
        <v>0</v>
      </c>
      <c r="CS59" s="139">
        <v>0</v>
      </c>
      <c r="CT59" s="139">
        <v>0</v>
      </c>
      <c r="CU59" s="139">
        <v>0</v>
      </c>
      <c r="CV59" s="139">
        <v>0</v>
      </c>
      <c r="CW59" s="139">
        <v>0</v>
      </c>
      <c r="CX59" s="139">
        <v>0</v>
      </c>
      <c r="CY59" s="139">
        <v>0</v>
      </c>
      <c r="CZ59" s="139">
        <v>0</v>
      </c>
      <c r="DA59" s="139">
        <v>0</v>
      </c>
      <c r="DB59" s="139">
        <v>0</v>
      </c>
      <c r="DC59" s="139">
        <v>0</v>
      </c>
      <c r="DD59" s="139">
        <v>0</v>
      </c>
      <c r="DE59" s="139">
        <v>8.5250522869873627E-3</v>
      </c>
      <c r="DF59" s="139">
        <v>0</v>
      </c>
      <c r="DG59" s="139">
        <v>0</v>
      </c>
      <c r="DH59" s="139">
        <v>0</v>
      </c>
      <c r="DI59" s="139">
        <v>1.8868782395198697E-3</v>
      </c>
      <c r="DJ59" s="139">
        <v>0</v>
      </c>
      <c r="DK59" s="139">
        <v>0</v>
      </c>
      <c r="DL59" s="139">
        <v>0</v>
      </c>
      <c r="DM59" s="139">
        <v>0</v>
      </c>
      <c r="DN59" s="139">
        <v>0</v>
      </c>
      <c r="DO59" s="139">
        <v>0</v>
      </c>
      <c r="DP59" s="139">
        <v>0</v>
      </c>
      <c r="DQ59" s="139">
        <v>0</v>
      </c>
      <c r="DR59" s="139">
        <v>0</v>
      </c>
      <c r="DS59" s="139">
        <v>0</v>
      </c>
      <c r="DT59" s="139">
        <v>0</v>
      </c>
      <c r="DU59" s="139">
        <v>0</v>
      </c>
      <c r="DV59" s="139">
        <v>0</v>
      </c>
      <c r="DW59" s="139">
        <v>0</v>
      </c>
      <c r="DX59" s="139">
        <v>0</v>
      </c>
      <c r="DY59" s="139">
        <v>0</v>
      </c>
      <c r="DZ59" s="139">
        <v>0</v>
      </c>
      <c r="EA59" s="139">
        <v>0</v>
      </c>
      <c r="EB59" s="139">
        <v>0</v>
      </c>
      <c r="EC59" s="139">
        <v>0</v>
      </c>
      <c r="ED59" s="139">
        <v>0</v>
      </c>
      <c r="EE59" s="139">
        <v>0</v>
      </c>
      <c r="EF59" s="139">
        <v>0</v>
      </c>
      <c r="EG59" s="139">
        <v>0</v>
      </c>
      <c r="EH59" s="139">
        <v>0</v>
      </c>
      <c r="EI59" s="139">
        <v>0</v>
      </c>
      <c r="EJ59" s="139">
        <v>0</v>
      </c>
      <c r="EK59" s="139">
        <v>0</v>
      </c>
      <c r="EL59" s="139">
        <v>0</v>
      </c>
      <c r="EM59" s="139">
        <v>0</v>
      </c>
      <c r="EN59" s="139">
        <v>0</v>
      </c>
      <c r="EO59" s="139">
        <v>0</v>
      </c>
      <c r="EP59" s="139">
        <v>0</v>
      </c>
      <c r="EQ59" s="139">
        <v>0</v>
      </c>
      <c r="ER59" s="139">
        <v>0</v>
      </c>
      <c r="ES59" s="139">
        <v>0</v>
      </c>
      <c r="ET59" s="139">
        <v>0</v>
      </c>
      <c r="EU59" s="139">
        <v>0</v>
      </c>
      <c r="EV59" s="139">
        <v>0</v>
      </c>
      <c r="EW59" s="139">
        <v>0</v>
      </c>
      <c r="EX59" s="139">
        <v>0</v>
      </c>
      <c r="EY59" s="139">
        <v>0</v>
      </c>
      <c r="EZ59" s="139">
        <v>0</v>
      </c>
      <c r="FA59" s="139">
        <v>0</v>
      </c>
      <c r="FB59" s="139">
        <v>0</v>
      </c>
      <c r="FC59" s="139">
        <v>0</v>
      </c>
      <c r="FD59" s="139">
        <v>0</v>
      </c>
      <c r="FE59" s="139">
        <v>0</v>
      </c>
      <c r="FF59" s="139">
        <v>0</v>
      </c>
      <c r="FG59" s="139">
        <v>0</v>
      </c>
      <c r="FH59" s="139">
        <v>0</v>
      </c>
      <c r="FI59" s="139">
        <v>0</v>
      </c>
      <c r="FJ59" s="139">
        <v>0</v>
      </c>
      <c r="FK59" s="139">
        <v>0</v>
      </c>
      <c r="FL59" s="139">
        <v>0</v>
      </c>
      <c r="FM59" s="139">
        <v>0</v>
      </c>
      <c r="FN59" s="139">
        <v>0</v>
      </c>
      <c r="FO59" s="139">
        <v>0</v>
      </c>
      <c r="FP59" s="139">
        <v>0</v>
      </c>
      <c r="FQ59" s="139">
        <v>0</v>
      </c>
      <c r="FR59" s="139">
        <v>0</v>
      </c>
      <c r="FS59" s="139">
        <v>0</v>
      </c>
      <c r="FT59" s="139">
        <v>0</v>
      </c>
      <c r="FU59" s="139">
        <v>0</v>
      </c>
      <c r="FV59" s="139">
        <v>0</v>
      </c>
      <c r="FW59" s="139">
        <v>0</v>
      </c>
      <c r="FX59" s="139">
        <v>0</v>
      </c>
      <c r="FY59" s="139">
        <v>0</v>
      </c>
      <c r="FZ59" s="139">
        <v>0</v>
      </c>
      <c r="GA59" s="139">
        <v>0</v>
      </c>
      <c r="GB59" s="139">
        <v>0</v>
      </c>
      <c r="GC59" s="139">
        <v>0</v>
      </c>
      <c r="GE59" s="105">
        <f>SUM(SheetB!W59:GC59) + SUM(SheetC!W59:GC59) + SUM(SheetD!W59:GC59) + SUM(SheetE!W59:GC59) + SUM(SheetF!W59:GC59)</f>
        <v>1.0000000000000004</v>
      </c>
      <c r="GG59" s="26"/>
      <c r="GH59" s="26"/>
      <c r="GI59" s="26"/>
      <c r="GJ59" s="26"/>
      <c r="GK59" s="26"/>
      <c r="GL59" s="26"/>
      <c r="GM59" s="26"/>
      <c r="GN59" s="26"/>
      <c r="GO59" s="26"/>
      <c r="GP59" s="26"/>
      <c r="GQ59" s="26"/>
      <c r="GR59" s="26"/>
      <c r="GS59" s="26"/>
      <c r="GT59" s="26"/>
      <c r="GU59" s="105"/>
    </row>
    <row r="60" spans="1:203" ht="15" customHeight="1" x14ac:dyDescent="0.25">
      <c r="A60" s="137" t="s">
        <v>2192</v>
      </c>
      <c r="D60">
        <v>4</v>
      </c>
      <c r="E60">
        <v>2</v>
      </c>
      <c r="F60">
        <v>2015</v>
      </c>
      <c r="G60" s="138" t="s">
        <v>204</v>
      </c>
      <c r="W60" s="139">
        <v>0</v>
      </c>
      <c r="X60" s="139">
        <v>0</v>
      </c>
      <c r="Y60" s="139">
        <v>0</v>
      </c>
      <c r="Z60" s="139">
        <v>0</v>
      </c>
      <c r="AA60" s="139">
        <v>0</v>
      </c>
      <c r="AB60" s="139">
        <v>0</v>
      </c>
      <c r="AC60" s="139">
        <v>0</v>
      </c>
      <c r="AD60" s="139">
        <v>0</v>
      </c>
      <c r="AE60" s="139">
        <v>0</v>
      </c>
      <c r="AF60" s="139">
        <v>0</v>
      </c>
      <c r="AG60" s="139">
        <v>0</v>
      </c>
      <c r="AH60" s="139">
        <v>0</v>
      </c>
      <c r="AI60" s="139">
        <v>0</v>
      </c>
      <c r="AJ60" s="139">
        <v>0</v>
      </c>
      <c r="AK60" s="139">
        <v>0</v>
      </c>
      <c r="AL60" s="139">
        <v>0</v>
      </c>
      <c r="AM60" s="139">
        <v>0</v>
      </c>
      <c r="AN60" s="139">
        <v>0</v>
      </c>
      <c r="AO60" s="139">
        <v>0</v>
      </c>
      <c r="AP60" s="139">
        <v>0</v>
      </c>
      <c r="AQ60" s="139">
        <v>0</v>
      </c>
      <c r="AR60" s="139">
        <v>0</v>
      </c>
      <c r="AS60" s="139">
        <v>0</v>
      </c>
      <c r="AT60" s="139">
        <v>0</v>
      </c>
      <c r="AU60" s="139">
        <v>0</v>
      </c>
      <c r="AV60" s="139">
        <v>0</v>
      </c>
      <c r="AW60" s="139">
        <v>0</v>
      </c>
      <c r="AX60" s="139">
        <v>0</v>
      </c>
      <c r="AY60" s="139">
        <v>0</v>
      </c>
      <c r="AZ60" s="139">
        <v>0</v>
      </c>
      <c r="BA60" s="139">
        <v>0</v>
      </c>
      <c r="BB60" s="139">
        <v>0</v>
      </c>
      <c r="BC60" s="139">
        <v>0</v>
      </c>
      <c r="BD60" s="139">
        <v>0</v>
      </c>
      <c r="BE60" s="139">
        <v>0</v>
      </c>
      <c r="BF60" s="139">
        <v>0</v>
      </c>
      <c r="BG60" s="139">
        <v>0</v>
      </c>
      <c r="BH60" s="139">
        <v>0</v>
      </c>
      <c r="BI60" s="139">
        <v>0</v>
      </c>
      <c r="BJ60" s="139">
        <v>0</v>
      </c>
      <c r="BK60" s="139">
        <v>0</v>
      </c>
      <c r="BL60" s="139">
        <v>0</v>
      </c>
      <c r="BM60" s="139">
        <v>0</v>
      </c>
      <c r="BN60" s="139">
        <v>0</v>
      </c>
      <c r="BO60" s="139">
        <v>0</v>
      </c>
      <c r="BP60" s="139">
        <v>0</v>
      </c>
      <c r="BQ60" s="139">
        <v>0</v>
      </c>
      <c r="BR60" s="139">
        <v>0</v>
      </c>
      <c r="BS60" s="139">
        <v>0</v>
      </c>
      <c r="BT60" s="139">
        <v>0</v>
      </c>
      <c r="BU60" s="139">
        <v>0</v>
      </c>
      <c r="BV60" s="139">
        <v>0</v>
      </c>
      <c r="BW60" s="139">
        <v>0</v>
      </c>
      <c r="BX60" s="139">
        <v>0</v>
      </c>
      <c r="BY60" s="139">
        <v>0</v>
      </c>
      <c r="BZ60" s="139">
        <v>0</v>
      </c>
      <c r="CA60" s="139">
        <v>0</v>
      </c>
      <c r="CB60" s="139">
        <v>0</v>
      </c>
      <c r="CC60" s="139">
        <v>0</v>
      </c>
      <c r="CD60" s="139">
        <v>0</v>
      </c>
      <c r="CE60" s="139">
        <v>0</v>
      </c>
      <c r="CF60" s="139">
        <v>0</v>
      </c>
      <c r="CG60" s="139">
        <v>0</v>
      </c>
      <c r="CH60" s="139">
        <v>0</v>
      </c>
      <c r="CI60" s="139">
        <v>0</v>
      </c>
      <c r="CJ60" s="139">
        <v>0</v>
      </c>
      <c r="CK60" s="139">
        <v>0</v>
      </c>
      <c r="CL60" s="139">
        <v>0</v>
      </c>
      <c r="CM60" s="139">
        <v>0</v>
      </c>
      <c r="CN60" s="139">
        <v>0</v>
      </c>
      <c r="CO60" s="139">
        <v>0</v>
      </c>
      <c r="CP60" s="139">
        <v>0</v>
      </c>
      <c r="CQ60" s="139">
        <v>0</v>
      </c>
      <c r="CR60" s="139">
        <v>0</v>
      </c>
      <c r="CS60" s="139">
        <v>0</v>
      </c>
      <c r="CT60" s="139">
        <v>0</v>
      </c>
      <c r="CU60" s="139">
        <v>0</v>
      </c>
      <c r="CV60" s="139">
        <v>0</v>
      </c>
      <c r="CW60" s="139">
        <v>0</v>
      </c>
      <c r="CX60" s="139">
        <v>7.5668060352663165E-3</v>
      </c>
      <c r="CY60" s="139">
        <v>0</v>
      </c>
      <c r="CZ60" s="139">
        <v>0</v>
      </c>
      <c r="DA60" s="139">
        <v>0</v>
      </c>
      <c r="DB60" s="139">
        <v>0</v>
      </c>
      <c r="DC60" s="139">
        <v>0</v>
      </c>
      <c r="DD60" s="139">
        <v>0</v>
      </c>
      <c r="DE60" s="139">
        <v>0</v>
      </c>
      <c r="DF60" s="139">
        <v>0</v>
      </c>
      <c r="DG60" s="139">
        <v>0</v>
      </c>
      <c r="DH60" s="139">
        <v>0</v>
      </c>
      <c r="DI60" s="139">
        <v>0</v>
      </c>
      <c r="DJ60" s="139">
        <v>0</v>
      </c>
      <c r="DK60" s="139">
        <v>0</v>
      </c>
      <c r="DL60" s="139">
        <v>0</v>
      </c>
      <c r="DM60" s="139">
        <v>0</v>
      </c>
      <c r="DN60" s="139">
        <v>0</v>
      </c>
      <c r="DO60" s="139">
        <v>0</v>
      </c>
      <c r="DP60" s="139">
        <v>0</v>
      </c>
      <c r="DQ60" s="139">
        <v>0</v>
      </c>
      <c r="DR60" s="139">
        <v>0</v>
      </c>
      <c r="DS60" s="139">
        <v>0</v>
      </c>
      <c r="DT60" s="139">
        <v>0</v>
      </c>
      <c r="DU60" s="139">
        <v>0</v>
      </c>
      <c r="DV60" s="139">
        <v>0</v>
      </c>
      <c r="DW60" s="139">
        <v>0</v>
      </c>
      <c r="DX60" s="139">
        <v>0</v>
      </c>
      <c r="DY60" s="139">
        <v>0</v>
      </c>
      <c r="DZ60" s="139">
        <v>0</v>
      </c>
      <c r="EA60" s="139">
        <v>0</v>
      </c>
      <c r="EB60" s="139">
        <v>0</v>
      </c>
      <c r="EC60" s="139">
        <v>0</v>
      </c>
      <c r="ED60" s="139">
        <v>0</v>
      </c>
      <c r="EE60" s="139">
        <v>0</v>
      </c>
      <c r="EF60" s="139">
        <v>0</v>
      </c>
      <c r="EG60" s="139">
        <v>0</v>
      </c>
      <c r="EH60" s="139">
        <v>0</v>
      </c>
      <c r="EI60" s="139">
        <v>0</v>
      </c>
      <c r="EJ60" s="139">
        <v>0</v>
      </c>
      <c r="EK60" s="139">
        <v>0</v>
      </c>
      <c r="EL60" s="139">
        <v>0</v>
      </c>
      <c r="EM60" s="139">
        <v>0</v>
      </c>
      <c r="EN60" s="139">
        <v>0</v>
      </c>
      <c r="EO60" s="139">
        <v>0</v>
      </c>
      <c r="EP60" s="139">
        <v>0</v>
      </c>
      <c r="EQ60" s="139">
        <v>0</v>
      </c>
      <c r="ER60" s="139">
        <v>0</v>
      </c>
      <c r="ES60" s="139">
        <v>0</v>
      </c>
      <c r="ET60" s="139">
        <v>0</v>
      </c>
      <c r="EU60" s="139">
        <v>0</v>
      </c>
      <c r="EV60" s="139">
        <v>0</v>
      </c>
      <c r="EW60" s="139">
        <v>0</v>
      </c>
      <c r="EX60" s="139">
        <v>0</v>
      </c>
      <c r="EY60" s="139">
        <v>0</v>
      </c>
      <c r="EZ60" s="139">
        <v>0</v>
      </c>
      <c r="FA60" s="139">
        <v>0</v>
      </c>
      <c r="FB60" s="139">
        <v>0</v>
      </c>
      <c r="FC60" s="139">
        <v>0</v>
      </c>
      <c r="FD60" s="139">
        <v>0</v>
      </c>
      <c r="FE60" s="139">
        <v>0</v>
      </c>
      <c r="FF60" s="139">
        <v>0</v>
      </c>
      <c r="FG60" s="139">
        <v>0</v>
      </c>
      <c r="FH60" s="139">
        <v>0</v>
      </c>
      <c r="FI60" s="139">
        <v>0</v>
      </c>
      <c r="FJ60" s="139">
        <v>0</v>
      </c>
      <c r="FK60" s="139">
        <v>0</v>
      </c>
      <c r="FL60" s="139">
        <v>0</v>
      </c>
      <c r="FM60" s="139">
        <v>0</v>
      </c>
      <c r="FN60" s="139">
        <v>0</v>
      </c>
      <c r="FO60" s="139">
        <v>0</v>
      </c>
      <c r="FP60" s="139">
        <v>0</v>
      </c>
      <c r="FQ60" s="139">
        <v>0</v>
      </c>
      <c r="FR60" s="139">
        <v>0</v>
      </c>
      <c r="FS60" s="139">
        <v>0</v>
      </c>
      <c r="FT60" s="139">
        <v>0</v>
      </c>
      <c r="FU60" s="139">
        <v>0</v>
      </c>
      <c r="FV60" s="139">
        <v>0</v>
      </c>
      <c r="FW60" s="139">
        <v>0</v>
      </c>
      <c r="FX60" s="139">
        <v>0</v>
      </c>
      <c r="FY60" s="139">
        <v>0</v>
      </c>
      <c r="FZ60" s="139">
        <v>0</v>
      </c>
      <c r="GA60" s="139">
        <v>0</v>
      </c>
      <c r="GB60" s="139">
        <v>0</v>
      </c>
      <c r="GC60" s="139">
        <v>0</v>
      </c>
      <c r="GE60" s="105">
        <f>SUM(SheetB!W60:GC60) + SUM(SheetC!W60:GC60) + SUM(SheetD!W60:GC60) + SUM(SheetE!W60:GC60) + SUM(SheetF!W60:GC60)</f>
        <v>1.0000000000000002</v>
      </c>
      <c r="GG60" s="26"/>
      <c r="GH60" s="26"/>
      <c r="GI60" s="26"/>
      <c r="GJ60" s="26"/>
      <c r="GK60" s="26"/>
      <c r="GL60" s="26"/>
      <c r="GM60" s="26"/>
      <c r="GN60" s="26"/>
      <c r="GO60" s="26"/>
      <c r="GP60" s="26"/>
      <c r="GQ60" s="26"/>
      <c r="GR60" s="26"/>
      <c r="GS60" s="26"/>
      <c r="GT60" s="26"/>
      <c r="GU60" s="105"/>
    </row>
    <row r="61" spans="1:203" ht="15" customHeight="1" x14ac:dyDescent="0.25">
      <c r="A61" s="140" t="s">
        <v>2193</v>
      </c>
      <c r="D61">
        <v>4</v>
      </c>
      <c r="E61">
        <v>2</v>
      </c>
      <c r="F61">
        <v>2015</v>
      </c>
      <c r="G61" s="138" t="s">
        <v>204</v>
      </c>
      <c r="W61" s="139">
        <v>0</v>
      </c>
      <c r="X61" s="139">
        <v>0</v>
      </c>
      <c r="Y61" s="139">
        <v>0</v>
      </c>
      <c r="Z61" s="139">
        <v>0</v>
      </c>
      <c r="AA61" s="139">
        <v>0</v>
      </c>
      <c r="AB61" s="139">
        <v>0</v>
      </c>
      <c r="AC61" s="139">
        <v>0</v>
      </c>
      <c r="AD61" s="139">
        <v>0</v>
      </c>
      <c r="AE61" s="139">
        <v>0</v>
      </c>
      <c r="AF61" s="139">
        <v>0</v>
      </c>
      <c r="AG61" s="139">
        <v>0</v>
      </c>
      <c r="AH61" s="139">
        <v>0</v>
      </c>
      <c r="AI61" s="139">
        <v>0</v>
      </c>
      <c r="AJ61" s="139">
        <v>0</v>
      </c>
      <c r="AK61" s="139">
        <v>0</v>
      </c>
      <c r="AL61" s="139">
        <v>0</v>
      </c>
      <c r="AM61" s="139">
        <v>0</v>
      </c>
      <c r="AN61" s="139">
        <v>0</v>
      </c>
      <c r="AO61" s="139">
        <v>0</v>
      </c>
      <c r="AP61" s="139">
        <v>0</v>
      </c>
      <c r="AQ61" s="139">
        <v>0</v>
      </c>
      <c r="AR61" s="139">
        <v>0</v>
      </c>
      <c r="AS61" s="139">
        <v>0</v>
      </c>
      <c r="AT61" s="139">
        <v>0</v>
      </c>
      <c r="AU61" s="139">
        <v>0</v>
      </c>
      <c r="AV61" s="139">
        <v>0</v>
      </c>
      <c r="AW61" s="139">
        <v>0</v>
      </c>
      <c r="AX61" s="139">
        <v>0</v>
      </c>
      <c r="AY61" s="139">
        <v>0</v>
      </c>
      <c r="AZ61" s="139">
        <v>0</v>
      </c>
      <c r="BA61" s="139">
        <v>0</v>
      </c>
      <c r="BB61" s="139">
        <v>0</v>
      </c>
      <c r="BC61" s="139">
        <v>0</v>
      </c>
      <c r="BD61" s="139">
        <v>0</v>
      </c>
      <c r="BE61" s="139">
        <v>0</v>
      </c>
      <c r="BF61" s="139">
        <v>0</v>
      </c>
      <c r="BG61" s="139">
        <v>0</v>
      </c>
      <c r="BH61" s="139">
        <v>0</v>
      </c>
      <c r="BI61" s="139">
        <v>0</v>
      </c>
      <c r="BJ61" s="139">
        <v>0</v>
      </c>
      <c r="BK61" s="139">
        <v>0</v>
      </c>
      <c r="BL61" s="139">
        <v>0</v>
      </c>
      <c r="BM61" s="139">
        <v>0</v>
      </c>
      <c r="BN61" s="139">
        <v>0</v>
      </c>
      <c r="BO61" s="139">
        <v>0</v>
      </c>
      <c r="BP61" s="139">
        <v>0</v>
      </c>
      <c r="BQ61" s="139">
        <v>0</v>
      </c>
      <c r="BR61" s="139">
        <v>0</v>
      </c>
      <c r="BS61" s="139">
        <v>0</v>
      </c>
      <c r="BT61" s="139">
        <v>0</v>
      </c>
      <c r="BU61" s="139">
        <v>0</v>
      </c>
      <c r="BV61" s="139">
        <v>0</v>
      </c>
      <c r="BW61" s="139">
        <v>0</v>
      </c>
      <c r="BX61" s="139">
        <v>0</v>
      </c>
      <c r="BY61" s="139">
        <v>0</v>
      </c>
      <c r="BZ61" s="139">
        <v>0</v>
      </c>
      <c r="CA61" s="139">
        <v>0</v>
      </c>
      <c r="CB61" s="139">
        <v>0</v>
      </c>
      <c r="CC61" s="139">
        <v>0</v>
      </c>
      <c r="CD61" s="139">
        <v>0</v>
      </c>
      <c r="CE61" s="139">
        <v>0</v>
      </c>
      <c r="CF61" s="139">
        <v>0</v>
      </c>
      <c r="CG61" s="139">
        <v>0</v>
      </c>
      <c r="CH61" s="139">
        <v>0</v>
      </c>
      <c r="CI61" s="139">
        <v>0</v>
      </c>
      <c r="CJ61" s="139">
        <v>0</v>
      </c>
      <c r="CK61" s="139">
        <v>0</v>
      </c>
      <c r="CL61" s="139">
        <v>0</v>
      </c>
      <c r="CM61" s="139">
        <v>0</v>
      </c>
      <c r="CN61" s="139">
        <v>0</v>
      </c>
      <c r="CO61" s="139">
        <v>0</v>
      </c>
      <c r="CP61" s="139">
        <v>0</v>
      </c>
      <c r="CQ61" s="139">
        <v>0</v>
      </c>
      <c r="CR61" s="139">
        <v>0</v>
      </c>
      <c r="CS61" s="139">
        <v>0</v>
      </c>
      <c r="CT61" s="139">
        <v>0</v>
      </c>
      <c r="CU61" s="139">
        <v>0</v>
      </c>
      <c r="CV61" s="139">
        <v>0</v>
      </c>
      <c r="CW61" s="139">
        <v>0</v>
      </c>
      <c r="CX61" s="139">
        <v>0</v>
      </c>
      <c r="CY61" s="139">
        <v>0</v>
      </c>
      <c r="CZ61" s="139">
        <v>0</v>
      </c>
      <c r="DA61" s="139">
        <v>0</v>
      </c>
      <c r="DB61" s="139">
        <v>0</v>
      </c>
      <c r="DC61" s="139">
        <v>0</v>
      </c>
      <c r="DD61" s="139">
        <v>0</v>
      </c>
      <c r="DE61" s="139">
        <v>0</v>
      </c>
      <c r="DF61" s="139">
        <v>0</v>
      </c>
      <c r="DG61" s="139">
        <v>0</v>
      </c>
      <c r="DH61" s="139">
        <v>0</v>
      </c>
      <c r="DI61" s="139">
        <v>0</v>
      </c>
      <c r="DJ61" s="139">
        <v>0</v>
      </c>
      <c r="DK61" s="139">
        <v>0</v>
      </c>
      <c r="DL61" s="139">
        <v>0</v>
      </c>
      <c r="DM61" s="139">
        <v>0</v>
      </c>
      <c r="DN61" s="139">
        <v>0</v>
      </c>
      <c r="DO61" s="139">
        <v>0</v>
      </c>
      <c r="DP61" s="139">
        <v>0</v>
      </c>
      <c r="DQ61" s="139">
        <v>0</v>
      </c>
      <c r="DR61" s="139">
        <v>0</v>
      </c>
      <c r="DS61" s="139">
        <v>0</v>
      </c>
      <c r="DT61" s="139">
        <v>0</v>
      </c>
      <c r="DU61" s="139">
        <v>0</v>
      </c>
      <c r="DV61" s="139">
        <v>0</v>
      </c>
      <c r="DW61" s="139">
        <v>0</v>
      </c>
      <c r="DX61" s="139">
        <v>0</v>
      </c>
      <c r="DY61" s="139">
        <v>0</v>
      </c>
      <c r="DZ61" s="139">
        <v>0</v>
      </c>
      <c r="EA61" s="139">
        <v>0</v>
      </c>
      <c r="EB61" s="139">
        <v>0</v>
      </c>
      <c r="EC61" s="139">
        <v>0</v>
      </c>
      <c r="ED61" s="139">
        <v>0</v>
      </c>
      <c r="EE61" s="139">
        <v>0</v>
      </c>
      <c r="EF61" s="139">
        <v>0</v>
      </c>
      <c r="EG61" s="139">
        <v>0</v>
      </c>
      <c r="EH61" s="139">
        <v>0</v>
      </c>
      <c r="EI61" s="139">
        <v>0</v>
      </c>
      <c r="EJ61" s="139">
        <v>0</v>
      </c>
      <c r="EK61" s="139">
        <v>0</v>
      </c>
      <c r="EL61" s="139">
        <v>0</v>
      </c>
      <c r="EM61" s="139">
        <v>0</v>
      </c>
      <c r="EN61" s="139">
        <v>0</v>
      </c>
      <c r="EO61" s="139">
        <v>0</v>
      </c>
      <c r="EP61" s="139">
        <v>0</v>
      </c>
      <c r="EQ61" s="139">
        <v>0</v>
      </c>
      <c r="ER61" s="139">
        <v>0</v>
      </c>
      <c r="ES61" s="139">
        <v>0</v>
      </c>
      <c r="ET61" s="139">
        <v>0</v>
      </c>
      <c r="EU61" s="139">
        <v>0</v>
      </c>
      <c r="EV61" s="139">
        <v>0</v>
      </c>
      <c r="EW61" s="139">
        <v>0</v>
      </c>
      <c r="EX61" s="139">
        <v>0</v>
      </c>
      <c r="EY61" s="139">
        <v>0</v>
      </c>
      <c r="EZ61" s="139">
        <v>0</v>
      </c>
      <c r="FA61" s="139">
        <v>0</v>
      </c>
      <c r="FB61" s="139">
        <v>0</v>
      </c>
      <c r="FC61" s="139">
        <v>0</v>
      </c>
      <c r="FD61" s="139">
        <v>0</v>
      </c>
      <c r="FE61" s="139">
        <v>0</v>
      </c>
      <c r="FF61" s="139">
        <v>0</v>
      </c>
      <c r="FG61" s="139">
        <v>0</v>
      </c>
      <c r="FH61" s="139">
        <v>0</v>
      </c>
      <c r="FI61" s="139">
        <v>0</v>
      </c>
      <c r="FJ61" s="139">
        <v>0</v>
      </c>
      <c r="FK61" s="139">
        <v>0</v>
      </c>
      <c r="FL61" s="139">
        <v>0</v>
      </c>
      <c r="FM61" s="139">
        <v>0</v>
      </c>
      <c r="FN61" s="139">
        <v>0</v>
      </c>
      <c r="FO61" s="139">
        <v>0</v>
      </c>
      <c r="FP61" s="139">
        <v>0</v>
      </c>
      <c r="FQ61" s="139">
        <v>0</v>
      </c>
      <c r="FR61" s="139">
        <v>0</v>
      </c>
      <c r="FS61" s="139">
        <v>0</v>
      </c>
      <c r="FT61" s="139">
        <v>0</v>
      </c>
      <c r="FU61" s="139">
        <v>0</v>
      </c>
      <c r="FV61" s="139">
        <v>0</v>
      </c>
      <c r="FW61" s="139">
        <v>0</v>
      </c>
      <c r="FX61" s="139">
        <v>0</v>
      </c>
      <c r="FY61" s="139">
        <v>0</v>
      </c>
      <c r="FZ61" s="139">
        <v>0</v>
      </c>
      <c r="GA61" s="139">
        <v>0</v>
      </c>
      <c r="GB61" s="139">
        <v>0</v>
      </c>
      <c r="GC61" s="139">
        <v>0</v>
      </c>
      <c r="GE61" s="105">
        <f>SUM(SheetB!W61:GC61) + SUM(SheetC!W61:GC61) + SUM(SheetD!W61:GC61) + SUM(SheetE!W61:GC61) + SUM(SheetF!W61:GC61)</f>
        <v>1.0000000000000002</v>
      </c>
      <c r="GG61" s="26"/>
      <c r="GH61" s="26"/>
      <c r="GI61" s="26"/>
      <c r="GJ61" s="26"/>
      <c r="GK61" s="26"/>
      <c r="GL61" s="26"/>
      <c r="GM61" s="26"/>
      <c r="GN61" s="26"/>
      <c r="GO61" s="26"/>
      <c r="GP61" s="26"/>
      <c r="GQ61" s="26"/>
      <c r="GR61" s="26"/>
      <c r="GS61" s="26"/>
      <c r="GT61" s="26"/>
      <c r="GU61" s="105"/>
    </row>
    <row r="62" spans="1:203" ht="15" customHeight="1" x14ac:dyDescent="0.25">
      <c r="A62" s="137" t="s">
        <v>2210</v>
      </c>
      <c r="D62">
        <v>4</v>
      </c>
      <c r="E62">
        <v>2</v>
      </c>
      <c r="F62">
        <v>2015</v>
      </c>
      <c r="G62" s="138" t="str">
        <f>G61</f>
        <v>Evaluate</v>
      </c>
      <c r="W62" s="141">
        <f t="shared" ref="W62:CH62" si="144">AVERAGE(W59:W61)</f>
        <v>0</v>
      </c>
      <c r="X62" s="141">
        <f t="shared" si="144"/>
        <v>0</v>
      </c>
      <c r="Y62" s="141">
        <f t="shared" si="144"/>
        <v>0</v>
      </c>
      <c r="Z62" s="141">
        <f t="shared" si="144"/>
        <v>0</v>
      </c>
      <c r="AA62" s="141">
        <f t="shared" si="144"/>
        <v>0</v>
      </c>
      <c r="AB62" s="141">
        <f t="shared" si="144"/>
        <v>0</v>
      </c>
      <c r="AC62" s="141">
        <f t="shared" si="144"/>
        <v>0</v>
      </c>
      <c r="AD62" s="141">
        <f t="shared" si="144"/>
        <v>0</v>
      </c>
      <c r="AE62" s="141">
        <f t="shared" si="144"/>
        <v>0</v>
      </c>
      <c r="AF62" s="141">
        <f t="shared" si="144"/>
        <v>0</v>
      </c>
      <c r="AG62" s="141">
        <f t="shared" si="144"/>
        <v>0</v>
      </c>
      <c r="AH62" s="141">
        <f t="shared" si="144"/>
        <v>0</v>
      </c>
      <c r="AI62" s="141">
        <f t="shared" si="144"/>
        <v>0</v>
      </c>
      <c r="AJ62" s="141">
        <f t="shared" si="144"/>
        <v>0</v>
      </c>
      <c r="AK62" s="141">
        <f t="shared" si="144"/>
        <v>0</v>
      </c>
      <c r="AL62" s="141">
        <f t="shared" si="144"/>
        <v>0</v>
      </c>
      <c r="AM62" s="141">
        <f t="shared" si="144"/>
        <v>0</v>
      </c>
      <c r="AN62" s="141">
        <f t="shared" si="144"/>
        <v>0</v>
      </c>
      <c r="AO62" s="141">
        <f t="shared" si="144"/>
        <v>0</v>
      </c>
      <c r="AP62" s="141">
        <f t="shared" si="144"/>
        <v>0</v>
      </c>
      <c r="AQ62" s="141">
        <f t="shared" si="144"/>
        <v>0</v>
      </c>
      <c r="AR62" s="141">
        <f t="shared" si="144"/>
        <v>0</v>
      </c>
      <c r="AS62" s="141">
        <f t="shared" si="144"/>
        <v>0</v>
      </c>
      <c r="AT62" s="141">
        <f t="shared" si="144"/>
        <v>0</v>
      </c>
      <c r="AU62" s="141">
        <f t="shared" si="144"/>
        <v>0</v>
      </c>
      <c r="AV62" s="141">
        <f t="shared" si="144"/>
        <v>0</v>
      </c>
      <c r="AW62" s="141">
        <f t="shared" si="144"/>
        <v>0</v>
      </c>
      <c r="AX62" s="141">
        <f t="shared" si="144"/>
        <v>0</v>
      </c>
      <c r="AY62" s="141">
        <f t="shared" si="144"/>
        <v>0</v>
      </c>
      <c r="AZ62" s="141">
        <f t="shared" si="144"/>
        <v>0</v>
      </c>
      <c r="BA62" s="141">
        <f t="shared" si="144"/>
        <v>0</v>
      </c>
      <c r="BB62" s="141">
        <f t="shared" si="144"/>
        <v>0</v>
      </c>
      <c r="BC62" s="141">
        <f t="shared" si="144"/>
        <v>0</v>
      </c>
      <c r="BD62" s="141">
        <f t="shared" si="144"/>
        <v>0</v>
      </c>
      <c r="BE62" s="141">
        <f t="shared" si="144"/>
        <v>0</v>
      </c>
      <c r="BF62" s="141">
        <f t="shared" si="144"/>
        <v>0</v>
      </c>
      <c r="BG62" s="141">
        <f t="shared" si="144"/>
        <v>0</v>
      </c>
      <c r="BH62" s="141">
        <f t="shared" si="144"/>
        <v>0</v>
      </c>
      <c r="BI62" s="141">
        <f t="shared" si="144"/>
        <v>0</v>
      </c>
      <c r="BJ62" s="141">
        <f t="shared" si="144"/>
        <v>0</v>
      </c>
      <c r="BK62" s="141">
        <f t="shared" si="144"/>
        <v>0</v>
      </c>
      <c r="BL62" s="141">
        <f t="shared" si="144"/>
        <v>0</v>
      </c>
      <c r="BM62" s="141">
        <f t="shared" si="144"/>
        <v>0</v>
      </c>
      <c r="BN62" s="141">
        <f t="shared" si="144"/>
        <v>0</v>
      </c>
      <c r="BO62" s="141">
        <f t="shared" si="144"/>
        <v>0</v>
      </c>
      <c r="BP62" s="141">
        <f t="shared" si="144"/>
        <v>0</v>
      </c>
      <c r="BQ62" s="141">
        <f t="shared" si="144"/>
        <v>0</v>
      </c>
      <c r="BR62" s="141">
        <f t="shared" si="144"/>
        <v>0</v>
      </c>
      <c r="BS62" s="141">
        <f t="shared" si="144"/>
        <v>0</v>
      </c>
      <c r="BT62" s="141">
        <f t="shared" si="144"/>
        <v>0</v>
      </c>
      <c r="BU62" s="141">
        <f t="shared" si="144"/>
        <v>0</v>
      </c>
      <c r="BV62" s="141">
        <f t="shared" si="144"/>
        <v>0</v>
      </c>
      <c r="BW62" s="141">
        <f t="shared" si="144"/>
        <v>0</v>
      </c>
      <c r="BX62" s="141">
        <f t="shared" si="144"/>
        <v>0</v>
      </c>
      <c r="BY62" s="141">
        <f t="shared" si="144"/>
        <v>0</v>
      </c>
      <c r="BZ62" s="141">
        <f t="shared" si="144"/>
        <v>0</v>
      </c>
      <c r="CA62" s="141">
        <f t="shared" si="144"/>
        <v>0</v>
      </c>
      <c r="CB62" s="141">
        <f t="shared" si="144"/>
        <v>0</v>
      </c>
      <c r="CC62" s="141">
        <f t="shared" si="144"/>
        <v>0</v>
      </c>
      <c r="CD62" s="141">
        <f t="shared" si="144"/>
        <v>0</v>
      </c>
      <c r="CE62" s="141">
        <f t="shared" si="144"/>
        <v>0</v>
      </c>
      <c r="CF62" s="141">
        <f t="shared" si="144"/>
        <v>6.2895941317328986E-4</v>
      </c>
      <c r="CG62" s="141">
        <f t="shared" si="144"/>
        <v>0</v>
      </c>
      <c r="CH62" s="141">
        <f t="shared" si="144"/>
        <v>0</v>
      </c>
      <c r="CI62" s="141">
        <f t="shared" ref="CI62:ET62" si="145">AVERAGE(CI59:CI61)</f>
        <v>0</v>
      </c>
      <c r="CJ62" s="141">
        <f t="shared" si="145"/>
        <v>0</v>
      </c>
      <c r="CK62" s="141">
        <f t="shared" si="145"/>
        <v>0</v>
      </c>
      <c r="CL62" s="141">
        <f t="shared" si="145"/>
        <v>0</v>
      </c>
      <c r="CM62" s="141">
        <f t="shared" si="145"/>
        <v>0</v>
      </c>
      <c r="CN62" s="141">
        <f t="shared" si="145"/>
        <v>0</v>
      </c>
      <c r="CO62" s="141">
        <f t="shared" si="145"/>
        <v>0</v>
      </c>
      <c r="CP62" s="141">
        <f t="shared" si="145"/>
        <v>0</v>
      </c>
      <c r="CQ62" s="141">
        <f t="shared" si="145"/>
        <v>0</v>
      </c>
      <c r="CR62" s="141">
        <f t="shared" si="145"/>
        <v>0</v>
      </c>
      <c r="CS62" s="141">
        <f t="shared" si="145"/>
        <v>0</v>
      </c>
      <c r="CT62" s="141">
        <f t="shared" si="145"/>
        <v>0</v>
      </c>
      <c r="CU62" s="141">
        <f t="shared" si="145"/>
        <v>0</v>
      </c>
      <c r="CV62" s="141">
        <f t="shared" si="145"/>
        <v>0</v>
      </c>
      <c r="CW62" s="141">
        <f t="shared" si="145"/>
        <v>0</v>
      </c>
      <c r="CX62" s="141">
        <f t="shared" si="145"/>
        <v>2.5222686784221056E-3</v>
      </c>
      <c r="CY62" s="141">
        <f t="shared" si="145"/>
        <v>0</v>
      </c>
      <c r="CZ62" s="141">
        <f t="shared" si="145"/>
        <v>0</v>
      </c>
      <c r="DA62" s="141">
        <f t="shared" si="145"/>
        <v>0</v>
      </c>
      <c r="DB62" s="141">
        <f t="shared" si="145"/>
        <v>0</v>
      </c>
      <c r="DC62" s="141">
        <f t="shared" si="145"/>
        <v>0</v>
      </c>
      <c r="DD62" s="141">
        <f t="shared" si="145"/>
        <v>0</v>
      </c>
      <c r="DE62" s="141">
        <f t="shared" si="145"/>
        <v>2.8416840956624542E-3</v>
      </c>
      <c r="DF62" s="141">
        <f t="shared" si="145"/>
        <v>0</v>
      </c>
      <c r="DG62" s="141">
        <f t="shared" si="145"/>
        <v>0</v>
      </c>
      <c r="DH62" s="141">
        <f t="shared" si="145"/>
        <v>0</v>
      </c>
      <c r="DI62" s="141">
        <f t="shared" si="145"/>
        <v>6.2895941317328986E-4</v>
      </c>
      <c r="DJ62" s="141">
        <f t="shared" si="145"/>
        <v>0</v>
      </c>
      <c r="DK62" s="141">
        <f t="shared" si="145"/>
        <v>0</v>
      </c>
      <c r="DL62" s="141">
        <f t="shared" si="145"/>
        <v>0</v>
      </c>
      <c r="DM62" s="141">
        <f t="shared" si="145"/>
        <v>0</v>
      </c>
      <c r="DN62" s="141">
        <f t="shared" si="145"/>
        <v>0</v>
      </c>
      <c r="DO62" s="141">
        <f t="shared" si="145"/>
        <v>0</v>
      </c>
      <c r="DP62" s="141">
        <f t="shared" si="145"/>
        <v>0</v>
      </c>
      <c r="DQ62" s="141">
        <f t="shared" si="145"/>
        <v>0</v>
      </c>
      <c r="DR62" s="141">
        <f t="shared" si="145"/>
        <v>0</v>
      </c>
      <c r="DS62" s="141">
        <f t="shared" si="145"/>
        <v>0</v>
      </c>
      <c r="DT62" s="141">
        <f t="shared" si="145"/>
        <v>0</v>
      </c>
      <c r="DU62" s="141">
        <f t="shared" si="145"/>
        <v>0</v>
      </c>
      <c r="DV62" s="141">
        <f t="shared" si="145"/>
        <v>0</v>
      </c>
      <c r="DW62" s="141">
        <f t="shared" si="145"/>
        <v>0</v>
      </c>
      <c r="DX62" s="141">
        <f t="shared" si="145"/>
        <v>0</v>
      </c>
      <c r="DY62" s="141">
        <f t="shared" si="145"/>
        <v>0</v>
      </c>
      <c r="DZ62" s="141">
        <f t="shared" si="145"/>
        <v>0</v>
      </c>
      <c r="EA62" s="141">
        <f t="shared" si="145"/>
        <v>0</v>
      </c>
      <c r="EB62" s="141">
        <f t="shared" si="145"/>
        <v>0</v>
      </c>
      <c r="EC62" s="141">
        <f t="shared" si="145"/>
        <v>0</v>
      </c>
      <c r="ED62" s="141">
        <f t="shared" si="145"/>
        <v>0</v>
      </c>
      <c r="EE62" s="141">
        <f t="shared" si="145"/>
        <v>0</v>
      </c>
      <c r="EF62" s="141">
        <f t="shared" si="145"/>
        <v>0</v>
      </c>
      <c r="EG62" s="141">
        <f t="shared" si="145"/>
        <v>0</v>
      </c>
      <c r="EH62" s="141">
        <f t="shared" si="145"/>
        <v>0</v>
      </c>
      <c r="EI62" s="141">
        <f t="shared" si="145"/>
        <v>0</v>
      </c>
      <c r="EJ62" s="141">
        <f t="shared" si="145"/>
        <v>0</v>
      </c>
      <c r="EK62" s="141">
        <f t="shared" si="145"/>
        <v>0</v>
      </c>
      <c r="EL62" s="141">
        <f t="shared" si="145"/>
        <v>0</v>
      </c>
      <c r="EM62" s="141">
        <f t="shared" si="145"/>
        <v>0</v>
      </c>
      <c r="EN62" s="141">
        <f t="shared" si="145"/>
        <v>0</v>
      </c>
      <c r="EO62" s="141">
        <f t="shared" si="145"/>
        <v>0</v>
      </c>
      <c r="EP62" s="141">
        <f t="shared" si="145"/>
        <v>0</v>
      </c>
      <c r="EQ62" s="141">
        <f t="shared" si="145"/>
        <v>0</v>
      </c>
      <c r="ER62" s="141">
        <f t="shared" si="145"/>
        <v>0</v>
      </c>
      <c r="ES62" s="141">
        <f t="shared" si="145"/>
        <v>0</v>
      </c>
      <c r="ET62" s="141">
        <f t="shared" si="145"/>
        <v>0</v>
      </c>
      <c r="EU62" s="141">
        <f t="shared" ref="EU62:GC62" si="146">AVERAGE(EU59:EU61)</f>
        <v>0</v>
      </c>
      <c r="EV62" s="141">
        <f t="shared" si="146"/>
        <v>0</v>
      </c>
      <c r="EW62" s="141">
        <f t="shared" si="146"/>
        <v>0</v>
      </c>
      <c r="EX62" s="141">
        <f t="shared" si="146"/>
        <v>0</v>
      </c>
      <c r="EY62" s="141">
        <f t="shared" si="146"/>
        <v>0</v>
      </c>
      <c r="EZ62" s="141">
        <f t="shared" si="146"/>
        <v>0</v>
      </c>
      <c r="FA62" s="141">
        <f t="shared" si="146"/>
        <v>0</v>
      </c>
      <c r="FB62" s="141">
        <f t="shared" si="146"/>
        <v>0</v>
      </c>
      <c r="FC62" s="141">
        <f t="shared" si="146"/>
        <v>0</v>
      </c>
      <c r="FD62" s="141">
        <f t="shared" si="146"/>
        <v>0</v>
      </c>
      <c r="FE62" s="141">
        <f t="shared" si="146"/>
        <v>0</v>
      </c>
      <c r="FF62" s="141">
        <f t="shared" si="146"/>
        <v>0</v>
      </c>
      <c r="FG62" s="141">
        <f t="shared" si="146"/>
        <v>0</v>
      </c>
      <c r="FH62" s="141">
        <f t="shared" si="146"/>
        <v>0</v>
      </c>
      <c r="FI62" s="141">
        <f t="shared" si="146"/>
        <v>0</v>
      </c>
      <c r="FJ62" s="141">
        <f t="shared" si="146"/>
        <v>0</v>
      </c>
      <c r="FK62" s="141">
        <f t="shared" si="146"/>
        <v>0</v>
      </c>
      <c r="FL62" s="141">
        <f t="shared" si="146"/>
        <v>0</v>
      </c>
      <c r="FM62" s="141">
        <f t="shared" si="146"/>
        <v>0</v>
      </c>
      <c r="FN62" s="141">
        <f t="shared" si="146"/>
        <v>0</v>
      </c>
      <c r="FO62" s="141">
        <f t="shared" si="146"/>
        <v>0</v>
      </c>
      <c r="FP62" s="141">
        <f t="shared" si="146"/>
        <v>0</v>
      </c>
      <c r="FQ62" s="141">
        <f t="shared" si="146"/>
        <v>0</v>
      </c>
      <c r="FR62" s="141">
        <f t="shared" si="146"/>
        <v>0</v>
      </c>
      <c r="FS62" s="141">
        <f t="shared" si="146"/>
        <v>0</v>
      </c>
      <c r="FT62" s="141">
        <f t="shared" si="146"/>
        <v>0</v>
      </c>
      <c r="FU62" s="141">
        <f t="shared" si="146"/>
        <v>0</v>
      </c>
      <c r="FV62" s="141">
        <f t="shared" si="146"/>
        <v>0</v>
      </c>
      <c r="FW62" s="141">
        <f t="shared" si="146"/>
        <v>0</v>
      </c>
      <c r="FX62" s="141">
        <f t="shared" si="146"/>
        <v>0</v>
      </c>
      <c r="FY62" s="141">
        <f t="shared" si="146"/>
        <v>0</v>
      </c>
      <c r="FZ62" s="141">
        <f t="shared" si="146"/>
        <v>0</v>
      </c>
      <c r="GA62" s="141">
        <f t="shared" si="146"/>
        <v>0</v>
      </c>
      <c r="GB62" s="141">
        <f t="shared" si="146"/>
        <v>0</v>
      </c>
      <c r="GC62" s="141">
        <f t="shared" si="146"/>
        <v>0</v>
      </c>
      <c r="GE62" s="105">
        <f>SUM(SheetB!W62:GC62) + SUM(SheetC!W62:GC62) + SUM(SheetD!W62:GC62) + SUM(SheetE!W62:GC62) + SUM(SheetF!W62:GC62)</f>
        <v>1.0000000000000002</v>
      </c>
      <c r="GG62" s="26"/>
      <c r="GH62" s="26"/>
      <c r="GI62" s="26"/>
      <c r="GJ62" s="26"/>
      <c r="GK62" s="26"/>
      <c r="GL62" s="26"/>
      <c r="GM62" s="26"/>
      <c r="GN62" s="26"/>
      <c r="GO62" s="26"/>
      <c r="GP62" s="26"/>
      <c r="GQ62" s="26"/>
      <c r="GR62" s="26"/>
      <c r="GS62" s="26"/>
      <c r="GT62" s="26"/>
      <c r="GU62" s="105"/>
    </row>
    <row r="63" spans="1:203" ht="15" customHeight="1" x14ac:dyDescent="0.25">
      <c r="A63" s="140" t="s">
        <v>2194</v>
      </c>
      <c r="D63">
        <v>5</v>
      </c>
      <c r="E63">
        <v>2</v>
      </c>
      <c r="F63">
        <v>2015</v>
      </c>
      <c r="G63" s="138" t="s">
        <v>204</v>
      </c>
      <c r="W63" s="139">
        <v>0</v>
      </c>
      <c r="X63" s="139">
        <v>0</v>
      </c>
      <c r="Y63" s="139">
        <v>0</v>
      </c>
      <c r="Z63" s="139">
        <v>0</v>
      </c>
      <c r="AA63" s="139">
        <v>0</v>
      </c>
      <c r="AB63" s="139">
        <v>0</v>
      </c>
      <c r="AC63" s="139">
        <v>0</v>
      </c>
      <c r="AD63" s="139">
        <v>0</v>
      </c>
      <c r="AE63" s="139">
        <v>0</v>
      </c>
      <c r="AF63" s="139">
        <v>0</v>
      </c>
      <c r="AG63" s="139">
        <v>0</v>
      </c>
      <c r="AH63" s="139">
        <v>0</v>
      </c>
      <c r="AI63" s="139">
        <v>0</v>
      </c>
      <c r="AJ63" s="139">
        <v>0</v>
      </c>
      <c r="AK63" s="139">
        <v>0</v>
      </c>
      <c r="AL63" s="139">
        <v>0</v>
      </c>
      <c r="AM63" s="139">
        <v>0</v>
      </c>
      <c r="AN63" s="139">
        <v>0</v>
      </c>
      <c r="AO63" s="139">
        <v>0</v>
      </c>
      <c r="AP63" s="139">
        <v>0</v>
      </c>
      <c r="AQ63" s="139">
        <v>0</v>
      </c>
      <c r="AR63" s="139">
        <v>0</v>
      </c>
      <c r="AS63" s="139">
        <v>0</v>
      </c>
      <c r="AT63" s="139">
        <v>0</v>
      </c>
      <c r="AU63" s="139">
        <v>0</v>
      </c>
      <c r="AV63" s="139">
        <v>0</v>
      </c>
      <c r="AW63" s="139">
        <v>0</v>
      </c>
      <c r="AX63" s="139">
        <v>0</v>
      </c>
      <c r="AY63" s="139">
        <v>0</v>
      </c>
      <c r="AZ63" s="139">
        <v>0</v>
      </c>
      <c r="BA63" s="139">
        <v>0</v>
      </c>
      <c r="BB63" s="139">
        <v>0</v>
      </c>
      <c r="BC63" s="139">
        <v>0</v>
      </c>
      <c r="BD63" s="139">
        <v>0</v>
      </c>
      <c r="BE63" s="139">
        <v>0</v>
      </c>
      <c r="BF63" s="139">
        <v>0</v>
      </c>
      <c r="BG63" s="139">
        <v>0</v>
      </c>
      <c r="BH63" s="139">
        <v>0</v>
      </c>
      <c r="BI63" s="139">
        <v>0</v>
      </c>
      <c r="BJ63" s="139">
        <v>0</v>
      </c>
      <c r="BK63" s="139">
        <v>0</v>
      </c>
      <c r="BL63" s="139">
        <v>0</v>
      </c>
      <c r="BM63" s="139">
        <v>0</v>
      </c>
      <c r="BN63" s="139">
        <v>0</v>
      </c>
      <c r="BO63" s="139">
        <v>0</v>
      </c>
      <c r="BP63" s="139">
        <v>0</v>
      </c>
      <c r="BQ63" s="139">
        <v>0</v>
      </c>
      <c r="BR63" s="139">
        <v>0</v>
      </c>
      <c r="BS63" s="139">
        <v>0</v>
      </c>
      <c r="BT63" s="139">
        <v>0</v>
      </c>
      <c r="BU63" s="139">
        <v>0</v>
      </c>
      <c r="BV63" s="139">
        <v>0</v>
      </c>
      <c r="BW63" s="139">
        <v>0</v>
      </c>
      <c r="BX63" s="139">
        <v>0</v>
      </c>
      <c r="BY63" s="139">
        <v>0</v>
      </c>
      <c r="BZ63" s="139">
        <v>0</v>
      </c>
      <c r="CA63" s="139">
        <v>0</v>
      </c>
      <c r="CB63" s="139">
        <v>0</v>
      </c>
      <c r="CC63" s="139">
        <v>0</v>
      </c>
      <c r="CD63" s="139">
        <v>0</v>
      </c>
      <c r="CE63" s="139">
        <v>0</v>
      </c>
      <c r="CF63" s="139">
        <v>2.8427827431716387E-3</v>
      </c>
      <c r="CG63" s="139">
        <v>0</v>
      </c>
      <c r="CH63" s="139">
        <v>0</v>
      </c>
      <c r="CI63" s="139">
        <v>0</v>
      </c>
      <c r="CJ63" s="139">
        <v>0</v>
      </c>
      <c r="CK63" s="139">
        <v>0</v>
      </c>
      <c r="CL63" s="139">
        <v>0</v>
      </c>
      <c r="CM63" s="139">
        <v>0</v>
      </c>
      <c r="CN63" s="139">
        <v>0</v>
      </c>
      <c r="CO63" s="139">
        <v>0</v>
      </c>
      <c r="CP63" s="139">
        <v>0</v>
      </c>
      <c r="CQ63" s="139">
        <v>0</v>
      </c>
      <c r="CR63" s="139">
        <v>0</v>
      </c>
      <c r="CS63" s="139">
        <v>0</v>
      </c>
      <c r="CT63" s="139">
        <v>0</v>
      </c>
      <c r="CU63" s="139">
        <v>0</v>
      </c>
      <c r="CV63" s="139">
        <v>0</v>
      </c>
      <c r="CW63" s="139">
        <v>0</v>
      </c>
      <c r="CX63" s="139">
        <v>1.4213913715858194E-2</v>
      </c>
      <c r="CY63" s="139">
        <v>0</v>
      </c>
      <c r="CZ63" s="139">
        <v>5.6855654863432773E-3</v>
      </c>
      <c r="DA63" s="139">
        <v>0</v>
      </c>
      <c r="DB63" s="139">
        <v>0</v>
      </c>
      <c r="DC63" s="139">
        <v>0</v>
      </c>
      <c r="DD63" s="139">
        <v>0</v>
      </c>
      <c r="DE63" s="139">
        <v>0</v>
      </c>
      <c r="DF63" s="139">
        <v>0</v>
      </c>
      <c r="DG63" s="139">
        <v>0</v>
      </c>
      <c r="DH63" s="139">
        <v>0</v>
      </c>
      <c r="DI63" s="139">
        <v>0</v>
      </c>
      <c r="DJ63" s="139">
        <v>0</v>
      </c>
      <c r="DK63" s="139">
        <v>0</v>
      </c>
      <c r="DL63" s="139">
        <v>0</v>
      </c>
      <c r="DM63" s="139">
        <v>0</v>
      </c>
      <c r="DN63" s="139">
        <v>0</v>
      </c>
      <c r="DO63" s="139">
        <v>0</v>
      </c>
      <c r="DP63" s="139">
        <v>0</v>
      </c>
      <c r="DQ63" s="139">
        <v>0</v>
      </c>
      <c r="DR63" s="139">
        <v>0</v>
      </c>
      <c r="DS63" s="139">
        <v>0</v>
      </c>
      <c r="DT63" s="139">
        <v>0</v>
      </c>
      <c r="DU63" s="139">
        <v>0</v>
      </c>
      <c r="DV63" s="139">
        <v>0</v>
      </c>
      <c r="DW63" s="139">
        <v>0</v>
      </c>
      <c r="DX63" s="139">
        <v>0</v>
      </c>
      <c r="DY63" s="139">
        <v>0</v>
      </c>
      <c r="DZ63" s="139">
        <v>0</v>
      </c>
      <c r="EA63" s="139">
        <v>0</v>
      </c>
      <c r="EB63" s="139">
        <v>0</v>
      </c>
      <c r="EC63" s="139">
        <v>0</v>
      </c>
      <c r="ED63" s="139">
        <v>0</v>
      </c>
      <c r="EE63" s="139">
        <v>0</v>
      </c>
      <c r="EF63" s="139">
        <v>0</v>
      </c>
      <c r="EG63" s="139">
        <v>0</v>
      </c>
      <c r="EH63" s="139">
        <v>0</v>
      </c>
      <c r="EI63" s="139">
        <v>0</v>
      </c>
      <c r="EJ63" s="139">
        <v>0</v>
      </c>
      <c r="EK63" s="139">
        <v>0</v>
      </c>
      <c r="EL63" s="139">
        <v>0</v>
      </c>
      <c r="EM63" s="139">
        <v>0</v>
      </c>
      <c r="EN63" s="139">
        <v>0</v>
      </c>
      <c r="EO63" s="139">
        <v>0</v>
      </c>
      <c r="EP63" s="139">
        <v>0</v>
      </c>
      <c r="EQ63" s="139">
        <v>0</v>
      </c>
      <c r="ER63" s="139">
        <v>0</v>
      </c>
      <c r="ES63" s="139">
        <v>0</v>
      </c>
      <c r="ET63" s="139">
        <v>0</v>
      </c>
      <c r="EU63" s="139">
        <v>0</v>
      </c>
      <c r="EV63" s="139">
        <v>0</v>
      </c>
      <c r="EW63" s="139">
        <v>0</v>
      </c>
      <c r="EX63" s="139">
        <v>0</v>
      </c>
      <c r="EY63" s="139">
        <v>0</v>
      </c>
      <c r="EZ63" s="139">
        <v>0</v>
      </c>
      <c r="FA63" s="139">
        <v>0</v>
      </c>
      <c r="FB63" s="139">
        <v>0</v>
      </c>
      <c r="FC63" s="139">
        <v>0</v>
      </c>
      <c r="FD63" s="139">
        <v>0</v>
      </c>
      <c r="FE63" s="139">
        <v>0</v>
      </c>
      <c r="FF63" s="139">
        <v>0</v>
      </c>
      <c r="FG63" s="139">
        <v>0</v>
      </c>
      <c r="FH63" s="139">
        <v>0</v>
      </c>
      <c r="FI63" s="139">
        <v>0</v>
      </c>
      <c r="FJ63" s="139">
        <v>0</v>
      </c>
      <c r="FK63" s="139">
        <v>0</v>
      </c>
      <c r="FL63" s="139">
        <v>0</v>
      </c>
      <c r="FM63" s="139">
        <v>0</v>
      </c>
      <c r="FN63" s="139">
        <v>0</v>
      </c>
      <c r="FO63" s="139">
        <v>0</v>
      </c>
      <c r="FP63" s="139">
        <v>0</v>
      </c>
      <c r="FQ63" s="139">
        <v>0</v>
      </c>
      <c r="FR63" s="139">
        <v>0</v>
      </c>
      <c r="FS63" s="139">
        <v>0</v>
      </c>
      <c r="FT63" s="139">
        <v>0</v>
      </c>
      <c r="FU63" s="139">
        <v>0</v>
      </c>
      <c r="FV63" s="139">
        <v>0</v>
      </c>
      <c r="FW63" s="139">
        <v>0</v>
      </c>
      <c r="FX63" s="139">
        <v>0</v>
      </c>
      <c r="FY63" s="139">
        <v>0</v>
      </c>
      <c r="FZ63" s="139">
        <v>0</v>
      </c>
      <c r="GA63" s="139">
        <v>0</v>
      </c>
      <c r="GB63" s="139">
        <v>0</v>
      </c>
      <c r="GC63" s="139">
        <v>0</v>
      </c>
      <c r="GE63" s="105">
        <f>SUM(SheetB!W63:GC63) + SUM(SheetC!W63:GC63) + SUM(SheetD!W63:GC63) + SUM(SheetE!W63:GC63) + SUM(SheetF!W63:GC63)</f>
        <v>1.0000000000000011</v>
      </c>
      <c r="GG63" s="26"/>
      <c r="GH63" s="26"/>
      <c r="GI63" s="26"/>
      <c r="GJ63" s="26"/>
      <c r="GK63" s="26"/>
      <c r="GL63" s="26"/>
      <c r="GM63" s="26"/>
      <c r="GN63" s="26"/>
      <c r="GO63" s="26"/>
      <c r="GP63" s="26"/>
      <c r="GQ63" s="26"/>
      <c r="GR63" s="26"/>
      <c r="GS63" s="26"/>
      <c r="GT63" s="26"/>
      <c r="GU63" s="105"/>
    </row>
    <row r="64" spans="1:203" ht="15" customHeight="1" x14ac:dyDescent="0.25">
      <c r="A64" s="140" t="s">
        <v>2195</v>
      </c>
      <c r="D64">
        <v>5</v>
      </c>
      <c r="E64">
        <v>2</v>
      </c>
      <c r="F64">
        <v>2015</v>
      </c>
      <c r="G64" s="138" t="s">
        <v>204</v>
      </c>
      <c r="W64" s="139">
        <v>0</v>
      </c>
      <c r="X64" s="139">
        <v>0</v>
      </c>
      <c r="Y64" s="139">
        <v>0</v>
      </c>
      <c r="Z64" s="139">
        <v>0</v>
      </c>
      <c r="AA64" s="139">
        <v>0</v>
      </c>
      <c r="AB64" s="139">
        <v>0</v>
      </c>
      <c r="AC64" s="139">
        <v>0</v>
      </c>
      <c r="AD64" s="139">
        <v>0</v>
      </c>
      <c r="AE64" s="139">
        <v>0</v>
      </c>
      <c r="AF64" s="139">
        <v>0</v>
      </c>
      <c r="AG64" s="139">
        <v>0</v>
      </c>
      <c r="AH64" s="139">
        <v>0</v>
      </c>
      <c r="AI64" s="139">
        <v>0</v>
      </c>
      <c r="AJ64" s="139">
        <v>0</v>
      </c>
      <c r="AK64" s="139">
        <v>0</v>
      </c>
      <c r="AL64" s="139">
        <v>0</v>
      </c>
      <c r="AM64" s="139">
        <v>0</v>
      </c>
      <c r="AN64" s="139">
        <v>0</v>
      </c>
      <c r="AO64" s="139">
        <v>0</v>
      </c>
      <c r="AP64" s="139">
        <v>0</v>
      </c>
      <c r="AQ64" s="139">
        <v>0</v>
      </c>
      <c r="AR64" s="139">
        <v>0</v>
      </c>
      <c r="AS64" s="139">
        <v>0</v>
      </c>
      <c r="AT64" s="139">
        <v>0</v>
      </c>
      <c r="AU64" s="139">
        <v>0</v>
      </c>
      <c r="AV64" s="139">
        <v>0</v>
      </c>
      <c r="AW64" s="139">
        <v>0</v>
      </c>
      <c r="AX64" s="139">
        <v>0</v>
      </c>
      <c r="AY64" s="139">
        <v>0</v>
      </c>
      <c r="AZ64" s="139">
        <v>0</v>
      </c>
      <c r="BA64" s="139">
        <v>0</v>
      </c>
      <c r="BB64" s="139">
        <v>0</v>
      </c>
      <c r="BC64" s="139">
        <v>0</v>
      </c>
      <c r="BD64" s="139">
        <v>0</v>
      </c>
      <c r="BE64" s="139">
        <v>0</v>
      </c>
      <c r="BF64" s="139">
        <v>0</v>
      </c>
      <c r="BG64" s="139">
        <v>0</v>
      </c>
      <c r="BH64" s="139">
        <v>0</v>
      </c>
      <c r="BI64" s="139">
        <v>0</v>
      </c>
      <c r="BJ64" s="139">
        <v>0</v>
      </c>
      <c r="BK64" s="139">
        <v>0</v>
      </c>
      <c r="BL64" s="139">
        <v>0</v>
      </c>
      <c r="BM64" s="139">
        <v>0</v>
      </c>
      <c r="BN64" s="139">
        <v>0</v>
      </c>
      <c r="BO64" s="139">
        <v>0</v>
      </c>
      <c r="BP64" s="139">
        <v>0</v>
      </c>
      <c r="BQ64" s="139">
        <v>0</v>
      </c>
      <c r="BR64" s="139">
        <v>0</v>
      </c>
      <c r="BS64" s="139">
        <v>0</v>
      </c>
      <c r="BT64" s="139">
        <v>0</v>
      </c>
      <c r="BU64" s="139">
        <v>0</v>
      </c>
      <c r="BV64" s="139">
        <v>0</v>
      </c>
      <c r="BW64" s="139">
        <v>0</v>
      </c>
      <c r="BX64" s="139">
        <v>0</v>
      </c>
      <c r="BY64" s="139">
        <v>0</v>
      </c>
      <c r="BZ64" s="139">
        <v>0</v>
      </c>
      <c r="CA64" s="139">
        <v>0</v>
      </c>
      <c r="CB64" s="139">
        <v>0</v>
      </c>
      <c r="CC64" s="139">
        <v>0</v>
      </c>
      <c r="CD64" s="139">
        <v>0</v>
      </c>
      <c r="CE64" s="139">
        <v>3.2104888786358291E-3</v>
      </c>
      <c r="CF64" s="139">
        <v>0</v>
      </c>
      <c r="CG64" s="139">
        <v>0</v>
      </c>
      <c r="CH64" s="139">
        <v>0</v>
      </c>
      <c r="CI64" s="139">
        <v>0</v>
      </c>
      <c r="CJ64" s="139">
        <v>0</v>
      </c>
      <c r="CK64" s="139">
        <v>0</v>
      </c>
      <c r="CL64" s="139">
        <v>0</v>
      </c>
      <c r="CM64" s="139">
        <v>0</v>
      </c>
      <c r="CN64" s="139">
        <v>0</v>
      </c>
      <c r="CO64" s="139">
        <v>0</v>
      </c>
      <c r="CP64" s="139">
        <v>0</v>
      </c>
      <c r="CQ64" s="139">
        <v>0</v>
      </c>
      <c r="CR64" s="139">
        <v>0</v>
      </c>
      <c r="CS64" s="139">
        <v>0</v>
      </c>
      <c r="CT64" s="139">
        <v>0</v>
      </c>
      <c r="CU64" s="139">
        <v>0</v>
      </c>
      <c r="CV64" s="139">
        <v>0</v>
      </c>
      <c r="CW64" s="139">
        <v>0</v>
      </c>
      <c r="CX64" s="139">
        <v>3.2104888786358291E-3</v>
      </c>
      <c r="CY64" s="139">
        <v>0</v>
      </c>
      <c r="CZ64" s="139">
        <v>0</v>
      </c>
      <c r="DA64" s="139">
        <v>0</v>
      </c>
      <c r="DB64" s="139">
        <v>0</v>
      </c>
      <c r="DC64" s="139">
        <v>0</v>
      </c>
      <c r="DD64" s="139">
        <v>0</v>
      </c>
      <c r="DE64" s="139">
        <v>0</v>
      </c>
      <c r="DF64" s="139">
        <v>0</v>
      </c>
      <c r="DG64" s="139">
        <v>0</v>
      </c>
      <c r="DH64" s="139">
        <v>0</v>
      </c>
      <c r="DI64" s="139">
        <v>0</v>
      </c>
      <c r="DJ64" s="139">
        <v>0</v>
      </c>
      <c r="DK64" s="139">
        <v>0</v>
      </c>
      <c r="DL64" s="139">
        <v>0</v>
      </c>
      <c r="DM64" s="139">
        <v>0</v>
      </c>
      <c r="DN64" s="139">
        <v>0</v>
      </c>
      <c r="DO64" s="139">
        <v>0</v>
      </c>
      <c r="DP64" s="139">
        <v>0</v>
      </c>
      <c r="DQ64" s="139">
        <v>0</v>
      </c>
      <c r="DR64" s="139">
        <v>0</v>
      </c>
      <c r="DS64" s="139">
        <v>0</v>
      </c>
      <c r="DT64" s="139">
        <v>0</v>
      </c>
      <c r="DU64" s="139">
        <v>0</v>
      </c>
      <c r="DV64" s="139">
        <v>0</v>
      </c>
      <c r="DW64" s="139">
        <v>0</v>
      </c>
      <c r="DX64" s="139">
        <v>0</v>
      </c>
      <c r="DY64" s="139">
        <v>0</v>
      </c>
      <c r="DZ64" s="139">
        <v>0</v>
      </c>
      <c r="EA64" s="139">
        <v>0</v>
      </c>
      <c r="EB64" s="139">
        <v>0</v>
      </c>
      <c r="EC64" s="139">
        <v>0</v>
      </c>
      <c r="ED64" s="139">
        <v>0</v>
      </c>
      <c r="EE64" s="139">
        <v>0</v>
      </c>
      <c r="EF64" s="139">
        <v>0</v>
      </c>
      <c r="EG64" s="139">
        <v>0</v>
      </c>
      <c r="EH64" s="139">
        <v>0</v>
      </c>
      <c r="EI64" s="139">
        <v>0</v>
      </c>
      <c r="EJ64" s="139">
        <v>0</v>
      </c>
      <c r="EK64" s="139">
        <v>0</v>
      </c>
      <c r="EL64" s="139">
        <v>0</v>
      </c>
      <c r="EM64" s="139">
        <v>0</v>
      </c>
      <c r="EN64" s="139">
        <v>0</v>
      </c>
      <c r="EO64" s="139">
        <v>0</v>
      </c>
      <c r="EP64" s="139">
        <v>0</v>
      </c>
      <c r="EQ64" s="139">
        <v>0</v>
      </c>
      <c r="ER64" s="139">
        <v>0</v>
      </c>
      <c r="ES64" s="139">
        <v>0</v>
      </c>
      <c r="ET64" s="139">
        <v>0</v>
      </c>
      <c r="EU64" s="139">
        <v>0</v>
      </c>
      <c r="EV64" s="139">
        <v>0</v>
      </c>
      <c r="EW64" s="139">
        <v>0</v>
      </c>
      <c r="EX64" s="139">
        <v>0</v>
      </c>
      <c r="EY64" s="139">
        <v>0</v>
      </c>
      <c r="EZ64" s="139">
        <v>0</v>
      </c>
      <c r="FA64" s="139">
        <v>0</v>
      </c>
      <c r="FB64" s="139">
        <v>0</v>
      </c>
      <c r="FC64" s="139">
        <v>0</v>
      </c>
      <c r="FD64" s="139">
        <v>0</v>
      </c>
      <c r="FE64" s="139">
        <v>0</v>
      </c>
      <c r="FF64" s="139">
        <v>0</v>
      </c>
      <c r="FG64" s="139">
        <v>0</v>
      </c>
      <c r="FH64" s="139">
        <v>0</v>
      </c>
      <c r="FI64" s="139">
        <v>0</v>
      </c>
      <c r="FJ64" s="139">
        <v>0</v>
      </c>
      <c r="FK64" s="139">
        <v>0</v>
      </c>
      <c r="FL64" s="139">
        <v>0</v>
      </c>
      <c r="FM64" s="139">
        <v>0</v>
      </c>
      <c r="FN64" s="139">
        <v>0</v>
      </c>
      <c r="FO64" s="139">
        <v>0</v>
      </c>
      <c r="FP64" s="139">
        <v>0</v>
      </c>
      <c r="FQ64" s="139">
        <v>0</v>
      </c>
      <c r="FR64" s="139">
        <v>0</v>
      </c>
      <c r="FS64" s="139">
        <v>0</v>
      </c>
      <c r="FT64" s="139">
        <v>0</v>
      </c>
      <c r="FU64" s="139">
        <v>0</v>
      </c>
      <c r="FV64" s="139">
        <v>0</v>
      </c>
      <c r="FW64" s="139">
        <v>0</v>
      </c>
      <c r="FX64" s="139">
        <v>0</v>
      </c>
      <c r="FY64" s="139">
        <v>0</v>
      </c>
      <c r="FZ64" s="139">
        <v>0</v>
      </c>
      <c r="GA64" s="139">
        <v>0</v>
      </c>
      <c r="GB64" s="139">
        <v>0</v>
      </c>
      <c r="GC64" s="139">
        <v>0</v>
      </c>
      <c r="GE64" s="105">
        <f>SUM(SheetB!W64:GC64) + SUM(SheetC!W64:GC64) + SUM(SheetD!W64:GC64) + SUM(SheetE!W64:GC64) + SUM(SheetF!W64:GC64)</f>
        <v>0.99678951112136382</v>
      </c>
      <c r="GG64" s="26"/>
      <c r="GH64" s="26"/>
      <c r="GI64" s="26"/>
      <c r="GJ64" s="26"/>
      <c r="GK64" s="26"/>
      <c r="GL64" s="26"/>
      <c r="GM64" s="26"/>
      <c r="GN64" s="26"/>
      <c r="GO64" s="26"/>
      <c r="GP64" s="26"/>
      <c r="GQ64" s="26"/>
      <c r="GR64" s="26"/>
      <c r="GS64" s="26"/>
      <c r="GT64" s="26"/>
      <c r="GU64" s="105"/>
    </row>
    <row r="65" spans="1:203" ht="15" customHeight="1" x14ac:dyDescent="0.25">
      <c r="A65" s="140" t="s">
        <v>2196</v>
      </c>
      <c r="D65">
        <v>5</v>
      </c>
      <c r="E65">
        <v>2</v>
      </c>
      <c r="F65">
        <v>2015</v>
      </c>
      <c r="G65" s="138" t="s">
        <v>204</v>
      </c>
      <c r="W65" s="139">
        <v>0</v>
      </c>
      <c r="X65" s="139">
        <v>0</v>
      </c>
      <c r="Y65" s="139">
        <v>0</v>
      </c>
      <c r="Z65" s="139">
        <v>0</v>
      </c>
      <c r="AA65" s="139">
        <v>0</v>
      </c>
      <c r="AB65" s="139">
        <v>0</v>
      </c>
      <c r="AC65" s="139">
        <v>0</v>
      </c>
      <c r="AD65" s="139">
        <v>0</v>
      </c>
      <c r="AE65" s="139">
        <v>0</v>
      </c>
      <c r="AF65" s="139">
        <v>0</v>
      </c>
      <c r="AG65" s="139">
        <v>0</v>
      </c>
      <c r="AH65" s="139">
        <v>0</v>
      </c>
      <c r="AI65" s="139">
        <v>0</v>
      </c>
      <c r="AJ65" s="139">
        <v>0</v>
      </c>
      <c r="AK65" s="139">
        <v>0</v>
      </c>
      <c r="AL65" s="139">
        <v>0</v>
      </c>
      <c r="AM65" s="139">
        <v>0</v>
      </c>
      <c r="AN65" s="139">
        <v>0</v>
      </c>
      <c r="AO65" s="139">
        <v>0</v>
      </c>
      <c r="AP65" s="139">
        <v>0</v>
      </c>
      <c r="AQ65" s="139">
        <v>0</v>
      </c>
      <c r="AR65" s="139">
        <v>0</v>
      </c>
      <c r="AS65" s="139">
        <v>0</v>
      </c>
      <c r="AT65" s="139">
        <v>0</v>
      </c>
      <c r="AU65" s="139">
        <v>0</v>
      </c>
      <c r="AV65" s="139">
        <v>0</v>
      </c>
      <c r="AW65" s="139">
        <v>0</v>
      </c>
      <c r="AX65" s="139">
        <v>0</v>
      </c>
      <c r="AY65" s="139">
        <v>0</v>
      </c>
      <c r="AZ65" s="139">
        <v>0</v>
      </c>
      <c r="BA65" s="139">
        <v>0</v>
      </c>
      <c r="BB65" s="139">
        <v>0</v>
      </c>
      <c r="BC65" s="139">
        <v>0</v>
      </c>
      <c r="BD65" s="139">
        <v>0</v>
      </c>
      <c r="BE65" s="139">
        <v>0</v>
      </c>
      <c r="BF65" s="139">
        <v>0</v>
      </c>
      <c r="BG65" s="139">
        <v>0</v>
      </c>
      <c r="BH65" s="139">
        <v>0</v>
      </c>
      <c r="BI65" s="139">
        <v>0</v>
      </c>
      <c r="BJ65" s="139">
        <v>0</v>
      </c>
      <c r="BK65" s="139">
        <v>0</v>
      </c>
      <c r="BL65" s="139">
        <v>0</v>
      </c>
      <c r="BM65" s="139">
        <v>0</v>
      </c>
      <c r="BN65" s="139">
        <v>0</v>
      </c>
      <c r="BO65" s="139">
        <v>0</v>
      </c>
      <c r="BP65" s="139">
        <v>0</v>
      </c>
      <c r="BQ65" s="139">
        <v>0</v>
      </c>
      <c r="BR65" s="139">
        <v>0</v>
      </c>
      <c r="BS65" s="139">
        <v>0</v>
      </c>
      <c r="BT65" s="139">
        <v>0</v>
      </c>
      <c r="BU65" s="139">
        <v>0</v>
      </c>
      <c r="BV65" s="139">
        <v>0</v>
      </c>
      <c r="BW65" s="139">
        <v>0</v>
      </c>
      <c r="BX65" s="139">
        <v>0</v>
      </c>
      <c r="BY65" s="139">
        <v>0</v>
      </c>
      <c r="BZ65" s="139">
        <v>0</v>
      </c>
      <c r="CA65" s="139">
        <v>0</v>
      </c>
      <c r="CB65" s="139">
        <v>0</v>
      </c>
      <c r="CC65" s="139">
        <v>0</v>
      </c>
      <c r="CD65" s="139">
        <v>0</v>
      </c>
      <c r="CE65" s="139">
        <v>0</v>
      </c>
      <c r="CF65" s="139">
        <v>0</v>
      </c>
      <c r="CG65" s="139">
        <v>0</v>
      </c>
      <c r="CH65" s="139">
        <v>0</v>
      </c>
      <c r="CI65" s="139">
        <v>0</v>
      </c>
      <c r="CJ65" s="139">
        <v>0</v>
      </c>
      <c r="CK65" s="139">
        <v>0</v>
      </c>
      <c r="CL65" s="139">
        <v>0</v>
      </c>
      <c r="CM65" s="139">
        <v>0</v>
      </c>
      <c r="CN65" s="139">
        <v>0</v>
      </c>
      <c r="CO65" s="139">
        <v>0</v>
      </c>
      <c r="CP65" s="139">
        <v>0</v>
      </c>
      <c r="CQ65" s="139">
        <v>0</v>
      </c>
      <c r="CR65" s="139">
        <v>0</v>
      </c>
      <c r="CS65" s="139">
        <v>0</v>
      </c>
      <c r="CT65" s="139">
        <v>0</v>
      </c>
      <c r="CU65" s="139">
        <v>0</v>
      </c>
      <c r="CV65" s="139">
        <v>0</v>
      </c>
      <c r="CW65" s="139">
        <v>0</v>
      </c>
      <c r="CX65" s="139">
        <v>2.8423302560371126E-3</v>
      </c>
      <c r="CY65" s="139">
        <v>0</v>
      </c>
      <c r="CZ65" s="139">
        <v>0</v>
      </c>
      <c r="DA65" s="139">
        <v>0</v>
      </c>
      <c r="DB65" s="139">
        <v>0</v>
      </c>
      <c r="DC65" s="139">
        <v>0</v>
      </c>
      <c r="DD65" s="139">
        <v>0</v>
      </c>
      <c r="DE65" s="139">
        <v>2.8423302560371126E-3</v>
      </c>
      <c r="DF65" s="139">
        <v>0</v>
      </c>
      <c r="DG65" s="139">
        <v>0</v>
      </c>
      <c r="DH65" s="139">
        <v>0</v>
      </c>
      <c r="DI65" s="139">
        <v>0</v>
      </c>
      <c r="DJ65" s="139">
        <v>0</v>
      </c>
      <c r="DK65" s="139">
        <v>0</v>
      </c>
      <c r="DL65" s="139">
        <v>0</v>
      </c>
      <c r="DM65" s="139">
        <v>0</v>
      </c>
      <c r="DN65" s="139">
        <v>0</v>
      </c>
      <c r="DO65" s="139">
        <v>0</v>
      </c>
      <c r="DP65" s="139">
        <v>0</v>
      </c>
      <c r="DQ65" s="139">
        <v>0</v>
      </c>
      <c r="DR65" s="139">
        <v>0</v>
      </c>
      <c r="DS65" s="139">
        <v>0</v>
      </c>
      <c r="DT65" s="139">
        <v>0</v>
      </c>
      <c r="DU65" s="139">
        <v>0</v>
      </c>
      <c r="DV65" s="139">
        <v>0</v>
      </c>
      <c r="DW65" s="139">
        <v>0</v>
      </c>
      <c r="DX65" s="139">
        <v>0</v>
      </c>
      <c r="DY65" s="139">
        <v>0</v>
      </c>
      <c r="DZ65" s="139">
        <v>0</v>
      </c>
      <c r="EA65" s="139">
        <v>0</v>
      </c>
      <c r="EB65" s="139">
        <v>0</v>
      </c>
      <c r="EC65" s="139">
        <v>0</v>
      </c>
      <c r="ED65" s="139">
        <v>0</v>
      </c>
      <c r="EE65" s="139">
        <v>0</v>
      </c>
      <c r="EF65" s="139">
        <v>0</v>
      </c>
      <c r="EG65" s="139">
        <v>0</v>
      </c>
      <c r="EH65" s="139">
        <v>0</v>
      </c>
      <c r="EI65" s="139">
        <v>0</v>
      </c>
      <c r="EJ65" s="139">
        <v>0</v>
      </c>
      <c r="EK65" s="139">
        <v>0</v>
      </c>
      <c r="EL65" s="139">
        <v>0</v>
      </c>
      <c r="EM65" s="139">
        <v>0</v>
      </c>
      <c r="EN65" s="139">
        <v>0</v>
      </c>
      <c r="EO65" s="139">
        <v>0</v>
      </c>
      <c r="EP65" s="139">
        <v>0</v>
      </c>
      <c r="EQ65" s="139">
        <v>0</v>
      </c>
      <c r="ER65" s="139">
        <v>0</v>
      </c>
      <c r="ES65" s="139">
        <v>0</v>
      </c>
      <c r="ET65" s="139">
        <v>0</v>
      </c>
      <c r="EU65" s="139">
        <v>0</v>
      </c>
      <c r="EV65" s="139">
        <v>0</v>
      </c>
      <c r="EW65" s="139">
        <v>0</v>
      </c>
      <c r="EX65" s="139">
        <v>0</v>
      </c>
      <c r="EY65" s="139">
        <v>0</v>
      </c>
      <c r="EZ65" s="139">
        <v>0</v>
      </c>
      <c r="FA65" s="139">
        <v>0</v>
      </c>
      <c r="FB65" s="139">
        <v>0</v>
      </c>
      <c r="FC65" s="139">
        <v>0</v>
      </c>
      <c r="FD65" s="139">
        <v>0</v>
      </c>
      <c r="FE65" s="139">
        <v>0</v>
      </c>
      <c r="FF65" s="139">
        <v>0</v>
      </c>
      <c r="FG65" s="139">
        <v>0</v>
      </c>
      <c r="FH65" s="139">
        <v>0</v>
      </c>
      <c r="FI65" s="139">
        <v>0</v>
      </c>
      <c r="FJ65" s="139">
        <v>0</v>
      </c>
      <c r="FK65" s="139">
        <v>0</v>
      </c>
      <c r="FL65" s="139">
        <v>0</v>
      </c>
      <c r="FM65" s="139">
        <v>0</v>
      </c>
      <c r="FN65" s="139">
        <v>0</v>
      </c>
      <c r="FO65" s="139">
        <v>0</v>
      </c>
      <c r="FP65" s="139">
        <v>0</v>
      </c>
      <c r="FQ65" s="139">
        <v>0</v>
      </c>
      <c r="FR65" s="139">
        <v>0</v>
      </c>
      <c r="FS65" s="139">
        <v>0</v>
      </c>
      <c r="FT65" s="139">
        <v>0</v>
      </c>
      <c r="FU65" s="139">
        <v>0</v>
      </c>
      <c r="FV65" s="139">
        <v>0</v>
      </c>
      <c r="FW65" s="139">
        <v>0</v>
      </c>
      <c r="FX65" s="139">
        <v>0</v>
      </c>
      <c r="FY65" s="139">
        <v>0</v>
      </c>
      <c r="FZ65" s="139">
        <v>0</v>
      </c>
      <c r="GA65" s="139">
        <v>0</v>
      </c>
      <c r="GB65" s="139">
        <v>0</v>
      </c>
      <c r="GC65" s="139">
        <v>0</v>
      </c>
      <c r="GE65" s="105">
        <f>SUM(SheetB!W65:GC65) + SUM(SheetC!W65:GC65) + SUM(SheetD!W65:GC65) + SUM(SheetE!W65:GC65) + SUM(SheetF!W65:GC65)</f>
        <v>1.0000000000000011</v>
      </c>
      <c r="GG65" s="26"/>
      <c r="GH65" s="26"/>
      <c r="GI65" s="26"/>
      <c r="GJ65" s="26"/>
      <c r="GK65" s="26"/>
      <c r="GL65" s="26"/>
      <c r="GM65" s="26"/>
      <c r="GN65" s="26"/>
      <c r="GO65" s="26"/>
      <c r="GP65" s="26"/>
      <c r="GQ65" s="26"/>
      <c r="GR65" s="26"/>
      <c r="GS65" s="26"/>
      <c r="GT65" s="26"/>
      <c r="GU65" s="105"/>
    </row>
    <row r="66" spans="1:203" ht="15" customHeight="1" x14ac:dyDescent="0.25">
      <c r="A66" s="137" t="s">
        <v>2211</v>
      </c>
      <c r="D66">
        <v>5</v>
      </c>
      <c r="E66">
        <v>2</v>
      </c>
      <c r="F66">
        <v>2015</v>
      </c>
      <c r="G66" s="138" t="str">
        <f>G65</f>
        <v>Evaluate</v>
      </c>
      <c r="W66" s="141">
        <f t="shared" ref="W66:CH66" si="147">AVERAGE(W63:W65)</f>
        <v>0</v>
      </c>
      <c r="X66" s="141">
        <f t="shared" si="147"/>
        <v>0</v>
      </c>
      <c r="Y66" s="141">
        <f t="shared" si="147"/>
        <v>0</v>
      </c>
      <c r="Z66" s="141">
        <f t="shared" si="147"/>
        <v>0</v>
      </c>
      <c r="AA66" s="141">
        <f t="shared" si="147"/>
        <v>0</v>
      </c>
      <c r="AB66" s="141">
        <f t="shared" si="147"/>
        <v>0</v>
      </c>
      <c r="AC66" s="141">
        <f t="shared" si="147"/>
        <v>0</v>
      </c>
      <c r="AD66" s="141">
        <f t="shared" si="147"/>
        <v>0</v>
      </c>
      <c r="AE66" s="141">
        <f t="shared" si="147"/>
        <v>0</v>
      </c>
      <c r="AF66" s="141">
        <f t="shared" si="147"/>
        <v>0</v>
      </c>
      <c r="AG66" s="141">
        <f t="shared" si="147"/>
        <v>0</v>
      </c>
      <c r="AH66" s="141">
        <f t="shared" si="147"/>
        <v>0</v>
      </c>
      <c r="AI66" s="141">
        <f t="shared" si="147"/>
        <v>0</v>
      </c>
      <c r="AJ66" s="141">
        <f t="shared" si="147"/>
        <v>0</v>
      </c>
      <c r="AK66" s="141">
        <f t="shared" si="147"/>
        <v>0</v>
      </c>
      <c r="AL66" s="141">
        <f t="shared" si="147"/>
        <v>0</v>
      </c>
      <c r="AM66" s="141">
        <f t="shared" si="147"/>
        <v>0</v>
      </c>
      <c r="AN66" s="141">
        <f t="shared" si="147"/>
        <v>0</v>
      </c>
      <c r="AO66" s="141">
        <f t="shared" si="147"/>
        <v>0</v>
      </c>
      <c r="AP66" s="141">
        <f t="shared" si="147"/>
        <v>0</v>
      </c>
      <c r="AQ66" s="141">
        <f t="shared" si="147"/>
        <v>0</v>
      </c>
      <c r="AR66" s="141">
        <f t="shared" si="147"/>
        <v>0</v>
      </c>
      <c r="AS66" s="141">
        <f t="shared" si="147"/>
        <v>0</v>
      </c>
      <c r="AT66" s="141">
        <f t="shared" si="147"/>
        <v>0</v>
      </c>
      <c r="AU66" s="141">
        <f t="shared" si="147"/>
        <v>0</v>
      </c>
      <c r="AV66" s="141">
        <f t="shared" si="147"/>
        <v>0</v>
      </c>
      <c r="AW66" s="141">
        <f t="shared" si="147"/>
        <v>0</v>
      </c>
      <c r="AX66" s="141">
        <f t="shared" si="147"/>
        <v>0</v>
      </c>
      <c r="AY66" s="141">
        <f t="shared" si="147"/>
        <v>0</v>
      </c>
      <c r="AZ66" s="141">
        <f t="shared" si="147"/>
        <v>0</v>
      </c>
      <c r="BA66" s="141">
        <f t="shared" si="147"/>
        <v>0</v>
      </c>
      <c r="BB66" s="141">
        <f t="shared" si="147"/>
        <v>0</v>
      </c>
      <c r="BC66" s="141">
        <f t="shared" si="147"/>
        <v>0</v>
      </c>
      <c r="BD66" s="141">
        <f t="shared" si="147"/>
        <v>0</v>
      </c>
      <c r="BE66" s="141">
        <f t="shared" si="147"/>
        <v>0</v>
      </c>
      <c r="BF66" s="141">
        <f t="shared" si="147"/>
        <v>0</v>
      </c>
      <c r="BG66" s="141">
        <f t="shared" si="147"/>
        <v>0</v>
      </c>
      <c r="BH66" s="141">
        <f t="shared" si="147"/>
        <v>0</v>
      </c>
      <c r="BI66" s="141">
        <f t="shared" si="147"/>
        <v>0</v>
      </c>
      <c r="BJ66" s="141">
        <f t="shared" si="147"/>
        <v>0</v>
      </c>
      <c r="BK66" s="141">
        <f t="shared" si="147"/>
        <v>0</v>
      </c>
      <c r="BL66" s="141">
        <f t="shared" si="147"/>
        <v>0</v>
      </c>
      <c r="BM66" s="141">
        <f t="shared" si="147"/>
        <v>0</v>
      </c>
      <c r="BN66" s="141">
        <f t="shared" si="147"/>
        <v>0</v>
      </c>
      <c r="BO66" s="141">
        <f t="shared" si="147"/>
        <v>0</v>
      </c>
      <c r="BP66" s="141">
        <f t="shared" si="147"/>
        <v>0</v>
      </c>
      <c r="BQ66" s="141">
        <f t="shared" si="147"/>
        <v>0</v>
      </c>
      <c r="BR66" s="141">
        <f t="shared" si="147"/>
        <v>0</v>
      </c>
      <c r="BS66" s="141">
        <f t="shared" si="147"/>
        <v>0</v>
      </c>
      <c r="BT66" s="141">
        <f t="shared" si="147"/>
        <v>0</v>
      </c>
      <c r="BU66" s="141">
        <f t="shared" si="147"/>
        <v>0</v>
      </c>
      <c r="BV66" s="141">
        <f t="shared" si="147"/>
        <v>0</v>
      </c>
      <c r="BW66" s="141">
        <f t="shared" si="147"/>
        <v>0</v>
      </c>
      <c r="BX66" s="141">
        <f t="shared" si="147"/>
        <v>0</v>
      </c>
      <c r="BY66" s="141">
        <f t="shared" si="147"/>
        <v>0</v>
      </c>
      <c r="BZ66" s="141">
        <f t="shared" si="147"/>
        <v>0</v>
      </c>
      <c r="CA66" s="141">
        <f t="shared" si="147"/>
        <v>0</v>
      </c>
      <c r="CB66" s="141">
        <f t="shared" si="147"/>
        <v>0</v>
      </c>
      <c r="CC66" s="141">
        <f t="shared" si="147"/>
        <v>0</v>
      </c>
      <c r="CD66" s="141">
        <f t="shared" si="147"/>
        <v>0</v>
      </c>
      <c r="CE66" s="141">
        <f t="shared" si="147"/>
        <v>1.0701629595452763E-3</v>
      </c>
      <c r="CF66" s="141">
        <f t="shared" si="147"/>
        <v>9.4759424772387956E-4</v>
      </c>
      <c r="CG66" s="141">
        <f t="shared" si="147"/>
        <v>0</v>
      </c>
      <c r="CH66" s="141">
        <f t="shared" si="147"/>
        <v>0</v>
      </c>
      <c r="CI66" s="141">
        <f t="shared" ref="CI66:ET66" si="148">AVERAGE(CI63:CI65)</f>
        <v>0</v>
      </c>
      <c r="CJ66" s="141">
        <f t="shared" si="148"/>
        <v>0</v>
      </c>
      <c r="CK66" s="141">
        <f t="shared" si="148"/>
        <v>0</v>
      </c>
      <c r="CL66" s="141">
        <f t="shared" si="148"/>
        <v>0</v>
      </c>
      <c r="CM66" s="141">
        <f t="shared" si="148"/>
        <v>0</v>
      </c>
      <c r="CN66" s="141">
        <f t="shared" si="148"/>
        <v>0</v>
      </c>
      <c r="CO66" s="141">
        <f t="shared" si="148"/>
        <v>0</v>
      </c>
      <c r="CP66" s="141">
        <f t="shared" si="148"/>
        <v>0</v>
      </c>
      <c r="CQ66" s="141">
        <f t="shared" si="148"/>
        <v>0</v>
      </c>
      <c r="CR66" s="141">
        <f t="shared" si="148"/>
        <v>0</v>
      </c>
      <c r="CS66" s="141">
        <f t="shared" si="148"/>
        <v>0</v>
      </c>
      <c r="CT66" s="141">
        <f t="shared" si="148"/>
        <v>0</v>
      </c>
      <c r="CU66" s="141">
        <f t="shared" si="148"/>
        <v>0</v>
      </c>
      <c r="CV66" s="141">
        <f t="shared" si="148"/>
        <v>0</v>
      </c>
      <c r="CW66" s="141">
        <f t="shared" si="148"/>
        <v>0</v>
      </c>
      <c r="CX66" s="141">
        <f t="shared" si="148"/>
        <v>6.7555776168437111E-3</v>
      </c>
      <c r="CY66" s="141">
        <f t="shared" si="148"/>
        <v>0</v>
      </c>
      <c r="CZ66" s="141">
        <f t="shared" si="148"/>
        <v>1.8951884954477591E-3</v>
      </c>
      <c r="DA66" s="141">
        <f t="shared" si="148"/>
        <v>0</v>
      </c>
      <c r="DB66" s="141">
        <f t="shared" si="148"/>
        <v>0</v>
      </c>
      <c r="DC66" s="141">
        <f t="shared" si="148"/>
        <v>0</v>
      </c>
      <c r="DD66" s="141">
        <f t="shared" si="148"/>
        <v>0</v>
      </c>
      <c r="DE66" s="141">
        <f t="shared" si="148"/>
        <v>9.4744341867903758E-4</v>
      </c>
      <c r="DF66" s="141">
        <f t="shared" si="148"/>
        <v>0</v>
      </c>
      <c r="DG66" s="141">
        <f t="shared" si="148"/>
        <v>0</v>
      </c>
      <c r="DH66" s="141">
        <f t="shared" si="148"/>
        <v>0</v>
      </c>
      <c r="DI66" s="141">
        <f t="shared" si="148"/>
        <v>0</v>
      </c>
      <c r="DJ66" s="141">
        <f t="shared" si="148"/>
        <v>0</v>
      </c>
      <c r="DK66" s="141">
        <f t="shared" si="148"/>
        <v>0</v>
      </c>
      <c r="DL66" s="141">
        <f t="shared" si="148"/>
        <v>0</v>
      </c>
      <c r="DM66" s="141">
        <f t="shared" si="148"/>
        <v>0</v>
      </c>
      <c r="DN66" s="141">
        <f t="shared" si="148"/>
        <v>0</v>
      </c>
      <c r="DO66" s="141">
        <f t="shared" si="148"/>
        <v>0</v>
      </c>
      <c r="DP66" s="141">
        <f t="shared" si="148"/>
        <v>0</v>
      </c>
      <c r="DQ66" s="141">
        <f t="shared" si="148"/>
        <v>0</v>
      </c>
      <c r="DR66" s="141">
        <f t="shared" si="148"/>
        <v>0</v>
      </c>
      <c r="DS66" s="141">
        <f t="shared" si="148"/>
        <v>0</v>
      </c>
      <c r="DT66" s="141">
        <f t="shared" si="148"/>
        <v>0</v>
      </c>
      <c r="DU66" s="141">
        <f t="shared" si="148"/>
        <v>0</v>
      </c>
      <c r="DV66" s="141">
        <f t="shared" si="148"/>
        <v>0</v>
      </c>
      <c r="DW66" s="141">
        <f t="shared" si="148"/>
        <v>0</v>
      </c>
      <c r="DX66" s="141">
        <f t="shared" si="148"/>
        <v>0</v>
      </c>
      <c r="DY66" s="141">
        <f t="shared" si="148"/>
        <v>0</v>
      </c>
      <c r="DZ66" s="141">
        <f t="shared" si="148"/>
        <v>0</v>
      </c>
      <c r="EA66" s="141">
        <f t="shared" si="148"/>
        <v>0</v>
      </c>
      <c r="EB66" s="141">
        <f t="shared" si="148"/>
        <v>0</v>
      </c>
      <c r="EC66" s="141">
        <f t="shared" si="148"/>
        <v>0</v>
      </c>
      <c r="ED66" s="141">
        <f t="shared" si="148"/>
        <v>0</v>
      </c>
      <c r="EE66" s="141">
        <f t="shared" si="148"/>
        <v>0</v>
      </c>
      <c r="EF66" s="141">
        <f t="shared" si="148"/>
        <v>0</v>
      </c>
      <c r="EG66" s="141">
        <f t="shared" si="148"/>
        <v>0</v>
      </c>
      <c r="EH66" s="141">
        <f t="shared" si="148"/>
        <v>0</v>
      </c>
      <c r="EI66" s="141">
        <f t="shared" si="148"/>
        <v>0</v>
      </c>
      <c r="EJ66" s="141">
        <f t="shared" si="148"/>
        <v>0</v>
      </c>
      <c r="EK66" s="141">
        <f t="shared" si="148"/>
        <v>0</v>
      </c>
      <c r="EL66" s="141">
        <f t="shared" si="148"/>
        <v>0</v>
      </c>
      <c r="EM66" s="141">
        <f t="shared" si="148"/>
        <v>0</v>
      </c>
      <c r="EN66" s="141">
        <f t="shared" si="148"/>
        <v>0</v>
      </c>
      <c r="EO66" s="141">
        <f t="shared" si="148"/>
        <v>0</v>
      </c>
      <c r="EP66" s="141">
        <f t="shared" si="148"/>
        <v>0</v>
      </c>
      <c r="EQ66" s="141">
        <f t="shared" si="148"/>
        <v>0</v>
      </c>
      <c r="ER66" s="141">
        <f t="shared" si="148"/>
        <v>0</v>
      </c>
      <c r="ES66" s="141">
        <f t="shared" si="148"/>
        <v>0</v>
      </c>
      <c r="ET66" s="141">
        <f t="shared" si="148"/>
        <v>0</v>
      </c>
      <c r="EU66" s="141">
        <f t="shared" ref="EU66:GC66" si="149">AVERAGE(EU63:EU65)</f>
        <v>0</v>
      </c>
      <c r="EV66" s="141">
        <f t="shared" si="149"/>
        <v>0</v>
      </c>
      <c r="EW66" s="141">
        <f t="shared" si="149"/>
        <v>0</v>
      </c>
      <c r="EX66" s="141">
        <f t="shared" si="149"/>
        <v>0</v>
      </c>
      <c r="EY66" s="141">
        <f t="shared" si="149"/>
        <v>0</v>
      </c>
      <c r="EZ66" s="141">
        <f t="shared" si="149"/>
        <v>0</v>
      </c>
      <c r="FA66" s="141">
        <f t="shared" si="149"/>
        <v>0</v>
      </c>
      <c r="FB66" s="141">
        <f t="shared" si="149"/>
        <v>0</v>
      </c>
      <c r="FC66" s="141">
        <f t="shared" si="149"/>
        <v>0</v>
      </c>
      <c r="FD66" s="141">
        <f t="shared" si="149"/>
        <v>0</v>
      </c>
      <c r="FE66" s="141">
        <f t="shared" si="149"/>
        <v>0</v>
      </c>
      <c r="FF66" s="141">
        <f t="shared" si="149"/>
        <v>0</v>
      </c>
      <c r="FG66" s="141">
        <f t="shared" si="149"/>
        <v>0</v>
      </c>
      <c r="FH66" s="141">
        <f t="shared" si="149"/>
        <v>0</v>
      </c>
      <c r="FI66" s="141">
        <f t="shared" si="149"/>
        <v>0</v>
      </c>
      <c r="FJ66" s="141">
        <f t="shared" si="149"/>
        <v>0</v>
      </c>
      <c r="FK66" s="141">
        <f t="shared" si="149"/>
        <v>0</v>
      </c>
      <c r="FL66" s="141">
        <f t="shared" si="149"/>
        <v>0</v>
      </c>
      <c r="FM66" s="141">
        <f t="shared" si="149"/>
        <v>0</v>
      </c>
      <c r="FN66" s="141">
        <f t="shared" si="149"/>
        <v>0</v>
      </c>
      <c r="FO66" s="141">
        <f t="shared" si="149"/>
        <v>0</v>
      </c>
      <c r="FP66" s="141">
        <f t="shared" si="149"/>
        <v>0</v>
      </c>
      <c r="FQ66" s="141">
        <f t="shared" si="149"/>
        <v>0</v>
      </c>
      <c r="FR66" s="141">
        <f t="shared" si="149"/>
        <v>0</v>
      </c>
      <c r="FS66" s="141">
        <f t="shared" si="149"/>
        <v>0</v>
      </c>
      <c r="FT66" s="141">
        <f t="shared" si="149"/>
        <v>0</v>
      </c>
      <c r="FU66" s="141">
        <f t="shared" si="149"/>
        <v>0</v>
      </c>
      <c r="FV66" s="141">
        <f t="shared" si="149"/>
        <v>0</v>
      </c>
      <c r="FW66" s="141">
        <f t="shared" si="149"/>
        <v>0</v>
      </c>
      <c r="FX66" s="141">
        <f t="shared" si="149"/>
        <v>0</v>
      </c>
      <c r="FY66" s="141">
        <f t="shared" si="149"/>
        <v>0</v>
      </c>
      <c r="FZ66" s="141">
        <f t="shared" si="149"/>
        <v>0</v>
      </c>
      <c r="GA66" s="141">
        <f t="shared" si="149"/>
        <v>0</v>
      </c>
      <c r="GB66" s="141">
        <f t="shared" si="149"/>
        <v>0</v>
      </c>
      <c r="GC66" s="141">
        <f t="shared" si="149"/>
        <v>0</v>
      </c>
      <c r="GE66" s="105">
        <f>SUM(SheetB!W66:GC66) + SUM(SheetC!W66:GC66) + SUM(SheetD!W66:GC66) + SUM(SheetE!W66:GC66) + SUM(SheetF!W66:GC66)</f>
        <v>0.99892983704045513</v>
      </c>
      <c r="GG66" s="26"/>
      <c r="GH66" s="26"/>
      <c r="GI66" s="26"/>
      <c r="GJ66" s="26"/>
      <c r="GK66" s="26"/>
      <c r="GL66" s="26"/>
      <c r="GM66" s="26"/>
      <c r="GN66" s="26"/>
      <c r="GO66" s="26"/>
      <c r="GP66" s="26"/>
      <c r="GQ66" s="26"/>
      <c r="GR66" s="26"/>
      <c r="GS66" s="26"/>
      <c r="GT66" s="26"/>
      <c r="GU66" s="105"/>
    </row>
    <row r="67" spans="1:203" ht="15" customHeight="1" x14ac:dyDescent="0.25">
      <c r="A67" s="140" t="s">
        <v>2197</v>
      </c>
      <c r="D67">
        <v>6</v>
      </c>
      <c r="E67">
        <v>2</v>
      </c>
      <c r="F67">
        <v>2015</v>
      </c>
      <c r="G67" s="138" t="s">
        <v>204</v>
      </c>
      <c r="W67" s="139">
        <v>0</v>
      </c>
      <c r="X67" s="139">
        <v>0</v>
      </c>
      <c r="Y67" s="139">
        <v>0</v>
      </c>
      <c r="Z67" s="139">
        <v>0</v>
      </c>
      <c r="AA67" s="139">
        <v>0</v>
      </c>
      <c r="AB67" s="139">
        <v>0</v>
      </c>
      <c r="AC67" s="139">
        <v>0</v>
      </c>
      <c r="AD67" s="139">
        <v>0</v>
      </c>
      <c r="AE67" s="139">
        <v>0</v>
      </c>
      <c r="AF67" s="139">
        <v>0</v>
      </c>
      <c r="AG67" s="139">
        <v>0</v>
      </c>
      <c r="AH67" s="139">
        <v>0</v>
      </c>
      <c r="AI67" s="139">
        <v>0</v>
      </c>
      <c r="AJ67" s="139">
        <v>0</v>
      </c>
      <c r="AK67" s="139">
        <v>0</v>
      </c>
      <c r="AL67" s="139">
        <v>0</v>
      </c>
      <c r="AM67" s="139">
        <v>0</v>
      </c>
      <c r="AN67" s="139">
        <v>0</v>
      </c>
      <c r="AO67" s="139">
        <v>0</v>
      </c>
      <c r="AP67" s="139">
        <v>0</v>
      </c>
      <c r="AQ67" s="139">
        <v>0</v>
      </c>
      <c r="AR67" s="139">
        <v>0</v>
      </c>
      <c r="AS67" s="139">
        <v>0</v>
      </c>
      <c r="AT67" s="139">
        <v>0</v>
      </c>
      <c r="AU67" s="139">
        <v>0</v>
      </c>
      <c r="AV67" s="139">
        <v>0</v>
      </c>
      <c r="AW67" s="139">
        <v>0</v>
      </c>
      <c r="AX67" s="139">
        <v>0</v>
      </c>
      <c r="AY67" s="139">
        <v>0</v>
      </c>
      <c r="AZ67" s="139">
        <v>0</v>
      </c>
      <c r="BA67" s="139">
        <v>6.9406811455250328E-3</v>
      </c>
      <c r="BB67" s="139">
        <v>0</v>
      </c>
      <c r="BC67" s="139">
        <v>0</v>
      </c>
      <c r="BD67" s="139">
        <v>0</v>
      </c>
      <c r="BE67" s="139">
        <v>0</v>
      </c>
      <c r="BF67" s="139">
        <v>0</v>
      </c>
      <c r="BG67" s="139">
        <v>0</v>
      </c>
      <c r="BH67" s="139">
        <v>0</v>
      </c>
      <c r="BI67" s="139">
        <v>0</v>
      </c>
      <c r="BJ67" s="139">
        <v>0</v>
      </c>
      <c r="BK67" s="139">
        <v>0</v>
      </c>
      <c r="BL67" s="139">
        <v>0</v>
      </c>
      <c r="BM67" s="139">
        <v>0</v>
      </c>
      <c r="BN67" s="139">
        <v>0</v>
      </c>
      <c r="BO67" s="139">
        <v>0</v>
      </c>
      <c r="BP67" s="139">
        <v>0</v>
      </c>
      <c r="BQ67" s="139">
        <v>0</v>
      </c>
      <c r="BR67" s="139">
        <v>0</v>
      </c>
      <c r="BS67" s="139">
        <v>0</v>
      </c>
      <c r="BT67" s="139">
        <v>0</v>
      </c>
      <c r="BU67" s="139">
        <v>0</v>
      </c>
      <c r="BV67" s="139">
        <v>0</v>
      </c>
      <c r="BW67" s="139">
        <v>0</v>
      </c>
      <c r="BX67" s="139">
        <v>0</v>
      </c>
      <c r="BY67" s="139">
        <v>0</v>
      </c>
      <c r="BZ67" s="139">
        <v>0</v>
      </c>
      <c r="CA67" s="139">
        <v>0</v>
      </c>
      <c r="CB67" s="139">
        <v>0</v>
      </c>
      <c r="CC67" s="139">
        <v>0</v>
      </c>
      <c r="CD67" s="139">
        <v>0</v>
      </c>
      <c r="CE67" s="139">
        <v>0</v>
      </c>
      <c r="CF67" s="139">
        <v>0</v>
      </c>
      <c r="CG67" s="139">
        <v>0</v>
      </c>
      <c r="CH67" s="139">
        <v>0</v>
      </c>
      <c r="CI67" s="139">
        <v>0</v>
      </c>
      <c r="CJ67" s="139">
        <v>0</v>
      </c>
      <c r="CK67" s="139">
        <v>0</v>
      </c>
      <c r="CL67" s="139">
        <v>0</v>
      </c>
      <c r="CM67" s="139">
        <v>0</v>
      </c>
      <c r="CN67" s="139">
        <v>0</v>
      </c>
      <c r="CO67" s="139">
        <v>0</v>
      </c>
      <c r="CP67" s="139">
        <v>0</v>
      </c>
      <c r="CQ67" s="139">
        <v>0</v>
      </c>
      <c r="CR67" s="139">
        <v>0</v>
      </c>
      <c r="CS67" s="139">
        <v>0</v>
      </c>
      <c r="CT67" s="139">
        <v>0</v>
      </c>
      <c r="CU67" s="139">
        <v>0</v>
      </c>
      <c r="CV67" s="139">
        <v>0</v>
      </c>
      <c r="CW67" s="139">
        <v>0</v>
      </c>
      <c r="CX67" s="139">
        <v>0</v>
      </c>
      <c r="CY67" s="139">
        <v>0</v>
      </c>
      <c r="CZ67" s="139">
        <v>0</v>
      </c>
      <c r="DA67" s="139">
        <v>0</v>
      </c>
      <c r="DB67" s="139">
        <v>0</v>
      </c>
      <c r="DC67" s="139">
        <v>0</v>
      </c>
      <c r="DD67" s="139">
        <v>0</v>
      </c>
      <c r="DE67" s="139">
        <v>0</v>
      </c>
      <c r="DF67" s="139">
        <v>0</v>
      </c>
      <c r="DG67" s="139">
        <v>0</v>
      </c>
      <c r="DH67" s="139">
        <v>0</v>
      </c>
      <c r="DI67" s="139">
        <v>0</v>
      </c>
      <c r="DJ67" s="139">
        <v>0</v>
      </c>
      <c r="DK67" s="139">
        <v>0</v>
      </c>
      <c r="DL67" s="139">
        <v>0</v>
      </c>
      <c r="DM67" s="139">
        <v>0</v>
      </c>
      <c r="DN67" s="139">
        <v>0</v>
      </c>
      <c r="DO67" s="139">
        <v>0</v>
      </c>
      <c r="DP67" s="139">
        <v>0</v>
      </c>
      <c r="DQ67" s="139">
        <v>0</v>
      </c>
      <c r="DR67" s="139">
        <v>0</v>
      </c>
      <c r="DS67" s="139">
        <v>0</v>
      </c>
      <c r="DT67" s="139">
        <v>0</v>
      </c>
      <c r="DU67" s="139">
        <v>0</v>
      </c>
      <c r="DV67" s="139">
        <v>0</v>
      </c>
      <c r="DW67" s="139">
        <v>0</v>
      </c>
      <c r="DX67" s="139">
        <v>0</v>
      </c>
      <c r="DY67" s="139">
        <v>0</v>
      </c>
      <c r="DZ67" s="139">
        <v>0</v>
      </c>
      <c r="EA67" s="139">
        <v>0</v>
      </c>
      <c r="EB67" s="139">
        <v>0</v>
      </c>
      <c r="EC67" s="139">
        <v>0</v>
      </c>
      <c r="ED67" s="139">
        <v>0</v>
      </c>
      <c r="EE67" s="139">
        <v>0</v>
      </c>
      <c r="EF67" s="139">
        <v>0</v>
      </c>
      <c r="EG67" s="139">
        <v>0</v>
      </c>
      <c r="EH67" s="139">
        <v>0</v>
      </c>
      <c r="EI67" s="139">
        <v>0</v>
      </c>
      <c r="EJ67" s="139">
        <v>0</v>
      </c>
      <c r="EK67" s="139">
        <v>0</v>
      </c>
      <c r="EL67" s="139">
        <v>0</v>
      </c>
      <c r="EM67" s="139">
        <v>0</v>
      </c>
      <c r="EN67" s="139">
        <v>0</v>
      </c>
      <c r="EO67" s="139">
        <v>0</v>
      </c>
      <c r="EP67" s="139">
        <v>0</v>
      </c>
      <c r="EQ67" s="139">
        <v>0</v>
      </c>
      <c r="ER67" s="139">
        <v>0</v>
      </c>
      <c r="ES67" s="139">
        <v>0</v>
      </c>
      <c r="ET67" s="139">
        <v>0</v>
      </c>
      <c r="EU67" s="139">
        <v>0</v>
      </c>
      <c r="EV67" s="139">
        <v>0</v>
      </c>
      <c r="EW67" s="139">
        <v>0</v>
      </c>
      <c r="EX67" s="139">
        <v>0</v>
      </c>
      <c r="EY67" s="139">
        <v>0</v>
      </c>
      <c r="EZ67" s="139">
        <v>0</v>
      </c>
      <c r="FA67" s="139">
        <v>0</v>
      </c>
      <c r="FB67" s="139">
        <v>0</v>
      </c>
      <c r="FC67" s="139">
        <v>0</v>
      </c>
      <c r="FD67" s="139">
        <v>0</v>
      </c>
      <c r="FE67" s="139">
        <v>0</v>
      </c>
      <c r="FF67" s="139">
        <v>0</v>
      </c>
      <c r="FG67" s="139">
        <v>0</v>
      </c>
      <c r="FH67" s="139">
        <v>0</v>
      </c>
      <c r="FI67" s="139">
        <v>0</v>
      </c>
      <c r="FJ67" s="139">
        <v>0</v>
      </c>
      <c r="FK67" s="139">
        <v>0</v>
      </c>
      <c r="FL67" s="139">
        <v>0</v>
      </c>
      <c r="FM67" s="139">
        <v>0</v>
      </c>
      <c r="FN67" s="139">
        <v>0</v>
      </c>
      <c r="FO67" s="139">
        <v>0</v>
      </c>
      <c r="FP67" s="139">
        <v>0</v>
      </c>
      <c r="FQ67" s="139">
        <v>0</v>
      </c>
      <c r="FR67" s="139">
        <v>0</v>
      </c>
      <c r="FS67" s="139">
        <v>0</v>
      </c>
      <c r="FT67" s="139">
        <v>0</v>
      </c>
      <c r="FU67" s="139">
        <v>0</v>
      </c>
      <c r="FV67" s="139">
        <v>0</v>
      </c>
      <c r="FW67" s="139">
        <v>0</v>
      </c>
      <c r="FX67" s="139">
        <v>0</v>
      </c>
      <c r="FY67" s="139">
        <v>0</v>
      </c>
      <c r="FZ67" s="139">
        <v>0</v>
      </c>
      <c r="GA67" s="139">
        <v>0</v>
      </c>
      <c r="GB67" s="139">
        <v>0</v>
      </c>
      <c r="GC67" s="139">
        <v>0</v>
      </c>
      <c r="GE67" s="105">
        <f>SUM(SheetB!W67:GC67) + SUM(SheetC!W67:GC67) + SUM(SheetD!W67:GC67) + SUM(SheetE!W67:GC67) + SUM(SheetF!W67:GC67)</f>
        <v>1</v>
      </c>
      <c r="GG67" s="26"/>
      <c r="GH67" s="26"/>
      <c r="GI67" s="26"/>
      <c r="GJ67" s="26"/>
      <c r="GK67" s="26"/>
      <c r="GL67" s="26"/>
      <c r="GM67" s="26"/>
      <c r="GN67" s="26"/>
      <c r="GO67" s="26"/>
      <c r="GP67" s="26"/>
      <c r="GQ67" s="26"/>
      <c r="GR67" s="26"/>
      <c r="GS67" s="26"/>
      <c r="GT67" s="26"/>
      <c r="GU67" s="105"/>
    </row>
    <row r="68" spans="1:203" ht="15" customHeight="1" x14ac:dyDescent="0.25">
      <c r="A68" s="140" t="s">
        <v>2198</v>
      </c>
      <c r="D68">
        <v>6</v>
      </c>
      <c r="E68">
        <v>2</v>
      </c>
      <c r="F68">
        <v>2015</v>
      </c>
      <c r="G68" s="138" t="s">
        <v>204</v>
      </c>
      <c r="W68" s="139">
        <v>0</v>
      </c>
      <c r="X68" s="139">
        <v>0</v>
      </c>
      <c r="Y68" s="139">
        <v>0</v>
      </c>
      <c r="Z68" s="139">
        <v>0</v>
      </c>
      <c r="AA68" s="139">
        <v>0</v>
      </c>
      <c r="AB68" s="139">
        <v>0</v>
      </c>
      <c r="AC68" s="139">
        <v>0</v>
      </c>
      <c r="AD68" s="139">
        <v>0</v>
      </c>
      <c r="AE68" s="139">
        <v>0</v>
      </c>
      <c r="AF68" s="139">
        <v>0</v>
      </c>
      <c r="AG68" s="139">
        <v>0</v>
      </c>
      <c r="AH68" s="139">
        <v>0</v>
      </c>
      <c r="AI68" s="139">
        <v>0</v>
      </c>
      <c r="AJ68" s="139">
        <v>0</v>
      </c>
      <c r="AK68" s="139">
        <v>0</v>
      </c>
      <c r="AL68" s="139">
        <v>0</v>
      </c>
      <c r="AM68" s="139">
        <v>0</v>
      </c>
      <c r="AN68" s="139">
        <v>0</v>
      </c>
      <c r="AO68" s="139">
        <v>0</v>
      </c>
      <c r="AP68" s="139">
        <v>0</v>
      </c>
      <c r="AQ68" s="139">
        <v>0</v>
      </c>
      <c r="AR68" s="139">
        <v>0</v>
      </c>
      <c r="AS68" s="139">
        <v>0</v>
      </c>
      <c r="AT68" s="139">
        <v>0</v>
      </c>
      <c r="AU68" s="139">
        <v>0</v>
      </c>
      <c r="AV68" s="139">
        <v>0</v>
      </c>
      <c r="AW68" s="139">
        <v>0</v>
      </c>
      <c r="AX68" s="139">
        <v>0</v>
      </c>
      <c r="AY68" s="139">
        <v>0</v>
      </c>
      <c r="AZ68" s="139">
        <v>0</v>
      </c>
      <c r="BA68" s="139">
        <v>0</v>
      </c>
      <c r="BB68" s="139">
        <v>0</v>
      </c>
      <c r="BC68" s="139">
        <v>0</v>
      </c>
      <c r="BD68" s="139">
        <v>0</v>
      </c>
      <c r="BE68" s="139">
        <v>0</v>
      </c>
      <c r="BF68" s="139">
        <v>0</v>
      </c>
      <c r="BG68" s="139">
        <v>0</v>
      </c>
      <c r="BH68" s="139">
        <v>0</v>
      </c>
      <c r="BI68" s="139">
        <v>0</v>
      </c>
      <c r="BJ68" s="139">
        <v>0</v>
      </c>
      <c r="BK68" s="139">
        <v>0</v>
      </c>
      <c r="BL68" s="139">
        <v>0</v>
      </c>
      <c r="BM68" s="139">
        <v>0</v>
      </c>
      <c r="BN68" s="139">
        <v>0</v>
      </c>
      <c r="BO68" s="139">
        <v>0</v>
      </c>
      <c r="BP68" s="139">
        <v>0</v>
      </c>
      <c r="BQ68" s="139">
        <v>0</v>
      </c>
      <c r="BR68" s="139">
        <v>0</v>
      </c>
      <c r="BS68" s="139">
        <v>0</v>
      </c>
      <c r="BT68" s="139">
        <v>0</v>
      </c>
      <c r="BU68" s="139">
        <v>0</v>
      </c>
      <c r="BV68" s="139">
        <v>0</v>
      </c>
      <c r="BW68" s="139">
        <v>0</v>
      </c>
      <c r="BX68" s="139">
        <v>0</v>
      </c>
      <c r="BY68" s="139">
        <v>0</v>
      </c>
      <c r="BZ68" s="139">
        <v>0</v>
      </c>
      <c r="CA68" s="139">
        <v>0</v>
      </c>
      <c r="CB68" s="139">
        <v>0</v>
      </c>
      <c r="CC68" s="139">
        <v>0</v>
      </c>
      <c r="CD68" s="139">
        <v>0</v>
      </c>
      <c r="CE68" s="139">
        <v>0</v>
      </c>
      <c r="CF68" s="139">
        <v>0</v>
      </c>
      <c r="CG68" s="139">
        <v>0</v>
      </c>
      <c r="CH68" s="139">
        <v>0</v>
      </c>
      <c r="CI68" s="139">
        <v>0</v>
      </c>
      <c r="CJ68" s="139">
        <v>0</v>
      </c>
      <c r="CK68" s="139">
        <v>0</v>
      </c>
      <c r="CL68" s="139">
        <v>0</v>
      </c>
      <c r="CM68" s="139">
        <v>0</v>
      </c>
      <c r="CN68" s="139">
        <v>0</v>
      </c>
      <c r="CO68" s="139">
        <v>0</v>
      </c>
      <c r="CP68" s="139">
        <v>0</v>
      </c>
      <c r="CQ68" s="139">
        <v>0</v>
      </c>
      <c r="CR68" s="139">
        <v>0</v>
      </c>
      <c r="CS68" s="139">
        <v>0</v>
      </c>
      <c r="CT68" s="139">
        <v>0</v>
      </c>
      <c r="CU68" s="139">
        <v>0</v>
      </c>
      <c r="CV68" s="139">
        <v>0</v>
      </c>
      <c r="CW68" s="139">
        <v>0</v>
      </c>
      <c r="CX68" s="139">
        <v>0</v>
      </c>
      <c r="CY68" s="139">
        <v>0</v>
      </c>
      <c r="CZ68" s="139">
        <v>0</v>
      </c>
      <c r="DA68" s="139">
        <v>0</v>
      </c>
      <c r="DB68" s="139">
        <v>0</v>
      </c>
      <c r="DC68" s="139">
        <v>0</v>
      </c>
      <c r="DD68" s="139">
        <v>0</v>
      </c>
      <c r="DE68" s="139">
        <v>0</v>
      </c>
      <c r="DF68" s="139">
        <v>0</v>
      </c>
      <c r="DG68" s="139">
        <v>0</v>
      </c>
      <c r="DH68" s="139">
        <v>0</v>
      </c>
      <c r="DI68" s="139">
        <v>0</v>
      </c>
      <c r="DJ68" s="139">
        <v>0</v>
      </c>
      <c r="DK68" s="139">
        <v>0</v>
      </c>
      <c r="DL68" s="139">
        <v>0</v>
      </c>
      <c r="DM68" s="139">
        <v>0</v>
      </c>
      <c r="DN68" s="139">
        <v>0</v>
      </c>
      <c r="DO68" s="139">
        <v>0</v>
      </c>
      <c r="DP68" s="139">
        <v>0</v>
      </c>
      <c r="DQ68" s="139">
        <v>0</v>
      </c>
      <c r="DR68" s="139">
        <v>0</v>
      </c>
      <c r="DS68" s="139">
        <v>0</v>
      </c>
      <c r="DT68" s="139">
        <v>0</v>
      </c>
      <c r="DU68" s="139">
        <v>0</v>
      </c>
      <c r="DV68" s="139">
        <v>0</v>
      </c>
      <c r="DW68" s="139">
        <v>0</v>
      </c>
      <c r="DX68" s="139">
        <v>0</v>
      </c>
      <c r="DY68" s="139">
        <v>0</v>
      </c>
      <c r="DZ68" s="139">
        <v>0</v>
      </c>
      <c r="EA68" s="139">
        <v>0</v>
      </c>
      <c r="EB68" s="139">
        <v>0</v>
      </c>
      <c r="EC68" s="139">
        <v>0</v>
      </c>
      <c r="ED68" s="139">
        <v>0</v>
      </c>
      <c r="EE68" s="139">
        <v>0</v>
      </c>
      <c r="EF68" s="139">
        <v>0</v>
      </c>
      <c r="EG68" s="139">
        <v>0</v>
      </c>
      <c r="EH68" s="139">
        <v>0</v>
      </c>
      <c r="EI68" s="139">
        <v>0</v>
      </c>
      <c r="EJ68" s="139">
        <v>0</v>
      </c>
      <c r="EK68" s="139">
        <v>0</v>
      </c>
      <c r="EL68" s="139">
        <v>0</v>
      </c>
      <c r="EM68" s="139">
        <v>0</v>
      </c>
      <c r="EN68" s="139">
        <v>0</v>
      </c>
      <c r="EO68" s="139">
        <v>0</v>
      </c>
      <c r="EP68" s="139">
        <v>0</v>
      </c>
      <c r="EQ68" s="139">
        <v>0</v>
      </c>
      <c r="ER68" s="139">
        <v>0</v>
      </c>
      <c r="ES68" s="139">
        <v>0</v>
      </c>
      <c r="ET68" s="139">
        <v>0</v>
      </c>
      <c r="EU68" s="139">
        <v>0</v>
      </c>
      <c r="EV68" s="139">
        <v>0</v>
      </c>
      <c r="EW68" s="139">
        <v>0</v>
      </c>
      <c r="EX68" s="139">
        <v>0</v>
      </c>
      <c r="EY68" s="139">
        <v>0</v>
      </c>
      <c r="EZ68" s="139">
        <v>0</v>
      </c>
      <c r="FA68" s="139">
        <v>0</v>
      </c>
      <c r="FB68" s="139">
        <v>0</v>
      </c>
      <c r="FC68" s="139">
        <v>0</v>
      </c>
      <c r="FD68" s="139">
        <v>0</v>
      </c>
      <c r="FE68" s="139">
        <v>0</v>
      </c>
      <c r="FF68" s="139">
        <v>0</v>
      </c>
      <c r="FG68" s="139">
        <v>0</v>
      </c>
      <c r="FH68" s="139">
        <v>0</v>
      </c>
      <c r="FI68" s="139">
        <v>0</v>
      </c>
      <c r="FJ68" s="139">
        <v>0</v>
      </c>
      <c r="FK68" s="139">
        <v>0</v>
      </c>
      <c r="FL68" s="139">
        <v>0</v>
      </c>
      <c r="FM68" s="139">
        <v>0</v>
      </c>
      <c r="FN68" s="139">
        <v>0</v>
      </c>
      <c r="FO68" s="139">
        <v>0</v>
      </c>
      <c r="FP68" s="139">
        <v>0</v>
      </c>
      <c r="FQ68" s="139">
        <v>0</v>
      </c>
      <c r="FR68" s="139">
        <v>0</v>
      </c>
      <c r="FS68" s="139">
        <v>0</v>
      </c>
      <c r="FT68" s="139">
        <v>0</v>
      </c>
      <c r="FU68" s="139">
        <v>0</v>
      </c>
      <c r="FV68" s="139">
        <v>0</v>
      </c>
      <c r="FW68" s="139">
        <v>0</v>
      </c>
      <c r="FX68" s="139">
        <v>0</v>
      </c>
      <c r="FY68" s="139">
        <v>0</v>
      </c>
      <c r="FZ68" s="139">
        <v>0</v>
      </c>
      <c r="GA68" s="139">
        <v>0</v>
      </c>
      <c r="GB68" s="139">
        <v>0</v>
      </c>
      <c r="GC68" s="139">
        <v>0</v>
      </c>
      <c r="GE68" s="105">
        <f>SUM(SheetB!W68:GC68) + SUM(SheetC!W68:GC68) + SUM(SheetD!W68:GC68) + SUM(SheetE!W68:GC68) + SUM(SheetF!W68:GC68)</f>
        <v>1.0000000000000002</v>
      </c>
      <c r="GG68" s="26"/>
      <c r="GH68" s="26"/>
      <c r="GI68" s="26"/>
      <c r="GJ68" s="26"/>
      <c r="GK68" s="26"/>
      <c r="GL68" s="26"/>
      <c r="GM68" s="26"/>
      <c r="GN68" s="26"/>
      <c r="GO68" s="26"/>
      <c r="GP68" s="26"/>
      <c r="GQ68" s="26"/>
      <c r="GR68" s="26"/>
      <c r="GS68" s="26"/>
      <c r="GT68" s="26"/>
      <c r="GU68" s="105"/>
    </row>
    <row r="69" spans="1:203" ht="15" customHeight="1" x14ac:dyDescent="0.25">
      <c r="A69" s="140" t="s">
        <v>2199</v>
      </c>
      <c r="D69">
        <v>6</v>
      </c>
      <c r="E69">
        <v>2</v>
      </c>
      <c r="F69">
        <v>2015</v>
      </c>
      <c r="G69" s="138" t="s">
        <v>204</v>
      </c>
      <c r="W69" s="139">
        <v>0</v>
      </c>
      <c r="X69" s="139">
        <v>0</v>
      </c>
      <c r="Y69" s="139">
        <v>0</v>
      </c>
      <c r="Z69" s="139">
        <v>0</v>
      </c>
      <c r="AA69" s="139">
        <v>0</v>
      </c>
      <c r="AB69" s="139">
        <v>0</v>
      </c>
      <c r="AC69" s="139">
        <v>0</v>
      </c>
      <c r="AD69" s="139">
        <v>0</v>
      </c>
      <c r="AE69" s="139">
        <v>0</v>
      </c>
      <c r="AF69" s="139">
        <v>0</v>
      </c>
      <c r="AG69" s="139">
        <v>0</v>
      </c>
      <c r="AH69" s="139">
        <v>0</v>
      </c>
      <c r="AI69" s="139">
        <v>0</v>
      </c>
      <c r="AJ69" s="139">
        <v>0</v>
      </c>
      <c r="AK69" s="139">
        <v>0</v>
      </c>
      <c r="AL69" s="139">
        <v>0</v>
      </c>
      <c r="AM69" s="139">
        <v>0</v>
      </c>
      <c r="AN69" s="139">
        <v>0</v>
      </c>
      <c r="AO69" s="139">
        <v>0</v>
      </c>
      <c r="AP69" s="139">
        <v>0</v>
      </c>
      <c r="AQ69" s="139">
        <v>0</v>
      </c>
      <c r="AR69" s="139">
        <v>0</v>
      </c>
      <c r="AS69" s="139">
        <v>0</v>
      </c>
      <c r="AT69" s="139">
        <v>0</v>
      </c>
      <c r="AU69" s="139">
        <v>0</v>
      </c>
      <c r="AV69" s="139">
        <v>0</v>
      </c>
      <c r="AW69" s="139">
        <v>0</v>
      </c>
      <c r="AX69" s="139">
        <v>0</v>
      </c>
      <c r="AY69" s="139">
        <v>0</v>
      </c>
      <c r="AZ69" s="139">
        <v>0</v>
      </c>
      <c r="BA69" s="139">
        <v>0</v>
      </c>
      <c r="BB69" s="139">
        <v>0</v>
      </c>
      <c r="BC69" s="139">
        <v>0</v>
      </c>
      <c r="BD69" s="139">
        <v>0</v>
      </c>
      <c r="BE69" s="139">
        <v>0</v>
      </c>
      <c r="BF69" s="139">
        <v>0</v>
      </c>
      <c r="BG69" s="139">
        <v>0</v>
      </c>
      <c r="BH69" s="139">
        <v>0</v>
      </c>
      <c r="BI69" s="139">
        <v>0</v>
      </c>
      <c r="BJ69" s="139">
        <v>0</v>
      </c>
      <c r="BK69" s="139">
        <v>0</v>
      </c>
      <c r="BL69" s="139">
        <v>0</v>
      </c>
      <c r="BM69" s="139">
        <v>0</v>
      </c>
      <c r="BN69" s="139">
        <v>0</v>
      </c>
      <c r="BO69" s="139">
        <v>0</v>
      </c>
      <c r="BP69" s="139">
        <v>0</v>
      </c>
      <c r="BQ69" s="139">
        <v>0</v>
      </c>
      <c r="BR69" s="139">
        <v>0</v>
      </c>
      <c r="BS69" s="139">
        <v>0</v>
      </c>
      <c r="BT69" s="139">
        <v>0</v>
      </c>
      <c r="BU69" s="139">
        <v>0</v>
      </c>
      <c r="BV69" s="139">
        <v>0</v>
      </c>
      <c r="BW69" s="139">
        <v>0</v>
      </c>
      <c r="BX69" s="139">
        <v>0</v>
      </c>
      <c r="BY69" s="139">
        <v>0</v>
      </c>
      <c r="BZ69" s="139">
        <v>0</v>
      </c>
      <c r="CA69" s="139">
        <v>0</v>
      </c>
      <c r="CB69" s="139">
        <v>0</v>
      </c>
      <c r="CC69" s="139">
        <v>0</v>
      </c>
      <c r="CD69" s="139">
        <v>0</v>
      </c>
      <c r="CE69" s="139">
        <v>0</v>
      </c>
      <c r="CF69" s="139">
        <v>0</v>
      </c>
      <c r="CG69" s="139">
        <v>0</v>
      </c>
      <c r="CH69" s="139">
        <v>0</v>
      </c>
      <c r="CI69" s="139">
        <v>0</v>
      </c>
      <c r="CJ69" s="139">
        <v>0</v>
      </c>
      <c r="CK69" s="139">
        <v>0</v>
      </c>
      <c r="CL69" s="139">
        <v>0</v>
      </c>
      <c r="CM69" s="139">
        <v>0</v>
      </c>
      <c r="CN69" s="139">
        <v>0</v>
      </c>
      <c r="CO69" s="139">
        <v>0</v>
      </c>
      <c r="CP69" s="139">
        <v>0</v>
      </c>
      <c r="CQ69" s="139">
        <v>0</v>
      </c>
      <c r="CR69" s="139">
        <v>0</v>
      </c>
      <c r="CS69" s="139">
        <v>0</v>
      </c>
      <c r="CT69" s="139">
        <v>0</v>
      </c>
      <c r="CU69" s="139">
        <v>0</v>
      </c>
      <c r="CV69" s="139">
        <v>0</v>
      </c>
      <c r="CW69" s="139">
        <v>0</v>
      </c>
      <c r="CX69" s="139">
        <v>0</v>
      </c>
      <c r="CY69" s="139">
        <v>0</v>
      </c>
      <c r="CZ69" s="139">
        <v>0</v>
      </c>
      <c r="DA69" s="139">
        <v>0</v>
      </c>
      <c r="DB69" s="139">
        <v>0</v>
      </c>
      <c r="DC69" s="139">
        <v>0</v>
      </c>
      <c r="DD69" s="139">
        <v>0</v>
      </c>
      <c r="DE69" s="139">
        <v>0</v>
      </c>
      <c r="DF69" s="139">
        <v>0</v>
      </c>
      <c r="DG69" s="139">
        <v>0</v>
      </c>
      <c r="DH69" s="139">
        <v>0</v>
      </c>
      <c r="DI69" s="139">
        <v>0</v>
      </c>
      <c r="DJ69" s="139">
        <v>0</v>
      </c>
      <c r="DK69" s="139">
        <v>0</v>
      </c>
      <c r="DL69" s="139">
        <v>0</v>
      </c>
      <c r="DM69" s="139">
        <v>0</v>
      </c>
      <c r="DN69" s="139">
        <v>0</v>
      </c>
      <c r="DO69" s="139">
        <v>0</v>
      </c>
      <c r="DP69" s="139">
        <v>0</v>
      </c>
      <c r="DQ69" s="139">
        <v>0</v>
      </c>
      <c r="DR69" s="139">
        <v>0</v>
      </c>
      <c r="DS69" s="139">
        <v>0</v>
      </c>
      <c r="DT69" s="139">
        <v>0</v>
      </c>
      <c r="DU69" s="139">
        <v>0</v>
      </c>
      <c r="DV69" s="139">
        <v>0</v>
      </c>
      <c r="DW69" s="139">
        <v>0</v>
      </c>
      <c r="DX69" s="139">
        <v>0</v>
      </c>
      <c r="DY69" s="139">
        <v>0</v>
      </c>
      <c r="DZ69" s="139">
        <v>0</v>
      </c>
      <c r="EA69" s="139">
        <v>0</v>
      </c>
      <c r="EB69" s="139">
        <v>0</v>
      </c>
      <c r="EC69" s="139">
        <v>0</v>
      </c>
      <c r="ED69" s="139">
        <v>0</v>
      </c>
      <c r="EE69" s="139">
        <v>0</v>
      </c>
      <c r="EF69" s="139">
        <v>0</v>
      </c>
      <c r="EG69" s="139">
        <v>0</v>
      </c>
      <c r="EH69" s="139">
        <v>0</v>
      </c>
      <c r="EI69" s="139">
        <v>0</v>
      </c>
      <c r="EJ69" s="139">
        <v>0</v>
      </c>
      <c r="EK69" s="139">
        <v>0</v>
      </c>
      <c r="EL69" s="139">
        <v>0</v>
      </c>
      <c r="EM69" s="139">
        <v>0</v>
      </c>
      <c r="EN69" s="139">
        <v>0</v>
      </c>
      <c r="EO69" s="139">
        <v>0</v>
      </c>
      <c r="EP69" s="139">
        <v>0</v>
      </c>
      <c r="EQ69" s="139">
        <v>0</v>
      </c>
      <c r="ER69" s="139">
        <v>0</v>
      </c>
      <c r="ES69" s="139">
        <v>0</v>
      </c>
      <c r="ET69" s="139">
        <v>0</v>
      </c>
      <c r="EU69" s="139">
        <v>0</v>
      </c>
      <c r="EV69" s="139">
        <v>0</v>
      </c>
      <c r="EW69" s="139">
        <v>0</v>
      </c>
      <c r="EX69" s="139">
        <v>0</v>
      </c>
      <c r="EY69" s="139">
        <v>0</v>
      </c>
      <c r="EZ69" s="139">
        <v>0</v>
      </c>
      <c r="FA69" s="139">
        <v>0</v>
      </c>
      <c r="FB69" s="139">
        <v>0</v>
      </c>
      <c r="FC69" s="139">
        <v>0</v>
      </c>
      <c r="FD69" s="139">
        <v>0</v>
      </c>
      <c r="FE69" s="139">
        <v>0</v>
      </c>
      <c r="FF69" s="139">
        <v>0</v>
      </c>
      <c r="FG69" s="139">
        <v>0</v>
      </c>
      <c r="FH69" s="139">
        <v>0</v>
      </c>
      <c r="FI69" s="139">
        <v>0</v>
      </c>
      <c r="FJ69" s="139">
        <v>0</v>
      </c>
      <c r="FK69" s="139">
        <v>0</v>
      </c>
      <c r="FL69" s="139">
        <v>0</v>
      </c>
      <c r="FM69" s="139">
        <v>0</v>
      </c>
      <c r="FN69" s="139">
        <v>0</v>
      </c>
      <c r="FO69" s="139">
        <v>0</v>
      </c>
      <c r="FP69" s="139">
        <v>0</v>
      </c>
      <c r="FQ69" s="139">
        <v>0</v>
      </c>
      <c r="FR69" s="139">
        <v>0</v>
      </c>
      <c r="FS69" s="139">
        <v>0</v>
      </c>
      <c r="FT69" s="139">
        <v>0</v>
      </c>
      <c r="FU69" s="139">
        <v>0</v>
      </c>
      <c r="FV69" s="139">
        <v>0</v>
      </c>
      <c r="FW69" s="139">
        <v>0</v>
      </c>
      <c r="FX69" s="139">
        <v>0</v>
      </c>
      <c r="FY69" s="139">
        <v>0</v>
      </c>
      <c r="FZ69" s="139">
        <v>0</v>
      </c>
      <c r="GA69" s="139">
        <v>0</v>
      </c>
      <c r="GB69" s="139">
        <v>0</v>
      </c>
      <c r="GC69" s="139">
        <v>0</v>
      </c>
      <c r="GE69" s="105">
        <f>SUM(SheetB!W69:GC69) + SUM(SheetC!W69:GC69) + SUM(SheetD!W69:GC69) + SUM(SheetE!W69:GC69) + SUM(SheetF!W69:GC69)</f>
        <v>0.99999999999999944</v>
      </c>
      <c r="GG69" s="26"/>
      <c r="GH69" s="26"/>
      <c r="GI69" s="26"/>
      <c r="GJ69" s="26"/>
      <c r="GK69" s="26"/>
      <c r="GL69" s="26"/>
      <c r="GM69" s="26"/>
      <c r="GN69" s="26"/>
      <c r="GO69" s="26"/>
      <c r="GP69" s="26"/>
      <c r="GQ69" s="26"/>
      <c r="GR69" s="26"/>
      <c r="GS69" s="26"/>
      <c r="GT69" s="26"/>
      <c r="GU69" s="105"/>
    </row>
    <row r="70" spans="1:203" ht="15" customHeight="1" x14ac:dyDescent="0.25">
      <c r="A70" s="137" t="s">
        <v>2212</v>
      </c>
      <c r="D70">
        <v>6</v>
      </c>
      <c r="E70">
        <v>2</v>
      </c>
      <c r="F70">
        <v>2015</v>
      </c>
      <c r="G70" s="138" t="str">
        <f>G69</f>
        <v>Evaluate</v>
      </c>
      <c r="W70" s="141">
        <f t="shared" ref="W70:CH70" si="150">AVERAGE(W67:W69)</f>
        <v>0</v>
      </c>
      <c r="X70" s="141">
        <f t="shared" si="150"/>
        <v>0</v>
      </c>
      <c r="Y70" s="141">
        <f t="shared" si="150"/>
        <v>0</v>
      </c>
      <c r="Z70" s="141">
        <f t="shared" si="150"/>
        <v>0</v>
      </c>
      <c r="AA70" s="141">
        <f t="shared" si="150"/>
        <v>0</v>
      </c>
      <c r="AB70" s="141">
        <f t="shared" si="150"/>
        <v>0</v>
      </c>
      <c r="AC70" s="141">
        <f t="shared" si="150"/>
        <v>0</v>
      </c>
      <c r="AD70" s="141">
        <f t="shared" si="150"/>
        <v>0</v>
      </c>
      <c r="AE70" s="141">
        <f t="shared" si="150"/>
        <v>0</v>
      </c>
      <c r="AF70" s="141">
        <f t="shared" si="150"/>
        <v>0</v>
      </c>
      <c r="AG70" s="141">
        <f t="shared" si="150"/>
        <v>0</v>
      </c>
      <c r="AH70" s="141">
        <f t="shared" si="150"/>
        <v>0</v>
      </c>
      <c r="AI70" s="141">
        <f t="shared" si="150"/>
        <v>0</v>
      </c>
      <c r="AJ70" s="141">
        <f t="shared" si="150"/>
        <v>0</v>
      </c>
      <c r="AK70" s="141">
        <f t="shared" si="150"/>
        <v>0</v>
      </c>
      <c r="AL70" s="141">
        <f t="shared" si="150"/>
        <v>0</v>
      </c>
      <c r="AM70" s="141">
        <f t="shared" si="150"/>
        <v>0</v>
      </c>
      <c r="AN70" s="141">
        <f t="shared" si="150"/>
        <v>0</v>
      </c>
      <c r="AO70" s="141">
        <f t="shared" si="150"/>
        <v>0</v>
      </c>
      <c r="AP70" s="141">
        <f t="shared" si="150"/>
        <v>0</v>
      </c>
      <c r="AQ70" s="141">
        <f t="shared" si="150"/>
        <v>0</v>
      </c>
      <c r="AR70" s="141">
        <f t="shared" si="150"/>
        <v>0</v>
      </c>
      <c r="AS70" s="141">
        <f t="shared" si="150"/>
        <v>0</v>
      </c>
      <c r="AT70" s="141">
        <f t="shared" si="150"/>
        <v>0</v>
      </c>
      <c r="AU70" s="141">
        <f t="shared" si="150"/>
        <v>0</v>
      </c>
      <c r="AV70" s="141">
        <f t="shared" si="150"/>
        <v>0</v>
      </c>
      <c r="AW70" s="141">
        <f t="shared" si="150"/>
        <v>0</v>
      </c>
      <c r="AX70" s="141">
        <f t="shared" si="150"/>
        <v>0</v>
      </c>
      <c r="AY70" s="141">
        <f t="shared" si="150"/>
        <v>0</v>
      </c>
      <c r="AZ70" s="141">
        <f t="shared" si="150"/>
        <v>0</v>
      </c>
      <c r="BA70" s="141">
        <f t="shared" si="150"/>
        <v>2.3135603818416777E-3</v>
      </c>
      <c r="BB70" s="141">
        <f t="shared" si="150"/>
        <v>0</v>
      </c>
      <c r="BC70" s="141">
        <f t="shared" si="150"/>
        <v>0</v>
      </c>
      <c r="BD70" s="141">
        <f t="shared" si="150"/>
        <v>0</v>
      </c>
      <c r="BE70" s="141">
        <f t="shared" si="150"/>
        <v>0</v>
      </c>
      <c r="BF70" s="141">
        <f t="shared" si="150"/>
        <v>0</v>
      </c>
      <c r="BG70" s="141">
        <f t="shared" si="150"/>
        <v>0</v>
      </c>
      <c r="BH70" s="141">
        <f t="shared" si="150"/>
        <v>0</v>
      </c>
      <c r="BI70" s="141">
        <f t="shared" si="150"/>
        <v>0</v>
      </c>
      <c r="BJ70" s="141">
        <f t="shared" si="150"/>
        <v>0</v>
      </c>
      <c r="BK70" s="141">
        <f t="shared" si="150"/>
        <v>0</v>
      </c>
      <c r="BL70" s="141">
        <f t="shared" si="150"/>
        <v>0</v>
      </c>
      <c r="BM70" s="141">
        <f t="shared" si="150"/>
        <v>0</v>
      </c>
      <c r="BN70" s="141">
        <f t="shared" si="150"/>
        <v>0</v>
      </c>
      <c r="BO70" s="141">
        <f t="shared" si="150"/>
        <v>0</v>
      </c>
      <c r="BP70" s="141">
        <f t="shared" si="150"/>
        <v>0</v>
      </c>
      <c r="BQ70" s="141">
        <f t="shared" si="150"/>
        <v>0</v>
      </c>
      <c r="BR70" s="141">
        <f t="shared" si="150"/>
        <v>0</v>
      </c>
      <c r="BS70" s="141">
        <f t="shared" si="150"/>
        <v>0</v>
      </c>
      <c r="BT70" s="141">
        <f t="shared" si="150"/>
        <v>0</v>
      </c>
      <c r="BU70" s="141">
        <f t="shared" si="150"/>
        <v>0</v>
      </c>
      <c r="BV70" s="141">
        <f t="shared" si="150"/>
        <v>0</v>
      </c>
      <c r="BW70" s="141">
        <f t="shared" si="150"/>
        <v>0</v>
      </c>
      <c r="BX70" s="141">
        <f t="shared" si="150"/>
        <v>0</v>
      </c>
      <c r="BY70" s="141">
        <f t="shared" si="150"/>
        <v>0</v>
      </c>
      <c r="BZ70" s="141">
        <f t="shared" si="150"/>
        <v>0</v>
      </c>
      <c r="CA70" s="141">
        <f t="shared" si="150"/>
        <v>0</v>
      </c>
      <c r="CB70" s="141">
        <f t="shared" si="150"/>
        <v>0</v>
      </c>
      <c r="CC70" s="141">
        <f t="shared" si="150"/>
        <v>0</v>
      </c>
      <c r="CD70" s="141">
        <f t="shared" si="150"/>
        <v>0</v>
      </c>
      <c r="CE70" s="141">
        <f t="shared" si="150"/>
        <v>0</v>
      </c>
      <c r="CF70" s="141">
        <f t="shared" si="150"/>
        <v>0</v>
      </c>
      <c r="CG70" s="141">
        <f t="shared" si="150"/>
        <v>0</v>
      </c>
      <c r="CH70" s="141">
        <f t="shared" si="150"/>
        <v>0</v>
      </c>
      <c r="CI70" s="141">
        <f t="shared" ref="CI70:ET70" si="151">AVERAGE(CI67:CI69)</f>
        <v>0</v>
      </c>
      <c r="CJ70" s="141">
        <f t="shared" si="151"/>
        <v>0</v>
      </c>
      <c r="CK70" s="141">
        <f t="shared" si="151"/>
        <v>0</v>
      </c>
      <c r="CL70" s="141">
        <f t="shared" si="151"/>
        <v>0</v>
      </c>
      <c r="CM70" s="141">
        <f t="shared" si="151"/>
        <v>0</v>
      </c>
      <c r="CN70" s="141">
        <f t="shared" si="151"/>
        <v>0</v>
      </c>
      <c r="CO70" s="141">
        <f t="shared" si="151"/>
        <v>0</v>
      </c>
      <c r="CP70" s="141">
        <f t="shared" si="151"/>
        <v>0</v>
      </c>
      <c r="CQ70" s="141">
        <f t="shared" si="151"/>
        <v>0</v>
      </c>
      <c r="CR70" s="141">
        <f t="shared" si="151"/>
        <v>0</v>
      </c>
      <c r="CS70" s="141">
        <f t="shared" si="151"/>
        <v>0</v>
      </c>
      <c r="CT70" s="141">
        <f t="shared" si="151"/>
        <v>0</v>
      </c>
      <c r="CU70" s="141">
        <f t="shared" si="151"/>
        <v>0</v>
      </c>
      <c r="CV70" s="141">
        <f t="shared" si="151"/>
        <v>0</v>
      </c>
      <c r="CW70" s="141">
        <f t="shared" si="151"/>
        <v>0</v>
      </c>
      <c r="CX70" s="141">
        <f t="shared" si="151"/>
        <v>0</v>
      </c>
      <c r="CY70" s="141">
        <f t="shared" si="151"/>
        <v>0</v>
      </c>
      <c r="CZ70" s="141">
        <f t="shared" si="151"/>
        <v>0</v>
      </c>
      <c r="DA70" s="141">
        <f t="shared" si="151"/>
        <v>0</v>
      </c>
      <c r="DB70" s="141">
        <f t="shared" si="151"/>
        <v>0</v>
      </c>
      <c r="DC70" s="141">
        <f t="shared" si="151"/>
        <v>0</v>
      </c>
      <c r="DD70" s="141">
        <f t="shared" si="151"/>
        <v>0</v>
      </c>
      <c r="DE70" s="141">
        <f t="shared" si="151"/>
        <v>0</v>
      </c>
      <c r="DF70" s="141">
        <f t="shared" si="151"/>
        <v>0</v>
      </c>
      <c r="DG70" s="141">
        <f t="shared" si="151"/>
        <v>0</v>
      </c>
      <c r="DH70" s="141">
        <f t="shared" si="151"/>
        <v>0</v>
      </c>
      <c r="DI70" s="141">
        <f t="shared" si="151"/>
        <v>0</v>
      </c>
      <c r="DJ70" s="141">
        <f t="shared" si="151"/>
        <v>0</v>
      </c>
      <c r="DK70" s="141">
        <f t="shared" si="151"/>
        <v>0</v>
      </c>
      <c r="DL70" s="141">
        <f t="shared" si="151"/>
        <v>0</v>
      </c>
      <c r="DM70" s="141">
        <f t="shared" si="151"/>
        <v>0</v>
      </c>
      <c r="DN70" s="141">
        <f t="shared" si="151"/>
        <v>0</v>
      </c>
      <c r="DO70" s="141">
        <f t="shared" si="151"/>
        <v>0</v>
      </c>
      <c r="DP70" s="141">
        <f t="shared" si="151"/>
        <v>0</v>
      </c>
      <c r="DQ70" s="141">
        <f t="shared" si="151"/>
        <v>0</v>
      </c>
      <c r="DR70" s="141">
        <f t="shared" si="151"/>
        <v>0</v>
      </c>
      <c r="DS70" s="141">
        <f t="shared" si="151"/>
        <v>0</v>
      </c>
      <c r="DT70" s="141">
        <f t="shared" si="151"/>
        <v>0</v>
      </c>
      <c r="DU70" s="141">
        <f t="shared" si="151"/>
        <v>0</v>
      </c>
      <c r="DV70" s="141">
        <f t="shared" si="151"/>
        <v>0</v>
      </c>
      <c r="DW70" s="141">
        <f t="shared" si="151"/>
        <v>0</v>
      </c>
      <c r="DX70" s="141">
        <f t="shared" si="151"/>
        <v>0</v>
      </c>
      <c r="DY70" s="141">
        <f t="shared" si="151"/>
        <v>0</v>
      </c>
      <c r="DZ70" s="141">
        <f t="shared" si="151"/>
        <v>0</v>
      </c>
      <c r="EA70" s="141">
        <f t="shared" si="151"/>
        <v>0</v>
      </c>
      <c r="EB70" s="141">
        <f t="shared" si="151"/>
        <v>0</v>
      </c>
      <c r="EC70" s="141">
        <f t="shared" si="151"/>
        <v>0</v>
      </c>
      <c r="ED70" s="141">
        <f t="shared" si="151"/>
        <v>0</v>
      </c>
      <c r="EE70" s="141">
        <f t="shared" si="151"/>
        <v>0</v>
      </c>
      <c r="EF70" s="141">
        <f t="shared" si="151"/>
        <v>0</v>
      </c>
      <c r="EG70" s="141">
        <f t="shared" si="151"/>
        <v>0</v>
      </c>
      <c r="EH70" s="141">
        <f t="shared" si="151"/>
        <v>0</v>
      </c>
      <c r="EI70" s="141">
        <f t="shared" si="151"/>
        <v>0</v>
      </c>
      <c r="EJ70" s="141">
        <f t="shared" si="151"/>
        <v>0</v>
      </c>
      <c r="EK70" s="141">
        <f t="shared" si="151"/>
        <v>0</v>
      </c>
      <c r="EL70" s="141">
        <f t="shared" si="151"/>
        <v>0</v>
      </c>
      <c r="EM70" s="141">
        <f t="shared" si="151"/>
        <v>0</v>
      </c>
      <c r="EN70" s="141">
        <f t="shared" si="151"/>
        <v>0</v>
      </c>
      <c r="EO70" s="141">
        <f t="shared" si="151"/>
        <v>0</v>
      </c>
      <c r="EP70" s="141">
        <f t="shared" si="151"/>
        <v>0</v>
      </c>
      <c r="EQ70" s="141">
        <f t="shared" si="151"/>
        <v>0</v>
      </c>
      <c r="ER70" s="141">
        <f t="shared" si="151"/>
        <v>0</v>
      </c>
      <c r="ES70" s="141">
        <f t="shared" si="151"/>
        <v>0</v>
      </c>
      <c r="ET70" s="141">
        <f t="shared" si="151"/>
        <v>0</v>
      </c>
      <c r="EU70" s="141">
        <f t="shared" ref="EU70:GC70" si="152">AVERAGE(EU67:EU69)</f>
        <v>0</v>
      </c>
      <c r="EV70" s="141">
        <f t="shared" si="152"/>
        <v>0</v>
      </c>
      <c r="EW70" s="141">
        <f t="shared" si="152"/>
        <v>0</v>
      </c>
      <c r="EX70" s="141">
        <f t="shared" si="152"/>
        <v>0</v>
      </c>
      <c r="EY70" s="141">
        <f t="shared" si="152"/>
        <v>0</v>
      </c>
      <c r="EZ70" s="141">
        <f t="shared" si="152"/>
        <v>0</v>
      </c>
      <c r="FA70" s="141">
        <f t="shared" si="152"/>
        <v>0</v>
      </c>
      <c r="FB70" s="141">
        <f t="shared" si="152"/>
        <v>0</v>
      </c>
      <c r="FC70" s="141">
        <f t="shared" si="152"/>
        <v>0</v>
      </c>
      <c r="FD70" s="141">
        <f t="shared" si="152"/>
        <v>0</v>
      </c>
      <c r="FE70" s="141">
        <f t="shared" si="152"/>
        <v>0</v>
      </c>
      <c r="FF70" s="141">
        <f t="shared" si="152"/>
        <v>0</v>
      </c>
      <c r="FG70" s="141">
        <f t="shared" si="152"/>
        <v>0</v>
      </c>
      <c r="FH70" s="141">
        <f t="shared" si="152"/>
        <v>0</v>
      </c>
      <c r="FI70" s="141">
        <f t="shared" si="152"/>
        <v>0</v>
      </c>
      <c r="FJ70" s="141">
        <f t="shared" si="152"/>
        <v>0</v>
      </c>
      <c r="FK70" s="141">
        <f t="shared" si="152"/>
        <v>0</v>
      </c>
      <c r="FL70" s="141">
        <f t="shared" si="152"/>
        <v>0</v>
      </c>
      <c r="FM70" s="141">
        <f t="shared" si="152"/>
        <v>0</v>
      </c>
      <c r="FN70" s="141">
        <f t="shared" si="152"/>
        <v>0</v>
      </c>
      <c r="FO70" s="141">
        <f t="shared" si="152"/>
        <v>0</v>
      </c>
      <c r="FP70" s="141">
        <f t="shared" si="152"/>
        <v>0</v>
      </c>
      <c r="FQ70" s="141">
        <f t="shared" si="152"/>
        <v>0</v>
      </c>
      <c r="FR70" s="141">
        <f t="shared" si="152"/>
        <v>0</v>
      </c>
      <c r="FS70" s="141">
        <f t="shared" si="152"/>
        <v>0</v>
      </c>
      <c r="FT70" s="141">
        <f t="shared" si="152"/>
        <v>0</v>
      </c>
      <c r="FU70" s="141">
        <f t="shared" si="152"/>
        <v>0</v>
      </c>
      <c r="FV70" s="141">
        <f t="shared" si="152"/>
        <v>0</v>
      </c>
      <c r="FW70" s="141">
        <f t="shared" si="152"/>
        <v>0</v>
      </c>
      <c r="FX70" s="141">
        <f t="shared" si="152"/>
        <v>0</v>
      </c>
      <c r="FY70" s="141">
        <f t="shared" si="152"/>
        <v>0</v>
      </c>
      <c r="FZ70" s="141">
        <f t="shared" si="152"/>
        <v>0</v>
      </c>
      <c r="GA70" s="141">
        <f t="shared" si="152"/>
        <v>0</v>
      </c>
      <c r="GB70" s="141">
        <f t="shared" si="152"/>
        <v>0</v>
      </c>
      <c r="GC70" s="141">
        <f t="shared" si="152"/>
        <v>0</v>
      </c>
      <c r="GE70" s="105">
        <f>SUM(SheetB!W70:GC70) + SUM(SheetC!W70:GC70) + SUM(SheetD!W70:GC70) + SUM(SheetE!W70:GC70) + SUM(SheetF!W70:GC70)</f>
        <v>0.99999999999999989</v>
      </c>
      <c r="GG70" s="26"/>
      <c r="GH70" s="26"/>
      <c r="GI70" s="26"/>
      <c r="GJ70" s="26"/>
      <c r="GK70" s="26"/>
      <c r="GL70" s="26"/>
      <c r="GM70" s="26"/>
      <c r="GN70" s="26"/>
      <c r="GO70" s="26"/>
      <c r="GP70" s="26"/>
      <c r="GQ70" s="26"/>
      <c r="GR70" s="26"/>
      <c r="GS70" s="26"/>
      <c r="GT70" s="26"/>
      <c r="GU70" s="105"/>
    </row>
    <row r="71" spans="1:203" ht="15" customHeight="1" x14ac:dyDescent="0.25">
      <c r="A71" s="140" t="s">
        <v>2200</v>
      </c>
      <c r="D71">
        <v>7</v>
      </c>
      <c r="E71">
        <v>2</v>
      </c>
      <c r="F71">
        <v>2015</v>
      </c>
      <c r="G71" s="138" t="s">
        <v>204</v>
      </c>
      <c r="W71" s="139">
        <v>0</v>
      </c>
      <c r="X71" s="139">
        <v>0</v>
      </c>
      <c r="Y71" s="139">
        <v>0</v>
      </c>
      <c r="Z71" s="139">
        <v>0</v>
      </c>
      <c r="AA71" s="139">
        <v>0</v>
      </c>
      <c r="AB71" s="139">
        <v>0</v>
      </c>
      <c r="AC71" s="139">
        <v>0</v>
      </c>
      <c r="AD71" s="139">
        <v>0</v>
      </c>
      <c r="AE71" s="139">
        <v>0</v>
      </c>
      <c r="AF71" s="139">
        <v>0</v>
      </c>
      <c r="AG71" s="139">
        <v>0</v>
      </c>
      <c r="AH71" s="139">
        <v>0</v>
      </c>
      <c r="AI71" s="139">
        <v>0</v>
      </c>
      <c r="AJ71" s="139">
        <v>0</v>
      </c>
      <c r="AK71" s="139">
        <v>0</v>
      </c>
      <c r="AL71" s="139">
        <v>0</v>
      </c>
      <c r="AM71" s="139">
        <v>0</v>
      </c>
      <c r="AN71" s="139">
        <v>0</v>
      </c>
      <c r="AO71" s="139">
        <v>0</v>
      </c>
      <c r="AP71" s="139">
        <v>0</v>
      </c>
      <c r="AQ71" s="139">
        <v>0</v>
      </c>
      <c r="AR71" s="139">
        <v>0</v>
      </c>
      <c r="AS71" s="139">
        <v>0</v>
      </c>
      <c r="AT71" s="139">
        <v>0</v>
      </c>
      <c r="AU71" s="139">
        <v>0</v>
      </c>
      <c r="AV71" s="139">
        <v>0</v>
      </c>
      <c r="AW71" s="139">
        <v>0</v>
      </c>
      <c r="AX71" s="139">
        <v>0</v>
      </c>
      <c r="AY71" s="139">
        <v>0</v>
      </c>
      <c r="AZ71" s="139">
        <v>0</v>
      </c>
      <c r="BA71" s="139">
        <v>0</v>
      </c>
      <c r="BB71" s="139">
        <v>0</v>
      </c>
      <c r="BC71" s="139">
        <v>0</v>
      </c>
      <c r="BD71" s="139">
        <v>0</v>
      </c>
      <c r="BE71" s="139">
        <v>0</v>
      </c>
      <c r="BF71" s="139">
        <v>0</v>
      </c>
      <c r="BG71" s="139">
        <v>0</v>
      </c>
      <c r="BH71" s="139">
        <v>0</v>
      </c>
      <c r="BI71" s="139">
        <v>0</v>
      </c>
      <c r="BJ71" s="139">
        <v>0</v>
      </c>
      <c r="BK71" s="139">
        <v>0</v>
      </c>
      <c r="BL71" s="139">
        <v>0</v>
      </c>
      <c r="BM71" s="139">
        <v>0</v>
      </c>
      <c r="BN71" s="139">
        <v>0</v>
      </c>
      <c r="BO71" s="139">
        <v>0</v>
      </c>
      <c r="BP71" s="139">
        <v>0</v>
      </c>
      <c r="BQ71" s="139">
        <v>0</v>
      </c>
      <c r="BR71" s="139">
        <v>0</v>
      </c>
      <c r="BS71" s="139">
        <v>0</v>
      </c>
      <c r="BT71" s="139">
        <v>0</v>
      </c>
      <c r="BU71" s="139">
        <v>0</v>
      </c>
      <c r="BV71" s="139">
        <v>0</v>
      </c>
      <c r="BW71" s="139">
        <v>0</v>
      </c>
      <c r="BX71" s="139">
        <v>0</v>
      </c>
      <c r="BY71" s="139">
        <v>0</v>
      </c>
      <c r="BZ71" s="139">
        <v>0</v>
      </c>
      <c r="CA71" s="139">
        <v>0</v>
      </c>
      <c r="CB71" s="139">
        <v>0</v>
      </c>
      <c r="CC71" s="139">
        <v>0</v>
      </c>
      <c r="CD71" s="139">
        <v>0</v>
      </c>
      <c r="CE71" s="139">
        <v>0</v>
      </c>
      <c r="CF71" s="139">
        <v>0</v>
      </c>
      <c r="CG71" s="139">
        <v>0</v>
      </c>
      <c r="CH71" s="139">
        <v>0</v>
      </c>
      <c r="CI71" s="139">
        <v>0</v>
      </c>
      <c r="CJ71" s="139">
        <v>0</v>
      </c>
      <c r="CK71" s="139">
        <v>0</v>
      </c>
      <c r="CL71" s="139">
        <v>0</v>
      </c>
      <c r="CM71" s="139">
        <v>0</v>
      </c>
      <c r="CN71" s="139">
        <v>0</v>
      </c>
      <c r="CO71" s="139">
        <v>0</v>
      </c>
      <c r="CP71" s="139">
        <v>0</v>
      </c>
      <c r="CQ71" s="139">
        <v>0</v>
      </c>
      <c r="CR71" s="139">
        <v>0</v>
      </c>
      <c r="CS71" s="139">
        <v>0</v>
      </c>
      <c r="CT71" s="139">
        <v>0</v>
      </c>
      <c r="CU71" s="139">
        <v>0</v>
      </c>
      <c r="CV71" s="139">
        <v>0</v>
      </c>
      <c r="CW71" s="139">
        <v>0</v>
      </c>
      <c r="CX71" s="139">
        <v>0</v>
      </c>
      <c r="CY71" s="139">
        <v>0</v>
      </c>
      <c r="CZ71" s="139">
        <v>0</v>
      </c>
      <c r="DA71" s="139">
        <v>0</v>
      </c>
      <c r="DB71" s="139">
        <v>0</v>
      </c>
      <c r="DC71" s="139">
        <v>0</v>
      </c>
      <c r="DD71" s="139">
        <v>0</v>
      </c>
      <c r="DE71" s="139">
        <v>0</v>
      </c>
      <c r="DF71" s="139">
        <v>0</v>
      </c>
      <c r="DG71" s="139">
        <v>0</v>
      </c>
      <c r="DH71" s="139">
        <v>0</v>
      </c>
      <c r="DI71" s="139">
        <v>0</v>
      </c>
      <c r="DJ71" s="139">
        <v>0</v>
      </c>
      <c r="DK71" s="139">
        <v>0</v>
      </c>
      <c r="DL71" s="139">
        <v>0</v>
      </c>
      <c r="DM71" s="139">
        <v>0</v>
      </c>
      <c r="DN71" s="139">
        <v>0</v>
      </c>
      <c r="DO71" s="139">
        <v>0</v>
      </c>
      <c r="DP71" s="139">
        <v>0</v>
      </c>
      <c r="DQ71" s="139">
        <v>0</v>
      </c>
      <c r="DR71" s="139">
        <v>0</v>
      </c>
      <c r="DS71" s="139">
        <v>0</v>
      </c>
      <c r="DT71" s="139">
        <v>0</v>
      </c>
      <c r="DU71" s="139">
        <v>0</v>
      </c>
      <c r="DV71" s="139">
        <v>0</v>
      </c>
      <c r="DW71" s="139">
        <v>0</v>
      </c>
      <c r="DX71" s="139">
        <v>0</v>
      </c>
      <c r="DY71" s="139">
        <v>0</v>
      </c>
      <c r="DZ71" s="139">
        <v>0</v>
      </c>
      <c r="EA71" s="139">
        <v>0</v>
      </c>
      <c r="EB71" s="139">
        <v>0</v>
      </c>
      <c r="EC71" s="139">
        <v>0</v>
      </c>
      <c r="ED71" s="139">
        <v>0</v>
      </c>
      <c r="EE71" s="139">
        <v>0</v>
      </c>
      <c r="EF71" s="139">
        <v>0</v>
      </c>
      <c r="EG71" s="139">
        <v>0</v>
      </c>
      <c r="EH71" s="139">
        <v>0</v>
      </c>
      <c r="EI71" s="139">
        <v>0</v>
      </c>
      <c r="EJ71" s="139">
        <v>0</v>
      </c>
      <c r="EK71" s="139">
        <v>0</v>
      </c>
      <c r="EL71" s="139">
        <v>0</v>
      </c>
      <c r="EM71" s="139">
        <v>0</v>
      </c>
      <c r="EN71" s="139">
        <v>0</v>
      </c>
      <c r="EO71" s="139">
        <v>0</v>
      </c>
      <c r="EP71" s="139">
        <v>0</v>
      </c>
      <c r="EQ71" s="139">
        <v>0</v>
      </c>
      <c r="ER71" s="139">
        <v>0</v>
      </c>
      <c r="ES71" s="139">
        <v>0</v>
      </c>
      <c r="ET71" s="139">
        <v>0</v>
      </c>
      <c r="EU71" s="139">
        <v>0</v>
      </c>
      <c r="EV71" s="139">
        <v>0</v>
      </c>
      <c r="EW71" s="139">
        <v>0</v>
      </c>
      <c r="EX71" s="139">
        <v>0</v>
      </c>
      <c r="EY71" s="139">
        <v>0</v>
      </c>
      <c r="EZ71" s="139">
        <v>0</v>
      </c>
      <c r="FA71" s="139">
        <v>0</v>
      </c>
      <c r="FB71" s="139">
        <v>0</v>
      </c>
      <c r="FC71" s="139">
        <v>0</v>
      </c>
      <c r="FD71" s="139">
        <v>0</v>
      </c>
      <c r="FE71" s="139">
        <v>0</v>
      </c>
      <c r="FF71" s="139">
        <v>0</v>
      </c>
      <c r="FG71" s="139">
        <v>0</v>
      </c>
      <c r="FH71" s="139">
        <v>0</v>
      </c>
      <c r="FI71" s="139">
        <v>0</v>
      </c>
      <c r="FJ71" s="139">
        <v>0</v>
      </c>
      <c r="FK71" s="139">
        <v>0</v>
      </c>
      <c r="FL71" s="139">
        <v>0</v>
      </c>
      <c r="FM71" s="139">
        <v>0</v>
      </c>
      <c r="FN71" s="139">
        <v>0</v>
      </c>
      <c r="FO71" s="139">
        <v>0</v>
      </c>
      <c r="FP71" s="139">
        <v>0</v>
      </c>
      <c r="FQ71" s="139">
        <v>0</v>
      </c>
      <c r="FR71" s="139">
        <v>0</v>
      </c>
      <c r="FS71" s="139">
        <v>0</v>
      </c>
      <c r="FT71" s="139">
        <v>0</v>
      </c>
      <c r="FU71" s="139">
        <v>0</v>
      </c>
      <c r="FV71" s="139">
        <v>0</v>
      </c>
      <c r="FW71" s="139">
        <v>0</v>
      </c>
      <c r="FX71" s="139">
        <v>0</v>
      </c>
      <c r="FY71" s="139">
        <v>0</v>
      </c>
      <c r="FZ71" s="139">
        <v>0</v>
      </c>
      <c r="GA71" s="139">
        <v>0</v>
      </c>
      <c r="GB71" s="139">
        <v>0</v>
      </c>
      <c r="GC71" s="139">
        <v>0</v>
      </c>
      <c r="GE71" s="105">
        <f>SUM(SheetB!W71:GC71) + SUM(SheetC!W71:GC71) + SUM(SheetD!W71:GC71) + SUM(SheetE!W71:GC71) + SUM(SheetF!W71:GC71)</f>
        <v>0.99479101554361005</v>
      </c>
      <c r="GG71" s="26"/>
      <c r="GH71" s="26"/>
      <c r="GI71" s="26"/>
      <c r="GJ71" s="26"/>
      <c r="GK71" s="26"/>
      <c r="GL71" s="26"/>
      <c r="GM71" s="26"/>
      <c r="GN71" s="26"/>
      <c r="GO71" s="26"/>
      <c r="GP71" s="26"/>
      <c r="GQ71" s="26"/>
      <c r="GR71" s="26"/>
      <c r="GS71" s="26"/>
      <c r="GT71" s="26"/>
      <c r="GU71" s="105"/>
    </row>
    <row r="72" spans="1:203" ht="15" customHeight="1" x14ac:dyDescent="0.25">
      <c r="A72" s="140" t="s">
        <v>2201</v>
      </c>
      <c r="D72">
        <v>7</v>
      </c>
      <c r="E72">
        <v>2</v>
      </c>
      <c r="F72">
        <v>2015</v>
      </c>
      <c r="G72" s="138" t="s">
        <v>204</v>
      </c>
      <c r="W72" s="139">
        <v>0</v>
      </c>
      <c r="X72" s="139">
        <v>0</v>
      </c>
      <c r="Y72" s="139">
        <v>0</v>
      </c>
      <c r="Z72" s="139">
        <v>0</v>
      </c>
      <c r="AA72" s="139">
        <v>0</v>
      </c>
      <c r="AB72" s="139">
        <v>0</v>
      </c>
      <c r="AC72" s="139">
        <v>0</v>
      </c>
      <c r="AD72" s="139">
        <v>0</v>
      </c>
      <c r="AE72" s="139">
        <v>0</v>
      </c>
      <c r="AF72" s="139">
        <v>0</v>
      </c>
      <c r="AG72" s="139">
        <v>0</v>
      </c>
      <c r="AH72" s="139">
        <v>0</v>
      </c>
      <c r="AI72" s="139">
        <v>0</v>
      </c>
      <c r="AJ72" s="139">
        <v>0</v>
      </c>
      <c r="AK72" s="139">
        <v>0</v>
      </c>
      <c r="AL72" s="139">
        <v>0</v>
      </c>
      <c r="AM72" s="139">
        <v>0</v>
      </c>
      <c r="AN72" s="139">
        <v>0</v>
      </c>
      <c r="AO72" s="139">
        <v>0</v>
      </c>
      <c r="AP72" s="139">
        <v>0</v>
      </c>
      <c r="AQ72" s="139">
        <v>0</v>
      </c>
      <c r="AR72" s="139">
        <v>0</v>
      </c>
      <c r="AS72" s="139">
        <v>0</v>
      </c>
      <c r="AT72" s="139">
        <v>0</v>
      </c>
      <c r="AU72" s="139">
        <v>0</v>
      </c>
      <c r="AV72" s="139">
        <v>0</v>
      </c>
      <c r="AW72" s="139">
        <v>0</v>
      </c>
      <c r="AX72" s="139">
        <v>0</v>
      </c>
      <c r="AY72" s="139">
        <v>0</v>
      </c>
      <c r="AZ72" s="139">
        <v>0</v>
      </c>
      <c r="BA72" s="139">
        <v>0</v>
      </c>
      <c r="BB72" s="139">
        <v>0</v>
      </c>
      <c r="BC72" s="139">
        <v>0</v>
      </c>
      <c r="BD72" s="139">
        <v>0</v>
      </c>
      <c r="BE72" s="139">
        <v>0</v>
      </c>
      <c r="BF72" s="139">
        <v>0</v>
      </c>
      <c r="BG72" s="139">
        <v>0</v>
      </c>
      <c r="BH72" s="139">
        <v>0</v>
      </c>
      <c r="BI72" s="139">
        <v>0</v>
      </c>
      <c r="BJ72" s="139">
        <v>0</v>
      </c>
      <c r="BK72" s="139">
        <v>0</v>
      </c>
      <c r="BL72" s="139">
        <v>0</v>
      </c>
      <c r="BM72" s="139">
        <v>0</v>
      </c>
      <c r="BN72" s="139">
        <v>0</v>
      </c>
      <c r="BO72" s="139">
        <v>0</v>
      </c>
      <c r="BP72" s="139">
        <v>0</v>
      </c>
      <c r="BQ72" s="139">
        <v>0</v>
      </c>
      <c r="BR72" s="139">
        <v>0</v>
      </c>
      <c r="BS72" s="139">
        <v>0</v>
      </c>
      <c r="BT72" s="139">
        <v>0</v>
      </c>
      <c r="BU72" s="139">
        <v>0</v>
      </c>
      <c r="BV72" s="139">
        <v>0</v>
      </c>
      <c r="BW72" s="139">
        <v>0</v>
      </c>
      <c r="BX72" s="139">
        <v>0</v>
      </c>
      <c r="BY72" s="139">
        <v>0</v>
      </c>
      <c r="BZ72" s="139">
        <v>0</v>
      </c>
      <c r="CA72" s="139">
        <v>0</v>
      </c>
      <c r="CB72" s="139">
        <v>0</v>
      </c>
      <c r="CC72" s="139">
        <v>0</v>
      </c>
      <c r="CD72" s="139">
        <v>0</v>
      </c>
      <c r="CE72" s="139">
        <v>0</v>
      </c>
      <c r="CF72" s="139">
        <v>0</v>
      </c>
      <c r="CG72" s="139">
        <v>0</v>
      </c>
      <c r="CH72" s="139">
        <v>0</v>
      </c>
      <c r="CI72" s="139">
        <v>0</v>
      </c>
      <c r="CJ72" s="139">
        <v>0</v>
      </c>
      <c r="CK72" s="139">
        <v>0</v>
      </c>
      <c r="CL72" s="139">
        <v>0</v>
      </c>
      <c r="CM72" s="139">
        <v>0</v>
      </c>
      <c r="CN72" s="139">
        <v>0</v>
      </c>
      <c r="CO72" s="139">
        <v>0</v>
      </c>
      <c r="CP72" s="139">
        <v>0</v>
      </c>
      <c r="CQ72" s="139">
        <v>0</v>
      </c>
      <c r="CR72" s="139">
        <v>0</v>
      </c>
      <c r="CS72" s="139">
        <v>0</v>
      </c>
      <c r="CT72" s="139">
        <v>0</v>
      </c>
      <c r="CU72" s="139">
        <v>0</v>
      </c>
      <c r="CV72" s="139">
        <v>0</v>
      </c>
      <c r="CW72" s="139">
        <v>0</v>
      </c>
      <c r="CX72" s="139">
        <v>0</v>
      </c>
      <c r="CY72" s="139">
        <v>0</v>
      </c>
      <c r="CZ72" s="139">
        <v>0</v>
      </c>
      <c r="DA72" s="139">
        <v>0</v>
      </c>
      <c r="DB72" s="139">
        <v>0</v>
      </c>
      <c r="DC72" s="139">
        <v>0</v>
      </c>
      <c r="DD72" s="139">
        <v>0</v>
      </c>
      <c r="DE72" s="139">
        <v>0</v>
      </c>
      <c r="DF72" s="139">
        <v>0</v>
      </c>
      <c r="DG72" s="139">
        <v>0</v>
      </c>
      <c r="DH72" s="139">
        <v>0</v>
      </c>
      <c r="DI72" s="139">
        <v>0</v>
      </c>
      <c r="DJ72" s="139">
        <v>0</v>
      </c>
      <c r="DK72" s="139">
        <v>0</v>
      </c>
      <c r="DL72" s="139">
        <v>0</v>
      </c>
      <c r="DM72" s="139">
        <v>0</v>
      </c>
      <c r="DN72" s="139">
        <v>0</v>
      </c>
      <c r="DO72" s="139">
        <v>0</v>
      </c>
      <c r="DP72" s="139">
        <v>0</v>
      </c>
      <c r="DQ72" s="139">
        <v>0</v>
      </c>
      <c r="DR72" s="139">
        <v>0</v>
      </c>
      <c r="DS72" s="139">
        <v>0</v>
      </c>
      <c r="DT72" s="139">
        <v>0</v>
      </c>
      <c r="DU72" s="139">
        <v>0</v>
      </c>
      <c r="DV72" s="139">
        <v>0</v>
      </c>
      <c r="DW72" s="139">
        <v>0</v>
      </c>
      <c r="DX72" s="139">
        <v>0</v>
      </c>
      <c r="DY72" s="139">
        <v>0</v>
      </c>
      <c r="DZ72" s="139">
        <v>0</v>
      </c>
      <c r="EA72" s="139">
        <v>0</v>
      </c>
      <c r="EB72" s="139">
        <v>0</v>
      </c>
      <c r="EC72" s="139">
        <v>0</v>
      </c>
      <c r="ED72" s="139">
        <v>0</v>
      </c>
      <c r="EE72" s="139">
        <v>0</v>
      </c>
      <c r="EF72" s="139">
        <v>0</v>
      </c>
      <c r="EG72" s="139">
        <v>0</v>
      </c>
      <c r="EH72" s="139">
        <v>0</v>
      </c>
      <c r="EI72" s="139">
        <v>0</v>
      </c>
      <c r="EJ72" s="139">
        <v>0</v>
      </c>
      <c r="EK72" s="139">
        <v>0</v>
      </c>
      <c r="EL72" s="139">
        <v>0</v>
      </c>
      <c r="EM72" s="139">
        <v>0</v>
      </c>
      <c r="EN72" s="139">
        <v>0</v>
      </c>
      <c r="EO72" s="139">
        <v>0</v>
      </c>
      <c r="EP72" s="139">
        <v>0</v>
      </c>
      <c r="EQ72" s="139">
        <v>0</v>
      </c>
      <c r="ER72" s="139">
        <v>0</v>
      </c>
      <c r="ES72" s="139">
        <v>0</v>
      </c>
      <c r="ET72" s="139">
        <v>0</v>
      </c>
      <c r="EU72" s="139">
        <v>0</v>
      </c>
      <c r="EV72" s="139">
        <v>0</v>
      </c>
      <c r="EW72" s="139">
        <v>0</v>
      </c>
      <c r="EX72" s="139">
        <v>0</v>
      </c>
      <c r="EY72" s="139">
        <v>0</v>
      </c>
      <c r="EZ72" s="139">
        <v>0</v>
      </c>
      <c r="FA72" s="139">
        <v>0</v>
      </c>
      <c r="FB72" s="139">
        <v>0</v>
      </c>
      <c r="FC72" s="139">
        <v>0</v>
      </c>
      <c r="FD72" s="139">
        <v>0</v>
      </c>
      <c r="FE72" s="139">
        <v>0</v>
      </c>
      <c r="FF72" s="139">
        <v>0</v>
      </c>
      <c r="FG72" s="139">
        <v>0</v>
      </c>
      <c r="FH72" s="139">
        <v>0</v>
      </c>
      <c r="FI72" s="139">
        <v>0</v>
      </c>
      <c r="FJ72" s="139">
        <v>0</v>
      </c>
      <c r="FK72" s="139">
        <v>0</v>
      </c>
      <c r="FL72" s="139">
        <v>0</v>
      </c>
      <c r="FM72" s="139">
        <v>0</v>
      </c>
      <c r="FN72" s="139">
        <v>0</v>
      </c>
      <c r="FO72" s="139">
        <v>0</v>
      </c>
      <c r="FP72" s="139">
        <v>0</v>
      </c>
      <c r="FQ72" s="139">
        <v>0</v>
      </c>
      <c r="FR72" s="139">
        <v>0</v>
      </c>
      <c r="FS72" s="139">
        <v>0</v>
      </c>
      <c r="FT72" s="139">
        <v>0</v>
      </c>
      <c r="FU72" s="139">
        <v>0</v>
      </c>
      <c r="FV72" s="139">
        <v>0</v>
      </c>
      <c r="FW72" s="139">
        <v>0</v>
      </c>
      <c r="FX72" s="139">
        <v>0</v>
      </c>
      <c r="FY72" s="139">
        <v>0</v>
      </c>
      <c r="FZ72" s="139">
        <v>0</v>
      </c>
      <c r="GA72" s="139">
        <v>0</v>
      </c>
      <c r="GB72" s="139">
        <v>0</v>
      </c>
      <c r="GC72" s="139">
        <v>0</v>
      </c>
      <c r="GE72" s="105">
        <f>SUM(SheetB!W72:GC72) + SUM(SheetC!W72:GC72) + SUM(SheetD!W72:GC72) + SUM(SheetE!W72:GC72) + SUM(SheetF!W72:GC72)</f>
        <v>0.9921868489040756</v>
      </c>
      <c r="GG72" s="26"/>
      <c r="GH72" s="26"/>
      <c r="GI72" s="26"/>
      <c r="GJ72" s="26"/>
      <c r="GK72" s="26"/>
      <c r="GL72" s="26"/>
      <c r="GM72" s="26"/>
      <c r="GN72" s="26"/>
      <c r="GO72" s="26"/>
      <c r="GP72" s="26"/>
      <c r="GQ72" s="26"/>
      <c r="GR72" s="26"/>
      <c r="GS72" s="26"/>
      <c r="GT72" s="26"/>
      <c r="GU72" s="105"/>
    </row>
    <row r="73" spans="1:203" ht="15" customHeight="1" x14ac:dyDescent="0.25">
      <c r="A73" s="140" t="s">
        <v>2202</v>
      </c>
      <c r="D73">
        <v>7</v>
      </c>
      <c r="E73">
        <v>2</v>
      </c>
      <c r="F73">
        <v>2015</v>
      </c>
      <c r="G73" s="138" t="s">
        <v>204</v>
      </c>
      <c r="W73" s="139">
        <v>0</v>
      </c>
      <c r="X73" s="139">
        <v>0</v>
      </c>
      <c r="Y73" s="139">
        <v>0</v>
      </c>
      <c r="Z73" s="139">
        <v>0</v>
      </c>
      <c r="AA73" s="139">
        <v>0</v>
      </c>
      <c r="AB73" s="139">
        <v>0</v>
      </c>
      <c r="AC73" s="139">
        <v>0</v>
      </c>
      <c r="AD73" s="139">
        <v>0</v>
      </c>
      <c r="AE73" s="139">
        <v>0</v>
      </c>
      <c r="AF73" s="139">
        <v>0</v>
      </c>
      <c r="AG73" s="139">
        <v>0</v>
      </c>
      <c r="AH73" s="139">
        <v>0</v>
      </c>
      <c r="AI73" s="139">
        <v>0</v>
      </c>
      <c r="AJ73" s="139">
        <v>0</v>
      </c>
      <c r="AK73" s="139">
        <v>0</v>
      </c>
      <c r="AL73" s="139">
        <v>0</v>
      </c>
      <c r="AM73" s="139">
        <v>0</v>
      </c>
      <c r="AN73" s="139">
        <v>0</v>
      </c>
      <c r="AO73" s="139">
        <v>0</v>
      </c>
      <c r="AP73" s="139">
        <v>0</v>
      </c>
      <c r="AQ73" s="139">
        <v>0</v>
      </c>
      <c r="AR73" s="139">
        <v>0</v>
      </c>
      <c r="AS73" s="139">
        <v>0</v>
      </c>
      <c r="AT73" s="139">
        <v>0</v>
      </c>
      <c r="AU73" s="139">
        <v>0</v>
      </c>
      <c r="AV73" s="139">
        <v>0</v>
      </c>
      <c r="AW73" s="139">
        <v>0</v>
      </c>
      <c r="AX73" s="139">
        <v>0</v>
      </c>
      <c r="AY73" s="139">
        <v>0</v>
      </c>
      <c r="AZ73" s="139">
        <v>0</v>
      </c>
      <c r="BA73" s="139">
        <v>0</v>
      </c>
      <c r="BB73" s="139">
        <v>0</v>
      </c>
      <c r="BC73" s="139">
        <v>0</v>
      </c>
      <c r="BD73" s="139">
        <v>0</v>
      </c>
      <c r="BE73" s="139">
        <v>0</v>
      </c>
      <c r="BF73" s="139">
        <v>0</v>
      </c>
      <c r="BG73" s="139">
        <v>0</v>
      </c>
      <c r="BH73" s="139">
        <v>0</v>
      </c>
      <c r="BI73" s="139">
        <v>0</v>
      </c>
      <c r="BJ73" s="139">
        <v>0</v>
      </c>
      <c r="BK73" s="139">
        <v>0</v>
      </c>
      <c r="BL73" s="139">
        <v>0</v>
      </c>
      <c r="BM73" s="139">
        <v>0</v>
      </c>
      <c r="BN73" s="139">
        <v>0</v>
      </c>
      <c r="BO73" s="139">
        <v>0</v>
      </c>
      <c r="BP73" s="139">
        <v>0</v>
      </c>
      <c r="BQ73" s="139">
        <v>0</v>
      </c>
      <c r="BR73" s="139">
        <v>0</v>
      </c>
      <c r="BS73" s="139">
        <v>0</v>
      </c>
      <c r="BT73" s="139">
        <v>0</v>
      </c>
      <c r="BU73" s="139">
        <v>0</v>
      </c>
      <c r="BV73" s="139">
        <v>0</v>
      </c>
      <c r="BW73" s="139">
        <v>0</v>
      </c>
      <c r="BX73" s="139">
        <v>0</v>
      </c>
      <c r="BY73" s="139">
        <v>0</v>
      </c>
      <c r="BZ73" s="139">
        <v>0</v>
      </c>
      <c r="CA73" s="139">
        <v>0</v>
      </c>
      <c r="CB73" s="139">
        <v>0</v>
      </c>
      <c r="CC73" s="139">
        <v>0</v>
      </c>
      <c r="CD73" s="139">
        <v>0</v>
      </c>
      <c r="CE73" s="139">
        <v>0</v>
      </c>
      <c r="CF73" s="139">
        <v>0</v>
      </c>
      <c r="CG73" s="139">
        <v>0</v>
      </c>
      <c r="CH73" s="139">
        <v>0</v>
      </c>
      <c r="CI73" s="139">
        <v>0</v>
      </c>
      <c r="CJ73" s="139">
        <v>0</v>
      </c>
      <c r="CK73" s="139">
        <v>0</v>
      </c>
      <c r="CL73" s="139">
        <v>0</v>
      </c>
      <c r="CM73" s="139">
        <v>0</v>
      </c>
      <c r="CN73" s="139">
        <v>0</v>
      </c>
      <c r="CO73" s="139">
        <v>0</v>
      </c>
      <c r="CP73" s="139">
        <v>0</v>
      </c>
      <c r="CQ73" s="139">
        <v>0</v>
      </c>
      <c r="CR73" s="139">
        <v>0</v>
      </c>
      <c r="CS73" s="139">
        <v>0</v>
      </c>
      <c r="CT73" s="139">
        <v>0</v>
      </c>
      <c r="CU73" s="139">
        <v>0</v>
      </c>
      <c r="CV73" s="139">
        <v>0</v>
      </c>
      <c r="CW73" s="139">
        <v>0</v>
      </c>
      <c r="CX73" s="139">
        <v>0</v>
      </c>
      <c r="CY73" s="139">
        <v>0</v>
      </c>
      <c r="CZ73" s="139">
        <v>0</v>
      </c>
      <c r="DA73" s="139">
        <v>0</v>
      </c>
      <c r="DB73" s="139">
        <v>0</v>
      </c>
      <c r="DC73" s="139">
        <v>0</v>
      </c>
      <c r="DD73" s="139">
        <v>0</v>
      </c>
      <c r="DE73" s="139">
        <v>0</v>
      </c>
      <c r="DF73" s="139">
        <v>0</v>
      </c>
      <c r="DG73" s="139">
        <v>0</v>
      </c>
      <c r="DH73" s="139">
        <v>0</v>
      </c>
      <c r="DI73" s="139">
        <v>0</v>
      </c>
      <c r="DJ73" s="139">
        <v>0</v>
      </c>
      <c r="DK73" s="139">
        <v>0</v>
      </c>
      <c r="DL73" s="139">
        <v>0</v>
      </c>
      <c r="DM73" s="139">
        <v>0</v>
      </c>
      <c r="DN73" s="139">
        <v>0</v>
      </c>
      <c r="DO73" s="139">
        <v>0</v>
      </c>
      <c r="DP73" s="139">
        <v>0</v>
      </c>
      <c r="DQ73" s="139">
        <v>0</v>
      </c>
      <c r="DR73" s="139">
        <v>0</v>
      </c>
      <c r="DS73" s="139">
        <v>0</v>
      </c>
      <c r="DT73" s="139">
        <v>0</v>
      </c>
      <c r="DU73" s="139">
        <v>0</v>
      </c>
      <c r="DV73" s="139">
        <v>0</v>
      </c>
      <c r="DW73" s="139">
        <v>0</v>
      </c>
      <c r="DX73" s="139">
        <v>0</v>
      </c>
      <c r="DY73" s="139">
        <v>0</v>
      </c>
      <c r="DZ73" s="139">
        <v>0</v>
      </c>
      <c r="EA73" s="139">
        <v>0</v>
      </c>
      <c r="EB73" s="139">
        <v>0</v>
      </c>
      <c r="EC73" s="139">
        <v>0</v>
      </c>
      <c r="ED73" s="139">
        <v>0</v>
      </c>
      <c r="EE73" s="139">
        <v>0</v>
      </c>
      <c r="EF73" s="139">
        <v>0</v>
      </c>
      <c r="EG73" s="139">
        <v>0</v>
      </c>
      <c r="EH73" s="139">
        <v>0</v>
      </c>
      <c r="EI73" s="139">
        <v>0</v>
      </c>
      <c r="EJ73" s="139">
        <v>0</v>
      </c>
      <c r="EK73" s="139">
        <v>0</v>
      </c>
      <c r="EL73" s="139">
        <v>0</v>
      </c>
      <c r="EM73" s="139">
        <v>0</v>
      </c>
      <c r="EN73" s="139">
        <v>0</v>
      </c>
      <c r="EO73" s="139">
        <v>0</v>
      </c>
      <c r="EP73" s="139">
        <v>0</v>
      </c>
      <c r="EQ73" s="139">
        <v>0</v>
      </c>
      <c r="ER73" s="139">
        <v>0</v>
      </c>
      <c r="ES73" s="139">
        <v>0</v>
      </c>
      <c r="ET73" s="139">
        <v>0</v>
      </c>
      <c r="EU73" s="139">
        <v>0</v>
      </c>
      <c r="EV73" s="139">
        <v>0</v>
      </c>
      <c r="EW73" s="139">
        <v>0</v>
      </c>
      <c r="EX73" s="139">
        <v>0</v>
      </c>
      <c r="EY73" s="139">
        <v>0</v>
      </c>
      <c r="EZ73" s="139">
        <v>0</v>
      </c>
      <c r="FA73" s="139">
        <v>0</v>
      </c>
      <c r="FB73" s="139">
        <v>0</v>
      </c>
      <c r="FC73" s="139">
        <v>0</v>
      </c>
      <c r="FD73" s="139">
        <v>0</v>
      </c>
      <c r="FE73" s="139">
        <v>0</v>
      </c>
      <c r="FF73" s="139">
        <v>0</v>
      </c>
      <c r="FG73" s="139">
        <v>0</v>
      </c>
      <c r="FH73" s="139">
        <v>0</v>
      </c>
      <c r="FI73" s="139">
        <v>0</v>
      </c>
      <c r="FJ73" s="139">
        <v>0</v>
      </c>
      <c r="FK73" s="139">
        <v>0</v>
      </c>
      <c r="FL73" s="139">
        <v>0</v>
      </c>
      <c r="FM73" s="139">
        <v>0</v>
      </c>
      <c r="FN73" s="139">
        <v>0</v>
      </c>
      <c r="FO73" s="139">
        <v>0</v>
      </c>
      <c r="FP73" s="139">
        <v>0</v>
      </c>
      <c r="FQ73" s="139">
        <v>0</v>
      </c>
      <c r="FR73" s="139">
        <v>0</v>
      </c>
      <c r="FS73" s="139">
        <v>0</v>
      </c>
      <c r="FT73" s="139">
        <v>0</v>
      </c>
      <c r="FU73" s="139">
        <v>0</v>
      </c>
      <c r="FV73" s="139">
        <v>0</v>
      </c>
      <c r="FW73" s="139">
        <v>0</v>
      </c>
      <c r="FX73" s="139">
        <v>0</v>
      </c>
      <c r="FY73" s="139">
        <v>0</v>
      </c>
      <c r="FZ73" s="139">
        <v>0</v>
      </c>
      <c r="GA73" s="139">
        <v>0</v>
      </c>
      <c r="GB73" s="139">
        <v>0</v>
      </c>
      <c r="GC73" s="139">
        <v>0</v>
      </c>
      <c r="GE73" s="105">
        <f>SUM(SheetB!W73:GC73) + SUM(SheetC!W73:GC73) + SUM(SheetD!W73:GC73) + SUM(SheetE!W73:GC73) + SUM(SheetF!W73:GC73)</f>
        <v>0.97916145703092461</v>
      </c>
      <c r="GG73" s="26"/>
      <c r="GH73" s="26"/>
      <c r="GI73" s="26"/>
      <c r="GJ73" s="26"/>
      <c r="GK73" s="26"/>
      <c r="GL73" s="26"/>
      <c r="GM73" s="26"/>
      <c r="GN73" s="26"/>
      <c r="GO73" s="26"/>
      <c r="GP73" s="26"/>
      <c r="GQ73" s="26"/>
      <c r="GR73" s="26"/>
      <c r="GS73" s="26"/>
      <c r="GT73" s="26"/>
      <c r="GU73" s="105"/>
    </row>
    <row r="74" spans="1:203" ht="15" customHeight="1" x14ac:dyDescent="0.25">
      <c r="A74" s="137" t="s">
        <v>2213</v>
      </c>
      <c r="D74">
        <v>7</v>
      </c>
      <c r="E74">
        <v>2</v>
      </c>
      <c r="F74">
        <v>2015</v>
      </c>
      <c r="G74" s="138" t="str">
        <f>G73</f>
        <v>Evaluate</v>
      </c>
      <c r="W74" s="141">
        <f t="shared" ref="W74:CH74" si="153">AVERAGE(W71:W73)</f>
        <v>0</v>
      </c>
      <c r="X74" s="141">
        <f t="shared" si="153"/>
        <v>0</v>
      </c>
      <c r="Y74" s="141">
        <f t="shared" si="153"/>
        <v>0</v>
      </c>
      <c r="Z74" s="141">
        <f t="shared" si="153"/>
        <v>0</v>
      </c>
      <c r="AA74" s="141">
        <f t="shared" si="153"/>
        <v>0</v>
      </c>
      <c r="AB74" s="141">
        <f t="shared" si="153"/>
        <v>0</v>
      </c>
      <c r="AC74" s="141">
        <f t="shared" si="153"/>
        <v>0</v>
      </c>
      <c r="AD74" s="141">
        <f t="shared" si="153"/>
        <v>0</v>
      </c>
      <c r="AE74" s="141">
        <f t="shared" si="153"/>
        <v>0</v>
      </c>
      <c r="AF74" s="141">
        <f t="shared" si="153"/>
        <v>0</v>
      </c>
      <c r="AG74" s="141">
        <f t="shared" si="153"/>
        <v>0</v>
      </c>
      <c r="AH74" s="141">
        <f t="shared" si="153"/>
        <v>0</v>
      </c>
      <c r="AI74" s="141">
        <f t="shared" si="153"/>
        <v>0</v>
      </c>
      <c r="AJ74" s="141">
        <f t="shared" si="153"/>
        <v>0</v>
      </c>
      <c r="AK74" s="141">
        <f t="shared" si="153"/>
        <v>0</v>
      </c>
      <c r="AL74" s="141">
        <f t="shared" si="153"/>
        <v>0</v>
      </c>
      <c r="AM74" s="141">
        <f t="shared" si="153"/>
        <v>0</v>
      </c>
      <c r="AN74" s="141">
        <f t="shared" si="153"/>
        <v>0</v>
      </c>
      <c r="AO74" s="141">
        <f t="shared" si="153"/>
        <v>0</v>
      </c>
      <c r="AP74" s="141">
        <f t="shared" si="153"/>
        <v>0</v>
      </c>
      <c r="AQ74" s="141">
        <f t="shared" si="153"/>
        <v>0</v>
      </c>
      <c r="AR74" s="141">
        <f t="shared" si="153"/>
        <v>0</v>
      </c>
      <c r="AS74" s="141">
        <f t="shared" si="153"/>
        <v>0</v>
      </c>
      <c r="AT74" s="141">
        <f t="shared" si="153"/>
        <v>0</v>
      </c>
      <c r="AU74" s="141">
        <f t="shared" si="153"/>
        <v>0</v>
      </c>
      <c r="AV74" s="141">
        <f t="shared" si="153"/>
        <v>0</v>
      </c>
      <c r="AW74" s="141">
        <f t="shared" si="153"/>
        <v>0</v>
      </c>
      <c r="AX74" s="141">
        <f t="shared" si="153"/>
        <v>0</v>
      </c>
      <c r="AY74" s="141">
        <f t="shared" si="153"/>
        <v>0</v>
      </c>
      <c r="AZ74" s="141">
        <f t="shared" si="153"/>
        <v>0</v>
      </c>
      <c r="BA74" s="141">
        <f t="shared" si="153"/>
        <v>0</v>
      </c>
      <c r="BB74" s="141">
        <f t="shared" si="153"/>
        <v>0</v>
      </c>
      <c r="BC74" s="141">
        <f t="shared" si="153"/>
        <v>0</v>
      </c>
      <c r="BD74" s="141">
        <f t="shared" si="153"/>
        <v>0</v>
      </c>
      <c r="BE74" s="141">
        <f t="shared" si="153"/>
        <v>0</v>
      </c>
      <c r="BF74" s="141">
        <f t="shared" si="153"/>
        <v>0</v>
      </c>
      <c r="BG74" s="141">
        <f t="shared" si="153"/>
        <v>0</v>
      </c>
      <c r="BH74" s="141">
        <f t="shared" si="153"/>
        <v>0</v>
      </c>
      <c r="BI74" s="141">
        <f t="shared" si="153"/>
        <v>0</v>
      </c>
      <c r="BJ74" s="141">
        <f t="shared" si="153"/>
        <v>0</v>
      </c>
      <c r="BK74" s="141">
        <f t="shared" si="153"/>
        <v>0</v>
      </c>
      <c r="BL74" s="141">
        <f t="shared" si="153"/>
        <v>0</v>
      </c>
      <c r="BM74" s="141">
        <f t="shared" si="153"/>
        <v>0</v>
      </c>
      <c r="BN74" s="141">
        <f t="shared" si="153"/>
        <v>0</v>
      </c>
      <c r="BO74" s="141">
        <f t="shared" si="153"/>
        <v>0</v>
      </c>
      <c r="BP74" s="141">
        <f t="shared" si="153"/>
        <v>0</v>
      </c>
      <c r="BQ74" s="141">
        <f t="shared" si="153"/>
        <v>0</v>
      </c>
      <c r="BR74" s="141">
        <f t="shared" si="153"/>
        <v>0</v>
      </c>
      <c r="BS74" s="141">
        <f t="shared" si="153"/>
        <v>0</v>
      </c>
      <c r="BT74" s="141">
        <f t="shared" si="153"/>
        <v>0</v>
      </c>
      <c r="BU74" s="141">
        <f t="shared" si="153"/>
        <v>0</v>
      </c>
      <c r="BV74" s="141">
        <f t="shared" si="153"/>
        <v>0</v>
      </c>
      <c r="BW74" s="141">
        <f t="shared" si="153"/>
        <v>0</v>
      </c>
      <c r="BX74" s="141">
        <f t="shared" si="153"/>
        <v>0</v>
      </c>
      <c r="BY74" s="141">
        <f t="shared" si="153"/>
        <v>0</v>
      </c>
      <c r="BZ74" s="141">
        <f t="shared" si="153"/>
        <v>0</v>
      </c>
      <c r="CA74" s="141">
        <f t="shared" si="153"/>
        <v>0</v>
      </c>
      <c r="CB74" s="141">
        <f t="shared" si="153"/>
        <v>0</v>
      </c>
      <c r="CC74" s="141">
        <f t="shared" si="153"/>
        <v>0</v>
      </c>
      <c r="CD74" s="141">
        <f t="shared" si="153"/>
        <v>0</v>
      </c>
      <c r="CE74" s="141">
        <f t="shared" si="153"/>
        <v>0</v>
      </c>
      <c r="CF74" s="141">
        <f t="shared" si="153"/>
        <v>0</v>
      </c>
      <c r="CG74" s="141">
        <f t="shared" si="153"/>
        <v>0</v>
      </c>
      <c r="CH74" s="141">
        <f t="shared" si="153"/>
        <v>0</v>
      </c>
      <c r="CI74" s="141">
        <f t="shared" ref="CI74:ET74" si="154">AVERAGE(CI71:CI73)</f>
        <v>0</v>
      </c>
      <c r="CJ74" s="141">
        <f t="shared" si="154"/>
        <v>0</v>
      </c>
      <c r="CK74" s="141">
        <f t="shared" si="154"/>
        <v>0</v>
      </c>
      <c r="CL74" s="141">
        <f t="shared" si="154"/>
        <v>0</v>
      </c>
      <c r="CM74" s="141">
        <f t="shared" si="154"/>
        <v>0</v>
      </c>
      <c r="CN74" s="141">
        <f t="shared" si="154"/>
        <v>0</v>
      </c>
      <c r="CO74" s="141">
        <f t="shared" si="154"/>
        <v>0</v>
      </c>
      <c r="CP74" s="141">
        <f t="shared" si="154"/>
        <v>0</v>
      </c>
      <c r="CQ74" s="141">
        <f t="shared" si="154"/>
        <v>0</v>
      </c>
      <c r="CR74" s="141">
        <f t="shared" si="154"/>
        <v>0</v>
      </c>
      <c r="CS74" s="141">
        <f t="shared" si="154"/>
        <v>0</v>
      </c>
      <c r="CT74" s="141">
        <f t="shared" si="154"/>
        <v>0</v>
      </c>
      <c r="CU74" s="141">
        <f t="shared" si="154"/>
        <v>0</v>
      </c>
      <c r="CV74" s="141">
        <f t="shared" si="154"/>
        <v>0</v>
      </c>
      <c r="CW74" s="141">
        <f t="shared" si="154"/>
        <v>0</v>
      </c>
      <c r="CX74" s="141">
        <f t="shared" si="154"/>
        <v>0</v>
      </c>
      <c r="CY74" s="141">
        <f t="shared" si="154"/>
        <v>0</v>
      </c>
      <c r="CZ74" s="141">
        <f t="shared" si="154"/>
        <v>0</v>
      </c>
      <c r="DA74" s="141">
        <f t="shared" si="154"/>
        <v>0</v>
      </c>
      <c r="DB74" s="141">
        <f t="shared" si="154"/>
        <v>0</v>
      </c>
      <c r="DC74" s="141">
        <f t="shared" si="154"/>
        <v>0</v>
      </c>
      <c r="DD74" s="141">
        <f t="shared" si="154"/>
        <v>0</v>
      </c>
      <c r="DE74" s="141">
        <f t="shared" si="154"/>
        <v>0</v>
      </c>
      <c r="DF74" s="141">
        <f t="shared" si="154"/>
        <v>0</v>
      </c>
      <c r="DG74" s="141">
        <f t="shared" si="154"/>
        <v>0</v>
      </c>
      <c r="DH74" s="141">
        <f t="shared" si="154"/>
        <v>0</v>
      </c>
      <c r="DI74" s="141">
        <f t="shared" si="154"/>
        <v>0</v>
      </c>
      <c r="DJ74" s="141">
        <f t="shared" si="154"/>
        <v>0</v>
      </c>
      <c r="DK74" s="141">
        <f t="shared" si="154"/>
        <v>0</v>
      </c>
      <c r="DL74" s="141">
        <f t="shared" si="154"/>
        <v>0</v>
      </c>
      <c r="DM74" s="141">
        <f t="shared" si="154"/>
        <v>0</v>
      </c>
      <c r="DN74" s="141">
        <f t="shared" si="154"/>
        <v>0</v>
      </c>
      <c r="DO74" s="141">
        <f t="shared" si="154"/>
        <v>0</v>
      </c>
      <c r="DP74" s="141">
        <f t="shared" si="154"/>
        <v>0</v>
      </c>
      <c r="DQ74" s="141">
        <f t="shared" si="154"/>
        <v>0</v>
      </c>
      <c r="DR74" s="141">
        <f t="shared" si="154"/>
        <v>0</v>
      </c>
      <c r="DS74" s="141">
        <f t="shared" si="154"/>
        <v>0</v>
      </c>
      <c r="DT74" s="141">
        <f t="shared" si="154"/>
        <v>0</v>
      </c>
      <c r="DU74" s="141">
        <f t="shared" si="154"/>
        <v>0</v>
      </c>
      <c r="DV74" s="141">
        <f t="shared" si="154"/>
        <v>0</v>
      </c>
      <c r="DW74" s="141">
        <f t="shared" si="154"/>
        <v>0</v>
      </c>
      <c r="DX74" s="141">
        <f t="shared" si="154"/>
        <v>0</v>
      </c>
      <c r="DY74" s="141">
        <f t="shared" si="154"/>
        <v>0</v>
      </c>
      <c r="DZ74" s="141">
        <f t="shared" si="154"/>
        <v>0</v>
      </c>
      <c r="EA74" s="141">
        <f t="shared" si="154"/>
        <v>0</v>
      </c>
      <c r="EB74" s="141">
        <f t="shared" si="154"/>
        <v>0</v>
      </c>
      <c r="EC74" s="141">
        <f t="shared" si="154"/>
        <v>0</v>
      </c>
      <c r="ED74" s="141">
        <f t="shared" si="154"/>
        <v>0</v>
      </c>
      <c r="EE74" s="141">
        <f t="shared" si="154"/>
        <v>0</v>
      </c>
      <c r="EF74" s="141">
        <f t="shared" si="154"/>
        <v>0</v>
      </c>
      <c r="EG74" s="141">
        <f t="shared" si="154"/>
        <v>0</v>
      </c>
      <c r="EH74" s="141">
        <f t="shared" si="154"/>
        <v>0</v>
      </c>
      <c r="EI74" s="141">
        <f t="shared" si="154"/>
        <v>0</v>
      </c>
      <c r="EJ74" s="141">
        <f t="shared" si="154"/>
        <v>0</v>
      </c>
      <c r="EK74" s="141">
        <f t="shared" si="154"/>
        <v>0</v>
      </c>
      <c r="EL74" s="141">
        <f t="shared" si="154"/>
        <v>0</v>
      </c>
      <c r="EM74" s="141">
        <f t="shared" si="154"/>
        <v>0</v>
      </c>
      <c r="EN74" s="141">
        <f t="shared" si="154"/>
        <v>0</v>
      </c>
      <c r="EO74" s="141">
        <f t="shared" si="154"/>
        <v>0</v>
      </c>
      <c r="EP74" s="141">
        <f t="shared" si="154"/>
        <v>0</v>
      </c>
      <c r="EQ74" s="141">
        <f t="shared" si="154"/>
        <v>0</v>
      </c>
      <c r="ER74" s="141">
        <f t="shared" si="154"/>
        <v>0</v>
      </c>
      <c r="ES74" s="141">
        <f t="shared" si="154"/>
        <v>0</v>
      </c>
      <c r="ET74" s="141">
        <f t="shared" si="154"/>
        <v>0</v>
      </c>
      <c r="EU74" s="141">
        <f t="shared" ref="EU74:GC74" si="155">AVERAGE(EU71:EU73)</f>
        <v>0</v>
      </c>
      <c r="EV74" s="141">
        <f t="shared" si="155"/>
        <v>0</v>
      </c>
      <c r="EW74" s="141">
        <f t="shared" si="155"/>
        <v>0</v>
      </c>
      <c r="EX74" s="141">
        <f t="shared" si="155"/>
        <v>0</v>
      </c>
      <c r="EY74" s="141">
        <f t="shared" si="155"/>
        <v>0</v>
      </c>
      <c r="EZ74" s="141">
        <f t="shared" si="155"/>
        <v>0</v>
      </c>
      <c r="FA74" s="141">
        <f t="shared" si="155"/>
        <v>0</v>
      </c>
      <c r="FB74" s="141">
        <f t="shared" si="155"/>
        <v>0</v>
      </c>
      <c r="FC74" s="141">
        <f t="shared" si="155"/>
        <v>0</v>
      </c>
      <c r="FD74" s="141">
        <f t="shared" si="155"/>
        <v>0</v>
      </c>
      <c r="FE74" s="141">
        <f t="shared" si="155"/>
        <v>0</v>
      </c>
      <c r="FF74" s="141">
        <f t="shared" si="155"/>
        <v>0</v>
      </c>
      <c r="FG74" s="141">
        <f t="shared" si="155"/>
        <v>0</v>
      </c>
      <c r="FH74" s="141">
        <f t="shared" si="155"/>
        <v>0</v>
      </c>
      <c r="FI74" s="141">
        <f t="shared" si="155"/>
        <v>0</v>
      </c>
      <c r="FJ74" s="141">
        <f t="shared" si="155"/>
        <v>0</v>
      </c>
      <c r="FK74" s="141">
        <f t="shared" si="155"/>
        <v>0</v>
      </c>
      <c r="FL74" s="141">
        <f t="shared" si="155"/>
        <v>0</v>
      </c>
      <c r="FM74" s="141">
        <f t="shared" si="155"/>
        <v>0</v>
      </c>
      <c r="FN74" s="141">
        <f t="shared" si="155"/>
        <v>0</v>
      </c>
      <c r="FO74" s="141">
        <f t="shared" si="155"/>
        <v>0</v>
      </c>
      <c r="FP74" s="141">
        <f t="shared" si="155"/>
        <v>0</v>
      </c>
      <c r="FQ74" s="141">
        <f t="shared" si="155"/>
        <v>0</v>
      </c>
      <c r="FR74" s="141">
        <f t="shared" si="155"/>
        <v>0</v>
      </c>
      <c r="FS74" s="141">
        <f t="shared" si="155"/>
        <v>0</v>
      </c>
      <c r="FT74" s="141">
        <f t="shared" si="155"/>
        <v>0</v>
      </c>
      <c r="FU74" s="141">
        <f t="shared" si="155"/>
        <v>0</v>
      </c>
      <c r="FV74" s="141">
        <f t="shared" si="155"/>
        <v>0</v>
      </c>
      <c r="FW74" s="141">
        <f t="shared" si="155"/>
        <v>0</v>
      </c>
      <c r="FX74" s="141">
        <f t="shared" si="155"/>
        <v>0</v>
      </c>
      <c r="FY74" s="141">
        <f t="shared" si="155"/>
        <v>0</v>
      </c>
      <c r="FZ74" s="141">
        <f t="shared" si="155"/>
        <v>0</v>
      </c>
      <c r="GA74" s="141">
        <f t="shared" si="155"/>
        <v>0</v>
      </c>
      <c r="GB74" s="141">
        <f t="shared" si="155"/>
        <v>0</v>
      </c>
      <c r="GC74" s="141">
        <f t="shared" si="155"/>
        <v>0</v>
      </c>
      <c r="GE74" s="105">
        <f>SUM(SheetB!W74:GC74) + SUM(SheetC!W74:GC74) + SUM(SheetD!W74:GC74) + SUM(SheetE!W74:GC74) + SUM(SheetF!W74:GC74)</f>
        <v>0.98871310715953686</v>
      </c>
      <c r="GG74" s="26"/>
      <c r="GH74" s="26"/>
      <c r="GI74" s="26"/>
      <c r="GJ74" s="26"/>
      <c r="GK74" s="26"/>
      <c r="GL74" s="26"/>
      <c r="GM74" s="26"/>
      <c r="GN74" s="26"/>
      <c r="GO74" s="26"/>
      <c r="GP74" s="26"/>
      <c r="GQ74" s="26"/>
      <c r="GR74" s="26"/>
      <c r="GS74" s="26"/>
      <c r="GT74" s="26"/>
      <c r="GU74" s="105"/>
    </row>
    <row r="75" spans="1:203" ht="15" customHeight="1" x14ac:dyDescent="0.25">
      <c r="A75" s="140" t="s">
        <v>2203</v>
      </c>
      <c r="D75">
        <v>8</v>
      </c>
      <c r="E75">
        <v>2</v>
      </c>
      <c r="F75">
        <v>2015</v>
      </c>
      <c r="G75" s="138" t="s">
        <v>204</v>
      </c>
      <c r="W75" s="139">
        <v>0</v>
      </c>
      <c r="X75" s="139">
        <v>0</v>
      </c>
      <c r="Y75" s="139">
        <v>0</v>
      </c>
      <c r="Z75" s="139">
        <v>0</v>
      </c>
      <c r="AA75" s="139">
        <v>0</v>
      </c>
      <c r="AB75" s="139">
        <v>0</v>
      </c>
      <c r="AC75" s="139">
        <v>0</v>
      </c>
      <c r="AD75" s="139">
        <v>0</v>
      </c>
      <c r="AE75" s="139">
        <v>0</v>
      </c>
      <c r="AF75" s="139">
        <v>0</v>
      </c>
      <c r="AG75" s="139">
        <v>0</v>
      </c>
      <c r="AH75" s="139">
        <v>0</v>
      </c>
      <c r="AI75" s="139">
        <v>0</v>
      </c>
      <c r="AJ75" s="139">
        <v>0</v>
      </c>
      <c r="AK75" s="139">
        <v>0</v>
      </c>
      <c r="AL75" s="139">
        <v>0</v>
      </c>
      <c r="AM75" s="139">
        <v>0</v>
      </c>
      <c r="AN75" s="139">
        <v>0</v>
      </c>
      <c r="AO75" s="139">
        <v>0</v>
      </c>
      <c r="AP75" s="139">
        <v>0</v>
      </c>
      <c r="AQ75" s="139">
        <v>0</v>
      </c>
      <c r="AR75" s="139">
        <v>0</v>
      </c>
      <c r="AS75" s="139">
        <v>0</v>
      </c>
      <c r="AT75" s="139">
        <v>0</v>
      </c>
      <c r="AU75" s="139">
        <v>0</v>
      </c>
      <c r="AV75" s="139">
        <v>0</v>
      </c>
      <c r="AW75" s="139">
        <v>0</v>
      </c>
      <c r="AX75" s="139">
        <v>0</v>
      </c>
      <c r="AY75" s="139">
        <v>0</v>
      </c>
      <c r="AZ75" s="139">
        <v>0</v>
      </c>
      <c r="BA75" s="139">
        <v>0</v>
      </c>
      <c r="BB75" s="139">
        <v>0</v>
      </c>
      <c r="BC75" s="139">
        <v>0</v>
      </c>
      <c r="BD75" s="139">
        <v>0</v>
      </c>
      <c r="BE75" s="139">
        <v>0</v>
      </c>
      <c r="BF75" s="139">
        <v>0</v>
      </c>
      <c r="BG75" s="139">
        <v>0</v>
      </c>
      <c r="BH75" s="139">
        <v>0</v>
      </c>
      <c r="BI75" s="139">
        <v>0</v>
      </c>
      <c r="BJ75" s="139">
        <v>0</v>
      </c>
      <c r="BK75" s="139">
        <v>0</v>
      </c>
      <c r="BL75" s="139">
        <v>0</v>
      </c>
      <c r="BM75" s="139">
        <v>0</v>
      </c>
      <c r="BN75" s="139">
        <v>0</v>
      </c>
      <c r="BO75" s="139">
        <v>0</v>
      </c>
      <c r="BP75" s="139">
        <v>0</v>
      </c>
      <c r="BQ75" s="139">
        <v>0</v>
      </c>
      <c r="BR75" s="139">
        <v>0</v>
      </c>
      <c r="BS75" s="139">
        <v>0</v>
      </c>
      <c r="BT75" s="139">
        <v>0</v>
      </c>
      <c r="BU75" s="139">
        <v>0</v>
      </c>
      <c r="BV75" s="139">
        <v>0</v>
      </c>
      <c r="BW75" s="139">
        <v>0</v>
      </c>
      <c r="BX75" s="139">
        <v>0</v>
      </c>
      <c r="BY75" s="139">
        <v>0</v>
      </c>
      <c r="BZ75" s="139">
        <v>0</v>
      </c>
      <c r="CA75" s="139">
        <v>0</v>
      </c>
      <c r="CB75" s="139">
        <v>0</v>
      </c>
      <c r="CC75" s="139">
        <v>0</v>
      </c>
      <c r="CD75" s="139">
        <v>0</v>
      </c>
      <c r="CE75" s="139">
        <v>0</v>
      </c>
      <c r="CF75" s="139">
        <v>0</v>
      </c>
      <c r="CG75" s="139">
        <v>0</v>
      </c>
      <c r="CH75" s="139">
        <v>0</v>
      </c>
      <c r="CI75" s="139">
        <v>0</v>
      </c>
      <c r="CJ75" s="139">
        <v>0</v>
      </c>
      <c r="CK75" s="139">
        <v>0</v>
      </c>
      <c r="CL75" s="139">
        <v>0</v>
      </c>
      <c r="CM75" s="139">
        <v>0</v>
      </c>
      <c r="CN75" s="139">
        <v>0</v>
      </c>
      <c r="CO75" s="139">
        <v>0</v>
      </c>
      <c r="CP75" s="139">
        <v>0</v>
      </c>
      <c r="CQ75" s="139">
        <v>0</v>
      </c>
      <c r="CR75" s="139">
        <v>0</v>
      </c>
      <c r="CS75" s="139">
        <v>0</v>
      </c>
      <c r="CT75" s="139">
        <v>2.659744238993979E-3</v>
      </c>
      <c r="CU75" s="139">
        <v>0</v>
      </c>
      <c r="CV75" s="139">
        <v>0</v>
      </c>
      <c r="CW75" s="139">
        <v>0</v>
      </c>
      <c r="CX75" s="139">
        <v>0</v>
      </c>
      <c r="CY75" s="139">
        <v>0</v>
      </c>
      <c r="CZ75" s="139">
        <v>0</v>
      </c>
      <c r="DA75" s="139">
        <v>0</v>
      </c>
      <c r="DB75" s="139">
        <v>0</v>
      </c>
      <c r="DC75" s="139">
        <v>0</v>
      </c>
      <c r="DD75" s="139">
        <v>0</v>
      </c>
      <c r="DE75" s="139">
        <v>0</v>
      </c>
      <c r="DF75" s="139">
        <v>0</v>
      </c>
      <c r="DG75" s="139">
        <v>0</v>
      </c>
      <c r="DH75" s="139">
        <v>0</v>
      </c>
      <c r="DI75" s="139">
        <v>0</v>
      </c>
      <c r="DJ75" s="139">
        <v>0</v>
      </c>
      <c r="DK75" s="139">
        <v>0</v>
      </c>
      <c r="DL75" s="139">
        <v>0</v>
      </c>
      <c r="DM75" s="139">
        <v>0</v>
      </c>
      <c r="DN75" s="139">
        <v>0</v>
      </c>
      <c r="DO75" s="139">
        <v>0</v>
      </c>
      <c r="DP75" s="139">
        <v>0</v>
      </c>
      <c r="DQ75" s="139">
        <v>0</v>
      </c>
      <c r="DR75" s="139">
        <v>0</v>
      </c>
      <c r="DS75" s="139">
        <v>0</v>
      </c>
      <c r="DT75" s="139">
        <v>0</v>
      </c>
      <c r="DU75" s="139">
        <v>0</v>
      </c>
      <c r="DV75" s="139">
        <v>0</v>
      </c>
      <c r="DW75" s="139">
        <v>0</v>
      </c>
      <c r="DX75" s="139">
        <v>0</v>
      </c>
      <c r="DY75" s="139">
        <v>0</v>
      </c>
      <c r="DZ75" s="139">
        <v>0</v>
      </c>
      <c r="EA75" s="139">
        <v>0</v>
      </c>
      <c r="EB75" s="139">
        <v>0</v>
      </c>
      <c r="EC75" s="139">
        <v>0</v>
      </c>
      <c r="ED75" s="139">
        <v>0</v>
      </c>
      <c r="EE75" s="139">
        <v>0</v>
      </c>
      <c r="EF75" s="139">
        <v>0</v>
      </c>
      <c r="EG75" s="139">
        <v>0</v>
      </c>
      <c r="EH75" s="139">
        <v>0</v>
      </c>
      <c r="EI75" s="139">
        <v>0</v>
      </c>
      <c r="EJ75" s="139">
        <v>0</v>
      </c>
      <c r="EK75" s="139">
        <v>0</v>
      </c>
      <c r="EL75" s="139">
        <v>0</v>
      </c>
      <c r="EM75" s="139">
        <v>0</v>
      </c>
      <c r="EN75" s="139">
        <v>0</v>
      </c>
      <c r="EO75" s="139">
        <v>0</v>
      </c>
      <c r="EP75" s="139">
        <v>0</v>
      </c>
      <c r="EQ75" s="139">
        <v>0</v>
      </c>
      <c r="ER75" s="139">
        <v>0</v>
      </c>
      <c r="ES75" s="139">
        <v>0</v>
      </c>
      <c r="ET75" s="139">
        <v>0</v>
      </c>
      <c r="EU75" s="139">
        <v>0</v>
      </c>
      <c r="EV75" s="139">
        <v>0</v>
      </c>
      <c r="EW75" s="139">
        <v>0</v>
      </c>
      <c r="EX75" s="139">
        <v>0</v>
      </c>
      <c r="EY75" s="139">
        <v>0</v>
      </c>
      <c r="EZ75" s="139">
        <v>0</v>
      </c>
      <c r="FA75" s="139">
        <v>0</v>
      </c>
      <c r="FB75" s="139">
        <v>0</v>
      </c>
      <c r="FC75" s="139">
        <v>0</v>
      </c>
      <c r="FD75" s="139">
        <v>0</v>
      </c>
      <c r="FE75" s="139">
        <v>0</v>
      </c>
      <c r="FF75" s="139">
        <v>0</v>
      </c>
      <c r="FG75" s="139">
        <v>0</v>
      </c>
      <c r="FH75" s="139">
        <v>0</v>
      </c>
      <c r="FI75" s="139">
        <v>0</v>
      </c>
      <c r="FJ75" s="139">
        <v>0</v>
      </c>
      <c r="FK75" s="139">
        <v>0</v>
      </c>
      <c r="FL75" s="139">
        <v>0</v>
      </c>
      <c r="FM75" s="139">
        <v>0</v>
      </c>
      <c r="FN75" s="139">
        <v>0</v>
      </c>
      <c r="FO75" s="139">
        <v>0</v>
      </c>
      <c r="FP75" s="139">
        <v>0</v>
      </c>
      <c r="FQ75" s="139">
        <v>0</v>
      </c>
      <c r="FR75" s="139">
        <v>0</v>
      </c>
      <c r="FS75" s="139">
        <v>0</v>
      </c>
      <c r="FT75" s="139">
        <v>0</v>
      </c>
      <c r="FU75" s="139">
        <v>0</v>
      </c>
      <c r="FV75" s="139">
        <v>0</v>
      </c>
      <c r="FW75" s="139">
        <v>0</v>
      </c>
      <c r="FX75" s="139">
        <v>0</v>
      </c>
      <c r="FY75" s="139">
        <v>0</v>
      </c>
      <c r="FZ75" s="139">
        <v>0</v>
      </c>
      <c r="GA75" s="139">
        <v>0</v>
      </c>
      <c r="GB75" s="139">
        <v>0</v>
      </c>
      <c r="GC75" s="139">
        <v>0</v>
      </c>
      <c r="GE75" s="105">
        <f>SUM(SheetB!W75:GC75) + SUM(SheetC!W75:GC75) + SUM(SheetD!W75:GC75) + SUM(SheetE!W75:GC75) + SUM(SheetF!W75:GC75)</f>
        <v>0.99202076728301813</v>
      </c>
      <c r="GG75" s="26"/>
      <c r="GH75" s="26"/>
      <c r="GI75" s="26"/>
      <c r="GJ75" s="26"/>
      <c r="GK75" s="26"/>
      <c r="GL75" s="26"/>
      <c r="GM75" s="26"/>
      <c r="GN75" s="26"/>
      <c r="GO75" s="26"/>
      <c r="GP75" s="26"/>
      <c r="GQ75" s="26"/>
      <c r="GR75" s="26"/>
      <c r="GS75" s="26"/>
      <c r="GT75" s="26"/>
      <c r="GU75" s="105"/>
    </row>
    <row r="76" spans="1:203" ht="15" customHeight="1" x14ac:dyDescent="0.25">
      <c r="A76" s="140" t="s">
        <v>2204</v>
      </c>
      <c r="D76">
        <v>8</v>
      </c>
      <c r="E76">
        <v>2</v>
      </c>
      <c r="F76">
        <v>2015</v>
      </c>
      <c r="G76" s="138" t="s">
        <v>204</v>
      </c>
      <c r="W76" s="139">
        <v>0</v>
      </c>
      <c r="X76" s="139">
        <v>0</v>
      </c>
      <c r="Y76" s="139">
        <v>0</v>
      </c>
      <c r="Z76" s="139">
        <v>0</v>
      </c>
      <c r="AA76" s="139">
        <v>0</v>
      </c>
      <c r="AB76" s="139">
        <v>0</v>
      </c>
      <c r="AC76" s="139">
        <v>0</v>
      </c>
      <c r="AD76" s="139">
        <v>0</v>
      </c>
      <c r="AE76" s="139">
        <v>0</v>
      </c>
      <c r="AF76" s="139">
        <v>0</v>
      </c>
      <c r="AG76" s="139">
        <v>0</v>
      </c>
      <c r="AH76" s="139">
        <v>0</v>
      </c>
      <c r="AI76" s="139">
        <v>0</v>
      </c>
      <c r="AJ76" s="139">
        <v>0</v>
      </c>
      <c r="AK76" s="139">
        <v>0</v>
      </c>
      <c r="AL76" s="139">
        <v>0</v>
      </c>
      <c r="AM76" s="139">
        <v>0</v>
      </c>
      <c r="AN76" s="139">
        <v>0</v>
      </c>
      <c r="AO76" s="139">
        <v>0</v>
      </c>
      <c r="AP76" s="139">
        <v>0</v>
      </c>
      <c r="AQ76" s="139">
        <v>0</v>
      </c>
      <c r="AR76" s="139">
        <v>0</v>
      </c>
      <c r="AS76" s="139">
        <v>0</v>
      </c>
      <c r="AT76" s="139">
        <v>0</v>
      </c>
      <c r="AU76" s="139">
        <v>0</v>
      </c>
      <c r="AV76" s="139">
        <v>0</v>
      </c>
      <c r="AW76" s="139">
        <v>0</v>
      </c>
      <c r="AX76" s="139">
        <v>0</v>
      </c>
      <c r="AY76" s="139">
        <v>0</v>
      </c>
      <c r="AZ76" s="139">
        <v>0</v>
      </c>
      <c r="BA76" s="139">
        <v>0</v>
      </c>
      <c r="BB76" s="139">
        <v>0</v>
      </c>
      <c r="BC76" s="139">
        <v>0</v>
      </c>
      <c r="BD76" s="139">
        <v>0</v>
      </c>
      <c r="BE76" s="139">
        <v>0</v>
      </c>
      <c r="BF76" s="139">
        <v>0</v>
      </c>
      <c r="BG76" s="139">
        <v>0</v>
      </c>
      <c r="BH76" s="139">
        <v>0</v>
      </c>
      <c r="BI76" s="139">
        <v>0</v>
      </c>
      <c r="BJ76" s="139">
        <v>0</v>
      </c>
      <c r="BK76" s="139">
        <v>0</v>
      </c>
      <c r="BL76" s="139">
        <v>0</v>
      </c>
      <c r="BM76" s="139">
        <v>0</v>
      </c>
      <c r="BN76" s="139">
        <v>0</v>
      </c>
      <c r="BO76" s="139">
        <v>0</v>
      </c>
      <c r="BP76" s="139">
        <v>0</v>
      </c>
      <c r="BQ76" s="139">
        <v>0</v>
      </c>
      <c r="BR76" s="139">
        <v>0</v>
      </c>
      <c r="BS76" s="139">
        <v>0</v>
      </c>
      <c r="BT76" s="139">
        <v>0</v>
      </c>
      <c r="BU76" s="139">
        <v>0</v>
      </c>
      <c r="BV76" s="139">
        <v>0</v>
      </c>
      <c r="BW76" s="139">
        <v>0</v>
      </c>
      <c r="BX76" s="139">
        <v>0</v>
      </c>
      <c r="BY76" s="139">
        <v>0</v>
      </c>
      <c r="BZ76" s="139">
        <v>0</v>
      </c>
      <c r="CA76" s="139">
        <v>0</v>
      </c>
      <c r="CB76" s="139">
        <v>0</v>
      </c>
      <c r="CC76" s="139">
        <v>0</v>
      </c>
      <c r="CD76" s="139">
        <v>0</v>
      </c>
      <c r="CE76" s="139">
        <v>0</v>
      </c>
      <c r="CF76" s="139">
        <v>0</v>
      </c>
      <c r="CG76" s="139">
        <v>0</v>
      </c>
      <c r="CH76" s="139">
        <v>0</v>
      </c>
      <c r="CI76" s="139">
        <v>0</v>
      </c>
      <c r="CJ76" s="139">
        <v>0</v>
      </c>
      <c r="CK76" s="139">
        <v>0</v>
      </c>
      <c r="CL76" s="139">
        <v>0</v>
      </c>
      <c r="CM76" s="139">
        <v>0</v>
      </c>
      <c r="CN76" s="139">
        <v>0</v>
      </c>
      <c r="CO76" s="139">
        <v>0</v>
      </c>
      <c r="CP76" s="139">
        <v>0</v>
      </c>
      <c r="CQ76" s="139">
        <v>0</v>
      </c>
      <c r="CR76" s="139">
        <v>0</v>
      </c>
      <c r="CS76" s="139">
        <v>0</v>
      </c>
      <c r="CT76" s="139">
        <v>0</v>
      </c>
      <c r="CU76" s="139">
        <v>0</v>
      </c>
      <c r="CV76" s="139">
        <v>0</v>
      </c>
      <c r="CW76" s="139">
        <v>0</v>
      </c>
      <c r="CX76" s="139">
        <v>0</v>
      </c>
      <c r="CY76" s="139">
        <v>0</v>
      </c>
      <c r="CZ76" s="139">
        <v>0</v>
      </c>
      <c r="DA76" s="139">
        <v>0</v>
      </c>
      <c r="DB76" s="139">
        <v>0</v>
      </c>
      <c r="DC76" s="139">
        <v>0</v>
      </c>
      <c r="DD76" s="139">
        <v>0</v>
      </c>
      <c r="DE76" s="139">
        <v>0</v>
      </c>
      <c r="DF76" s="139">
        <v>0</v>
      </c>
      <c r="DG76" s="139">
        <v>0</v>
      </c>
      <c r="DH76" s="139">
        <v>0</v>
      </c>
      <c r="DI76" s="139">
        <v>0</v>
      </c>
      <c r="DJ76" s="139">
        <v>0</v>
      </c>
      <c r="DK76" s="139">
        <v>0</v>
      </c>
      <c r="DL76" s="139">
        <v>0</v>
      </c>
      <c r="DM76" s="139">
        <v>0</v>
      </c>
      <c r="DN76" s="139">
        <v>0</v>
      </c>
      <c r="DO76" s="139">
        <v>0</v>
      </c>
      <c r="DP76" s="139">
        <v>0</v>
      </c>
      <c r="DQ76" s="139">
        <v>0</v>
      </c>
      <c r="DR76" s="139">
        <v>0</v>
      </c>
      <c r="DS76" s="139">
        <v>0</v>
      </c>
      <c r="DT76" s="139">
        <v>0</v>
      </c>
      <c r="DU76" s="139">
        <v>0</v>
      </c>
      <c r="DV76" s="139">
        <v>0</v>
      </c>
      <c r="DW76" s="139">
        <v>0</v>
      </c>
      <c r="DX76" s="139">
        <v>0</v>
      </c>
      <c r="DY76" s="139">
        <v>0</v>
      </c>
      <c r="DZ76" s="139">
        <v>0</v>
      </c>
      <c r="EA76" s="139">
        <v>0</v>
      </c>
      <c r="EB76" s="139">
        <v>0</v>
      </c>
      <c r="EC76" s="139">
        <v>0</v>
      </c>
      <c r="ED76" s="139">
        <v>0</v>
      </c>
      <c r="EE76" s="139">
        <v>0</v>
      </c>
      <c r="EF76" s="139">
        <v>0</v>
      </c>
      <c r="EG76" s="139">
        <v>0</v>
      </c>
      <c r="EH76" s="139">
        <v>0</v>
      </c>
      <c r="EI76" s="139">
        <v>0</v>
      </c>
      <c r="EJ76" s="139">
        <v>0</v>
      </c>
      <c r="EK76" s="139">
        <v>0</v>
      </c>
      <c r="EL76" s="139">
        <v>0</v>
      </c>
      <c r="EM76" s="139">
        <v>0</v>
      </c>
      <c r="EN76" s="139">
        <v>0</v>
      </c>
      <c r="EO76" s="139">
        <v>0</v>
      </c>
      <c r="EP76" s="139">
        <v>0</v>
      </c>
      <c r="EQ76" s="139">
        <v>0</v>
      </c>
      <c r="ER76" s="139">
        <v>0</v>
      </c>
      <c r="ES76" s="139">
        <v>0</v>
      </c>
      <c r="ET76" s="139">
        <v>0</v>
      </c>
      <c r="EU76" s="139">
        <v>0</v>
      </c>
      <c r="EV76" s="139">
        <v>0</v>
      </c>
      <c r="EW76" s="139">
        <v>0</v>
      </c>
      <c r="EX76" s="139">
        <v>0</v>
      </c>
      <c r="EY76" s="139">
        <v>0</v>
      </c>
      <c r="EZ76" s="139">
        <v>0</v>
      </c>
      <c r="FA76" s="139">
        <v>0</v>
      </c>
      <c r="FB76" s="139">
        <v>0</v>
      </c>
      <c r="FC76" s="139">
        <v>0</v>
      </c>
      <c r="FD76" s="139">
        <v>0</v>
      </c>
      <c r="FE76" s="139">
        <v>0</v>
      </c>
      <c r="FF76" s="139">
        <v>0</v>
      </c>
      <c r="FG76" s="139">
        <v>0</v>
      </c>
      <c r="FH76" s="139">
        <v>0</v>
      </c>
      <c r="FI76" s="139">
        <v>0</v>
      </c>
      <c r="FJ76" s="139">
        <v>0</v>
      </c>
      <c r="FK76" s="139">
        <v>0</v>
      </c>
      <c r="FL76" s="139">
        <v>0</v>
      </c>
      <c r="FM76" s="139">
        <v>0</v>
      </c>
      <c r="FN76" s="139">
        <v>0</v>
      </c>
      <c r="FO76" s="139">
        <v>0</v>
      </c>
      <c r="FP76" s="139">
        <v>0</v>
      </c>
      <c r="FQ76" s="139">
        <v>0</v>
      </c>
      <c r="FR76" s="139">
        <v>0</v>
      </c>
      <c r="FS76" s="139">
        <v>0</v>
      </c>
      <c r="FT76" s="139">
        <v>0</v>
      </c>
      <c r="FU76" s="139">
        <v>0</v>
      </c>
      <c r="FV76" s="139">
        <v>0</v>
      </c>
      <c r="FW76" s="139">
        <v>0</v>
      </c>
      <c r="FX76" s="139">
        <v>0</v>
      </c>
      <c r="FY76" s="139">
        <v>0</v>
      </c>
      <c r="FZ76" s="139">
        <v>0</v>
      </c>
      <c r="GA76" s="139">
        <v>0</v>
      </c>
      <c r="GB76" s="139">
        <v>0</v>
      </c>
      <c r="GC76" s="139">
        <v>0</v>
      </c>
      <c r="GE76" s="105">
        <f>SUM(SheetB!W76:GC76) + SUM(SheetC!W76:GC76) + SUM(SheetD!W76:GC76) + SUM(SheetE!W76:GC76) + SUM(SheetF!W76:GC76)</f>
        <v>0.9965215580087482</v>
      </c>
      <c r="GG76" s="26"/>
      <c r="GH76" s="26"/>
      <c r="GI76" s="26"/>
      <c r="GJ76" s="26"/>
      <c r="GK76" s="26"/>
      <c r="GL76" s="26"/>
      <c r="GM76" s="26"/>
      <c r="GN76" s="26"/>
      <c r="GO76" s="26"/>
      <c r="GP76" s="26"/>
      <c r="GQ76" s="26"/>
      <c r="GR76" s="26"/>
      <c r="GS76" s="26"/>
      <c r="GT76" s="26"/>
      <c r="GU76" s="105"/>
    </row>
    <row r="77" spans="1:203" ht="15" customHeight="1" x14ac:dyDescent="0.25">
      <c r="A77" s="140" t="s">
        <v>2205</v>
      </c>
      <c r="D77">
        <v>8</v>
      </c>
      <c r="E77">
        <v>2</v>
      </c>
      <c r="F77">
        <v>2015</v>
      </c>
      <c r="G77" s="138" t="s">
        <v>204</v>
      </c>
      <c r="W77" s="139">
        <v>0</v>
      </c>
      <c r="X77" s="139">
        <v>0</v>
      </c>
      <c r="Y77" s="139">
        <v>0</v>
      </c>
      <c r="Z77" s="139">
        <v>0</v>
      </c>
      <c r="AA77" s="139">
        <v>0</v>
      </c>
      <c r="AB77" s="139">
        <v>0</v>
      </c>
      <c r="AC77" s="139">
        <v>0</v>
      </c>
      <c r="AD77" s="139">
        <v>0</v>
      </c>
      <c r="AE77" s="139">
        <v>0</v>
      </c>
      <c r="AF77" s="139">
        <v>0</v>
      </c>
      <c r="AG77" s="139">
        <v>0</v>
      </c>
      <c r="AH77" s="139">
        <v>0</v>
      </c>
      <c r="AI77" s="139">
        <v>0</v>
      </c>
      <c r="AJ77" s="139">
        <v>0</v>
      </c>
      <c r="AK77" s="139">
        <v>0</v>
      </c>
      <c r="AL77" s="139">
        <v>0</v>
      </c>
      <c r="AM77" s="139">
        <v>0</v>
      </c>
      <c r="AN77" s="139">
        <v>0</v>
      </c>
      <c r="AO77" s="139">
        <v>0</v>
      </c>
      <c r="AP77" s="139">
        <v>0</v>
      </c>
      <c r="AQ77" s="139">
        <v>0</v>
      </c>
      <c r="AR77" s="139">
        <v>0</v>
      </c>
      <c r="AS77" s="139">
        <v>0</v>
      </c>
      <c r="AT77" s="139">
        <v>0</v>
      </c>
      <c r="AU77" s="139">
        <v>0</v>
      </c>
      <c r="AV77" s="139">
        <v>0</v>
      </c>
      <c r="AW77" s="139">
        <v>0</v>
      </c>
      <c r="AX77" s="139">
        <v>0</v>
      </c>
      <c r="AY77" s="139">
        <v>0</v>
      </c>
      <c r="AZ77" s="139">
        <v>0</v>
      </c>
      <c r="BA77" s="139">
        <v>0</v>
      </c>
      <c r="BB77" s="139">
        <v>0</v>
      </c>
      <c r="BC77" s="139">
        <v>0</v>
      </c>
      <c r="BD77" s="139">
        <v>0</v>
      </c>
      <c r="BE77" s="139">
        <v>0</v>
      </c>
      <c r="BF77" s="139">
        <v>0</v>
      </c>
      <c r="BG77" s="139">
        <v>0</v>
      </c>
      <c r="BH77" s="139">
        <v>0</v>
      </c>
      <c r="BI77" s="139">
        <v>0</v>
      </c>
      <c r="BJ77" s="139">
        <v>0</v>
      </c>
      <c r="BK77" s="139">
        <v>0</v>
      </c>
      <c r="BL77" s="139">
        <v>0</v>
      </c>
      <c r="BM77" s="139">
        <v>0</v>
      </c>
      <c r="BN77" s="139">
        <v>0</v>
      </c>
      <c r="BO77" s="139">
        <v>0</v>
      </c>
      <c r="BP77" s="139">
        <v>0</v>
      </c>
      <c r="BQ77" s="139">
        <v>0</v>
      </c>
      <c r="BR77" s="139">
        <v>0</v>
      </c>
      <c r="BS77" s="139">
        <v>0</v>
      </c>
      <c r="BT77" s="139">
        <v>0</v>
      </c>
      <c r="BU77" s="139">
        <v>0</v>
      </c>
      <c r="BV77" s="139">
        <v>0</v>
      </c>
      <c r="BW77" s="139">
        <v>0</v>
      </c>
      <c r="BX77" s="139">
        <v>0</v>
      </c>
      <c r="BY77" s="139">
        <v>0</v>
      </c>
      <c r="BZ77" s="139">
        <v>0</v>
      </c>
      <c r="CA77" s="139">
        <v>0</v>
      </c>
      <c r="CB77" s="139">
        <v>0</v>
      </c>
      <c r="CC77" s="139">
        <v>0</v>
      </c>
      <c r="CD77" s="139">
        <v>0</v>
      </c>
      <c r="CE77" s="139">
        <v>0</v>
      </c>
      <c r="CF77" s="139">
        <v>0</v>
      </c>
      <c r="CG77" s="139">
        <v>0</v>
      </c>
      <c r="CH77" s="139">
        <v>0</v>
      </c>
      <c r="CI77" s="139">
        <v>0</v>
      </c>
      <c r="CJ77" s="139">
        <v>0</v>
      </c>
      <c r="CK77" s="139">
        <v>0</v>
      </c>
      <c r="CL77" s="139">
        <v>0</v>
      </c>
      <c r="CM77" s="139">
        <v>0</v>
      </c>
      <c r="CN77" s="139">
        <v>0</v>
      </c>
      <c r="CO77" s="139">
        <v>0</v>
      </c>
      <c r="CP77" s="139">
        <v>0</v>
      </c>
      <c r="CQ77" s="139">
        <v>0</v>
      </c>
      <c r="CR77" s="139">
        <v>0</v>
      </c>
      <c r="CS77" s="139">
        <v>0</v>
      </c>
      <c r="CT77" s="139">
        <v>0</v>
      </c>
      <c r="CU77" s="139">
        <v>0</v>
      </c>
      <c r="CV77" s="139">
        <v>0</v>
      </c>
      <c r="CW77" s="139">
        <v>0</v>
      </c>
      <c r="CX77" s="139">
        <v>0</v>
      </c>
      <c r="CY77" s="139">
        <v>0</v>
      </c>
      <c r="CZ77" s="139">
        <v>0</v>
      </c>
      <c r="DA77" s="139">
        <v>0</v>
      </c>
      <c r="DB77" s="139">
        <v>0</v>
      </c>
      <c r="DC77" s="139">
        <v>0</v>
      </c>
      <c r="DD77" s="139">
        <v>0</v>
      </c>
      <c r="DE77" s="139">
        <v>0</v>
      </c>
      <c r="DF77" s="139">
        <v>0</v>
      </c>
      <c r="DG77" s="139">
        <v>0</v>
      </c>
      <c r="DH77" s="139">
        <v>0</v>
      </c>
      <c r="DI77" s="139">
        <v>0</v>
      </c>
      <c r="DJ77" s="139">
        <v>0</v>
      </c>
      <c r="DK77" s="139">
        <v>0</v>
      </c>
      <c r="DL77" s="139">
        <v>0</v>
      </c>
      <c r="DM77" s="139">
        <v>0</v>
      </c>
      <c r="DN77" s="139">
        <v>0</v>
      </c>
      <c r="DO77" s="139">
        <v>0</v>
      </c>
      <c r="DP77" s="139">
        <v>0</v>
      </c>
      <c r="DQ77" s="139">
        <v>0</v>
      </c>
      <c r="DR77" s="139">
        <v>0</v>
      </c>
      <c r="DS77" s="139">
        <v>0</v>
      </c>
      <c r="DT77" s="139">
        <v>0</v>
      </c>
      <c r="DU77" s="139">
        <v>0</v>
      </c>
      <c r="DV77" s="139">
        <v>0</v>
      </c>
      <c r="DW77" s="139">
        <v>0</v>
      </c>
      <c r="DX77" s="139">
        <v>0</v>
      </c>
      <c r="DY77" s="139">
        <v>0</v>
      </c>
      <c r="DZ77" s="139">
        <v>0</v>
      </c>
      <c r="EA77" s="139">
        <v>0</v>
      </c>
      <c r="EB77" s="139">
        <v>0</v>
      </c>
      <c r="EC77" s="139">
        <v>0</v>
      </c>
      <c r="ED77" s="139">
        <v>0</v>
      </c>
      <c r="EE77" s="139">
        <v>0</v>
      </c>
      <c r="EF77" s="139">
        <v>0</v>
      </c>
      <c r="EG77" s="139">
        <v>0</v>
      </c>
      <c r="EH77" s="139">
        <v>0</v>
      </c>
      <c r="EI77" s="139">
        <v>0</v>
      </c>
      <c r="EJ77" s="139">
        <v>0</v>
      </c>
      <c r="EK77" s="139">
        <v>0</v>
      </c>
      <c r="EL77" s="139">
        <v>0</v>
      </c>
      <c r="EM77" s="139">
        <v>0</v>
      </c>
      <c r="EN77" s="139">
        <v>0</v>
      </c>
      <c r="EO77" s="139">
        <v>0</v>
      </c>
      <c r="EP77" s="139">
        <v>0</v>
      </c>
      <c r="EQ77" s="139">
        <v>0</v>
      </c>
      <c r="ER77" s="139">
        <v>0</v>
      </c>
      <c r="ES77" s="139">
        <v>0</v>
      </c>
      <c r="ET77" s="139">
        <v>0</v>
      </c>
      <c r="EU77" s="139">
        <v>0</v>
      </c>
      <c r="EV77" s="139">
        <v>0</v>
      </c>
      <c r="EW77" s="139">
        <v>0</v>
      </c>
      <c r="EX77" s="139">
        <v>0</v>
      </c>
      <c r="EY77" s="139">
        <v>0</v>
      </c>
      <c r="EZ77" s="139">
        <v>0</v>
      </c>
      <c r="FA77" s="139">
        <v>0</v>
      </c>
      <c r="FB77" s="139">
        <v>0</v>
      </c>
      <c r="FC77" s="139">
        <v>0</v>
      </c>
      <c r="FD77" s="139">
        <v>0</v>
      </c>
      <c r="FE77" s="139">
        <v>0</v>
      </c>
      <c r="FF77" s="139">
        <v>0</v>
      </c>
      <c r="FG77" s="139">
        <v>0</v>
      </c>
      <c r="FH77" s="139">
        <v>0</v>
      </c>
      <c r="FI77" s="139">
        <v>0</v>
      </c>
      <c r="FJ77" s="139">
        <v>0</v>
      </c>
      <c r="FK77" s="139">
        <v>0</v>
      </c>
      <c r="FL77" s="139">
        <v>0</v>
      </c>
      <c r="FM77" s="139">
        <v>0</v>
      </c>
      <c r="FN77" s="139">
        <v>0</v>
      </c>
      <c r="FO77" s="139">
        <v>0</v>
      </c>
      <c r="FP77" s="139">
        <v>0</v>
      </c>
      <c r="FQ77" s="139">
        <v>0</v>
      </c>
      <c r="FR77" s="139">
        <v>0</v>
      </c>
      <c r="FS77" s="139">
        <v>0</v>
      </c>
      <c r="FT77" s="139">
        <v>0</v>
      </c>
      <c r="FU77" s="139">
        <v>0</v>
      </c>
      <c r="FV77" s="139">
        <v>0</v>
      </c>
      <c r="FW77" s="139">
        <v>0</v>
      </c>
      <c r="FX77" s="139">
        <v>0</v>
      </c>
      <c r="FY77" s="139">
        <v>0</v>
      </c>
      <c r="FZ77" s="139">
        <v>0</v>
      </c>
      <c r="GA77" s="139">
        <v>0</v>
      </c>
      <c r="GB77" s="139">
        <v>0</v>
      </c>
      <c r="GC77" s="139">
        <v>0</v>
      </c>
      <c r="GE77" s="105">
        <f>SUM(SheetB!W77:GC77) + SUM(SheetC!W77:GC77) + SUM(SheetD!W77:GC77) + SUM(SheetE!W77:GC77) + SUM(SheetF!W77:GC77)</f>
        <v>1.0000000000000002</v>
      </c>
      <c r="GG77" s="26"/>
      <c r="GH77" s="26"/>
      <c r="GI77" s="26"/>
      <c r="GJ77" s="26"/>
      <c r="GK77" s="26"/>
      <c r="GL77" s="26"/>
      <c r="GM77" s="26"/>
      <c r="GN77" s="26"/>
      <c r="GO77" s="26"/>
      <c r="GP77" s="26"/>
      <c r="GQ77" s="26"/>
      <c r="GR77" s="26"/>
      <c r="GS77" s="26"/>
      <c r="GT77" s="26"/>
      <c r="GU77" s="105"/>
    </row>
    <row r="78" spans="1:203" ht="15" customHeight="1" x14ac:dyDescent="0.25">
      <c r="A78" s="137" t="s">
        <v>2214</v>
      </c>
      <c r="D78">
        <v>8</v>
      </c>
      <c r="E78">
        <v>2</v>
      </c>
      <c r="F78">
        <v>2015</v>
      </c>
      <c r="G78" s="138" t="str">
        <f>G77</f>
        <v>Evaluate</v>
      </c>
      <c r="W78" s="141">
        <f t="shared" ref="W78:CH78" si="156">AVERAGE(W75:W77)</f>
        <v>0</v>
      </c>
      <c r="X78" s="141">
        <f t="shared" si="156"/>
        <v>0</v>
      </c>
      <c r="Y78" s="141">
        <f t="shared" si="156"/>
        <v>0</v>
      </c>
      <c r="Z78" s="141">
        <f t="shared" si="156"/>
        <v>0</v>
      </c>
      <c r="AA78" s="141">
        <f t="shared" si="156"/>
        <v>0</v>
      </c>
      <c r="AB78" s="141">
        <f t="shared" si="156"/>
        <v>0</v>
      </c>
      <c r="AC78" s="141">
        <f t="shared" si="156"/>
        <v>0</v>
      </c>
      <c r="AD78" s="141">
        <f t="shared" si="156"/>
        <v>0</v>
      </c>
      <c r="AE78" s="141">
        <f t="shared" si="156"/>
        <v>0</v>
      </c>
      <c r="AF78" s="141">
        <f t="shared" si="156"/>
        <v>0</v>
      </c>
      <c r="AG78" s="141">
        <f t="shared" si="156"/>
        <v>0</v>
      </c>
      <c r="AH78" s="141">
        <f t="shared" si="156"/>
        <v>0</v>
      </c>
      <c r="AI78" s="141">
        <f t="shared" si="156"/>
        <v>0</v>
      </c>
      <c r="AJ78" s="141">
        <f t="shared" si="156"/>
        <v>0</v>
      </c>
      <c r="AK78" s="141">
        <f t="shared" si="156"/>
        <v>0</v>
      </c>
      <c r="AL78" s="141">
        <f t="shared" si="156"/>
        <v>0</v>
      </c>
      <c r="AM78" s="141">
        <f t="shared" si="156"/>
        <v>0</v>
      </c>
      <c r="AN78" s="141">
        <f t="shared" si="156"/>
        <v>0</v>
      </c>
      <c r="AO78" s="141">
        <f t="shared" si="156"/>
        <v>0</v>
      </c>
      <c r="AP78" s="141">
        <f t="shared" si="156"/>
        <v>0</v>
      </c>
      <c r="AQ78" s="141">
        <f t="shared" si="156"/>
        <v>0</v>
      </c>
      <c r="AR78" s="141">
        <f t="shared" si="156"/>
        <v>0</v>
      </c>
      <c r="AS78" s="141">
        <f t="shared" si="156"/>
        <v>0</v>
      </c>
      <c r="AT78" s="141">
        <f t="shared" si="156"/>
        <v>0</v>
      </c>
      <c r="AU78" s="141">
        <f t="shared" si="156"/>
        <v>0</v>
      </c>
      <c r="AV78" s="141">
        <f t="shared" si="156"/>
        <v>0</v>
      </c>
      <c r="AW78" s="141">
        <f t="shared" si="156"/>
        <v>0</v>
      </c>
      <c r="AX78" s="141">
        <f t="shared" si="156"/>
        <v>0</v>
      </c>
      <c r="AY78" s="141">
        <f t="shared" si="156"/>
        <v>0</v>
      </c>
      <c r="AZ78" s="141">
        <f t="shared" si="156"/>
        <v>0</v>
      </c>
      <c r="BA78" s="141">
        <f t="shared" si="156"/>
        <v>0</v>
      </c>
      <c r="BB78" s="141">
        <f t="shared" si="156"/>
        <v>0</v>
      </c>
      <c r="BC78" s="141">
        <f t="shared" si="156"/>
        <v>0</v>
      </c>
      <c r="BD78" s="141">
        <f t="shared" si="156"/>
        <v>0</v>
      </c>
      <c r="BE78" s="141">
        <f t="shared" si="156"/>
        <v>0</v>
      </c>
      <c r="BF78" s="141">
        <f t="shared" si="156"/>
        <v>0</v>
      </c>
      <c r="BG78" s="141">
        <f t="shared" si="156"/>
        <v>0</v>
      </c>
      <c r="BH78" s="141">
        <f t="shared" si="156"/>
        <v>0</v>
      </c>
      <c r="BI78" s="141">
        <f t="shared" si="156"/>
        <v>0</v>
      </c>
      <c r="BJ78" s="141">
        <f t="shared" si="156"/>
        <v>0</v>
      </c>
      <c r="BK78" s="141">
        <f t="shared" si="156"/>
        <v>0</v>
      </c>
      <c r="BL78" s="141">
        <f t="shared" si="156"/>
        <v>0</v>
      </c>
      <c r="BM78" s="141">
        <f t="shared" si="156"/>
        <v>0</v>
      </c>
      <c r="BN78" s="141">
        <f t="shared" si="156"/>
        <v>0</v>
      </c>
      <c r="BO78" s="141">
        <f t="shared" si="156"/>
        <v>0</v>
      </c>
      <c r="BP78" s="141">
        <f t="shared" si="156"/>
        <v>0</v>
      </c>
      <c r="BQ78" s="141">
        <f t="shared" si="156"/>
        <v>0</v>
      </c>
      <c r="BR78" s="141">
        <f t="shared" si="156"/>
        <v>0</v>
      </c>
      <c r="BS78" s="141">
        <f t="shared" si="156"/>
        <v>0</v>
      </c>
      <c r="BT78" s="141">
        <f t="shared" si="156"/>
        <v>0</v>
      </c>
      <c r="BU78" s="141">
        <f t="shared" si="156"/>
        <v>0</v>
      </c>
      <c r="BV78" s="141">
        <f t="shared" si="156"/>
        <v>0</v>
      </c>
      <c r="BW78" s="141">
        <f t="shared" si="156"/>
        <v>0</v>
      </c>
      <c r="BX78" s="141">
        <f t="shared" si="156"/>
        <v>0</v>
      </c>
      <c r="BY78" s="141">
        <f t="shared" si="156"/>
        <v>0</v>
      </c>
      <c r="BZ78" s="141">
        <f t="shared" si="156"/>
        <v>0</v>
      </c>
      <c r="CA78" s="141">
        <f t="shared" si="156"/>
        <v>0</v>
      </c>
      <c r="CB78" s="141">
        <f t="shared" si="156"/>
        <v>0</v>
      </c>
      <c r="CC78" s="141">
        <f t="shared" si="156"/>
        <v>0</v>
      </c>
      <c r="CD78" s="141">
        <f t="shared" si="156"/>
        <v>0</v>
      </c>
      <c r="CE78" s="141">
        <f t="shared" si="156"/>
        <v>0</v>
      </c>
      <c r="CF78" s="141">
        <f t="shared" si="156"/>
        <v>0</v>
      </c>
      <c r="CG78" s="141">
        <f t="shared" si="156"/>
        <v>0</v>
      </c>
      <c r="CH78" s="141">
        <f t="shared" si="156"/>
        <v>0</v>
      </c>
      <c r="CI78" s="141">
        <f t="shared" ref="CI78:ET78" si="157">AVERAGE(CI75:CI77)</f>
        <v>0</v>
      </c>
      <c r="CJ78" s="141">
        <f t="shared" si="157"/>
        <v>0</v>
      </c>
      <c r="CK78" s="141">
        <f t="shared" si="157"/>
        <v>0</v>
      </c>
      <c r="CL78" s="141">
        <f t="shared" si="157"/>
        <v>0</v>
      </c>
      <c r="CM78" s="141">
        <f t="shared" si="157"/>
        <v>0</v>
      </c>
      <c r="CN78" s="141">
        <f t="shared" si="157"/>
        <v>0</v>
      </c>
      <c r="CO78" s="141">
        <f t="shared" si="157"/>
        <v>0</v>
      </c>
      <c r="CP78" s="141">
        <f t="shared" si="157"/>
        <v>0</v>
      </c>
      <c r="CQ78" s="141">
        <f t="shared" si="157"/>
        <v>0</v>
      </c>
      <c r="CR78" s="141">
        <f t="shared" si="157"/>
        <v>0</v>
      </c>
      <c r="CS78" s="141">
        <f t="shared" si="157"/>
        <v>0</v>
      </c>
      <c r="CT78" s="141">
        <f t="shared" si="157"/>
        <v>8.8658141299799301E-4</v>
      </c>
      <c r="CU78" s="141">
        <f t="shared" si="157"/>
        <v>0</v>
      </c>
      <c r="CV78" s="141">
        <f t="shared" si="157"/>
        <v>0</v>
      </c>
      <c r="CW78" s="141">
        <f t="shared" si="157"/>
        <v>0</v>
      </c>
      <c r="CX78" s="141">
        <f t="shared" si="157"/>
        <v>0</v>
      </c>
      <c r="CY78" s="141">
        <f t="shared" si="157"/>
        <v>0</v>
      </c>
      <c r="CZ78" s="141">
        <f t="shared" si="157"/>
        <v>0</v>
      </c>
      <c r="DA78" s="141">
        <f t="shared" si="157"/>
        <v>0</v>
      </c>
      <c r="DB78" s="141">
        <f t="shared" si="157"/>
        <v>0</v>
      </c>
      <c r="DC78" s="141">
        <f t="shared" si="157"/>
        <v>0</v>
      </c>
      <c r="DD78" s="141">
        <f t="shared" si="157"/>
        <v>0</v>
      </c>
      <c r="DE78" s="141">
        <f t="shared" si="157"/>
        <v>0</v>
      </c>
      <c r="DF78" s="141">
        <f t="shared" si="157"/>
        <v>0</v>
      </c>
      <c r="DG78" s="141">
        <f t="shared" si="157"/>
        <v>0</v>
      </c>
      <c r="DH78" s="141">
        <f t="shared" si="157"/>
        <v>0</v>
      </c>
      <c r="DI78" s="141">
        <f t="shared" si="157"/>
        <v>0</v>
      </c>
      <c r="DJ78" s="141">
        <f t="shared" si="157"/>
        <v>0</v>
      </c>
      <c r="DK78" s="141">
        <f t="shared" si="157"/>
        <v>0</v>
      </c>
      <c r="DL78" s="141">
        <f t="shared" si="157"/>
        <v>0</v>
      </c>
      <c r="DM78" s="141">
        <f t="shared" si="157"/>
        <v>0</v>
      </c>
      <c r="DN78" s="141">
        <f t="shared" si="157"/>
        <v>0</v>
      </c>
      <c r="DO78" s="141">
        <f t="shared" si="157"/>
        <v>0</v>
      </c>
      <c r="DP78" s="141">
        <f t="shared" si="157"/>
        <v>0</v>
      </c>
      <c r="DQ78" s="141">
        <f t="shared" si="157"/>
        <v>0</v>
      </c>
      <c r="DR78" s="141">
        <f t="shared" si="157"/>
        <v>0</v>
      </c>
      <c r="DS78" s="141">
        <f t="shared" si="157"/>
        <v>0</v>
      </c>
      <c r="DT78" s="141">
        <f t="shared" si="157"/>
        <v>0</v>
      </c>
      <c r="DU78" s="141">
        <f t="shared" si="157"/>
        <v>0</v>
      </c>
      <c r="DV78" s="141">
        <f t="shared" si="157"/>
        <v>0</v>
      </c>
      <c r="DW78" s="141">
        <f t="shared" si="157"/>
        <v>0</v>
      </c>
      <c r="DX78" s="141">
        <f t="shared" si="157"/>
        <v>0</v>
      </c>
      <c r="DY78" s="141">
        <f t="shared" si="157"/>
        <v>0</v>
      </c>
      <c r="DZ78" s="141">
        <f t="shared" si="157"/>
        <v>0</v>
      </c>
      <c r="EA78" s="141">
        <f t="shared" si="157"/>
        <v>0</v>
      </c>
      <c r="EB78" s="141">
        <f t="shared" si="157"/>
        <v>0</v>
      </c>
      <c r="EC78" s="141">
        <f t="shared" si="157"/>
        <v>0</v>
      </c>
      <c r="ED78" s="141">
        <f t="shared" si="157"/>
        <v>0</v>
      </c>
      <c r="EE78" s="141">
        <f t="shared" si="157"/>
        <v>0</v>
      </c>
      <c r="EF78" s="141">
        <f t="shared" si="157"/>
        <v>0</v>
      </c>
      <c r="EG78" s="141">
        <f t="shared" si="157"/>
        <v>0</v>
      </c>
      <c r="EH78" s="141">
        <f t="shared" si="157"/>
        <v>0</v>
      </c>
      <c r="EI78" s="141">
        <f t="shared" si="157"/>
        <v>0</v>
      </c>
      <c r="EJ78" s="141">
        <f t="shared" si="157"/>
        <v>0</v>
      </c>
      <c r="EK78" s="141">
        <f t="shared" si="157"/>
        <v>0</v>
      </c>
      <c r="EL78" s="141">
        <f t="shared" si="157"/>
        <v>0</v>
      </c>
      <c r="EM78" s="141">
        <f t="shared" si="157"/>
        <v>0</v>
      </c>
      <c r="EN78" s="141">
        <f t="shared" si="157"/>
        <v>0</v>
      </c>
      <c r="EO78" s="141">
        <f t="shared" si="157"/>
        <v>0</v>
      </c>
      <c r="EP78" s="141">
        <f t="shared" si="157"/>
        <v>0</v>
      </c>
      <c r="EQ78" s="141">
        <f t="shared" si="157"/>
        <v>0</v>
      </c>
      <c r="ER78" s="141">
        <f t="shared" si="157"/>
        <v>0</v>
      </c>
      <c r="ES78" s="141">
        <f t="shared" si="157"/>
        <v>0</v>
      </c>
      <c r="ET78" s="141">
        <f t="shared" si="157"/>
        <v>0</v>
      </c>
      <c r="EU78" s="141">
        <f t="shared" ref="EU78:GC78" si="158">AVERAGE(EU75:EU77)</f>
        <v>0</v>
      </c>
      <c r="EV78" s="141">
        <f t="shared" si="158"/>
        <v>0</v>
      </c>
      <c r="EW78" s="141">
        <f t="shared" si="158"/>
        <v>0</v>
      </c>
      <c r="EX78" s="141">
        <f t="shared" si="158"/>
        <v>0</v>
      </c>
      <c r="EY78" s="141">
        <f t="shared" si="158"/>
        <v>0</v>
      </c>
      <c r="EZ78" s="141">
        <f t="shared" si="158"/>
        <v>0</v>
      </c>
      <c r="FA78" s="141">
        <f t="shared" si="158"/>
        <v>0</v>
      </c>
      <c r="FB78" s="141">
        <f t="shared" si="158"/>
        <v>0</v>
      </c>
      <c r="FC78" s="141">
        <f t="shared" si="158"/>
        <v>0</v>
      </c>
      <c r="FD78" s="141">
        <f t="shared" si="158"/>
        <v>0</v>
      </c>
      <c r="FE78" s="141">
        <f t="shared" si="158"/>
        <v>0</v>
      </c>
      <c r="FF78" s="141">
        <f t="shared" si="158"/>
        <v>0</v>
      </c>
      <c r="FG78" s="141">
        <f t="shared" si="158"/>
        <v>0</v>
      </c>
      <c r="FH78" s="141">
        <f t="shared" si="158"/>
        <v>0</v>
      </c>
      <c r="FI78" s="141">
        <f t="shared" si="158"/>
        <v>0</v>
      </c>
      <c r="FJ78" s="141">
        <f t="shared" si="158"/>
        <v>0</v>
      </c>
      <c r="FK78" s="141">
        <f t="shared" si="158"/>
        <v>0</v>
      </c>
      <c r="FL78" s="141">
        <f t="shared" si="158"/>
        <v>0</v>
      </c>
      <c r="FM78" s="141">
        <f t="shared" si="158"/>
        <v>0</v>
      </c>
      <c r="FN78" s="141">
        <f t="shared" si="158"/>
        <v>0</v>
      </c>
      <c r="FO78" s="141">
        <f t="shared" si="158"/>
        <v>0</v>
      </c>
      <c r="FP78" s="141">
        <f t="shared" si="158"/>
        <v>0</v>
      </c>
      <c r="FQ78" s="141">
        <f t="shared" si="158"/>
        <v>0</v>
      </c>
      <c r="FR78" s="141">
        <f t="shared" si="158"/>
        <v>0</v>
      </c>
      <c r="FS78" s="141">
        <f t="shared" si="158"/>
        <v>0</v>
      </c>
      <c r="FT78" s="141">
        <f t="shared" si="158"/>
        <v>0</v>
      </c>
      <c r="FU78" s="141">
        <f t="shared" si="158"/>
        <v>0</v>
      </c>
      <c r="FV78" s="141">
        <f t="shared" si="158"/>
        <v>0</v>
      </c>
      <c r="FW78" s="141">
        <f t="shared" si="158"/>
        <v>0</v>
      </c>
      <c r="FX78" s="141">
        <f t="shared" si="158"/>
        <v>0</v>
      </c>
      <c r="FY78" s="141">
        <f t="shared" si="158"/>
        <v>0</v>
      </c>
      <c r="FZ78" s="141">
        <f t="shared" si="158"/>
        <v>0</v>
      </c>
      <c r="GA78" s="141">
        <f t="shared" si="158"/>
        <v>0</v>
      </c>
      <c r="GB78" s="141">
        <f t="shared" si="158"/>
        <v>0</v>
      </c>
      <c r="GC78" s="141">
        <f t="shared" si="158"/>
        <v>0</v>
      </c>
      <c r="GE78" s="105">
        <f>SUM(SheetB!W78:GC78) + SUM(SheetC!W78:GC78) + SUM(SheetD!W78:GC78) + SUM(SheetE!W78:GC78) + SUM(SheetF!W78:GC78)</f>
        <v>0.99618077509725567</v>
      </c>
      <c r="GG78" s="26"/>
      <c r="GH78" s="26"/>
      <c r="GI78" s="26"/>
      <c r="GJ78" s="26"/>
      <c r="GK78" s="26"/>
      <c r="GL78" s="26"/>
      <c r="GM78" s="26"/>
      <c r="GN78" s="26"/>
      <c r="GO78" s="26"/>
      <c r="GP78" s="26"/>
      <c r="GQ78" s="26"/>
      <c r="GR78" s="26"/>
      <c r="GS78" s="26"/>
      <c r="GT78" s="26"/>
      <c r="GU78" s="105"/>
    </row>
    <row r="79" spans="1:203" ht="15" customHeight="1" x14ac:dyDescent="0.25">
      <c r="A79" s="140" t="s">
        <v>2206</v>
      </c>
      <c r="D79">
        <v>10</v>
      </c>
      <c r="E79">
        <v>2</v>
      </c>
      <c r="F79">
        <v>2015</v>
      </c>
      <c r="G79" s="138" t="s">
        <v>204</v>
      </c>
      <c r="W79" s="139">
        <v>0</v>
      </c>
      <c r="X79" s="139">
        <v>0</v>
      </c>
      <c r="Y79" s="139">
        <v>0</v>
      </c>
      <c r="Z79" s="139">
        <v>0</v>
      </c>
      <c r="AA79" s="139">
        <v>0</v>
      </c>
      <c r="AB79" s="139">
        <v>0</v>
      </c>
      <c r="AC79" s="139">
        <v>0</v>
      </c>
      <c r="AD79" s="139">
        <v>0</v>
      </c>
      <c r="AE79" s="139">
        <v>0</v>
      </c>
      <c r="AF79" s="139">
        <v>0</v>
      </c>
      <c r="AG79" s="139">
        <v>0</v>
      </c>
      <c r="AH79" s="139">
        <v>0</v>
      </c>
      <c r="AI79" s="139">
        <v>0</v>
      </c>
      <c r="AJ79" s="139">
        <v>0</v>
      </c>
      <c r="AK79" s="139">
        <v>0</v>
      </c>
      <c r="AL79" s="139">
        <v>0</v>
      </c>
      <c r="AM79" s="139">
        <v>0</v>
      </c>
      <c r="AN79" s="139">
        <v>0</v>
      </c>
      <c r="AO79" s="139">
        <v>0</v>
      </c>
      <c r="AP79" s="139">
        <v>0</v>
      </c>
      <c r="AQ79" s="139">
        <v>0</v>
      </c>
      <c r="AR79" s="139">
        <v>0</v>
      </c>
      <c r="AS79" s="139">
        <v>0</v>
      </c>
      <c r="AT79" s="139">
        <v>0</v>
      </c>
      <c r="AU79" s="139">
        <v>0</v>
      </c>
      <c r="AV79" s="139">
        <v>0</v>
      </c>
      <c r="AW79" s="139">
        <v>0</v>
      </c>
      <c r="AX79" s="139">
        <v>0</v>
      </c>
      <c r="AY79" s="139">
        <v>0</v>
      </c>
      <c r="AZ79" s="139">
        <v>0</v>
      </c>
      <c r="BA79" s="139">
        <v>0</v>
      </c>
      <c r="BB79" s="139">
        <v>0</v>
      </c>
      <c r="BC79" s="139">
        <v>0</v>
      </c>
      <c r="BD79" s="139">
        <v>0</v>
      </c>
      <c r="BE79" s="139">
        <v>0</v>
      </c>
      <c r="BF79" s="139">
        <v>0</v>
      </c>
      <c r="BG79" s="139">
        <v>0</v>
      </c>
      <c r="BH79" s="139">
        <v>0</v>
      </c>
      <c r="BI79" s="139">
        <v>0</v>
      </c>
      <c r="BJ79" s="139">
        <v>0</v>
      </c>
      <c r="BK79" s="139">
        <v>0</v>
      </c>
      <c r="BL79" s="139">
        <v>0</v>
      </c>
      <c r="BM79" s="139">
        <v>0</v>
      </c>
      <c r="BN79" s="139">
        <v>0</v>
      </c>
      <c r="BO79" s="139">
        <v>0</v>
      </c>
      <c r="BP79" s="139">
        <v>0</v>
      </c>
      <c r="BQ79" s="139">
        <v>0</v>
      </c>
      <c r="BR79" s="139">
        <v>0</v>
      </c>
      <c r="BS79" s="139">
        <v>0</v>
      </c>
      <c r="BT79" s="139">
        <v>0</v>
      </c>
      <c r="BU79" s="139">
        <v>0</v>
      </c>
      <c r="BV79" s="139">
        <v>0</v>
      </c>
      <c r="BW79" s="139">
        <v>0</v>
      </c>
      <c r="BX79" s="139">
        <v>0</v>
      </c>
      <c r="BY79" s="139">
        <v>0</v>
      </c>
      <c r="BZ79" s="139">
        <v>0</v>
      </c>
      <c r="CA79" s="139">
        <v>2.0940235436160584E-3</v>
      </c>
      <c r="CB79" s="139">
        <v>0</v>
      </c>
      <c r="CC79" s="139">
        <v>0</v>
      </c>
      <c r="CD79" s="139">
        <v>0</v>
      </c>
      <c r="CE79" s="139">
        <v>0</v>
      </c>
      <c r="CF79" s="139">
        <v>0</v>
      </c>
      <c r="CG79" s="139">
        <v>0</v>
      </c>
      <c r="CH79" s="139">
        <v>0</v>
      </c>
      <c r="CI79" s="139">
        <v>0</v>
      </c>
      <c r="CJ79" s="139">
        <v>0</v>
      </c>
      <c r="CK79" s="139">
        <v>0</v>
      </c>
      <c r="CL79" s="139">
        <v>0</v>
      </c>
      <c r="CM79" s="139">
        <v>0</v>
      </c>
      <c r="CN79" s="139">
        <v>0</v>
      </c>
      <c r="CO79" s="139">
        <v>0</v>
      </c>
      <c r="CP79" s="139">
        <v>0</v>
      </c>
      <c r="CQ79" s="139">
        <v>0</v>
      </c>
      <c r="CR79" s="139">
        <v>0</v>
      </c>
      <c r="CS79" s="139">
        <v>0</v>
      </c>
      <c r="CT79" s="139">
        <v>0</v>
      </c>
      <c r="CU79" s="139">
        <v>0</v>
      </c>
      <c r="CV79" s="139">
        <v>0</v>
      </c>
      <c r="CW79" s="139">
        <v>0</v>
      </c>
      <c r="CX79" s="139">
        <v>0</v>
      </c>
      <c r="CY79" s="139">
        <v>3.1504678539088448E-3</v>
      </c>
      <c r="CZ79" s="139">
        <v>0</v>
      </c>
      <c r="DA79" s="139">
        <v>0</v>
      </c>
      <c r="DB79" s="139">
        <v>0</v>
      </c>
      <c r="DC79" s="139">
        <v>0</v>
      </c>
      <c r="DD79" s="139">
        <v>0</v>
      </c>
      <c r="DE79" s="139">
        <v>0</v>
      </c>
      <c r="DF79" s="139">
        <v>0</v>
      </c>
      <c r="DG79" s="139">
        <v>0</v>
      </c>
      <c r="DH79" s="139">
        <v>0</v>
      </c>
      <c r="DI79" s="139">
        <v>0</v>
      </c>
      <c r="DJ79" s="139">
        <v>8.3760941744642336E-3</v>
      </c>
      <c r="DK79" s="139">
        <v>0</v>
      </c>
      <c r="DL79" s="139">
        <v>0</v>
      </c>
      <c r="DM79" s="139">
        <v>0</v>
      </c>
      <c r="DN79" s="139">
        <v>0</v>
      </c>
      <c r="DO79" s="139">
        <v>0</v>
      </c>
      <c r="DP79" s="139">
        <v>0</v>
      </c>
      <c r="DQ79" s="139">
        <v>0</v>
      </c>
      <c r="DR79" s="139">
        <v>0</v>
      </c>
      <c r="DS79" s="139">
        <v>0</v>
      </c>
      <c r="DT79" s="139">
        <v>0</v>
      </c>
      <c r="DU79" s="139">
        <v>0</v>
      </c>
      <c r="DV79" s="139">
        <v>0</v>
      </c>
      <c r="DW79" s="139">
        <v>0</v>
      </c>
      <c r="DX79" s="139">
        <v>0</v>
      </c>
      <c r="DY79" s="139">
        <v>0</v>
      </c>
      <c r="DZ79" s="139">
        <v>0</v>
      </c>
      <c r="EA79" s="139">
        <v>0</v>
      </c>
      <c r="EB79" s="139">
        <v>0</v>
      </c>
      <c r="EC79" s="139">
        <v>0</v>
      </c>
      <c r="ED79" s="139">
        <v>0</v>
      </c>
      <c r="EE79" s="139">
        <v>0</v>
      </c>
      <c r="EF79" s="139">
        <v>0</v>
      </c>
      <c r="EG79" s="139">
        <v>0</v>
      </c>
      <c r="EH79" s="139">
        <v>0</v>
      </c>
      <c r="EI79" s="139">
        <v>0</v>
      </c>
      <c r="EJ79" s="139">
        <v>0</v>
      </c>
      <c r="EK79" s="139">
        <v>3.1504678539088448E-3</v>
      </c>
      <c r="EL79" s="139">
        <v>0</v>
      </c>
      <c r="EM79" s="139">
        <v>2.0940235436160584E-3</v>
      </c>
      <c r="EN79" s="139">
        <v>0</v>
      </c>
      <c r="EO79" s="139">
        <v>0</v>
      </c>
      <c r="EP79" s="139">
        <v>0</v>
      </c>
      <c r="EQ79" s="139">
        <v>0</v>
      </c>
      <c r="ER79" s="139">
        <v>0</v>
      </c>
      <c r="ES79" s="139">
        <v>0</v>
      </c>
      <c r="ET79" s="139">
        <v>0</v>
      </c>
      <c r="EU79" s="139">
        <v>0</v>
      </c>
      <c r="EV79" s="139">
        <v>0</v>
      </c>
      <c r="EW79" s="139">
        <v>0</v>
      </c>
      <c r="EX79" s="139">
        <v>0</v>
      </c>
      <c r="EY79" s="139">
        <v>0</v>
      </c>
      <c r="EZ79" s="139">
        <v>0</v>
      </c>
      <c r="FA79" s="139">
        <v>0</v>
      </c>
      <c r="FB79" s="139">
        <v>6.2820706308481756E-3</v>
      </c>
      <c r="FC79" s="139">
        <v>0</v>
      </c>
      <c r="FD79" s="139">
        <v>0</v>
      </c>
      <c r="FE79" s="139">
        <v>0</v>
      </c>
      <c r="FF79" s="139">
        <v>0</v>
      </c>
      <c r="FG79" s="139">
        <v>0</v>
      </c>
      <c r="FH79" s="139">
        <v>0</v>
      </c>
      <c r="FI79" s="139">
        <v>0</v>
      </c>
      <c r="FJ79" s="139">
        <v>0</v>
      </c>
      <c r="FK79" s="139">
        <v>0</v>
      </c>
      <c r="FL79" s="139">
        <v>0</v>
      </c>
      <c r="FM79" s="139">
        <v>0</v>
      </c>
      <c r="FN79" s="139">
        <v>0</v>
      </c>
      <c r="FO79" s="139">
        <v>0</v>
      </c>
      <c r="FP79" s="139">
        <v>0</v>
      </c>
      <c r="FQ79" s="139">
        <v>0</v>
      </c>
      <c r="FR79" s="139">
        <v>0</v>
      </c>
      <c r="FS79" s="139">
        <v>0</v>
      </c>
      <c r="FT79" s="139">
        <v>0</v>
      </c>
      <c r="FU79" s="139">
        <v>0</v>
      </c>
      <c r="FV79" s="139">
        <v>0</v>
      </c>
      <c r="FW79" s="139">
        <v>0</v>
      </c>
      <c r="FX79" s="139">
        <v>0</v>
      </c>
      <c r="FY79" s="139">
        <v>0</v>
      </c>
      <c r="FZ79" s="139">
        <v>0</v>
      </c>
      <c r="GA79" s="139">
        <v>0</v>
      </c>
      <c r="GB79" s="139">
        <v>0</v>
      </c>
      <c r="GC79" s="139">
        <v>0</v>
      </c>
      <c r="GE79" s="105">
        <f>SUM(SheetB!W79:GC79) + SUM(SheetC!W79:GC79) + SUM(SheetD!W79:GC79) + SUM(SheetE!W79:GC79) + SUM(SheetF!W79:GC79)</f>
        <v>0.97170238454572899</v>
      </c>
      <c r="GG79" s="26"/>
      <c r="GH79" s="26"/>
      <c r="GI79" s="26"/>
      <c r="GJ79" s="26"/>
      <c r="GK79" s="26"/>
      <c r="GL79" s="26"/>
      <c r="GM79" s="26"/>
      <c r="GN79" s="26"/>
      <c r="GO79" s="26"/>
      <c r="GP79" s="26"/>
      <c r="GQ79" s="26"/>
      <c r="GR79" s="26"/>
      <c r="GS79" s="26"/>
      <c r="GT79" s="26"/>
      <c r="GU79" s="105"/>
    </row>
    <row r="80" spans="1:203" ht="15" customHeight="1" x14ac:dyDescent="0.25">
      <c r="A80" s="140" t="s">
        <v>2207</v>
      </c>
      <c r="D80">
        <v>10</v>
      </c>
      <c r="E80">
        <v>2</v>
      </c>
      <c r="F80">
        <v>2015</v>
      </c>
      <c r="G80" s="138" t="s">
        <v>204</v>
      </c>
      <c r="W80" s="139">
        <v>0</v>
      </c>
      <c r="X80" s="139">
        <v>0</v>
      </c>
      <c r="Y80" s="139">
        <v>0</v>
      </c>
      <c r="Z80" s="139">
        <v>0</v>
      </c>
      <c r="AA80" s="139">
        <v>0</v>
      </c>
      <c r="AB80" s="139">
        <v>0</v>
      </c>
      <c r="AC80" s="139">
        <v>0</v>
      </c>
      <c r="AD80" s="139">
        <v>0</v>
      </c>
      <c r="AE80" s="139">
        <v>0</v>
      </c>
      <c r="AF80" s="139">
        <v>0</v>
      </c>
      <c r="AG80" s="139">
        <v>0</v>
      </c>
      <c r="AH80" s="139">
        <v>0</v>
      </c>
      <c r="AI80" s="139">
        <v>0</v>
      </c>
      <c r="AJ80" s="139">
        <v>0</v>
      </c>
      <c r="AK80" s="139">
        <v>0</v>
      </c>
      <c r="AL80" s="139">
        <v>0</v>
      </c>
      <c r="AM80" s="139">
        <v>0</v>
      </c>
      <c r="AN80" s="139">
        <v>0</v>
      </c>
      <c r="AO80" s="139">
        <v>0</v>
      </c>
      <c r="AP80" s="139">
        <v>0</v>
      </c>
      <c r="AQ80" s="139">
        <v>0</v>
      </c>
      <c r="AR80" s="139">
        <v>0</v>
      </c>
      <c r="AS80" s="139">
        <v>0</v>
      </c>
      <c r="AT80" s="139">
        <v>0</v>
      </c>
      <c r="AU80" s="139">
        <v>0</v>
      </c>
      <c r="AV80" s="139">
        <v>0</v>
      </c>
      <c r="AW80" s="139">
        <v>0</v>
      </c>
      <c r="AX80" s="139">
        <v>0</v>
      </c>
      <c r="AY80" s="139">
        <v>0</v>
      </c>
      <c r="AZ80" s="139">
        <v>0</v>
      </c>
      <c r="BA80" s="139">
        <v>0</v>
      </c>
      <c r="BB80" s="139">
        <v>0</v>
      </c>
      <c r="BC80" s="139">
        <v>0</v>
      </c>
      <c r="BD80" s="139">
        <v>0</v>
      </c>
      <c r="BE80" s="139">
        <v>0</v>
      </c>
      <c r="BF80" s="139">
        <v>0</v>
      </c>
      <c r="BG80" s="139">
        <v>0</v>
      </c>
      <c r="BH80" s="139">
        <v>0</v>
      </c>
      <c r="BI80" s="139">
        <v>0</v>
      </c>
      <c r="BJ80" s="139">
        <v>0</v>
      </c>
      <c r="BK80" s="139">
        <v>0</v>
      </c>
      <c r="BL80" s="139">
        <v>0</v>
      </c>
      <c r="BM80" s="139">
        <v>0</v>
      </c>
      <c r="BN80" s="139">
        <v>0</v>
      </c>
      <c r="BO80" s="139">
        <v>0</v>
      </c>
      <c r="BP80" s="139">
        <v>0</v>
      </c>
      <c r="BQ80" s="139">
        <v>0</v>
      </c>
      <c r="BR80" s="139">
        <v>0</v>
      </c>
      <c r="BS80" s="139">
        <v>0</v>
      </c>
      <c r="BT80" s="139">
        <v>0</v>
      </c>
      <c r="BU80" s="139">
        <v>0</v>
      </c>
      <c r="BV80" s="139">
        <v>0</v>
      </c>
      <c r="BW80" s="139">
        <v>0</v>
      </c>
      <c r="BX80" s="139">
        <v>0</v>
      </c>
      <c r="BY80" s="139">
        <v>0</v>
      </c>
      <c r="BZ80" s="139">
        <v>0</v>
      </c>
      <c r="CA80" s="139">
        <v>0</v>
      </c>
      <c r="CB80" s="139">
        <v>0</v>
      </c>
      <c r="CC80" s="139">
        <v>0</v>
      </c>
      <c r="CD80" s="139">
        <v>0</v>
      </c>
      <c r="CE80" s="139">
        <v>0</v>
      </c>
      <c r="CF80" s="139">
        <v>0</v>
      </c>
      <c r="CG80" s="139">
        <v>0</v>
      </c>
      <c r="CH80" s="139">
        <v>0</v>
      </c>
      <c r="CI80" s="139">
        <v>0</v>
      </c>
      <c r="CJ80" s="139">
        <v>0</v>
      </c>
      <c r="CK80" s="139">
        <v>0</v>
      </c>
      <c r="CL80" s="139">
        <v>0</v>
      </c>
      <c r="CM80" s="139">
        <v>0</v>
      </c>
      <c r="CN80" s="139">
        <v>0</v>
      </c>
      <c r="CO80" s="139">
        <v>0</v>
      </c>
      <c r="CP80" s="139">
        <v>0</v>
      </c>
      <c r="CQ80" s="139">
        <v>0</v>
      </c>
      <c r="CR80" s="139">
        <v>0</v>
      </c>
      <c r="CS80" s="139">
        <v>0</v>
      </c>
      <c r="CT80" s="139">
        <v>0</v>
      </c>
      <c r="CU80" s="139">
        <v>0</v>
      </c>
      <c r="CV80" s="139">
        <v>0</v>
      </c>
      <c r="CW80" s="139">
        <v>0</v>
      </c>
      <c r="CX80" s="139">
        <v>0</v>
      </c>
      <c r="CY80" s="139">
        <v>0</v>
      </c>
      <c r="CZ80" s="139">
        <v>0</v>
      </c>
      <c r="DA80" s="139">
        <v>0</v>
      </c>
      <c r="DB80" s="139">
        <v>0</v>
      </c>
      <c r="DC80" s="139">
        <v>0</v>
      </c>
      <c r="DD80" s="139">
        <v>0</v>
      </c>
      <c r="DE80" s="139">
        <v>0</v>
      </c>
      <c r="DF80" s="139">
        <v>0</v>
      </c>
      <c r="DG80" s="139">
        <v>0</v>
      </c>
      <c r="DH80" s="139">
        <v>0</v>
      </c>
      <c r="DI80" s="139">
        <v>0</v>
      </c>
      <c r="DJ80" s="139">
        <v>0</v>
      </c>
      <c r="DK80" s="139">
        <v>0</v>
      </c>
      <c r="DL80" s="139">
        <v>0</v>
      </c>
      <c r="DM80" s="139">
        <v>0</v>
      </c>
      <c r="DN80" s="139">
        <v>0</v>
      </c>
      <c r="DO80" s="139">
        <v>0</v>
      </c>
      <c r="DP80" s="139">
        <v>0</v>
      </c>
      <c r="DQ80" s="139">
        <v>0</v>
      </c>
      <c r="DR80" s="139">
        <v>0</v>
      </c>
      <c r="DS80" s="139">
        <v>0</v>
      </c>
      <c r="DT80" s="139">
        <v>0</v>
      </c>
      <c r="DU80" s="139">
        <v>0</v>
      </c>
      <c r="DV80" s="139">
        <v>0</v>
      </c>
      <c r="DW80" s="139">
        <v>0</v>
      </c>
      <c r="DX80" s="139">
        <v>0</v>
      </c>
      <c r="DY80" s="139">
        <v>0</v>
      </c>
      <c r="DZ80" s="139">
        <v>0</v>
      </c>
      <c r="EA80" s="139">
        <v>0</v>
      </c>
      <c r="EB80" s="139">
        <v>0</v>
      </c>
      <c r="EC80" s="139">
        <v>0</v>
      </c>
      <c r="ED80" s="139">
        <v>0</v>
      </c>
      <c r="EE80" s="139">
        <v>0</v>
      </c>
      <c r="EF80" s="139">
        <v>0</v>
      </c>
      <c r="EG80" s="139">
        <v>0</v>
      </c>
      <c r="EH80" s="139">
        <v>0</v>
      </c>
      <c r="EI80" s="139">
        <v>0</v>
      </c>
      <c r="EJ80" s="139">
        <v>0</v>
      </c>
      <c r="EK80" s="139">
        <v>0</v>
      </c>
      <c r="EL80" s="139">
        <v>0</v>
      </c>
      <c r="EM80" s="139">
        <v>0</v>
      </c>
      <c r="EN80" s="139">
        <v>0</v>
      </c>
      <c r="EO80" s="139">
        <v>0</v>
      </c>
      <c r="EP80" s="139">
        <v>0</v>
      </c>
      <c r="EQ80" s="139">
        <v>0</v>
      </c>
      <c r="ER80" s="139">
        <v>0</v>
      </c>
      <c r="ES80" s="139">
        <v>0</v>
      </c>
      <c r="ET80" s="139">
        <v>0</v>
      </c>
      <c r="EU80" s="139">
        <v>0</v>
      </c>
      <c r="EV80" s="139">
        <v>0</v>
      </c>
      <c r="EW80" s="139">
        <v>0</v>
      </c>
      <c r="EX80" s="139">
        <v>0</v>
      </c>
      <c r="EY80" s="139">
        <v>0</v>
      </c>
      <c r="EZ80" s="139">
        <v>0</v>
      </c>
      <c r="FA80" s="139">
        <v>0</v>
      </c>
      <c r="FB80" s="139">
        <v>0</v>
      </c>
      <c r="FC80" s="139">
        <v>0</v>
      </c>
      <c r="FD80" s="139">
        <v>0</v>
      </c>
      <c r="FE80" s="139">
        <v>0</v>
      </c>
      <c r="FF80" s="139">
        <v>0</v>
      </c>
      <c r="FG80" s="139">
        <v>0</v>
      </c>
      <c r="FH80" s="139">
        <v>0</v>
      </c>
      <c r="FI80" s="139">
        <v>0</v>
      </c>
      <c r="FJ80" s="139">
        <v>0</v>
      </c>
      <c r="FK80" s="139">
        <v>0</v>
      </c>
      <c r="FL80" s="139">
        <v>0</v>
      </c>
      <c r="FM80" s="139">
        <v>0</v>
      </c>
      <c r="FN80" s="139">
        <v>0</v>
      </c>
      <c r="FO80" s="139">
        <v>0</v>
      </c>
      <c r="FP80" s="139">
        <v>0</v>
      </c>
      <c r="FQ80" s="139">
        <v>0</v>
      </c>
      <c r="FR80" s="139">
        <v>0</v>
      </c>
      <c r="FS80" s="139">
        <v>0</v>
      </c>
      <c r="FT80" s="139">
        <v>0</v>
      </c>
      <c r="FU80" s="139">
        <v>0</v>
      </c>
      <c r="FV80" s="139">
        <v>0</v>
      </c>
      <c r="FW80" s="139">
        <v>0</v>
      </c>
      <c r="FX80" s="139">
        <v>0</v>
      </c>
      <c r="FY80" s="139">
        <v>0</v>
      </c>
      <c r="FZ80" s="139">
        <v>0</v>
      </c>
      <c r="GA80" s="139">
        <v>0</v>
      </c>
      <c r="GB80" s="139">
        <v>0</v>
      </c>
      <c r="GC80" s="139">
        <v>0</v>
      </c>
      <c r="GE80" s="105">
        <f>SUM(SheetB!W80:GC80) + SUM(SheetC!W80:GC80) + SUM(SheetD!W80:GC80) + SUM(SheetE!W80:GC80) + SUM(SheetF!W80:GC80)</f>
        <v>0.99292292594549758</v>
      </c>
      <c r="GG80" s="26"/>
      <c r="GH80" s="26"/>
      <c r="GI80" s="26"/>
      <c r="GJ80" s="26"/>
      <c r="GK80" s="26"/>
      <c r="GL80" s="26"/>
      <c r="GM80" s="26"/>
      <c r="GN80" s="26"/>
      <c r="GO80" s="26"/>
      <c r="GP80" s="26"/>
      <c r="GQ80" s="26"/>
      <c r="GR80" s="26"/>
      <c r="GS80" s="26"/>
      <c r="GT80" s="26"/>
      <c r="GU80" s="105"/>
    </row>
    <row r="81" spans="1:203" ht="15" customHeight="1" x14ac:dyDescent="0.25">
      <c r="A81" s="140" t="s">
        <v>2208</v>
      </c>
      <c r="D81">
        <v>10</v>
      </c>
      <c r="E81">
        <v>2</v>
      </c>
      <c r="F81">
        <v>2015</v>
      </c>
      <c r="G81" s="138" t="s">
        <v>204</v>
      </c>
      <c r="W81" s="139">
        <v>0</v>
      </c>
      <c r="X81" s="139">
        <v>0</v>
      </c>
      <c r="Y81" s="139">
        <v>0</v>
      </c>
      <c r="Z81" s="139">
        <v>0</v>
      </c>
      <c r="AA81" s="139">
        <v>0</v>
      </c>
      <c r="AB81" s="139">
        <v>0</v>
      </c>
      <c r="AC81" s="139">
        <v>0</v>
      </c>
      <c r="AD81" s="139">
        <v>0</v>
      </c>
      <c r="AE81" s="139">
        <v>0</v>
      </c>
      <c r="AF81" s="139">
        <v>0</v>
      </c>
      <c r="AG81" s="139">
        <v>0</v>
      </c>
      <c r="AH81" s="139">
        <v>0</v>
      </c>
      <c r="AI81" s="139">
        <v>0</v>
      </c>
      <c r="AJ81" s="139">
        <v>0</v>
      </c>
      <c r="AK81" s="139">
        <v>0</v>
      </c>
      <c r="AL81" s="139">
        <v>0</v>
      </c>
      <c r="AM81" s="139">
        <v>0</v>
      </c>
      <c r="AN81" s="139">
        <v>0</v>
      </c>
      <c r="AO81" s="139">
        <v>0</v>
      </c>
      <c r="AP81" s="139">
        <v>0</v>
      </c>
      <c r="AQ81" s="139">
        <v>0</v>
      </c>
      <c r="AR81" s="139">
        <v>0</v>
      </c>
      <c r="AS81" s="139">
        <v>0</v>
      </c>
      <c r="AT81" s="139">
        <v>0</v>
      </c>
      <c r="AU81" s="139">
        <v>0</v>
      </c>
      <c r="AV81" s="139">
        <v>0</v>
      </c>
      <c r="AW81" s="139">
        <v>0</v>
      </c>
      <c r="AX81" s="139">
        <v>0</v>
      </c>
      <c r="AY81" s="139">
        <v>0</v>
      </c>
      <c r="AZ81" s="139">
        <v>0</v>
      </c>
      <c r="BA81" s="139">
        <v>0</v>
      </c>
      <c r="BB81" s="139">
        <v>0</v>
      </c>
      <c r="BC81" s="139">
        <v>0</v>
      </c>
      <c r="BD81" s="139">
        <v>0</v>
      </c>
      <c r="BE81" s="139">
        <v>0</v>
      </c>
      <c r="BF81" s="139">
        <v>0</v>
      </c>
      <c r="BG81" s="139">
        <v>0</v>
      </c>
      <c r="BH81" s="139">
        <v>0</v>
      </c>
      <c r="BI81" s="139">
        <v>0</v>
      </c>
      <c r="BJ81" s="139">
        <v>0</v>
      </c>
      <c r="BK81" s="139">
        <v>0</v>
      </c>
      <c r="BL81" s="139">
        <v>0</v>
      </c>
      <c r="BM81" s="139">
        <v>0</v>
      </c>
      <c r="BN81" s="139">
        <v>0</v>
      </c>
      <c r="BO81" s="139">
        <v>0</v>
      </c>
      <c r="BP81" s="139">
        <v>0</v>
      </c>
      <c r="BQ81" s="139">
        <v>0</v>
      </c>
      <c r="BR81" s="139">
        <v>0</v>
      </c>
      <c r="BS81" s="139">
        <v>0</v>
      </c>
      <c r="BT81" s="139">
        <v>0</v>
      </c>
      <c r="BU81" s="139">
        <v>0</v>
      </c>
      <c r="BV81" s="139">
        <v>0</v>
      </c>
      <c r="BW81" s="139">
        <v>0</v>
      </c>
      <c r="BX81" s="139">
        <v>0</v>
      </c>
      <c r="BY81" s="139">
        <v>0</v>
      </c>
      <c r="BZ81" s="139">
        <v>0</v>
      </c>
      <c r="CA81" s="139">
        <v>0</v>
      </c>
      <c r="CB81" s="139">
        <v>0</v>
      </c>
      <c r="CC81" s="139">
        <v>0</v>
      </c>
      <c r="CD81" s="139">
        <v>0</v>
      </c>
      <c r="CE81" s="139">
        <v>0</v>
      </c>
      <c r="CF81" s="139">
        <v>0</v>
      </c>
      <c r="CG81" s="139">
        <v>0</v>
      </c>
      <c r="CH81" s="139">
        <v>0</v>
      </c>
      <c r="CI81" s="139">
        <v>0</v>
      </c>
      <c r="CJ81" s="139">
        <v>0</v>
      </c>
      <c r="CK81" s="139">
        <v>0</v>
      </c>
      <c r="CL81" s="139">
        <v>0</v>
      </c>
      <c r="CM81" s="139">
        <v>0</v>
      </c>
      <c r="CN81" s="139">
        <v>0</v>
      </c>
      <c r="CO81" s="139">
        <v>0</v>
      </c>
      <c r="CP81" s="139">
        <v>0</v>
      </c>
      <c r="CQ81" s="139">
        <v>0</v>
      </c>
      <c r="CR81" s="139">
        <v>0</v>
      </c>
      <c r="CS81" s="139">
        <v>0</v>
      </c>
      <c r="CT81" s="139">
        <v>0</v>
      </c>
      <c r="CU81" s="139">
        <v>0</v>
      </c>
      <c r="CV81" s="139">
        <v>0</v>
      </c>
      <c r="CW81" s="139">
        <v>0</v>
      </c>
      <c r="CX81" s="139">
        <v>0</v>
      </c>
      <c r="CY81" s="139">
        <v>0</v>
      </c>
      <c r="CZ81" s="139">
        <v>0</v>
      </c>
      <c r="DA81" s="139">
        <v>0</v>
      </c>
      <c r="DB81" s="139">
        <v>0</v>
      </c>
      <c r="DC81" s="139">
        <v>0</v>
      </c>
      <c r="DD81" s="139">
        <v>0</v>
      </c>
      <c r="DE81" s="139">
        <v>6.2830188679245261E-3</v>
      </c>
      <c r="DF81" s="139">
        <v>0</v>
      </c>
      <c r="DG81" s="139">
        <v>0</v>
      </c>
      <c r="DH81" s="139">
        <v>0</v>
      </c>
      <c r="DI81" s="139">
        <v>0</v>
      </c>
      <c r="DJ81" s="139">
        <v>0</v>
      </c>
      <c r="DK81" s="139">
        <v>0</v>
      </c>
      <c r="DL81" s="139">
        <v>0</v>
      </c>
      <c r="DM81" s="139">
        <v>0</v>
      </c>
      <c r="DN81" s="139">
        <v>0</v>
      </c>
      <c r="DO81" s="139">
        <v>0</v>
      </c>
      <c r="DP81" s="139">
        <v>0</v>
      </c>
      <c r="DQ81" s="139">
        <v>0</v>
      </c>
      <c r="DR81" s="139">
        <v>0</v>
      </c>
      <c r="DS81" s="139">
        <v>0</v>
      </c>
      <c r="DT81" s="139">
        <v>0</v>
      </c>
      <c r="DU81" s="139">
        <v>0</v>
      </c>
      <c r="DV81" s="139">
        <v>0</v>
      </c>
      <c r="DW81" s="139">
        <v>0</v>
      </c>
      <c r="DX81" s="139">
        <v>0</v>
      </c>
      <c r="DY81" s="139">
        <v>0</v>
      </c>
      <c r="DZ81" s="139">
        <v>0</v>
      </c>
      <c r="EA81" s="139">
        <v>0</v>
      </c>
      <c r="EB81" s="139">
        <v>0</v>
      </c>
      <c r="EC81" s="139">
        <v>0</v>
      </c>
      <c r="ED81" s="139">
        <v>0</v>
      </c>
      <c r="EE81" s="139">
        <v>0</v>
      </c>
      <c r="EF81" s="139">
        <v>0</v>
      </c>
      <c r="EG81" s="139">
        <v>0</v>
      </c>
      <c r="EH81" s="139">
        <v>0</v>
      </c>
      <c r="EI81" s="139">
        <v>0</v>
      </c>
      <c r="EJ81" s="139">
        <v>0</v>
      </c>
      <c r="EK81" s="139">
        <v>0</v>
      </c>
      <c r="EL81" s="139">
        <v>0</v>
      </c>
      <c r="EM81" s="139">
        <v>0</v>
      </c>
      <c r="EN81" s="139">
        <v>0</v>
      </c>
      <c r="EO81" s="139">
        <v>0</v>
      </c>
      <c r="EP81" s="139">
        <v>0</v>
      </c>
      <c r="EQ81" s="139">
        <v>0</v>
      </c>
      <c r="ER81" s="139">
        <v>0</v>
      </c>
      <c r="ES81" s="139">
        <v>0</v>
      </c>
      <c r="ET81" s="139">
        <v>0</v>
      </c>
      <c r="EU81" s="139">
        <v>0</v>
      </c>
      <c r="EV81" s="139">
        <v>0</v>
      </c>
      <c r="EW81" s="139">
        <v>0</v>
      </c>
      <c r="EX81" s="139">
        <v>0</v>
      </c>
      <c r="EY81" s="139">
        <v>0</v>
      </c>
      <c r="EZ81" s="139">
        <v>0</v>
      </c>
      <c r="FA81" s="139">
        <v>0</v>
      </c>
      <c r="FB81" s="139">
        <v>0</v>
      </c>
      <c r="FC81" s="139">
        <v>0</v>
      </c>
      <c r="FD81" s="139">
        <v>0</v>
      </c>
      <c r="FE81" s="139">
        <v>0</v>
      </c>
      <c r="FF81" s="139">
        <v>0</v>
      </c>
      <c r="FG81" s="139">
        <v>0</v>
      </c>
      <c r="FH81" s="139">
        <v>0</v>
      </c>
      <c r="FI81" s="139">
        <v>0</v>
      </c>
      <c r="FJ81" s="139">
        <v>0</v>
      </c>
      <c r="FK81" s="139">
        <v>0</v>
      </c>
      <c r="FL81" s="139">
        <v>0</v>
      </c>
      <c r="FM81" s="139">
        <v>0</v>
      </c>
      <c r="FN81" s="139">
        <v>0</v>
      </c>
      <c r="FO81" s="139">
        <v>0</v>
      </c>
      <c r="FP81" s="139">
        <v>0</v>
      </c>
      <c r="FQ81" s="139">
        <v>0</v>
      </c>
      <c r="FR81" s="139">
        <v>0</v>
      </c>
      <c r="FS81" s="139">
        <v>0</v>
      </c>
      <c r="FT81" s="139">
        <v>0</v>
      </c>
      <c r="FU81" s="139">
        <v>0</v>
      </c>
      <c r="FV81" s="139">
        <v>0</v>
      </c>
      <c r="FW81" s="139">
        <v>0</v>
      </c>
      <c r="FX81" s="139">
        <v>0</v>
      </c>
      <c r="FY81" s="139">
        <v>0</v>
      </c>
      <c r="FZ81" s="139">
        <v>0</v>
      </c>
      <c r="GA81" s="139">
        <v>0</v>
      </c>
      <c r="GB81" s="139">
        <v>0</v>
      </c>
      <c r="GC81" s="139">
        <v>0</v>
      </c>
      <c r="GE81" s="105">
        <f>SUM(SheetB!W81:GC81) + SUM(SheetC!W81:GC81) + SUM(SheetD!W81:GC81) + SUM(SheetE!W81:GC81) + SUM(SheetF!W81:GC81)</f>
        <v>0.97590566037735804</v>
      </c>
      <c r="GG81" s="26"/>
      <c r="GH81" s="26"/>
      <c r="GI81" s="26"/>
      <c r="GJ81" s="26"/>
      <c r="GK81" s="26"/>
      <c r="GL81" s="26"/>
      <c r="GM81" s="26"/>
      <c r="GN81" s="26"/>
      <c r="GO81" s="26"/>
      <c r="GP81" s="26"/>
      <c r="GQ81" s="26"/>
      <c r="GR81" s="26"/>
      <c r="GS81" s="26"/>
      <c r="GT81" s="26"/>
      <c r="GU81" s="105"/>
    </row>
    <row r="82" spans="1:203" ht="15" customHeight="1" x14ac:dyDescent="0.25">
      <c r="A82" s="137" t="s">
        <v>2215</v>
      </c>
      <c r="D82">
        <v>10</v>
      </c>
      <c r="E82">
        <v>2</v>
      </c>
      <c r="F82">
        <v>2015</v>
      </c>
      <c r="G82" s="138" t="str">
        <f>G81</f>
        <v>Evaluate</v>
      </c>
      <c r="W82" s="141">
        <f t="shared" ref="W82:CH82" si="159">AVERAGE(W79:W81)</f>
        <v>0</v>
      </c>
      <c r="X82" s="141">
        <f t="shared" si="159"/>
        <v>0</v>
      </c>
      <c r="Y82" s="141">
        <f t="shared" si="159"/>
        <v>0</v>
      </c>
      <c r="Z82" s="141">
        <f t="shared" si="159"/>
        <v>0</v>
      </c>
      <c r="AA82" s="141">
        <f t="shared" si="159"/>
        <v>0</v>
      </c>
      <c r="AB82" s="141">
        <f t="shared" si="159"/>
        <v>0</v>
      </c>
      <c r="AC82" s="141">
        <f t="shared" si="159"/>
        <v>0</v>
      </c>
      <c r="AD82" s="141">
        <f t="shared" si="159"/>
        <v>0</v>
      </c>
      <c r="AE82" s="141">
        <f t="shared" si="159"/>
        <v>0</v>
      </c>
      <c r="AF82" s="141">
        <f t="shared" si="159"/>
        <v>0</v>
      </c>
      <c r="AG82" s="141">
        <f t="shared" si="159"/>
        <v>0</v>
      </c>
      <c r="AH82" s="141">
        <f t="shared" si="159"/>
        <v>0</v>
      </c>
      <c r="AI82" s="141">
        <f t="shared" si="159"/>
        <v>0</v>
      </c>
      <c r="AJ82" s="141">
        <f t="shared" si="159"/>
        <v>0</v>
      </c>
      <c r="AK82" s="141">
        <f t="shared" si="159"/>
        <v>0</v>
      </c>
      <c r="AL82" s="141">
        <f t="shared" si="159"/>
        <v>0</v>
      </c>
      <c r="AM82" s="141">
        <f t="shared" si="159"/>
        <v>0</v>
      </c>
      <c r="AN82" s="141">
        <f t="shared" si="159"/>
        <v>0</v>
      </c>
      <c r="AO82" s="141">
        <f t="shared" si="159"/>
        <v>0</v>
      </c>
      <c r="AP82" s="141">
        <f t="shared" si="159"/>
        <v>0</v>
      </c>
      <c r="AQ82" s="141">
        <f t="shared" si="159"/>
        <v>0</v>
      </c>
      <c r="AR82" s="141">
        <f t="shared" si="159"/>
        <v>0</v>
      </c>
      <c r="AS82" s="141">
        <f t="shared" si="159"/>
        <v>0</v>
      </c>
      <c r="AT82" s="141">
        <f t="shared" si="159"/>
        <v>0</v>
      </c>
      <c r="AU82" s="141">
        <f t="shared" si="159"/>
        <v>0</v>
      </c>
      <c r="AV82" s="141">
        <f t="shared" si="159"/>
        <v>0</v>
      </c>
      <c r="AW82" s="141">
        <f t="shared" si="159"/>
        <v>0</v>
      </c>
      <c r="AX82" s="141">
        <f t="shared" si="159"/>
        <v>0</v>
      </c>
      <c r="AY82" s="141">
        <f t="shared" si="159"/>
        <v>0</v>
      </c>
      <c r="AZ82" s="141">
        <f t="shared" si="159"/>
        <v>0</v>
      </c>
      <c r="BA82" s="141">
        <f t="shared" si="159"/>
        <v>0</v>
      </c>
      <c r="BB82" s="141">
        <f t="shared" si="159"/>
        <v>0</v>
      </c>
      <c r="BC82" s="141">
        <f t="shared" si="159"/>
        <v>0</v>
      </c>
      <c r="BD82" s="141">
        <f t="shared" si="159"/>
        <v>0</v>
      </c>
      <c r="BE82" s="141">
        <f t="shared" si="159"/>
        <v>0</v>
      </c>
      <c r="BF82" s="141">
        <f t="shared" si="159"/>
        <v>0</v>
      </c>
      <c r="BG82" s="141">
        <f t="shared" si="159"/>
        <v>0</v>
      </c>
      <c r="BH82" s="141">
        <f t="shared" si="159"/>
        <v>0</v>
      </c>
      <c r="BI82" s="141">
        <f t="shared" si="159"/>
        <v>0</v>
      </c>
      <c r="BJ82" s="141">
        <f t="shared" si="159"/>
        <v>0</v>
      </c>
      <c r="BK82" s="141">
        <f t="shared" si="159"/>
        <v>0</v>
      </c>
      <c r="BL82" s="141">
        <f t="shared" si="159"/>
        <v>0</v>
      </c>
      <c r="BM82" s="141">
        <f t="shared" si="159"/>
        <v>0</v>
      </c>
      <c r="BN82" s="141">
        <f t="shared" si="159"/>
        <v>0</v>
      </c>
      <c r="BO82" s="141">
        <f t="shared" si="159"/>
        <v>0</v>
      </c>
      <c r="BP82" s="141">
        <f t="shared" si="159"/>
        <v>0</v>
      </c>
      <c r="BQ82" s="141">
        <f t="shared" si="159"/>
        <v>0</v>
      </c>
      <c r="BR82" s="141">
        <f t="shared" si="159"/>
        <v>0</v>
      </c>
      <c r="BS82" s="141">
        <f t="shared" si="159"/>
        <v>0</v>
      </c>
      <c r="BT82" s="141">
        <f t="shared" si="159"/>
        <v>0</v>
      </c>
      <c r="BU82" s="141">
        <f t="shared" si="159"/>
        <v>0</v>
      </c>
      <c r="BV82" s="141">
        <f t="shared" si="159"/>
        <v>0</v>
      </c>
      <c r="BW82" s="141">
        <f t="shared" si="159"/>
        <v>0</v>
      </c>
      <c r="BX82" s="141">
        <f t="shared" si="159"/>
        <v>0</v>
      </c>
      <c r="BY82" s="141">
        <f t="shared" si="159"/>
        <v>0</v>
      </c>
      <c r="BZ82" s="141">
        <f t="shared" si="159"/>
        <v>0</v>
      </c>
      <c r="CA82" s="141">
        <f t="shared" si="159"/>
        <v>6.980078478720195E-4</v>
      </c>
      <c r="CB82" s="141">
        <f t="shared" si="159"/>
        <v>0</v>
      </c>
      <c r="CC82" s="141">
        <f t="shared" si="159"/>
        <v>0</v>
      </c>
      <c r="CD82" s="141">
        <f t="shared" si="159"/>
        <v>0</v>
      </c>
      <c r="CE82" s="141">
        <f t="shared" si="159"/>
        <v>0</v>
      </c>
      <c r="CF82" s="141">
        <f t="shared" si="159"/>
        <v>0</v>
      </c>
      <c r="CG82" s="141">
        <f t="shared" si="159"/>
        <v>0</v>
      </c>
      <c r="CH82" s="141">
        <f t="shared" si="159"/>
        <v>0</v>
      </c>
      <c r="CI82" s="141">
        <f t="shared" ref="CI82:ET82" si="160">AVERAGE(CI79:CI81)</f>
        <v>0</v>
      </c>
      <c r="CJ82" s="141">
        <f t="shared" si="160"/>
        <v>0</v>
      </c>
      <c r="CK82" s="141">
        <f t="shared" si="160"/>
        <v>0</v>
      </c>
      <c r="CL82" s="141">
        <f t="shared" si="160"/>
        <v>0</v>
      </c>
      <c r="CM82" s="141">
        <f t="shared" si="160"/>
        <v>0</v>
      </c>
      <c r="CN82" s="141">
        <f t="shared" si="160"/>
        <v>0</v>
      </c>
      <c r="CO82" s="141">
        <f t="shared" si="160"/>
        <v>0</v>
      </c>
      <c r="CP82" s="141">
        <f t="shared" si="160"/>
        <v>0</v>
      </c>
      <c r="CQ82" s="141">
        <f t="shared" si="160"/>
        <v>0</v>
      </c>
      <c r="CR82" s="141">
        <f t="shared" si="160"/>
        <v>0</v>
      </c>
      <c r="CS82" s="141">
        <f t="shared" si="160"/>
        <v>0</v>
      </c>
      <c r="CT82" s="141">
        <f t="shared" si="160"/>
        <v>0</v>
      </c>
      <c r="CU82" s="141">
        <f t="shared" si="160"/>
        <v>0</v>
      </c>
      <c r="CV82" s="141">
        <f t="shared" si="160"/>
        <v>0</v>
      </c>
      <c r="CW82" s="141">
        <f t="shared" si="160"/>
        <v>0</v>
      </c>
      <c r="CX82" s="141">
        <f t="shared" si="160"/>
        <v>0</v>
      </c>
      <c r="CY82" s="141">
        <f t="shared" si="160"/>
        <v>1.0501559513029482E-3</v>
      </c>
      <c r="CZ82" s="141">
        <f t="shared" si="160"/>
        <v>0</v>
      </c>
      <c r="DA82" s="141">
        <f t="shared" si="160"/>
        <v>0</v>
      </c>
      <c r="DB82" s="141">
        <f t="shared" si="160"/>
        <v>0</v>
      </c>
      <c r="DC82" s="141">
        <f t="shared" si="160"/>
        <v>0</v>
      </c>
      <c r="DD82" s="141">
        <f t="shared" si="160"/>
        <v>0</v>
      </c>
      <c r="DE82" s="141">
        <f t="shared" si="160"/>
        <v>2.0943396226415088E-3</v>
      </c>
      <c r="DF82" s="141">
        <f t="shared" si="160"/>
        <v>0</v>
      </c>
      <c r="DG82" s="141">
        <f t="shared" si="160"/>
        <v>0</v>
      </c>
      <c r="DH82" s="141">
        <f t="shared" si="160"/>
        <v>0</v>
      </c>
      <c r="DI82" s="141">
        <f t="shared" si="160"/>
        <v>0</v>
      </c>
      <c r="DJ82" s="141">
        <f t="shared" si="160"/>
        <v>2.792031391488078E-3</v>
      </c>
      <c r="DK82" s="141">
        <f t="shared" si="160"/>
        <v>0</v>
      </c>
      <c r="DL82" s="141">
        <f t="shared" si="160"/>
        <v>0</v>
      </c>
      <c r="DM82" s="141">
        <f t="shared" si="160"/>
        <v>0</v>
      </c>
      <c r="DN82" s="141">
        <f t="shared" si="160"/>
        <v>0</v>
      </c>
      <c r="DO82" s="141">
        <f t="shared" si="160"/>
        <v>0</v>
      </c>
      <c r="DP82" s="141">
        <f t="shared" si="160"/>
        <v>0</v>
      </c>
      <c r="DQ82" s="141">
        <f t="shared" si="160"/>
        <v>0</v>
      </c>
      <c r="DR82" s="141">
        <f t="shared" si="160"/>
        <v>0</v>
      </c>
      <c r="DS82" s="141">
        <f t="shared" si="160"/>
        <v>0</v>
      </c>
      <c r="DT82" s="141">
        <f t="shared" si="160"/>
        <v>0</v>
      </c>
      <c r="DU82" s="141">
        <f t="shared" si="160"/>
        <v>0</v>
      </c>
      <c r="DV82" s="141">
        <f t="shared" si="160"/>
        <v>0</v>
      </c>
      <c r="DW82" s="141">
        <f t="shared" si="160"/>
        <v>0</v>
      </c>
      <c r="DX82" s="141">
        <f t="shared" si="160"/>
        <v>0</v>
      </c>
      <c r="DY82" s="141">
        <f t="shared" si="160"/>
        <v>0</v>
      </c>
      <c r="DZ82" s="141">
        <f t="shared" si="160"/>
        <v>0</v>
      </c>
      <c r="EA82" s="141">
        <f t="shared" si="160"/>
        <v>0</v>
      </c>
      <c r="EB82" s="141">
        <f t="shared" si="160"/>
        <v>0</v>
      </c>
      <c r="EC82" s="141">
        <f t="shared" si="160"/>
        <v>0</v>
      </c>
      <c r="ED82" s="141">
        <f t="shared" si="160"/>
        <v>0</v>
      </c>
      <c r="EE82" s="141">
        <f t="shared" si="160"/>
        <v>0</v>
      </c>
      <c r="EF82" s="141">
        <f t="shared" si="160"/>
        <v>0</v>
      </c>
      <c r="EG82" s="141">
        <f t="shared" si="160"/>
        <v>0</v>
      </c>
      <c r="EH82" s="141">
        <f t="shared" si="160"/>
        <v>0</v>
      </c>
      <c r="EI82" s="141">
        <f t="shared" si="160"/>
        <v>0</v>
      </c>
      <c r="EJ82" s="141">
        <f t="shared" si="160"/>
        <v>0</v>
      </c>
      <c r="EK82" s="141">
        <f t="shared" si="160"/>
        <v>1.0501559513029482E-3</v>
      </c>
      <c r="EL82" s="141">
        <f t="shared" si="160"/>
        <v>0</v>
      </c>
      <c r="EM82" s="141">
        <f t="shared" si="160"/>
        <v>6.980078478720195E-4</v>
      </c>
      <c r="EN82" s="141">
        <f t="shared" si="160"/>
        <v>0</v>
      </c>
      <c r="EO82" s="141">
        <f t="shared" si="160"/>
        <v>0</v>
      </c>
      <c r="EP82" s="141">
        <f t="shared" si="160"/>
        <v>0</v>
      </c>
      <c r="EQ82" s="141">
        <f t="shared" si="160"/>
        <v>0</v>
      </c>
      <c r="ER82" s="141">
        <f t="shared" si="160"/>
        <v>0</v>
      </c>
      <c r="ES82" s="141">
        <f t="shared" si="160"/>
        <v>0</v>
      </c>
      <c r="ET82" s="141">
        <f t="shared" si="160"/>
        <v>0</v>
      </c>
      <c r="EU82" s="141">
        <f t="shared" ref="EU82:GC82" si="161">AVERAGE(EU79:EU81)</f>
        <v>0</v>
      </c>
      <c r="EV82" s="141">
        <f t="shared" si="161"/>
        <v>0</v>
      </c>
      <c r="EW82" s="141">
        <f t="shared" si="161"/>
        <v>0</v>
      </c>
      <c r="EX82" s="141">
        <f t="shared" si="161"/>
        <v>0</v>
      </c>
      <c r="EY82" s="141">
        <f t="shared" si="161"/>
        <v>0</v>
      </c>
      <c r="EZ82" s="141">
        <f t="shared" si="161"/>
        <v>0</v>
      </c>
      <c r="FA82" s="141">
        <f t="shared" si="161"/>
        <v>0</v>
      </c>
      <c r="FB82" s="141">
        <f t="shared" si="161"/>
        <v>2.0940235436160584E-3</v>
      </c>
      <c r="FC82" s="141">
        <f t="shared" si="161"/>
        <v>0</v>
      </c>
      <c r="FD82" s="141">
        <f t="shared" si="161"/>
        <v>0</v>
      </c>
      <c r="FE82" s="141">
        <f t="shared" si="161"/>
        <v>0</v>
      </c>
      <c r="FF82" s="141">
        <f t="shared" si="161"/>
        <v>0</v>
      </c>
      <c r="FG82" s="141">
        <f t="shared" si="161"/>
        <v>0</v>
      </c>
      <c r="FH82" s="141">
        <f t="shared" si="161"/>
        <v>0</v>
      </c>
      <c r="FI82" s="141">
        <f t="shared" si="161"/>
        <v>0</v>
      </c>
      <c r="FJ82" s="141">
        <f t="shared" si="161"/>
        <v>0</v>
      </c>
      <c r="FK82" s="141">
        <f t="shared" si="161"/>
        <v>0</v>
      </c>
      <c r="FL82" s="141">
        <f t="shared" si="161"/>
        <v>0</v>
      </c>
      <c r="FM82" s="141">
        <f t="shared" si="161"/>
        <v>0</v>
      </c>
      <c r="FN82" s="141">
        <f t="shared" si="161"/>
        <v>0</v>
      </c>
      <c r="FO82" s="141">
        <f t="shared" si="161"/>
        <v>0</v>
      </c>
      <c r="FP82" s="141">
        <f t="shared" si="161"/>
        <v>0</v>
      </c>
      <c r="FQ82" s="141">
        <f t="shared" si="161"/>
        <v>0</v>
      </c>
      <c r="FR82" s="141">
        <f t="shared" si="161"/>
        <v>0</v>
      </c>
      <c r="FS82" s="141">
        <f t="shared" si="161"/>
        <v>0</v>
      </c>
      <c r="FT82" s="141">
        <f t="shared" si="161"/>
        <v>0</v>
      </c>
      <c r="FU82" s="141">
        <f t="shared" si="161"/>
        <v>0</v>
      </c>
      <c r="FV82" s="141">
        <f t="shared" si="161"/>
        <v>0</v>
      </c>
      <c r="FW82" s="141">
        <f t="shared" si="161"/>
        <v>0</v>
      </c>
      <c r="FX82" s="141">
        <f t="shared" si="161"/>
        <v>0</v>
      </c>
      <c r="FY82" s="141">
        <f t="shared" si="161"/>
        <v>0</v>
      </c>
      <c r="FZ82" s="141">
        <f t="shared" si="161"/>
        <v>0</v>
      </c>
      <c r="GA82" s="141">
        <f t="shared" si="161"/>
        <v>0</v>
      </c>
      <c r="GB82" s="141">
        <f t="shared" si="161"/>
        <v>0</v>
      </c>
      <c r="GC82" s="141">
        <f t="shared" si="161"/>
        <v>0</v>
      </c>
      <c r="GE82" s="105">
        <f>SUM(SheetB!W82:GC82) + SUM(SheetC!W82:GC82) + SUM(SheetD!W82:GC82) + SUM(SheetE!W82:GC82) + SUM(SheetF!W82:GC82)</f>
        <v>0.98017699028952843</v>
      </c>
      <c r="GG82" s="26"/>
      <c r="GH82" s="26"/>
      <c r="GI82" s="26"/>
      <c r="GJ82" s="26"/>
      <c r="GK82" s="26"/>
      <c r="GL82" s="26"/>
      <c r="GM82" s="26"/>
      <c r="GN82" s="26"/>
      <c r="GO82" s="26"/>
      <c r="GP82" s="26"/>
      <c r="GQ82" s="26"/>
      <c r="GR82" s="26"/>
      <c r="GS82" s="26"/>
      <c r="GT82" s="26"/>
      <c r="GU82" s="105"/>
    </row>
    <row r="83" spans="1:203" ht="15" customHeight="1" x14ac:dyDescent="0.2">
      <c r="A83" t="s">
        <v>2143</v>
      </c>
      <c r="B83" s="118" t="s">
        <v>2339</v>
      </c>
      <c r="C83" s="119" t="s">
        <v>2351</v>
      </c>
      <c r="D83" s="119" t="s">
        <v>2023</v>
      </c>
      <c r="E83" s="118">
        <v>2</v>
      </c>
      <c r="F83" s="118">
        <v>2004</v>
      </c>
      <c r="G83" s="118"/>
      <c r="H83" s="118"/>
      <c r="I83" s="118"/>
      <c r="J83" s="118"/>
      <c r="K83" s="118"/>
      <c r="L83" s="118"/>
      <c r="M83" s="118"/>
      <c r="N83" s="118"/>
      <c r="O83" s="118"/>
      <c r="P83" s="118"/>
      <c r="Q83" s="118"/>
      <c r="R83" s="118"/>
      <c r="S83" s="118"/>
      <c r="T83" s="118"/>
      <c r="U83" s="118"/>
      <c r="V83" s="118"/>
      <c r="W83" s="118">
        <v>0</v>
      </c>
      <c r="X83" s="118">
        <v>0</v>
      </c>
      <c r="Y83" s="118">
        <v>0</v>
      </c>
      <c r="Z83" s="118">
        <v>0</v>
      </c>
      <c r="AA83" s="118">
        <v>0</v>
      </c>
      <c r="AB83" s="118">
        <v>0</v>
      </c>
      <c r="AC83" s="118">
        <v>0</v>
      </c>
      <c r="AD83" s="118">
        <v>0</v>
      </c>
      <c r="AE83" s="118">
        <v>0</v>
      </c>
      <c r="AF83" s="118">
        <v>0</v>
      </c>
      <c r="AG83" s="118">
        <v>0</v>
      </c>
      <c r="AH83" s="118">
        <v>0</v>
      </c>
      <c r="AI83" s="118">
        <v>0</v>
      </c>
      <c r="AJ83" s="118">
        <v>0</v>
      </c>
      <c r="AK83" s="118">
        <v>0</v>
      </c>
      <c r="AL83" s="118">
        <v>0</v>
      </c>
      <c r="AM83" s="118">
        <v>0</v>
      </c>
      <c r="AN83" s="118">
        <v>0</v>
      </c>
      <c r="AO83" s="118">
        <v>0</v>
      </c>
      <c r="AP83" s="118">
        <v>0</v>
      </c>
      <c r="AQ83" s="118">
        <v>0</v>
      </c>
      <c r="AR83" s="118">
        <v>0</v>
      </c>
      <c r="AS83" s="118">
        <v>0</v>
      </c>
      <c r="AT83" s="118">
        <v>0</v>
      </c>
      <c r="AU83" s="118">
        <v>0</v>
      </c>
      <c r="AV83" s="118">
        <v>0</v>
      </c>
      <c r="AW83" s="118">
        <v>0</v>
      </c>
      <c r="AX83" s="118">
        <v>1E-3</v>
      </c>
      <c r="AY83" s="118">
        <v>0</v>
      </c>
      <c r="AZ83" s="118">
        <v>0</v>
      </c>
      <c r="BA83" s="118">
        <v>0</v>
      </c>
      <c r="BB83" s="118">
        <v>0</v>
      </c>
      <c r="BC83" s="118">
        <v>0</v>
      </c>
      <c r="BD83" s="118">
        <v>0</v>
      </c>
      <c r="BE83" s="118">
        <v>0</v>
      </c>
      <c r="BF83" s="118">
        <v>0</v>
      </c>
      <c r="BG83" s="118">
        <v>0</v>
      </c>
      <c r="BH83" s="118">
        <v>0</v>
      </c>
      <c r="BI83" s="118">
        <v>0</v>
      </c>
      <c r="BJ83" s="118">
        <v>0</v>
      </c>
      <c r="BK83" s="118">
        <v>0</v>
      </c>
      <c r="BL83" s="118">
        <v>0</v>
      </c>
      <c r="BM83" s="118">
        <v>0</v>
      </c>
      <c r="BN83" s="118">
        <v>0</v>
      </c>
      <c r="BO83" s="118">
        <v>0</v>
      </c>
      <c r="BP83" s="118">
        <v>0</v>
      </c>
      <c r="BQ83" s="118">
        <v>0</v>
      </c>
      <c r="BR83" s="118">
        <v>0</v>
      </c>
      <c r="BS83" s="118">
        <v>0</v>
      </c>
      <c r="BT83" s="118">
        <v>0</v>
      </c>
      <c r="BU83" s="118">
        <v>0</v>
      </c>
      <c r="BV83" s="118">
        <v>0</v>
      </c>
      <c r="BW83" s="118">
        <v>0</v>
      </c>
      <c r="BX83" s="118">
        <v>0</v>
      </c>
      <c r="BY83" s="118">
        <v>0</v>
      </c>
      <c r="BZ83" s="118">
        <v>0</v>
      </c>
      <c r="CA83" s="118">
        <v>0</v>
      </c>
      <c r="CB83" s="118">
        <v>0</v>
      </c>
      <c r="CC83" s="118">
        <v>0</v>
      </c>
      <c r="CD83" s="118">
        <v>8.0000000000000002E-3</v>
      </c>
      <c r="CE83" s="118">
        <v>0</v>
      </c>
      <c r="CF83" s="118">
        <v>0</v>
      </c>
      <c r="CG83" s="118">
        <v>0</v>
      </c>
      <c r="CH83" s="118">
        <v>0</v>
      </c>
      <c r="CI83" s="118">
        <v>0</v>
      </c>
      <c r="CJ83" s="118">
        <v>0</v>
      </c>
      <c r="CK83" s="118">
        <v>1.2999999999999999E-2</v>
      </c>
      <c r="CL83" s="118">
        <v>0</v>
      </c>
      <c r="CM83" s="118">
        <v>0</v>
      </c>
      <c r="CN83" s="118">
        <v>0</v>
      </c>
      <c r="CO83" s="118">
        <v>0</v>
      </c>
      <c r="CP83" s="118">
        <v>1E-3</v>
      </c>
      <c r="CQ83" s="118">
        <v>0</v>
      </c>
      <c r="CR83" s="118">
        <v>0</v>
      </c>
      <c r="CS83" s="118">
        <v>0</v>
      </c>
      <c r="CT83" s="118">
        <v>0</v>
      </c>
      <c r="CU83" s="118">
        <v>0</v>
      </c>
      <c r="CV83" s="118">
        <v>0</v>
      </c>
      <c r="CW83" s="118">
        <v>0</v>
      </c>
      <c r="CX83" s="118">
        <v>1E-3</v>
      </c>
      <c r="CY83" s="118">
        <v>0</v>
      </c>
      <c r="CZ83" s="118">
        <v>0</v>
      </c>
      <c r="DA83" s="118">
        <v>0</v>
      </c>
      <c r="DB83" s="118">
        <v>0</v>
      </c>
      <c r="DC83" s="118">
        <v>0</v>
      </c>
      <c r="DD83" s="118">
        <v>0</v>
      </c>
      <c r="DE83" s="118">
        <v>0</v>
      </c>
      <c r="DF83" s="118">
        <v>0</v>
      </c>
      <c r="DG83" s="118">
        <v>0</v>
      </c>
      <c r="DH83" s="118">
        <v>0</v>
      </c>
      <c r="DI83" s="118">
        <v>0</v>
      </c>
      <c r="DJ83" s="118">
        <v>0</v>
      </c>
      <c r="DK83" s="118">
        <v>0</v>
      </c>
      <c r="DL83" s="118">
        <v>0</v>
      </c>
      <c r="DM83" s="118">
        <v>0</v>
      </c>
      <c r="DN83" s="118">
        <v>0</v>
      </c>
      <c r="DO83" s="118">
        <v>0</v>
      </c>
      <c r="DP83" s="118">
        <v>0</v>
      </c>
      <c r="DQ83" s="118">
        <v>0</v>
      </c>
      <c r="DR83" s="118">
        <v>0</v>
      </c>
      <c r="DS83" s="118">
        <v>0</v>
      </c>
      <c r="DT83" s="118">
        <v>0</v>
      </c>
      <c r="DU83" s="118">
        <v>0</v>
      </c>
      <c r="DV83" s="118">
        <v>0</v>
      </c>
      <c r="DW83" s="118">
        <v>0</v>
      </c>
      <c r="DX83" s="118">
        <v>0</v>
      </c>
      <c r="DY83" s="118">
        <v>0</v>
      </c>
      <c r="DZ83" s="118">
        <v>0</v>
      </c>
      <c r="EA83" s="118">
        <v>0</v>
      </c>
      <c r="EB83" s="118">
        <v>0</v>
      </c>
      <c r="EC83" s="118">
        <v>0</v>
      </c>
      <c r="ED83" s="118">
        <v>0</v>
      </c>
      <c r="EE83" s="118">
        <v>0</v>
      </c>
      <c r="EF83" s="118">
        <v>0</v>
      </c>
      <c r="EG83" s="118">
        <v>0</v>
      </c>
      <c r="EH83" s="118">
        <v>0</v>
      </c>
      <c r="EI83" s="118">
        <v>0</v>
      </c>
      <c r="EJ83" s="118">
        <v>0</v>
      </c>
      <c r="EK83" s="118">
        <v>0</v>
      </c>
      <c r="EL83" s="118">
        <v>0</v>
      </c>
      <c r="EM83" s="118">
        <v>0</v>
      </c>
      <c r="EN83" s="118">
        <v>0</v>
      </c>
      <c r="EO83" s="118">
        <v>0</v>
      </c>
      <c r="EP83" s="118">
        <v>0</v>
      </c>
      <c r="EQ83" s="118">
        <v>0</v>
      </c>
      <c r="ER83" s="118">
        <v>0</v>
      </c>
      <c r="ES83" s="118">
        <v>0</v>
      </c>
      <c r="ET83" s="118">
        <v>0</v>
      </c>
      <c r="EU83" s="118">
        <v>0</v>
      </c>
      <c r="EV83" s="118">
        <v>0</v>
      </c>
      <c r="EW83" s="118">
        <v>0</v>
      </c>
      <c r="EX83" s="118">
        <v>0</v>
      </c>
      <c r="EY83" s="118">
        <v>0</v>
      </c>
      <c r="EZ83" s="118">
        <v>0</v>
      </c>
      <c r="FA83" s="118">
        <v>0</v>
      </c>
      <c r="FB83" s="118">
        <v>0</v>
      </c>
      <c r="FC83" s="118">
        <v>0</v>
      </c>
      <c r="FD83" s="118">
        <v>0</v>
      </c>
      <c r="FE83" s="118">
        <v>0</v>
      </c>
      <c r="FF83" s="118">
        <v>0</v>
      </c>
      <c r="FG83" s="118">
        <v>0</v>
      </c>
      <c r="FH83" s="118">
        <v>0</v>
      </c>
      <c r="FI83" s="118">
        <v>0</v>
      </c>
      <c r="FJ83" s="118">
        <v>0</v>
      </c>
      <c r="FK83" s="118">
        <v>0</v>
      </c>
      <c r="FL83" s="118">
        <v>0</v>
      </c>
      <c r="FM83" s="118">
        <v>0</v>
      </c>
      <c r="FN83" s="118">
        <v>0</v>
      </c>
      <c r="FO83" s="118">
        <v>0</v>
      </c>
      <c r="FP83" s="118">
        <v>0</v>
      </c>
      <c r="FQ83" s="118">
        <v>0</v>
      </c>
      <c r="FR83" s="118">
        <v>0</v>
      </c>
      <c r="FS83" s="118">
        <v>0</v>
      </c>
      <c r="FT83" s="118">
        <v>0</v>
      </c>
      <c r="FU83" s="118">
        <v>0</v>
      </c>
      <c r="FV83" s="118">
        <v>0</v>
      </c>
      <c r="FW83" s="118">
        <v>0</v>
      </c>
      <c r="FX83" s="118">
        <v>0</v>
      </c>
      <c r="FY83" s="118">
        <v>0</v>
      </c>
      <c r="FZ83" s="118">
        <v>0</v>
      </c>
      <c r="GA83" s="118">
        <v>0</v>
      </c>
      <c r="GB83" s="118">
        <v>0</v>
      </c>
      <c r="GC83" s="118">
        <v>0</v>
      </c>
      <c r="GE83" s="105">
        <f>SUM(SheetB!W83:GC83) + SUM(SheetC!W83:GC83) + SUM(SheetD!W83:GC83) + SUM(SheetE!W83:GC83) + SUM(SheetF!W83:GC83)</f>
        <v>0.99500000000000033</v>
      </c>
      <c r="GG83" s="26"/>
      <c r="GH83" s="26"/>
      <c r="GI83" s="26"/>
      <c r="GJ83" s="26"/>
      <c r="GK83" s="26"/>
      <c r="GL83" s="26"/>
      <c r="GM83" s="26"/>
      <c r="GN83" s="26"/>
      <c r="GO83" s="26"/>
      <c r="GP83" s="26"/>
      <c r="GQ83" s="26"/>
      <c r="GR83" s="26"/>
      <c r="GS83" s="26"/>
      <c r="GT83" s="26"/>
      <c r="GU83" s="105"/>
    </row>
    <row r="84" spans="1:203" ht="15" customHeight="1" x14ac:dyDescent="0.2">
      <c r="A84" t="s">
        <v>2144</v>
      </c>
      <c r="B84" s="118" t="s">
        <v>2339</v>
      </c>
      <c r="C84" s="119" t="s">
        <v>2351</v>
      </c>
      <c r="D84" s="119" t="s">
        <v>2024</v>
      </c>
      <c r="E84" s="118">
        <v>2</v>
      </c>
      <c r="F84" s="118">
        <v>2004</v>
      </c>
      <c r="G84" s="118"/>
      <c r="H84" s="118"/>
      <c r="I84" s="118"/>
      <c r="J84" s="118"/>
      <c r="K84" s="118"/>
      <c r="L84" s="118"/>
      <c r="M84" s="118"/>
      <c r="N84" s="118"/>
      <c r="O84" s="118"/>
      <c r="P84" s="118"/>
      <c r="Q84" s="118"/>
      <c r="R84" s="118"/>
      <c r="S84" s="118"/>
      <c r="T84" s="118"/>
      <c r="U84" s="118"/>
      <c r="V84" s="118"/>
      <c r="W84" s="118">
        <v>0</v>
      </c>
      <c r="X84" s="118">
        <v>0</v>
      </c>
      <c r="Y84" s="118">
        <v>0</v>
      </c>
      <c r="Z84" s="118">
        <v>0</v>
      </c>
      <c r="AA84" s="118">
        <v>0</v>
      </c>
      <c r="AB84" s="118">
        <v>0</v>
      </c>
      <c r="AC84" s="118">
        <v>0</v>
      </c>
      <c r="AD84" s="118">
        <v>0</v>
      </c>
      <c r="AE84" s="118">
        <v>0</v>
      </c>
      <c r="AF84" s="118">
        <v>0</v>
      </c>
      <c r="AG84" s="118">
        <v>0</v>
      </c>
      <c r="AH84" s="118">
        <v>0</v>
      </c>
      <c r="AI84" s="118">
        <v>0</v>
      </c>
      <c r="AJ84" s="118">
        <v>0</v>
      </c>
      <c r="AK84" s="118">
        <v>0</v>
      </c>
      <c r="AL84" s="118">
        <v>0</v>
      </c>
      <c r="AM84" s="118">
        <v>0</v>
      </c>
      <c r="AN84" s="118">
        <v>0</v>
      </c>
      <c r="AO84" s="118">
        <v>0</v>
      </c>
      <c r="AP84" s="118">
        <v>0</v>
      </c>
      <c r="AQ84" s="118">
        <v>0</v>
      </c>
      <c r="AR84" s="118">
        <v>0</v>
      </c>
      <c r="AS84" s="118">
        <v>0</v>
      </c>
      <c r="AT84" s="118">
        <v>0</v>
      </c>
      <c r="AU84" s="118">
        <v>0</v>
      </c>
      <c r="AV84" s="118">
        <v>0</v>
      </c>
      <c r="AW84" s="118">
        <v>0</v>
      </c>
      <c r="AX84" s="118">
        <v>0</v>
      </c>
      <c r="AY84" s="118">
        <v>0</v>
      </c>
      <c r="AZ84" s="118">
        <v>0</v>
      </c>
      <c r="BA84" s="118">
        <v>0</v>
      </c>
      <c r="BB84" s="118">
        <v>0</v>
      </c>
      <c r="BC84" s="118">
        <v>0</v>
      </c>
      <c r="BD84" s="118">
        <v>0</v>
      </c>
      <c r="BE84" s="118">
        <v>0</v>
      </c>
      <c r="BF84" s="118">
        <v>0</v>
      </c>
      <c r="BG84" s="118">
        <v>0</v>
      </c>
      <c r="BH84" s="118">
        <v>0</v>
      </c>
      <c r="BI84" s="118">
        <v>0</v>
      </c>
      <c r="BJ84" s="118">
        <v>0</v>
      </c>
      <c r="BK84" s="118">
        <v>0</v>
      </c>
      <c r="BL84" s="118">
        <v>0</v>
      </c>
      <c r="BM84" s="118">
        <v>0</v>
      </c>
      <c r="BN84" s="118">
        <v>0</v>
      </c>
      <c r="BO84" s="118">
        <v>0</v>
      </c>
      <c r="BP84" s="118">
        <v>0</v>
      </c>
      <c r="BQ84" s="118">
        <v>0</v>
      </c>
      <c r="BR84" s="118">
        <v>0</v>
      </c>
      <c r="BS84" s="118">
        <v>0</v>
      </c>
      <c r="BT84" s="118">
        <v>0</v>
      </c>
      <c r="BU84" s="118">
        <v>0</v>
      </c>
      <c r="BV84" s="118">
        <v>0</v>
      </c>
      <c r="BW84" s="118">
        <v>0</v>
      </c>
      <c r="BX84" s="118">
        <v>0</v>
      </c>
      <c r="BY84" s="118">
        <v>0</v>
      </c>
      <c r="BZ84" s="118">
        <v>0</v>
      </c>
      <c r="CA84" s="118">
        <v>0</v>
      </c>
      <c r="CB84" s="118">
        <v>0</v>
      </c>
      <c r="CC84" s="118">
        <v>0</v>
      </c>
      <c r="CD84" s="118">
        <v>0</v>
      </c>
      <c r="CE84" s="118">
        <v>0</v>
      </c>
      <c r="CF84" s="118">
        <v>0</v>
      </c>
      <c r="CG84" s="118">
        <v>0</v>
      </c>
      <c r="CH84" s="118">
        <v>0</v>
      </c>
      <c r="CI84" s="118">
        <v>0</v>
      </c>
      <c r="CJ84" s="118">
        <v>0</v>
      </c>
      <c r="CK84" s="118">
        <v>2E-3</v>
      </c>
      <c r="CL84" s="118">
        <v>0</v>
      </c>
      <c r="CM84" s="118">
        <v>8.9999999999999993E-3</v>
      </c>
      <c r="CN84" s="118">
        <v>0</v>
      </c>
      <c r="CO84" s="118">
        <v>0</v>
      </c>
      <c r="CP84" s="118">
        <v>0</v>
      </c>
      <c r="CQ84" s="118">
        <v>0</v>
      </c>
      <c r="CR84" s="118">
        <v>0</v>
      </c>
      <c r="CS84" s="118">
        <v>0</v>
      </c>
      <c r="CT84" s="118">
        <v>0</v>
      </c>
      <c r="CU84" s="118">
        <v>0</v>
      </c>
      <c r="CV84" s="118">
        <v>0</v>
      </c>
      <c r="CW84" s="118">
        <v>0</v>
      </c>
      <c r="CX84" s="118">
        <v>0</v>
      </c>
      <c r="CY84" s="118">
        <v>0</v>
      </c>
      <c r="CZ84" s="118">
        <v>0</v>
      </c>
      <c r="DA84" s="118">
        <v>0</v>
      </c>
      <c r="DB84" s="118">
        <v>0</v>
      </c>
      <c r="DC84" s="118">
        <v>0</v>
      </c>
      <c r="DD84" s="118">
        <v>0</v>
      </c>
      <c r="DE84" s="118">
        <v>0</v>
      </c>
      <c r="DF84" s="118">
        <v>0</v>
      </c>
      <c r="DG84" s="118">
        <v>0</v>
      </c>
      <c r="DH84" s="118">
        <v>0</v>
      </c>
      <c r="DI84" s="118">
        <v>0</v>
      </c>
      <c r="DJ84" s="118">
        <v>0</v>
      </c>
      <c r="DK84" s="118">
        <v>0</v>
      </c>
      <c r="DL84" s="118">
        <v>0</v>
      </c>
      <c r="DM84" s="118">
        <v>0</v>
      </c>
      <c r="DN84" s="118">
        <v>0</v>
      </c>
      <c r="DO84" s="118">
        <v>0</v>
      </c>
      <c r="DP84" s="118">
        <v>0</v>
      </c>
      <c r="DQ84" s="118">
        <v>0</v>
      </c>
      <c r="DR84" s="118">
        <v>0</v>
      </c>
      <c r="DS84" s="118">
        <v>0</v>
      </c>
      <c r="DT84" s="118">
        <v>0</v>
      </c>
      <c r="DU84" s="118">
        <v>0</v>
      </c>
      <c r="DV84" s="118">
        <v>0</v>
      </c>
      <c r="DW84" s="118">
        <v>0</v>
      </c>
      <c r="DX84" s="118">
        <v>0</v>
      </c>
      <c r="DY84" s="118">
        <v>0</v>
      </c>
      <c r="DZ84" s="118">
        <v>0</v>
      </c>
      <c r="EA84" s="118">
        <v>0</v>
      </c>
      <c r="EB84" s="118">
        <v>0</v>
      </c>
      <c r="EC84" s="118">
        <v>0</v>
      </c>
      <c r="ED84" s="118">
        <v>0</v>
      </c>
      <c r="EE84" s="118">
        <v>0</v>
      </c>
      <c r="EF84" s="118">
        <v>0</v>
      </c>
      <c r="EG84" s="118">
        <v>0</v>
      </c>
      <c r="EH84" s="118">
        <v>0</v>
      </c>
      <c r="EI84" s="118">
        <v>0</v>
      </c>
      <c r="EJ84" s="118">
        <v>0</v>
      </c>
      <c r="EK84" s="118">
        <v>0</v>
      </c>
      <c r="EL84" s="118">
        <v>0</v>
      </c>
      <c r="EM84" s="118">
        <v>0</v>
      </c>
      <c r="EN84" s="118">
        <v>0</v>
      </c>
      <c r="EO84" s="118">
        <v>0</v>
      </c>
      <c r="EP84" s="118">
        <v>0</v>
      </c>
      <c r="EQ84" s="118">
        <v>0</v>
      </c>
      <c r="ER84" s="118">
        <v>0</v>
      </c>
      <c r="ES84" s="118">
        <v>0</v>
      </c>
      <c r="ET84" s="118">
        <v>0</v>
      </c>
      <c r="EU84" s="118">
        <v>0</v>
      </c>
      <c r="EV84" s="118">
        <v>0</v>
      </c>
      <c r="EW84" s="118">
        <v>0</v>
      </c>
      <c r="EX84" s="118">
        <v>0</v>
      </c>
      <c r="EY84" s="118">
        <v>0</v>
      </c>
      <c r="EZ84" s="118">
        <v>0</v>
      </c>
      <c r="FA84" s="118">
        <v>0</v>
      </c>
      <c r="FB84" s="118">
        <v>0</v>
      </c>
      <c r="FC84" s="118">
        <v>0</v>
      </c>
      <c r="FD84" s="118">
        <v>0</v>
      </c>
      <c r="FE84" s="118">
        <v>0</v>
      </c>
      <c r="FF84" s="118">
        <v>0</v>
      </c>
      <c r="FG84" s="118">
        <v>0</v>
      </c>
      <c r="FH84" s="118">
        <v>0</v>
      </c>
      <c r="FI84" s="118">
        <v>0</v>
      </c>
      <c r="FJ84" s="118">
        <v>0</v>
      </c>
      <c r="FK84" s="118">
        <v>0</v>
      </c>
      <c r="FL84" s="118">
        <v>0</v>
      </c>
      <c r="FM84" s="118">
        <v>0</v>
      </c>
      <c r="FN84" s="118">
        <v>0</v>
      </c>
      <c r="FO84" s="118">
        <v>0</v>
      </c>
      <c r="FP84" s="118">
        <v>0</v>
      </c>
      <c r="FQ84" s="118">
        <v>0</v>
      </c>
      <c r="FR84" s="118">
        <v>0</v>
      </c>
      <c r="FS84" s="118">
        <v>0</v>
      </c>
      <c r="FT84" s="118">
        <v>0</v>
      </c>
      <c r="FU84" s="118">
        <v>0</v>
      </c>
      <c r="FV84" s="118">
        <v>0</v>
      </c>
      <c r="FW84" s="118">
        <v>0</v>
      </c>
      <c r="FX84" s="118">
        <v>0</v>
      </c>
      <c r="FY84" s="118">
        <v>0</v>
      </c>
      <c r="FZ84" s="118">
        <v>0</v>
      </c>
      <c r="GA84" s="118">
        <v>0</v>
      </c>
      <c r="GB84" s="118">
        <v>0</v>
      </c>
      <c r="GC84" s="118">
        <v>0</v>
      </c>
      <c r="GE84" s="105">
        <f>SUM(SheetB!W84:GC84) + SUM(SheetC!W84:GC84) + SUM(SheetD!W84:GC84) + SUM(SheetE!W84:GC84) + SUM(SheetF!W84:GC84)</f>
        <v>0.99900000000000022</v>
      </c>
      <c r="GG84" s="26"/>
      <c r="GH84" s="26"/>
      <c r="GI84" s="26"/>
      <c r="GJ84" s="26"/>
      <c r="GK84" s="26"/>
      <c r="GL84" s="26"/>
      <c r="GM84" s="26"/>
      <c r="GN84" s="26"/>
      <c r="GO84" s="26"/>
      <c r="GP84" s="26"/>
      <c r="GQ84" s="26"/>
      <c r="GR84" s="26"/>
      <c r="GS84" s="26"/>
      <c r="GT84" s="26"/>
      <c r="GU84" s="105"/>
    </row>
    <row r="85" spans="1:203" ht="15" customHeight="1" x14ac:dyDescent="0.2">
      <c r="A85" t="s">
        <v>2145</v>
      </c>
      <c r="B85" s="118" t="s">
        <v>2339</v>
      </c>
      <c r="C85" s="119" t="s">
        <v>2352</v>
      </c>
      <c r="D85" s="119" t="s">
        <v>2024</v>
      </c>
      <c r="E85" s="118">
        <v>2</v>
      </c>
      <c r="F85" s="118">
        <v>2011</v>
      </c>
      <c r="G85" s="118"/>
      <c r="H85" s="118"/>
      <c r="I85" s="118"/>
      <c r="J85" s="118"/>
      <c r="K85" s="118"/>
      <c r="L85" s="118"/>
      <c r="M85" s="118"/>
      <c r="N85" s="118"/>
      <c r="O85" s="118"/>
      <c r="P85" s="118"/>
      <c r="Q85" s="118"/>
      <c r="R85" s="118"/>
      <c r="S85" s="118"/>
      <c r="T85" s="118"/>
      <c r="U85" s="118"/>
      <c r="V85" s="118"/>
      <c r="W85" s="118">
        <v>0</v>
      </c>
      <c r="X85" s="118">
        <v>0</v>
      </c>
      <c r="Y85" s="118">
        <v>0</v>
      </c>
      <c r="Z85" s="118">
        <v>0</v>
      </c>
      <c r="AA85" s="118">
        <v>0</v>
      </c>
      <c r="AB85" s="118">
        <v>0</v>
      </c>
      <c r="AC85" s="118">
        <v>0</v>
      </c>
      <c r="AD85" s="118">
        <v>0</v>
      </c>
      <c r="AE85" s="118">
        <v>0</v>
      </c>
      <c r="AF85" s="118">
        <v>0</v>
      </c>
      <c r="AG85" s="118">
        <v>0</v>
      </c>
      <c r="AH85" s="118">
        <v>0</v>
      </c>
      <c r="AI85" s="118">
        <v>0</v>
      </c>
      <c r="AJ85" s="118">
        <v>0</v>
      </c>
      <c r="AK85" s="118">
        <v>0</v>
      </c>
      <c r="AL85" s="118">
        <v>0</v>
      </c>
      <c r="AM85" s="118">
        <v>0</v>
      </c>
      <c r="AN85" s="118">
        <v>0</v>
      </c>
      <c r="AO85" s="118">
        <v>0</v>
      </c>
      <c r="AP85" s="118">
        <v>0</v>
      </c>
      <c r="AQ85" s="118">
        <v>0</v>
      </c>
      <c r="AR85" s="118">
        <v>0</v>
      </c>
      <c r="AS85" s="118">
        <v>0</v>
      </c>
      <c r="AT85" s="118">
        <v>0</v>
      </c>
      <c r="AU85" s="118">
        <v>0</v>
      </c>
      <c r="AV85" s="118">
        <v>0</v>
      </c>
      <c r="AW85" s="118">
        <v>0</v>
      </c>
      <c r="AX85" s="118">
        <v>0</v>
      </c>
      <c r="AY85" s="118">
        <v>0</v>
      </c>
      <c r="AZ85" s="118">
        <v>0</v>
      </c>
      <c r="BA85" s="118">
        <v>0</v>
      </c>
      <c r="BB85" s="118">
        <v>0</v>
      </c>
      <c r="BC85" s="118">
        <v>0</v>
      </c>
      <c r="BD85" s="118">
        <v>0</v>
      </c>
      <c r="BE85" s="118">
        <v>0</v>
      </c>
      <c r="BF85" s="118">
        <v>0</v>
      </c>
      <c r="BG85" s="118">
        <v>0</v>
      </c>
      <c r="BH85" s="118">
        <v>0</v>
      </c>
      <c r="BI85" s="118">
        <v>0</v>
      </c>
      <c r="BJ85" s="118">
        <v>0</v>
      </c>
      <c r="BK85" s="118">
        <v>0</v>
      </c>
      <c r="BL85" s="118">
        <v>0</v>
      </c>
      <c r="BM85" s="118">
        <v>0</v>
      </c>
      <c r="BN85" s="118">
        <v>0</v>
      </c>
      <c r="BO85" s="118">
        <v>0</v>
      </c>
      <c r="BP85" s="118">
        <v>0</v>
      </c>
      <c r="BQ85" s="118">
        <v>0</v>
      </c>
      <c r="BR85" s="118">
        <v>0</v>
      </c>
      <c r="BS85" s="118">
        <v>0</v>
      </c>
      <c r="BT85" s="118">
        <v>0</v>
      </c>
      <c r="BU85" s="118">
        <v>0</v>
      </c>
      <c r="BV85" s="118">
        <v>0</v>
      </c>
      <c r="BW85" s="118">
        <v>0</v>
      </c>
      <c r="BX85" s="118">
        <v>0</v>
      </c>
      <c r="BY85" s="118">
        <v>0</v>
      </c>
      <c r="BZ85" s="118">
        <v>0</v>
      </c>
      <c r="CA85" s="118">
        <v>0</v>
      </c>
      <c r="CB85" s="118">
        <v>0</v>
      </c>
      <c r="CC85" s="118">
        <v>0</v>
      </c>
      <c r="CD85" s="118">
        <v>0</v>
      </c>
      <c r="CE85" s="118">
        <v>0</v>
      </c>
      <c r="CF85" s="118">
        <v>0</v>
      </c>
      <c r="CG85" s="118">
        <v>0</v>
      </c>
      <c r="CH85" s="118">
        <v>0</v>
      </c>
      <c r="CI85" s="118">
        <v>0</v>
      </c>
      <c r="CJ85" s="118">
        <v>0</v>
      </c>
      <c r="CK85" s="118">
        <v>0</v>
      </c>
      <c r="CL85" s="118">
        <v>0</v>
      </c>
      <c r="CM85" s="118">
        <v>0</v>
      </c>
      <c r="CN85" s="118">
        <v>0</v>
      </c>
      <c r="CO85" s="118">
        <v>0</v>
      </c>
      <c r="CP85" s="118">
        <v>0</v>
      </c>
      <c r="CQ85" s="118">
        <v>0</v>
      </c>
      <c r="CR85" s="118">
        <v>0</v>
      </c>
      <c r="CS85" s="118">
        <v>0</v>
      </c>
      <c r="CT85" s="118">
        <v>0</v>
      </c>
      <c r="CU85" s="118">
        <v>0</v>
      </c>
      <c r="CV85" s="118">
        <v>0</v>
      </c>
      <c r="CW85" s="118">
        <v>0</v>
      </c>
      <c r="CX85" s="118">
        <v>0</v>
      </c>
      <c r="CY85" s="118">
        <v>0</v>
      </c>
      <c r="CZ85" s="118">
        <v>0</v>
      </c>
      <c r="DA85" s="118">
        <v>0</v>
      </c>
      <c r="DB85" s="118">
        <v>0</v>
      </c>
      <c r="DC85" s="118">
        <v>0</v>
      </c>
      <c r="DD85" s="118">
        <v>0</v>
      </c>
      <c r="DE85" s="118">
        <v>0</v>
      </c>
      <c r="DF85" s="118">
        <v>0</v>
      </c>
      <c r="DG85" s="118">
        <v>0</v>
      </c>
      <c r="DH85" s="118">
        <v>0</v>
      </c>
      <c r="DI85" s="118">
        <v>0</v>
      </c>
      <c r="DJ85" s="118">
        <v>0</v>
      </c>
      <c r="DK85" s="118">
        <v>0</v>
      </c>
      <c r="DL85" s="118">
        <v>0</v>
      </c>
      <c r="DM85" s="118">
        <v>0</v>
      </c>
      <c r="DN85" s="118">
        <v>0</v>
      </c>
      <c r="DO85" s="118">
        <v>0</v>
      </c>
      <c r="DP85" s="118">
        <v>0</v>
      </c>
      <c r="DQ85" s="118">
        <v>0</v>
      </c>
      <c r="DR85" s="118">
        <v>0</v>
      </c>
      <c r="DS85" s="118">
        <v>0</v>
      </c>
      <c r="DT85" s="118">
        <v>0</v>
      </c>
      <c r="DU85" s="118">
        <v>0</v>
      </c>
      <c r="DV85" s="118">
        <v>0</v>
      </c>
      <c r="DW85" s="118">
        <v>0</v>
      </c>
      <c r="DX85" s="118">
        <v>0</v>
      </c>
      <c r="DY85" s="118">
        <v>0</v>
      </c>
      <c r="DZ85" s="118">
        <v>0</v>
      </c>
      <c r="EA85" s="118">
        <v>0</v>
      </c>
      <c r="EB85" s="118">
        <v>0</v>
      </c>
      <c r="EC85" s="118">
        <v>0</v>
      </c>
      <c r="ED85" s="118">
        <v>0</v>
      </c>
      <c r="EE85" s="118">
        <v>0</v>
      </c>
      <c r="EF85" s="118">
        <v>0</v>
      </c>
      <c r="EG85" s="118">
        <v>0</v>
      </c>
      <c r="EH85" s="118">
        <v>0</v>
      </c>
      <c r="EI85" s="118">
        <v>0</v>
      </c>
      <c r="EJ85" s="118">
        <v>0</v>
      </c>
      <c r="EK85" s="118">
        <v>0</v>
      </c>
      <c r="EL85" s="118">
        <v>0</v>
      </c>
      <c r="EM85" s="118">
        <v>0</v>
      </c>
      <c r="EN85" s="118">
        <v>0</v>
      </c>
      <c r="EO85" s="118">
        <v>0</v>
      </c>
      <c r="EP85" s="118">
        <v>0</v>
      </c>
      <c r="EQ85" s="118">
        <v>0</v>
      </c>
      <c r="ER85" s="118">
        <v>0</v>
      </c>
      <c r="ES85" s="118">
        <v>0</v>
      </c>
      <c r="ET85" s="118">
        <v>0</v>
      </c>
      <c r="EU85" s="118">
        <v>0</v>
      </c>
      <c r="EV85" s="118">
        <v>0</v>
      </c>
      <c r="EW85" s="118">
        <v>0</v>
      </c>
      <c r="EX85" s="118">
        <v>0</v>
      </c>
      <c r="EY85" s="118">
        <v>0</v>
      </c>
      <c r="EZ85" s="118">
        <v>0</v>
      </c>
      <c r="FA85" s="118">
        <v>0</v>
      </c>
      <c r="FB85" s="118">
        <v>0</v>
      </c>
      <c r="FC85" s="118">
        <v>0</v>
      </c>
      <c r="FD85" s="118">
        <v>0</v>
      </c>
      <c r="FE85" s="118">
        <v>0</v>
      </c>
      <c r="FF85" s="118">
        <v>0</v>
      </c>
      <c r="FG85" s="118">
        <v>0</v>
      </c>
      <c r="FH85" s="118">
        <v>0</v>
      </c>
      <c r="FI85" s="118">
        <v>0</v>
      </c>
      <c r="FJ85" s="118">
        <v>0</v>
      </c>
      <c r="FK85" s="118">
        <v>0</v>
      </c>
      <c r="FL85" s="118">
        <v>0</v>
      </c>
      <c r="FM85" s="118">
        <v>0</v>
      </c>
      <c r="FN85" s="118">
        <v>0</v>
      </c>
      <c r="FO85" s="118">
        <v>0</v>
      </c>
      <c r="FP85" s="118">
        <v>0</v>
      </c>
      <c r="FQ85" s="118">
        <v>0</v>
      </c>
      <c r="FR85" s="118">
        <v>0</v>
      </c>
      <c r="FS85" s="118">
        <v>0</v>
      </c>
      <c r="FT85" s="118">
        <v>0</v>
      </c>
      <c r="FU85" s="118">
        <v>0</v>
      </c>
      <c r="FV85" s="118">
        <v>0</v>
      </c>
      <c r="FW85" s="118">
        <v>0</v>
      </c>
      <c r="FX85" s="118">
        <v>0</v>
      </c>
      <c r="FY85" s="118">
        <v>0</v>
      </c>
      <c r="FZ85" s="118">
        <v>0</v>
      </c>
      <c r="GA85" s="118">
        <v>0</v>
      </c>
      <c r="GB85" s="118">
        <v>0</v>
      </c>
      <c r="GC85" s="118">
        <v>0</v>
      </c>
      <c r="GE85" s="105">
        <f>SUM(SheetB!W85:GC85) + SUM(SheetC!W85:GC85) + SUM(SheetD!W85:GC85) + SUM(SheetE!W85:GC85) + SUM(SheetF!W85:GC85)</f>
        <v>0.999</v>
      </c>
      <c r="GG85" s="26"/>
      <c r="GH85" s="26"/>
      <c r="GI85" s="26"/>
      <c r="GJ85" s="26"/>
      <c r="GK85" s="26"/>
      <c r="GL85" s="26"/>
      <c r="GM85" s="26"/>
      <c r="GN85" s="26"/>
      <c r="GO85" s="26"/>
      <c r="GP85" s="26"/>
      <c r="GQ85" s="26"/>
      <c r="GR85" s="26"/>
      <c r="GS85" s="26"/>
      <c r="GT85" s="26"/>
      <c r="GU85" s="105"/>
    </row>
    <row r="86" spans="1:203" ht="15" customHeight="1" x14ac:dyDescent="0.2">
      <c r="A86" t="s">
        <v>2146</v>
      </c>
      <c r="B86" s="118" t="s">
        <v>2339</v>
      </c>
      <c r="C86" s="119" t="s">
        <v>2353</v>
      </c>
      <c r="D86" s="119" t="s">
        <v>2024</v>
      </c>
      <c r="E86" s="118">
        <v>2</v>
      </c>
      <c r="F86" s="118">
        <v>2011</v>
      </c>
      <c r="G86" s="118"/>
      <c r="H86" s="118"/>
      <c r="I86" s="118"/>
      <c r="J86" s="118"/>
      <c r="K86" s="118"/>
      <c r="L86" s="118"/>
      <c r="M86" s="118"/>
      <c r="N86" s="118"/>
      <c r="O86" s="118"/>
      <c r="P86" s="118"/>
      <c r="Q86" s="118"/>
      <c r="R86" s="118"/>
      <c r="S86" s="118"/>
      <c r="T86" s="118"/>
      <c r="U86" s="118"/>
      <c r="V86" s="118"/>
      <c r="W86" s="118">
        <v>0</v>
      </c>
      <c r="X86" s="118">
        <v>0</v>
      </c>
      <c r="Y86" s="118">
        <v>0</v>
      </c>
      <c r="Z86" s="118">
        <v>0</v>
      </c>
      <c r="AA86" s="118">
        <v>0</v>
      </c>
      <c r="AB86" s="118">
        <v>0</v>
      </c>
      <c r="AC86" s="118">
        <v>0</v>
      </c>
      <c r="AD86" s="118">
        <v>0</v>
      </c>
      <c r="AE86" s="118">
        <v>0</v>
      </c>
      <c r="AF86" s="118">
        <v>0</v>
      </c>
      <c r="AG86" s="118">
        <v>0</v>
      </c>
      <c r="AH86" s="118">
        <v>0</v>
      </c>
      <c r="AI86" s="118">
        <v>0</v>
      </c>
      <c r="AJ86" s="118">
        <v>0</v>
      </c>
      <c r="AK86" s="118">
        <v>0</v>
      </c>
      <c r="AL86" s="118">
        <v>0</v>
      </c>
      <c r="AM86" s="118">
        <v>0</v>
      </c>
      <c r="AN86" s="118">
        <v>0</v>
      </c>
      <c r="AO86" s="118">
        <v>0</v>
      </c>
      <c r="AP86" s="118">
        <v>0</v>
      </c>
      <c r="AQ86" s="118">
        <v>0</v>
      </c>
      <c r="AR86" s="118">
        <v>0</v>
      </c>
      <c r="AS86" s="118">
        <v>0</v>
      </c>
      <c r="AT86" s="118">
        <v>0</v>
      </c>
      <c r="AU86" s="118">
        <v>0</v>
      </c>
      <c r="AV86" s="118">
        <v>0</v>
      </c>
      <c r="AW86" s="118">
        <v>0</v>
      </c>
      <c r="AX86" s="118">
        <v>0</v>
      </c>
      <c r="AY86" s="118">
        <v>0</v>
      </c>
      <c r="AZ86" s="118">
        <v>0</v>
      </c>
      <c r="BA86" s="118">
        <v>0</v>
      </c>
      <c r="BB86" s="118">
        <v>0</v>
      </c>
      <c r="BC86" s="118">
        <v>0</v>
      </c>
      <c r="BD86" s="118">
        <v>0</v>
      </c>
      <c r="BE86" s="118">
        <v>0</v>
      </c>
      <c r="BF86" s="118">
        <v>0</v>
      </c>
      <c r="BG86" s="118">
        <v>0</v>
      </c>
      <c r="BH86" s="118">
        <v>0</v>
      </c>
      <c r="BI86" s="118">
        <v>0</v>
      </c>
      <c r="BJ86" s="118">
        <v>0</v>
      </c>
      <c r="BK86" s="118">
        <v>0</v>
      </c>
      <c r="BL86" s="118">
        <v>0</v>
      </c>
      <c r="BM86" s="118">
        <v>0</v>
      </c>
      <c r="BN86" s="118">
        <v>0</v>
      </c>
      <c r="BO86" s="118">
        <v>0</v>
      </c>
      <c r="BP86" s="118">
        <v>0</v>
      </c>
      <c r="BQ86" s="118">
        <v>0</v>
      </c>
      <c r="BR86" s="118">
        <v>0</v>
      </c>
      <c r="BS86" s="118">
        <v>0</v>
      </c>
      <c r="BT86" s="118">
        <v>0</v>
      </c>
      <c r="BU86" s="118">
        <v>0</v>
      </c>
      <c r="BV86" s="118">
        <v>0</v>
      </c>
      <c r="BW86" s="118">
        <v>0</v>
      </c>
      <c r="BX86" s="118">
        <v>0</v>
      </c>
      <c r="BY86" s="118">
        <v>0</v>
      </c>
      <c r="BZ86" s="118">
        <v>0</v>
      </c>
      <c r="CA86" s="118">
        <v>0</v>
      </c>
      <c r="CB86" s="118">
        <v>0</v>
      </c>
      <c r="CC86" s="118">
        <v>0</v>
      </c>
      <c r="CD86" s="118">
        <v>0</v>
      </c>
      <c r="CE86" s="118">
        <v>0</v>
      </c>
      <c r="CF86" s="118">
        <v>0</v>
      </c>
      <c r="CG86" s="118">
        <v>0</v>
      </c>
      <c r="CH86" s="118">
        <v>0</v>
      </c>
      <c r="CI86" s="118">
        <v>0</v>
      </c>
      <c r="CJ86" s="118">
        <v>0</v>
      </c>
      <c r="CK86" s="118">
        <v>0</v>
      </c>
      <c r="CL86" s="118">
        <v>0</v>
      </c>
      <c r="CM86" s="118">
        <v>0</v>
      </c>
      <c r="CN86" s="118">
        <v>0</v>
      </c>
      <c r="CO86" s="118">
        <v>0</v>
      </c>
      <c r="CP86" s="118">
        <v>0</v>
      </c>
      <c r="CQ86" s="118">
        <v>0</v>
      </c>
      <c r="CR86" s="118">
        <v>0</v>
      </c>
      <c r="CS86" s="118">
        <v>0</v>
      </c>
      <c r="CT86" s="118">
        <v>0</v>
      </c>
      <c r="CU86" s="118">
        <v>0</v>
      </c>
      <c r="CV86" s="118">
        <v>0</v>
      </c>
      <c r="CW86" s="118">
        <v>0</v>
      </c>
      <c r="CX86" s="118">
        <v>0</v>
      </c>
      <c r="CY86" s="118">
        <v>0</v>
      </c>
      <c r="CZ86" s="118">
        <v>0</v>
      </c>
      <c r="DA86" s="118">
        <v>0</v>
      </c>
      <c r="DB86" s="118">
        <v>0</v>
      </c>
      <c r="DC86" s="118">
        <v>0</v>
      </c>
      <c r="DD86" s="118">
        <v>0</v>
      </c>
      <c r="DE86" s="118">
        <v>0</v>
      </c>
      <c r="DF86" s="118">
        <v>0</v>
      </c>
      <c r="DG86" s="118">
        <v>0</v>
      </c>
      <c r="DH86" s="118">
        <v>0</v>
      </c>
      <c r="DI86" s="118">
        <v>0</v>
      </c>
      <c r="DJ86" s="118">
        <v>0</v>
      </c>
      <c r="DK86" s="118">
        <v>0</v>
      </c>
      <c r="DL86" s="118">
        <v>0</v>
      </c>
      <c r="DM86" s="118">
        <v>0</v>
      </c>
      <c r="DN86" s="118">
        <v>0</v>
      </c>
      <c r="DO86" s="118">
        <v>0</v>
      </c>
      <c r="DP86" s="118">
        <v>0</v>
      </c>
      <c r="DQ86" s="118">
        <v>0</v>
      </c>
      <c r="DR86" s="118">
        <v>0</v>
      </c>
      <c r="DS86" s="118">
        <v>0</v>
      </c>
      <c r="DT86" s="118">
        <v>0</v>
      </c>
      <c r="DU86" s="118">
        <v>0</v>
      </c>
      <c r="DV86" s="118">
        <v>0</v>
      </c>
      <c r="DW86" s="118">
        <v>0</v>
      </c>
      <c r="DX86" s="118">
        <v>0</v>
      </c>
      <c r="DY86" s="118">
        <v>0</v>
      </c>
      <c r="DZ86" s="118">
        <v>0</v>
      </c>
      <c r="EA86" s="118">
        <v>0</v>
      </c>
      <c r="EB86" s="118">
        <v>0</v>
      </c>
      <c r="EC86" s="118">
        <v>0</v>
      </c>
      <c r="ED86" s="118">
        <v>0</v>
      </c>
      <c r="EE86" s="118">
        <v>0</v>
      </c>
      <c r="EF86" s="118">
        <v>0</v>
      </c>
      <c r="EG86" s="118">
        <v>0</v>
      </c>
      <c r="EH86" s="118">
        <v>0</v>
      </c>
      <c r="EI86" s="118">
        <v>0</v>
      </c>
      <c r="EJ86" s="118">
        <v>0</v>
      </c>
      <c r="EK86" s="118">
        <v>0</v>
      </c>
      <c r="EL86" s="118">
        <v>0</v>
      </c>
      <c r="EM86" s="118">
        <v>0</v>
      </c>
      <c r="EN86" s="118">
        <v>0</v>
      </c>
      <c r="EO86" s="118">
        <v>0</v>
      </c>
      <c r="EP86" s="118">
        <v>0</v>
      </c>
      <c r="EQ86" s="118">
        <v>0</v>
      </c>
      <c r="ER86" s="118">
        <v>0</v>
      </c>
      <c r="ES86" s="118">
        <v>0</v>
      </c>
      <c r="ET86" s="118">
        <v>0</v>
      </c>
      <c r="EU86" s="118">
        <v>0</v>
      </c>
      <c r="EV86" s="118">
        <v>0</v>
      </c>
      <c r="EW86" s="118">
        <v>0</v>
      </c>
      <c r="EX86" s="118">
        <v>0</v>
      </c>
      <c r="EY86" s="118">
        <v>0</v>
      </c>
      <c r="EZ86" s="118">
        <v>0</v>
      </c>
      <c r="FA86" s="118">
        <v>0</v>
      </c>
      <c r="FB86" s="118">
        <v>0</v>
      </c>
      <c r="FC86" s="118">
        <v>0</v>
      </c>
      <c r="FD86" s="118">
        <v>0</v>
      </c>
      <c r="FE86" s="118">
        <v>0</v>
      </c>
      <c r="FF86" s="118">
        <v>0</v>
      </c>
      <c r="FG86" s="118">
        <v>0</v>
      </c>
      <c r="FH86" s="118">
        <v>0</v>
      </c>
      <c r="FI86" s="118">
        <v>0</v>
      </c>
      <c r="FJ86" s="118">
        <v>0</v>
      </c>
      <c r="FK86" s="118">
        <v>0</v>
      </c>
      <c r="FL86" s="118">
        <v>0</v>
      </c>
      <c r="FM86" s="118">
        <v>0</v>
      </c>
      <c r="FN86" s="118">
        <v>0</v>
      </c>
      <c r="FO86" s="118">
        <v>0</v>
      </c>
      <c r="FP86" s="118">
        <v>0</v>
      </c>
      <c r="FQ86" s="118">
        <v>0</v>
      </c>
      <c r="FR86" s="118">
        <v>0</v>
      </c>
      <c r="FS86" s="118">
        <v>0</v>
      </c>
      <c r="FT86" s="118">
        <v>0</v>
      </c>
      <c r="FU86" s="118">
        <v>0</v>
      </c>
      <c r="FV86" s="118">
        <v>0</v>
      </c>
      <c r="FW86" s="118">
        <v>0</v>
      </c>
      <c r="FX86" s="118">
        <v>0</v>
      </c>
      <c r="FY86" s="118">
        <v>0</v>
      </c>
      <c r="FZ86" s="118">
        <v>0</v>
      </c>
      <c r="GA86" s="118">
        <v>0</v>
      </c>
      <c r="GB86" s="118">
        <v>0</v>
      </c>
      <c r="GC86" s="118">
        <v>0</v>
      </c>
      <c r="GE86" s="105">
        <f>SUM(SheetB!W86:GC86) + SUM(SheetC!W86:GC86) + SUM(SheetD!W86:GC86) + SUM(SheetE!W86:GC86) + SUM(SheetF!W86:GC86)</f>
        <v>0.999</v>
      </c>
      <c r="GG86" s="26"/>
      <c r="GH86" s="26"/>
      <c r="GI86" s="26"/>
      <c r="GJ86" s="26"/>
      <c r="GK86" s="26"/>
      <c r="GL86" s="26"/>
      <c r="GM86" s="26"/>
      <c r="GN86" s="26"/>
      <c r="GO86" s="26"/>
      <c r="GP86" s="26"/>
      <c r="GQ86" s="26"/>
      <c r="GR86" s="26"/>
      <c r="GS86" s="26"/>
      <c r="GT86" s="26"/>
      <c r="GU86" s="105"/>
    </row>
    <row r="87" spans="1:203" ht="15" customHeight="1" x14ac:dyDescent="0.2">
      <c r="A87" t="s">
        <v>2147</v>
      </c>
      <c r="B87" s="118" t="s">
        <v>2339</v>
      </c>
      <c r="C87" s="119" t="s">
        <v>2354</v>
      </c>
      <c r="D87" s="119" t="s">
        <v>2024</v>
      </c>
      <c r="E87" s="118">
        <v>2</v>
      </c>
      <c r="F87" s="118">
        <v>2011</v>
      </c>
      <c r="G87" s="118"/>
      <c r="H87" s="118"/>
      <c r="I87" s="118"/>
      <c r="J87" s="118"/>
      <c r="K87" s="118"/>
      <c r="L87" s="118"/>
      <c r="M87" s="118"/>
      <c r="N87" s="118"/>
      <c r="O87" s="118"/>
      <c r="P87" s="118"/>
      <c r="Q87" s="118"/>
      <c r="R87" s="118"/>
      <c r="S87" s="118"/>
      <c r="T87" s="118"/>
      <c r="U87" s="118"/>
      <c r="V87" s="118"/>
      <c r="W87" s="118">
        <v>0</v>
      </c>
      <c r="X87" s="118">
        <v>0</v>
      </c>
      <c r="Y87" s="118">
        <v>0</v>
      </c>
      <c r="Z87" s="118">
        <v>0</v>
      </c>
      <c r="AA87" s="118">
        <v>0</v>
      </c>
      <c r="AB87" s="118">
        <v>0</v>
      </c>
      <c r="AC87" s="118">
        <v>0</v>
      </c>
      <c r="AD87" s="118">
        <v>0</v>
      </c>
      <c r="AE87" s="118">
        <v>0</v>
      </c>
      <c r="AF87" s="118">
        <v>0</v>
      </c>
      <c r="AG87" s="118">
        <v>0</v>
      </c>
      <c r="AH87" s="118">
        <v>0</v>
      </c>
      <c r="AI87" s="118">
        <v>0</v>
      </c>
      <c r="AJ87" s="118">
        <v>0</v>
      </c>
      <c r="AK87" s="118">
        <v>0</v>
      </c>
      <c r="AL87" s="118">
        <v>0</v>
      </c>
      <c r="AM87" s="118">
        <v>0</v>
      </c>
      <c r="AN87" s="118">
        <v>0</v>
      </c>
      <c r="AO87" s="118">
        <v>0</v>
      </c>
      <c r="AP87" s="118">
        <v>0</v>
      </c>
      <c r="AQ87" s="118">
        <v>0</v>
      </c>
      <c r="AR87" s="118">
        <v>0</v>
      </c>
      <c r="AS87" s="118">
        <v>0</v>
      </c>
      <c r="AT87" s="118">
        <v>0</v>
      </c>
      <c r="AU87" s="118">
        <v>0</v>
      </c>
      <c r="AV87" s="118">
        <v>0</v>
      </c>
      <c r="AW87" s="118">
        <v>0</v>
      </c>
      <c r="AX87" s="118">
        <v>0</v>
      </c>
      <c r="AY87" s="118">
        <v>0</v>
      </c>
      <c r="AZ87" s="118">
        <v>0</v>
      </c>
      <c r="BA87" s="118">
        <v>0</v>
      </c>
      <c r="BB87" s="118">
        <v>0</v>
      </c>
      <c r="BC87" s="118">
        <v>0</v>
      </c>
      <c r="BD87" s="118">
        <v>0</v>
      </c>
      <c r="BE87" s="118">
        <v>0</v>
      </c>
      <c r="BF87" s="118">
        <v>0</v>
      </c>
      <c r="BG87" s="118">
        <v>0</v>
      </c>
      <c r="BH87" s="118">
        <v>0</v>
      </c>
      <c r="BI87" s="118">
        <v>0</v>
      </c>
      <c r="BJ87" s="118">
        <v>0</v>
      </c>
      <c r="BK87" s="118">
        <v>0</v>
      </c>
      <c r="BL87" s="118">
        <v>0</v>
      </c>
      <c r="BM87" s="118">
        <v>0</v>
      </c>
      <c r="BN87" s="118">
        <v>0</v>
      </c>
      <c r="BO87" s="118">
        <v>0</v>
      </c>
      <c r="BP87" s="118">
        <v>0</v>
      </c>
      <c r="BQ87" s="118">
        <v>0</v>
      </c>
      <c r="BR87" s="118">
        <v>0</v>
      </c>
      <c r="BS87" s="118">
        <v>0</v>
      </c>
      <c r="BT87" s="118">
        <v>0</v>
      </c>
      <c r="BU87" s="118">
        <v>0</v>
      </c>
      <c r="BV87" s="118">
        <v>0</v>
      </c>
      <c r="BW87" s="118">
        <v>0</v>
      </c>
      <c r="BX87" s="118">
        <v>0</v>
      </c>
      <c r="BY87" s="118">
        <v>0</v>
      </c>
      <c r="BZ87" s="118">
        <v>0</v>
      </c>
      <c r="CA87" s="118">
        <v>0</v>
      </c>
      <c r="CB87" s="118">
        <v>0</v>
      </c>
      <c r="CC87" s="118">
        <v>0</v>
      </c>
      <c r="CD87" s="118">
        <v>0</v>
      </c>
      <c r="CE87" s="118">
        <v>0</v>
      </c>
      <c r="CF87" s="118">
        <v>0</v>
      </c>
      <c r="CG87" s="118">
        <v>0</v>
      </c>
      <c r="CH87" s="118">
        <v>0</v>
      </c>
      <c r="CI87" s="118">
        <v>0</v>
      </c>
      <c r="CJ87" s="118">
        <v>0</v>
      </c>
      <c r="CK87" s="118">
        <v>0</v>
      </c>
      <c r="CL87" s="118">
        <v>0</v>
      </c>
      <c r="CM87" s="118">
        <v>0</v>
      </c>
      <c r="CN87" s="118">
        <v>0</v>
      </c>
      <c r="CO87" s="118">
        <v>0</v>
      </c>
      <c r="CP87" s="118">
        <v>0</v>
      </c>
      <c r="CQ87" s="118">
        <v>0</v>
      </c>
      <c r="CR87" s="118">
        <v>0</v>
      </c>
      <c r="CS87" s="118">
        <v>0</v>
      </c>
      <c r="CT87" s="118">
        <v>0</v>
      </c>
      <c r="CU87" s="118">
        <v>0</v>
      </c>
      <c r="CV87" s="118">
        <v>0</v>
      </c>
      <c r="CW87" s="118">
        <v>0</v>
      </c>
      <c r="CX87" s="118">
        <v>0</v>
      </c>
      <c r="CY87" s="118">
        <v>0</v>
      </c>
      <c r="CZ87" s="118">
        <v>0</v>
      </c>
      <c r="DA87" s="118">
        <v>0</v>
      </c>
      <c r="DB87" s="118">
        <v>0</v>
      </c>
      <c r="DC87" s="118">
        <v>0</v>
      </c>
      <c r="DD87" s="118">
        <v>0</v>
      </c>
      <c r="DE87" s="118">
        <v>0</v>
      </c>
      <c r="DF87" s="118">
        <v>0</v>
      </c>
      <c r="DG87" s="118">
        <v>0</v>
      </c>
      <c r="DH87" s="118">
        <v>0</v>
      </c>
      <c r="DI87" s="118">
        <v>0</v>
      </c>
      <c r="DJ87" s="118">
        <v>0</v>
      </c>
      <c r="DK87" s="118">
        <v>0</v>
      </c>
      <c r="DL87" s="118">
        <v>0</v>
      </c>
      <c r="DM87" s="118">
        <v>0</v>
      </c>
      <c r="DN87" s="118">
        <v>0</v>
      </c>
      <c r="DO87" s="118">
        <v>0</v>
      </c>
      <c r="DP87" s="118">
        <v>0</v>
      </c>
      <c r="DQ87" s="118">
        <v>0</v>
      </c>
      <c r="DR87" s="118">
        <v>0</v>
      </c>
      <c r="DS87" s="118">
        <v>0</v>
      </c>
      <c r="DT87" s="118">
        <v>0</v>
      </c>
      <c r="DU87" s="118">
        <v>0</v>
      </c>
      <c r="DV87" s="118">
        <v>0</v>
      </c>
      <c r="DW87" s="118">
        <v>0</v>
      </c>
      <c r="DX87" s="118">
        <v>0</v>
      </c>
      <c r="DY87" s="118">
        <v>0</v>
      </c>
      <c r="DZ87" s="118">
        <v>0</v>
      </c>
      <c r="EA87" s="118">
        <v>0</v>
      </c>
      <c r="EB87" s="118">
        <v>0</v>
      </c>
      <c r="EC87" s="118">
        <v>0</v>
      </c>
      <c r="ED87" s="118">
        <v>0</v>
      </c>
      <c r="EE87" s="118">
        <v>0</v>
      </c>
      <c r="EF87" s="118">
        <v>0</v>
      </c>
      <c r="EG87" s="118">
        <v>0</v>
      </c>
      <c r="EH87" s="118">
        <v>0</v>
      </c>
      <c r="EI87" s="118">
        <v>0</v>
      </c>
      <c r="EJ87" s="118">
        <v>0</v>
      </c>
      <c r="EK87" s="118">
        <v>0</v>
      </c>
      <c r="EL87" s="118">
        <v>0</v>
      </c>
      <c r="EM87" s="118">
        <v>0</v>
      </c>
      <c r="EN87" s="118">
        <v>0</v>
      </c>
      <c r="EO87" s="118">
        <v>0</v>
      </c>
      <c r="EP87" s="118">
        <v>0</v>
      </c>
      <c r="EQ87" s="118">
        <v>0</v>
      </c>
      <c r="ER87" s="118">
        <v>0</v>
      </c>
      <c r="ES87" s="118">
        <v>0</v>
      </c>
      <c r="ET87" s="118">
        <v>0</v>
      </c>
      <c r="EU87" s="118">
        <v>0</v>
      </c>
      <c r="EV87" s="118">
        <v>0</v>
      </c>
      <c r="EW87" s="118">
        <v>0</v>
      </c>
      <c r="EX87" s="118">
        <v>0</v>
      </c>
      <c r="EY87" s="118">
        <v>0</v>
      </c>
      <c r="EZ87" s="118">
        <v>0</v>
      </c>
      <c r="FA87" s="118">
        <v>0</v>
      </c>
      <c r="FB87" s="118">
        <v>0</v>
      </c>
      <c r="FC87" s="118">
        <v>0</v>
      </c>
      <c r="FD87" s="118">
        <v>0</v>
      </c>
      <c r="FE87" s="118">
        <v>0</v>
      </c>
      <c r="FF87" s="118">
        <v>0</v>
      </c>
      <c r="FG87" s="118">
        <v>0</v>
      </c>
      <c r="FH87" s="118">
        <v>0</v>
      </c>
      <c r="FI87" s="118">
        <v>0</v>
      </c>
      <c r="FJ87" s="118">
        <v>0</v>
      </c>
      <c r="FK87" s="118">
        <v>0</v>
      </c>
      <c r="FL87" s="118">
        <v>0</v>
      </c>
      <c r="FM87" s="118">
        <v>0</v>
      </c>
      <c r="FN87" s="118">
        <v>0</v>
      </c>
      <c r="FO87" s="118">
        <v>0</v>
      </c>
      <c r="FP87" s="118">
        <v>0</v>
      </c>
      <c r="FQ87" s="118">
        <v>0</v>
      </c>
      <c r="FR87" s="118">
        <v>0</v>
      </c>
      <c r="FS87" s="118">
        <v>0</v>
      </c>
      <c r="FT87" s="118">
        <v>0</v>
      </c>
      <c r="FU87" s="118">
        <v>0</v>
      </c>
      <c r="FV87" s="118">
        <v>0</v>
      </c>
      <c r="FW87" s="118">
        <v>0</v>
      </c>
      <c r="FX87" s="118">
        <v>0</v>
      </c>
      <c r="FY87" s="118">
        <v>0</v>
      </c>
      <c r="FZ87" s="118">
        <v>0</v>
      </c>
      <c r="GA87" s="118">
        <v>0</v>
      </c>
      <c r="GB87" s="118">
        <v>0</v>
      </c>
      <c r="GC87" s="118">
        <v>0</v>
      </c>
      <c r="GE87" s="105">
        <f>SUM(SheetB!W87:GC87) + SUM(SheetC!W87:GC87) + SUM(SheetD!W87:GC87) + SUM(SheetE!W87:GC87) + SUM(SheetF!W87:GC87)</f>
        <v>1.0020000000000002</v>
      </c>
      <c r="GG87" s="26"/>
      <c r="GH87" s="26"/>
      <c r="GI87" s="26"/>
      <c r="GJ87" s="26"/>
      <c r="GK87" s="26"/>
      <c r="GL87" s="26"/>
      <c r="GM87" s="26"/>
      <c r="GN87" s="26"/>
      <c r="GO87" s="26"/>
      <c r="GP87" s="26"/>
      <c r="GQ87" s="26"/>
      <c r="GR87" s="26"/>
      <c r="GS87" s="26"/>
      <c r="GT87" s="26"/>
      <c r="GU87" s="105"/>
    </row>
    <row r="88" spans="1:203" ht="15" customHeight="1" x14ac:dyDescent="0.2">
      <c r="A88" t="s">
        <v>2148</v>
      </c>
      <c r="B88" s="118" t="s">
        <v>2339</v>
      </c>
      <c r="C88" s="119" t="s">
        <v>2355</v>
      </c>
      <c r="D88" s="119" t="s">
        <v>2025</v>
      </c>
      <c r="E88" s="118">
        <v>2</v>
      </c>
      <c r="F88" s="118">
        <v>2003</v>
      </c>
      <c r="G88" s="118"/>
      <c r="H88" s="118"/>
      <c r="I88" s="118"/>
      <c r="J88" s="118"/>
      <c r="K88" s="118"/>
      <c r="L88" s="118"/>
      <c r="M88" s="118"/>
      <c r="N88" s="118"/>
      <c r="O88" s="118"/>
      <c r="P88" s="118"/>
      <c r="Q88" s="118"/>
      <c r="R88" s="118"/>
      <c r="S88" s="118"/>
      <c r="T88" s="118"/>
      <c r="U88" s="118"/>
      <c r="V88" s="118"/>
      <c r="W88" s="118">
        <v>0</v>
      </c>
      <c r="X88" s="118">
        <v>0</v>
      </c>
      <c r="Y88" s="118">
        <v>0</v>
      </c>
      <c r="Z88" s="118">
        <v>0</v>
      </c>
      <c r="AA88" s="118">
        <v>0</v>
      </c>
      <c r="AB88" s="118">
        <v>0</v>
      </c>
      <c r="AC88" s="118">
        <v>0</v>
      </c>
      <c r="AD88" s="118">
        <v>0</v>
      </c>
      <c r="AE88" s="118">
        <v>0</v>
      </c>
      <c r="AF88" s="118">
        <v>0</v>
      </c>
      <c r="AG88" s="118">
        <v>0</v>
      </c>
      <c r="AH88" s="118">
        <v>0</v>
      </c>
      <c r="AI88" s="118">
        <v>0</v>
      </c>
      <c r="AJ88" s="118">
        <v>0</v>
      </c>
      <c r="AK88" s="118">
        <v>0</v>
      </c>
      <c r="AL88" s="118">
        <v>0</v>
      </c>
      <c r="AM88" s="118">
        <v>0</v>
      </c>
      <c r="AN88" s="118">
        <v>0</v>
      </c>
      <c r="AO88" s="118">
        <v>0</v>
      </c>
      <c r="AP88" s="118">
        <v>0</v>
      </c>
      <c r="AQ88" s="118">
        <v>0</v>
      </c>
      <c r="AR88" s="118">
        <v>0</v>
      </c>
      <c r="AS88" s="118">
        <v>0</v>
      </c>
      <c r="AT88" s="118">
        <v>0</v>
      </c>
      <c r="AU88" s="118">
        <v>0</v>
      </c>
      <c r="AV88" s="118">
        <v>0</v>
      </c>
      <c r="AW88" s="118">
        <v>0</v>
      </c>
      <c r="AX88" s="118">
        <v>0</v>
      </c>
      <c r="AY88" s="118">
        <v>0</v>
      </c>
      <c r="AZ88" s="118">
        <v>0</v>
      </c>
      <c r="BA88" s="118">
        <v>0</v>
      </c>
      <c r="BB88" s="118">
        <v>0</v>
      </c>
      <c r="BC88" s="118">
        <v>0</v>
      </c>
      <c r="BD88" s="118">
        <v>0</v>
      </c>
      <c r="BE88" s="118">
        <v>0</v>
      </c>
      <c r="BF88" s="118">
        <v>0</v>
      </c>
      <c r="BG88" s="118">
        <v>0</v>
      </c>
      <c r="BH88" s="118">
        <v>0</v>
      </c>
      <c r="BI88" s="118">
        <v>0</v>
      </c>
      <c r="BJ88" s="118">
        <v>0</v>
      </c>
      <c r="BK88" s="118">
        <v>0</v>
      </c>
      <c r="BL88" s="118">
        <v>0</v>
      </c>
      <c r="BM88" s="118">
        <v>0</v>
      </c>
      <c r="BN88" s="118">
        <v>0</v>
      </c>
      <c r="BO88" s="118">
        <v>0</v>
      </c>
      <c r="BP88" s="118">
        <v>0</v>
      </c>
      <c r="BQ88" s="118">
        <v>0</v>
      </c>
      <c r="BR88" s="118">
        <v>0</v>
      </c>
      <c r="BS88" s="118">
        <v>0</v>
      </c>
      <c r="BT88" s="118">
        <v>0</v>
      </c>
      <c r="BU88" s="118">
        <v>0</v>
      </c>
      <c r="BV88" s="118">
        <v>0</v>
      </c>
      <c r="BW88" s="118">
        <v>0</v>
      </c>
      <c r="BX88" s="118">
        <v>0</v>
      </c>
      <c r="BY88" s="118">
        <v>0</v>
      </c>
      <c r="BZ88" s="118">
        <v>0</v>
      </c>
      <c r="CA88" s="118">
        <v>0</v>
      </c>
      <c r="CB88" s="118">
        <v>0</v>
      </c>
      <c r="CC88" s="118">
        <v>0</v>
      </c>
      <c r="CD88" s="118">
        <v>1E-3</v>
      </c>
      <c r="CE88" s="118">
        <v>0</v>
      </c>
      <c r="CF88" s="118">
        <v>0</v>
      </c>
      <c r="CG88" s="118">
        <v>0</v>
      </c>
      <c r="CH88" s="118">
        <v>0</v>
      </c>
      <c r="CI88" s="118">
        <v>0</v>
      </c>
      <c r="CJ88" s="118">
        <v>0</v>
      </c>
      <c r="CK88" s="118">
        <v>0</v>
      </c>
      <c r="CL88" s="118">
        <v>0</v>
      </c>
      <c r="CM88" s="118">
        <v>0</v>
      </c>
      <c r="CN88" s="118">
        <v>0</v>
      </c>
      <c r="CO88" s="118">
        <v>0</v>
      </c>
      <c r="CP88" s="118">
        <v>0</v>
      </c>
      <c r="CQ88" s="118">
        <v>0</v>
      </c>
      <c r="CR88" s="118">
        <v>0</v>
      </c>
      <c r="CS88" s="118">
        <v>0</v>
      </c>
      <c r="CT88" s="118">
        <v>0</v>
      </c>
      <c r="CU88" s="118">
        <v>0</v>
      </c>
      <c r="CV88" s="118">
        <v>0</v>
      </c>
      <c r="CW88" s="118">
        <v>0</v>
      </c>
      <c r="CX88" s="118">
        <v>0</v>
      </c>
      <c r="CY88" s="118">
        <v>0</v>
      </c>
      <c r="CZ88" s="118">
        <v>0</v>
      </c>
      <c r="DA88" s="118">
        <v>0</v>
      </c>
      <c r="DB88" s="118">
        <v>0</v>
      </c>
      <c r="DC88" s="118">
        <v>0</v>
      </c>
      <c r="DD88" s="118">
        <v>0</v>
      </c>
      <c r="DE88" s="118">
        <v>0</v>
      </c>
      <c r="DF88" s="118">
        <v>0</v>
      </c>
      <c r="DG88" s="118">
        <v>0</v>
      </c>
      <c r="DH88" s="118">
        <v>0</v>
      </c>
      <c r="DI88" s="118">
        <v>1.4E-2</v>
      </c>
      <c r="DJ88" s="118">
        <v>1E-3</v>
      </c>
      <c r="DK88" s="118">
        <v>0</v>
      </c>
      <c r="DL88" s="118">
        <v>0</v>
      </c>
      <c r="DM88" s="118">
        <v>0</v>
      </c>
      <c r="DN88" s="118">
        <v>0</v>
      </c>
      <c r="DO88" s="118">
        <v>0</v>
      </c>
      <c r="DP88" s="118">
        <v>0</v>
      </c>
      <c r="DQ88" s="118">
        <v>0</v>
      </c>
      <c r="DR88" s="118">
        <v>0</v>
      </c>
      <c r="DS88" s="118">
        <v>0</v>
      </c>
      <c r="DT88" s="118">
        <v>0</v>
      </c>
      <c r="DU88" s="118">
        <v>0</v>
      </c>
      <c r="DV88" s="118">
        <v>0</v>
      </c>
      <c r="DW88" s="118">
        <v>0</v>
      </c>
      <c r="DX88" s="118">
        <v>0</v>
      </c>
      <c r="DY88" s="118">
        <v>0</v>
      </c>
      <c r="DZ88" s="118">
        <v>0</v>
      </c>
      <c r="EA88" s="118">
        <v>0</v>
      </c>
      <c r="EB88" s="118">
        <v>0</v>
      </c>
      <c r="EC88" s="118">
        <v>0</v>
      </c>
      <c r="ED88" s="118">
        <v>0</v>
      </c>
      <c r="EE88" s="118">
        <v>0</v>
      </c>
      <c r="EF88" s="118">
        <v>0</v>
      </c>
      <c r="EG88" s="118">
        <v>0</v>
      </c>
      <c r="EH88" s="118">
        <v>0</v>
      </c>
      <c r="EI88" s="118">
        <v>0</v>
      </c>
      <c r="EJ88" s="118">
        <v>0</v>
      </c>
      <c r="EK88" s="118">
        <v>0</v>
      </c>
      <c r="EL88" s="118">
        <v>0</v>
      </c>
      <c r="EM88" s="118">
        <v>0</v>
      </c>
      <c r="EN88" s="118">
        <v>0</v>
      </c>
      <c r="EO88" s="118">
        <v>0</v>
      </c>
      <c r="EP88" s="118">
        <v>0</v>
      </c>
      <c r="EQ88" s="118">
        <v>0</v>
      </c>
      <c r="ER88" s="118">
        <v>0</v>
      </c>
      <c r="ES88" s="118">
        <v>0</v>
      </c>
      <c r="ET88" s="118">
        <v>0</v>
      </c>
      <c r="EU88" s="118">
        <v>0</v>
      </c>
      <c r="EV88" s="118">
        <v>0</v>
      </c>
      <c r="EW88" s="118">
        <v>0</v>
      </c>
      <c r="EX88" s="118">
        <v>0</v>
      </c>
      <c r="EY88" s="118">
        <v>0</v>
      </c>
      <c r="EZ88" s="118">
        <v>0</v>
      </c>
      <c r="FA88" s="118">
        <v>0</v>
      </c>
      <c r="FB88" s="118">
        <v>0</v>
      </c>
      <c r="FC88" s="118">
        <v>0</v>
      </c>
      <c r="FD88" s="118">
        <v>0</v>
      </c>
      <c r="FE88" s="118">
        <v>0</v>
      </c>
      <c r="FF88" s="118">
        <v>0</v>
      </c>
      <c r="FG88" s="118">
        <v>0</v>
      </c>
      <c r="FH88" s="118">
        <v>0</v>
      </c>
      <c r="FI88" s="118">
        <v>0</v>
      </c>
      <c r="FJ88" s="118">
        <v>0</v>
      </c>
      <c r="FK88" s="118">
        <v>0</v>
      </c>
      <c r="FL88" s="118">
        <v>0</v>
      </c>
      <c r="FM88" s="118">
        <v>0</v>
      </c>
      <c r="FN88" s="118">
        <v>0</v>
      </c>
      <c r="FO88" s="118">
        <v>0</v>
      </c>
      <c r="FP88" s="118">
        <v>0</v>
      </c>
      <c r="FQ88" s="118">
        <v>0</v>
      </c>
      <c r="FR88" s="118">
        <v>0</v>
      </c>
      <c r="FS88" s="118">
        <v>0</v>
      </c>
      <c r="FT88" s="118">
        <v>0</v>
      </c>
      <c r="FU88" s="118">
        <v>0</v>
      </c>
      <c r="FV88" s="118">
        <v>0</v>
      </c>
      <c r="FW88" s="118">
        <v>0</v>
      </c>
      <c r="FX88" s="118">
        <v>0</v>
      </c>
      <c r="FY88" s="118">
        <v>0</v>
      </c>
      <c r="FZ88" s="118">
        <v>0</v>
      </c>
      <c r="GA88" s="118">
        <v>0</v>
      </c>
      <c r="GB88" s="118">
        <v>0</v>
      </c>
      <c r="GC88" s="118">
        <v>0</v>
      </c>
      <c r="GE88" s="105">
        <f>SUM(SheetB!W88:GC88) + SUM(SheetC!W88:GC88) + SUM(SheetD!W88:GC88) + SUM(SheetE!W88:GC88) + SUM(SheetF!W88:GC88)</f>
        <v>0.99800000000000011</v>
      </c>
      <c r="GG88" s="26"/>
      <c r="GH88" s="26"/>
      <c r="GI88" s="26"/>
      <c r="GJ88" s="26"/>
      <c r="GK88" s="26"/>
      <c r="GL88" s="26"/>
      <c r="GM88" s="26"/>
      <c r="GN88" s="26"/>
      <c r="GO88" s="26"/>
      <c r="GP88" s="26"/>
      <c r="GQ88" s="26"/>
      <c r="GR88" s="26"/>
      <c r="GS88" s="26"/>
      <c r="GT88" s="26"/>
      <c r="GU88" s="105"/>
    </row>
    <row r="89" spans="1:203" ht="15" customHeight="1" x14ac:dyDescent="0.2">
      <c r="A89" t="s">
        <v>2149</v>
      </c>
      <c r="B89" s="118" t="s">
        <v>2339</v>
      </c>
      <c r="C89" s="119" t="s">
        <v>2352</v>
      </c>
      <c r="D89" s="119" t="s">
        <v>2025</v>
      </c>
      <c r="E89" s="118">
        <v>2</v>
      </c>
      <c r="F89" s="118">
        <v>2011</v>
      </c>
      <c r="G89" s="118"/>
      <c r="H89" s="118"/>
      <c r="I89" s="118"/>
      <c r="J89" s="118"/>
      <c r="K89" s="118"/>
      <c r="L89" s="118"/>
      <c r="M89" s="118"/>
      <c r="N89" s="118"/>
      <c r="O89" s="118"/>
      <c r="P89" s="118"/>
      <c r="Q89" s="118"/>
      <c r="R89" s="118"/>
      <c r="S89" s="118"/>
      <c r="T89" s="118"/>
      <c r="U89" s="118"/>
      <c r="V89" s="118"/>
      <c r="W89" s="118">
        <v>0</v>
      </c>
      <c r="X89" s="118">
        <v>0</v>
      </c>
      <c r="Y89" s="118">
        <v>0</v>
      </c>
      <c r="Z89" s="118">
        <v>0</v>
      </c>
      <c r="AA89" s="118">
        <v>0</v>
      </c>
      <c r="AB89" s="118">
        <v>0</v>
      </c>
      <c r="AC89" s="118">
        <v>0</v>
      </c>
      <c r="AD89" s="118">
        <v>0</v>
      </c>
      <c r="AE89" s="118">
        <v>0</v>
      </c>
      <c r="AF89" s="118">
        <v>0</v>
      </c>
      <c r="AG89" s="118">
        <v>0</v>
      </c>
      <c r="AH89" s="118">
        <v>0</v>
      </c>
      <c r="AI89" s="118">
        <v>0</v>
      </c>
      <c r="AJ89" s="118">
        <v>0</v>
      </c>
      <c r="AK89" s="118">
        <v>0</v>
      </c>
      <c r="AL89" s="118">
        <v>0</v>
      </c>
      <c r="AM89" s="118">
        <v>0</v>
      </c>
      <c r="AN89" s="118">
        <v>0</v>
      </c>
      <c r="AO89" s="118">
        <v>0</v>
      </c>
      <c r="AP89" s="118">
        <v>0</v>
      </c>
      <c r="AQ89" s="118">
        <v>0</v>
      </c>
      <c r="AR89" s="118">
        <v>0</v>
      </c>
      <c r="AS89" s="118">
        <v>0</v>
      </c>
      <c r="AT89" s="118">
        <v>0</v>
      </c>
      <c r="AU89" s="118">
        <v>0</v>
      </c>
      <c r="AV89" s="118">
        <v>0</v>
      </c>
      <c r="AW89" s="118">
        <v>0</v>
      </c>
      <c r="AX89" s="118">
        <v>0</v>
      </c>
      <c r="AY89" s="118">
        <v>0</v>
      </c>
      <c r="AZ89" s="118">
        <v>0</v>
      </c>
      <c r="BA89" s="118">
        <v>0</v>
      </c>
      <c r="BB89" s="118">
        <v>0</v>
      </c>
      <c r="BC89" s="118">
        <v>0</v>
      </c>
      <c r="BD89" s="118">
        <v>0</v>
      </c>
      <c r="BE89" s="118">
        <v>0</v>
      </c>
      <c r="BF89" s="118">
        <v>0</v>
      </c>
      <c r="BG89" s="118">
        <v>0</v>
      </c>
      <c r="BH89" s="118">
        <v>0</v>
      </c>
      <c r="BI89" s="118">
        <v>0</v>
      </c>
      <c r="BJ89" s="118">
        <v>0</v>
      </c>
      <c r="BK89" s="118">
        <v>0</v>
      </c>
      <c r="BL89" s="118">
        <v>0</v>
      </c>
      <c r="BM89" s="118">
        <v>0</v>
      </c>
      <c r="BN89" s="118">
        <v>0</v>
      </c>
      <c r="BO89" s="118">
        <v>0</v>
      </c>
      <c r="BP89" s="118">
        <v>0</v>
      </c>
      <c r="BQ89" s="118">
        <v>0</v>
      </c>
      <c r="BR89" s="118">
        <v>0</v>
      </c>
      <c r="BS89" s="118">
        <v>0</v>
      </c>
      <c r="BT89" s="118">
        <v>0</v>
      </c>
      <c r="BU89" s="118">
        <v>0</v>
      </c>
      <c r="BV89" s="118">
        <v>0</v>
      </c>
      <c r="BW89" s="118">
        <v>0</v>
      </c>
      <c r="BX89" s="118">
        <v>0</v>
      </c>
      <c r="BY89" s="118">
        <v>0</v>
      </c>
      <c r="BZ89" s="118">
        <v>0</v>
      </c>
      <c r="CA89" s="118">
        <v>0</v>
      </c>
      <c r="CB89" s="118">
        <v>0</v>
      </c>
      <c r="CC89" s="118">
        <v>0</v>
      </c>
      <c r="CD89" s="118">
        <v>0</v>
      </c>
      <c r="CE89" s="118">
        <v>0</v>
      </c>
      <c r="CF89" s="118">
        <v>0</v>
      </c>
      <c r="CG89" s="118">
        <v>0</v>
      </c>
      <c r="CH89" s="118">
        <v>0</v>
      </c>
      <c r="CI89" s="118">
        <v>0</v>
      </c>
      <c r="CJ89" s="118">
        <v>0</v>
      </c>
      <c r="CK89" s="118">
        <v>0</v>
      </c>
      <c r="CL89" s="118">
        <v>0</v>
      </c>
      <c r="CM89" s="118">
        <v>0</v>
      </c>
      <c r="CN89" s="118">
        <v>0</v>
      </c>
      <c r="CO89" s="118">
        <v>0</v>
      </c>
      <c r="CP89" s="118">
        <v>0</v>
      </c>
      <c r="CQ89" s="118">
        <v>0</v>
      </c>
      <c r="CR89" s="118">
        <v>0</v>
      </c>
      <c r="CS89" s="118">
        <v>0</v>
      </c>
      <c r="CT89" s="118">
        <v>0</v>
      </c>
      <c r="CU89" s="118">
        <v>0</v>
      </c>
      <c r="CV89" s="118">
        <v>0</v>
      </c>
      <c r="CW89" s="118">
        <v>0</v>
      </c>
      <c r="CX89" s="118">
        <v>0</v>
      </c>
      <c r="CY89" s="118">
        <v>0</v>
      </c>
      <c r="CZ89" s="118">
        <v>0</v>
      </c>
      <c r="DA89" s="118">
        <v>0</v>
      </c>
      <c r="DB89" s="118">
        <v>0</v>
      </c>
      <c r="DC89" s="118">
        <v>0</v>
      </c>
      <c r="DD89" s="118">
        <v>0</v>
      </c>
      <c r="DE89" s="118">
        <v>0</v>
      </c>
      <c r="DF89" s="118">
        <v>0</v>
      </c>
      <c r="DG89" s="118">
        <v>0</v>
      </c>
      <c r="DH89" s="118">
        <v>0</v>
      </c>
      <c r="DI89" s="118">
        <v>0</v>
      </c>
      <c r="DJ89" s="118">
        <v>0</v>
      </c>
      <c r="DK89" s="118">
        <v>0</v>
      </c>
      <c r="DL89" s="118">
        <v>0</v>
      </c>
      <c r="DM89" s="118">
        <v>0</v>
      </c>
      <c r="DN89" s="118">
        <v>0</v>
      </c>
      <c r="DO89" s="118">
        <v>0</v>
      </c>
      <c r="DP89" s="118">
        <v>0</v>
      </c>
      <c r="DQ89" s="118">
        <v>0</v>
      </c>
      <c r="DR89" s="118">
        <v>0</v>
      </c>
      <c r="DS89" s="118">
        <v>0</v>
      </c>
      <c r="DT89" s="118">
        <v>0</v>
      </c>
      <c r="DU89" s="118">
        <v>0</v>
      </c>
      <c r="DV89" s="118">
        <v>0</v>
      </c>
      <c r="DW89" s="118">
        <v>0</v>
      </c>
      <c r="DX89" s="118">
        <v>0</v>
      </c>
      <c r="DY89" s="118">
        <v>0</v>
      </c>
      <c r="DZ89" s="118">
        <v>0</v>
      </c>
      <c r="EA89" s="118">
        <v>0</v>
      </c>
      <c r="EB89" s="118">
        <v>0</v>
      </c>
      <c r="EC89" s="118">
        <v>0</v>
      </c>
      <c r="ED89" s="118">
        <v>0</v>
      </c>
      <c r="EE89" s="118">
        <v>0</v>
      </c>
      <c r="EF89" s="118">
        <v>0</v>
      </c>
      <c r="EG89" s="118">
        <v>0</v>
      </c>
      <c r="EH89" s="118">
        <v>0</v>
      </c>
      <c r="EI89" s="118">
        <v>0</v>
      </c>
      <c r="EJ89" s="118">
        <v>0</v>
      </c>
      <c r="EK89" s="118">
        <v>0</v>
      </c>
      <c r="EL89" s="118">
        <v>0</v>
      </c>
      <c r="EM89" s="118">
        <v>0</v>
      </c>
      <c r="EN89" s="118">
        <v>0</v>
      </c>
      <c r="EO89" s="118">
        <v>0</v>
      </c>
      <c r="EP89" s="118">
        <v>0</v>
      </c>
      <c r="EQ89" s="118">
        <v>0</v>
      </c>
      <c r="ER89" s="118">
        <v>0</v>
      </c>
      <c r="ES89" s="118">
        <v>0</v>
      </c>
      <c r="ET89" s="118">
        <v>0</v>
      </c>
      <c r="EU89" s="118">
        <v>0</v>
      </c>
      <c r="EV89" s="118">
        <v>0</v>
      </c>
      <c r="EW89" s="118">
        <v>0</v>
      </c>
      <c r="EX89" s="118">
        <v>0</v>
      </c>
      <c r="EY89" s="118">
        <v>0</v>
      </c>
      <c r="EZ89" s="118">
        <v>0</v>
      </c>
      <c r="FA89" s="118">
        <v>0</v>
      </c>
      <c r="FB89" s="118">
        <v>0</v>
      </c>
      <c r="FC89" s="118">
        <v>0</v>
      </c>
      <c r="FD89" s="118">
        <v>0</v>
      </c>
      <c r="FE89" s="118">
        <v>0</v>
      </c>
      <c r="FF89" s="118">
        <v>0</v>
      </c>
      <c r="FG89" s="118">
        <v>0</v>
      </c>
      <c r="FH89" s="118">
        <v>0</v>
      </c>
      <c r="FI89" s="118">
        <v>0</v>
      </c>
      <c r="FJ89" s="118">
        <v>0</v>
      </c>
      <c r="FK89" s="118">
        <v>0</v>
      </c>
      <c r="FL89" s="118">
        <v>0</v>
      </c>
      <c r="FM89" s="118">
        <v>0</v>
      </c>
      <c r="FN89" s="118">
        <v>0</v>
      </c>
      <c r="FO89" s="118">
        <v>0</v>
      </c>
      <c r="FP89" s="118">
        <v>0</v>
      </c>
      <c r="FQ89" s="118">
        <v>0</v>
      </c>
      <c r="FR89" s="118">
        <v>0</v>
      </c>
      <c r="FS89" s="118">
        <v>0</v>
      </c>
      <c r="FT89" s="118">
        <v>0</v>
      </c>
      <c r="FU89" s="118">
        <v>0</v>
      </c>
      <c r="FV89" s="118">
        <v>0</v>
      </c>
      <c r="FW89" s="118">
        <v>0</v>
      </c>
      <c r="FX89" s="118">
        <v>0</v>
      </c>
      <c r="FY89" s="118">
        <v>0</v>
      </c>
      <c r="FZ89" s="118">
        <v>0</v>
      </c>
      <c r="GA89" s="118">
        <v>0</v>
      </c>
      <c r="GB89" s="118">
        <v>0</v>
      </c>
      <c r="GC89" s="118">
        <v>0</v>
      </c>
      <c r="GE89" s="105">
        <f>SUM(SheetB!W89:GC89) + SUM(SheetC!W89:GC89) + SUM(SheetD!W89:GC89) + SUM(SheetE!W89:GC89) + SUM(SheetF!W89:GC89)</f>
        <v>0.999</v>
      </c>
      <c r="GG89" s="26"/>
      <c r="GH89" s="26"/>
      <c r="GI89" s="26"/>
      <c r="GJ89" s="26"/>
      <c r="GK89" s="26"/>
      <c r="GL89" s="26"/>
      <c r="GM89" s="26"/>
      <c r="GN89" s="26"/>
      <c r="GO89" s="26"/>
      <c r="GP89" s="26"/>
      <c r="GQ89" s="26"/>
      <c r="GR89" s="26"/>
      <c r="GS89" s="26"/>
      <c r="GT89" s="26"/>
      <c r="GU89" s="105"/>
    </row>
    <row r="90" spans="1:203" ht="15" customHeight="1" x14ac:dyDescent="0.2">
      <c r="A90" t="s">
        <v>2150</v>
      </c>
      <c r="B90" s="118" t="s">
        <v>2339</v>
      </c>
      <c r="C90" s="119" t="s">
        <v>2353</v>
      </c>
      <c r="D90" s="119" t="s">
        <v>2025</v>
      </c>
      <c r="E90" s="118">
        <v>2</v>
      </c>
      <c r="F90" s="118">
        <v>2011</v>
      </c>
      <c r="G90" s="118"/>
      <c r="H90" s="118"/>
      <c r="I90" s="118"/>
      <c r="J90" s="118"/>
      <c r="K90" s="118"/>
      <c r="L90" s="118"/>
      <c r="M90" s="118"/>
      <c r="N90" s="118"/>
      <c r="O90" s="118"/>
      <c r="P90" s="118"/>
      <c r="Q90" s="118"/>
      <c r="R90" s="118"/>
      <c r="S90" s="118"/>
      <c r="T90" s="118"/>
      <c r="U90" s="118"/>
      <c r="V90" s="118"/>
      <c r="W90" s="118">
        <v>0</v>
      </c>
      <c r="X90" s="118">
        <v>0</v>
      </c>
      <c r="Y90" s="118">
        <v>0</v>
      </c>
      <c r="Z90" s="118">
        <v>0</v>
      </c>
      <c r="AA90" s="118">
        <v>0</v>
      </c>
      <c r="AB90" s="118">
        <v>0</v>
      </c>
      <c r="AC90" s="118">
        <v>0</v>
      </c>
      <c r="AD90" s="118">
        <v>0</v>
      </c>
      <c r="AE90" s="118">
        <v>0</v>
      </c>
      <c r="AF90" s="118">
        <v>0</v>
      </c>
      <c r="AG90" s="118">
        <v>0</v>
      </c>
      <c r="AH90" s="118">
        <v>0</v>
      </c>
      <c r="AI90" s="118">
        <v>0</v>
      </c>
      <c r="AJ90" s="118">
        <v>0</v>
      </c>
      <c r="AK90" s="118">
        <v>0</v>
      </c>
      <c r="AL90" s="118">
        <v>0</v>
      </c>
      <c r="AM90" s="118">
        <v>0</v>
      </c>
      <c r="AN90" s="118">
        <v>0</v>
      </c>
      <c r="AO90" s="118">
        <v>0</v>
      </c>
      <c r="AP90" s="118">
        <v>0</v>
      </c>
      <c r="AQ90" s="118">
        <v>0</v>
      </c>
      <c r="AR90" s="118">
        <v>0</v>
      </c>
      <c r="AS90" s="118">
        <v>0</v>
      </c>
      <c r="AT90" s="118">
        <v>0</v>
      </c>
      <c r="AU90" s="118">
        <v>0</v>
      </c>
      <c r="AV90" s="118">
        <v>0</v>
      </c>
      <c r="AW90" s="118">
        <v>0</v>
      </c>
      <c r="AX90" s="118">
        <v>0</v>
      </c>
      <c r="AY90" s="118">
        <v>0</v>
      </c>
      <c r="AZ90" s="118">
        <v>0</v>
      </c>
      <c r="BA90" s="118">
        <v>0</v>
      </c>
      <c r="BB90" s="118">
        <v>0</v>
      </c>
      <c r="BC90" s="118">
        <v>0</v>
      </c>
      <c r="BD90" s="118">
        <v>0</v>
      </c>
      <c r="BE90" s="118">
        <v>0</v>
      </c>
      <c r="BF90" s="118">
        <v>0</v>
      </c>
      <c r="BG90" s="118">
        <v>0</v>
      </c>
      <c r="BH90" s="118">
        <v>0</v>
      </c>
      <c r="BI90" s="118">
        <v>0</v>
      </c>
      <c r="BJ90" s="118">
        <v>0</v>
      </c>
      <c r="BK90" s="118">
        <v>0</v>
      </c>
      <c r="BL90" s="118">
        <v>0</v>
      </c>
      <c r="BM90" s="118">
        <v>0</v>
      </c>
      <c r="BN90" s="118">
        <v>0</v>
      </c>
      <c r="BO90" s="118">
        <v>0</v>
      </c>
      <c r="BP90" s="118">
        <v>0</v>
      </c>
      <c r="BQ90" s="118">
        <v>0</v>
      </c>
      <c r="BR90" s="118">
        <v>0</v>
      </c>
      <c r="BS90" s="118">
        <v>0</v>
      </c>
      <c r="BT90" s="118">
        <v>0</v>
      </c>
      <c r="BU90" s="118">
        <v>0</v>
      </c>
      <c r="BV90" s="118">
        <v>0</v>
      </c>
      <c r="BW90" s="118">
        <v>0</v>
      </c>
      <c r="BX90" s="118">
        <v>0</v>
      </c>
      <c r="BY90" s="118">
        <v>0</v>
      </c>
      <c r="BZ90" s="118">
        <v>0</v>
      </c>
      <c r="CA90" s="118">
        <v>0</v>
      </c>
      <c r="CB90" s="118">
        <v>0</v>
      </c>
      <c r="CC90" s="118">
        <v>0</v>
      </c>
      <c r="CD90" s="118">
        <v>0</v>
      </c>
      <c r="CE90" s="118">
        <v>0</v>
      </c>
      <c r="CF90" s="118">
        <v>0</v>
      </c>
      <c r="CG90" s="118">
        <v>0</v>
      </c>
      <c r="CH90" s="118">
        <v>0</v>
      </c>
      <c r="CI90" s="118">
        <v>0</v>
      </c>
      <c r="CJ90" s="118">
        <v>0</v>
      </c>
      <c r="CK90" s="118">
        <v>0</v>
      </c>
      <c r="CL90" s="118">
        <v>0</v>
      </c>
      <c r="CM90" s="118">
        <v>0</v>
      </c>
      <c r="CN90" s="118">
        <v>0</v>
      </c>
      <c r="CO90" s="118">
        <v>0</v>
      </c>
      <c r="CP90" s="118">
        <v>0</v>
      </c>
      <c r="CQ90" s="118">
        <v>0</v>
      </c>
      <c r="CR90" s="118">
        <v>0</v>
      </c>
      <c r="CS90" s="118">
        <v>0</v>
      </c>
      <c r="CT90" s="118">
        <v>0</v>
      </c>
      <c r="CU90" s="118">
        <v>0</v>
      </c>
      <c r="CV90" s="118">
        <v>0</v>
      </c>
      <c r="CW90" s="118">
        <v>0</v>
      </c>
      <c r="CX90" s="118">
        <v>0</v>
      </c>
      <c r="CY90" s="118">
        <v>0</v>
      </c>
      <c r="CZ90" s="118">
        <v>0</v>
      </c>
      <c r="DA90" s="118">
        <v>0</v>
      </c>
      <c r="DB90" s="118">
        <v>0</v>
      </c>
      <c r="DC90" s="118">
        <v>0</v>
      </c>
      <c r="DD90" s="118">
        <v>0</v>
      </c>
      <c r="DE90" s="118">
        <v>0</v>
      </c>
      <c r="DF90" s="118">
        <v>0</v>
      </c>
      <c r="DG90" s="118">
        <v>0</v>
      </c>
      <c r="DH90" s="118">
        <v>0</v>
      </c>
      <c r="DI90" s="118">
        <v>0</v>
      </c>
      <c r="DJ90" s="118">
        <v>0</v>
      </c>
      <c r="DK90" s="118">
        <v>0</v>
      </c>
      <c r="DL90" s="118">
        <v>0</v>
      </c>
      <c r="DM90" s="118">
        <v>0</v>
      </c>
      <c r="DN90" s="118">
        <v>0</v>
      </c>
      <c r="DO90" s="118">
        <v>0</v>
      </c>
      <c r="DP90" s="118">
        <v>0</v>
      </c>
      <c r="DQ90" s="118">
        <v>0</v>
      </c>
      <c r="DR90" s="118">
        <v>0</v>
      </c>
      <c r="DS90" s="118">
        <v>0</v>
      </c>
      <c r="DT90" s="118">
        <v>0</v>
      </c>
      <c r="DU90" s="118">
        <v>0</v>
      </c>
      <c r="DV90" s="118">
        <v>0</v>
      </c>
      <c r="DW90" s="118">
        <v>0</v>
      </c>
      <c r="DX90" s="118">
        <v>0</v>
      </c>
      <c r="DY90" s="118">
        <v>0</v>
      </c>
      <c r="DZ90" s="118">
        <v>0</v>
      </c>
      <c r="EA90" s="118">
        <v>0</v>
      </c>
      <c r="EB90" s="118">
        <v>0</v>
      </c>
      <c r="EC90" s="118">
        <v>0</v>
      </c>
      <c r="ED90" s="118">
        <v>0</v>
      </c>
      <c r="EE90" s="118">
        <v>0</v>
      </c>
      <c r="EF90" s="118">
        <v>0</v>
      </c>
      <c r="EG90" s="118">
        <v>0</v>
      </c>
      <c r="EH90" s="118">
        <v>0</v>
      </c>
      <c r="EI90" s="118">
        <v>0</v>
      </c>
      <c r="EJ90" s="118">
        <v>0</v>
      </c>
      <c r="EK90" s="118">
        <v>0</v>
      </c>
      <c r="EL90" s="118">
        <v>0</v>
      </c>
      <c r="EM90" s="118">
        <v>0</v>
      </c>
      <c r="EN90" s="118">
        <v>0</v>
      </c>
      <c r="EO90" s="118">
        <v>0</v>
      </c>
      <c r="EP90" s="118">
        <v>0</v>
      </c>
      <c r="EQ90" s="118">
        <v>0</v>
      </c>
      <c r="ER90" s="118">
        <v>0</v>
      </c>
      <c r="ES90" s="118">
        <v>0</v>
      </c>
      <c r="ET90" s="118">
        <v>0</v>
      </c>
      <c r="EU90" s="118">
        <v>0</v>
      </c>
      <c r="EV90" s="118">
        <v>0</v>
      </c>
      <c r="EW90" s="118">
        <v>0</v>
      </c>
      <c r="EX90" s="118">
        <v>0</v>
      </c>
      <c r="EY90" s="118">
        <v>0</v>
      </c>
      <c r="EZ90" s="118">
        <v>0</v>
      </c>
      <c r="FA90" s="118">
        <v>0</v>
      </c>
      <c r="FB90" s="118">
        <v>0</v>
      </c>
      <c r="FC90" s="118">
        <v>0</v>
      </c>
      <c r="FD90" s="118">
        <v>0</v>
      </c>
      <c r="FE90" s="118">
        <v>0</v>
      </c>
      <c r="FF90" s="118">
        <v>0</v>
      </c>
      <c r="FG90" s="118">
        <v>0</v>
      </c>
      <c r="FH90" s="118">
        <v>0</v>
      </c>
      <c r="FI90" s="118">
        <v>0</v>
      </c>
      <c r="FJ90" s="118">
        <v>0</v>
      </c>
      <c r="FK90" s="118">
        <v>0</v>
      </c>
      <c r="FL90" s="118">
        <v>0</v>
      </c>
      <c r="FM90" s="118">
        <v>0</v>
      </c>
      <c r="FN90" s="118">
        <v>0</v>
      </c>
      <c r="FO90" s="118">
        <v>0</v>
      </c>
      <c r="FP90" s="118">
        <v>0</v>
      </c>
      <c r="FQ90" s="118">
        <v>0</v>
      </c>
      <c r="FR90" s="118">
        <v>0</v>
      </c>
      <c r="FS90" s="118">
        <v>0</v>
      </c>
      <c r="FT90" s="118">
        <v>0</v>
      </c>
      <c r="FU90" s="118">
        <v>0</v>
      </c>
      <c r="FV90" s="118">
        <v>0</v>
      </c>
      <c r="FW90" s="118">
        <v>0</v>
      </c>
      <c r="FX90" s="118">
        <v>0</v>
      </c>
      <c r="FY90" s="118">
        <v>0</v>
      </c>
      <c r="FZ90" s="118">
        <v>0</v>
      </c>
      <c r="GA90" s="118">
        <v>0</v>
      </c>
      <c r="GB90" s="118">
        <v>0</v>
      </c>
      <c r="GC90" s="118">
        <v>0</v>
      </c>
      <c r="GE90" s="105">
        <f>SUM(SheetB!W90:GC90) + SUM(SheetC!W90:GC90) + SUM(SheetD!W90:GC90) + SUM(SheetE!W90:GC90) + SUM(SheetF!W90:GC90)</f>
        <v>1.0000000000000002</v>
      </c>
      <c r="GG90" s="26"/>
      <c r="GH90" s="26"/>
      <c r="GI90" s="26"/>
      <c r="GJ90" s="26"/>
      <c r="GK90" s="26"/>
      <c r="GL90" s="26"/>
      <c r="GM90" s="26"/>
      <c r="GN90" s="26"/>
      <c r="GO90" s="26"/>
      <c r="GP90" s="26"/>
      <c r="GQ90" s="26"/>
      <c r="GR90" s="26"/>
      <c r="GS90" s="26"/>
      <c r="GT90" s="26"/>
      <c r="GU90" s="105"/>
    </row>
    <row r="91" spans="1:203" ht="15" customHeight="1" x14ac:dyDescent="0.2">
      <c r="A91" t="s">
        <v>2151</v>
      </c>
      <c r="B91" s="118" t="s">
        <v>2339</v>
      </c>
      <c r="C91" s="119" t="s">
        <v>2354</v>
      </c>
      <c r="D91" s="119" t="s">
        <v>2025</v>
      </c>
      <c r="E91" s="118">
        <v>2</v>
      </c>
      <c r="F91" s="118">
        <v>2011</v>
      </c>
      <c r="G91" s="118"/>
      <c r="H91" s="118"/>
      <c r="I91" s="118"/>
      <c r="J91" s="118"/>
      <c r="K91" s="118"/>
      <c r="L91" s="118"/>
      <c r="M91" s="118"/>
      <c r="N91" s="118"/>
      <c r="O91" s="118"/>
      <c r="P91" s="118"/>
      <c r="Q91" s="118"/>
      <c r="R91" s="118"/>
      <c r="S91" s="118"/>
      <c r="T91" s="118"/>
      <c r="U91" s="118"/>
      <c r="V91" s="118"/>
      <c r="W91" s="118">
        <v>0</v>
      </c>
      <c r="X91" s="118">
        <v>0</v>
      </c>
      <c r="Y91" s="118">
        <v>0</v>
      </c>
      <c r="Z91" s="118">
        <v>0</v>
      </c>
      <c r="AA91" s="118">
        <v>0</v>
      </c>
      <c r="AB91" s="118">
        <v>0</v>
      </c>
      <c r="AC91" s="118">
        <v>0</v>
      </c>
      <c r="AD91" s="118">
        <v>0</v>
      </c>
      <c r="AE91" s="118">
        <v>0</v>
      </c>
      <c r="AF91" s="118">
        <v>0</v>
      </c>
      <c r="AG91" s="118">
        <v>0</v>
      </c>
      <c r="AH91" s="118">
        <v>0</v>
      </c>
      <c r="AI91" s="118">
        <v>0</v>
      </c>
      <c r="AJ91" s="118">
        <v>0</v>
      </c>
      <c r="AK91" s="118">
        <v>0</v>
      </c>
      <c r="AL91" s="118">
        <v>0</v>
      </c>
      <c r="AM91" s="118">
        <v>0</v>
      </c>
      <c r="AN91" s="118">
        <v>0</v>
      </c>
      <c r="AO91" s="118">
        <v>0</v>
      </c>
      <c r="AP91" s="118">
        <v>0</v>
      </c>
      <c r="AQ91" s="118">
        <v>0</v>
      </c>
      <c r="AR91" s="118">
        <v>0</v>
      </c>
      <c r="AS91" s="118">
        <v>0</v>
      </c>
      <c r="AT91" s="118">
        <v>0</v>
      </c>
      <c r="AU91" s="118">
        <v>0</v>
      </c>
      <c r="AV91" s="118">
        <v>0</v>
      </c>
      <c r="AW91" s="118">
        <v>0</v>
      </c>
      <c r="AX91" s="118">
        <v>0</v>
      </c>
      <c r="AY91" s="118">
        <v>0</v>
      </c>
      <c r="AZ91" s="118">
        <v>0</v>
      </c>
      <c r="BA91" s="118">
        <v>0</v>
      </c>
      <c r="BB91" s="118">
        <v>0</v>
      </c>
      <c r="BC91" s="118">
        <v>0</v>
      </c>
      <c r="BD91" s="118">
        <v>0</v>
      </c>
      <c r="BE91" s="118">
        <v>0</v>
      </c>
      <c r="BF91" s="118">
        <v>0</v>
      </c>
      <c r="BG91" s="118">
        <v>0</v>
      </c>
      <c r="BH91" s="118">
        <v>0</v>
      </c>
      <c r="BI91" s="118">
        <v>0</v>
      </c>
      <c r="BJ91" s="118">
        <v>0</v>
      </c>
      <c r="BK91" s="118">
        <v>0</v>
      </c>
      <c r="BL91" s="118">
        <v>0</v>
      </c>
      <c r="BM91" s="118">
        <v>0</v>
      </c>
      <c r="BN91" s="118">
        <v>0</v>
      </c>
      <c r="BO91" s="118">
        <v>0</v>
      </c>
      <c r="BP91" s="118">
        <v>0</v>
      </c>
      <c r="BQ91" s="118">
        <v>0</v>
      </c>
      <c r="BR91" s="118">
        <v>0</v>
      </c>
      <c r="BS91" s="118">
        <v>0</v>
      </c>
      <c r="BT91" s="118">
        <v>0</v>
      </c>
      <c r="BU91" s="118">
        <v>0</v>
      </c>
      <c r="BV91" s="118">
        <v>0</v>
      </c>
      <c r="BW91" s="118">
        <v>0</v>
      </c>
      <c r="BX91" s="118">
        <v>0</v>
      </c>
      <c r="BY91" s="118">
        <v>0</v>
      </c>
      <c r="BZ91" s="118">
        <v>0</v>
      </c>
      <c r="CA91" s="118">
        <v>0</v>
      </c>
      <c r="CB91" s="118">
        <v>0</v>
      </c>
      <c r="CC91" s="118">
        <v>0</v>
      </c>
      <c r="CD91" s="118">
        <v>0</v>
      </c>
      <c r="CE91" s="118">
        <v>0</v>
      </c>
      <c r="CF91" s="118">
        <v>0</v>
      </c>
      <c r="CG91" s="118">
        <v>0</v>
      </c>
      <c r="CH91" s="118">
        <v>0</v>
      </c>
      <c r="CI91" s="118">
        <v>0</v>
      </c>
      <c r="CJ91" s="118">
        <v>0</v>
      </c>
      <c r="CK91" s="118">
        <v>0</v>
      </c>
      <c r="CL91" s="118">
        <v>0</v>
      </c>
      <c r="CM91" s="118">
        <v>0</v>
      </c>
      <c r="CN91" s="118">
        <v>0</v>
      </c>
      <c r="CO91" s="118">
        <v>0</v>
      </c>
      <c r="CP91" s="118">
        <v>0</v>
      </c>
      <c r="CQ91" s="118">
        <v>0</v>
      </c>
      <c r="CR91" s="118">
        <v>0</v>
      </c>
      <c r="CS91" s="118">
        <v>0</v>
      </c>
      <c r="CT91" s="118">
        <v>0</v>
      </c>
      <c r="CU91" s="118">
        <v>0</v>
      </c>
      <c r="CV91" s="118">
        <v>0</v>
      </c>
      <c r="CW91" s="118">
        <v>0</v>
      </c>
      <c r="CX91" s="118">
        <v>0</v>
      </c>
      <c r="CY91" s="118">
        <v>0</v>
      </c>
      <c r="CZ91" s="118">
        <v>0</v>
      </c>
      <c r="DA91" s="118">
        <v>0</v>
      </c>
      <c r="DB91" s="118">
        <v>0</v>
      </c>
      <c r="DC91" s="118">
        <v>0</v>
      </c>
      <c r="DD91" s="118">
        <v>0</v>
      </c>
      <c r="DE91" s="118">
        <v>0</v>
      </c>
      <c r="DF91" s="118">
        <v>0</v>
      </c>
      <c r="DG91" s="118">
        <v>0</v>
      </c>
      <c r="DH91" s="118">
        <v>3.0000000000000001E-3</v>
      </c>
      <c r="DI91" s="118">
        <v>0</v>
      </c>
      <c r="DJ91" s="118">
        <v>0</v>
      </c>
      <c r="DK91" s="118">
        <v>0</v>
      </c>
      <c r="DL91" s="118">
        <v>0</v>
      </c>
      <c r="DM91" s="118">
        <v>0</v>
      </c>
      <c r="DN91" s="118">
        <v>0</v>
      </c>
      <c r="DO91" s="118">
        <v>0</v>
      </c>
      <c r="DP91" s="118">
        <v>0</v>
      </c>
      <c r="DQ91" s="118">
        <v>0</v>
      </c>
      <c r="DR91" s="118">
        <v>0</v>
      </c>
      <c r="DS91" s="118">
        <v>0</v>
      </c>
      <c r="DT91" s="118">
        <v>0</v>
      </c>
      <c r="DU91" s="118">
        <v>0</v>
      </c>
      <c r="DV91" s="118">
        <v>0</v>
      </c>
      <c r="DW91" s="118">
        <v>0</v>
      </c>
      <c r="DX91" s="118">
        <v>0</v>
      </c>
      <c r="DY91" s="118">
        <v>0</v>
      </c>
      <c r="DZ91" s="118">
        <v>0</v>
      </c>
      <c r="EA91" s="118">
        <v>0</v>
      </c>
      <c r="EB91" s="118">
        <v>0</v>
      </c>
      <c r="EC91" s="118">
        <v>0</v>
      </c>
      <c r="ED91" s="118">
        <v>0</v>
      </c>
      <c r="EE91" s="118">
        <v>0</v>
      </c>
      <c r="EF91" s="118">
        <v>0</v>
      </c>
      <c r="EG91" s="118">
        <v>0</v>
      </c>
      <c r="EH91" s="118">
        <v>0</v>
      </c>
      <c r="EI91" s="118">
        <v>0</v>
      </c>
      <c r="EJ91" s="118">
        <v>0</v>
      </c>
      <c r="EK91" s="118">
        <v>0</v>
      </c>
      <c r="EL91" s="118">
        <v>0</v>
      </c>
      <c r="EM91" s="118">
        <v>0</v>
      </c>
      <c r="EN91" s="118">
        <v>0</v>
      </c>
      <c r="EO91" s="118">
        <v>0</v>
      </c>
      <c r="EP91" s="118">
        <v>0</v>
      </c>
      <c r="EQ91" s="118">
        <v>0</v>
      </c>
      <c r="ER91" s="118">
        <v>0</v>
      </c>
      <c r="ES91" s="118">
        <v>0</v>
      </c>
      <c r="ET91" s="118">
        <v>0</v>
      </c>
      <c r="EU91" s="118">
        <v>0</v>
      </c>
      <c r="EV91" s="118">
        <v>0</v>
      </c>
      <c r="EW91" s="118">
        <v>0</v>
      </c>
      <c r="EX91" s="118">
        <v>0</v>
      </c>
      <c r="EY91" s="118">
        <v>0</v>
      </c>
      <c r="EZ91" s="118">
        <v>0</v>
      </c>
      <c r="FA91" s="118">
        <v>0</v>
      </c>
      <c r="FB91" s="118">
        <v>0</v>
      </c>
      <c r="FC91" s="118">
        <v>0</v>
      </c>
      <c r="FD91" s="118">
        <v>0</v>
      </c>
      <c r="FE91" s="118">
        <v>0</v>
      </c>
      <c r="FF91" s="118">
        <v>0</v>
      </c>
      <c r="FG91" s="118">
        <v>0</v>
      </c>
      <c r="FH91" s="118">
        <v>0</v>
      </c>
      <c r="FI91" s="118">
        <v>0</v>
      </c>
      <c r="FJ91" s="118">
        <v>0</v>
      </c>
      <c r="FK91" s="118">
        <v>0</v>
      </c>
      <c r="FL91" s="118">
        <v>0</v>
      </c>
      <c r="FM91" s="118">
        <v>0</v>
      </c>
      <c r="FN91" s="118">
        <v>0</v>
      </c>
      <c r="FO91" s="118">
        <v>0</v>
      </c>
      <c r="FP91" s="118">
        <v>0</v>
      </c>
      <c r="FQ91" s="118">
        <v>0</v>
      </c>
      <c r="FR91" s="118">
        <v>0</v>
      </c>
      <c r="FS91" s="118">
        <v>0</v>
      </c>
      <c r="FT91" s="118">
        <v>0</v>
      </c>
      <c r="FU91" s="118">
        <v>0</v>
      </c>
      <c r="FV91" s="118">
        <v>0</v>
      </c>
      <c r="FW91" s="118">
        <v>0</v>
      </c>
      <c r="FX91" s="118">
        <v>0</v>
      </c>
      <c r="FY91" s="118">
        <v>0</v>
      </c>
      <c r="FZ91" s="118">
        <v>0</v>
      </c>
      <c r="GA91" s="118">
        <v>0</v>
      </c>
      <c r="GB91" s="118">
        <v>0</v>
      </c>
      <c r="GC91" s="118">
        <v>0</v>
      </c>
      <c r="GE91" s="105">
        <f>SUM(SheetB!W91:GC91) + SUM(SheetC!W91:GC91) + SUM(SheetD!W91:GC91) + SUM(SheetE!W91:GC91) + SUM(SheetF!W91:GC91)</f>
        <v>1.004</v>
      </c>
      <c r="GG91" s="26"/>
      <c r="GH91" s="26"/>
      <c r="GI91" s="26"/>
      <c r="GJ91" s="26"/>
      <c r="GK91" s="26"/>
      <c r="GL91" s="26"/>
      <c r="GM91" s="26"/>
      <c r="GN91" s="26"/>
      <c r="GO91" s="26"/>
      <c r="GP91" s="26"/>
      <c r="GQ91" s="26"/>
      <c r="GR91" s="26"/>
      <c r="GS91" s="26"/>
      <c r="GT91" s="26"/>
      <c r="GU91" s="105"/>
    </row>
    <row r="92" spans="1:203" ht="15" customHeight="1" x14ac:dyDescent="0.2">
      <c r="A92" t="s">
        <v>2152</v>
      </c>
      <c r="B92" s="118" t="s">
        <v>2339</v>
      </c>
      <c r="C92" s="119" t="s">
        <v>2351</v>
      </c>
      <c r="D92" s="119" t="s">
        <v>2026</v>
      </c>
      <c r="E92" s="118">
        <v>2</v>
      </c>
      <c r="F92" s="118">
        <v>2004</v>
      </c>
      <c r="G92" s="118"/>
      <c r="H92" s="118"/>
      <c r="I92" s="118"/>
      <c r="J92" s="118"/>
      <c r="K92" s="118"/>
      <c r="L92" s="118"/>
      <c r="M92" s="118"/>
      <c r="N92" s="118"/>
      <c r="O92" s="118"/>
      <c r="P92" s="118"/>
      <c r="Q92" s="118"/>
      <c r="R92" s="118"/>
      <c r="S92" s="118"/>
      <c r="T92" s="118"/>
      <c r="U92" s="118"/>
      <c r="V92" s="118"/>
      <c r="W92" s="118">
        <v>0</v>
      </c>
      <c r="X92" s="118">
        <v>0</v>
      </c>
      <c r="Y92" s="118">
        <v>0</v>
      </c>
      <c r="Z92" s="118">
        <v>0</v>
      </c>
      <c r="AA92" s="118">
        <v>0</v>
      </c>
      <c r="AB92" s="118">
        <v>0</v>
      </c>
      <c r="AC92" s="118">
        <v>0</v>
      </c>
      <c r="AD92" s="118">
        <v>0</v>
      </c>
      <c r="AE92" s="118">
        <v>0</v>
      </c>
      <c r="AF92" s="118">
        <v>0</v>
      </c>
      <c r="AG92" s="118">
        <v>0</v>
      </c>
      <c r="AH92" s="118">
        <v>0</v>
      </c>
      <c r="AI92" s="118">
        <v>0</v>
      </c>
      <c r="AJ92" s="118">
        <v>0</v>
      </c>
      <c r="AK92" s="118">
        <v>0</v>
      </c>
      <c r="AL92" s="118">
        <v>0</v>
      </c>
      <c r="AM92" s="118">
        <v>0</v>
      </c>
      <c r="AN92" s="118">
        <v>0</v>
      </c>
      <c r="AO92" s="118">
        <v>0</v>
      </c>
      <c r="AP92" s="118">
        <v>0</v>
      </c>
      <c r="AQ92" s="118">
        <v>0</v>
      </c>
      <c r="AR92" s="118">
        <v>0</v>
      </c>
      <c r="AS92" s="118">
        <v>0</v>
      </c>
      <c r="AT92" s="118">
        <v>0</v>
      </c>
      <c r="AU92" s="118">
        <v>0</v>
      </c>
      <c r="AV92" s="118">
        <v>0</v>
      </c>
      <c r="AW92" s="118">
        <v>0</v>
      </c>
      <c r="AX92" s="118">
        <v>0</v>
      </c>
      <c r="AY92" s="118">
        <v>0</v>
      </c>
      <c r="AZ92" s="118">
        <v>0</v>
      </c>
      <c r="BA92" s="118">
        <v>0</v>
      </c>
      <c r="BB92" s="118">
        <v>0</v>
      </c>
      <c r="BC92" s="118">
        <v>0</v>
      </c>
      <c r="BD92" s="118">
        <v>0</v>
      </c>
      <c r="BE92" s="118">
        <v>0</v>
      </c>
      <c r="BF92" s="118">
        <v>0</v>
      </c>
      <c r="BG92" s="118">
        <v>0</v>
      </c>
      <c r="BH92" s="118">
        <v>0</v>
      </c>
      <c r="BI92" s="118">
        <v>0</v>
      </c>
      <c r="BJ92" s="118">
        <v>0</v>
      </c>
      <c r="BK92" s="118">
        <v>0</v>
      </c>
      <c r="BL92" s="118">
        <v>0</v>
      </c>
      <c r="BM92" s="118">
        <v>0</v>
      </c>
      <c r="BN92" s="118">
        <v>0</v>
      </c>
      <c r="BO92" s="118">
        <v>0</v>
      </c>
      <c r="BP92" s="118">
        <v>0</v>
      </c>
      <c r="BQ92" s="118">
        <v>0</v>
      </c>
      <c r="BR92" s="118">
        <v>0</v>
      </c>
      <c r="BS92" s="118">
        <v>0</v>
      </c>
      <c r="BT92" s="118">
        <v>0</v>
      </c>
      <c r="BU92" s="118">
        <v>0</v>
      </c>
      <c r="BV92" s="118">
        <v>0</v>
      </c>
      <c r="BW92" s="118">
        <v>0</v>
      </c>
      <c r="BX92" s="118">
        <v>0</v>
      </c>
      <c r="BY92" s="118">
        <v>0</v>
      </c>
      <c r="BZ92" s="118">
        <v>0</v>
      </c>
      <c r="CA92" s="118">
        <v>0</v>
      </c>
      <c r="CB92" s="118">
        <v>0</v>
      </c>
      <c r="CC92" s="118">
        <v>0</v>
      </c>
      <c r="CD92" s="118">
        <v>0</v>
      </c>
      <c r="CE92" s="118">
        <v>0</v>
      </c>
      <c r="CF92" s="118">
        <v>1E-3</v>
      </c>
      <c r="CG92" s="118">
        <v>0</v>
      </c>
      <c r="CH92" s="118">
        <v>0</v>
      </c>
      <c r="CI92" s="118">
        <v>0</v>
      </c>
      <c r="CJ92" s="118">
        <v>0</v>
      </c>
      <c r="CK92" s="118">
        <v>0</v>
      </c>
      <c r="CL92" s="118">
        <v>0</v>
      </c>
      <c r="CM92" s="118">
        <v>0</v>
      </c>
      <c r="CN92" s="118">
        <v>0</v>
      </c>
      <c r="CO92" s="118">
        <v>0</v>
      </c>
      <c r="CP92" s="118">
        <v>1E-3</v>
      </c>
      <c r="CQ92" s="118">
        <v>0</v>
      </c>
      <c r="CR92" s="118">
        <v>0</v>
      </c>
      <c r="CS92" s="118">
        <v>0</v>
      </c>
      <c r="CT92" s="118">
        <v>0</v>
      </c>
      <c r="CU92" s="118">
        <v>1E-3</v>
      </c>
      <c r="CV92" s="118">
        <v>0</v>
      </c>
      <c r="CW92" s="118">
        <v>0</v>
      </c>
      <c r="CX92" s="118">
        <v>8.0000000000000002E-3</v>
      </c>
      <c r="CY92" s="118">
        <v>3.0000000000000001E-3</v>
      </c>
      <c r="CZ92" s="118">
        <v>5.0000000000000001E-3</v>
      </c>
      <c r="DA92" s="118">
        <v>0</v>
      </c>
      <c r="DB92" s="118">
        <v>0</v>
      </c>
      <c r="DC92" s="118">
        <v>0</v>
      </c>
      <c r="DD92" s="118">
        <v>0</v>
      </c>
      <c r="DE92" s="118">
        <v>0</v>
      </c>
      <c r="DF92" s="118">
        <v>6.0000000000000001E-3</v>
      </c>
      <c r="DG92" s="118">
        <v>0</v>
      </c>
      <c r="DH92" s="118">
        <v>0</v>
      </c>
      <c r="DI92" s="118">
        <v>0</v>
      </c>
      <c r="DJ92" s="118">
        <v>0</v>
      </c>
      <c r="DK92" s="118">
        <v>0</v>
      </c>
      <c r="DL92" s="118">
        <v>0</v>
      </c>
      <c r="DM92" s="118">
        <v>0</v>
      </c>
      <c r="DN92" s="118">
        <v>0</v>
      </c>
      <c r="DO92" s="118">
        <v>0</v>
      </c>
      <c r="DP92" s="118">
        <v>0</v>
      </c>
      <c r="DQ92" s="118">
        <v>0</v>
      </c>
      <c r="DR92" s="118">
        <v>0</v>
      </c>
      <c r="DS92" s="118">
        <v>0</v>
      </c>
      <c r="DT92" s="118">
        <v>0</v>
      </c>
      <c r="DU92" s="118">
        <v>0</v>
      </c>
      <c r="DV92" s="118">
        <v>0</v>
      </c>
      <c r="DW92" s="118">
        <v>0</v>
      </c>
      <c r="DX92" s="118">
        <v>0</v>
      </c>
      <c r="DY92" s="118">
        <v>0</v>
      </c>
      <c r="DZ92" s="118">
        <v>0</v>
      </c>
      <c r="EA92" s="118">
        <v>0</v>
      </c>
      <c r="EB92" s="118">
        <v>0</v>
      </c>
      <c r="EC92" s="118">
        <v>0</v>
      </c>
      <c r="ED92" s="118">
        <v>0</v>
      </c>
      <c r="EE92" s="118">
        <v>0</v>
      </c>
      <c r="EF92" s="118">
        <v>0</v>
      </c>
      <c r="EG92" s="118">
        <v>0</v>
      </c>
      <c r="EH92" s="118">
        <v>0</v>
      </c>
      <c r="EI92" s="118">
        <v>0</v>
      </c>
      <c r="EJ92" s="118">
        <v>0</v>
      </c>
      <c r="EK92" s="118">
        <v>0</v>
      </c>
      <c r="EL92" s="118">
        <v>0</v>
      </c>
      <c r="EM92" s="118">
        <v>0</v>
      </c>
      <c r="EN92" s="118">
        <v>0</v>
      </c>
      <c r="EO92" s="118">
        <v>0</v>
      </c>
      <c r="EP92" s="118">
        <v>0</v>
      </c>
      <c r="EQ92" s="118">
        <v>0</v>
      </c>
      <c r="ER92" s="118">
        <v>0</v>
      </c>
      <c r="ES92" s="118">
        <v>0</v>
      </c>
      <c r="ET92" s="118">
        <v>0</v>
      </c>
      <c r="EU92" s="118">
        <v>0</v>
      </c>
      <c r="EV92" s="118">
        <v>0</v>
      </c>
      <c r="EW92" s="118">
        <v>0</v>
      </c>
      <c r="EX92" s="118">
        <v>0</v>
      </c>
      <c r="EY92" s="118">
        <v>0</v>
      </c>
      <c r="EZ92" s="118">
        <v>0</v>
      </c>
      <c r="FA92" s="118">
        <v>0</v>
      </c>
      <c r="FB92" s="118">
        <v>0</v>
      </c>
      <c r="FC92" s="118">
        <v>0</v>
      </c>
      <c r="FD92" s="118">
        <v>0</v>
      </c>
      <c r="FE92" s="118">
        <v>0</v>
      </c>
      <c r="FF92" s="118">
        <v>0</v>
      </c>
      <c r="FG92" s="118">
        <v>0</v>
      </c>
      <c r="FH92" s="118">
        <v>0</v>
      </c>
      <c r="FI92" s="118">
        <v>0</v>
      </c>
      <c r="FJ92" s="118">
        <v>0</v>
      </c>
      <c r="FK92" s="118">
        <v>0</v>
      </c>
      <c r="FL92" s="118">
        <v>0</v>
      </c>
      <c r="FM92" s="118">
        <v>0</v>
      </c>
      <c r="FN92" s="118">
        <v>0</v>
      </c>
      <c r="FO92" s="118">
        <v>0</v>
      </c>
      <c r="FP92" s="118">
        <v>0</v>
      </c>
      <c r="FQ92" s="118">
        <v>0</v>
      </c>
      <c r="FR92" s="118">
        <v>0</v>
      </c>
      <c r="FS92" s="118">
        <v>0</v>
      </c>
      <c r="FT92" s="118">
        <v>0</v>
      </c>
      <c r="FU92" s="118">
        <v>0</v>
      </c>
      <c r="FV92" s="118">
        <v>0</v>
      </c>
      <c r="FW92" s="118">
        <v>0</v>
      </c>
      <c r="FX92" s="118">
        <v>0</v>
      </c>
      <c r="FY92" s="118">
        <v>0</v>
      </c>
      <c r="FZ92" s="118">
        <v>0</v>
      </c>
      <c r="GA92" s="118">
        <v>0</v>
      </c>
      <c r="GB92" s="118">
        <v>0</v>
      </c>
      <c r="GC92" s="118">
        <v>0</v>
      </c>
      <c r="GE92" s="105">
        <f>SUM(SheetB!W92:GC92) + SUM(SheetC!W92:GC92) + SUM(SheetD!W92:GC92) + SUM(SheetE!W92:GC92) + SUM(SheetF!W92:GC92)</f>
        <v>1.0060000000000002</v>
      </c>
      <c r="GG92" s="26"/>
      <c r="GH92" s="26"/>
      <c r="GI92" s="26"/>
      <c r="GJ92" s="26"/>
      <c r="GK92" s="26"/>
      <c r="GL92" s="26"/>
      <c r="GM92" s="26"/>
      <c r="GN92" s="26"/>
      <c r="GO92" s="26"/>
      <c r="GP92" s="26"/>
      <c r="GQ92" s="26"/>
      <c r="GR92" s="26"/>
      <c r="GS92" s="26"/>
      <c r="GT92" s="26"/>
      <c r="GU92" s="105"/>
    </row>
    <row r="93" spans="1:203" ht="15" customHeight="1" x14ac:dyDescent="0.2">
      <c r="A93" t="s">
        <v>2153</v>
      </c>
      <c r="B93" s="118" t="s">
        <v>2339</v>
      </c>
      <c r="C93" s="119" t="s">
        <v>2352</v>
      </c>
      <c r="D93" s="119" t="s">
        <v>2026</v>
      </c>
      <c r="E93" s="118">
        <v>2</v>
      </c>
      <c r="F93" s="118">
        <v>2011</v>
      </c>
      <c r="G93" s="118"/>
      <c r="H93" s="118"/>
      <c r="I93" s="118"/>
      <c r="J93" s="118"/>
      <c r="K93" s="118"/>
      <c r="L93" s="118"/>
      <c r="M93" s="118"/>
      <c r="N93" s="118"/>
      <c r="O93" s="118"/>
      <c r="P93" s="118"/>
      <c r="Q93" s="118"/>
      <c r="R93" s="118"/>
      <c r="S93" s="118"/>
      <c r="T93" s="118"/>
      <c r="U93" s="118"/>
      <c r="V93" s="118"/>
      <c r="W93" s="118">
        <v>0</v>
      </c>
      <c r="X93" s="118">
        <v>0</v>
      </c>
      <c r="Y93" s="118">
        <v>0</v>
      </c>
      <c r="Z93" s="118">
        <v>0</v>
      </c>
      <c r="AA93" s="118">
        <v>0</v>
      </c>
      <c r="AB93" s="118">
        <v>0</v>
      </c>
      <c r="AC93" s="118">
        <v>0</v>
      </c>
      <c r="AD93" s="118">
        <v>0</v>
      </c>
      <c r="AE93" s="118">
        <v>0</v>
      </c>
      <c r="AF93" s="118">
        <v>0</v>
      </c>
      <c r="AG93" s="118">
        <v>0</v>
      </c>
      <c r="AH93" s="118">
        <v>0</v>
      </c>
      <c r="AI93" s="118">
        <v>0</v>
      </c>
      <c r="AJ93" s="118">
        <v>0</v>
      </c>
      <c r="AK93" s="118">
        <v>0</v>
      </c>
      <c r="AL93" s="118">
        <v>0</v>
      </c>
      <c r="AM93" s="118">
        <v>0</v>
      </c>
      <c r="AN93" s="118">
        <v>0</v>
      </c>
      <c r="AO93" s="118">
        <v>0</v>
      </c>
      <c r="AP93" s="118">
        <v>0</v>
      </c>
      <c r="AQ93" s="118">
        <v>0</v>
      </c>
      <c r="AR93" s="118">
        <v>0</v>
      </c>
      <c r="AS93" s="118">
        <v>0</v>
      </c>
      <c r="AT93" s="118">
        <v>0</v>
      </c>
      <c r="AU93" s="118">
        <v>0</v>
      </c>
      <c r="AV93" s="118">
        <v>0</v>
      </c>
      <c r="AW93" s="118">
        <v>0</v>
      </c>
      <c r="AX93" s="118">
        <v>0</v>
      </c>
      <c r="AY93" s="118">
        <v>0</v>
      </c>
      <c r="AZ93" s="118">
        <v>0</v>
      </c>
      <c r="BA93" s="118">
        <v>0</v>
      </c>
      <c r="BB93" s="118">
        <v>0</v>
      </c>
      <c r="BC93" s="118">
        <v>0</v>
      </c>
      <c r="BD93" s="118">
        <v>0</v>
      </c>
      <c r="BE93" s="118">
        <v>0</v>
      </c>
      <c r="BF93" s="118">
        <v>0</v>
      </c>
      <c r="BG93" s="118">
        <v>0</v>
      </c>
      <c r="BH93" s="118">
        <v>0</v>
      </c>
      <c r="BI93" s="118">
        <v>0</v>
      </c>
      <c r="BJ93" s="118">
        <v>0</v>
      </c>
      <c r="BK93" s="118">
        <v>0</v>
      </c>
      <c r="BL93" s="118">
        <v>0</v>
      </c>
      <c r="BM93" s="118">
        <v>0</v>
      </c>
      <c r="BN93" s="118">
        <v>0</v>
      </c>
      <c r="BO93" s="118">
        <v>0</v>
      </c>
      <c r="BP93" s="118">
        <v>0</v>
      </c>
      <c r="BQ93" s="118">
        <v>0</v>
      </c>
      <c r="BR93" s="118">
        <v>0</v>
      </c>
      <c r="BS93" s="118">
        <v>0</v>
      </c>
      <c r="BT93" s="118">
        <v>0</v>
      </c>
      <c r="BU93" s="118">
        <v>0</v>
      </c>
      <c r="BV93" s="118">
        <v>0</v>
      </c>
      <c r="BW93" s="118">
        <v>0</v>
      </c>
      <c r="BX93" s="118">
        <v>0</v>
      </c>
      <c r="BY93" s="118">
        <v>0</v>
      </c>
      <c r="BZ93" s="118">
        <v>0</v>
      </c>
      <c r="CA93" s="118">
        <v>0</v>
      </c>
      <c r="CB93" s="118">
        <v>0</v>
      </c>
      <c r="CC93" s="118">
        <v>0</v>
      </c>
      <c r="CD93" s="118">
        <v>0</v>
      </c>
      <c r="CE93" s="118">
        <v>0</v>
      </c>
      <c r="CF93" s="118">
        <v>0</v>
      </c>
      <c r="CG93" s="118">
        <v>0</v>
      </c>
      <c r="CH93" s="118">
        <v>0</v>
      </c>
      <c r="CI93" s="118">
        <v>0</v>
      </c>
      <c r="CJ93" s="118">
        <v>0</v>
      </c>
      <c r="CK93" s="118">
        <v>0</v>
      </c>
      <c r="CL93" s="118">
        <v>0</v>
      </c>
      <c r="CM93" s="118">
        <v>0</v>
      </c>
      <c r="CN93" s="118">
        <v>0</v>
      </c>
      <c r="CO93" s="118">
        <v>0</v>
      </c>
      <c r="CP93" s="118">
        <v>0</v>
      </c>
      <c r="CQ93" s="118">
        <v>0</v>
      </c>
      <c r="CR93" s="118">
        <v>0</v>
      </c>
      <c r="CS93" s="118">
        <v>0</v>
      </c>
      <c r="CT93" s="118">
        <v>0</v>
      </c>
      <c r="CU93" s="118">
        <v>0</v>
      </c>
      <c r="CV93" s="118">
        <v>0</v>
      </c>
      <c r="CW93" s="118">
        <v>0</v>
      </c>
      <c r="CX93" s="118">
        <v>0</v>
      </c>
      <c r="CY93" s="118">
        <v>0</v>
      </c>
      <c r="CZ93" s="118">
        <v>0</v>
      </c>
      <c r="DA93" s="118">
        <v>0</v>
      </c>
      <c r="DB93" s="118">
        <v>0</v>
      </c>
      <c r="DC93" s="118">
        <v>0</v>
      </c>
      <c r="DD93" s="118">
        <v>0</v>
      </c>
      <c r="DE93" s="118">
        <v>0</v>
      </c>
      <c r="DF93" s="118">
        <v>0</v>
      </c>
      <c r="DG93" s="118">
        <v>0</v>
      </c>
      <c r="DH93" s="118">
        <v>0</v>
      </c>
      <c r="DI93" s="118">
        <v>0</v>
      </c>
      <c r="DJ93" s="118">
        <v>0</v>
      </c>
      <c r="DK93" s="118">
        <v>0</v>
      </c>
      <c r="DL93" s="118">
        <v>0</v>
      </c>
      <c r="DM93" s="118">
        <v>0</v>
      </c>
      <c r="DN93" s="118">
        <v>0</v>
      </c>
      <c r="DO93" s="118">
        <v>0</v>
      </c>
      <c r="DP93" s="118">
        <v>0</v>
      </c>
      <c r="DQ93" s="118">
        <v>0</v>
      </c>
      <c r="DR93" s="118">
        <v>0</v>
      </c>
      <c r="DS93" s="118">
        <v>0</v>
      </c>
      <c r="DT93" s="118">
        <v>0</v>
      </c>
      <c r="DU93" s="118">
        <v>0</v>
      </c>
      <c r="DV93" s="118">
        <v>0</v>
      </c>
      <c r="DW93" s="118">
        <v>0</v>
      </c>
      <c r="DX93" s="118">
        <v>0</v>
      </c>
      <c r="DY93" s="118">
        <v>0</v>
      </c>
      <c r="DZ93" s="118">
        <v>0</v>
      </c>
      <c r="EA93" s="118">
        <v>0</v>
      </c>
      <c r="EB93" s="118">
        <v>0</v>
      </c>
      <c r="EC93" s="118">
        <v>0</v>
      </c>
      <c r="ED93" s="118">
        <v>0</v>
      </c>
      <c r="EE93" s="118">
        <v>0</v>
      </c>
      <c r="EF93" s="118">
        <v>0</v>
      </c>
      <c r="EG93" s="118">
        <v>0</v>
      </c>
      <c r="EH93" s="118">
        <v>0</v>
      </c>
      <c r="EI93" s="118">
        <v>0</v>
      </c>
      <c r="EJ93" s="118">
        <v>0</v>
      </c>
      <c r="EK93" s="118">
        <v>0</v>
      </c>
      <c r="EL93" s="118">
        <v>0</v>
      </c>
      <c r="EM93" s="118">
        <v>0</v>
      </c>
      <c r="EN93" s="118">
        <v>0</v>
      </c>
      <c r="EO93" s="118">
        <v>0</v>
      </c>
      <c r="EP93" s="118">
        <v>0</v>
      </c>
      <c r="EQ93" s="118">
        <v>0</v>
      </c>
      <c r="ER93" s="118">
        <v>0</v>
      </c>
      <c r="ES93" s="118">
        <v>0</v>
      </c>
      <c r="ET93" s="118">
        <v>0</v>
      </c>
      <c r="EU93" s="118">
        <v>0</v>
      </c>
      <c r="EV93" s="118">
        <v>0</v>
      </c>
      <c r="EW93" s="118">
        <v>0</v>
      </c>
      <c r="EX93" s="118">
        <v>0</v>
      </c>
      <c r="EY93" s="118">
        <v>0</v>
      </c>
      <c r="EZ93" s="118">
        <v>0</v>
      </c>
      <c r="FA93" s="118">
        <v>0</v>
      </c>
      <c r="FB93" s="118">
        <v>0</v>
      </c>
      <c r="FC93" s="118">
        <v>0</v>
      </c>
      <c r="FD93" s="118">
        <v>0</v>
      </c>
      <c r="FE93" s="118">
        <v>0</v>
      </c>
      <c r="FF93" s="118">
        <v>0</v>
      </c>
      <c r="FG93" s="118">
        <v>0</v>
      </c>
      <c r="FH93" s="118">
        <v>0</v>
      </c>
      <c r="FI93" s="118">
        <v>0</v>
      </c>
      <c r="FJ93" s="118">
        <v>0</v>
      </c>
      <c r="FK93" s="118">
        <v>0</v>
      </c>
      <c r="FL93" s="118">
        <v>0</v>
      </c>
      <c r="FM93" s="118">
        <v>0</v>
      </c>
      <c r="FN93" s="118">
        <v>0</v>
      </c>
      <c r="FO93" s="118">
        <v>0</v>
      </c>
      <c r="FP93" s="118">
        <v>0</v>
      </c>
      <c r="FQ93" s="118">
        <v>0</v>
      </c>
      <c r="FR93" s="118">
        <v>0</v>
      </c>
      <c r="FS93" s="118">
        <v>0</v>
      </c>
      <c r="FT93" s="118">
        <v>0</v>
      </c>
      <c r="FU93" s="118">
        <v>0</v>
      </c>
      <c r="FV93" s="118">
        <v>0</v>
      </c>
      <c r="FW93" s="118">
        <v>0</v>
      </c>
      <c r="FX93" s="118">
        <v>0</v>
      </c>
      <c r="FY93" s="118">
        <v>0</v>
      </c>
      <c r="FZ93" s="118">
        <v>0</v>
      </c>
      <c r="GA93" s="118">
        <v>0</v>
      </c>
      <c r="GB93" s="118">
        <v>0</v>
      </c>
      <c r="GC93" s="118">
        <v>0</v>
      </c>
      <c r="GE93" s="105">
        <f>SUM(SheetB!W93:GC93) + SUM(SheetC!W93:GC93) + SUM(SheetD!W93:GC93) + SUM(SheetE!W93:GC93) + SUM(SheetF!W93:GC93)</f>
        <v>0.99899999999999989</v>
      </c>
      <c r="GG93" s="26"/>
      <c r="GH93" s="26"/>
      <c r="GI93" s="26"/>
      <c r="GJ93" s="26"/>
      <c r="GK93" s="26"/>
      <c r="GL93" s="26"/>
      <c r="GM93" s="26"/>
      <c r="GN93" s="26"/>
      <c r="GO93" s="26"/>
      <c r="GP93" s="26"/>
      <c r="GQ93" s="26"/>
      <c r="GR93" s="26"/>
      <c r="GS93" s="26"/>
      <c r="GT93" s="26"/>
      <c r="GU93" s="105"/>
    </row>
    <row r="94" spans="1:203" ht="15" customHeight="1" x14ac:dyDescent="0.2">
      <c r="A94" t="s">
        <v>2154</v>
      </c>
      <c r="B94" s="118" t="s">
        <v>2339</v>
      </c>
      <c r="C94" s="119" t="s">
        <v>2353</v>
      </c>
      <c r="D94" s="119" t="s">
        <v>2026</v>
      </c>
      <c r="E94" s="118">
        <v>2</v>
      </c>
      <c r="F94" s="118">
        <v>2011</v>
      </c>
      <c r="G94" s="118"/>
      <c r="H94" s="118"/>
      <c r="I94" s="118"/>
      <c r="J94" s="118"/>
      <c r="K94" s="118"/>
      <c r="L94" s="118"/>
      <c r="M94" s="118"/>
      <c r="N94" s="118"/>
      <c r="O94" s="118"/>
      <c r="P94" s="118"/>
      <c r="Q94" s="118"/>
      <c r="R94" s="118"/>
      <c r="S94" s="118"/>
      <c r="T94" s="118"/>
      <c r="U94" s="118"/>
      <c r="V94" s="118"/>
      <c r="W94" s="118">
        <v>0</v>
      </c>
      <c r="X94" s="118">
        <v>0</v>
      </c>
      <c r="Y94" s="118">
        <v>0</v>
      </c>
      <c r="Z94" s="118">
        <v>0</v>
      </c>
      <c r="AA94" s="118">
        <v>0</v>
      </c>
      <c r="AB94" s="118">
        <v>0</v>
      </c>
      <c r="AC94" s="118">
        <v>0</v>
      </c>
      <c r="AD94" s="118">
        <v>0</v>
      </c>
      <c r="AE94" s="118">
        <v>0</v>
      </c>
      <c r="AF94" s="118">
        <v>0</v>
      </c>
      <c r="AG94" s="118">
        <v>0</v>
      </c>
      <c r="AH94" s="118">
        <v>0</v>
      </c>
      <c r="AI94" s="118">
        <v>0</v>
      </c>
      <c r="AJ94" s="118">
        <v>0</v>
      </c>
      <c r="AK94" s="118">
        <v>0</v>
      </c>
      <c r="AL94" s="118">
        <v>0</v>
      </c>
      <c r="AM94" s="118">
        <v>0</v>
      </c>
      <c r="AN94" s="118">
        <v>0</v>
      </c>
      <c r="AO94" s="118">
        <v>0</v>
      </c>
      <c r="AP94" s="118">
        <v>0</v>
      </c>
      <c r="AQ94" s="118">
        <v>0</v>
      </c>
      <c r="AR94" s="118">
        <v>0</v>
      </c>
      <c r="AS94" s="118">
        <v>0</v>
      </c>
      <c r="AT94" s="118">
        <v>0</v>
      </c>
      <c r="AU94" s="118">
        <v>0</v>
      </c>
      <c r="AV94" s="118">
        <v>0</v>
      </c>
      <c r="AW94" s="118">
        <v>0</v>
      </c>
      <c r="AX94" s="118">
        <v>0</v>
      </c>
      <c r="AY94" s="118">
        <v>0</v>
      </c>
      <c r="AZ94" s="118">
        <v>0</v>
      </c>
      <c r="BA94" s="118">
        <v>0</v>
      </c>
      <c r="BB94" s="118">
        <v>0</v>
      </c>
      <c r="BC94" s="118">
        <v>0</v>
      </c>
      <c r="BD94" s="118">
        <v>0</v>
      </c>
      <c r="BE94" s="118">
        <v>0</v>
      </c>
      <c r="BF94" s="118">
        <v>0</v>
      </c>
      <c r="BG94" s="118">
        <v>0</v>
      </c>
      <c r="BH94" s="118">
        <v>0</v>
      </c>
      <c r="BI94" s="118">
        <v>0</v>
      </c>
      <c r="BJ94" s="118">
        <v>0</v>
      </c>
      <c r="BK94" s="118">
        <v>0</v>
      </c>
      <c r="BL94" s="118">
        <v>0</v>
      </c>
      <c r="BM94" s="118">
        <v>0</v>
      </c>
      <c r="BN94" s="118">
        <v>0</v>
      </c>
      <c r="BO94" s="118">
        <v>0</v>
      </c>
      <c r="BP94" s="118">
        <v>0</v>
      </c>
      <c r="BQ94" s="118">
        <v>0</v>
      </c>
      <c r="BR94" s="118">
        <v>0</v>
      </c>
      <c r="BS94" s="118">
        <v>0</v>
      </c>
      <c r="BT94" s="118">
        <v>0</v>
      </c>
      <c r="BU94" s="118">
        <v>0</v>
      </c>
      <c r="BV94" s="118">
        <v>0</v>
      </c>
      <c r="BW94" s="118">
        <v>0</v>
      </c>
      <c r="BX94" s="118">
        <v>0</v>
      </c>
      <c r="BY94" s="118">
        <v>0</v>
      </c>
      <c r="BZ94" s="118">
        <v>0</v>
      </c>
      <c r="CA94" s="118">
        <v>0</v>
      </c>
      <c r="CB94" s="118">
        <v>0</v>
      </c>
      <c r="CC94" s="118">
        <v>0</v>
      </c>
      <c r="CD94" s="118">
        <v>0</v>
      </c>
      <c r="CE94" s="118">
        <v>0</v>
      </c>
      <c r="CF94" s="118">
        <v>0</v>
      </c>
      <c r="CG94" s="118">
        <v>0</v>
      </c>
      <c r="CH94" s="118">
        <v>0</v>
      </c>
      <c r="CI94" s="118">
        <v>0</v>
      </c>
      <c r="CJ94" s="118">
        <v>0</v>
      </c>
      <c r="CK94" s="118">
        <v>0</v>
      </c>
      <c r="CL94" s="118">
        <v>0</v>
      </c>
      <c r="CM94" s="118">
        <v>0</v>
      </c>
      <c r="CN94" s="118">
        <v>0</v>
      </c>
      <c r="CO94" s="118">
        <v>0</v>
      </c>
      <c r="CP94" s="118">
        <v>0</v>
      </c>
      <c r="CQ94" s="118">
        <v>0</v>
      </c>
      <c r="CR94" s="118">
        <v>0</v>
      </c>
      <c r="CS94" s="118">
        <v>0</v>
      </c>
      <c r="CT94" s="118">
        <v>0</v>
      </c>
      <c r="CU94" s="118">
        <v>0</v>
      </c>
      <c r="CV94" s="118">
        <v>0</v>
      </c>
      <c r="CW94" s="118">
        <v>0</v>
      </c>
      <c r="CX94" s="118">
        <v>0</v>
      </c>
      <c r="CY94" s="118">
        <v>0</v>
      </c>
      <c r="CZ94" s="118">
        <v>0</v>
      </c>
      <c r="DA94" s="118">
        <v>0</v>
      </c>
      <c r="DB94" s="118">
        <v>0</v>
      </c>
      <c r="DC94" s="118">
        <v>0</v>
      </c>
      <c r="DD94" s="118">
        <v>0</v>
      </c>
      <c r="DE94" s="118">
        <v>0</v>
      </c>
      <c r="DF94" s="118">
        <v>0</v>
      </c>
      <c r="DG94" s="118">
        <v>0</v>
      </c>
      <c r="DH94" s="118">
        <v>0</v>
      </c>
      <c r="DI94" s="118">
        <v>0</v>
      </c>
      <c r="DJ94" s="118">
        <v>0</v>
      </c>
      <c r="DK94" s="118">
        <v>0</v>
      </c>
      <c r="DL94" s="118">
        <v>0</v>
      </c>
      <c r="DM94" s="118">
        <v>0</v>
      </c>
      <c r="DN94" s="118">
        <v>0</v>
      </c>
      <c r="DO94" s="118">
        <v>0</v>
      </c>
      <c r="DP94" s="118">
        <v>0</v>
      </c>
      <c r="DQ94" s="118">
        <v>0</v>
      </c>
      <c r="DR94" s="118">
        <v>0</v>
      </c>
      <c r="DS94" s="118">
        <v>0</v>
      </c>
      <c r="DT94" s="118">
        <v>0</v>
      </c>
      <c r="DU94" s="118">
        <v>0</v>
      </c>
      <c r="DV94" s="118">
        <v>0</v>
      </c>
      <c r="DW94" s="118">
        <v>0</v>
      </c>
      <c r="DX94" s="118">
        <v>0</v>
      </c>
      <c r="DY94" s="118">
        <v>0</v>
      </c>
      <c r="DZ94" s="118">
        <v>0</v>
      </c>
      <c r="EA94" s="118">
        <v>0</v>
      </c>
      <c r="EB94" s="118">
        <v>0</v>
      </c>
      <c r="EC94" s="118">
        <v>0</v>
      </c>
      <c r="ED94" s="118">
        <v>0</v>
      </c>
      <c r="EE94" s="118">
        <v>0</v>
      </c>
      <c r="EF94" s="118">
        <v>0</v>
      </c>
      <c r="EG94" s="118">
        <v>0</v>
      </c>
      <c r="EH94" s="118">
        <v>0</v>
      </c>
      <c r="EI94" s="118">
        <v>0</v>
      </c>
      <c r="EJ94" s="118">
        <v>0</v>
      </c>
      <c r="EK94" s="118">
        <v>0</v>
      </c>
      <c r="EL94" s="118">
        <v>0</v>
      </c>
      <c r="EM94" s="118">
        <v>0</v>
      </c>
      <c r="EN94" s="118">
        <v>0</v>
      </c>
      <c r="EO94" s="118">
        <v>0</v>
      </c>
      <c r="EP94" s="118">
        <v>0</v>
      </c>
      <c r="EQ94" s="118">
        <v>0</v>
      </c>
      <c r="ER94" s="118">
        <v>0</v>
      </c>
      <c r="ES94" s="118">
        <v>0</v>
      </c>
      <c r="ET94" s="118">
        <v>0</v>
      </c>
      <c r="EU94" s="118">
        <v>0</v>
      </c>
      <c r="EV94" s="118">
        <v>0</v>
      </c>
      <c r="EW94" s="118">
        <v>0</v>
      </c>
      <c r="EX94" s="118">
        <v>0</v>
      </c>
      <c r="EY94" s="118">
        <v>0</v>
      </c>
      <c r="EZ94" s="118">
        <v>0</v>
      </c>
      <c r="FA94" s="118">
        <v>0</v>
      </c>
      <c r="FB94" s="118">
        <v>0</v>
      </c>
      <c r="FC94" s="118">
        <v>0</v>
      </c>
      <c r="FD94" s="118">
        <v>0</v>
      </c>
      <c r="FE94" s="118">
        <v>0</v>
      </c>
      <c r="FF94" s="118">
        <v>0</v>
      </c>
      <c r="FG94" s="118">
        <v>0</v>
      </c>
      <c r="FH94" s="118">
        <v>0</v>
      </c>
      <c r="FI94" s="118">
        <v>0</v>
      </c>
      <c r="FJ94" s="118">
        <v>0</v>
      </c>
      <c r="FK94" s="118">
        <v>0</v>
      </c>
      <c r="FL94" s="118">
        <v>0</v>
      </c>
      <c r="FM94" s="118">
        <v>0</v>
      </c>
      <c r="FN94" s="118">
        <v>0</v>
      </c>
      <c r="FO94" s="118">
        <v>0</v>
      </c>
      <c r="FP94" s="118">
        <v>0</v>
      </c>
      <c r="FQ94" s="118">
        <v>0</v>
      </c>
      <c r="FR94" s="118">
        <v>0</v>
      </c>
      <c r="FS94" s="118">
        <v>0</v>
      </c>
      <c r="FT94" s="118">
        <v>0</v>
      </c>
      <c r="FU94" s="118">
        <v>0</v>
      </c>
      <c r="FV94" s="118">
        <v>0</v>
      </c>
      <c r="FW94" s="118">
        <v>0</v>
      </c>
      <c r="FX94" s="118">
        <v>0</v>
      </c>
      <c r="FY94" s="118">
        <v>0</v>
      </c>
      <c r="FZ94" s="118">
        <v>0</v>
      </c>
      <c r="GA94" s="118">
        <v>0</v>
      </c>
      <c r="GB94" s="118">
        <v>0</v>
      </c>
      <c r="GC94" s="118">
        <v>0</v>
      </c>
      <c r="GE94" s="105">
        <f>SUM(SheetB!W94:GC94) + SUM(SheetC!W94:GC94) + SUM(SheetD!W94:GC94) + SUM(SheetE!W94:GC94) + SUM(SheetF!W94:GC94)</f>
        <v>1</v>
      </c>
      <c r="GG94" s="26"/>
      <c r="GH94" s="26"/>
      <c r="GI94" s="26"/>
      <c r="GJ94" s="26"/>
      <c r="GK94" s="26"/>
      <c r="GL94" s="26"/>
      <c r="GM94" s="26"/>
      <c r="GN94" s="26"/>
      <c r="GO94" s="26"/>
      <c r="GP94" s="26"/>
      <c r="GQ94" s="26"/>
      <c r="GR94" s="26"/>
      <c r="GS94" s="26"/>
      <c r="GT94" s="26"/>
      <c r="GU94" s="105"/>
    </row>
    <row r="95" spans="1:203" ht="15" customHeight="1" x14ac:dyDescent="0.2">
      <c r="A95" t="s">
        <v>2155</v>
      </c>
      <c r="B95" s="118" t="s">
        <v>2339</v>
      </c>
      <c r="C95" s="119" t="s">
        <v>2354</v>
      </c>
      <c r="D95" s="119" t="s">
        <v>2026</v>
      </c>
      <c r="E95" s="118">
        <v>2</v>
      </c>
      <c r="F95" s="118">
        <v>2011</v>
      </c>
      <c r="G95" s="118"/>
      <c r="H95" s="118"/>
      <c r="I95" s="118"/>
      <c r="J95" s="118"/>
      <c r="K95" s="118"/>
      <c r="L95" s="118"/>
      <c r="M95" s="118"/>
      <c r="N95" s="118"/>
      <c r="O95" s="118"/>
      <c r="P95" s="118"/>
      <c r="Q95" s="118"/>
      <c r="R95" s="118"/>
      <c r="S95" s="118"/>
      <c r="T95" s="118"/>
      <c r="U95" s="118"/>
      <c r="V95" s="118"/>
      <c r="W95" s="118">
        <v>0</v>
      </c>
      <c r="X95" s="118">
        <v>0</v>
      </c>
      <c r="Y95" s="118">
        <v>0</v>
      </c>
      <c r="Z95" s="118">
        <v>0</v>
      </c>
      <c r="AA95" s="118">
        <v>0</v>
      </c>
      <c r="AB95" s="118">
        <v>0</v>
      </c>
      <c r="AC95" s="118">
        <v>0</v>
      </c>
      <c r="AD95" s="118">
        <v>0</v>
      </c>
      <c r="AE95" s="118">
        <v>0</v>
      </c>
      <c r="AF95" s="118">
        <v>0</v>
      </c>
      <c r="AG95" s="118">
        <v>0</v>
      </c>
      <c r="AH95" s="118">
        <v>0</v>
      </c>
      <c r="AI95" s="118">
        <v>0</v>
      </c>
      <c r="AJ95" s="118">
        <v>0</v>
      </c>
      <c r="AK95" s="118">
        <v>0</v>
      </c>
      <c r="AL95" s="118">
        <v>0</v>
      </c>
      <c r="AM95" s="118">
        <v>0</v>
      </c>
      <c r="AN95" s="118">
        <v>0</v>
      </c>
      <c r="AO95" s="118">
        <v>0</v>
      </c>
      <c r="AP95" s="118">
        <v>0</v>
      </c>
      <c r="AQ95" s="118">
        <v>0</v>
      </c>
      <c r="AR95" s="118">
        <v>0</v>
      </c>
      <c r="AS95" s="118">
        <v>0</v>
      </c>
      <c r="AT95" s="118">
        <v>0</v>
      </c>
      <c r="AU95" s="118">
        <v>0</v>
      </c>
      <c r="AV95" s="118">
        <v>0</v>
      </c>
      <c r="AW95" s="118">
        <v>0</v>
      </c>
      <c r="AX95" s="118">
        <v>0</v>
      </c>
      <c r="AY95" s="118">
        <v>0</v>
      </c>
      <c r="AZ95" s="118">
        <v>0</v>
      </c>
      <c r="BA95" s="118">
        <v>0</v>
      </c>
      <c r="BB95" s="118">
        <v>0</v>
      </c>
      <c r="BC95" s="118">
        <v>0</v>
      </c>
      <c r="BD95" s="118">
        <v>0</v>
      </c>
      <c r="BE95" s="118">
        <v>0</v>
      </c>
      <c r="BF95" s="118">
        <v>0</v>
      </c>
      <c r="BG95" s="118">
        <v>0</v>
      </c>
      <c r="BH95" s="118">
        <v>0</v>
      </c>
      <c r="BI95" s="118">
        <v>0</v>
      </c>
      <c r="BJ95" s="118">
        <v>0</v>
      </c>
      <c r="BK95" s="118">
        <v>0</v>
      </c>
      <c r="BL95" s="118">
        <v>0</v>
      </c>
      <c r="BM95" s="118">
        <v>0</v>
      </c>
      <c r="BN95" s="118">
        <v>0</v>
      </c>
      <c r="BO95" s="118">
        <v>0</v>
      </c>
      <c r="BP95" s="118">
        <v>0</v>
      </c>
      <c r="BQ95" s="118">
        <v>0</v>
      </c>
      <c r="BR95" s="118">
        <v>0</v>
      </c>
      <c r="BS95" s="118">
        <v>0</v>
      </c>
      <c r="BT95" s="118">
        <v>0</v>
      </c>
      <c r="BU95" s="118">
        <v>0</v>
      </c>
      <c r="BV95" s="118">
        <v>0</v>
      </c>
      <c r="BW95" s="118">
        <v>0</v>
      </c>
      <c r="BX95" s="118">
        <v>0</v>
      </c>
      <c r="BY95" s="118">
        <v>0</v>
      </c>
      <c r="BZ95" s="118">
        <v>0</v>
      </c>
      <c r="CA95" s="118">
        <v>0</v>
      </c>
      <c r="CB95" s="118">
        <v>0</v>
      </c>
      <c r="CC95" s="118">
        <v>0</v>
      </c>
      <c r="CD95" s="118">
        <v>0</v>
      </c>
      <c r="CE95" s="118">
        <v>0</v>
      </c>
      <c r="CF95" s="118">
        <v>0</v>
      </c>
      <c r="CG95" s="118">
        <v>0</v>
      </c>
      <c r="CH95" s="118">
        <v>0</v>
      </c>
      <c r="CI95" s="118">
        <v>0</v>
      </c>
      <c r="CJ95" s="118">
        <v>0</v>
      </c>
      <c r="CK95" s="118">
        <v>0</v>
      </c>
      <c r="CL95" s="118">
        <v>0</v>
      </c>
      <c r="CM95" s="118">
        <v>0</v>
      </c>
      <c r="CN95" s="118">
        <v>0</v>
      </c>
      <c r="CO95" s="118">
        <v>0</v>
      </c>
      <c r="CP95" s="118">
        <v>0</v>
      </c>
      <c r="CQ95" s="118">
        <v>0</v>
      </c>
      <c r="CR95" s="118">
        <v>0</v>
      </c>
      <c r="CS95" s="118">
        <v>0</v>
      </c>
      <c r="CT95" s="118">
        <v>0</v>
      </c>
      <c r="CU95" s="118">
        <v>0</v>
      </c>
      <c r="CV95" s="118">
        <v>0</v>
      </c>
      <c r="CW95" s="118">
        <v>0</v>
      </c>
      <c r="CX95" s="118">
        <v>0</v>
      </c>
      <c r="CY95" s="118">
        <v>0</v>
      </c>
      <c r="CZ95" s="118">
        <v>0</v>
      </c>
      <c r="DA95" s="118">
        <v>0</v>
      </c>
      <c r="DB95" s="118">
        <v>0</v>
      </c>
      <c r="DC95" s="118">
        <v>0</v>
      </c>
      <c r="DD95" s="118">
        <v>0</v>
      </c>
      <c r="DE95" s="118">
        <v>0</v>
      </c>
      <c r="DF95" s="118">
        <v>0</v>
      </c>
      <c r="DG95" s="118">
        <v>0</v>
      </c>
      <c r="DH95" s="118">
        <v>0</v>
      </c>
      <c r="DI95" s="118">
        <v>0</v>
      </c>
      <c r="DJ95" s="118">
        <v>0</v>
      </c>
      <c r="DK95" s="118">
        <v>0</v>
      </c>
      <c r="DL95" s="118">
        <v>0</v>
      </c>
      <c r="DM95" s="118">
        <v>0</v>
      </c>
      <c r="DN95" s="118">
        <v>0</v>
      </c>
      <c r="DO95" s="118">
        <v>0</v>
      </c>
      <c r="DP95" s="118">
        <v>0</v>
      </c>
      <c r="DQ95" s="118">
        <v>0</v>
      </c>
      <c r="DR95" s="118">
        <v>0</v>
      </c>
      <c r="DS95" s="118">
        <v>0</v>
      </c>
      <c r="DT95" s="118">
        <v>0</v>
      </c>
      <c r="DU95" s="118">
        <v>0</v>
      </c>
      <c r="DV95" s="118">
        <v>0</v>
      </c>
      <c r="DW95" s="118">
        <v>0</v>
      </c>
      <c r="DX95" s="118">
        <v>0</v>
      </c>
      <c r="DY95" s="118">
        <v>0</v>
      </c>
      <c r="DZ95" s="118">
        <v>0</v>
      </c>
      <c r="EA95" s="118">
        <v>0</v>
      </c>
      <c r="EB95" s="118">
        <v>0</v>
      </c>
      <c r="EC95" s="118">
        <v>0</v>
      </c>
      <c r="ED95" s="118">
        <v>0</v>
      </c>
      <c r="EE95" s="118">
        <v>0</v>
      </c>
      <c r="EF95" s="118">
        <v>0</v>
      </c>
      <c r="EG95" s="118">
        <v>0</v>
      </c>
      <c r="EH95" s="118">
        <v>0</v>
      </c>
      <c r="EI95" s="118">
        <v>0</v>
      </c>
      <c r="EJ95" s="118">
        <v>0</v>
      </c>
      <c r="EK95" s="118">
        <v>0</v>
      </c>
      <c r="EL95" s="118">
        <v>0</v>
      </c>
      <c r="EM95" s="118">
        <v>0</v>
      </c>
      <c r="EN95" s="118">
        <v>0</v>
      </c>
      <c r="EO95" s="118">
        <v>0</v>
      </c>
      <c r="EP95" s="118">
        <v>0</v>
      </c>
      <c r="EQ95" s="118">
        <v>0</v>
      </c>
      <c r="ER95" s="118">
        <v>0</v>
      </c>
      <c r="ES95" s="118">
        <v>0</v>
      </c>
      <c r="ET95" s="118">
        <v>0</v>
      </c>
      <c r="EU95" s="118">
        <v>0</v>
      </c>
      <c r="EV95" s="118">
        <v>0</v>
      </c>
      <c r="EW95" s="118">
        <v>0</v>
      </c>
      <c r="EX95" s="118">
        <v>0</v>
      </c>
      <c r="EY95" s="118">
        <v>0</v>
      </c>
      <c r="EZ95" s="118">
        <v>0</v>
      </c>
      <c r="FA95" s="118">
        <v>0</v>
      </c>
      <c r="FB95" s="118">
        <v>0</v>
      </c>
      <c r="FC95" s="118">
        <v>0</v>
      </c>
      <c r="FD95" s="118">
        <v>0</v>
      </c>
      <c r="FE95" s="118">
        <v>0</v>
      </c>
      <c r="FF95" s="118">
        <v>0</v>
      </c>
      <c r="FG95" s="118">
        <v>0</v>
      </c>
      <c r="FH95" s="118">
        <v>0</v>
      </c>
      <c r="FI95" s="118">
        <v>0</v>
      </c>
      <c r="FJ95" s="118">
        <v>0</v>
      </c>
      <c r="FK95" s="118">
        <v>0</v>
      </c>
      <c r="FL95" s="118">
        <v>0</v>
      </c>
      <c r="FM95" s="118">
        <v>0</v>
      </c>
      <c r="FN95" s="118">
        <v>0</v>
      </c>
      <c r="FO95" s="118">
        <v>0</v>
      </c>
      <c r="FP95" s="118">
        <v>0</v>
      </c>
      <c r="FQ95" s="118">
        <v>0</v>
      </c>
      <c r="FR95" s="118">
        <v>0</v>
      </c>
      <c r="FS95" s="118">
        <v>0</v>
      </c>
      <c r="FT95" s="118">
        <v>0</v>
      </c>
      <c r="FU95" s="118">
        <v>0</v>
      </c>
      <c r="FV95" s="118">
        <v>0</v>
      </c>
      <c r="FW95" s="118">
        <v>0</v>
      </c>
      <c r="FX95" s="118">
        <v>0</v>
      </c>
      <c r="FY95" s="118">
        <v>0</v>
      </c>
      <c r="FZ95" s="118">
        <v>0</v>
      </c>
      <c r="GA95" s="118">
        <v>0</v>
      </c>
      <c r="GB95" s="118">
        <v>0</v>
      </c>
      <c r="GC95" s="118">
        <v>0</v>
      </c>
      <c r="GE95" s="105">
        <f>SUM(SheetB!W95:GC95) + SUM(SheetC!W95:GC95) + SUM(SheetD!W95:GC95) + SUM(SheetE!W95:GC95) + SUM(SheetF!W95:GC95)</f>
        <v>1</v>
      </c>
      <c r="GG95" s="26"/>
      <c r="GH95" s="26"/>
      <c r="GI95" s="26"/>
      <c r="GJ95" s="26"/>
      <c r="GK95" s="26"/>
      <c r="GL95" s="26"/>
      <c r="GM95" s="26"/>
      <c r="GN95" s="26"/>
      <c r="GO95" s="26"/>
      <c r="GP95" s="26"/>
      <c r="GQ95" s="26"/>
      <c r="GR95" s="26"/>
      <c r="GS95" s="26"/>
      <c r="GT95" s="26"/>
      <c r="GU95" s="105"/>
    </row>
    <row r="96" spans="1:203" ht="15" customHeight="1" x14ac:dyDescent="0.2">
      <c r="A96" t="s">
        <v>2156</v>
      </c>
      <c r="B96" s="118" t="s">
        <v>2339</v>
      </c>
      <c r="C96" s="119" t="s">
        <v>2351</v>
      </c>
      <c r="D96" s="119" t="s">
        <v>2027</v>
      </c>
      <c r="E96" s="118">
        <v>2</v>
      </c>
      <c r="F96" s="118">
        <v>2004</v>
      </c>
      <c r="G96" s="118"/>
      <c r="H96" s="118"/>
      <c r="I96" s="118"/>
      <c r="J96" s="118"/>
      <c r="K96" s="118"/>
      <c r="L96" s="118"/>
      <c r="M96" s="118"/>
      <c r="N96" s="118"/>
      <c r="O96" s="118"/>
      <c r="P96" s="118"/>
      <c r="Q96" s="118"/>
      <c r="R96" s="118"/>
      <c r="S96" s="118"/>
      <c r="T96" s="118"/>
      <c r="U96" s="118"/>
      <c r="V96" s="118"/>
      <c r="W96" s="118">
        <v>0</v>
      </c>
      <c r="X96" s="118">
        <v>0</v>
      </c>
      <c r="Y96" s="118">
        <v>0</v>
      </c>
      <c r="Z96" s="118">
        <v>0</v>
      </c>
      <c r="AA96" s="118">
        <v>0</v>
      </c>
      <c r="AB96" s="118">
        <v>0</v>
      </c>
      <c r="AC96" s="118">
        <v>0</v>
      </c>
      <c r="AD96" s="118">
        <v>0</v>
      </c>
      <c r="AE96" s="118">
        <v>0</v>
      </c>
      <c r="AF96" s="118">
        <v>0</v>
      </c>
      <c r="AG96" s="118">
        <v>0</v>
      </c>
      <c r="AH96" s="118">
        <v>0</v>
      </c>
      <c r="AI96" s="118">
        <v>0</v>
      </c>
      <c r="AJ96" s="118">
        <v>0</v>
      </c>
      <c r="AK96" s="118">
        <v>0</v>
      </c>
      <c r="AL96" s="118">
        <v>0</v>
      </c>
      <c r="AM96" s="118">
        <v>0</v>
      </c>
      <c r="AN96" s="118">
        <v>0</v>
      </c>
      <c r="AO96" s="118">
        <v>0</v>
      </c>
      <c r="AP96" s="118">
        <v>0</v>
      </c>
      <c r="AQ96" s="118">
        <v>0</v>
      </c>
      <c r="AR96" s="118">
        <v>0</v>
      </c>
      <c r="AS96" s="118">
        <v>0</v>
      </c>
      <c r="AT96" s="118">
        <v>0</v>
      </c>
      <c r="AU96" s="118">
        <v>0</v>
      </c>
      <c r="AV96" s="118">
        <v>0</v>
      </c>
      <c r="AW96" s="118">
        <v>0</v>
      </c>
      <c r="AX96" s="118">
        <v>0</v>
      </c>
      <c r="AY96" s="118">
        <v>0</v>
      </c>
      <c r="AZ96" s="118">
        <v>0</v>
      </c>
      <c r="BA96" s="118">
        <v>0</v>
      </c>
      <c r="BB96" s="118">
        <v>0</v>
      </c>
      <c r="BC96" s="118">
        <v>0</v>
      </c>
      <c r="BD96" s="118">
        <v>0</v>
      </c>
      <c r="BE96" s="118">
        <v>0</v>
      </c>
      <c r="BF96" s="118">
        <v>0</v>
      </c>
      <c r="BG96" s="118">
        <v>0</v>
      </c>
      <c r="BH96" s="118">
        <v>0</v>
      </c>
      <c r="BI96" s="118">
        <v>0</v>
      </c>
      <c r="BJ96" s="118">
        <v>0</v>
      </c>
      <c r="BK96" s="118">
        <v>0</v>
      </c>
      <c r="BL96" s="118">
        <v>0</v>
      </c>
      <c r="BM96" s="118">
        <v>0</v>
      </c>
      <c r="BN96" s="118">
        <v>0</v>
      </c>
      <c r="BO96" s="118">
        <v>0</v>
      </c>
      <c r="BP96" s="118">
        <v>0</v>
      </c>
      <c r="BQ96" s="118">
        <v>0</v>
      </c>
      <c r="BR96" s="118">
        <v>0</v>
      </c>
      <c r="BS96" s="118">
        <v>0</v>
      </c>
      <c r="BT96" s="118">
        <v>0</v>
      </c>
      <c r="BU96" s="118">
        <v>0</v>
      </c>
      <c r="BV96" s="118">
        <v>0</v>
      </c>
      <c r="BW96" s="118">
        <v>0</v>
      </c>
      <c r="BX96" s="118">
        <v>0</v>
      </c>
      <c r="BY96" s="118">
        <v>0</v>
      </c>
      <c r="BZ96" s="118">
        <v>0</v>
      </c>
      <c r="CA96" s="118">
        <v>0</v>
      </c>
      <c r="CB96" s="118">
        <v>0</v>
      </c>
      <c r="CC96" s="118">
        <v>1E-3</v>
      </c>
      <c r="CD96" s="118">
        <v>1E-3</v>
      </c>
      <c r="CE96" s="118">
        <v>0</v>
      </c>
      <c r="CF96" s="118">
        <v>0</v>
      </c>
      <c r="CG96" s="118">
        <v>0</v>
      </c>
      <c r="CH96" s="118">
        <v>0</v>
      </c>
      <c r="CI96" s="118">
        <v>0</v>
      </c>
      <c r="CJ96" s="118">
        <v>0</v>
      </c>
      <c r="CK96" s="118">
        <v>1E-3</v>
      </c>
      <c r="CL96" s="118">
        <v>0</v>
      </c>
      <c r="CM96" s="118">
        <v>0</v>
      </c>
      <c r="CN96" s="118">
        <v>0</v>
      </c>
      <c r="CO96" s="118">
        <v>0</v>
      </c>
      <c r="CP96" s="118">
        <v>0</v>
      </c>
      <c r="CQ96" s="118">
        <v>0</v>
      </c>
      <c r="CR96" s="118">
        <v>0</v>
      </c>
      <c r="CS96" s="118">
        <v>1E-3</v>
      </c>
      <c r="CT96" s="118">
        <v>0</v>
      </c>
      <c r="CU96" s="118">
        <v>0</v>
      </c>
      <c r="CV96" s="118">
        <v>0</v>
      </c>
      <c r="CW96" s="118">
        <v>8.0000000000000002E-3</v>
      </c>
      <c r="CX96" s="118">
        <v>1E-3</v>
      </c>
      <c r="CY96" s="118">
        <v>1E-3</v>
      </c>
      <c r="CZ96" s="118">
        <v>0</v>
      </c>
      <c r="DA96" s="118">
        <v>0</v>
      </c>
      <c r="DB96" s="118">
        <v>0</v>
      </c>
      <c r="DC96" s="118">
        <v>0</v>
      </c>
      <c r="DD96" s="118">
        <v>0</v>
      </c>
      <c r="DE96" s="118">
        <v>0</v>
      </c>
      <c r="DF96" s="118">
        <v>0</v>
      </c>
      <c r="DG96" s="118">
        <v>0</v>
      </c>
      <c r="DH96" s="118">
        <v>0</v>
      </c>
      <c r="DI96" s="118">
        <v>0</v>
      </c>
      <c r="DJ96" s="118">
        <v>0</v>
      </c>
      <c r="DK96" s="118">
        <v>0</v>
      </c>
      <c r="DL96" s="118">
        <v>0</v>
      </c>
      <c r="DM96" s="118">
        <v>0</v>
      </c>
      <c r="DN96" s="118">
        <v>0</v>
      </c>
      <c r="DO96" s="118">
        <v>0</v>
      </c>
      <c r="DP96" s="118">
        <v>0</v>
      </c>
      <c r="DQ96" s="118">
        <v>0</v>
      </c>
      <c r="DR96" s="118">
        <v>0</v>
      </c>
      <c r="DS96" s="118">
        <v>0</v>
      </c>
      <c r="DT96" s="118">
        <v>0</v>
      </c>
      <c r="DU96" s="118">
        <v>0</v>
      </c>
      <c r="DV96" s="118">
        <v>0</v>
      </c>
      <c r="DW96" s="118">
        <v>0</v>
      </c>
      <c r="DX96" s="118">
        <v>0</v>
      </c>
      <c r="DY96" s="118">
        <v>0</v>
      </c>
      <c r="DZ96" s="118">
        <v>0</v>
      </c>
      <c r="EA96" s="118">
        <v>0</v>
      </c>
      <c r="EB96" s="118">
        <v>0</v>
      </c>
      <c r="EC96" s="118">
        <v>0</v>
      </c>
      <c r="ED96" s="118">
        <v>0</v>
      </c>
      <c r="EE96" s="118">
        <v>0</v>
      </c>
      <c r="EF96" s="118">
        <v>0</v>
      </c>
      <c r="EG96" s="118">
        <v>0</v>
      </c>
      <c r="EH96" s="118">
        <v>0</v>
      </c>
      <c r="EI96" s="118">
        <v>0</v>
      </c>
      <c r="EJ96" s="118">
        <v>0</v>
      </c>
      <c r="EK96" s="118">
        <v>0</v>
      </c>
      <c r="EL96" s="118">
        <v>0</v>
      </c>
      <c r="EM96" s="118">
        <v>0</v>
      </c>
      <c r="EN96" s="118">
        <v>0</v>
      </c>
      <c r="EO96" s="118">
        <v>0</v>
      </c>
      <c r="EP96" s="118">
        <v>0</v>
      </c>
      <c r="EQ96" s="118">
        <v>0</v>
      </c>
      <c r="ER96" s="118">
        <v>0</v>
      </c>
      <c r="ES96" s="118">
        <v>0</v>
      </c>
      <c r="ET96" s="118">
        <v>0</v>
      </c>
      <c r="EU96" s="118">
        <v>0</v>
      </c>
      <c r="EV96" s="118">
        <v>0</v>
      </c>
      <c r="EW96" s="118">
        <v>0</v>
      </c>
      <c r="EX96" s="118">
        <v>0</v>
      </c>
      <c r="EY96" s="118">
        <v>0</v>
      </c>
      <c r="EZ96" s="118">
        <v>0</v>
      </c>
      <c r="FA96" s="118">
        <v>0</v>
      </c>
      <c r="FB96" s="118">
        <v>0</v>
      </c>
      <c r="FC96" s="118">
        <v>0</v>
      </c>
      <c r="FD96" s="118">
        <v>0</v>
      </c>
      <c r="FE96" s="118">
        <v>0</v>
      </c>
      <c r="FF96" s="118">
        <v>0</v>
      </c>
      <c r="FG96" s="118">
        <v>0</v>
      </c>
      <c r="FH96" s="118">
        <v>0</v>
      </c>
      <c r="FI96" s="118">
        <v>0</v>
      </c>
      <c r="FJ96" s="118">
        <v>0</v>
      </c>
      <c r="FK96" s="118">
        <v>0</v>
      </c>
      <c r="FL96" s="118">
        <v>0</v>
      </c>
      <c r="FM96" s="118">
        <v>0</v>
      </c>
      <c r="FN96" s="118">
        <v>0</v>
      </c>
      <c r="FO96" s="118">
        <v>0</v>
      </c>
      <c r="FP96" s="118">
        <v>0</v>
      </c>
      <c r="FQ96" s="118">
        <v>0</v>
      </c>
      <c r="FR96" s="118">
        <v>0</v>
      </c>
      <c r="FS96" s="118">
        <v>0</v>
      </c>
      <c r="FT96" s="118">
        <v>0</v>
      </c>
      <c r="FU96" s="118">
        <v>0</v>
      </c>
      <c r="FV96" s="118">
        <v>0</v>
      </c>
      <c r="FW96" s="118">
        <v>0</v>
      </c>
      <c r="FX96" s="118">
        <v>0</v>
      </c>
      <c r="FY96" s="118">
        <v>0</v>
      </c>
      <c r="FZ96" s="118">
        <v>0</v>
      </c>
      <c r="GA96" s="118">
        <v>0</v>
      </c>
      <c r="GB96" s="118">
        <v>0</v>
      </c>
      <c r="GC96" s="118">
        <v>0</v>
      </c>
      <c r="GE96" s="105">
        <f>SUM(SheetB!W96:GC96) + SUM(SheetC!W96:GC96) + SUM(SheetD!W96:GC96) + SUM(SheetE!W96:GC96) + SUM(SheetF!W96:GC96)</f>
        <v>1.0060000000000002</v>
      </c>
      <c r="GG96" s="26"/>
      <c r="GH96" s="26"/>
      <c r="GI96" s="26"/>
      <c r="GJ96" s="26"/>
      <c r="GK96" s="26"/>
      <c r="GL96" s="26"/>
      <c r="GM96" s="26"/>
      <c r="GN96" s="26"/>
      <c r="GO96" s="26"/>
      <c r="GP96" s="26"/>
      <c r="GQ96" s="26"/>
      <c r="GR96" s="26"/>
      <c r="GS96" s="26"/>
      <c r="GT96" s="26"/>
      <c r="GU96" s="105"/>
    </row>
    <row r="97" spans="1:203" ht="15" customHeight="1" x14ac:dyDescent="0.2">
      <c r="A97" t="s">
        <v>2157</v>
      </c>
      <c r="B97" s="118" t="s">
        <v>2339</v>
      </c>
      <c r="C97" s="119" t="s">
        <v>2352</v>
      </c>
      <c r="D97" s="119" t="s">
        <v>2027</v>
      </c>
      <c r="E97" s="118">
        <v>2</v>
      </c>
      <c r="F97" s="118">
        <v>2011</v>
      </c>
      <c r="G97" s="118"/>
      <c r="H97" s="118"/>
      <c r="I97" s="118"/>
      <c r="J97" s="118"/>
      <c r="K97" s="118"/>
      <c r="L97" s="118"/>
      <c r="M97" s="118"/>
      <c r="N97" s="118"/>
      <c r="O97" s="118"/>
      <c r="P97" s="118"/>
      <c r="Q97" s="118"/>
      <c r="R97" s="118"/>
      <c r="S97" s="118"/>
      <c r="T97" s="118"/>
      <c r="U97" s="118"/>
      <c r="V97" s="118"/>
      <c r="W97" s="118">
        <v>0</v>
      </c>
      <c r="X97" s="118">
        <v>0</v>
      </c>
      <c r="Y97" s="118">
        <v>0</v>
      </c>
      <c r="Z97" s="118">
        <v>0</v>
      </c>
      <c r="AA97" s="118">
        <v>0</v>
      </c>
      <c r="AB97" s="118">
        <v>0</v>
      </c>
      <c r="AC97" s="118">
        <v>0</v>
      </c>
      <c r="AD97" s="118">
        <v>0</v>
      </c>
      <c r="AE97" s="118">
        <v>0</v>
      </c>
      <c r="AF97" s="118">
        <v>0</v>
      </c>
      <c r="AG97" s="118">
        <v>0</v>
      </c>
      <c r="AH97" s="118">
        <v>0</v>
      </c>
      <c r="AI97" s="118">
        <v>0</v>
      </c>
      <c r="AJ97" s="118">
        <v>0</v>
      </c>
      <c r="AK97" s="118">
        <v>0</v>
      </c>
      <c r="AL97" s="118">
        <v>0</v>
      </c>
      <c r="AM97" s="118">
        <v>0</v>
      </c>
      <c r="AN97" s="118">
        <v>0</v>
      </c>
      <c r="AO97" s="118">
        <v>0</v>
      </c>
      <c r="AP97" s="118">
        <v>0</v>
      </c>
      <c r="AQ97" s="118">
        <v>0</v>
      </c>
      <c r="AR97" s="118">
        <v>0</v>
      </c>
      <c r="AS97" s="118">
        <v>0</v>
      </c>
      <c r="AT97" s="118">
        <v>0</v>
      </c>
      <c r="AU97" s="118">
        <v>0</v>
      </c>
      <c r="AV97" s="118">
        <v>0</v>
      </c>
      <c r="AW97" s="118">
        <v>0</v>
      </c>
      <c r="AX97" s="118">
        <v>0</v>
      </c>
      <c r="AY97" s="118">
        <v>0</v>
      </c>
      <c r="AZ97" s="118">
        <v>0</v>
      </c>
      <c r="BA97" s="118">
        <v>0</v>
      </c>
      <c r="BB97" s="118">
        <v>0</v>
      </c>
      <c r="BC97" s="118">
        <v>0</v>
      </c>
      <c r="BD97" s="118">
        <v>0</v>
      </c>
      <c r="BE97" s="118">
        <v>0</v>
      </c>
      <c r="BF97" s="118">
        <v>0</v>
      </c>
      <c r="BG97" s="118">
        <v>0</v>
      </c>
      <c r="BH97" s="118">
        <v>0</v>
      </c>
      <c r="BI97" s="118">
        <v>0</v>
      </c>
      <c r="BJ97" s="118">
        <v>0</v>
      </c>
      <c r="BK97" s="118">
        <v>0</v>
      </c>
      <c r="BL97" s="118">
        <v>0</v>
      </c>
      <c r="BM97" s="118">
        <v>0</v>
      </c>
      <c r="BN97" s="118">
        <v>0</v>
      </c>
      <c r="BO97" s="118">
        <v>0</v>
      </c>
      <c r="BP97" s="118">
        <v>0</v>
      </c>
      <c r="BQ97" s="118">
        <v>0</v>
      </c>
      <c r="BR97" s="118">
        <v>0</v>
      </c>
      <c r="BS97" s="118">
        <v>0</v>
      </c>
      <c r="BT97" s="118">
        <v>0</v>
      </c>
      <c r="BU97" s="118">
        <v>0</v>
      </c>
      <c r="BV97" s="118">
        <v>0</v>
      </c>
      <c r="BW97" s="118">
        <v>0</v>
      </c>
      <c r="BX97" s="118">
        <v>0</v>
      </c>
      <c r="BY97" s="118">
        <v>0</v>
      </c>
      <c r="BZ97" s="118">
        <v>0</v>
      </c>
      <c r="CA97" s="118">
        <v>0</v>
      </c>
      <c r="CB97" s="118">
        <v>0</v>
      </c>
      <c r="CC97" s="118">
        <v>0</v>
      </c>
      <c r="CD97" s="118">
        <v>0</v>
      </c>
      <c r="CE97" s="118">
        <v>0</v>
      </c>
      <c r="CF97" s="118">
        <v>0</v>
      </c>
      <c r="CG97" s="118">
        <v>0</v>
      </c>
      <c r="CH97" s="118">
        <v>0</v>
      </c>
      <c r="CI97" s="118">
        <v>0</v>
      </c>
      <c r="CJ97" s="118">
        <v>0</v>
      </c>
      <c r="CK97" s="118">
        <v>0</v>
      </c>
      <c r="CL97" s="118">
        <v>0</v>
      </c>
      <c r="CM97" s="118">
        <v>0</v>
      </c>
      <c r="CN97" s="118">
        <v>0</v>
      </c>
      <c r="CO97" s="118">
        <v>0</v>
      </c>
      <c r="CP97" s="118">
        <v>0</v>
      </c>
      <c r="CQ97" s="118">
        <v>0</v>
      </c>
      <c r="CR97" s="118">
        <v>0</v>
      </c>
      <c r="CS97" s="118">
        <v>0</v>
      </c>
      <c r="CT97" s="118">
        <v>0</v>
      </c>
      <c r="CU97" s="118">
        <v>0</v>
      </c>
      <c r="CV97" s="118">
        <v>0</v>
      </c>
      <c r="CW97" s="118">
        <v>0</v>
      </c>
      <c r="CX97" s="118">
        <v>0</v>
      </c>
      <c r="CY97" s="118">
        <v>0</v>
      </c>
      <c r="CZ97" s="118">
        <v>0</v>
      </c>
      <c r="DA97" s="118">
        <v>0</v>
      </c>
      <c r="DB97" s="118">
        <v>0</v>
      </c>
      <c r="DC97" s="118">
        <v>0</v>
      </c>
      <c r="DD97" s="118">
        <v>0</v>
      </c>
      <c r="DE97" s="118">
        <v>0</v>
      </c>
      <c r="DF97" s="118">
        <v>0</v>
      </c>
      <c r="DG97" s="118">
        <v>0</v>
      </c>
      <c r="DH97" s="118">
        <v>0</v>
      </c>
      <c r="DI97" s="118">
        <v>0</v>
      </c>
      <c r="DJ97" s="118">
        <v>0</v>
      </c>
      <c r="DK97" s="118">
        <v>0</v>
      </c>
      <c r="DL97" s="118">
        <v>0</v>
      </c>
      <c r="DM97" s="118">
        <v>0</v>
      </c>
      <c r="DN97" s="118">
        <v>0</v>
      </c>
      <c r="DO97" s="118">
        <v>0</v>
      </c>
      <c r="DP97" s="118">
        <v>0</v>
      </c>
      <c r="DQ97" s="118">
        <v>0</v>
      </c>
      <c r="DR97" s="118">
        <v>0</v>
      </c>
      <c r="DS97" s="118">
        <v>0</v>
      </c>
      <c r="DT97" s="118">
        <v>0</v>
      </c>
      <c r="DU97" s="118">
        <v>0</v>
      </c>
      <c r="DV97" s="118">
        <v>0</v>
      </c>
      <c r="DW97" s="118">
        <v>0</v>
      </c>
      <c r="DX97" s="118">
        <v>0</v>
      </c>
      <c r="DY97" s="118">
        <v>0</v>
      </c>
      <c r="DZ97" s="118">
        <v>0</v>
      </c>
      <c r="EA97" s="118">
        <v>0</v>
      </c>
      <c r="EB97" s="118">
        <v>0</v>
      </c>
      <c r="EC97" s="118">
        <v>0</v>
      </c>
      <c r="ED97" s="118">
        <v>0</v>
      </c>
      <c r="EE97" s="118">
        <v>0</v>
      </c>
      <c r="EF97" s="118">
        <v>0</v>
      </c>
      <c r="EG97" s="118">
        <v>0</v>
      </c>
      <c r="EH97" s="118">
        <v>0</v>
      </c>
      <c r="EI97" s="118">
        <v>0</v>
      </c>
      <c r="EJ97" s="118">
        <v>0</v>
      </c>
      <c r="EK97" s="118">
        <v>0</v>
      </c>
      <c r="EL97" s="118">
        <v>0</v>
      </c>
      <c r="EM97" s="118">
        <v>0</v>
      </c>
      <c r="EN97" s="118">
        <v>0</v>
      </c>
      <c r="EO97" s="118">
        <v>0</v>
      </c>
      <c r="EP97" s="118">
        <v>0</v>
      </c>
      <c r="EQ97" s="118">
        <v>0</v>
      </c>
      <c r="ER97" s="118">
        <v>0</v>
      </c>
      <c r="ES97" s="118">
        <v>0</v>
      </c>
      <c r="ET97" s="118">
        <v>0</v>
      </c>
      <c r="EU97" s="118">
        <v>0</v>
      </c>
      <c r="EV97" s="118">
        <v>0</v>
      </c>
      <c r="EW97" s="118">
        <v>0</v>
      </c>
      <c r="EX97" s="118">
        <v>0</v>
      </c>
      <c r="EY97" s="118">
        <v>0</v>
      </c>
      <c r="EZ97" s="118">
        <v>0</v>
      </c>
      <c r="FA97" s="118">
        <v>0</v>
      </c>
      <c r="FB97" s="118">
        <v>0</v>
      </c>
      <c r="FC97" s="118">
        <v>0</v>
      </c>
      <c r="FD97" s="118">
        <v>0</v>
      </c>
      <c r="FE97" s="118">
        <v>0</v>
      </c>
      <c r="FF97" s="118">
        <v>0</v>
      </c>
      <c r="FG97" s="118">
        <v>0</v>
      </c>
      <c r="FH97" s="118">
        <v>0</v>
      </c>
      <c r="FI97" s="118">
        <v>0</v>
      </c>
      <c r="FJ97" s="118">
        <v>0</v>
      </c>
      <c r="FK97" s="118">
        <v>0</v>
      </c>
      <c r="FL97" s="118">
        <v>0</v>
      </c>
      <c r="FM97" s="118">
        <v>0</v>
      </c>
      <c r="FN97" s="118">
        <v>0</v>
      </c>
      <c r="FO97" s="118">
        <v>0</v>
      </c>
      <c r="FP97" s="118">
        <v>0</v>
      </c>
      <c r="FQ97" s="118">
        <v>0</v>
      </c>
      <c r="FR97" s="118">
        <v>0</v>
      </c>
      <c r="FS97" s="118">
        <v>0</v>
      </c>
      <c r="FT97" s="118">
        <v>0</v>
      </c>
      <c r="FU97" s="118">
        <v>0</v>
      </c>
      <c r="FV97" s="118">
        <v>0</v>
      </c>
      <c r="FW97" s="118">
        <v>0</v>
      </c>
      <c r="FX97" s="118">
        <v>0</v>
      </c>
      <c r="FY97" s="118">
        <v>0</v>
      </c>
      <c r="FZ97" s="118">
        <v>0</v>
      </c>
      <c r="GA97" s="118">
        <v>0</v>
      </c>
      <c r="GB97" s="118">
        <v>0</v>
      </c>
      <c r="GC97" s="118">
        <v>0</v>
      </c>
      <c r="GE97" s="105">
        <f>SUM(SheetB!W97:GC97) + SUM(SheetC!W97:GC97) + SUM(SheetD!W97:GC97) + SUM(SheetE!W97:GC97) + SUM(SheetF!W97:GC97)</f>
        <v>0.998</v>
      </c>
      <c r="GG97" s="26"/>
      <c r="GH97" s="26"/>
      <c r="GI97" s="26"/>
      <c r="GJ97" s="26"/>
      <c r="GK97" s="26"/>
      <c r="GL97" s="26"/>
      <c r="GM97" s="26"/>
      <c r="GN97" s="26"/>
      <c r="GO97" s="26"/>
      <c r="GP97" s="26"/>
      <c r="GQ97" s="26"/>
      <c r="GR97" s="26"/>
      <c r="GS97" s="26"/>
      <c r="GT97" s="26"/>
      <c r="GU97" s="105"/>
    </row>
    <row r="98" spans="1:203" ht="15" customHeight="1" x14ac:dyDescent="0.2">
      <c r="A98" t="s">
        <v>2158</v>
      </c>
      <c r="B98" s="118" t="s">
        <v>2339</v>
      </c>
      <c r="C98" s="119" t="s">
        <v>2353</v>
      </c>
      <c r="D98" s="119" t="s">
        <v>2027</v>
      </c>
      <c r="E98" s="118">
        <v>2</v>
      </c>
      <c r="F98" s="118">
        <v>2011</v>
      </c>
      <c r="G98" s="118"/>
      <c r="H98" s="118"/>
      <c r="I98" s="118"/>
      <c r="J98" s="118"/>
      <c r="K98" s="118"/>
      <c r="L98" s="118"/>
      <c r="M98" s="118"/>
      <c r="N98" s="118"/>
      <c r="O98" s="118"/>
      <c r="P98" s="118"/>
      <c r="Q98" s="118"/>
      <c r="R98" s="118"/>
      <c r="S98" s="118"/>
      <c r="T98" s="118"/>
      <c r="U98" s="118"/>
      <c r="V98" s="118"/>
      <c r="W98" s="118">
        <v>0</v>
      </c>
      <c r="X98" s="118">
        <v>0</v>
      </c>
      <c r="Y98" s="118">
        <v>0</v>
      </c>
      <c r="Z98" s="118">
        <v>0</v>
      </c>
      <c r="AA98" s="118">
        <v>0</v>
      </c>
      <c r="AB98" s="118">
        <v>0</v>
      </c>
      <c r="AC98" s="118">
        <v>0</v>
      </c>
      <c r="AD98" s="118">
        <v>0</v>
      </c>
      <c r="AE98" s="118">
        <v>0</v>
      </c>
      <c r="AF98" s="118">
        <v>0</v>
      </c>
      <c r="AG98" s="118">
        <v>0</v>
      </c>
      <c r="AH98" s="118">
        <v>0</v>
      </c>
      <c r="AI98" s="118">
        <v>0</v>
      </c>
      <c r="AJ98" s="118">
        <v>0</v>
      </c>
      <c r="AK98" s="118">
        <v>0</v>
      </c>
      <c r="AL98" s="118">
        <v>0</v>
      </c>
      <c r="AM98" s="118">
        <v>0</v>
      </c>
      <c r="AN98" s="118">
        <v>0</v>
      </c>
      <c r="AO98" s="118">
        <v>0</v>
      </c>
      <c r="AP98" s="118">
        <v>0</v>
      </c>
      <c r="AQ98" s="118">
        <v>0</v>
      </c>
      <c r="AR98" s="118">
        <v>0</v>
      </c>
      <c r="AS98" s="118">
        <v>0</v>
      </c>
      <c r="AT98" s="118">
        <v>0</v>
      </c>
      <c r="AU98" s="118">
        <v>0</v>
      </c>
      <c r="AV98" s="118">
        <v>0</v>
      </c>
      <c r="AW98" s="118">
        <v>0</v>
      </c>
      <c r="AX98" s="118">
        <v>0</v>
      </c>
      <c r="AY98" s="118">
        <v>0</v>
      </c>
      <c r="AZ98" s="118">
        <v>0</v>
      </c>
      <c r="BA98" s="118">
        <v>0</v>
      </c>
      <c r="BB98" s="118">
        <v>0</v>
      </c>
      <c r="BC98" s="118">
        <v>0</v>
      </c>
      <c r="BD98" s="118">
        <v>0</v>
      </c>
      <c r="BE98" s="118">
        <v>0</v>
      </c>
      <c r="BF98" s="118">
        <v>0</v>
      </c>
      <c r="BG98" s="118">
        <v>0</v>
      </c>
      <c r="BH98" s="118">
        <v>0</v>
      </c>
      <c r="BI98" s="118">
        <v>0</v>
      </c>
      <c r="BJ98" s="118">
        <v>0</v>
      </c>
      <c r="BK98" s="118">
        <v>0</v>
      </c>
      <c r="BL98" s="118">
        <v>0</v>
      </c>
      <c r="BM98" s="118">
        <v>0</v>
      </c>
      <c r="BN98" s="118">
        <v>0</v>
      </c>
      <c r="BO98" s="118">
        <v>0</v>
      </c>
      <c r="BP98" s="118">
        <v>0</v>
      </c>
      <c r="BQ98" s="118">
        <v>0</v>
      </c>
      <c r="BR98" s="118">
        <v>0</v>
      </c>
      <c r="BS98" s="118">
        <v>0</v>
      </c>
      <c r="BT98" s="118">
        <v>0</v>
      </c>
      <c r="BU98" s="118">
        <v>0</v>
      </c>
      <c r="BV98" s="118">
        <v>0</v>
      </c>
      <c r="BW98" s="118">
        <v>0</v>
      </c>
      <c r="BX98" s="118">
        <v>0</v>
      </c>
      <c r="BY98" s="118">
        <v>0</v>
      </c>
      <c r="BZ98" s="118">
        <v>0</v>
      </c>
      <c r="CA98" s="118">
        <v>0</v>
      </c>
      <c r="CB98" s="118">
        <v>0</v>
      </c>
      <c r="CC98" s="118">
        <v>0</v>
      </c>
      <c r="CD98" s="118">
        <v>0</v>
      </c>
      <c r="CE98" s="118">
        <v>0</v>
      </c>
      <c r="CF98" s="118">
        <v>0</v>
      </c>
      <c r="CG98" s="118">
        <v>0</v>
      </c>
      <c r="CH98" s="118">
        <v>0</v>
      </c>
      <c r="CI98" s="118">
        <v>0</v>
      </c>
      <c r="CJ98" s="118">
        <v>0</v>
      </c>
      <c r="CK98" s="118">
        <v>0</v>
      </c>
      <c r="CL98" s="118">
        <v>0</v>
      </c>
      <c r="CM98" s="118">
        <v>0</v>
      </c>
      <c r="CN98" s="118">
        <v>0</v>
      </c>
      <c r="CO98" s="118">
        <v>0</v>
      </c>
      <c r="CP98" s="118">
        <v>0</v>
      </c>
      <c r="CQ98" s="118">
        <v>0</v>
      </c>
      <c r="CR98" s="118">
        <v>0</v>
      </c>
      <c r="CS98" s="118">
        <v>0</v>
      </c>
      <c r="CT98" s="118">
        <v>0</v>
      </c>
      <c r="CU98" s="118">
        <v>0</v>
      </c>
      <c r="CV98" s="118">
        <v>0</v>
      </c>
      <c r="CW98" s="118">
        <v>0</v>
      </c>
      <c r="CX98" s="118">
        <v>0</v>
      </c>
      <c r="CY98" s="118">
        <v>0</v>
      </c>
      <c r="CZ98" s="118">
        <v>0</v>
      </c>
      <c r="DA98" s="118">
        <v>0</v>
      </c>
      <c r="DB98" s="118">
        <v>0</v>
      </c>
      <c r="DC98" s="118">
        <v>0</v>
      </c>
      <c r="DD98" s="118">
        <v>0</v>
      </c>
      <c r="DE98" s="118">
        <v>0</v>
      </c>
      <c r="DF98" s="118">
        <v>0</v>
      </c>
      <c r="DG98" s="118">
        <v>0</v>
      </c>
      <c r="DH98" s="118">
        <v>0</v>
      </c>
      <c r="DI98" s="118">
        <v>0</v>
      </c>
      <c r="DJ98" s="118">
        <v>0</v>
      </c>
      <c r="DK98" s="118">
        <v>0</v>
      </c>
      <c r="DL98" s="118">
        <v>0</v>
      </c>
      <c r="DM98" s="118">
        <v>0</v>
      </c>
      <c r="DN98" s="118">
        <v>0</v>
      </c>
      <c r="DO98" s="118">
        <v>0</v>
      </c>
      <c r="DP98" s="118">
        <v>0</v>
      </c>
      <c r="DQ98" s="118">
        <v>0</v>
      </c>
      <c r="DR98" s="118">
        <v>0</v>
      </c>
      <c r="DS98" s="118">
        <v>0</v>
      </c>
      <c r="DT98" s="118">
        <v>0</v>
      </c>
      <c r="DU98" s="118">
        <v>0</v>
      </c>
      <c r="DV98" s="118">
        <v>0</v>
      </c>
      <c r="DW98" s="118">
        <v>0</v>
      </c>
      <c r="DX98" s="118">
        <v>0</v>
      </c>
      <c r="DY98" s="118">
        <v>0</v>
      </c>
      <c r="DZ98" s="118">
        <v>0</v>
      </c>
      <c r="EA98" s="118">
        <v>0</v>
      </c>
      <c r="EB98" s="118">
        <v>0</v>
      </c>
      <c r="EC98" s="118">
        <v>0</v>
      </c>
      <c r="ED98" s="118">
        <v>0</v>
      </c>
      <c r="EE98" s="118">
        <v>0</v>
      </c>
      <c r="EF98" s="118">
        <v>0</v>
      </c>
      <c r="EG98" s="118">
        <v>0</v>
      </c>
      <c r="EH98" s="118">
        <v>0</v>
      </c>
      <c r="EI98" s="118">
        <v>0</v>
      </c>
      <c r="EJ98" s="118">
        <v>0</v>
      </c>
      <c r="EK98" s="118">
        <v>0</v>
      </c>
      <c r="EL98" s="118">
        <v>0</v>
      </c>
      <c r="EM98" s="118">
        <v>0</v>
      </c>
      <c r="EN98" s="118">
        <v>0</v>
      </c>
      <c r="EO98" s="118">
        <v>0</v>
      </c>
      <c r="EP98" s="118">
        <v>0</v>
      </c>
      <c r="EQ98" s="118">
        <v>0</v>
      </c>
      <c r="ER98" s="118">
        <v>0</v>
      </c>
      <c r="ES98" s="118">
        <v>0</v>
      </c>
      <c r="ET98" s="118">
        <v>0</v>
      </c>
      <c r="EU98" s="118">
        <v>0</v>
      </c>
      <c r="EV98" s="118">
        <v>0</v>
      </c>
      <c r="EW98" s="118">
        <v>0</v>
      </c>
      <c r="EX98" s="118">
        <v>0</v>
      </c>
      <c r="EY98" s="118">
        <v>0</v>
      </c>
      <c r="EZ98" s="118">
        <v>0</v>
      </c>
      <c r="FA98" s="118">
        <v>0</v>
      </c>
      <c r="FB98" s="118">
        <v>0</v>
      </c>
      <c r="FC98" s="118">
        <v>0</v>
      </c>
      <c r="FD98" s="118">
        <v>0</v>
      </c>
      <c r="FE98" s="118">
        <v>0</v>
      </c>
      <c r="FF98" s="118">
        <v>0</v>
      </c>
      <c r="FG98" s="118">
        <v>0</v>
      </c>
      <c r="FH98" s="118">
        <v>0</v>
      </c>
      <c r="FI98" s="118">
        <v>0</v>
      </c>
      <c r="FJ98" s="118">
        <v>0</v>
      </c>
      <c r="FK98" s="118">
        <v>0</v>
      </c>
      <c r="FL98" s="118">
        <v>0</v>
      </c>
      <c r="FM98" s="118">
        <v>0</v>
      </c>
      <c r="FN98" s="118">
        <v>0</v>
      </c>
      <c r="FO98" s="118">
        <v>0</v>
      </c>
      <c r="FP98" s="118">
        <v>0</v>
      </c>
      <c r="FQ98" s="118">
        <v>0</v>
      </c>
      <c r="FR98" s="118">
        <v>0</v>
      </c>
      <c r="FS98" s="118">
        <v>0</v>
      </c>
      <c r="FT98" s="118">
        <v>0</v>
      </c>
      <c r="FU98" s="118">
        <v>0</v>
      </c>
      <c r="FV98" s="118">
        <v>0</v>
      </c>
      <c r="FW98" s="118">
        <v>0</v>
      </c>
      <c r="FX98" s="118">
        <v>0</v>
      </c>
      <c r="FY98" s="118">
        <v>0</v>
      </c>
      <c r="FZ98" s="118">
        <v>0</v>
      </c>
      <c r="GA98" s="118">
        <v>0</v>
      </c>
      <c r="GB98" s="118">
        <v>0</v>
      </c>
      <c r="GC98" s="118">
        <v>0</v>
      </c>
      <c r="GE98" s="105">
        <f>SUM(SheetB!W98:GC98) + SUM(SheetC!W98:GC98) + SUM(SheetD!W98:GC98) + SUM(SheetE!W98:GC98) + SUM(SheetF!W98:GC98)</f>
        <v>0.99900000000000011</v>
      </c>
      <c r="GG98" s="26"/>
      <c r="GH98" s="26"/>
      <c r="GI98" s="26"/>
      <c r="GJ98" s="26"/>
      <c r="GK98" s="26"/>
      <c r="GL98" s="26"/>
      <c r="GM98" s="26"/>
      <c r="GN98" s="26"/>
      <c r="GO98" s="26"/>
      <c r="GP98" s="26"/>
      <c r="GQ98" s="26"/>
      <c r="GR98" s="26"/>
      <c r="GS98" s="26"/>
      <c r="GT98" s="26"/>
      <c r="GU98" s="105"/>
    </row>
    <row r="99" spans="1:203" ht="15" customHeight="1" x14ac:dyDescent="0.2">
      <c r="A99" t="s">
        <v>2159</v>
      </c>
      <c r="B99" s="118" t="s">
        <v>2339</v>
      </c>
      <c r="C99" s="119" t="s">
        <v>2354</v>
      </c>
      <c r="D99" s="119" t="s">
        <v>2027</v>
      </c>
      <c r="E99" s="118">
        <v>2</v>
      </c>
      <c r="F99" s="118">
        <v>2011</v>
      </c>
      <c r="G99" s="118"/>
      <c r="H99" s="118"/>
      <c r="I99" s="118"/>
      <c r="J99" s="118"/>
      <c r="K99" s="118"/>
      <c r="L99" s="118"/>
      <c r="M99" s="118"/>
      <c r="N99" s="118"/>
      <c r="O99" s="118"/>
      <c r="P99" s="118"/>
      <c r="Q99" s="118"/>
      <c r="R99" s="118"/>
      <c r="S99" s="118"/>
      <c r="T99" s="118"/>
      <c r="U99" s="118"/>
      <c r="V99" s="118"/>
      <c r="W99" s="118">
        <v>0</v>
      </c>
      <c r="X99" s="118">
        <v>0</v>
      </c>
      <c r="Y99" s="118">
        <v>0</v>
      </c>
      <c r="Z99" s="118">
        <v>0</v>
      </c>
      <c r="AA99" s="118">
        <v>0</v>
      </c>
      <c r="AB99" s="118">
        <v>0</v>
      </c>
      <c r="AC99" s="118">
        <v>0</v>
      </c>
      <c r="AD99" s="118">
        <v>0</v>
      </c>
      <c r="AE99" s="118">
        <v>0</v>
      </c>
      <c r="AF99" s="118">
        <v>0</v>
      </c>
      <c r="AG99" s="118">
        <v>0</v>
      </c>
      <c r="AH99" s="118">
        <v>0</v>
      </c>
      <c r="AI99" s="118">
        <v>0</v>
      </c>
      <c r="AJ99" s="118">
        <v>0</v>
      </c>
      <c r="AK99" s="118">
        <v>0</v>
      </c>
      <c r="AL99" s="118">
        <v>0</v>
      </c>
      <c r="AM99" s="118">
        <v>0</v>
      </c>
      <c r="AN99" s="118">
        <v>0</v>
      </c>
      <c r="AO99" s="118">
        <v>0</v>
      </c>
      <c r="AP99" s="118">
        <v>0</v>
      </c>
      <c r="AQ99" s="118">
        <v>0</v>
      </c>
      <c r="AR99" s="118">
        <v>0</v>
      </c>
      <c r="AS99" s="118">
        <v>0</v>
      </c>
      <c r="AT99" s="118">
        <v>0</v>
      </c>
      <c r="AU99" s="118">
        <v>0</v>
      </c>
      <c r="AV99" s="118">
        <v>0</v>
      </c>
      <c r="AW99" s="118">
        <v>0</v>
      </c>
      <c r="AX99" s="118">
        <v>0</v>
      </c>
      <c r="AY99" s="118">
        <v>0</v>
      </c>
      <c r="AZ99" s="118">
        <v>0</v>
      </c>
      <c r="BA99" s="118">
        <v>0</v>
      </c>
      <c r="BB99" s="118">
        <v>0</v>
      </c>
      <c r="BC99" s="118">
        <v>0</v>
      </c>
      <c r="BD99" s="118">
        <v>0</v>
      </c>
      <c r="BE99" s="118">
        <v>0</v>
      </c>
      <c r="BF99" s="118">
        <v>0</v>
      </c>
      <c r="BG99" s="118">
        <v>0</v>
      </c>
      <c r="BH99" s="118">
        <v>0</v>
      </c>
      <c r="BI99" s="118">
        <v>0</v>
      </c>
      <c r="BJ99" s="118">
        <v>0</v>
      </c>
      <c r="BK99" s="118">
        <v>0</v>
      </c>
      <c r="BL99" s="118">
        <v>0</v>
      </c>
      <c r="BM99" s="118">
        <v>0</v>
      </c>
      <c r="BN99" s="118">
        <v>0</v>
      </c>
      <c r="BO99" s="118">
        <v>0</v>
      </c>
      <c r="BP99" s="118">
        <v>0</v>
      </c>
      <c r="BQ99" s="118">
        <v>0</v>
      </c>
      <c r="BR99" s="118">
        <v>0</v>
      </c>
      <c r="BS99" s="118">
        <v>0</v>
      </c>
      <c r="BT99" s="118">
        <v>0</v>
      </c>
      <c r="BU99" s="118">
        <v>0</v>
      </c>
      <c r="BV99" s="118">
        <v>0</v>
      </c>
      <c r="BW99" s="118">
        <v>0</v>
      </c>
      <c r="BX99" s="118">
        <v>0</v>
      </c>
      <c r="BY99" s="118">
        <v>0</v>
      </c>
      <c r="BZ99" s="118">
        <v>0</v>
      </c>
      <c r="CA99" s="118">
        <v>0</v>
      </c>
      <c r="CB99" s="118">
        <v>0</v>
      </c>
      <c r="CC99" s="118">
        <v>0</v>
      </c>
      <c r="CD99" s="118">
        <v>0</v>
      </c>
      <c r="CE99" s="118">
        <v>0</v>
      </c>
      <c r="CF99" s="118">
        <v>0</v>
      </c>
      <c r="CG99" s="118">
        <v>0</v>
      </c>
      <c r="CH99" s="118">
        <v>0</v>
      </c>
      <c r="CI99" s="118">
        <v>0</v>
      </c>
      <c r="CJ99" s="118">
        <v>0</v>
      </c>
      <c r="CK99" s="118">
        <v>0</v>
      </c>
      <c r="CL99" s="118">
        <v>0</v>
      </c>
      <c r="CM99" s="118">
        <v>0</v>
      </c>
      <c r="CN99" s="118">
        <v>0</v>
      </c>
      <c r="CO99" s="118">
        <v>0</v>
      </c>
      <c r="CP99" s="118">
        <v>0</v>
      </c>
      <c r="CQ99" s="118">
        <v>0</v>
      </c>
      <c r="CR99" s="118">
        <v>0</v>
      </c>
      <c r="CS99" s="118">
        <v>0</v>
      </c>
      <c r="CT99" s="118">
        <v>0</v>
      </c>
      <c r="CU99" s="118">
        <v>0</v>
      </c>
      <c r="CV99" s="118">
        <v>0</v>
      </c>
      <c r="CW99" s="118">
        <v>0</v>
      </c>
      <c r="CX99" s="118">
        <v>2E-3</v>
      </c>
      <c r="CY99" s="118">
        <v>0</v>
      </c>
      <c r="CZ99" s="118">
        <v>0</v>
      </c>
      <c r="DA99" s="118">
        <v>0</v>
      </c>
      <c r="DB99" s="118">
        <v>0</v>
      </c>
      <c r="DC99" s="118">
        <v>0</v>
      </c>
      <c r="DD99" s="118">
        <v>0</v>
      </c>
      <c r="DE99" s="118">
        <v>0</v>
      </c>
      <c r="DF99" s="118">
        <v>0</v>
      </c>
      <c r="DG99" s="118">
        <v>0</v>
      </c>
      <c r="DH99" s="118">
        <v>0</v>
      </c>
      <c r="DI99" s="118">
        <v>0</v>
      </c>
      <c r="DJ99" s="118">
        <v>0</v>
      </c>
      <c r="DK99" s="118">
        <v>0</v>
      </c>
      <c r="DL99" s="118">
        <v>0</v>
      </c>
      <c r="DM99" s="118">
        <v>0</v>
      </c>
      <c r="DN99" s="118">
        <v>0</v>
      </c>
      <c r="DO99" s="118">
        <v>0</v>
      </c>
      <c r="DP99" s="118">
        <v>0</v>
      </c>
      <c r="DQ99" s="118">
        <v>0</v>
      </c>
      <c r="DR99" s="118">
        <v>0</v>
      </c>
      <c r="DS99" s="118">
        <v>0</v>
      </c>
      <c r="DT99" s="118">
        <v>0</v>
      </c>
      <c r="DU99" s="118">
        <v>0</v>
      </c>
      <c r="DV99" s="118">
        <v>0</v>
      </c>
      <c r="DW99" s="118">
        <v>0</v>
      </c>
      <c r="DX99" s="118">
        <v>0</v>
      </c>
      <c r="DY99" s="118">
        <v>0</v>
      </c>
      <c r="DZ99" s="118">
        <v>0</v>
      </c>
      <c r="EA99" s="118">
        <v>0</v>
      </c>
      <c r="EB99" s="118">
        <v>0</v>
      </c>
      <c r="EC99" s="118">
        <v>0</v>
      </c>
      <c r="ED99" s="118">
        <v>0</v>
      </c>
      <c r="EE99" s="118">
        <v>0</v>
      </c>
      <c r="EF99" s="118">
        <v>0</v>
      </c>
      <c r="EG99" s="118">
        <v>0</v>
      </c>
      <c r="EH99" s="118">
        <v>0</v>
      </c>
      <c r="EI99" s="118">
        <v>0</v>
      </c>
      <c r="EJ99" s="118">
        <v>0</v>
      </c>
      <c r="EK99" s="118">
        <v>0</v>
      </c>
      <c r="EL99" s="118">
        <v>0</v>
      </c>
      <c r="EM99" s="118">
        <v>0</v>
      </c>
      <c r="EN99" s="118">
        <v>0</v>
      </c>
      <c r="EO99" s="118">
        <v>0</v>
      </c>
      <c r="EP99" s="118">
        <v>0</v>
      </c>
      <c r="EQ99" s="118">
        <v>0</v>
      </c>
      <c r="ER99" s="118">
        <v>0</v>
      </c>
      <c r="ES99" s="118">
        <v>0</v>
      </c>
      <c r="ET99" s="118">
        <v>0</v>
      </c>
      <c r="EU99" s="118">
        <v>0</v>
      </c>
      <c r="EV99" s="118">
        <v>0</v>
      </c>
      <c r="EW99" s="118">
        <v>0</v>
      </c>
      <c r="EX99" s="118">
        <v>0</v>
      </c>
      <c r="EY99" s="118">
        <v>0</v>
      </c>
      <c r="EZ99" s="118">
        <v>0</v>
      </c>
      <c r="FA99" s="118">
        <v>0</v>
      </c>
      <c r="FB99" s="118">
        <v>0</v>
      </c>
      <c r="FC99" s="118">
        <v>0</v>
      </c>
      <c r="FD99" s="118">
        <v>0</v>
      </c>
      <c r="FE99" s="118">
        <v>0</v>
      </c>
      <c r="FF99" s="118">
        <v>0</v>
      </c>
      <c r="FG99" s="118">
        <v>0</v>
      </c>
      <c r="FH99" s="118">
        <v>0</v>
      </c>
      <c r="FI99" s="118">
        <v>0</v>
      </c>
      <c r="FJ99" s="118">
        <v>0</v>
      </c>
      <c r="FK99" s="118">
        <v>0</v>
      </c>
      <c r="FL99" s="118">
        <v>0</v>
      </c>
      <c r="FM99" s="118">
        <v>0</v>
      </c>
      <c r="FN99" s="118">
        <v>0</v>
      </c>
      <c r="FO99" s="118">
        <v>0</v>
      </c>
      <c r="FP99" s="118">
        <v>0</v>
      </c>
      <c r="FQ99" s="118">
        <v>0</v>
      </c>
      <c r="FR99" s="118">
        <v>0</v>
      </c>
      <c r="FS99" s="118">
        <v>0</v>
      </c>
      <c r="FT99" s="118">
        <v>0</v>
      </c>
      <c r="FU99" s="118">
        <v>0</v>
      </c>
      <c r="FV99" s="118">
        <v>0</v>
      </c>
      <c r="FW99" s="118">
        <v>0</v>
      </c>
      <c r="FX99" s="118">
        <v>0</v>
      </c>
      <c r="FY99" s="118">
        <v>0</v>
      </c>
      <c r="FZ99" s="118">
        <v>0</v>
      </c>
      <c r="GA99" s="118">
        <v>0</v>
      </c>
      <c r="GB99" s="118">
        <v>0</v>
      </c>
      <c r="GC99" s="118">
        <v>0</v>
      </c>
      <c r="GE99" s="105">
        <f>SUM(SheetB!W99:GC99) + SUM(SheetC!W99:GC99) + SUM(SheetD!W99:GC99) + SUM(SheetE!W99:GC99) + SUM(SheetF!W99:GC99)</f>
        <v>0.99600000000000022</v>
      </c>
      <c r="GG99" s="26"/>
      <c r="GH99" s="26"/>
      <c r="GI99" s="26"/>
      <c r="GJ99" s="26"/>
      <c r="GK99" s="26"/>
      <c r="GL99" s="26"/>
      <c r="GM99" s="26"/>
      <c r="GN99" s="26"/>
      <c r="GO99" s="26"/>
      <c r="GP99" s="26"/>
      <c r="GQ99" s="26"/>
      <c r="GR99" s="26"/>
      <c r="GS99" s="26"/>
      <c r="GT99" s="26"/>
      <c r="GU99" s="105"/>
    </row>
    <row r="100" spans="1:203" ht="15" customHeight="1" x14ac:dyDescent="0.2">
      <c r="A100" t="s">
        <v>2160</v>
      </c>
      <c r="B100" s="118" t="s">
        <v>2339</v>
      </c>
      <c r="C100" s="119" t="s">
        <v>2355</v>
      </c>
      <c r="D100" s="119" t="s">
        <v>2028</v>
      </c>
      <c r="E100" s="118">
        <v>2</v>
      </c>
      <c r="F100" s="118">
        <v>2003</v>
      </c>
      <c r="G100" s="118"/>
      <c r="H100" s="118"/>
      <c r="I100" s="118"/>
      <c r="J100" s="118"/>
      <c r="K100" s="118"/>
      <c r="L100" s="118"/>
      <c r="M100" s="118"/>
      <c r="N100" s="118"/>
      <c r="O100" s="118"/>
      <c r="P100" s="118"/>
      <c r="Q100" s="118"/>
      <c r="R100" s="118"/>
      <c r="S100" s="118"/>
      <c r="T100" s="118"/>
      <c r="U100" s="118"/>
      <c r="V100" s="118"/>
      <c r="W100" s="118">
        <v>0</v>
      </c>
      <c r="X100" s="118">
        <v>0</v>
      </c>
      <c r="Y100" s="118">
        <v>0</v>
      </c>
      <c r="Z100" s="118">
        <v>0</v>
      </c>
      <c r="AA100" s="118">
        <v>0</v>
      </c>
      <c r="AB100" s="118">
        <v>0</v>
      </c>
      <c r="AC100" s="118">
        <v>0</v>
      </c>
      <c r="AD100" s="118">
        <v>0</v>
      </c>
      <c r="AE100" s="118">
        <v>0</v>
      </c>
      <c r="AF100" s="118">
        <v>0</v>
      </c>
      <c r="AG100" s="118">
        <v>0</v>
      </c>
      <c r="AH100" s="118">
        <v>0</v>
      </c>
      <c r="AI100" s="118">
        <v>0</v>
      </c>
      <c r="AJ100" s="118">
        <v>0</v>
      </c>
      <c r="AK100" s="118">
        <v>0</v>
      </c>
      <c r="AL100" s="118">
        <v>0</v>
      </c>
      <c r="AM100" s="118">
        <v>0</v>
      </c>
      <c r="AN100" s="118">
        <v>0</v>
      </c>
      <c r="AO100" s="118">
        <v>0</v>
      </c>
      <c r="AP100" s="118">
        <v>0</v>
      </c>
      <c r="AQ100" s="118">
        <v>0</v>
      </c>
      <c r="AR100" s="118">
        <v>0</v>
      </c>
      <c r="AS100" s="118">
        <v>0</v>
      </c>
      <c r="AT100" s="118">
        <v>0</v>
      </c>
      <c r="AU100" s="118">
        <v>0</v>
      </c>
      <c r="AV100" s="118">
        <v>0</v>
      </c>
      <c r="AW100" s="118">
        <v>0</v>
      </c>
      <c r="AX100" s="118">
        <v>0</v>
      </c>
      <c r="AY100" s="118">
        <v>0</v>
      </c>
      <c r="AZ100" s="118">
        <v>0</v>
      </c>
      <c r="BA100" s="118">
        <v>0</v>
      </c>
      <c r="BB100" s="118">
        <v>0</v>
      </c>
      <c r="BC100" s="118">
        <v>0</v>
      </c>
      <c r="BD100" s="118">
        <v>0</v>
      </c>
      <c r="BE100" s="118">
        <v>0</v>
      </c>
      <c r="BF100" s="118">
        <v>0</v>
      </c>
      <c r="BG100" s="118">
        <v>0</v>
      </c>
      <c r="BH100" s="118">
        <v>0</v>
      </c>
      <c r="BI100" s="118">
        <v>0</v>
      </c>
      <c r="BJ100" s="118">
        <v>0</v>
      </c>
      <c r="BK100" s="118">
        <v>0</v>
      </c>
      <c r="BL100" s="118">
        <v>0</v>
      </c>
      <c r="BM100" s="118">
        <v>0</v>
      </c>
      <c r="BN100" s="118">
        <v>0</v>
      </c>
      <c r="BO100" s="118">
        <v>0</v>
      </c>
      <c r="BP100" s="118">
        <v>0</v>
      </c>
      <c r="BQ100" s="118">
        <v>0</v>
      </c>
      <c r="BR100" s="118">
        <v>0</v>
      </c>
      <c r="BS100" s="118">
        <v>0</v>
      </c>
      <c r="BT100" s="118">
        <v>0</v>
      </c>
      <c r="BU100" s="118">
        <v>0</v>
      </c>
      <c r="BV100" s="118">
        <v>0</v>
      </c>
      <c r="BW100" s="118">
        <v>0</v>
      </c>
      <c r="BX100" s="118">
        <v>0</v>
      </c>
      <c r="BY100" s="118">
        <v>0</v>
      </c>
      <c r="BZ100" s="118">
        <v>0</v>
      </c>
      <c r="CA100" s="118">
        <v>0</v>
      </c>
      <c r="CB100" s="118">
        <v>0</v>
      </c>
      <c r="CC100" s="118">
        <v>5.0000000000000001E-3</v>
      </c>
      <c r="CD100" s="118">
        <v>0.01</v>
      </c>
      <c r="CE100" s="118">
        <v>0</v>
      </c>
      <c r="CF100" s="118">
        <v>1.2E-2</v>
      </c>
      <c r="CG100" s="118">
        <v>0</v>
      </c>
      <c r="CH100" s="118">
        <v>0</v>
      </c>
      <c r="CI100" s="118">
        <v>0</v>
      </c>
      <c r="CJ100" s="118">
        <v>0</v>
      </c>
      <c r="CK100" s="118">
        <v>0</v>
      </c>
      <c r="CL100" s="118">
        <v>0</v>
      </c>
      <c r="CM100" s="118">
        <v>0</v>
      </c>
      <c r="CN100" s="118">
        <v>0</v>
      </c>
      <c r="CO100" s="118">
        <v>0</v>
      </c>
      <c r="CP100" s="118">
        <v>0</v>
      </c>
      <c r="CQ100" s="118">
        <v>0</v>
      </c>
      <c r="CR100" s="118">
        <v>0</v>
      </c>
      <c r="CS100" s="118">
        <v>0</v>
      </c>
      <c r="CT100" s="118">
        <v>5.0000000000000001E-3</v>
      </c>
      <c r="CU100" s="118">
        <v>0</v>
      </c>
      <c r="CV100" s="118">
        <v>0</v>
      </c>
      <c r="CW100" s="118">
        <v>0</v>
      </c>
      <c r="CX100" s="118">
        <v>2E-3</v>
      </c>
      <c r="CY100" s="118">
        <v>0</v>
      </c>
      <c r="CZ100" s="118">
        <v>5.0000000000000001E-3</v>
      </c>
      <c r="DA100" s="118">
        <v>0</v>
      </c>
      <c r="DB100" s="118">
        <v>0</v>
      </c>
      <c r="DC100" s="118">
        <v>0</v>
      </c>
      <c r="DD100" s="118">
        <v>0</v>
      </c>
      <c r="DE100" s="118">
        <v>0</v>
      </c>
      <c r="DF100" s="118">
        <v>0</v>
      </c>
      <c r="DG100" s="118">
        <v>0</v>
      </c>
      <c r="DH100" s="118">
        <v>0</v>
      </c>
      <c r="DI100" s="118">
        <v>0</v>
      </c>
      <c r="DJ100" s="118">
        <v>8.9999999999999993E-3</v>
      </c>
      <c r="DK100" s="118">
        <v>0</v>
      </c>
      <c r="DL100" s="118">
        <v>0</v>
      </c>
      <c r="DM100" s="118">
        <v>0</v>
      </c>
      <c r="DN100" s="118">
        <v>0</v>
      </c>
      <c r="DO100" s="118">
        <v>0</v>
      </c>
      <c r="DP100" s="118">
        <v>0</v>
      </c>
      <c r="DQ100" s="118">
        <v>0</v>
      </c>
      <c r="DR100" s="118">
        <v>0</v>
      </c>
      <c r="DS100" s="118">
        <v>0</v>
      </c>
      <c r="DT100" s="118">
        <v>0</v>
      </c>
      <c r="DU100" s="118">
        <v>0</v>
      </c>
      <c r="DV100" s="118">
        <v>0</v>
      </c>
      <c r="DW100" s="118">
        <v>0</v>
      </c>
      <c r="DX100" s="118">
        <v>0</v>
      </c>
      <c r="DY100" s="118">
        <v>0</v>
      </c>
      <c r="DZ100" s="118">
        <v>0</v>
      </c>
      <c r="EA100" s="118">
        <v>0</v>
      </c>
      <c r="EB100" s="118">
        <v>0</v>
      </c>
      <c r="EC100" s="118">
        <v>0</v>
      </c>
      <c r="ED100" s="118">
        <v>0</v>
      </c>
      <c r="EE100" s="118">
        <v>0</v>
      </c>
      <c r="EF100" s="118">
        <v>0</v>
      </c>
      <c r="EG100" s="118">
        <v>0</v>
      </c>
      <c r="EH100" s="118">
        <v>0</v>
      </c>
      <c r="EI100" s="118">
        <v>0</v>
      </c>
      <c r="EJ100" s="118">
        <v>0</v>
      </c>
      <c r="EK100" s="118">
        <v>0</v>
      </c>
      <c r="EL100" s="118">
        <v>0</v>
      </c>
      <c r="EM100" s="118">
        <v>0</v>
      </c>
      <c r="EN100" s="118">
        <v>0</v>
      </c>
      <c r="EO100" s="118">
        <v>0</v>
      </c>
      <c r="EP100" s="118">
        <v>0</v>
      </c>
      <c r="EQ100" s="118">
        <v>0</v>
      </c>
      <c r="ER100" s="118">
        <v>0</v>
      </c>
      <c r="ES100" s="118">
        <v>0</v>
      </c>
      <c r="ET100" s="118">
        <v>0</v>
      </c>
      <c r="EU100" s="118">
        <v>0</v>
      </c>
      <c r="EV100" s="118">
        <v>0</v>
      </c>
      <c r="EW100" s="118">
        <v>0</v>
      </c>
      <c r="EX100" s="118">
        <v>0</v>
      </c>
      <c r="EY100" s="118">
        <v>0</v>
      </c>
      <c r="EZ100" s="118">
        <v>0</v>
      </c>
      <c r="FA100" s="118">
        <v>0</v>
      </c>
      <c r="FB100" s="118">
        <v>0</v>
      </c>
      <c r="FC100" s="118">
        <v>0</v>
      </c>
      <c r="FD100" s="118">
        <v>0</v>
      </c>
      <c r="FE100" s="118">
        <v>0</v>
      </c>
      <c r="FF100" s="118">
        <v>0</v>
      </c>
      <c r="FG100" s="118">
        <v>0</v>
      </c>
      <c r="FH100" s="118">
        <v>0</v>
      </c>
      <c r="FI100" s="118">
        <v>0</v>
      </c>
      <c r="FJ100" s="118">
        <v>0</v>
      </c>
      <c r="FK100" s="118">
        <v>0</v>
      </c>
      <c r="FL100" s="118">
        <v>0</v>
      </c>
      <c r="FM100" s="118">
        <v>0</v>
      </c>
      <c r="FN100" s="118">
        <v>0</v>
      </c>
      <c r="FO100" s="118">
        <v>0</v>
      </c>
      <c r="FP100" s="118">
        <v>0</v>
      </c>
      <c r="FQ100" s="118">
        <v>0</v>
      </c>
      <c r="FR100" s="118">
        <v>0</v>
      </c>
      <c r="FS100" s="118">
        <v>0</v>
      </c>
      <c r="FT100" s="118">
        <v>0</v>
      </c>
      <c r="FU100" s="118">
        <v>0</v>
      </c>
      <c r="FV100" s="118">
        <v>0</v>
      </c>
      <c r="FW100" s="118">
        <v>0</v>
      </c>
      <c r="FX100" s="118">
        <v>0</v>
      </c>
      <c r="FY100" s="118">
        <v>0</v>
      </c>
      <c r="FZ100" s="118">
        <v>0</v>
      </c>
      <c r="GA100" s="118">
        <v>0</v>
      </c>
      <c r="GB100" s="118">
        <v>0</v>
      </c>
      <c r="GC100" s="118">
        <v>0</v>
      </c>
      <c r="GE100" s="105">
        <f>SUM(SheetB!W100:GC100) + SUM(SheetC!W100:GC100) + SUM(SheetD!W100:GC100) + SUM(SheetE!W100:GC100) + SUM(SheetF!W100:GC100)</f>
        <v>0.99900000000000011</v>
      </c>
      <c r="GG100" s="26"/>
      <c r="GH100" s="26"/>
      <c r="GI100" s="26"/>
      <c r="GJ100" s="26"/>
      <c r="GK100" s="26"/>
      <c r="GL100" s="26"/>
      <c r="GM100" s="26"/>
      <c r="GN100" s="26"/>
      <c r="GO100" s="26"/>
      <c r="GP100" s="26"/>
      <c r="GQ100" s="26"/>
      <c r="GR100" s="26"/>
      <c r="GS100" s="26"/>
      <c r="GT100" s="26"/>
      <c r="GU100" s="105"/>
    </row>
    <row r="101" spans="1:203" ht="15" customHeight="1" x14ac:dyDescent="0.2">
      <c r="A101" t="s">
        <v>2161</v>
      </c>
      <c r="B101" s="118" t="s">
        <v>2339</v>
      </c>
      <c r="C101" s="119" t="s">
        <v>2352</v>
      </c>
      <c r="D101" s="119" t="s">
        <v>2028</v>
      </c>
      <c r="E101" s="118">
        <v>2</v>
      </c>
      <c r="F101" s="118">
        <v>2011</v>
      </c>
      <c r="G101" s="118"/>
      <c r="H101" s="118"/>
      <c r="I101" s="118"/>
      <c r="J101" s="118"/>
      <c r="K101" s="118"/>
      <c r="L101" s="118"/>
      <c r="M101" s="118"/>
      <c r="N101" s="118"/>
      <c r="O101" s="118"/>
      <c r="P101" s="118"/>
      <c r="Q101" s="118"/>
      <c r="R101" s="118"/>
      <c r="S101" s="118"/>
      <c r="T101" s="118"/>
      <c r="U101" s="118"/>
      <c r="V101" s="118"/>
      <c r="W101" s="118">
        <v>0</v>
      </c>
      <c r="X101" s="118">
        <v>0</v>
      </c>
      <c r="Y101" s="118">
        <v>0</v>
      </c>
      <c r="Z101" s="118">
        <v>0</v>
      </c>
      <c r="AA101" s="118">
        <v>0</v>
      </c>
      <c r="AB101" s="118">
        <v>0</v>
      </c>
      <c r="AC101" s="118">
        <v>0</v>
      </c>
      <c r="AD101" s="118">
        <v>0</v>
      </c>
      <c r="AE101" s="118">
        <v>0</v>
      </c>
      <c r="AF101" s="118">
        <v>0</v>
      </c>
      <c r="AG101" s="118">
        <v>0</v>
      </c>
      <c r="AH101" s="118">
        <v>0</v>
      </c>
      <c r="AI101" s="118">
        <v>0</v>
      </c>
      <c r="AJ101" s="118">
        <v>0</v>
      </c>
      <c r="AK101" s="118">
        <v>0</v>
      </c>
      <c r="AL101" s="118">
        <v>0</v>
      </c>
      <c r="AM101" s="118">
        <v>0</v>
      </c>
      <c r="AN101" s="118">
        <v>0</v>
      </c>
      <c r="AO101" s="118">
        <v>0</v>
      </c>
      <c r="AP101" s="118">
        <v>0</v>
      </c>
      <c r="AQ101" s="118">
        <v>0</v>
      </c>
      <c r="AR101" s="118">
        <v>0</v>
      </c>
      <c r="AS101" s="118">
        <v>0</v>
      </c>
      <c r="AT101" s="118">
        <v>0</v>
      </c>
      <c r="AU101" s="118">
        <v>0</v>
      </c>
      <c r="AV101" s="118">
        <v>0</v>
      </c>
      <c r="AW101" s="118">
        <v>0</v>
      </c>
      <c r="AX101" s="118">
        <v>0</v>
      </c>
      <c r="AY101" s="118">
        <v>0</v>
      </c>
      <c r="AZ101" s="118">
        <v>0</v>
      </c>
      <c r="BA101" s="118">
        <v>0</v>
      </c>
      <c r="BB101" s="118">
        <v>0</v>
      </c>
      <c r="BC101" s="118">
        <v>0</v>
      </c>
      <c r="BD101" s="118">
        <v>0</v>
      </c>
      <c r="BE101" s="118">
        <v>0</v>
      </c>
      <c r="BF101" s="118">
        <v>0</v>
      </c>
      <c r="BG101" s="118">
        <v>0</v>
      </c>
      <c r="BH101" s="118">
        <v>0</v>
      </c>
      <c r="BI101" s="118">
        <v>0</v>
      </c>
      <c r="BJ101" s="118">
        <v>0</v>
      </c>
      <c r="BK101" s="118">
        <v>0</v>
      </c>
      <c r="BL101" s="118">
        <v>0</v>
      </c>
      <c r="BM101" s="118">
        <v>0</v>
      </c>
      <c r="BN101" s="118">
        <v>0</v>
      </c>
      <c r="BO101" s="118">
        <v>0</v>
      </c>
      <c r="BP101" s="118">
        <v>0</v>
      </c>
      <c r="BQ101" s="118">
        <v>0</v>
      </c>
      <c r="BR101" s="118">
        <v>0</v>
      </c>
      <c r="BS101" s="118">
        <v>0</v>
      </c>
      <c r="BT101" s="118">
        <v>0</v>
      </c>
      <c r="BU101" s="118">
        <v>0</v>
      </c>
      <c r="BV101" s="118">
        <v>0</v>
      </c>
      <c r="BW101" s="118">
        <v>0</v>
      </c>
      <c r="BX101" s="118">
        <v>0</v>
      </c>
      <c r="BY101" s="118">
        <v>0</v>
      </c>
      <c r="BZ101" s="118">
        <v>0</v>
      </c>
      <c r="CA101" s="118">
        <v>0</v>
      </c>
      <c r="CB101" s="118">
        <v>0</v>
      </c>
      <c r="CC101" s="118">
        <v>0</v>
      </c>
      <c r="CD101" s="118">
        <v>0</v>
      </c>
      <c r="CE101" s="118">
        <v>0</v>
      </c>
      <c r="CF101" s="118">
        <v>0</v>
      </c>
      <c r="CG101" s="118">
        <v>0</v>
      </c>
      <c r="CH101" s="118">
        <v>0</v>
      </c>
      <c r="CI101" s="118">
        <v>0</v>
      </c>
      <c r="CJ101" s="118">
        <v>0</v>
      </c>
      <c r="CK101" s="118">
        <v>0</v>
      </c>
      <c r="CL101" s="118">
        <v>0</v>
      </c>
      <c r="CM101" s="118">
        <v>0</v>
      </c>
      <c r="CN101" s="118">
        <v>0</v>
      </c>
      <c r="CO101" s="118">
        <v>0</v>
      </c>
      <c r="CP101" s="118">
        <v>0</v>
      </c>
      <c r="CQ101" s="118">
        <v>0</v>
      </c>
      <c r="CR101" s="118">
        <v>0</v>
      </c>
      <c r="CS101" s="118">
        <v>0</v>
      </c>
      <c r="CT101" s="118">
        <v>0</v>
      </c>
      <c r="CU101" s="118">
        <v>0</v>
      </c>
      <c r="CV101" s="118">
        <v>0</v>
      </c>
      <c r="CW101" s="118">
        <v>0</v>
      </c>
      <c r="CX101" s="118">
        <v>0</v>
      </c>
      <c r="CY101" s="118">
        <v>0</v>
      </c>
      <c r="CZ101" s="118">
        <v>0</v>
      </c>
      <c r="DA101" s="118">
        <v>0</v>
      </c>
      <c r="DB101" s="118">
        <v>0</v>
      </c>
      <c r="DC101" s="118">
        <v>0</v>
      </c>
      <c r="DD101" s="118">
        <v>0</v>
      </c>
      <c r="DE101" s="118">
        <v>0</v>
      </c>
      <c r="DF101" s="118">
        <v>0</v>
      </c>
      <c r="DG101" s="118">
        <v>0</v>
      </c>
      <c r="DH101" s="118">
        <v>0</v>
      </c>
      <c r="DI101" s="118">
        <v>0</v>
      </c>
      <c r="DJ101" s="118">
        <v>0</v>
      </c>
      <c r="DK101" s="118">
        <v>0</v>
      </c>
      <c r="DL101" s="118">
        <v>0</v>
      </c>
      <c r="DM101" s="118">
        <v>0</v>
      </c>
      <c r="DN101" s="118">
        <v>0</v>
      </c>
      <c r="DO101" s="118">
        <v>0</v>
      </c>
      <c r="DP101" s="118">
        <v>0</v>
      </c>
      <c r="DQ101" s="118">
        <v>0</v>
      </c>
      <c r="DR101" s="118">
        <v>0</v>
      </c>
      <c r="DS101" s="118">
        <v>0</v>
      </c>
      <c r="DT101" s="118">
        <v>0</v>
      </c>
      <c r="DU101" s="118">
        <v>0</v>
      </c>
      <c r="DV101" s="118">
        <v>0</v>
      </c>
      <c r="DW101" s="118">
        <v>0</v>
      </c>
      <c r="DX101" s="118">
        <v>0</v>
      </c>
      <c r="DY101" s="118">
        <v>0</v>
      </c>
      <c r="DZ101" s="118">
        <v>0</v>
      </c>
      <c r="EA101" s="118">
        <v>0</v>
      </c>
      <c r="EB101" s="118">
        <v>0</v>
      </c>
      <c r="EC101" s="118">
        <v>0</v>
      </c>
      <c r="ED101" s="118">
        <v>0</v>
      </c>
      <c r="EE101" s="118">
        <v>0</v>
      </c>
      <c r="EF101" s="118">
        <v>0</v>
      </c>
      <c r="EG101" s="118">
        <v>0</v>
      </c>
      <c r="EH101" s="118">
        <v>0</v>
      </c>
      <c r="EI101" s="118">
        <v>0</v>
      </c>
      <c r="EJ101" s="118">
        <v>0</v>
      </c>
      <c r="EK101" s="118">
        <v>0</v>
      </c>
      <c r="EL101" s="118">
        <v>0</v>
      </c>
      <c r="EM101" s="118">
        <v>0</v>
      </c>
      <c r="EN101" s="118">
        <v>0</v>
      </c>
      <c r="EO101" s="118">
        <v>0</v>
      </c>
      <c r="EP101" s="118">
        <v>0</v>
      </c>
      <c r="EQ101" s="118">
        <v>0</v>
      </c>
      <c r="ER101" s="118">
        <v>0</v>
      </c>
      <c r="ES101" s="118">
        <v>0</v>
      </c>
      <c r="ET101" s="118">
        <v>0</v>
      </c>
      <c r="EU101" s="118">
        <v>0</v>
      </c>
      <c r="EV101" s="118">
        <v>0</v>
      </c>
      <c r="EW101" s="118">
        <v>0</v>
      </c>
      <c r="EX101" s="118">
        <v>0</v>
      </c>
      <c r="EY101" s="118">
        <v>0</v>
      </c>
      <c r="EZ101" s="118">
        <v>0</v>
      </c>
      <c r="FA101" s="118">
        <v>0</v>
      </c>
      <c r="FB101" s="118">
        <v>0</v>
      </c>
      <c r="FC101" s="118">
        <v>0</v>
      </c>
      <c r="FD101" s="118">
        <v>0</v>
      </c>
      <c r="FE101" s="118">
        <v>0</v>
      </c>
      <c r="FF101" s="118">
        <v>0</v>
      </c>
      <c r="FG101" s="118">
        <v>0</v>
      </c>
      <c r="FH101" s="118">
        <v>0</v>
      </c>
      <c r="FI101" s="118">
        <v>0</v>
      </c>
      <c r="FJ101" s="118">
        <v>0</v>
      </c>
      <c r="FK101" s="118">
        <v>0</v>
      </c>
      <c r="FL101" s="118">
        <v>0</v>
      </c>
      <c r="FM101" s="118">
        <v>0</v>
      </c>
      <c r="FN101" s="118">
        <v>0</v>
      </c>
      <c r="FO101" s="118">
        <v>0</v>
      </c>
      <c r="FP101" s="118">
        <v>0</v>
      </c>
      <c r="FQ101" s="118">
        <v>0</v>
      </c>
      <c r="FR101" s="118">
        <v>0</v>
      </c>
      <c r="FS101" s="118">
        <v>0</v>
      </c>
      <c r="FT101" s="118">
        <v>0</v>
      </c>
      <c r="FU101" s="118">
        <v>0</v>
      </c>
      <c r="FV101" s="118">
        <v>0</v>
      </c>
      <c r="FW101" s="118">
        <v>0</v>
      </c>
      <c r="FX101" s="118">
        <v>0</v>
      </c>
      <c r="FY101" s="118">
        <v>0</v>
      </c>
      <c r="FZ101" s="118">
        <v>0</v>
      </c>
      <c r="GA101" s="118">
        <v>0</v>
      </c>
      <c r="GB101" s="118">
        <v>0</v>
      </c>
      <c r="GC101" s="118">
        <v>0</v>
      </c>
      <c r="GE101" s="105">
        <f>SUM(SheetB!W101:GC101) + SUM(SheetC!W101:GC101) + SUM(SheetD!W101:GC101) + SUM(SheetE!W101:GC101) + SUM(SheetF!W101:GC101)</f>
        <v>1.0030000000000001</v>
      </c>
      <c r="GG101" s="26"/>
      <c r="GH101" s="26"/>
      <c r="GI101" s="26"/>
      <c r="GJ101" s="26"/>
      <c r="GK101" s="26"/>
      <c r="GL101" s="26"/>
      <c r="GM101" s="26"/>
      <c r="GN101" s="26"/>
      <c r="GO101" s="26"/>
      <c r="GP101" s="26"/>
      <c r="GQ101" s="26"/>
      <c r="GR101" s="26"/>
      <c r="GS101" s="26"/>
      <c r="GT101" s="26"/>
      <c r="GU101" s="105"/>
    </row>
    <row r="102" spans="1:203" ht="15" customHeight="1" x14ac:dyDescent="0.2">
      <c r="A102" t="s">
        <v>2162</v>
      </c>
      <c r="B102" s="118" t="s">
        <v>2339</v>
      </c>
      <c r="C102" s="119" t="s">
        <v>2353</v>
      </c>
      <c r="D102" s="119" t="s">
        <v>2028</v>
      </c>
      <c r="E102" s="118">
        <v>2</v>
      </c>
      <c r="F102" s="118">
        <v>2011</v>
      </c>
      <c r="G102" s="118"/>
      <c r="H102" s="118"/>
      <c r="I102" s="118"/>
      <c r="J102" s="118"/>
      <c r="K102" s="118"/>
      <c r="L102" s="118"/>
      <c r="M102" s="118"/>
      <c r="N102" s="118"/>
      <c r="O102" s="118"/>
      <c r="P102" s="118"/>
      <c r="Q102" s="118"/>
      <c r="R102" s="118"/>
      <c r="S102" s="118"/>
      <c r="T102" s="118"/>
      <c r="U102" s="118"/>
      <c r="V102" s="118"/>
      <c r="W102" s="118">
        <v>0</v>
      </c>
      <c r="X102" s="118">
        <v>0</v>
      </c>
      <c r="Y102" s="118">
        <v>0</v>
      </c>
      <c r="Z102" s="118">
        <v>0</v>
      </c>
      <c r="AA102" s="118">
        <v>0</v>
      </c>
      <c r="AB102" s="118">
        <v>0</v>
      </c>
      <c r="AC102" s="118">
        <v>0</v>
      </c>
      <c r="AD102" s="118">
        <v>0</v>
      </c>
      <c r="AE102" s="118">
        <v>0</v>
      </c>
      <c r="AF102" s="118">
        <v>0</v>
      </c>
      <c r="AG102" s="118">
        <v>0</v>
      </c>
      <c r="AH102" s="118">
        <v>0</v>
      </c>
      <c r="AI102" s="118">
        <v>0</v>
      </c>
      <c r="AJ102" s="118">
        <v>0</v>
      </c>
      <c r="AK102" s="118">
        <v>0</v>
      </c>
      <c r="AL102" s="118">
        <v>0</v>
      </c>
      <c r="AM102" s="118">
        <v>0</v>
      </c>
      <c r="AN102" s="118">
        <v>0</v>
      </c>
      <c r="AO102" s="118">
        <v>0</v>
      </c>
      <c r="AP102" s="118">
        <v>0</v>
      </c>
      <c r="AQ102" s="118">
        <v>0</v>
      </c>
      <c r="AR102" s="118">
        <v>0</v>
      </c>
      <c r="AS102" s="118">
        <v>0</v>
      </c>
      <c r="AT102" s="118">
        <v>0</v>
      </c>
      <c r="AU102" s="118">
        <v>0</v>
      </c>
      <c r="AV102" s="118">
        <v>0</v>
      </c>
      <c r="AW102" s="118">
        <v>0</v>
      </c>
      <c r="AX102" s="118">
        <v>0</v>
      </c>
      <c r="AY102" s="118">
        <v>0</v>
      </c>
      <c r="AZ102" s="118">
        <v>0</v>
      </c>
      <c r="BA102" s="118">
        <v>0</v>
      </c>
      <c r="BB102" s="118">
        <v>0</v>
      </c>
      <c r="BC102" s="118">
        <v>0</v>
      </c>
      <c r="BD102" s="118">
        <v>0</v>
      </c>
      <c r="BE102" s="118">
        <v>0</v>
      </c>
      <c r="BF102" s="118">
        <v>0</v>
      </c>
      <c r="BG102" s="118">
        <v>0</v>
      </c>
      <c r="BH102" s="118">
        <v>0</v>
      </c>
      <c r="BI102" s="118">
        <v>0</v>
      </c>
      <c r="BJ102" s="118">
        <v>0</v>
      </c>
      <c r="BK102" s="118">
        <v>0</v>
      </c>
      <c r="BL102" s="118">
        <v>0</v>
      </c>
      <c r="BM102" s="118">
        <v>0</v>
      </c>
      <c r="BN102" s="118">
        <v>0</v>
      </c>
      <c r="BO102" s="118">
        <v>0</v>
      </c>
      <c r="BP102" s="118">
        <v>0</v>
      </c>
      <c r="BQ102" s="118">
        <v>0</v>
      </c>
      <c r="BR102" s="118">
        <v>0</v>
      </c>
      <c r="BS102" s="118">
        <v>0</v>
      </c>
      <c r="BT102" s="118">
        <v>0</v>
      </c>
      <c r="BU102" s="118">
        <v>0</v>
      </c>
      <c r="BV102" s="118">
        <v>0</v>
      </c>
      <c r="BW102" s="118">
        <v>0</v>
      </c>
      <c r="BX102" s="118">
        <v>0</v>
      </c>
      <c r="BY102" s="118">
        <v>0</v>
      </c>
      <c r="BZ102" s="118">
        <v>0</v>
      </c>
      <c r="CA102" s="118">
        <v>0</v>
      </c>
      <c r="CB102" s="118">
        <v>0</v>
      </c>
      <c r="CC102" s="118">
        <v>0</v>
      </c>
      <c r="CD102" s="118">
        <v>0</v>
      </c>
      <c r="CE102" s="118">
        <v>0</v>
      </c>
      <c r="CF102" s="118">
        <v>0</v>
      </c>
      <c r="CG102" s="118">
        <v>0</v>
      </c>
      <c r="CH102" s="118">
        <v>0</v>
      </c>
      <c r="CI102" s="118">
        <v>0</v>
      </c>
      <c r="CJ102" s="118">
        <v>0</v>
      </c>
      <c r="CK102" s="118">
        <v>0</v>
      </c>
      <c r="CL102" s="118">
        <v>0</v>
      </c>
      <c r="CM102" s="118">
        <v>0</v>
      </c>
      <c r="CN102" s="118">
        <v>0</v>
      </c>
      <c r="CO102" s="118">
        <v>0</v>
      </c>
      <c r="CP102" s="118">
        <v>0</v>
      </c>
      <c r="CQ102" s="118">
        <v>0</v>
      </c>
      <c r="CR102" s="118">
        <v>0</v>
      </c>
      <c r="CS102" s="118">
        <v>0</v>
      </c>
      <c r="CT102" s="118">
        <v>0</v>
      </c>
      <c r="CU102" s="118">
        <v>0</v>
      </c>
      <c r="CV102" s="118">
        <v>0</v>
      </c>
      <c r="CW102" s="118">
        <v>0</v>
      </c>
      <c r="CX102" s="118">
        <v>0</v>
      </c>
      <c r="CY102" s="118">
        <v>0</v>
      </c>
      <c r="CZ102" s="118">
        <v>0</v>
      </c>
      <c r="DA102" s="118">
        <v>0</v>
      </c>
      <c r="DB102" s="118">
        <v>0</v>
      </c>
      <c r="DC102" s="118">
        <v>0</v>
      </c>
      <c r="DD102" s="118">
        <v>0</v>
      </c>
      <c r="DE102" s="118">
        <v>0</v>
      </c>
      <c r="DF102" s="118">
        <v>0</v>
      </c>
      <c r="DG102" s="118">
        <v>0</v>
      </c>
      <c r="DH102" s="118">
        <v>0</v>
      </c>
      <c r="DI102" s="118">
        <v>0</v>
      </c>
      <c r="DJ102" s="118">
        <v>0</v>
      </c>
      <c r="DK102" s="118">
        <v>0</v>
      </c>
      <c r="DL102" s="118">
        <v>0</v>
      </c>
      <c r="DM102" s="118">
        <v>0</v>
      </c>
      <c r="DN102" s="118">
        <v>0</v>
      </c>
      <c r="DO102" s="118">
        <v>0</v>
      </c>
      <c r="DP102" s="118">
        <v>0</v>
      </c>
      <c r="DQ102" s="118">
        <v>0</v>
      </c>
      <c r="DR102" s="118">
        <v>0</v>
      </c>
      <c r="DS102" s="118">
        <v>0</v>
      </c>
      <c r="DT102" s="118">
        <v>0</v>
      </c>
      <c r="DU102" s="118">
        <v>0</v>
      </c>
      <c r="DV102" s="118">
        <v>0</v>
      </c>
      <c r="DW102" s="118">
        <v>0</v>
      </c>
      <c r="DX102" s="118">
        <v>0</v>
      </c>
      <c r="DY102" s="118">
        <v>0</v>
      </c>
      <c r="DZ102" s="118">
        <v>0</v>
      </c>
      <c r="EA102" s="118">
        <v>0</v>
      </c>
      <c r="EB102" s="118">
        <v>0</v>
      </c>
      <c r="EC102" s="118">
        <v>0</v>
      </c>
      <c r="ED102" s="118">
        <v>0</v>
      </c>
      <c r="EE102" s="118">
        <v>0</v>
      </c>
      <c r="EF102" s="118">
        <v>0</v>
      </c>
      <c r="EG102" s="118">
        <v>0</v>
      </c>
      <c r="EH102" s="118">
        <v>0</v>
      </c>
      <c r="EI102" s="118">
        <v>0</v>
      </c>
      <c r="EJ102" s="118">
        <v>0</v>
      </c>
      <c r="EK102" s="118">
        <v>0</v>
      </c>
      <c r="EL102" s="118">
        <v>0</v>
      </c>
      <c r="EM102" s="118">
        <v>0</v>
      </c>
      <c r="EN102" s="118">
        <v>0</v>
      </c>
      <c r="EO102" s="118">
        <v>0</v>
      </c>
      <c r="EP102" s="118">
        <v>0</v>
      </c>
      <c r="EQ102" s="118">
        <v>0</v>
      </c>
      <c r="ER102" s="118">
        <v>0</v>
      </c>
      <c r="ES102" s="118">
        <v>0</v>
      </c>
      <c r="ET102" s="118">
        <v>0</v>
      </c>
      <c r="EU102" s="118">
        <v>0</v>
      </c>
      <c r="EV102" s="118">
        <v>0</v>
      </c>
      <c r="EW102" s="118">
        <v>0</v>
      </c>
      <c r="EX102" s="118">
        <v>0</v>
      </c>
      <c r="EY102" s="118">
        <v>0</v>
      </c>
      <c r="EZ102" s="118">
        <v>0</v>
      </c>
      <c r="FA102" s="118">
        <v>0</v>
      </c>
      <c r="FB102" s="118">
        <v>0</v>
      </c>
      <c r="FC102" s="118">
        <v>0</v>
      </c>
      <c r="FD102" s="118">
        <v>0</v>
      </c>
      <c r="FE102" s="118">
        <v>0</v>
      </c>
      <c r="FF102" s="118">
        <v>0</v>
      </c>
      <c r="FG102" s="118">
        <v>0</v>
      </c>
      <c r="FH102" s="118">
        <v>0</v>
      </c>
      <c r="FI102" s="118">
        <v>0</v>
      </c>
      <c r="FJ102" s="118">
        <v>0</v>
      </c>
      <c r="FK102" s="118">
        <v>0</v>
      </c>
      <c r="FL102" s="118">
        <v>0</v>
      </c>
      <c r="FM102" s="118">
        <v>0</v>
      </c>
      <c r="FN102" s="118">
        <v>0</v>
      </c>
      <c r="FO102" s="118">
        <v>0</v>
      </c>
      <c r="FP102" s="118">
        <v>0</v>
      </c>
      <c r="FQ102" s="118">
        <v>0</v>
      </c>
      <c r="FR102" s="118">
        <v>0</v>
      </c>
      <c r="FS102" s="118">
        <v>0</v>
      </c>
      <c r="FT102" s="118">
        <v>0</v>
      </c>
      <c r="FU102" s="118">
        <v>0</v>
      </c>
      <c r="FV102" s="118">
        <v>0</v>
      </c>
      <c r="FW102" s="118">
        <v>0</v>
      </c>
      <c r="FX102" s="118">
        <v>0</v>
      </c>
      <c r="FY102" s="118">
        <v>0</v>
      </c>
      <c r="FZ102" s="118">
        <v>0</v>
      </c>
      <c r="GA102" s="118">
        <v>0</v>
      </c>
      <c r="GB102" s="118">
        <v>0</v>
      </c>
      <c r="GC102" s="118">
        <v>0</v>
      </c>
      <c r="GE102" s="105">
        <f>SUM(SheetB!W102:GC102) + SUM(SheetC!W102:GC102) + SUM(SheetD!W102:GC102) + SUM(SheetE!W102:GC102) + SUM(SheetF!W102:GC102)</f>
        <v>1.0020000000000002</v>
      </c>
      <c r="GG102" s="26"/>
      <c r="GH102" s="26"/>
      <c r="GI102" s="26"/>
      <c r="GJ102" s="26"/>
      <c r="GK102" s="26"/>
      <c r="GL102" s="26"/>
      <c r="GM102" s="26"/>
      <c r="GN102" s="26"/>
      <c r="GO102" s="26"/>
      <c r="GP102" s="26"/>
      <c r="GQ102" s="26"/>
      <c r="GR102" s="26"/>
      <c r="GS102" s="26"/>
      <c r="GT102" s="26"/>
      <c r="GU102" s="105"/>
    </row>
    <row r="103" spans="1:203" ht="15" customHeight="1" x14ac:dyDescent="0.2">
      <c r="A103" t="s">
        <v>2163</v>
      </c>
      <c r="B103" s="118" t="s">
        <v>2339</v>
      </c>
      <c r="C103" s="119" t="s">
        <v>2354</v>
      </c>
      <c r="D103" s="119" t="s">
        <v>2028</v>
      </c>
      <c r="E103" s="118">
        <v>2</v>
      </c>
      <c r="F103" s="118">
        <v>2011</v>
      </c>
      <c r="G103" s="118"/>
      <c r="H103" s="118"/>
      <c r="I103" s="118"/>
      <c r="J103" s="118"/>
      <c r="K103" s="118"/>
      <c r="L103" s="118"/>
      <c r="M103" s="118"/>
      <c r="N103" s="118"/>
      <c r="O103" s="118"/>
      <c r="P103" s="118"/>
      <c r="Q103" s="118"/>
      <c r="R103" s="118"/>
      <c r="S103" s="118"/>
      <c r="T103" s="118"/>
      <c r="U103" s="118"/>
      <c r="V103" s="118"/>
      <c r="W103" s="118">
        <v>0</v>
      </c>
      <c r="X103" s="118">
        <v>0</v>
      </c>
      <c r="Y103" s="118">
        <v>0</v>
      </c>
      <c r="Z103" s="118">
        <v>0</v>
      </c>
      <c r="AA103" s="118">
        <v>0</v>
      </c>
      <c r="AB103" s="118">
        <v>0</v>
      </c>
      <c r="AC103" s="118">
        <v>0</v>
      </c>
      <c r="AD103" s="118">
        <v>0</v>
      </c>
      <c r="AE103" s="118">
        <v>0</v>
      </c>
      <c r="AF103" s="118">
        <v>0</v>
      </c>
      <c r="AG103" s="118">
        <v>0</v>
      </c>
      <c r="AH103" s="118">
        <v>0</v>
      </c>
      <c r="AI103" s="118">
        <v>0</v>
      </c>
      <c r="AJ103" s="118">
        <v>0</v>
      </c>
      <c r="AK103" s="118">
        <v>0</v>
      </c>
      <c r="AL103" s="118">
        <v>0</v>
      </c>
      <c r="AM103" s="118">
        <v>0</v>
      </c>
      <c r="AN103" s="118">
        <v>0</v>
      </c>
      <c r="AO103" s="118">
        <v>0</v>
      </c>
      <c r="AP103" s="118">
        <v>0</v>
      </c>
      <c r="AQ103" s="118">
        <v>0</v>
      </c>
      <c r="AR103" s="118">
        <v>0</v>
      </c>
      <c r="AS103" s="118">
        <v>0</v>
      </c>
      <c r="AT103" s="118">
        <v>0</v>
      </c>
      <c r="AU103" s="118">
        <v>0</v>
      </c>
      <c r="AV103" s="118">
        <v>0</v>
      </c>
      <c r="AW103" s="118">
        <v>0</v>
      </c>
      <c r="AX103" s="118">
        <v>0</v>
      </c>
      <c r="AY103" s="118">
        <v>0</v>
      </c>
      <c r="AZ103" s="118">
        <v>0</v>
      </c>
      <c r="BA103" s="118">
        <v>0</v>
      </c>
      <c r="BB103" s="118">
        <v>0</v>
      </c>
      <c r="BC103" s="118">
        <v>0</v>
      </c>
      <c r="BD103" s="118">
        <v>0</v>
      </c>
      <c r="BE103" s="118">
        <v>0</v>
      </c>
      <c r="BF103" s="118">
        <v>0</v>
      </c>
      <c r="BG103" s="118">
        <v>0</v>
      </c>
      <c r="BH103" s="118">
        <v>0</v>
      </c>
      <c r="BI103" s="118">
        <v>0</v>
      </c>
      <c r="BJ103" s="118">
        <v>0</v>
      </c>
      <c r="BK103" s="118">
        <v>0</v>
      </c>
      <c r="BL103" s="118">
        <v>0</v>
      </c>
      <c r="BM103" s="118">
        <v>0</v>
      </c>
      <c r="BN103" s="118">
        <v>0</v>
      </c>
      <c r="BO103" s="118">
        <v>0</v>
      </c>
      <c r="BP103" s="118">
        <v>0</v>
      </c>
      <c r="BQ103" s="118">
        <v>0</v>
      </c>
      <c r="BR103" s="118">
        <v>0</v>
      </c>
      <c r="BS103" s="118">
        <v>0</v>
      </c>
      <c r="BT103" s="118">
        <v>0</v>
      </c>
      <c r="BU103" s="118">
        <v>0</v>
      </c>
      <c r="BV103" s="118">
        <v>0</v>
      </c>
      <c r="BW103" s="118">
        <v>0</v>
      </c>
      <c r="BX103" s="118">
        <v>0</v>
      </c>
      <c r="BY103" s="118">
        <v>0</v>
      </c>
      <c r="BZ103" s="118">
        <v>0</v>
      </c>
      <c r="CA103" s="118">
        <v>0</v>
      </c>
      <c r="CB103" s="118">
        <v>0</v>
      </c>
      <c r="CC103" s="118">
        <v>0</v>
      </c>
      <c r="CD103" s="118">
        <v>0</v>
      </c>
      <c r="CE103" s="118">
        <v>0</v>
      </c>
      <c r="CF103" s="118">
        <v>0</v>
      </c>
      <c r="CG103" s="118">
        <v>0</v>
      </c>
      <c r="CH103" s="118">
        <v>0</v>
      </c>
      <c r="CI103" s="118">
        <v>0</v>
      </c>
      <c r="CJ103" s="118">
        <v>0</v>
      </c>
      <c r="CK103" s="118">
        <v>0</v>
      </c>
      <c r="CL103" s="118">
        <v>0</v>
      </c>
      <c r="CM103" s="118">
        <v>0</v>
      </c>
      <c r="CN103" s="118">
        <v>0</v>
      </c>
      <c r="CO103" s="118">
        <v>0</v>
      </c>
      <c r="CP103" s="118">
        <v>0</v>
      </c>
      <c r="CQ103" s="118">
        <v>0</v>
      </c>
      <c r="CR103" s="118">
        <v>0</v>
      </c>
      <c r="CS103" s="118">
        <v>0</v>
      </c>
      <c r="CT103" s="118">
        <v>0</v>
      </c>
      <c r="CU103" s="118">
        <v>0</v>
      </c>
      <c r="CV103" s="118">
        <v>0</v>
      </c>
      <c r="CW103" s="118">
        <v>0</v>
      </c>
      <c r="CX103" s="118">
        <v>0</v>
      </c>
      <c r="CY103" s="118">
        <v>0</v>
      </c>
      <c r="CZ103" s="118">
        <v>0</v>
      </c>
      <c r="DA103" s="118">
        <v>0</v>
      </c>
      <c r="DB103" s="118">
        <v>0</v>
      </c>
      <c r="DC103" s="118">
        <v>0</v>
      </c>
      <c r="DD103" s="118">
        <v>0</v>
      </c>
      <c r="DE103" s="118">
        <v>0</v>
      </c>
      <c r="DF103" s="118">
        <v>0</v>
      </c>
      <c r="DG103" s="118">
        <v>0</v>
      </c>
      <c r="DH103" s="118">
        <v>0</v>
      </c>
      <c r="DI103" s="118">
        <v>0</v>
      </c>
      <c r="DJ103" s="118">
        <v>0</v>
      </c>
      <c r="DK103" s="118">
        <v>0</v>
      </c>
      <c r="DL103" s="118">
        <v>0</v>
      </c>
      <c r="DM103" s="118">
        <v>0</v>
      </c>
      <c r="DN103" s="118">
        <v>0</v>
      </c>
      <c r="DO103" s="118">
        <v>0</v>
      </c>
      <c r="DP103" s="118">
        <v>0</v>
      </c>
      <c r="DQ103" s="118">
        <v>0</v>
      </c>
      <c r="DR103" s="118">
        <v>0</v>
      </c>
      <c r="DS103" s="118">
        <v>0</v>
      </c>
      <c r="DT103" s="118">
        <v>0</v>
      </c>
      <c r="DU103" s="118">
        <v>0</v>
      </c>
      <c r="DV103" s="118">
        <v>0</v>
      </c>
      <c r="DW103" s="118">
        <v>0</v>
      </c>
      <c r="DX103" s="118">
        <v>0</v>
      </c>
      <c r="DY103" s="118">
        <v>0</v>
      </c>
      <c r="DZ103" s="118">
        <v>0</v>
      </c>
      <c r="EA103" s="118">
        <v>0</v>
      </c>
      <c r="EB103" s="118">
        <v>0</v>
      </c>
      <c r="EC103" s="118">
        <v>0</v>
      </c>
      <c r="ED103" s="118">
        <v>0</v>
      </c>
      <c r="EE103" s="118">
        <v>0</v>
      </c>
      <c r="EF103" s="118">
        <v>0</v>
      </c>
      <c r="EG103" s="118">
        <v>0</v>
      </c>
      <c r="EH103" s="118">
        <v>0</v>
      </c>
      <c r="EI103" s="118">
        <v>0</v>
      </c>
      <c r="EJ103" s="118">
        <v>0</v>
      </c>
      <c r="EK103" s="118">
        <v>0</v>
      </c>
      <c r="EL103" s="118">
        <v>0</v>
      </c>
      <c r="EM103" s="118">
        <v>0</v>
      </c>
      <c r="EN103" s="118">
        <v>0</v>
      </c>
      <c r="EO103" s="118">
        <v>0</v>
      </c>
      <c r="EP103" s="118">
        <v>0</v>
      </c>
      <c r="EQ103" s="118">
        <v>0</v>
      </c>
      <c r="ER103" s="118">
        <v>0</v>
      </c>
      <c r="ES103" s="118">
        <v>0</v>
      </c>
      <c r="ET103" s="118">
        <v>0</v>
      </c>
      <c r="EU103" s="118">
        <v>0</v>
      </c>
      <c r="EV103" s="118">
        <v>0</v>
      </c>
      <c r="EW103" s="118">
        <v>0</v>
      </c>
      <c r="EX103" s="118">
        <v>0</v>
      </c>
      <c r="EY103" s="118">
        <v>0</v>
      </c>
      <c r="EZ103" s="118">
        <v>0</v>
      </c>
      <c r="FA103" s="118">
        <v>0</v>
      </c>
      <c r="FB103" s="118">
        <v>0</v>
      </c>
      <c r="FC103" s="118">
        <v>0</v>
      </c>
      <c r="FD103" s="118">
        <v>0</v>
      </c>
      <c r="FE103" s="118">
        <v>0</v>
      </c>
      <c r="FF103" s="118">
        <v>0</v>
      </c>
      <c r="FG103" s="118">
        <v>0</v>
      </c>
      <c r="FH103" s="118">
        <v>0</v>
      </c>
      <c r="FI103" s="118">
        <v>0</v>
      </c>
      <c r="FJ103" s="118">
        <v>0</v>
      </c>
      <c r="FK103" s="118">
        <v>0</v>
      </c>
      <c r="FL103" s="118">
        <v>0</v>
      </c>
      <c r="FM103" s="118">
        <v>0</v>
      </c>
      <c r="FN103" s="118">
        <v>0</v>
      </c>
      <c r="FO103" s="118">
        <v>0</v>
      </c>
      <c r="FP103" s="118">
        <v>0</v>
      </c>
      <c r="FQ103" s="118">
        <v>0</v>
      </c>
      <c r="FR103" s="118">
        <v>0</v>
      </c>
      <c r="FS103" s="118">
        <v>0</v>
      </c>
      <c r="FT103" s="118">
        <v>0</v>
      </c>
      <c r="FU103" s="118">
        <v>0</v>
      </c>
      <c r="FV103" s="118">
        <v>0</v>
      </c>
      <c r="FW103" s="118">
        <v>0</v>
      </c>
      <c r="FX103" s="118">
        <v>0</v>
      </c>
      <c r="FY103" s="118">
        <v>0</v>
      </c>
      <c r="FZ103" s="118">
        <v>0</v>
      </c>
      <c r="GA103" s="118">
        <v>0</v>
      </c>
      <c r="GB103" s="118">
        <v>0</v>
      </c>
      <c r="GC103" s="118">
        <v>0</v>
      </c>
      <c r="GE103" s="105">
        <f>SUM(SheetB!W103:GC103) + SUM(SheetC!W103:GC103) + SUM(SheetD!W103:GC103) + SUM(SheetE!W103:GC103) + SUM(SheetF!W103:GC103)</f>
        <v>0.99700000000000011</v>
      </c>
      <c r="GG103" s="26"/>
      <c r="GH103" s="26"/>
      <c r="GI103" s="26"/>
      <c r="GJ103" s="26"/>
      <c r="GK103" s="26"/>
      <c r="GL103" s="26"/>
      <c r="GM103" s="26"/>
      <c r="GN103" s="26"/>
      <c r="GO103" s="26"/>
      <c r="GP103" s="26"/>
      <c r="GQ103" s="26"/>
      <c r="GR103" s="26"/>
      <c r="GS103" s="26"/>
      <c r="GT103" s="26"/>
      <c r="GU103" s="105"/>
    </row>
    <row r="104" spans="1:203" ht="15" customHeight="1" x14ac:dyDescent="0.2">
      <c r="A104" t="s">
        <v>2164</v>
      </c>
      <c r="B104" s="118" t="s">
        <v>2339</v>
      </c>
      <c r="C104" s="119" t="s">
        <v>2355</v>
      </c>
      <c r="D104" s="119" t="s">
        <v>2356</v>
      </c>
      <c r="E104" s="118">
        <v>2</v>
      </c>
      <c r="F104" s="118">
        <v>2003</v>
      </c>
      <c r="G104" s="118"/>
      <c r="H104" s="118"/>
      <c r="I104" s="118"/>
      <c r="J104" s="118"/>
      <c r="K104" s="118"/>
      <c r="L104" s="118"/>
      <c r="M104" s="118"/>
      <c r="N104" s="118"/>
      <c r="O104" s="118"/>
      <c r="P104" s="118"/>
      <c r="Q104" s="118"/>
      <c r="R104" s="118"/>
      <c r="S104" s="118"/>
      <c r="T104" s="118"/>
      <c r="U104" s="118"/>
      <c r="V104" s="118"/>
      <c r="W104" s="118">
        <v>0</v>
      </c>
      <c r="X104" s="118">
        <v>0</v>
      </c>
      <c r="Y104" s="118">
        <v>0</v>
      </c>
      <c r="Z104" s="118">
        <v>0</v>
      </c>
      <c r="AA104" s="118">
        <v>0</v>
      </c>
      <c r="AB104" s="118">
        <v>0</v>
      </c>
      <c r="AC104" s="118">
        <v>0</v>
      </c>
      <c r="AD104" s="118">
        <v>0</v>
      </c>
      <c r="AE104" s="118">
        <v>0</v>
      </c>
      <c r="AF104" s="118">
        <v>0</v>
      </c>
      <c r="AG104" s="118">
        <v>0</v>
      </c>
      <c r="AH104" s="118">
        <v>0</v>
      </c>
      <c r="AI104" s="118">
        <v>0</v>
      </c>
      <c r="AJ104" s="118">
        <v>0</v>
      </c>
      <c r="AK104" s="118">
        <v>0</v>
      </c>
      <c r="AL104" s="118">
        <v>0</v>
      </c>
      <c r="AM104" s="118">
        <v>0</v>
      </c>
      <c r="AN104" s="118">
        <v>0</v>
      </c>
      <c r="AO104" s="118">
        <v>0</v>
      </c>
      <c r="AP104" s="118">
        <v>0</v>
      </c>
      <c r="AQ104" s="118">
        <v>0</v>
      </c>
      <c r="AR104" s="118">
        <v>0</v>
      </c>
      <c r="AS104" s="118">
        <v>0</v>
      </c>
      <c r="AT104" s="118">
        <v>0</v>
      </c>
      <c r="AU104" s="118">
        <v>0</v>
      </c>
      <c r="AV104" s="118">
        <v>0</v>
      </c>
      <c r="AW104" s="118">
        <v>0</v>
      </c>
      <c r="AX104" s="118">
        <v>0</v>
      </c>
      <c r="AY104" s="118">
        <v>0</v>
      </c>
      <c r="AZ104" s="118">
        <v>0</v>
      </c>
      <c r="BA104" s="118">
        <v>0</v>
      </c>
      <c r="BB104" s="118">
        <v>0</v>
      </c>
      <c r="BC104" s="118">
        <v>0</v>
      </c>
      <c r="BD104" s="118">
        <v>0</v>
      </c>
      <c r="BE104" s="118">
        <v>0</v>
      </c>
      <c r="BF104" s="118">
        <v>0</v>
      </c>
      <c r="BG104" s="118">
        <v>0</v>
      </c>
      <c r="BH104" s="118">
        <v>0</v>
      </c>
      <c r="BI104" s="118">
        <v>0</v>
      </c>
      <c r="BJ104" s="118">
        <v>0</v>
      </c>
      <c r="BK104" s="118">
        <v>0</v>
      </c>
      <c r="BL104" s="118">
        <v>0</v>
      </c>
      <c r="BM104" s="118">
        <v>0</v>
      </c>
      <c r="BN104" s="118">
        <v>0</v>
      </c>
      <c r="BO104" s="118">
        <v>0</v>
      </c>
      <c r="BP104" s="118">
        <v>0</v>
      </c>
      <c r="BQ104" s="118">
        <v>0</v>
      </c>
      <c r="BR104" s="118">
        <v>0</v>
      </c>
      <c r="BS104" s="118">
        <v>0</v>
      </c>
      <c r="BT104" s="118">
        <v>0</v>
      </c>
      <c r="BU104" s="118">
        <v>0</v>
      </c>
      <c r="BV104" s="118">
        <v>0</v>
      </c>
      <c r="BW104" s="118">
        <v>0</v>
      </c>
      <c r="BX104" s="118">
        <v>0</v>
      </c>
      <c r="BY104" s="118">
        <v>0</v>
      </c>
      <c r="BZ104" s="118">
        <v>0</v>
      </c>
      <c r="CA104" s="118">
        <v>2E-3</v>
      </c>
      <c r="CB104" s="118">
        <v>1E-3</v>
      </c>
      <c r="CC104" s="118">
        <v>0</v>
      </c>
      <c r="CD104" s="118">
        <v>7.0000000000000001E-3</v>
      </c>
      <c r="CE104" s="118">
        <v>0</v>
      </c>
      <c r="CF104" s="118">
        <v>2E-3</v>
      </c>
      <c r="CG104" s="118">
        <v>0</v>
      </c>
      <c r="CH104" s="118">
        <v>0</v>
      </c>
      <c r="CI104" s="118">
        <v>0</v>
      </c>
      <c r="CJ104" s="118">
        <v>0</v>
      </c>
      <c r="CK104" s="118">
        <v>1E-3</v>
      </c>
      <c r="CL104" s="118">
        <v>0</v>
      </c>
      <c r="CM104" s="118">
        <v>0</v>
      </c>
      <c r="CN104" s="118">
        <v>0</v>
      </c>
      <c r="CO104" s="118">
        <v>0</v>
      </c>
      <c r="CP104" s="118">
        <v>0</v>
      </c>
      <c r="CQ104" s="118">
        <v>0</v>
      </c>
      <c r="CR104" s="118">
        <v>0</v>
      </c>
      <c r="CS104" s="118">
        <v>0</v>
      </c>
      <c r="CT104" s="118">
        <v>0</v>
      </c>
      <c r="CU104" s="118">
        <v>6.0000000000000001E-3</v>
      </c>
      <c r="CV104" s="118">
        <v>0</v>
      </c>
      <c r="CW104" s="118">
        <v>5.0000000000000001E-3</v>
      </c>
      <c r="CX104" s="118">
        <v>0</v>
      </c>
      <c r="CY104" s="118">
        <v>0</v>
      </c>
      <c r="CZ104" s="118">
        <v>0</v>
      </c>
      <c r="DA104" s="118">
        <v>0</v>
      </c>
      <c r="DB104" s="118">
        <v>0</v>
      </c>
      <c r="DC104" s="118">
        <v>0</v>
      </c>
      <c r="DD104" s="118">
        <v>0</v>
      </c>
      <c r="DE104" s="118">
        <v>0</v>
      </c>
      <c r="DF104" s="118">
        <v>7.0000000000000001E-3</v>
      </c>
      <c r="DG104" s="118">
        <v>0</v>
      </c>
      <c r="DH104" s="118">
        <v>0</v>
      </c>
      <c r="DI104" s="118">
        <v>6.0000000000000001E-3</v>
      </c>
      <c r="DJ104" s="118">
        <v>2E-3</v>
      </c>
      <c r="DK104" s="118">
        <v>0</v>
      </c>
      <c r="DL104" s="118">
        <v>0</v>
      </c>
      <c r="DM104" s="118">
        <v>0</v>
      </c>
      <c r="DN104" s="118">
        <v>0</v>
      </c>
      <c r="DO104" s="118">
        <v>0</v>
      </c>
      <c r="DP104" s="118">
        <v>0</v>
      </c>
      <c r="DQ104" s="118">
        <v>0</v>
      </c>
      <c r="DR104" s="118">
        <v>7.0000000000000001E-3</v>
      </c>
      <c r="DS104" s="118">
        <v>0</v>
      </c>
      <c r="DT104" s="118">
        <v>0</v>
      </c>
      <c r="DU104" s="118">
        <v>0</v>
      </c>
      <c r="DV104" s="118">
        <v>0</v>
      </c>
      <c r="DW104" s="118">
        <v>0</v>
      </c>
      <c r="DX104" s="118">
        <v>0</v>
      </c>
      <c r="DY104" s="118">
        <v>0</v>
      </c>
      <c r="DZ104" s="118">
        <v>1.7000000000000001E-2</v>
      </c>
      <c r="EA104" s="118">
        <v>0.01</v>
      </c>
      <c r="EB104" s="118">
        <v>6.0000000000000001E-3</v>
      </c>
      <c r="EC104" s="118">
        <v>1E-3</v>
      </c>
      <c r="ED104" s="118">
        <v>0</v>
      </c>
      <c r="EE104" s="118">
        <v>0</v>
      </c>
      <c r="EF104" s="118">
        <v>0</v>
      </c>
      <c r="EG104" s="118">
        <v>0</v>
      </c>
      <c r="EH104" s="118">
        <v>0</v>
      </c>
      <c r="EI104" s="118">
        <v>0</v>
      </c>
      <c r="EJ104" s="118">
        <v>0</v>
      </c>
      <c r="EK104" s="118">
        <v>0</v>
      </c>
      <c r="EL104" s="118">
        <v>0</v>
      </c>
      <c r="EM104" s="118">
        <v>0</v>
      </c>
      <c r="EN104" s="118">
        <v>0</v>
      </c>
      <c r="EO104" s="118">
        <v>0</v>
      </c>
      <c r="EP104" s="118">
        <v>0</v>
      </c>
      <c r="EQ104" s="118">
        <v>0</v>
      </c>
      <c r="ER104" s="118">
        <v>0</v>
      </c>
      <c r="ES104" s="118">
        <v>0</v>
      </c>
      <c r="ET104" s="118">
        <v>1E-3</v>
      </c>
      <c r="EU104" s="118">
        <v>7.0000000000000001E-3</v>
      </c>
      <c r="EV104" s="118">
        <v>0</v>
      </c>
      <c r="EW104" s="118">
        <v>1.2E-2</v>
      </c>
      <c r="EX104" s="118">
        <v>1.0999999999999999E-2</v>
      </c>
      <c r="EY104" s="118">
        <v>0</v>
      </c>
      <c r="EZ104" s="118">
        <v>0</v>
      </c>
      <c r="FA104" s="118">
        <v>0</v>
      </c>
      <c r="FB104" s="118">
        <v>2E-3</v>
      </c>
      <c r="FC104" s="118">
        <v>0</v>
      </c>
      <c r="FD104" s="118">
        <v>0</v>
      </c>
      <c r="FE104" s="118">
        <v>0</v>
      </c>
      <c r="FF104" s="118">
        <v>0</v>
      </c>
      <c r="FG104" s="118">
        <v>0</v>
      </c>
      <c r="FH104" s="118">
        <v>0</v>
      </c>
      <c r="FI104" s="118">
        <v>0</v>
      </c>
      <c r="FJ104" s="118">
        <v>0</v>
      </c>
      <c r="FK104" s="118">
        <v>0</v>
      </c>
      <c r="FL104" s="118">
        <v>0</v>
      </c>
      <c r="FM104" s="118">
        <v>0</v>
      </c>
      <c r="FN104" s="118">
        <v>0</v>
      </c>
      <c r="FO104" s="118">
        <v>0</v>
      </c>
      <c r="FP104" s="118">
        <v>0</v>
      </c>
      <c r="FQ104" s="118">
        <v>0</v>
      </c>
      <c r="FR104" s="118">
        <v>0</v>
      </c>
      <c r="FS104" s="118">
        <v>0</v>
      </c>
      <c r="FT104" s="118">
        <v>0</v>
      </c>
      <c r="FU104" s="118">
        <v>0</v>
      </c>
      <c r="FV104" s="118">
        <v>0</v>
      </c>
      <c r="FW104" s="118">
        <v>0</v>
      </c>
      <c r="FX104" s="118">
        <v>0</v>
      </c>
      <c r="FY104" s="118">
        <v>0</v>
      </c>
      <c r="FZ104" s="118">
        <v>0</v>
      </c>
      <c r="GA104" s="118">
        <v>0</v>
      </c>
      <c r="GB104" s="118">
        <v>0</v>
      </c>
      <c r="GC104" s="118">
        <v>0</v>
      </c>
      <c r="GE104" s="105">
        <f>SUM(SheetB!W104:GC104) + SUM(SheetC!W104:GC104) + SUM(SheetD!W104:GC104) + SUM(SheetE!W104:GC104) + SUM(SheetF!W104:GC104)</f>
        <v>1.0000000000000002</v>
      </c>
      <c r="GG104" s="26"/>
      <c r="GH104" s="26"/>
      <c r="GI104" s="26"/>
      <c r="GJ104" s="26"/>
      <c r="GK104" s="26"/>
      <c r="GL104" s="26"/>
      <c r="GM104" s="26"/>
      <c r="GN104" s="26"/>
      <c r="GO104" s="26"/>
      <c r="GP104" s="26"/>
      <c r="GQ104" s="26"/>
      <c r="GR104" s="26"/>
      <c r="GS104" s="26"/>
      <c r="GT104" s="26"/>
      <c r="GU104" s="105"/>
    </row>
    <row r="105" spans="1:203" ht="15" customHeight="1" x14ac:dyDescent="0.2">
      <c r="A105" s="205" t="s">
        <v>2357</v>
      </c>
      <c r="B105" t="s">
        <v>2339</v>
      </c>
      <c r="D105" s="206">
        <v>3</v>
      </c>
      <c r="E105">
        <v>2</v>
      </c>
      <c r="F105" s="118">
        <v>2016</v>
      </c>
      <c r="W105" s="26">
        <v>0</v>
      </c>
      <c r="X105" s="26">
        <v>0</v>
      </c>
      <c r="Y105" s="26">
        <v>0</v>
      </c>
      <c r="Z105" s="26">
        <v>0</v>
      </c>
      <c r="AA105" s="26">
        <v>0</v>
      </c>
      <c r="AB105" s="26">
        <v>0</v>
      </c>
      <c r="AC105" s="26">
        <v>0</v>
      </c>
      <c r="AD105" s="26">
        <v>0</v>
      </c>
      <c r="AE105" s="26">
        <v>0</v>
      </c>
      <c r="AF105" s="26">
        <v>0</v>
      </c>
      <c r="AG105" s="26">
        <v>0</v>
      </c>
      <c r="AH105" s="26">
        <v>0</v>
      </c>
      <c r="AI105" s="26">
        <v>0</v>
      </c>
      <c r="AJ105" s="26">
        <v>0</v>
      </c>
      <c r="AK105" s="26">
        <v>0</v>
      </c>
      <c r="AL105" s="26">
        <v>0</v>
      </c>
      <c r="AM105" s="26">
        <v>0</v>
      </c>
      <c r="AN105" s="26">
        <v>0</v>
      </c>
      <c r="AO105" s="26">
        <v>0</v>
      </c>
      <c r="AP105" s="26">
        <v>0</v>
      </c>
      <c r="AQ105" s="26">
        <v>0</v>
      </c>
      <c r="AR105" s="26">
        <v>0</v>
      </c>
      <c r="AS105" s="26">
        <v>0</v>
      </c>
      <c r="AT105" s="26">
        <v>0</v>
      </c>
      <c r="AU105" s="26">
        <v>0</v>
      </c>
      <c r="AV105" s="26">
        <v>0</v>
      </c>
      <c r="AW105" s="26">
        <v>0</v>
      </c>
      <c r="AX105" s="26">
        <v>0</v>
      </c>
      <c r="AY105" s="26">
        <v>0</v>
      </c>
      <c r="AZ105" s="26">
        <v>0</v>
      </c>
      <c r="BA105" s="26">
        <v>0</v>
      </c>
      <c r="BB105" s="26">
        <v>0</v>
      </c>
      <c r="BC105" s="26">
        <v>0</v>
      </c>
      <c r="BD105" s="26">
        <v>0</v>
      </c>
      <c r="BE105" s="26">
        <v>0</v>
      </c>
      <c r="BF105" s="26">
        <v>0</v>
      </c>
      <c r="BG105" s="26">
        <v>0</v>
      </c>
      <c r="BH105" s="26">
        <v>0</v>
      </c>
      <c r="BI105" s="26">
        <v>0</v>
      </c>
      <c r="BJ105" s="26">
        <v>0</v>
      </c>
      <c r="BK105" s="26">
        <v>0</v>
      </c>
      <c r="BL105" s="26">
        <v>0</v>
      </c>
      <c r="BM105" s="26">
        <v>0</v>
      </c>
      <c r="BN105" s="26">
        <v>0</v>
      </c>
      <c r="BO105" s="26">
        <v>0</v>
      </c>
      <c r="BP105" s="26">
        <v>0</v>
      </c>
      <c r="BQ105" s="26">
        <v>0</v>
      </c>
      <c r="BR105" s="26">
        <v>0</v>
      </c>
      <c r="BS105" s="26">
        <v>0</v>
      </c>
      <c r="BT105" s="26">
        <v>0</v>
      </c>
      <c r="BU105" s="26">
        <v>0</v>
      </c>
      <c r="BV105" s="26">
        <v>0</v>
      </c>
      <c r="BW105" s="26">
        <v>0</v>
      </c>
      <c r="BX105" s="26">
        <v>0</v>
      </c>
      <c r="BY105" s="26">
        <v>0</v>
      </c>
      <c r="BZ105" s="26">
        <v>0</v>
      </c>
      <c r="CA105" s="26">
        <v>0</v>
      </c>
      <c r="CB105" s="26">
        <v>0</v>
      </c>
      <c r="CC105" s="26">
        <v>0</v>
      </c>
      <c r="CD105" s="26">
        <v>0</v>
      </c>
      <c r="CE105" s="26">
        <v>0</v>
      </c>
      <c r="CF105" s="26">
        <v>0</v>
      </c>
      <c r="CG105" s="26">
        <v>0</v>
      </c>
      <c r="CH105" s="26">
        <v>0</v>
      </c>
      <c r="CI105" s="26">
        <v>0</v>
      </c>
      <c r="CJ105" s="26">
        <v>0</v>
      </c>
      <c r="CK105" s="26">
        <v>0</v>
      </c>
      <c r="CL105" s="26">
        <v>0</v>
      </c>
      <c r="CM105" s="26">
        <v>0</v>
      </c>
      <c r="CN105" s="26">
        <v>0</v>
      </c>
      <c r="CO105" s="26">
        <v>0</v>
      </c>
      <c r="CP105" s="26">
        <v>0</v>
      </c>
      <c r="CQ105" s="26">
        <v>0</v>
      </c>
      <c r="CR105" s="26">
        <v>0</v>
      </c>
      <c r="CS105" s="26">
        <v>0</v>
      </c>
      <c r="CT105" s="26">
        <v>0</v>
      </c>
      <c r="CU105" s="26">
        <v>0</v>
      </c>
      <c r="CV105" s="26">
        <v>0</v>
      </c>
      <c r="CW105" s="26">
        <v>0</v>
      </c>
      <c r="CX105" s="26">
        <v>0</v>
      </c>
      <c r="CY105" s="26">
        <v>0</v>
      </c>
      <c r="CZ105" s="26">
        <v>0</v>
      </c>
      <c r="DA105" s="26">
        <v>0</v>
      </c>
      <c r="DB105" s="26">
        <v>0</v>
      </c>
      <c r="DC105" s="26">
        <v>0</v>
      </c>
      <c r="DD105" s="26">
        <v>0</v>
      </c>
      <c r="DE105" s="26">
        <v>0</v>
      </c>
      <c r="DF105" s="26">
        <v>0</v>
      </c>
      <c r="DG105" s="26">
        <v>0</v>
      </c>
      <c r="DH105" s="26">
        <v>0</v>
      </c>
      <c r="DI105" s="26">
        <v>0</v>
      </c>
      <c r="DJ105" s="26">
        <v>0</v>
      </c>
      <c r="DK105" s="26">
        <v>0</v>
      </c>
      <c r="DL105" s="26">
        <v>0</v>
      </c>
      <c r="DM105" s="26">
        <v>0</v>
      </c>
      <c r="DN105" s="26">
        <v>0</v>
      </c>
      <c r="DO105" s="26">
        <v>0</v>
      </c>
      <c r="DP105" s="26">
        <v>0</v>
      </c>
      <c r="DQ105" s="26">
        <v>0</v>
      </c>
      <c r="DR105" s="26">
        <v>0</v>
      </c>
      <c r="DS105" s="26">
        <v>0</v>
      </c>
      <c r="DT105" s="26">
        <v>0</v>
      </c>
      <c r="DU105" s="26">
        <v>0</v>
      </c>
      <c r="DV105" s="26">
        <v>0</v>
      </c>
      <c r="DW105" s="26">
        <v>0</v>
      </c>
      <c r="DX105" s="26">
        <v>0</v>
      </c>
      <c r="DY105" s="26">
        <v>0</v>
      </c>
      <c r="DZ105" s="26">
        <v>0</v>
      </c>
      <c r="EA105" s="26">
        <v>0</v>
      </c>
      <c r="EB105" s="26">
        <v>0</v>
      </c>
      <c r="EC105" s="26">
        <v>0</v>
      </c>
      <c r="ED105" s="26">
        <v>0</v>
      </c>
      <c r="EE105" s="26">
        <v>0</v>
      </c>
      <c r="EF105" s="26">
        <v>0</v>
      </c>
      <c r="EG105" s="26">
        <v>0</v>
      </c>
      <c r="EH105" s="26">
        <v>0</v>
      </c>
      <c r="EI105" s="26">
        <v>0</v>
      </c>
      <c r="EJ105" s="26">
        <v>0</v>
      </c>
      <c r="EK105" s="26">
        <v>0</v>
      </c>
      <c r="EL105" s="26">
        <v>0</v>
      </c>
      <c r="EM105" s="26">
        <v>0</v>
      </c>
      <c r="EN105" s="26">
        <v>0</v>
      </c>
      <c r="EO105" s="26">
        <v>0</v>
      </c>
      <c r="EP105" s="26">
        <v>0</v>
      </c>
      <c r="EQ105" s="26">
        <v>0</v>
      </c>
      <c r="ER105" s="26">
        <v>0</v>
      </c>
      <c r="ES105" s="26">
        <v>0</v>
      </c>
      <c r="ET105" s="26">
        <v>0</v>
      </c>
      <c r="EU105" s="26">
        <v>0</v>
      </c>
      <c r="EV105" s="26">
        <v>0</v>
      </c>
      <c r="EW105" s="26">
        <v>0</v>
      </c>
      <c r="EX105" s="26">
        <v>0</v>
      </c>
      <c r="EY105" s="26">
        <v>0</v>
      </c>
      <c r="EZ105" s="26">
        <v>0</v>
      </c>
      <c r="FA105" s="26">
        <v>0</v>
      </c>
      <c r="FB105" s="26">
        <v>0</v>
      </c>
      <c r="FC105" s="26">
        <v>0</v>
      </c>
      <c r="FD105" s="26">
        <v>0</v>
      </c>
      <c r="FE105" s="26">
        <v>0</v>
      </c>
      <c r="FF105" s="26">
        <v>0</v>
      </c>
      <c r="FG105" s="26">
        <v>0</v>
      </c>
      <c r="FH105" s="26">
        <v>0</v>
      </c>
      <c r="FI105" s="26">
        <v>0</v>
      </c>
      <c r="FJ105" s="26">
        <v>0</v>
      </c>
      <c r="FK105" s="26">
        <v>0</v>
      </c>
      <c r="FL105" s="26">
        <v>0</v>
      </c>
      <c r="FM105" s="26">
        <v>0</v>
      </c>
      <c r="FN105" s="26">
        <v>0</v>
      </c>
      <c r="FO105" s="26">
        <v>0</v>
      </c>
      <c r="FP105" s="26">
        <v>0</v>
      </c>
      <c r="FQ105" s="26">
        <v>0</v>
      </c>
      <c r="FR105" s="26">
        <v>0</v>
      </c>
      <c r="FS105" s="26">
        <v>0</v>
      </c>
      <c r="FT105" s="26">
        <v>0</v>
      </c>
      <c r="FU105" s="26">
        <v>0</v>
      </c>
      <c r="FV105" s="26">
        <v>0</v>
      </c>
      <c r="FW105" s="26">
        <v>0</v>
      </c>
      <c r="FX105" s="26">
        <v>0</v>
      </c>
      <c r="FY105" s="26">
        <v>0</v>
      </c>
      <c r="FZ105" s="26">
        <v>0</v>
      </c>
      <c r="GA105" s="26">
        <v>0</v>
      </c>
      <c r="GB105" s="26">
        <v>0</v>
      </c>
      <c r="GC105" s="26">
        <v>0</v>
      </c>
      <c r="GE105" s="105">
        <f>SUM(SheetB!W105:GC105) + SUM(SheetC!W105:GC105) + SUM(SheetD!W105:GC105) + SUM(SheetE!W105:GC105) + SUM(SheetF!W105:GC105)</f>
        <v>1</v>
      </c>
      <c r="GG105" s="26"/>
      <c r="GH105" s="26"/>
      <c r="GI105" s="26"/>
      <c r="GJ105" s="26"/>
      <c r="GK105" s="26"/>
      <c r="GL105" s="26"/>
      <c r="GM105" s="26"/>
      <c r="GN105" s="26"/>
      <c r="GO105" s="26"/>
      <c r="GP105" s="26"/>
      <c r="GQ105" s="26"/>
      <c r="GR105" s="26"/>
      <c r="GS105" s="26"/>
      <c r="GT105" s="26"/>
      <c r="GU105" s="105"/>
    </row>
    <row r="106" spans="1:203" ht="15" customHeight="1" x14ac:dyDescent="0.2">
      <c r="A106" s="205" t="s">
        <v>2358</v>
      </c>
      <c r="B106" t="s">
        <v>2339</v>
      </c>
      <c r="D106" s="206">
        <v>4</v>
      </c>
      <c r="E106">
        <v>2</v>
      </c>
      <c r="F106" s="118">
        <v>2016</v>
      </c>
      <c r="W106" s="26">
        <v>0</v>
      </c>
      <c r="X106" s="26">
        <v>0</v>
      </c>
      <c r="Y106" s="26">
        <v>0</v>
      </c>
      <c r="Z106" s="26">
        <v>0</v>
      </c>
      <c r="AA106" s="26">
        <v>0</v>
      </c>
      <c r="AB106" s="26">
        <v>0</v>
      </c>
      <c r="AC106" s="26">
        <v>0</v>
      </c>
      <c r="AD106" s="26">
        <v>0</v>
      </c>
      <c r="AE106" s="26">
        <v>0</v>
      </c>
      <c r="AF106" s="26">
        <v>0</v>
      </c>
      <c r="AG106" s="26">
        <v>0</v>
      </c>
      <c r="AH106" s="26">
        <v>0</v>
      </c>
      <c r="AI106" s="26">
        <v>0</v>
      </c>
      <c r="AJ106" s="26">
        <v>0</v>
      </c>
      <c r="AK106" s="26">
        <v>0</v>
      </c>
      <c r="AL106" s="26">
        <v>0</v>
      </c>
      <c r="AM106" s="26">
        <v>0</v>
      </c>
      <c r="AN106" s="26">
        <v>0</v>
      </c>
      <c r="AO106" s="26">
        <v>0</v>
      </c>
      <c r="AP106" s="26">
        <v>0</v>
      </c>
      <c r="AQ106" s="26">
        <v>0</v>
      </c>
      <c r="AR106" s="26">
        <v>0</v>
      </c>
      <c r="AS106" s="26">
        <v>0</v>
      </c>
      <c r="AT106" s="26">
        <v>0</v>
      </c>
      <c r="AU106" s="26">
        <v>0</v>
      </c>
      <c r="AV106" s="26">
        <v>0</v>
      </c>
      <c r="AW106" s="26">
        <v>0</v>
      </c>
      <c r="AX106" s="26">
        <v>0</v>
      </c>
      <c r="AY106" s="26">
        <v>0</v>
      </c>
      <c r="AZ106" s="26">
        <v>0</v>
      </c>
      <c r="BA106" s="26">
        <v>0</v>
      </c>
      <c r="BB106" s="26">
        <v>0</v>
      </c>
      <c r="BC106" s="26">
        <v>0</v>
      </c>
      <c r="BD106" s="26">
        <v>0</v>
      </c>
      <c r="BE106" s="26">
        <v>0</v>
      </c>
      <c r="BF106" s="26">
        <v>0</v>
      </c>
      <c r="BG106" s="26">
        <v>0</v>
      </c>
      <c r="BH106" s="26">
        <v>0</v>
      </c>
      <c r="BI106" s="26">
        <v>0</v>
      </c>
      <c r="BJ106" s="26">
        <v>0</v>
      </c>
      <c r="BK106" s="26">
        <v>0</v>
      </c>
      <c r="BL106" s="26">
        <v>0</v>
      </c>
      <c r="BM106" s="26">
        <v>0</v>
      </c>
      <c r="BN106" s="26">
        <v>0</v>
      </c>
      <c r="BO106" s="26">
        <v>0</v>
      </c>
      <c r="BP106" s="26">
        <v>0</v>
      </c>
      <c r="BQ106" s="26">
        <v>0</v>
      </c>
      <c r="BR106" s="26">
        <v>0</v>
      </c>
      <c r="BS106" s="26">
        <v>0</v>
      </c>
      <c r="BT106" s="26">
        <v>0</v>
      </c>
      <c r="BU106" s="26">
        <v>0</v>
      </c>
      <c r="BV106" s="26">
        <v>0</v>
      </c>
      <c r="BW106" s="26">
        <v>0</v>
      </c>
      <c r="BX106" s="26">
        <v>0</v>
      </c>
      <c r="BY106" s="26">
        <v>0</v>
      </c>
      <c r="BZ106" s="26">
        <v>0</v>
      </c>
      <c r="CA106" s="26">
        <v>0</v>
      </c>
      <c r="CB106" s="26">
        <v>0</v>
      </c>
      <c r="CC106" s="26">
        <v>0</v>
      </c>
      <c r="CD106" s="26">
        <v>0</v>
      </c>
      <c r="CE106" s="26">
        <v>0</v>
      </c>
      <c r="CF106" s="26">
        <v>0</v>
      </c>
      <c r="CG106" s="26">
        <v>0</v>
      </c>
      <c r="CH106" s="26">
        <v>0</v>
      </c>
      <c r="CI106" s="26">
        <v>0</v>
      </c>
      <c r="CJ106" s="26">
        <v>0</v>
      </c>
      <c r="CK106" s="26">
        <v>0</v>
      </c>
      <c r="CL106" s="26">
        <v>0</v>
      </c>
      <c r="CM106" s="26">
        <v>0</v>
      </c>
      <c r="CN106" s="26">
        <v>0</v>
      </c>
      <c r="CO106" s="26">
        <v>0</v>
      </c>
      <c r="CP106" s="26">
        <v>0</v>
      </c>
      <c r="CQ106" s="26">
        <v>0</v>
      </c>
      <c r="CR106" s="26">
        <v>0</v>
      </c>
      <c r="CS106" s="26">
        <v>0</v>
      </c>
      <c r="CT106" s="26">
        <v>0</v>
      </c>
      <c r="CU106" s="26">
        <v>0</v>
      </c>
      <c r="CV106" s="26">
        <v>0</v>
      </c>
      <c r="CW106" s="26">
        <v>0</v>
      </c>
      <c r="CX106" s="26">
        <v>0</v>
      </c>
      <c r="CY106" s="26">
        <v>0</v>
      </c>
      <c r="CZ106" s="26">
        <v>0</v>
      </c>
      <c r="DA106" s="26">
        <v>0</v>
      </c>
      <c r="DB106" s="26">
        <v>0</v>
      </c>
      <c r="DC106" s="26">
        <v>0</v>
      </c>
      <c r="DD106" s="26">
        <v>0</v>
      </c>
      <c r="DE106" s="26">
        <v>0</v>
      </c>
      <c r="DF106" s="26">
        <v>0</v>
      </c>
      <c r="DG106" s="26">
        <v>0</v>
      </c>
      <c r="DH106" s="26">
        <v>0</v>
      </c>
      <c r="DI106" s="26">
        <v>0</v>
      </c>
      <c r="DJ106" s="26">
        <v>0</v>
      </c>
      <c r="DK106" s="26">
        <v>0</v>
      </c>
      <c r="DL106" s="26">
        <v>0</v>
      </c>
      <c r="DM106" s="26">
        <v>0</v>
      </c>
      <c r="DN106" s="26">
        <v>0</v>
      </c>
      <c r="DO106" s="26">
        <v>0</v>
      </c>
      <c r="DP106" s="26">
        <v>0</v>
      </c>
      <c r="DQ106" s="26">
        <v>0</v>
      </c>
      <c r="DR106" s="26">
        <v>0</v>
      </c>
      <c r="DS106" s="26">
        <v>0</v>
      </c>
      <c r="DT106" s="26">
        <v>0</v>
      </c>
      <c r="DU106" s="26">
        <v>0</v>
      </c>
      <c r="DV106" s="26">
        <v>0</v>
      </c>
      <c r="DW106" s="26">
        <v>0</v>
      </c>
      <c r="DX106" s="26">
        <v>0</v>
      </c>
      <c r="DY106" s="26">
        <v>0</v>
      </c>
      <c r="DZ106" s="26">
        <v>0</v>
      </c>
      <c r="EA106" s="26">
        <v>0</v>
      </c>
      <c r="EB106" s="26">
        <v>0</v>
      </c>
      <c r="EC106" s="26">
        <v>0</v>
      </c>
      <c r="ED106" s="26">
        <v>0</v>
      </c>
      <c r="EE106" s="26">
        <v>0</v>
      </c>
      <c r="EF106" s="26">
        <v>0</v>
      </c>
      <c r="EG106" s="26">
        <v>0</v>
      </c>
      <c r="EH106" s="26">
        <v>0</v>
      </c>
      <c r="EI106" s="26">
        <v>0</v>
      </c>
      <c r="EJ106" s="26">
        <v>0</v>
      </c>
      <c r="EK106" s="26">
        <v>0</v>
      </c>
      <c r="EL106" s="26">
        <v>0</v>
      </c>
      <c r="EM106" s="26">
        <v>0</v>
      </c>
      <c r="EN106" s="26">
        <v>0</v>
      </c>
      <c r="EO106" s="26">
        <v>0</v>
      </c>
      <c r="EP106" s="26">
        <v>0</v>
      </c>
      <c r="EQ106" s="26">
        <v>0</v>
      </c>
      <c r="ER106" s="26">
        <v>0</v>
      </c>
      <c r="ES106" s="26">
        <v>0</v>
      </c>
      <c r="ET106" s="26">
        <v>0</v>
      </c>
      <c r="EU106" s="26">
        <v>0</v>
      </c>
      <c r="EV106" s="26">
        <v>0</v>
      </c>
      <c r="EW106" s="26">
        <v>0</v>
      </c>
      <c r="EX106" s="26">
        <v>0</v>
      </c>
      <c r="EY106" s="26">
        <v>0</v>
      </c>
      <c r="EZ106" s="26">
        <v>0</v>
      </c>
      <c r="FA106" s="26">
        <v>0</v>
      </c>
      <c r="FB106" s="26">
        <v>0</v>
      </c>
      <c r="FC106" s="26">
        <v>0</v>
      </c>
      <c r="FD106" s="26">
        <v>0</v>
      </c>
      <c r="FE106" s="26">
        <v>0</v>
      </c>
      <c r="FF106" s="26">
        <v>0</v>
      </c>
      <c r="FG106" s="26">
        <v>0</v>
      </c>
      <c r="FH106" s="26">
        <v>0</v>
      </c>
      <c r="FI106" s="26">
        <v>0</v>
      </c>
      <c r="FJ106" s="26">
        <v>0</v>
      </c>
      <c r="FK106" s="26">
        <v>0</v>
      </c>
      <c r="FL106" s="26">
        <v>0</v>
      </c>
      <c r="FM106" s="26">
        <v>0</v>
      </c>
      <c r="FN106" s="26">
        <v>0</v>
      </c>
      <c r="FO106" s="26">
        <v>0</v>
      </c>
      <c r="FP106" s="26">
        <v>0</v>
      </c>
      <c r="FQ106" s="26">
        <v>0</v>
      </c>
      <c r="FR106" s="26">
        <v>0</v>
      </c>
      <c r="FS106" s="26">
        <v>0</v>
      </c>
      <c r="FT106" s="26">
        <v>0</v>
      </c>
      <c r="FU106" s="26">
        <v>0</v>
      </c>
      <c r="FV106" s="26">
        <v>0</v>
      </c>
      <c r="FW106" s="26">
        <v>0</v>
      </c>
      <c r="FX106" s="26">
        <v>0</v>
      </c>
      <c r="FY106" s="26">
        <v>0</v>
      </c>
      <c r="FZ106" s="26">
        <v>0</v>
      </c>
      <c r="GA106" s="26">
        <v>0</v>
      </c>
      <c r="GB106" s="26">
        <v>0</v>
      </c>
      <c r="GC106" s="26">
        <v>0</v>
      </c>
      <c r="GE106" s="105">
        <f>SUM(SheetB!W106:GC106) + SUM(SheetC!W106:GC106) + SUM(SheetD!W106:GC106) + SUM(SheetE!W106:GC106) + SUM(SheetF!W106:GC106)</f>
        <v>1.0000000000000002</v>
      </c>
      <c r="GG106" s="26"/>
      <c r="GH106" s="26"/>
      <c r="GI106" s="26"/>
      <c r="GJ106" s="26"/>
      <c r="GK106" s="26"/>
      <c r="GL106" s="26"/>
      <c r="GM106" s="26"/>
      <c r="GN106" s="26"/>
      <c r="GO106" s="26"/>
      <c r="GP106" s="26"/>
      <c r="GQ106" s="26"/>
      <c r="GR106" s="26"/>
      <c r="GS106" s="26"/>
      <c r="GT106" s="26"/>
      <c r="GU106" s="105"/>
    </row>
    <row r="107" spans="1:203" ht="15" customHeight="1" x14ac:dyDescent="0.2">
      <c r="A107" s="205" t="s">
        <v>2359</v>
      </c>
      <c r="B107" t="s">
        <v>2339</v>
      </c>
      <c r="D107" s="206">
        <v>5</v>
      </c>
      <c r="E107">
        <v>2</v>
      </c>
      <c r="F107" s="118">
        <v>2016</v>
      </c>
      <c r="W107" s="26">
        <v>0</v>
      </c>
      <c r="X107" s="26">
        <v>0</v>
      </c>
      <c r="Y107" s="26">
        <v>0</v>
      </c>
      <c r="Z107" s="26">
        <v>0</v>
      </c>
      <c r="AA107" s="26">
        <v>0</v>
      </c>
      <c r="AB107" s="26">
        <v>0</v>
      </c>
      <c r="AC107" s="26">
        <v>0</v>
      </c>
      <c r="AD107" s="26">
        <v>0</v>
      </c>
      <c r="AE107" s="26">
        <v>0</v>
      </c>
      <c r="AF107" s="26">
        <v>0</v>
      </c>
      <c r="AG107" s="26">
        <v>0</v>
      </c>
      <c r="AH107" s="26">
        <v>0</v>
      </c>
      <c r="AI107" s="26">
        <v>0</v>
      </c>
      <c r="AJ107" s="26">
        <v>0</v>
      </c>
      <c r="AK107" s="26">
        <v>0</v>
      </c>
      <c r="AL107" s="26">
        <v>0</v>
      </c>
      <c r="AM107" s="26">
        <v>0</v>
      </c>
      <c r="AN107" s="26">
        <v>0</v>
      </c>
      <c r="AO107" s="26">
        <v>0</v>
      </c>
      <c r="AP107" s="26">
        <v>0</v>
      </c>
      <c r="AQ107" s="26">
        <v>0</v>
      </c>
      <c r="AR107" s="26">
        <v>0</v>
      </c>
      <c r="AS107" s="26">
        <v>0</v>
      </c>
      <c r="AT107" s="26">
        <v>0</v>
      </c>
      <c r="AU107" s="26">
        <v>0</v>
      </c>
      <c r="AV107" s="26">
        <v>0</v>
      </c>
      <c r="AW107" s="26">
        <v>0</v>
      </c>
      <c r="AX107" s="26">
        <v>0</v>
      </c>
      <c r="AY107" s="26">
        <v>0</v>
      </c>
      <c r="AZ107" s="26">
        <v>0</v>
      </c>
      <c r="BA107" s="26">
        <v>0</v>
      </c>
      <c r="BB107" s="26">
        <v>0</v>
      </c>
      <c r="BC107" s="26">
        <v>0</v>
      </c>
      <c r="BD107" s="26">
        <v>0</v>
      </c>
      <c r="BE107" s="26">
        <v>0</v>
      </c>
      <c r="BF107" s="26">
        <v>0</v>
      </c>
      <c r="BG107" s="26">
        <v>0</v>
      </c>
      <c r="BH107" s="26">
        <v>0</v>
      </c>
      <c r="BI107" s="26">
        <v>0</v>
      </c>
      <c r="BJ107" s="26">
        <v>0</v>
      </c>
      <c r="BK107" s="26">
        <v>0</v>
      </c>
      <c r="BL107" s="26">
        <v>0</v>
      </c>
      <c r="BM107" s="26">
        <v>0</v>
      </c>
      <c r="BN107" s="26">
        <v>0</v>
      </c>
      <c r="BO107" s="26">
        <v>0</v>
      </c>
      <c r="BP107" s="26">
        <v>0</v>
      </c>
      <c r="BQ107" s="26">
        <v>0</v>
      </c>
      <c r="BR107" s="26">
        <v>0</v>
      </c>
      <c r="BS107" s="26">
        <v>0</v>
      </c>
      <c r="BT107" s="26">
        <v>0</v>
      </c>
      <c r="BU107" s="26">
        <v>0</v>
      </c>
      <c r="BV107" s="26">
        <v>0</v>
      </c>
      <c r="BW107" s="26">
        <v>0</v>
      </c>
      <c r="BX107" s="26">
        <v>0</v>
      </c>
      <c r="BY107" s="26">
        <v>0</v>
      </c>
      <c r="BZ107" s="26">
        <v>0</v>
      </c>
      <c r="CA107" s="26">
        <v>0</v>
      </c>
      <c r="CB107" s="26">
        <v>0</v>
      </c>
      <c r="CC107" s="26">
        <v>0</v>
      </c>
      <c r="CD107" s="26">
        <v>0</v>
      </c>
      <c r="CE107" s="26">
        <v>0</v>
      </c>
      <c r="CF107" s="26">
        <v>0</v>
      </c>
      <c r="CG107" s="26">
        <v>0</v>
      </c>
      <c r="CH107" s="26">
        <v>0</v>
      </c>
      <c r="CI107" s="26">
        <v>0</v>
      </c>
      <c r="CJ107" s="26">
        <v>0</v>
      </c>
      <c r="CK107" s="26">
        <v>0</v>
      </c>
      <c r="CL107" s="26">
        <v>0</v>
      </c>
      <c r="CM107" s="26">
        <v>0</v>
      </c>
      <c r="CN107" s="26">
        <v>0</v>
      </c>
      <c r="CO107" s="26">
        <v>0</v>
      </c>
      <c r="CP107" s="26">
        <v>0</v>
      </c>
      <c r="CQ107" s="26">
        <v>0</v>
      </c>
      <c r="CR107" s="26">
        <v>0</v>
      </c>
      <c r="CS107" s="26">
        <v>0</v>
      </c>
      <c r="CT107" s="26">
        <v>0</v>
      </c>
      <c r="CU107" s="26">
        <v>0</v>
      </c>
      <c r="CV107" s="26">
        <v>0</v>
      </c>
      <c r="CW107" s="26">
        <v>0</v>
      </c>
      <c r="CX107" s="26">
        <v>0</v>
      </c>
      <c r="CY107" s="26">
        <v>0</v>
      </c>
      <c r="CZ107" s="26">
        <v>0</v>
      </c>
      <c r="DA107" s="26">
        <v>0</v>
      </c>
      <c r="DB107" s="26">
        <v>0</v>
      </c>
      <c r="DC107" s="26">
        <v>0</v>
      </c>
      <c r="DD107" s="26">
        <v>0</v>
      </c>
      <c r="DE107" s="26">
        <v>0</v>
      </c>
      <c r="DF107" s="26">
        <v>0</v>
      </c>
      <c r="DG107" s="26">
        <v>0</v>
      </c>
      <c r="DH107" s="26">
        <v>0</v>
      </c>
      <c r="DI107" s="26">
        <v>0</v>
      </c>
      <c r="DJ107" s="26">
        <v>0</v>
      </c>
      <c r="DK107" s="26">
        <v>0</v>
      </c>
      <c r="DL107" s="26">
        <v>0</v>
      </c>
      <c r="DM107" s="26">
        <v>0</v>
      </c>
      <c r="DN107" s="26">
        <v>0</v>
      </c>
      <c r="DO107" s="26">
        <v>0</v>
      </c>
      <c r="DP107" s="26">
        <v>0</v>
      </c>
      <c r="DQ107" s="26">
        <v>0</v>
      </c>
      <c r="DR107" s="26">
        <v>0</v>
      </c>
      <c r="DS107" s="26">
        <v>0</v>
      </c>
      <c r="DT107" s="26">
        <v>0</v>
      </c>
      <c r="DU107" s="26">
        <v>0</v>
      </c>
      <c r="DV107" s="26">
        <v>0</v>
      </c>
      <c r="DW107" s="26">
        <v>0</v>
      </c>
      <c r="DX107" s="26">
        <v>0</v>
      </c>
      <c r="DY107" s="26">
        <v>0</v>
      </c>
      <c r="DZ107" s="26">
        <v>0</v>
      </c>
      <c r="EA107" s="26">
        <v>0</v>
      </c>
      <c r="EB107" s="26">
        <v>0</v>
      </c>
      <c r="EC107" s="26">
        <v>0</v>
      </c>
      <c r="ED107" s="26">
        <v>0</v>
      </c>
      <c r="EE107" s="26">
        <v>0</v>
      </c>
      <c r="EF107" s="26">
        <v>0</v>
      </c>
      <c r="EG107" s="26">
        <v>0</v>
      </c>
      <c r="EH107" s="26">
        <v>0</v>
      </c>
      <c r="EI107" s="26">
        <v>0</v>
      </c>
      <c r="EJ107" s="26">
        <v>0</v>
      </c>
      <c r="EK107" s="26">
        <v>0</v>
      </c>
      <c r="EL107" s="26">
        <v>0</v>
      </c>
      <c r="EM107" s="26">
        <v>0</v>
      </c>
      <c r="EN107" s="26">
        <v>0</v>
      </c>
      <c r="EO107" s="26">
        <v>0</v>
      </c>
      <c r="EP107" s="26">
        <v>0</v>
      </c>
      <c r="EQ107" s="26">
        <v>0</v>
      </c>
      <c r="ER107" s="26">
        <v>0</v>
      </c>
      <c r="ES107" s="26">
        <v>0</v>
      </c>
      <c r="ET107" s="26">
        <v>0</v>
      </c>
      <c r="EU107" s="26">
        <v>0</v>
      </c>
      <c r="EV107" s="26">
        <v>0</v>
      </c>
      <c r="EW107" s="26">
        <v>0</v>
      </c>
      <c r="EX107" s="26">
        <v>0</v>
      </c>
      <c r="EY107" s="26">
        <v>0</v>
      </c>
      <c r="EZ107" s="26">
        <v>0</v>
      </c>
      <c r="FA107" s="26">
        <v>0</v>
      </c>
      <c r="FB107" s="26">
        <v>0</v>
      </c>
      <c r="FC107" s="26">
        <v>0</v>
      </c>
      <c r="FD107" s="26">
        <v>0</v>
      </c>
      <c r="FE107" s="26">
        <v>0</v>
      </c>
      <c r="FF107" s="26">
        <v>0</v>
      </c>
      <c r="FG107" s="26">
        <v>0</v>
      </c>
      <c r="FH107" s="26">
        <v>0</v>
      </c>
      <c r="FI107" s="26">
        <v>0</v>
      </c>
      <c r="FJ107" s="26">
        <v>0</v>
      </c>
      <c r="FK107" s="26">
        <v>0</v>
      </c>
      <c r="FL107" s="26">
        <v>0</v>
      </c>
      <c r="FM107" s="26">
        <v>0</v>
      </c>
      <c r="FN107" s="26">
        <v>0</v>
      </c>
      <c r="FO107" s="26">
        <v>0</v>
      </c>
      <c r="FP107" s="26">
        <v>0</v>
      </c>
      <c r="FQ107" s="26">
        <v>0</v>
      </c>
      <c r="FR107" s="26">
        <v>0</v>
      </c>
      <c r="FS107" s="26">
        <v>0</v>
      </c>
      <c r="FT107" s="26">
        <v>0</v>
      </c>
      <c r="FU107" s="26">
        <v>0</v>
      </c>
      <c r="FV107" s="26">
        <v>0</v>
      </c>
      <c r="FW107" s="26">
        <v>0</v>
      </c>
      <c r="FX107" s="26">
        <v>0</v>
      </c>
      <c r="FY107" s="26">
        <v>0</v>
      </c>
      <c r="FZ107" s="26">
        <v>0</v>
      </c>
      <c r="GA107" s="26">
        <v>0</v>
      </c>
      <c r="GB107" s="26">
        <v>0</v>
      </c>
      <c r="GC107" s="26">
        <v>0</v>
      </c>
      <c r="GE107" s="105">
        <f>SUM(SheetB!W107:GC107) + SUM(SheetC!W107:GC107) + SUM(SheetD!W107:GC107) + SUM(SheetE!W107:GC107) + SUM(SheetF!W107:GC107)</f>
        <v>1</v>
      </c>
      <c r="GG107" s="26"/>
      <c r="GH107" s="26"/>
      <c r="GI107" s="26"/>
      <c r="GJ107" s="26"/>
      <c r="GK107" s="26"/>
      <c r="GL107" s="26"/>
      <c r="GM107" s="26"/>
      <c r="GN107" s="26"/>
      <c r="GO107" s="26"/>
      <c r="GP107" s="26"/>
      <c r="GQ107" s="26"/>
      <c r="GR107" s="26"/>
      <c r="GS107" s="26"/>
      <c r="GT107" s="26"/>
      <c r="GU107" s="105"/>
    </row>
    <row r="108" spans="1:203" ht="15" customHeight="1" x14ac:dyDescent="0.2">
      <c r="A108" s="205" t="s">
        <v>2360</v>
      </c>
      <c r="B108" t="s">
        <v>2339</v>
      </c>
      <c r="D108" s="206">
        <v>6</v>
      </c>
      <c r="E108">
        <v>2</v>
      </c>
      <c r="F108" s="118">
        <v>2016</v>
      </c>
      <c r="W108" s="26">
        <v>0</v>
      </c>
      <c r="X108" s="26">
        <v>0</v>
      </c>
      <c r="Y108" s="26">
        <v>0</v>
      </c>
      <c r="Z108" s="26">
        <v>0</v>
      </c>
      <c r="AA108" s="26">
        <v>0</v>
      </c>
      <c r="AB108" s="26">
        <v>0</v>
      </c>
      <c r="AC108" s="26">
        <v>0</v>
      </c>
      <c r="AD108" s="26">
        <v>0</v>
      </c>
      <c r="AE108" s="26">
        <v>0</v>
      </c>
      <c r="AF108" s="26">
        <v>0</v>
      </c>
      <c r="AG108" s="26">
        <v>0</v>
      </c>
      <c r="AH108" s="26">
        <v>0</v>
      </c>
      <c r="AI108" s="26">
        <v>0</v>
      </c>
      <c r="AJ108" s="26">
        <v>0</v>
      </c>
      <c r="AK108" s="26">
        <v>0</v>
      </c>
      <c r="AL108" s="26">
        <v>0</v>
      </c>
      <c r="AM108" s="26">
        <v>0</v>
      </c>
      <c r="AN108" s="26">
        <v>0</v>
      </c>
      <c r="AO108" s="26">
        <v>0</v>
      </c>
      <c r="AP108" s="26">
        <v>0</v>
      </c>
      <c r="AQ108" s="26">
        <v>0</v>
      </c>
      <c r="AR108" s="26">
        <v>0</v>
      </c>
      <c r="AS108" s="26">
        <v>0</v>
      </c>
      <c r="AT108" s="26">
        <v>0</v>
      </c>
      <c r="AU108" s="26">
        <v>0</v>
      </c>
      <c r="AV108" s="26">
        <v>0</v>
      </c>
      <c r="AW108" s="26">
        <v>0</v>
      </c>
      <c r="AX108" s="26">
        <v>0</v>
      </c>
      <c r="AY108" s="26">
        <v>0</v>
      </c>
      <c r="AZ108" s="26">
        <v>0</v>
      </c>
      <c r="BA108" s="26">
        <v>0</v>
      </c>
      <c r="BB108" s="26">
        <v>0</v>
      </c>
      <c r="BC108" s="26">
        <v>0</v>
      </c>
      <c r="BD108" s="26">
        <v>0</v>
      </c>
      <c r="BE108" s="26">
        <v>0</v>
      </c>
      <c r="BF108" s="26">
        <v>0</v>
      </c>
      <c r="BG108" s="26">
        <v>0</v>
      </c>
      <c r="BH108" s="26">
        <v>0</v>
      </c>
      <c r="BI108" s="26">
        <v>0</v>
      </c>
      <c r="BJ108" s="26">
        <v>0</v>
      </c>
      <c r="BK108" s="26">
        <v>0</v>
      </c>
      <c r="BL108" s="26">
        <v>0</v>
      </c>
      <c r="BM108" s="26">
        <v>0</v>
      </c>
      <c r="BN108" s="26">
        <v>0</v>
      </c>
      <c r="BO108" s="26">
        <v>0</v>
      </c>
      <c r="BP108" s="26">
        <v>0</v>
      </c>
      <c r="BQ108" s="26">
        <v>0</v>
      </c>
      <c r="BR108" s="26">
        <v>0</v>
      </c>
      <c r="BS108" s="26">
        <v>0</v>
      </c>
      <c r="BT108" s="26">
        <v>0</v>
      </c>
      <c r="BU108" s="26">
        <v>0</v>
      </c>
      <c r="BV108" s="26">
        <v>0</v>
      </c>
      <c r="BW108" s="26">
        <v>0</v>
      </c>
      <c r="BX108" s="26">
        <v>0</v>
      </c>
      <c r="BY108" s="26">
        <v>0</v>
      </c>
      <c r="BZ108" s="26">
        <v>0</v>
      </c>
      <c r="CA108" s="26">
        <v>0</v>
      </c>
      <c r="CB108" s="26">
        <v>0</v>
      </c>
      <c r="CC108" s="26">
        <v>0</v>
      </c>
      <c r="CD108" s="26">
        <v>0</v>
      </c>
      <c r="CE108" s="26">
        <v>0</v>
      </c>
      <c r="CF108" s="26">
        <v>0</v>
      </c>
      <c r="CG108" s="26">
        <v>0</v>
      </c>
      <c r="CH108" s="26">
        <v>0</v>
      </c>
      <c r="CI108" s="26">
        <v>0</v>
      </c>
      <c r="CJ108" s="26">
        <v>0</v>
      </c>
      <c r="CK108" s="26">
        <v>0</v>
      </c>
      <c r="CL108" s="26">
        <v>0</v>
      </c>
      <c r="CM108" s="26">
        <v>0</v>
      </c>
      <c r="CN108" s="26">
        <v>0</v>
      </c>
      <c r="CO108" s="26">
        <v>0</v>
      </c>
      <c r="CP108" s="26">
        <v>0</v>
      </c>
      <c r="CQ108" s="26">
        <v>0</v>
      </c>
      <c r="CR108" s="26">
        <v>0</v>
      </c>
      <c r="CS108" s="26">
        <v>0</v>
      </c>
      <c r="CT108" s="26">
        <v>0</v>
      </c>
      <c r="CU108" s="26">
        <v>0</v>
      </c>
      <c r="CV108" s="26">
        <v>0</v>
      </c>
      <c r="CW108" s="26">
        <v>0</v>
      </c>
      <c r="CX108" s="26">
        <v>0</v>
      </c>
      <c r="CY108" s="26">
        <v>0</v>
      </c>
      <c r="CZ108" s="26">
        <v>0</v>
      </c>
      <c r="DA108" s="26">
        <v>0</v>
      </c>
      <c r="DB108" s="26">
        <v>0</v>
      </c>
      <c r="DC108" s="26">
        <v>0</v>
      </c>
      <c r="DD108" s="26">
        <v>0</v>
      </c>
      <c r="DE108" s="26">
        <v>0</v>
      </c>
      <c r="DF108" s="26">
        <v>0</v>
      </c>
      <c r="DG108" s="26">
        <v>0</v>
      </c>
      <c r="DH108" s="26">
        <v>0</v>
      </c>
      <c r="DI108" s="26">
        <v>0</v>
      </c>
      <c r="DJ108" s="26">
        <v>0</v>
      </c>
      <c r="DK108" s="26">
        <v>0</v>
      </c>
      <c r="DL108" s="26">
        <v>0</v>
      </c>
      <c r="DM108" s="26">
        <v>0</v>
      </c>
      <c r="DN108" s="26">
        <v>0</v>
      </c>
      <c r="DO108" s="26">
        <v>0</v>
      </c>
      <c r="DP108" s="26">
        <v>0</v>
      </c>
      <c r="DQ108" s="26">
        <v>0</v>
      </c>
      <c r="DR108" s="26">
        <v>0</v>
      </c>
      <c r="DS108" s="26">
        <v>0</v>
      </c>
      <c r="DT108" s="26">
        <v>0</v>
      </c>
      <c r="DU108" s="26">
        <v>0</v>
      </c>
      <c r="DV108" s="26">
        <v>0</v>
      </c>
      <c r="DW108" s="26">
        <v>0</v>
      </c>
      <c r="DX108" s="26">
        <v>0</v>
      </c>
      <c r="DY108" s="26">
        <v>0</v>
      </c>
      <c r="DZ108" s="26">
        <v>0</v>
      </c>
      <c r="EA108" s="26">
        <v>0</v>
      </c>
      <c r="EB108" s="26">
        <v>0</v>
      </c>
      <c r="EC108" s="26">
        <v>0</v>
      </c>
      <c r="ED108" s="26">
        <v>0</v>
      </c>
      <c r="EE108" s="26">
        <v>0</v>
      </c>
      <c r="EF108" s="26">
        <v>0</v>
      </c>
      <c r="EG108" s="26">
        <v>0</v>
      </c>
      <c r="EH108" s="26">
        <v>0</v>
      </c>
      <c r="EI108" s="26">
        <v>0</v>
      </c>
      <c r="EJ108" s="26">
        <v>0</v>
      </c>
      <c r="EK108" s="26">
        <v>0</v>
      </c>
      <c r="EL108" s="26">
        <v>0</v>
      </c>
      <c r="EM108" s="26">
        <v>0</v>
      </c>
      <c r="EN108" s="26">
        <v>0</v>
      </c>
      <c r="EO108" s="26">
        <v>0</v>
      </c>
      <c r="EP108" s="26">
        <v>0</v>
      </c>
      <c r="EQ108" s="26">
        <v>0</v>
      </c>
      <c r="ER108" s="26">
        <v>0</v>
      </c>
      <c r="ES108" s="26">
        <v>0</v>
      </c>
      <c r="ET108" s="26">
        <v>0</v>
      </c>
      <c r="EU108" s="26">
        <v>0</v>
      </c>
      <c r="EV108" s="26">
        <v>0</v>
      </c>
      <c r="EW108" s="26">
        <v>0</v>
      </c>
      <c r="EX108" s="26">
        <v>0</v>
      </c>
      <c r="EY108" s="26">
        <v>0</v>
      </c>
      <c r="EZ108" s="26">
        <v>0</v>
      </c>
      <c r="FA108" s="26">
        <v>0</v>
      </c>
      <c r="FB108" s="26">
        <v>0</v>
      </c>
      <c r="FC108" s="26">
        <v>0</v>
      </c>
      <c r="FD108" s="26">
        <v>0</v>
      </c>
      <c r="FE108" s="26">
        <v>0</v>
      </c>
      <c r="FF108" s="26">
        <v>0</v>
      </c>
      <c r="FG108" s="26">
        <v>0</v>
      </c>
      <c r="FH108" s="26">
        <v>0</v>
      </c>
      <c r="FI108" s="26">
        <v>0</v>
      </c>
      <c r="FJ108" s="26">
        <v>0</v>
      </c>
      <c r="FK108" s="26">
        <v>0</v>
      </c>
      <c r="FL108" s="26">
        <v>0</v>
      </c>
      <c r="FM108" s="26">
        <v>0</v>
      </c>
      <c r="FN108" s="26">
        <v>0</v>
      </c>
      <c r="FO108" s="26">
        <v>0</v>
      </c>
      <c r="FP108" s="26">
        <v>0</v>
      </c>
      <c r="FQ108" s="26">
        <v>0</v>
      </c>
      <c r="FR108" s="26">
        <v>0</v>
      </c>
      <c r="FS108" s="26">
        <v>0</v>
      </c>
      <c r="FT108" s="26">
        <v>0</v>
      </c>
      <c r="FU108" s="26">
        <v>0</v>
      </c>
      <c r="FV108" s="26">
        <v>0</v>
      </c>
      <c r="FW108" s="26">
        <v>0</v>
      </c>
      <c r="FX108" s="26">
        <v>0</v>
      </c>
      <c r="FY108" s="26">
        <v>0</v>
      </c>
      <c r="FZ108" s="26">
        <v>0</v>
      </c>
      <c r="GA108" s="26">
        <v>0</v>
      </c>
      <c r="GB108" s="26">
        <v>0</v>
      </c>
      <c r="GC108" s="26">
        <v>0</v>
      </c>
      <c r="GE108" s="105">
        <f>SUM(SheetB!W108:GC108) + SUM(SheetC!W108:GC108) + SUM(SheetD!W108:GC108) + SUM(SheetE!W108:GC108) + SUM(SheetF!W108:GC108)</f>
        <v>1</v>
      </c>
      <c r="GG108" s="26"/>
      <c r="GH108" s="26"/>
      <c r="GI108" s="26"/>
      <c r="GJ108" s="26"/>
      <c r="GK108" s="26"/>
      <c r="GL108" s="26"/>
      <c r="GM108" s="26"/>
      <c r="GN108" s="26"/>
      <c r="GO108" s="26"/>
      <c r="GP108" s="26"/>
      <c r="GQ108" s="26"/>
      <c r="GR108" s="26"/>
      <c r="GS108" s="26"/>
      <c r="GT108" s="26"/>
      <c r="GU108" s="105"/>
    </row>
    <row r="109" spans="1:203" ht="15" customHeight="1" x14ac:dyDescent="0.2">
      <c r="A109" s="205" t="s">
        <v>2361</v>
      </c>
      <c r="B109" t="s">
        <v>2339</v>
      </c>
      <c r="D109" s="206">
        <v>7</v>
      </c>
      <c r="E109">
        <v>2</v>
      </c>
      <c r="F109" s="118">
        <v>2016</v>
      </c>
      <c r="W109" s="26">
        <v>0</v>
      </c>
      <c r="X109" s="26">
        <v>0</v>
      </c>
      <c r="Y109" s="26">
        <v>0</v>
      </c>
      <c r="Z109" s="26">
        <v>0</v>
      </c>
      <c r="AA109" s="26">
        <v>0</v>
      </c>
      <c r="AB109" s="26">
        <v>0</v>
      </c>
      <c r="AC109" s="26">
        <v>0</v>
      </c>
      <c r="AD109" s="26">
        <v>0</v>
      </c>
      <c r="AE109" s="26">
        <v>0</v>
      </c>
      <c r="AF109" s="26">
        <v>0</v>
      </c>
      <c r="AG109" s="26">
        <v>0</v>
      </c>
      <c r="AH109" s="26">
        <v>0</v>
      </c>
      <c r="AI109" s="26">
        <v>0</v>
      </c>
      <c r="AJ109" s="26">
        <v>0</v>
      </c>
      <c r="AK109" s="26">
        <v>0</v>
      </c>
      <c r="AL109" s="26">
        <v>0</v>
      </c>
      <c r="AM109" s="26">
        <v>0</v>
      </c>
      <c r="AN109" s="26">
        <v>0</v>
      </c>
      <c r="AO109" s="26">
        <v>0</v>
      </c>
      <c r="AP109" s="26">
        <v>0</v>
      </c>
      <c r="AQ109" s="26">
        <v>0</v>
      </c>
      <c r="AR109" s="26">
        <v>0</v>
      </c>
      <c r="AS109" s="26">
        <v>0</v>
      </c>
      <c r="AT109" s="26">
        <v>0</v>
      </c>
      <c r="AU109" s="26">
        <v>0</v>
      </c>
      <c r="AV109" s="26">
        <v>0</v>
      </c>
      <c r="AW109" s="26">
        <v>0</v>
      </c>
      <c r="AX109" s="26">
        <v>0</v>
      </c>
      <c r="AY109" s="26">
        <v>0</v>
      </c>
      <c r="AZ109" s="26">
        <v>0</v>
      </c>
      <c r="BA109" s="26">
        <v>0</v>
      </c>
      <c r="BB109" s="26">
        <v>0</v>
      </c>
      <c r="BC109" s="26">
        <v>0</v>
      </c>
      <c r="BD109" s="26">
        <v>0</v>
      </c>
      <c r="BE109" s="26">
        <v>0</v>
      </c>
      <c r="BF109" s="26">
        <v>0</v>
      </c>
      <c r="BG109" s="26">
        <v>0</v>
      </c>
      <c r="BH109" s="26">
        <v>0</v>
      </c>
      <c r="BI109" s="26">
        <v>0</v>
      </c>
      <c r="BJ109" s="26">
        <v>0</v>
      </c>
      <c r="BK109" s="26">
        <v>0</v>
      </c>
      <c r="BL109" s="26">
        <v>0</v>
      </c>
      <c r="BM109" s="26">
        <v>0</v>
      </c>
      <c r="BN109" s="26">
        <v>0</v>
      </c>
      <c r="BO109" s="26">
        <v>0</v>
      </c>
      <c r="BP109" s="26">
        <v>0</v>
      </c>
      <c r="BQ109" s="26">
        <v>0</v>
      </c>
      <c r="BR109" s="26">
        <v>0</v>
      </c>
      <c r="BS109" s="26">
        <v>0</v>
      </c>
      <c r="BT109" s="26">
        <v>0</v>
      </c>
      <c r="BU109" s="26">
        <v>0</v>
      </c>
      <c r="BV109" s="26">
        <v>0</v>
      </c>
      <c r="BW109" s="26">
        <v>0</v>
      </c>
      <c r="BX109" s="26">
        <v>0</v>
      </c>
      <c r="BY109" s="26">
        <v>0</v>
      </c>
      <c r="BZ109" s="26">
        <v>0</v>
      </c>
      <c r="CA109" s="26">
        <v>0</v>
      </c>
      <c r="CB109" s="26">
        <v>0</v>
      </c>
      <c r="CC109" s="26">
        <v>0</v>
      </c>
      <c r="CD109" s="26">
        <v>0</v>
      </c>
      <c r="CE109" s="26">
        <v>0</v>
      </c>
      <c r="CF109" s="26">
        <v>0</v>
      </c>
      <c r="CG109" s="26">
        <v>0</v>
      </c>
      <c r="CH109" s="26">
        <v>0</v>
      </c>
      <c r="CI109" s="26">
        <v>0</v>
      </c>
      <c r="CJ109" s="26">
        <v>0</v>
      </c>
      <c r="CK109" s="26">
        <v>0</v>
      </c>
      <c r="CL109" s="26">
        <v>0</v>
      </c>
      <c r="CM109" s="26">
        <v>0</v>
      </c>
      <c r="CN109" s="26">
        <v>0</v>
      </c>
      <c r="CO109" s="26">
        <v>0</v>
      </c>
      <c r="CP109" s="26">
        <v>0</v>
      </c>
      <c r="CQ109" s="26">
        <v>0</v>
      </c>
      <c r="CR109" s="26">
        <v>0</v>
      </c>
      <c r="CS109" s="26">
        <v>0</v>
      </c>
      <c r="CT109" s="26">
        <v>0</v>
      </c>
      <c r="CU109" s="26">
        <v>0</v>
      </c>
      <c r="CV109" s="26">
        <v>0</v>
      </c>
      <c r="CW109" s="26">
        <v>0</v>
      </c>
      <c r="CX109" s="26">
        <v>0</v>
      </c>
      <c r="CY109" s="26">
        <v>0</v>
      </c>
      <c r="CZ109" s="26">
        <v>0</v>
      </c>
      <c r="DA109" s="26">
        <v>0</v>
      </c>
      <c r="DB109" s="26">
        <v>0</v>
      </c>
      <c r="DC109" s="26">
        <v>0</v>
      </c>
      <c r="DD109" s="26">
        <v>0</v>
      </c>
      <c r="DE109" s="26">
        <v>0</v>
      </c>
      <c r="DF109" s="26">
        <v>0</v>
      </c>
      <c r="DG109" s="26">
        <v>0</v>
      </c>
      <c r="DH109" s="26">
        <v>0</v>
      </c>
      <c r="DI109" s="26">
        <v>0</v>
      </c>
      <c r="DJ109" s="26">
        <v>0</v>
      </c>
      <c r="DK109" s="26">
        <v>0</v>
      </c>
      <c r="DL109" s="26">
        <v>0</v>
      </c>
      <c r="DM109" s="26">
        <v>0</v>
      </c>
      <c r="DN109" s="26">
        <v>0</v>
      </c>
      <c r="DO109" s="26">
        <v>0</v>
      </c>
      <c r="DP109" s="26">
        <v>0</v>
      </c>
      <c r="DQ109" s="26">
        <v>0</v>
      </c>
      <c r="DR109" s="26">
        <v>0</v>
      </c>
      <c r="DS109" s="26">
        <v>0</v>
      </c>
      <c r="DT109" s="26">
        <v>0</v>
      </c>
      <c r="DU109" s="26">
        <v>0</v>
      </c>
      <c r="DV109" s="26">
        <v>0</v>
      </c>
      <c r="DW109" s="26">
        <v>0</v>
      </c>
      <c r="DX109" s="26">
        <v>0</v>
      </c>
      <c r="DY109" s="26">
        <v>0</v>
      </c>
      <c r="DZ109" s="26">
        <v>0</v>
      </c>
      <c r="EA109" s="26">
        <v>0</v>
      </c>
      <c r="EB109" s="26">
        <v>0</v>
      </c>
      <c r="EC109" s="26">
        <v>0</v>
      </c>
      <c r="ED109" s="26">
        <v>0</v>
      </c>
      <c r="EE109" s="26">
        <v>0</v>
      </c>
      <c r="EF109" s="26">
        <v>0</v>
      </c>
      <c r="EG109" s="26">
        <v>0</v>
      </c>
      <c r="EH109" s="26">
        <v>0</v>
      </c>
      <c r="EI109" s="26">
        <v>0</v>
      </c>
      <c r="EJ109" s="26">
        <v>0</v>
      </c>
      <c r="EK109" s="26">
        <v>0</v>
      </c>
      <c r="EL109" s="26">
        <v>0</v>
      </c>
      <c r="EM109" s="26">
        <v>0</v>
      </c>
      <c r="EN109" s="26">
        <v>0</v>
      </c>
      <c r="EO109" s="26">
        <v>0</v>
      </c>
      <c r="EP109" s="26">
        <v>0</v>
      </c>
      <c r="EQ109" s="26">
        <v>0</v>
      </c>
      <c r="ER109" s="26">
        <v>0</v>
      </c>
      <c r="ES109" s="26">
        <v>0</v>
      </c>
      <c r="ET109" s="26">
        <v>0</v>
      </c>
      <c r="EU109" s="26">
        <v>0</v>
      </c>
      <c r="EV109" s="26">
        <v>0</v>
      </c>
      <c r="EW109" s="26">
        <v>0</v>
      </c>
      <c r="EX109" s="26">
        <v>0</v>
      </c>
      <c r="EY109" s="26">
        <v>0</v>
      </c>
      <c r="EZ109" s="26">
        <v>0</v>
      </c>
      <c r="FA109" s="26">
        <v>0</v>
      </c>
      <c r="FB109" s="26">
        <v>0</v>
      </c>
      <c r="FC109" s="26">
        <v>0</v>
      </c>
      <c r="FD109" s="26">
        <v>0</v>
      </c>
      <c r="FE109" s="26">
        <v>0</v>
      </c>
      <c r="FF109" s="26">
        <v>0</v>
      </c>
      <c r="FG109" s="26">
        <v>0</v>
      </c>
      <c r="FH109" s="26">
        <v>0</v>
      </c>
      <c r="FI109" s="26">
        <v>0</v>
      </c>
      <c r="FJ109" s="26">
        <v>0</v>
      </c>
      <c r="FK109" s="26">
        <v>0</v>
      </c>
      <c r="FL109" s="26">
        <v>0</v>
      </c>
      <c r="FM109" s="26">
        <v>0</v>
      </c>
      <c r="FN109" s="26">
        <v>0</v>
      </c>
      <c r="FO109" s="26">
        <v>0</v>
      </c>
      <c r="FP109" s="26">
        <v>0</v>
      </c>
      <c r="FQ109" s="26">
        <v>0</v>
      </c>
      <c r="FR109" s="26">
        <v>0</v>
      </c>
      <c r="FS109" s="26">
        <v>0</v>
      </c>
      <c r="FT109" s="26">
        <v>0</v>
      </c>
      <c r="FU109" s="26">
        <v>0</v>
      </c>
      <c r="FV109" s="26">
        <v>0</v>
      </c>
      <c r="FW109" s="26">
        <v>0</v>
      </c>
      <c r="FX109" s="26">
        <v>0</v>
      </c>
      <c r="FY109" s="26">
        <v>0</v>
      </c>
      <c r="FZ109" s="26">
        <v>0</v>
      </c>
      <c r="GA109" s="26">
        <v>0</v>
      </c>
      <c r="GB109" s="26">
        <v>0</v>
      </c>
      <c r="GC109" s="26">
        <v>0</v>
      </c>
      <c r="GE109" s="105">
        <f>SUM(SheetB!W109:GC109) + SUM(SheetC!W109:GC109) + SUM(SheetD!W109:GC109) + SUM(SheetE!W109:GC109) + SUM(SheetF!W109:GC109)</f>
        <v>1.0000000000000002</v>
      </c>
      <c r="GG109" s="26"/>
      <c r="GH109" s="26"/>
      <c r="GI109" s="26"/>
      <c r="GJ109" s="26"/>
      <c r="GK109" s="26"/>
      <c r="GL109" s="26"/>
      <c r="GM109" s="26"/>
      <c r="GN109" s="26"/>
      <c r="GO109" s="26"/>
      <c r="GP109" s="26"/>
      <c r="GQ109" s="26"/>
      <c r="GR109" s="26"/>
      <c r="GS109" s="26"/>
      <c r="GT109" s="26"/>
      <c r="GU109" s="105"/>
    </row>
    <row r="110" spans="1:203" ht="15" customHeight="1" x14ac:dyDescent="0.2">
      <c r="A110" s="205" t="s">
        <v>2362</v>
      </c>
      <c r="B110" t="s">
        <v>2339</v>
      </c>
      <c r="D110" s="206">
        <v>8</v>
      </c>
      <c r="E110">
        <v>2</v>
      </c>
      <c r="F110" s="118">
        <v>2016</v>
      </c>
      <c r="W110" s="26">
        <v>0</v>
      </c>
      <c r="X110" s="26">
        <v>0</v>
      </c>
      <c r="Y110" s="26">
        <v>0</v>
      </c>
      <c r="Z110" s="26">
        <v>0</v>
      </c>
      <c r="AA110" s="26">
        <v>0</v>
      </c>
      <c r="AB110" s="26">
        <v>0</v>
      </c>
      <c r="AC110" s="26">
        <v>0</v>
      </c>
      <c r="AD110" s="26">
        <v>0</v>
      </c>
      <c r="AE110" s="26">
        <v>0</v>
      </c>
      <c r="AF110" s="26">
        <v>0</v>
      </c>
      <c r="AG110" s="26">
        <v>0</v>
      </c>
      <c r="AH110" s="26">
        <v>0</v>
      </c>
      <c r="AI110" s="26">
        <v>0</v>
      </c>
      <c r="AJ110" s="26">
        <v>0</v>
      </c>
      <c r="AK110" s="26">
        <v>0</v>
      </c>
      <c r="AL110" s="26">
        <v>0</v>
      </c>
      <c r="AM110" s="26">
        <v>0</v>
      </c>
      <c r="AN110" s="26">
        <v>0</v>
      </c>
      <c r="AO110" s="26">
        <v>0</v>
      </c>
      <c r="AP110" s="26">
        <v>0</v>
      </c>
      <c r="AQ110" s="26">
        <v>0</v>
      </c>
      <c r="AR110" s="26">
        <v>0</v>
      </c>
      <c r="AS110" s="26">
        <v>0</v>
      </c>
      <c r="AT110" s="26">
        <v>0</v>
      </c>
      <c r="AU110" s="26">
        <v>0</v>
      </c>
      <c r="AV110" s="26">
        <v>0</v>
      </c>
      <c r="AW110" s="26">
        <v>0</v>
      </c>
      <c r="AX110" s="26">
        <v>0</v>
      </c>
      <c r="AY110" s="26">
        <v>0</v>
      </c>
      <c r="AZ110" s="26">
        <v>0</v>
      </c>
      <c r="BA110" s="26">
        <v>0</v>
      </c>
      <c r="BB110" s="26">
        <v>0</v>
      </c>
      <c r="BC110" s="26">
        <v>0</v>
      </c>
      <c r="BD110" s="26">
        <v>0</v>
      </c>
      <c r="BE110" s="26">
        <v>0</v>
      </c>
      <c r="BF110" s="26">
        <v>0</v>
      </c>
      <c r="BG110" s="26">
        <v>0</v>
      </c>
      <c r="BH110" s="26">
        <v>0</v>
      </c>
      <c r="BI110" s="26">
        <v>0</v>
      </c>
      <c r="BJ110" s="26">
        <v>0</v>
      </c>
      <c r="BK110" s="26">
        <v>0</v>
      </c>
      <c r="BL110" s="26">
        <v>0</v>
      </c>
      <c r="BM110" s="26">
        <v>0</v>
      </c>
      <c r="BN110" s="26">
        <v>0</v>
      </c>
      <c r="BO110" s="26">
        <v>0</v>
      </c>
      <c r="BP110" s="26">
        <v>0</v>
      </c>
      <c r="BQ110" s="26">
        <v>0</v>
      </c>
      <c r="BR110" s="26">
        <v>0</v>
      </c>
      <c r="BS110" s="26">
        <v>0</v>
      </c>
      <c r="BT110" s="26">
        <v>0</v>
      </c>
      <c r="BU110" s="26">
        <v>0</v>
      </c>
      <c r="BV110" s="26">
        <v>0</v>
      </c>
      <c r="BW110" s="26">
        <v>0</v>
      </c>
      <c r="BX110" s="26">
        <v>0</v>
      </c>
      <c r="BY110" s="26">
        <v>0</v>
      </c>
      <c r="BZ110" s="26">
        <v>0</v>
      </c>
      <c r="CA110" s="26">
        <v>0</v>
      </c>
      <c r="CB110" s="26">
        <v>0</v>
      </c>
      <c r="CC110" s="26">
        <v>0</v>
      </c>
      <c r="CD110" s="26">
        <v>0</v>
      </c>
      <c r="CE110" s="26">
        <v>0</v>
      </c>
      <c r="CF110" s="26">
        <v>0</v>
      </c>
      <c r="CG110" s="26">
        <v>0</v>
      </c>
      <c r="CH110" s="26">
        <v>0</v>
      </c>
      <c r="CI110" s="26">
        <v>0</v>
      </c>
      <c r="CJ110" s="26">
        <v>0</v>
      </c>
      <c r="CK110" s="26">
        <v>0</v>
      </c>
      <c r="CL110" s="26">
        <v>0</v>
      </c>
      <c r="CM110" s="26">
        <v>0</v>
      </c>
      <c r="CN110" s="26">
        <v>0</v>
      </c>
      <c r="CO110" s="26">
        <v>0</v>
      </c>
      <c r="CP110" s="26">
        <v>0</v>
      </c>
      <c r="CQ110" s="26">
        <v>0</v>
      </c>
      <c r="CR110" s="26">
        <v>0</v>
      </c>
      <c r="CS110" s="26">
        <v>0</v>
      </c>
      <c r="CT110" s="26">
        <v>0</v>
      </c>
      <c r="CU110" s="26">
        <v>0</v>
      </c>
      <c r="CV110" s="26">
        <v>0</v>
      </c>
      <c r="CW110" s="26">
        <v>0</v>
      </c>
      <c r="CX110" s="26">
        <v>0</v>
      </c>
      <c r="CY110" s="26">
        <v>0</v>
      </c>
      <c r="CZ110" s="26">
        <v>0</v>
      </c>
      <c r="DA110" s="26">
        <v>0</v>
      </c>
      <c r="DB110" s="26">
        <v>0</v>
      </c>
      <c r="DC110" s="26">
        <v>0</v>
      </c>
      <c r="DD110" s="26">
        <v>0</v>
      </c>
      <c r="DE110" s="26">
        <v>0</v>
      </c>
      <c r="DF110" s="26">
        <v>0</v>
      </c>
      <c r="DG110" s="26">
        <v>0</v>
      </c>
      <c r="DH110" s="26">
        <v>0</v>
      </c>
      <c r="DI110" s="26">
        <v>0</v>
      </c>
      <c r="DJ110" s="26">
        <v>0</v>
      </c>
      <c r="DK110" s="26">
        <v>0</v>
      </c>
      <c r="DL110" s="26">
        <v>0</v>
      </c>
      <c r="DM110" s="26">
        <v>0</v>
      </c>
      <c r="DN110" s="26">
        <v>0</v>
      </c>
      <c r="DO110" s="26">
        <v>0</v>
      </c>
      <c r="DP110" s="26">
        <v>0</v>
      </c>
      <c r="DQ110" s="26">
        <v>0</v>
      </c>
      <c r="DR110" s="26">
        <v>0</v>
      </c>
      <c r="DS110" s="26">
        <v>0</v>
      </c>
      <c r="DT110" s="26">
        <v>0</v>
      </c>
      <c r="DU110" s="26">
        <v>0</v>
      </c>
      <c r="DV110" s="26">
        <v>0</v>
      </c>
      <c r="DW110" s="26">
        <v>0</v>
      </c>
      <c r="DX110" s="26">
        <v>0</v>
      </c>
      <c r="DY110" s="26">
        <v>0</v>
      </c>
      <c r="DZ110" s="26">
        <v>0</v>
      </c>
      <c r="EA110" s="26">
        <v>0</v>
      </c>
      <c r="EB110" s="26">
        <v>0</v>
      </c>
      <c r="EC110" s="26">
        <v>0</v>
      </c>
      <c r="ED110" s="26">
        <v>0</v>
      </c>
      <c r="EE110" s="26">
        <v>0</v>
      </c>
      <c r="EF110" s="26">
        <v>0</v>
      </c>
      <c r="EG110" s="26">
        <v>0</v>
      </c>
      <c r="EH110" s="26">
        <v>0</v>
      </c>
      <c r="EI110" s="26">
        <v>0</v>
      </c>
      <c r="EJ110" s="26">
        <v>0</v>
      </c>
      <c r="EK110" s="26">
        <v>0</v>
      </c>
      <c r="EL110" s="26">
        <v>0</v>
      </c>
      <c r="EM110" s="26">
        <v>0</v>
      </c>
      <c r="EN110" s="26">
        <v>0</v>
      </c>
      <c r="EO110" s="26">
        <v>0</v>
      </c>
      <c r="EP110" s="26">
        <v>0</v>
      </c>
      <c r="EQ110" s="26">
        <v>0</v>
      </c>
      <c r="ER110" s="26">
        <v>0</v>
      </c>
      <c r="ES110" s="26">
        <v>0</v>
      </c>
      <c r="ET110" s="26">
        <v>0</v>
      </c>
      <c r="EU110" s="26">
        <v>0</v>
      </c>
      <c r="EV110" s="26">
        <v>0</v>
      </c>
      <c r="EW110" s="26">
        <v>0</v>
      </c>
      <c r="EX110" s="26">
        <v>0</v>
      </c>
      <c r="EY110" s="26">
        <v>0</v>
      </c>
      <c r="EZ110" s="26">
        <v>0</v>
      </c>
      <c r="FA110" s="26">
        <v>0</v>
      </c>
      <c r="FB110" s="26">
        <v>0</v>
      </c>
      <c r="FC110" s="26">
        <v>0</v>
      </c>
      <c r="FD110" s="26">
        <v>0</v>
      </c>
      <c r="FE110" s="26">
        <v>0</v>
      </c>
      <c r="FF110" s="26">
        <v>0</v>
      </c>
      <c r="FG110" s="26">
        <v>0</v>
      </c>
      <c r="FH110" s="26">
        <v>0</v>
      </c>
      <c r="FI110" s="26">
        <v>0</v>
      </c>
      <c r="FJ110" s="26">
        <v>0</v>
      </c>
      <c r="FK110" s="26">
        <v>0</v>
      </c>
      <c r="FL110" s="26">
        <v>0</v>
      </c>
      <c r="FM110" s="26">
        <v>0</v>
      </c>
      <c r="FN110" s="26">
        <v>0</v>
      </c>
      <c r="FO110" s="26">
        <v>0</v>
      </c>
      <c r="FP110" s="26">
        <v>0</v>
      </c>
      <c r="FQ110" s="26">
        <v>0</v>
      </c>
      <c r="FR110" s="26">
        <v>0</v>
      </c>
      <c r="FS110" s="26">
        <v>0</v>
      </c>
      <c r="FT110" s="26">
        <v>0</v>
      </c>
      <c r="FU110" s="26">
        <v>0</v>
      </c>
      <c r="FV110" s="26">
        <v>0</v>
      </c>
      <c r="FW110" s="26">
        <v>0</v>
      </c>
      <c r="FX110" s="26">
        <v>0</v>
      </c>
      <c r="FY110" s="26">
        <v>0</v>
      </c>
      <c r="FZ110" s="26">
        <v>0</v>
      </c>
      <c r="GA110" s="26">
        <v>0</v>
      </c>
      <c r="GB110" s="26">
        <v>0</v>
      </c>
      <c r="GC110" s="26">
        <v>0</v>
      </c>
      <c r="GE110" s="105">
        <f>SUM(SheetB!W110:GC110) + SUM(SheetC!W110:GC110) + SUM(SheetD!W110:GC110) + SUM(SheetE!W110:GC110) + SUM(SheetF!W110:GC110)</f>
        <v>0.99999999999999989</v>
      </c>
      <c r="GG110" s="26"/>
      <c r="GH110" s="26"/>
      <c r="GI110" s="26"/>
      <c r="GJ110" s="26"/>
      <c r="GK110" s="26"/>
      <c r="GL110" s="26"/>
      <c r="GM110" s="26"/>
      <c r="GN110" s="26"/>
      <c r="GO110" s="26"/>
      <c r="GP110" s="26"/>
      <c r="GQ110" s="26"/>
      <c r="GR110" s="26"/>
      <c r="GS110" s="26"/>
      <c r="GT110" s="26"/>
      <c r="GU110" s="105"/>
    </row>
    <row r="111" spans="1:203" ht="15" customHeight="1" x14ac:dyDescent="0.2">
      <c r="A111" s="205" t="s">
        <v>2363</v>
      </c>
      <c r="B111" t="s">
        <v>2339</v>
      </c>
      <c r="D111" s="206">
        <v>10</v>
      </c>
      <c r="E111">
        <v>2</v>
      </c>
      <c r="F111" s="118">
        <v>2016</v>
      </c>
      <c r="W111" s="26">
        <v>0</v>
      </c>
      <c r="X111" s="26">
        <v>0</v>
      </c>
      <c r="Y111" s="26">
        <v>0</v>
      </c>
      <c r="Z111" s="26">
        <v>0</v>
      </c>
      <c r="AA111" s="26">
        <v>0</v>
      </c>
      <c r="AB111" s="26">
        <v>0</v>
      </c>
      <c r="AC111" s="26">
        <v>0</v>
      </c>
      <c r="AD111" s="26">
        <v>0</v>
      </c>
      <c r="AE111" s="26">
        <v>0</v>
      </c>
      <c r="AF111" s="26">
        <v>0</v>
      </c>
      <c r="AG111" s="26">
        <v>0</v>
      </c>
      <c r="AH111" s="26">
        <v>0</v>
      </c>
      <c r="AI111" s="26">
        <v>0</v>
      </c>
      <c r="AJ111" s="26">
        <v>0</v>
      </c>
      <c r="AK111" s="26">
        <v>0</v>
      </c>
      <c r="AL111" s="26">
        <v>0</v>
      </c>
      <c r="AM111" s="26">
        <v>0</v>
      </c>
      <c r="AN111" s="26">
        <v>0</v>
      </c>
      <c r="AO111" s="26">
        <v>0</v>
      </c>
      <c r="AP111" s="26">
        <v>0</v>
      </c>
      <c r="AQ111" s="26">
        <v>0</v>
      </c>
      <c r="AR111" s="26">
        <v>0</v>
      </c>
      <c r="AS111" s="26">
        <v>0</v>
      </c>
      <c r="AT111" s="26">
        <v>0</v>
      </c>
      <c r="AU111" s="26">
        <v>0</v>
      </c>
      <c r="AV111" s="26">
        <v>0</v>
      </c>
      <c r="AW111" s="26">
        <v>0</v>
      </c>
      <c r="AX111" s="26">
        <v>0</v>
      </c>
      <c r="AY111" s="26">
        <v>0</v>
      </c>
      <c r="AZ111" s="26">
        <v>0</v>
      </c>
      <c r="BA111" s="26">
        <v>0</v>
      </c>
      <c r="BB111" s="26">
        <v>0</v>
      </c>
      <c r="BC111" s="26">
        <v>0</v>
      </c>
      <c r="BD111" s="26">
        <v>0</v>
      </c>
      <c r="BE111" s="26">
        <v>0</v>
      </c>
      <c r="BF111" s="26">
        <v>0</v>
      </c>
      <c r="BG111" s="26">
        <v>0</v>
      </c>
      <c r="BH111" s="26">
        <v>0</v>
      </c>
      <c r="BI111" s="26">
        <v>0</v>
      </c>
      <c r="BJ111" s="26">
        <v>0</v>
      </c>
      <c r="BK111" s="26">
        <v>0</v>
      </c>
      <c r="BL111" s="26">
        <v>0</v>
      </c>
      <c r="BM111" s="26">
        <v>0</v>
      </c>
      <c r="BN111" s="26">
        <v>0</v>
      </c>
      <c r="BO111" s="26">
        <v>0</v>
      </c>
      <c r="BP111" s="26">
        <v>0</v>
      </c>
      <c r="BQ111" s="26">
        <v>0</v>
      </c>
      <c r="BR111" s="26">
        <v>0</v>
      </c>
      <c r="BS111" s="26">
        <v>0</v>
      </c>
      <c r="BT111" s="26">
        <v>0</v>
      </c>
      <c r="BU111" s="26">
        <v>0</v>
      </c>
      <c r="BV111" s="26">
        <v>0</v>
      </c>
      <c r="BW111" s="26">
        <v>0</v>
      </c>
      <c r="BX111" s="26">
        <v>0</v>
      </c>
      <c r="BY111" s="26">
        <v>0</v>
      </c>
      <c r="BZ111" s="26">
        <v>0</v>
      </c>
      <c r="CA111" s="26">
        <v>0</v>
      </c>
      <c r="CB111" s="26">
        <v>0</v>
      </c>
      <c r="CC111" s="26">
        <v>0</v>
      </c>
      <c r="CD111" s="26">
        <v>0</v>
      </c>
      <c r="CE111" s="26">
        <v>0</v>
      </c>
      <c r="CF111" s="26">
        <v>0</v>
      </c>
      <c r="CG111" s="26">
        <v>0</v>
      </c>
      <c r="CH111" s="26">
        <v>0</v>
      </c>
      <c r="CI111" s="26">
        <v>0</v>
      </c>
      <c r="CJ111" s="26">
        <v>0</v>
      </c>
      <c r="CK111" s="26">
        <v>0</v>
      </c>
      <c r="CL111" s="26">
        <v>0</v>
      </c>
      <c r="CM111" s="26">
        <v>0</v>
      </c>
      <c r="CN111" s="26">
        <v>0</v>
      </c>
      <c r="CO111" s="26">
        <v>0</v>
      </c>
      <c r="CP111" s="26">
        <v>0</v>
      </c>
      <c r="CQ111" s="26">
        <v>0</v>
      </c>
      <c r="CR111" s="26">
        <v>0</v>
      </c>
      <c r="CS111" s="26">
        <v>0</v>
      </c>
      <c r="CT111" s="26">
        <v>0</v>
      </c>
      <c r="CU111" s="26">
        <v>0</v>
      </c>
      <c r="CV111" s="26">
        <v>0</v>
      </c>
      <c r="CW111" s="26">
        <v>0</v>
      </c>
      <c r="CX111" s="26">
        <v>0</v>
      </c>
      <c r="CY111" s="26">
        <v>0</v>
      </c>
      <c r="CZ111" s="26">
        <v>0</v>
      </c>
      <c r="DA111" s="26">
        <v>0</v>
      </c>
      <c r="DB111" s="26">
        <v>0</v>
      </c>
      <c r="DC111" s="26">
        <v>0</v>
      </c>
      <c r="DD111" s="26">
        <v>0</v>
      </c>
      <c r="DE111" s="26">
        <v>0</v>
      </c>
      <c r="DF111" s="26">
        <v>0</v>
      </c>
      <c r="DG111" s="26">
        <v>0</v>
      </c>
      <c r="DH111" s="26">
        <v>0</v>
      </c>
      <c r="DI111" s="26">
        <v>0</v>
      </c>
      <c r="DJ111" s="26">
        <v>0</v>
      </c>
      <c r="DK111" s="26">
        <v>0</v>
      </c>
      <c r="DL111" s="26">
        <v>0</v>
      </c>
      <c r="DM111" s="26">
        <v>0</v>
      </c>
      <c r="DN111" s="26">
        <v>0</v>
      </c>
      <c r="DO111" s="26">
        <v>0</v>
      </c>
      <c r="DP111" s="26">
        <v>0</v>
      </c>
      <c r="DQ111" s="26">
        <v>0</v>
      </c>
      <c r="DR111" s="26">
        <v>0</v>
      </c>
      <c r="DS111" s="26">
        <v>0</v>
      </c>
      <c r="DT111" s="26">
        <v>0</v>
      </c>
      <c r="DU111" s="26">
        <v>0</v>
      </c>
      <c r="DV111" s="26">
        <v>0</v>
      </c>
      <c r="DW111" s="26">
        <v>0</v>
      </c>
      <c r="DX111" s="26">
        <v>0</v>
      </c>
      <c r="DY111" s="26">
        <v>0</v>
      </c>
      <c r="DZ111" s="26">
        <v>0</v>
      </c>
      <c r="EA111" s="26">
        <v>0</v>
      </c>
      <c r="EB111" s="26">
        <v>0</v>
      </c>
      <c r="EC111" s="26">
        <v>0</v>
      </c>
      <c r="ED111" s="26">
        <v>0</v>
      </c>
      <c r="EE111" s="26">
        <v>0</v>
      </c>
      <c r="EF111" s="26">
        <v>0</v>
      </c>
      <c r="EG111" s="26">
        <v>0</v>
      </c>
      <c r="EH111" s="26">
        <v>0</v>
      </c>
      <c r="EI111" s="26">
        <v>0</v>
      </c>
      <c r="EJ111" s="26">
        <v>0</v>
      </c>
      <c r="EK111" s="26">
        <v>0</v>
      </c>
      <c r="EL111" s="26">
        <v>0</v>
      </c>
      <c r="EM111" s="26">
        <v>0</v>
      </c>
      <c r="EN111" s="26">
        <v>0</v>
      </c>
      <c r="EO111" s="26">
        <v>0</v>
      </c>
      <c r="EP111" s="26">
        <v>0</v>
      </c>
      <c r="EQ111" s="26">
        <v>0</v>
      </c>
      <c r="ER111" s="26">
        <v>0</v>
      </c>
      <c r="ES111" s="26">
        <v>0</v>
      </c>
      <c r="ET111" s="26">
        <v>0</v>
      </c>
      <c r="EU111" s="26">
        <v>0</v>
      </c>
      <c r="EV111" s="26">
        <v>0</v>
      </c>
      <c r="EW111" s="26">
        <v>0</v>
      </c>
      <c r="EX111" s="26">
        <v>0</v>
      </c>
      <c r="EY111" s="26">
        <v>0</v>
      </c>
      <c r="EZ111" s="26">
        <v>0</v>
      </c>
      <c r="FA111" s="26">
        <v>0</v>
      </c>
      <c r="FB111" s="26">
        <v>0</v>
      </c>
      <c r="FC111" s="26">
        <v>0</v>
      </c>
      <c r="FD111" s="26">
        <v>0</v>
      </c>
      <c r="FE111" s="26">
        <v>0</v>
      </c>
      <c r="FF111" s="26">
        <v>0</v>
      </c>
      <c r="FG111" s="26">
        <v>0</v>
      </c>
      <c r="FH111" s="26">
        <v>0</v>
      </c>
      <c r="FI111" s="26">
        <v>0</v>
      </c>
      <c r="FJ111" s="26">
        <v>0</v>
      </c>
      <c r="FK111" s="26">
        <v>0</v>
      </c>
      <c r="FL111" s="26">
        <v>0</v>
      </c>
      <c r="FM111" s="26">
        <v>0</v>
      </c>
      <c r="FN111" s="26">
        <v>0</v>
      </c>
      <c r="FO111" s="26">
        <v>0</v>
      </c>
      <c r="FP111" s="26">
        <v>0</v>
      </c>
      <c r="FQ111" s="26">
        <v>0</v>
      </c>
      <c r="FR111" s="26">
        <v>0</v>
      </c>
      <c r="FS111" s="26">
        <v>0</v>
      </c>
      <c r="FT111" s="26">
        <v>0</v>
      </c>
      <c r="FU111" s="26">
        <v>0</v>
      </c>
      <c r="FV111" s="26">
        <v>0</v>
      </c>
      <c r="FW111" s="26">
        <v>0</v>
      </c>
      <c r="FX111" s="26">
        <v>0</v>
      </c>
      <c r="FY111" s="26">
        <v>0</v>
      </c>
      <c r="FZ111" s="26">
        <v>0</v>
      </c>
      <c r="GA111" s="26">
        <v>0</v>
      </c>
      <c r="GB111" s="26">
        <v>0</v>
      </c>
      <c r="GC111" s="26">
        <v>0</v>
      </c>
      <c r="GE111" s="105">
        <f>SUM(SheetB!W111:GC111) + SUM(SheetC!W111:GC111) + SUM(SheetD!W111:GC111) + SUM(SheetE!W111:GC111) + SUM(SheetF!W111:GC111)</f>
        <v>1</v>
      </c>
      <c r="GG111" s="26"/>
      <c r="GH111" s="26"/>
      <c r="GI111" s="26"/>
      <c r="GJ111" s="26"/>
      <c r="GK111" s="26"/>
      <c r="GL111" s="26"/>
      <c r="GM111" s="26"/>
      <c r="GN111" s="26"/>
      <c r="GO111" s="26"/>
      <c r="GP111" s="26"/>
      <c r="GQ111" s="26"/>
      <c r="GR111" s="26"/>
      <c r="GS111" s="26"/>
      <c r="GT111" s="26"/>
      <c r="GU111" s="105"/>
    </row>
    <row r="112" spans="1:203" x14ac:dyDescent="0.2">
      <c r="A112" s="110" t="s">
        <v>196</v>
      </c>
      <c r="V112" s="1"/>
      <c r="W112" s="1"/>
      <c r="X112" s="1"/>
      <c r="Y112" s="1"/>
      <c r="Z112" s="106"/>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row>
    <row r="113" spans="1:187" x14ac:dyDescent="0.2">
      <c r="V113" s="1"/>
      <c r="W113" s="1"/>
      <c r="X113" s="1"/>
      <c r="Y113" s="1"/>
      <c r="Z113" s="106"/>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row>
    <row r="114" spans="1:187" x14ac:dyDescent="0.2">
      <c r="V114" s="1"/>
      <c r="W114" s="1"/>
      <c r="X114" s="1"/>
      <c r="Y114" s="1"/>
      <c r="Z114" s="106"/>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row>
    <row r="115" spans="1:187" x14ac:dyDescent="0.2">
      <c r="A115" s="110" t="s">
        <v>197</v>
      </c>
      <c r="V115" s="1"/>
      <c r="W115" s="1"/>
      <c r="X115" s="1"/>
      <c r="Y115" s="1"/>
      <c r="Z115" s="106"/>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row>
    <row r="116" spans="1:187" x14ac:dyDescent="0.2">
      <c r="A116" t="s">
        <v>2372</v>
      </c>
      <c r="B116" t="s">
        <v>2186</v>
      </c>
      <c r="V116" s="1">
        <f>IF(ISERROR(AVERAGE(#REF!)),0,AVERAGE(#REF!))</f>
        <v>0</v>
      </c>
      <c r="W116" s="1">
        <v>0</v>
      </c>
      <c r="X116" s="1">
        <v>0</v>
      </c>
      <c r="Y116" s="1">
        <v>0</v>
      </c>
      <c r="Z116" s="106">
        <v>0</v>
      </c>
      <c r="AA116" s="1">
        <v>0</v>
      </c>
      <c r="AB116" s="1">
        <v>0</v>
      </c>
      <c r="AC116" s="1">
        <v>0</v>
      </c>
      <c r="AD116" s="1">
        <v>0</v>
      </c>
      <c r="AE116" s="1">
        <v>0</v>
      </c>
      <c r="AF116" s="1">
        <v>0</v>
      </c>
      <c r="AG116" s="1">
        <v>0</v>
      </c>
      <c r="AH116" s="1">
        <v>0</v>
      </c>
      <c r="AI116" s="1">
        <v>0</v>
      </c>
      <c r="AJ116" s="1">
        <v>0</v>
      </c>
      <c r="AK116" s="1">
        <v>0</v>
      </c>
      <c r="AL116" s="1">
        <v>0</v>
      </c>
      <c r="AM116" s="1">
        <v>0</v>
      </c>
      <c r="AN116" s="1">
        <v>0</v>
      </c>
      <c r="AO116" s="1">
        <v>0</v>
      </c>
      <c r="AP116" s="1">
        <v>0</v>
      </c>
      <c r="AQ116" s="1">
        <v>0</v>
      </c>
      <c r="AR116" s="1">
        <v>0</v>
      </c>
      <c r="AS116" s="1">
        <v>0</v>
      </c>
      <c r="AT116" s="1">
        <v>0</v>
      </c>
      <c r="AU116" s="1">
        <v>0</v>
      </c>
      <c r="AV116" s="1">
        <v>0</v>
      </c>
      <c r="AW116" s="1">
        <v>0</v>
      </c>
      <c r="AX116" s="1">
        <v>0</v>
      </c>
      <c r="AY116" s="1">
        <v>0</v>
      </c>
      <c r="AZ116" s="1">
        <v>0</v>
      </c>
      <c r="BA116" s="1">
        <v>0</v>
      </c>
      <c r="BB116" s="1">
        <v>0</v>
      </c>
      <c r="BC116" s="1">
        <v>0</v>
      </c>
      <c r="BD116" s="1">
        <v>0</v>
      </c>
      <c r="BE116" s="1">
        <v>0</v>
      </c>
      <c r="BF116" s="1">
        <v>0</v>
      </c>
      <c r="BG116" s="1">
        <v>0</v>
      </c>
      <c r="BH116" s="1">
        <v>0</v>
      </c>
      <c r="BI116" s="1">
        <v>0</v>
      </c>
      <c r="BJ116" s="1">
        <v>0</v>
      </c>
      <c r="BK116" s="1">
        <v>0</v>
      </c>
      <c r="BL116" s="1">
        <v>0</v>
      </c>
      <c r="BM116" s="1">
        <v>0</v>
      </c>
      <c r="BN116" s="1">
        <v>0</v>
      </c>
      <c r="BO116" s="1">
        <v>0</v>
      </c>
      <c r="BP116" s="1">
        <v>0</v>
      </c>
      <c r="BQ116" s="1">
        <v>0</v>
      </c>
      <c r="BR116" s="1">
        <v>0</v>
      </c>
      <c r="BS116" s="1">
        <v>0</v>
      </c>
      <c r="BT116" s="1">
        <v>0</v>
      </c>
      <c r="BU116" s="1">
        <v>0</v>
      </c>
      <c r="BV116" s="1">
        <v>0</v>
      </c>
      <c r="BW116" s="1">
        <v>0</v>
      </c>
      <c r="BX116" s="1">
        <v>0</v>
      </c>
      <c r="BY116" s="1">
        <v>0</v>
      </c>
      <c r="BZ116" s="1">
        <v>0</v>
      </c>
      <c r="CA116" s="1">
        <v>0</v>
      </c>
      <c r="CB116" s="1">
        <v>0</v>
      </c>
      <c r="CC116" s="1">
        <v>0</v>
      </c>
      <c r="CD116" s="1">
        <v>0</v>
      </c>
      <c r="CE116" s="1">
        <v>0</v>
      </c>
      <c r="CF116" s="1">
        <v>0</v>
      </c>
      <c r="CG116" s="1">
        <v>0</v>
      </c>
      <c r="CH116" s="1">
        <v>0</v>
      </c>
      <c r="CI116" s="1">
        <v>0</v>
      </c>
      <c r="CJ116" s="1">
        <v>0</v>
      </c>
      <c r="CK116" s="1">
        <v>0</v>
      </c>
      <c r="CL116" s="1">
        <v>0</v>
      </c>
      <c r="CM116" s="1">
        <v>0</v>
      </c>
      <c r="CN116" s="1">
        <v>0</v>
      </c>
      <c r="CO116" s="1">
        <v>0</v>
      </c>
      <c r="CP116" s="1">
        <v>0</v>
      </c>
      <c r="CQ116" s="1">
        <v>0</v>
      </c>
      <c r="CR116" s="1">
        <v>0</v>
      </c>
      <c r="CS116" s="1">
        <v>0</v>
      </c>
      <c r="CT116" s="1">
        <v>0</v>
      </c>
      <c r="CU116" s="1">
        <v>0</v>
      </c>
      <c r="CV116" s="1">
        <v>0</v>
      </c>
      <c r="CW116" s="1">
        <v>0</v>
      </c>
      <c r="CX116" s="1">
        <v>0</v>
      </c>
      <c r="CY116" s="1">
        <v>0</v>
      </c>
      <c r="CZ116" s="1">
        <v>0</v>
      </c>
      <c r="DA116" s="1">
        <v>0</v>
      </c>
      <c r="DB116" s="1">
        <v>0</v>
      </c>
      <c r="DC116" s="1">
        <v>0</v>
      </c>
      <c r="DD116" s="1">
        <v>0</v>
      </c>
      <c r="DE116" s="1">
        <v>0</v>
      </c>
      <c r="DF116" s="1">
        <v>0</v>
      </c>
      <c r="DG116" s="1">
        <v>0</v>
      </c>
      <c r="DH116" s="1">
        <v>0</v>
      </c>
      <c r="DI116" s="1">
        <v>0</v>
      </c>
      <c r="DJ116" s="1">
        <v>0</v>
      </c>
      <c r="DK116" s="1">
        <v>0</v>
      </c>
      <c r="DL116" s="1">
        <v>0</v>
      </c>
      <c r="DM116" s="1">
        <v>0</v>
      </c>
      <c r="DN116" s="1">
        <v>0</v>
      </c>
      <c r="DO116" s="1">
        <v>0</v>
      </c>
      <c r="DP116" s="1">
        <v>0</v>
      </c>
      <c r="DQ116" s="1">
        <v>0</v>
      </c>
      <c r="DR116" s="1">
        <v>0</v>
      </c>
      <c r="DS116" s="1">
        <v>0</v>
      </c>
      <c r="DT116" s="1">
        <v>0</v>
      </c>
      <c r="DU116" s="1">
        <v>0</v>
      </c>
      <c r="DV116" s="1">
        <v>0</v>
      </c>
      <c r="DW116" s="1">
        <v>0</v>
      </c>
      <c r="DX116" s="1">
        <v>0</v>
      </c>
      <c r="DY116" s="1">
        <v>0</v>
      </c>
      <c r="DZ116" s="1">
        <v>0</v>
      </c>
      <c r="EA116" s="1">
        <v>0</v>
      </c>
      <c r="EB116" s="1">
        <v>0</v>
      </c>
      <c r="EC116" s="1">
        <v>0</v>
      </c>
      <c r="ED116" s="1">
        <v>0</v>
      </c>
      <c r="EE116" s="1">
        <v>0</v>
      </c>
      <c r="EF116" s="1">
        <v>0</v>
      </c>
      <c r="EG116" s="1">
        <v>0</v>
      </c>
      <c r="EH116" s="1">
        <v>0</v>
      </c>
      <c r="EI116" s="1">
        <v>0</v>
      </c>
      <c r="EJ116" s="1">
        <v>0</v>
      </c>
      <c r="EK116" s="1">
        <v>0</v>
      </c>
      <c r="EL116" s="1">
        <v>0</v>
      </c>
      <c r="EM116" s="1">
        <v>0</v>
      </c>
      <c r="EN116" s="1">
        <v>0</v>
      </c>
      <c r="EO116" s="1">
        <v>0</v>
      </c>
      <c r="EP116" s="1">
        <v>0</v>
      </c>
      <c r="EQ116" s="1">
        <v>0</v>
      </c>
      <c r="ER116" s="1">
        <v>0</v>
      </c>
      <c r="ES116" s="1">
        <v>0</v>
      </c>
      <c r="ET116" s="1">
        <v>0</v>
      </c>
      <c r="EU116" s="1">
        <v>0</v>
      </c>
      <c r="EV116" s="1">
        <v>0</v>
      </c>
      <c r="EW116" s="1">
        <v>0</v>
      </c>
      <c r="EX116" s="1">
        <v>0</v>
      </c>
      <c r="EY116" s="1">
        <v>0</v>
      </c>
      <c r="EZ116" s="1">
        <v>0</v>
      </c>
      <c r="FA116" s="1">
        <v>0</v>
      </c>
      <c r="FB116" s="1">
        <v>0</v>
      </c>
      <c r="FC116" s="1">
        <v>0</v>
      </c>
      <c r="FD116" s="1">
        <v>0</v>
      </c>
      <c r="FE116" s="1">
        <v>0</v>
      </c>
      <c r="FF116" s="1">
        <v>0</v>
      </c>
      <c r="FG116" s="1">
        <v>0</v>
      </c>
      <c r="FH116" s="1">
        <v>0</v>
      </c>
      <c r="FI116" s="1">
        <v>0</v>
      </c>
      <c r="FJ116" s="1">
        <v>0</v>
      </c>
      <c r="FK116" s="1">
        <v>0</v>
      </c>
      <c r="FL116" s="1">
        <v>0</v>
      </c>
      <c r="FM116" s="1">
        <v>0</v>
      </c>
      <c r="FN116" s="1">
        <v>0</v>
      </c>
      <c r="FO116" s="1">
        <v>0</v>
      </c>
      <c r="FP116" s="1">
        <v>0</v>
      </c>
      <c r="FQ116" s="1">
        <v>0</v>
      </c>
      <c r="FR116" s="1">
        <v>0</v>
      </c>
      <c r="FS116" s="1">
        <v>0</v>
      </c>
      <c r="FT116" s="1">
        <v>0</v>
      </c>
      <c r="FU116" s="1">
        <v>0</v>
      </c>
      <c r="FV116" s="1">
        <v>0</v>
      </c>
      <c r="FW116" s="1">
        <v>0</v>
      </c>
      <c r="FX116" s="1">
        <v>0</v>
      </c>
      <c r="FY116" s="1">
        <v>0</v>
      </c>
      <c r="FZ116" s="1">
        <v>0</v>
      </c>
      <c r="GA116" s="1">
        <v>0</v>
      </c>
      <c r="GB116" s="1">
        <v>0</v>
      </c>
      <c r="GC116" s="1">
        <v>0</v>
      </c>
      <c r="GE116" s="105">
        <f>SUM(SheetB!W116:GC116) + SUM(SheetC!V116:GC116) + SUM(SheetD!V116:GC116) + SUM(SheetE!T116:GA116) + SUM(SheetF!V116:GC116)</f>
        <v>1</v>
      </c>
    </row>
    <row r="117" spans="1:187" x14ac:dyDescent="0.2">
      <c r="A117" t="s">
        <v>2371</v>
      </c>
      <c r="B117" t="s">
        <v>2186</v>
      </c>
      <c r="V117" s="1">
        <v>0</v>
      </c>
      <c r="W117" s="1">
        <v>0</v>
      </c>
      <c r="X117" s="1">
        <v>0</v>
      </c>
      <c r="Y117" s="1">
        <v>0</v>
      </c>
      <c r="Z117" s="106">
        <v>0</v>
      </c>
      <c r="AA117" s="1">
        <v>0</v>
      </c>
      <c r="AB117" s="1">
        <v>0</v>
      </c>
      <c r="AC117" s="1">
        <v>0</v>
      </c>
      <c r="AD117" s="1">
        <v>0</v>
      </c>
      <c r="AE117" s="1">
        <v>0</v>
      </c>
      <c r="AF117" s="1">
        <v>0</v>
      </c>
      <c r="AG117" s="1">
        <v>0</v>
      </c>
      <c r="AH117" s="1">
        <v>0</v>
      </c>
      <c r="AI117" s="1">
        <v>0</v>
      </c>
      <c r="AJ117" s="1">
        <v>0</v>
      </c>
      <c r="AK117" s="1">
        <v>0</v>
      </c>
      <c r="AL117" s="1">
        <v>0</v>
      </c>
      <c r="AM117" s="1">
        <v>0</v>
      </c>
      <c r="AN117" s="1">
        <v>0</v>
      </c>
      <c r="AO117" s="1">
        <v>0</v>
      </c>
      <c r="AP117" s="1">
        <v>0</v>
      </c>
      <c r="AQ117" s="1">
        <v>0</v>
      </c>
      <c r="AR117" s="1">
        <v>0</v>
      </c>
      <c r="AS117" s="1">
        <v>0</v>
      </c>
      <c r="AT117" s="1">
        <v>0</v>
      </c>
      <c r="AU117" s="1">
        <v>0</v>
      </c>
      <c r="AV117" s="1">
        <v>0</v>
      </c>
      <c r="AW117" s="1">
        <v>0</v>
      </c>
      <c r="AX117" s="1">
        <v>0</v>
      </c>
      <c r="AY117" s="1">
        <v>0</v>
      </c>
      <c r="AZ117" s="1">
        <v>0</v>
      </c>
      <c r="BA117" s="1">
        <v>0</v>
      </c>
      <c r="BB117" s="1">
        <v>0</v>
      </c>
      <c r="BC117" s="1">
        <v>0</v>
      </c>
      <c r="BD117" s="1">
        <v>0</v>
      </c>
      <c r="BE117" s="1">
        <v>0</v>
      </c>
      <c r="BF117" s="1">
        <v>0</v>
      </c>
      <c r="BG117" s="1">
        <v>0</v>
      </c>
      <c r="BH117" s="1">
        <v>0</v>
      </c>
      <c r="BI117" s="1">
        <v>0</v>
      </c>
      <c r="BJ117" s="1">
        <v>0</v>
      </c>
      <c r="BK117" s="1">
        <v>0</v>
      </c>
      <c r="BL117" s="1">
        <v>0</v>
      </c>
      <c r="BM117" s="1">
        <v>0</v>
      </c>
      <c r="BN117" s="1">
        <v>0</v>
      </c>
      <c r="BO117" s="1">
        <v>0</v>
      </c>
      <c r="BP117" s="1">
        <v>0</v>
      </c>
      <c r="BQ117" s="1">
        <v>0</v>
      </c>
      <c r="BR117" s="1">
        <v>0</v>
      </c>
      <c r="BS117" s="1">
        <v>0</v>
      </c>
      <c r="BT117" s="1">
        <v>0</v>
      </c>
      <c r="BU117" s="1">
        <v>0</v>
      </c>
      <c r="BV117" s="1">
        <v>0</v>
      </c>
      <c r="BW117" s="1">
        <v>0</v>
      </c>
      <c r="BX117" s="1">
        <v>0</v>
      </c>
      <c r="BY117" s="1">
        <v>0</v>
      </c>
      <c r="BZ117" s="1">
        <v>0</v>
      </c>
      <c r="CA117" s="1">
        <v>0</v>
      </c>
      <c r="CB117" s="1">
        <v>0</v>
      </c>
      <c r="CC117" s="1">
        <v>0</v>
      </c>
      <c r="CD117" s="1">
        <v>0</v>
      </c>
      <c r="CE117" s="1">
        <v>0</v>
      </c>
      <c r="CF117" s="1">
        <v>0</v>
      </c>
      <c r="CG117" s="1">
        <v>0</v>
      </c>
      <c r="CH117" s="1">
        <v>0</v>
      </c>
      <c r="CI117" s="1">
        <v>0</v>
      </c>
      <c r="CJ117" s="1">
        <v>0</v>
      </c>
      <c r="CK117" s="1">
        <v>0</v>
      </c>
      <c r="CL117" s="1">
        <v>0</v>
      </c>
      <c r="CM117" s="1">
        <v>0</v>
      </c>
      <c r="CN117" s="1">
        <v>0</v>
      </c>
      <c r="CO117" s="1">
        <v>0</v>
      </c>
      <c r="CP117" s="1">
        <v>0</v>
      </c>
      <c r="CQ117" s="1">
        <v>0</v>
      </c>
      <c r="CR117" s="1">
        <v>0</v>
      </c>
      <c r="CS117" s="1">
        <v>0</v>
      </c>
      <c r="CT117" s="1">
        <v>0</v>
      </c>
      <c r="CU117" s="1">
        <v>0</v>
      </c>
      <c r="CV117" s="1">
        <v>0</v>
      </c>
      <c r="CW117" s="1">
        <v>0</v>
      </c>
      <c r="CX117" s="1">
        <v>0</v>
      </c>
      <c r="CY117" s="1">
        <v>0</v>
      </c>
      <c r="CZ117" s="1">
        <v>1.0366275051831375E-3</v>
      </c>
      <c r="DA117" s="1">
        <v>0</v>
      </c>
      <c r="DB117" s="1">
        <v>0</v>
      </c>
      <c r="DC117" s="1">
        <v>0</v>
      </c>
      <c r="DD117" s="1">
        <v>0</v>
      </c>
      <c r="DE117" s="1">
        <v>0</v>
      </c>
      <c r="DF117" s="1">
        <v>0</v>
      </c>
      <c r="DG117" s="1">
        <v>0</v>
      </c>
      <c r="DH117" s="1">
        <v>0</v>
      </c>
      <c r="DI117" s="1">
        <v>0</v>
      </c>
      <c r="DJ117" s="1">
        <v>0</v>
      </c>
      <c r="DK117" s="1">
        <v>0</v>
      </c>
      <c r="DL117" s="1">
        <v>0</v>
      </c>
      <c r="DM117" s="1">
        <v>0</v>
      </c>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v>0</v>
      </c>
      <c r="ES117" s="1">
        <v>0</v>
      </c>
      <c r="ET117" s="1">
        <v>0</v>
      </c>
      <c r="EU117" s="1">
        <v>0</v>
      </c>
      <c r="EV117" s="1">
        <v>0</v>
      </c>
      <c r="EW117" s="1">
        <v>0</v>
      </c>
      <c r="EX117" s="1">
        <v>0</v>
      </c>
      <c r="EY117" s="1">
        <v>0</v>
      </c>
      <c r="EZ117" s="1">
        <v>0</v>
      </c>
      <c r="FA117" s="1">
        <v>0</v>
      </c>
      <c r="FB117" s="1">
        <v>0</v>
      </c>
      <c r="FC117" s="1">
        <v>0</v>
      </c>
      <c r="FD117" s="1">
        <v>0</v>
      </c>
      <c r="FE117" s="1">
        <v>0</v>
      </c>
      <c r="FF117" s="1">
        <v>0</v>
      </c>
      <c r="FG117" s="1">
        <v>0</v>
      </c>
      <c r="FH117" s="1">
        <v>0</v>
      </c>
      <c r="FI117" s="1">
        <v>0</v>
      </c>
      <c r="FJ117" s="1">
        <v>0</v>
      </c>
      <c r="FK117" s="1">
        <v>0</v>
      </c>
      <c r="FL117" s="1">
        <v>0</v>
      </c>
      <c r="FM117" s="1">
        <v>0</v>
      </c>
      <c r="FN117" s="1">
        <v>0</v>
      </c>
      <c r="FO117" s="1"/>
      <c r="FP117" s="1"/>
      <c r="FQ117" s="1"/>
      <c r="FR117" s="1"/>
      <c r="FS117" s="1"/>
      <c r="FT117" s="1"/>
      <c r="FU117" s="1"/>
      <c r="FV117" s="1"/>
      <c r="FW117" s="1"/>
      <c r="FX117" s="1"/>
      <c r="FY117" s="1"/>
      <c r="FZ117" s="1"/>
      <c r="GA117" s="1"/>
      <c r="GB117" s="1">
        <v>0</v>
      </c>
      <c r="GC117" s="1">
        <v>0</v>
      </c>
      <c r="GE117" s="105">
        <f>SUM(SheetB!W117:GC117) + SUM(SheetC!V117:GC117) + SUM(SheetD!V117:GC117) + SUM(SheetE!T117:GA117) + SUM(SheetF!V117:GC117)</f>
        <v>0.55402901958672512</v>
      </c>
    </row>
    <row r="118" spans="1:187" x14ac:dyDescent="0.2">
      <c r="A118" s="110" t="s">
        <v>198</v>
      </c>
      <c r="Z118" s="107"/>
    </row>
    <row r="119" spans="1:187" x14ac:dyDescent="0.2">
      <c r="Z119" s="107"/>
    </row>
    <row r="120" spans="1:187" x14ac:dyDescent="0.2">
      <c r="Z120" s="107"/>
    </row>
    <row r="121" spans="1:187" x14ac:dyDescent="0.2">
      <c r="A121" s="110" t="s">
        <v>2050</v>
      </c>
      <c r="V121" s="1"/>
      <c r="W121" s="1"/>
      <c r="X121" s="1"/>
      <c r="Y121" s="1"/>
      <c r="Z121" s="106"/>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row>
    <row r="122" spans="1:187" x14ac:dyDescent="0.2">
      <c r="A122" t="str">
        <f>A116</f>
        <v>NCEXTEND1 Test Gr. 3</v>
      </c>
      <c r="B122" t="str">
        <f>B116</f>
        <v>Document</v>
      </c>
      <c r="V122" s="1">
        <f t="shared" ref="V122:BA122" si="162">V116/$GE$116</f>
        <v>0</v>
      </c>
      <c r="W122" s="1">
        <f t="shared" si="162"/>
        <v>0</v>
      </c>
      <c r="X122" s="1">
        <f t="shared" si="162"/>
        <v>0</v>
      </c>
      <c r="Y122" s="1">
        <f t="shared" si="162"/>
        <v>0</v>
      </c>
      <c r="Z122" s="106">
        <f t="shared" si="162"/>
        <v>0</v>
      </c>
      <c r="AA122" s="1">
        <f t="shared" si="162"/>
        <v>0</v>
      </c>
      <c r="AB122" s="1">
        <f t="shared" si="162"/>
        <v>0</v>
      </c>
      <c r="AC122" s="1">
        <f t="shared" si="162"/>
        <v>0</v>
      </c>
      <c r="AD122" s="1">
        <f t="shared" si="162"/>
        <v>0</v>
      </c>
      <c r="AE122" s="1">
        <f t="shared" si="162"/>
        <v>0</v>
      </c>
      <c r="AF122" s="1">
        <f t="shared" si="162"/>
        <v>0</v>
      </c>
      <c r="AG122" s="1">
        <f t="shared" si="162"/>
        <v>0</v>
      </c>
      <c r="AH122" s="1">
        <f t="shared" si="162"/>
        <v>0</v>
      </c>
      <c r="AI122" s="1">
        <f t="shared" si="162"/>
        <v>0</v>
      </c>
      <c r="AJ122" s="1">
        <f t="shared" si="162"/>
        <v>0</v>
      </c>
      <c r="AK122" s="1">
        <f t="shared" si="162"/>
        <v>0</v>
      </c>
      <c r="AL122" s="1">
        <f t="shared" si="162"/>
        <v>0</v>
      </c>
      <c r="AM122" s="1">
        <f t="shared" si="162"/>
        <v>0</v>
      </c>
      <c r="AN122" s="1">
        <f t="shared" si="162"/>
        <v>0</v>
      </c>
      <c r="AO122" s="1">
        <f t="shared" si="162"/>
        <v>0</v>
      </c>
      <c r="AP122" s="1">
        <f t="shared" si="162"/>
        <v>0</v>
      </c>
      <c r="AQ122" s="1">
        <f t="shared" si="162"/>
        <v>0</v>
      </c>
      <c r="AR122" s="1">
        <f t="shared" si="162"/>
        <v>0</v>
      </c>
      <c r="AS122" s="1">
        <f t="shared" si="162"/>
        <v>0</v>
      </c>
      <c r="AT122" s="1">
        <f t="shared" si="162"/>
        <v>0</v>
      </c>
      <c r="AU122" s="1">
        <f t="shared" si="162"/>
        <v>0</v>
      </c>
      <c r="AV122" s="1">
        <f t="shared" si="162"/>
        <v>0</v>
      </c>
      <c r="AW122" s="1">
        <f t="shared" si="162"/>
        <v>0</v>
      </c>
      <c r="AX122" s="1">
        <f t="shared" si="162"/>
        <v>0</v>
      </c>
      <c r="AY122" s="1">
        <f t="shared" si="162"/>
        <v>0</v>
      </c>
      <c r="AZ122" s="1">
        <f t="shared" si="162"/>
        <v>0</v>
      </c>
      <c r="BA122" s="1">
        <f t="shared" si="162"/>
        <v>0</v>
      </c>
      <c r="BB122" s="1">
        <f t="shared" ref="BB122:CG122" si="163">BB116/$GE$116</f>
        <v>0</v>
      </c>
      <c r="BC122" s="1">
        <f t="shared" si="163"/>
        <v>0</v>
      </c>
      <c r="BD122" s="1">
        <f t="shared" si="163"/>
        <v>0</v>
      </c>
      <c r="BE122" s="1">
        <f t="shared" si="163"/>
        <v>0</v>
      </c>
      <c r="BF122" s="1">
        <f t="shared" si="163"/>
        <v>0</v>
      </c>
      <c r="BG122" s="1">
        <f t="shared" si="163"/>
        <v>0</v>
      </c>
      <c r="BH122" s="1">
        <f t="shared" si="163"/>
        <v>0</v>
      </c>
      <c r="BI122" s="1">
        <f t="shared" si="163"/>
        <v>0</v>
      </c>
      <c r="BJ122" s="1">
        <f t="shared" si="163"/>
        <v>0</v>
      </c>
      <c r="BK122" s="1">
        <f t="shared" si="163"/>
        <v>0</v>
      </c>
      <c r="BL122" s="1">
        <f t="shared" si="163"/>
        <v>0</v>
      </c>
      <c r="BM122" s="1">
        <f t="shared" si="163"/>
        <v>0</v>
      </c>
      <c r="BN122" s="1">
        <f t="shared" si="163"/>
        <v>0</v>
      </c>
      <c r="BO122" s="1">
        <f t="shared" si="163"/>
        <v>0</v>
      </c>
      <c r="BP122" s="1">
        <f t="shared" si="163"/>
        <v>0</v>
      </c>
      <c r="BQ122" s="1">
        <f t="shared" si="163"/>
        <v>0</v>
      </c>
      <c r="BR122" s="1">
        <f t="shared" si="163"/>
        <v>0</v>
      </c>
      <c r="BS122" s="1">
        <f t="shared" si="163"/>
        <v>0</v>
      </c>
      <c r="BT122" s="1">
        <f t="shared" si="163"/>
        <v>0</v>
      </c>
      <c r="BU122" s="1">
        <f t="shared" si="163"/>
        <v>0</v>
      </c>
      <c r="BV122" s="1">
        <f t="shared" si="163"/>
        <v>0</v>
      </c>
      <c r="BW122" s="1">
        <f t="shared" si="163"/>
        <v>0</v>
      </c>
      <c r="BX122" s="1">
        <f t="shared" si="163"/>
        <v>0</v>
      </c>
      <c r="BY122" s="1">
        <f t="shared" si="163"/>
        <v>0</v>
      </c>
      <c r="BZ122" s="1">
        <f t="shared" si="163"/>
        <v>0</v>
      </c>
      <c r="CA122" s="1">
        <f t="shared" si="163"/>
        <v>0</v>
      </c>
      <c r="CB122" s="1">
        <f t="shared" si="163"/>
        <v>0</v>
      </c>
      <c r="CC122" s="1">
        <f t="shared" si="163"/>
        <v>0</v>
      </c>
      <c r="CD122" s="1">
        <f t="shared" si="163"/>
        <v>0</v>
      </c>
      <c r="CE122" s="1">
        <f t="shared" si="163"/>
        <v>0</v>
      </c>
      <c r="CF122" s="1">
        <f t="shared" si="163"/>
        <v>0</v>
      </c>
      <c r="CG122" s="1">
        <f t="shared" si="163"/>
        <v>0</v>
      </c>
      <c r="CH122" s="1">
        <f t="shared" ref="CH122:DM122" si="164">CH116/$GE$116</f>
        <v>0</v>
      </c>
      <c r="CI122" s="1">
        <f t="shared" si="164"/>
        <v>0</v>
      </c>
      <c r="CJ122" s="1">
        <f t="shared" si="164"/>
        <v>0</v>
      </c>
      <c r="CK122" s="1">
        <f t="shared" si="164"/>
        <v>0</v>
      </c>
      <c r="CL122" s="1">
        <f t="shared" si="164"/>
        <v>0</v>
      </c>
      <c r="CM122" s="1">
        <f t="shared" si="164"/>
        <v>0</v>
      </c>
      <c r="CN122" s="1">
        <f t="shared" si="164"/>
        <v>0</v>
      </c>
      <c r="CO122" s="1">
        <f t="shared" si="164"/>
        <v>0</v>
      </c>
      <c r="CP122" s="1">
        <f t="shared" si="164"/>
        <v>0</v>
      </c>
      <c r="CQ122" s="1">
        <f t="shared" si="164"/>
        <v>0</v>
      </c>
      <c r="CR122" s="1">
        <f t="shared" si="164"/>
        <v>0</v>
      </c>
      <c r="CS122" s="1">
        <f t="shared" si="164"/>
        <v>0</v>
      </c>
      <c r="CT122" s="1">
        <f t="shared" si="164"/>
        <v>0</v>
      </c>
      <c r="CU122" s="1">
        <f t="shared" si="164"/>
        <v>0</v>
      </c>
      <c r="CV122" s="1">
        <f t="shared" si="164"/>
        <v>0</v>
      </c>
      <c r="CW122" s="1">
        <f t="shared" si="164"/>
        <v>0</v>
      </c>
      <c r="CX122" s="1">
        <f t="shared" si="164"/>
        <v>0</v>
      </c>
      <c r="CY122" s="1">
        <f t="shared" si="164"/>
        <v>0</v>
      </c>
      <c r="CZ122" s="1">
        <f t="shared" si="164"/>
        <v>0</v>
      </c>
      <c r="DA122" s="1">
        <f t="shared" si="164"/>
        <v>0</v>
      </c>
      <c r="DB122" s="1">
        <f t="shared" si="164"/>
        <v>0</v>
      </c>
      <c r="DC122" s="1">
        <f t="shared" si="164"/>
        <v>0</v>
      </c>
      <c r="DD122" s="1">
        <f t="shared" si="164"/>
        <v>0</v>
      </c>
      <c r="DE122" s="1">
        <f t="shared" si="164"/>
        <v>0</v>
      </c>
      <c r="DF122" s="1">
        <f t="shared" si="164"/>
        <v>0</v>
      </c>
      <c r="DG122" s="1">
        <f t="shared" si="164"/>
        <v>0</v>
      </c>
      <c r="DH122" s="1">
        <f t="shared" si="164"/>
        <v>0</v>
      </c>
      <c r="DI122" s="1">
        <f t="shared" si="164"/>
        <v>0</v>
      </c>
      <c r="DJ122" s="1">
        <f t="shared" si="164"/>
        <v>0</v>
      </c>
      <c r="DK122" s="1">
        <f t="shared" si="164"/>
        <v>0</v>
      </c>
      <c r="DL122" s="1">
        <f t="shared" si="164"/>
        <v>0</v>
      </c>
      <c r="DM122" s="1">
        <f t="shared" si="164"/>
        <v>0</v>
      </c>
      <c r="DN122" s="1">
        <f t="shared" ref="DN122:ES122" si="165">DN116/$GE$116</f>
        <v>0</v>
      </c>
      <c r="DO122" s="1">
        <f t="shared" si="165"/>
        <v>0</v>
      </c>
      <c r="DP122" s="1">
        <f t="shared" si="165"/>
        <v>0</v>
      </c>
      <c r="DQ122" s="1">
        <f t="shared" si="165"/>
        <v>0</v>
      </c>
      <c r="DR122" s="1">
        <f t="shared" si="165"/>
        <v>0</v>
      </c>
      <c r="DS122" s="1">
        <f t="shared" si="165"/>
        <v>0</v>
      </c>
      <c r="DT122" s="1">
        <f t="shared" si="165"/>
        <v>0</v>
      </c>
      <c r="DU122" s="1">
        <f t="shared" si="165"/>
        <v>0</v>
      </c>
      <c r="DV122" s="1">
        <f t="shared" si="165"/>
        <v>0</v>
      </c>
      <c r="DW122" s="1">
        <f t="shared" si="165"/>
        <v>0</v>
      </c>
      <c r="DX122" s="1">
        <f t="shared" si="165"/>
        <v>0</v>
      </c>
      <c r="DY122" s="1">
        <f t="shared" si="165"/>
        <v>0</v>
      </c>
      <c r="DZ122" s="1">
        <f t="shared" si="165"/>
        <v>0</v>
      </c>
      <c r="EA122" s="1">
        <f t="shared" si="165"/>
        <v>0</v>
      </c>
      <c r="EB122" s="1">
        <f t="shared" si="165"/>
        <v>0</v>
      </c>
      <c r="EC122" s="1">
        <f t="shared" si="165"/>
        <v>0</v>
      </c>
      <c r="ED122" s="1">
        <f t="shared" si="165"/>
        <v>0</v>
      </c>
      <c r="EE122" s="1">
        <f t="shared" si="165"/>
        <v>0</v>
      </c>
      <c r="EF122" s="1">
        <f t="shared" si="165"/>
        <v>0</v>
      </c>
      <c r="EG122" s="1">
        <f t="shared" si="165"/>
        <v>0</v>
      </c>
      <c r="EH122" s="1">
        <f t="shared" si="165"/>
        <v>0</v>
      </c>
      <c r="EI122" s="1">
        <f t="shared" si="165"/>
        <v>0</v>
      </c>
      <c r="EJ122" s="1">
        <f t="shared" si="165"/>
        <v>0</v>
      </c>
      <c r="EK122" s="1">
        <f t="shared" si="165"/>
        <v>0</v>
      </c>
      <c r="EL122" s="1">
        <f t="shared" si="165"/>
        <v>0</v>
      </c>
      <c r="EM122" s="1">
        <f t="shared" si="165"/>
        <v>0</v>
      </c>
      <c r="EN122" s="1">
        <f t="shared" si="165"/>
        <v>0</v>
      </c>
      <c r="EO122" s="1">
        <f t="shared" si="165"/>
        <v>0</v>
      </c>
      <c r="EP122" s="1">
        <f t="shared" si="165"/>
        <v>0</v>
      </c>
      <c r="EQ122" s="1">
        <f t="shared" si="165"/>
        <v>0</v>
      </c>
      <c r="ER122" s="1">
        <f t="shared" si="165"/>
        <v>0</v>
      </c>
      <c r="ES122" s="1">
        <f t="shared" si="165"/>
        <v>0</v>
      </c>
      <c r="ET122" s="1">
        <f t="shared" ref="ET122:GC122" si="166">ET116/$GE$116</f>
        <v>0</v>
      </c>
      <c r="EU122" s="1">
        <f t="shared" si="166"/>
        <v>0</v>
      </c>
      <c r="EV122" s="1">
        <f t="shared" si="166"/>
        <v>0</v>
      </c>
      <c r="EW122" s="1">
        <f t="shared" si="166"/>
        <v>0</v>
      </c>
      <c r="EX122" s="1">
        <f t="shared" si="166"/>
        <v>0</v>
      </c>
      <c r="EY122" s="1">
        <f t="shared" si="166"/>
        <v>0</v>
      </c>
      <c r="EZ122" s="1">
        <f t="shared" si="166"/>
        <v>0</v>
      </c>
      <c r="FA122" s="1">
        <f t="shared" si="166"/>
        <v>0</v>
      </c>
      <c r="FB122" s="1">
        <f t="shared" si="166"/>
        <v>0</v>
      </c>
      <c r="FC122" s="1">
        <f t="shared" si="166"/>
        <v>0</v>
      </c>
      <c r="FD122" s="1">
        <f t="shared" si="166"/>
        <v>0</v>
      </c>
      <c r="FE122" s="1">
        <f t="shared" si="166"/>
        <v>0</v>
      </c>
      <c r="FF122" s="1">
        <f t="shared" si="166"/>
        <v>0</v>
      </c>
      <c r="FG122" s="1">
        <f t="shared" si="166"/>
        <v>0</v>
      </c>
      <c r="FH122" s="1">
        <f t="shared" si="166"/>
        <v>0</v>
      </c>
      <c r="FI122" s="1">
        <f t="shared" si="166"/>
        <v>0</v>
      </c>
      <c r="FJ122" s="1">
        <f t="shared" si="166"/>
        <v>0</v>
      </c>
      <c r="FK122" s="1">
        <f t="shared" si="166"/>
        <v>0</v>
      </c>
      <c r="FL122" s="1">
        <f t="shared" si="166"/>
        <v>0</v>
      </c>
      <c r="FM122" s="1">
        <f t="shared" si="166"/>
        <v>0</v>
      </c>
      <c r="FN122" s="1">
        <f t="shared" si="166"/>
        <v>0</v>
      </c>
      <c r="FO122" s="1">
        <f t="shared" si="166"/>
        <v>0</v>
      </c>
      <c r="FP122" s="1">
        <f t="shared" si="166"/>
        <v>0</v>
      </c>
      <c r="FQ122" s="1">
        <f t="shared" si="166"/>
        <v>0</v>
      </c>
      <c r="FR122" s="1">
        <f t="shared" si="166"/>
        <v>0</v>
      </c>
      <c r="FS122" s="1">
        <f t="shared" si="166"/>
        <v>0</v>
      </c>
      <c r="FT122" s="1">
        <f t="shared" si="166"/>
        <v>0</v>
      </c>
      <c r="FU122" s="1">
        <f t="shared" si="166"/>
        <v>0</v>
      </c>
      <c r="FV122" s="1">
        <f t="shared" si="166"/>
        <v>0</v>
      </c>
      <c r="FW122" s="1">
        <f t="shared" si="166"/>
        <v>0</v>
      </c>
      <c r="FX122" s="1">
        <f t="shared" si="166"/>
        <v>0</v>
      </c>
      <c r="FY122" s="1">
        <f t="shared" si="166"/>
        <v>0</v>
      </c>
      <c r="FZ122" s="1"/>
      <c r="GA122" s="1">
        <f t="shared" si="166"/>
        <v>0</v>
      </c>
      <c r="GB122" s="1">
        <f t="shared" si="166"/>
        <v>0</v>
      </c>
      <c r="GC122" s="1">
        <f t="shared" si="166"/>
        <v>0</v>
      </c>
    </row>
    <row r="123" spans="1:187" x14ac:dyDescent="0.2">
      <c r="A123" t="str">
        <f>A117</f>
        <v>NCEXTEND1 Stnds Gr. 3</v>
      </c>
      <c r="B123" t="str">
        <f>B117</f>
        <v>Document</v>
      </c>
      <c r="V123" s="1">
        <f>V117/$GE$117</f>
        <v>0</v>
      </c>
      <c r="W123" s="1">
        <f t="shared" ref="W123:CH123" si="167">W117/$GE$117</f>
        <v>0</v>
      </c>
      <c r="X123" s="1">
        <f t="shared" si="167"/>
        <v>0</v>
      </c>
      <c r="Y123" s="1">
        <f t="shared" si="167"/>
        <v>0</v>
      </c>
      <c r="Z123" s="106">
        <f t="shared" si="167"/>
        <v>0</v>
      </c>
      <c r="AA123" s="1">
        <f t="shared" si="167"/>
        <v>0</v>
      </c>
      <c r="AB123" s="1">
        <f t="shared" si="167"/>
        <v>0</v>
      </c>
      <c r="AC123" s="1">
        <f t="shared" si="167"/>
        <v>0</v>
      </c>
      <c r="AD123" s="1">
        <f t="shared" si="167"/>
        <v>0</v>
      </c>
      <c r="AE123" s="1">
        <f t="shared" si="167"/>
        <v>0</v>
      </c>
      <c r="AF123" s="1">
        <f t="shared" si="167"/>
        <v>0</v>
      </c>
      <c r="AG123" s="1">
        <f t="shared" si="167"/>
        <v>0</v>
      </c>
      <c r="AH123" s="1">
        <f t="shared" si="167"/>
        <v>0</v>
      </c>
      <c r="AI123" s="1">
        <f t="shared" si="167"/>
        <v>0</v>
      </c>
      <c r="AJ123" s="1">
        <f t="shared" si="167"/>
        <v>0</v>
      </c>
      <c r="AK123" s="1">
        <f t="shared" si="167"/>
        <v>0</v>
      </c>
      <c r="AL123" s="1">
        <f t="shared" si="167"/>
        <v>0</v>
      </c>
      <c r="AM123" s="1">
        <f t="shared" si="167"/>
        <v>0</v>
      </c>
      <c r="AN123" s="1">
        <f t="shared" si="167"/>
        <v>0</v>
      </c>
      <c r="AO123" s="1">
        <f t="shared" si="167"/>
        <v>0</v>
      </c>
      <c r="AP123" s="1">
        <f t="shared" si="167"/>
        <v>0</v>
      </c>
      <c r="AQ123" s="1">
        <f t="shared" si="167"/>
        <v>0</v>
      </c>
      <c r="AR123" s="1">
        <f t="shared" si="167"/>
        <v>0</v>
      </c>
      <c r="AS123" s="1">
        <f t="shared" si="167"/>
        <v>0</v>
      </c>
      <c r="AT123" s="1">
        <f t="shared" si="167"/>
        <v>0</v>
      </c>
      <c r="AU123" s="1">
        <f t="shared" si="167"/>
        <v>0</v>
      </c>
      <c r="AV123" s="1">
        <f t="shared" si="167"/>
        <v>0</v>
      </c>
      <c r="AW123" s="1">
        <f t="shared" si="167"/>
        <v>0</v>
      </c>
      <c r="AX123" s="1">
        <f t="shared" si="167"/>
        <v>0</v>
      </c>
      <c r="AY123" s="1">
        <f t="shared" si="167"/>
        <v>0</v>
      </c>
      <c r="AZ123" s="1">
        <f t="shared" si="167"/>
        <v>0</v>
      </c>
      <c r="BA123" s="1">
        <f t="shared" si="167"/>
        <v>0</v>
      </c>
      <c r="BB123" s="1">
        <f t="shared" si="167"/>
        <v>0</v>
      </c>
      <c r="BC123" s="1">
        <f t="shared" si="167"/>
        <v>0</v>
      </c>
      <c r="BD123" s="1">
        <f t="shared" si="167"/>
        <v>0</v>
      </c>
      <c r="BE123" s="1">
        <f t="shared" si="167"/>
        <v>0</v>
      </c>
      <c r="BF123" s="1">
        <f t="shared" si="167"/>
        <v>0</v>
      </c>
      <c r="BG123" s="1">
        <f t="shared" si="167"/>
        <v>0</v>
      </c>
      <c r="BH123" s="1">
        <f t="shared" si="167"/>
        <v>0</v>
      </c>
      <c r="BI123" s="1">
        <f t="shared" si="167"/>
        <v>0</v>
      </c>
      <c r="BJ123" s="1">
        <f t="shared" si="167"/>
        <v>0</v>
      </c>
      <c r="BK123" s="1">
        <f t="shared" si="167"/>
        <v>0</v>
      </c>
      <c r="BL123" s="1">
        <f t="shared" si="167"/>
        <v>0</v>
      </c>
      <c r="BM123" s="1">
        <f t="shared" si="167"/>
        <v>0</v>
      </c>
      <c r="BN123" s="1">
        <f t="shared" si="167"/>
        <v>0</v>
      </c>
      <c r="BO123" s="1">
        <f t="shared" si="167"/>
        <v>0</v>
      </c>
      <c r="BP123" s="1">
        <f t="shared" si="167"/>
        <v>0</v>
      </c>
      <c r="BQ123" s="1">
        <f t="shared" si="167"/>
        <v>0</v>
      </c>
      <c r="BR123" s="1">
        <f t="shared" si="167"/>
        <v>0</v>
      </c>
      <c r="BS123" s="1">
        <f t="shared" si="167"/>
        <v>0</v>
      </c>
      <c r="BT123" s="1">
        <f t="shared" si="167"/>
        <v>0</v>
      </c>
      <c r="BU123" s="1">
        <f t="shared" si="167"/>
        <v>0</v>
      </c>
      <c r="BV123" s="1">
        <f t="shared" si="167"/>
        <v>0</v>
      </c>
      <c r="BW123" s="1">
        <f t="shared" si="167"/>
        <v>0</v>
      </c>
      <c r="BX123" s="1">
        <f t="shared" si="167"/>
        <v>0</v>
      </c>
      <c r="BY123" s="1">
        <f t="shared" si="167"/>
        <v>0</v>
      </c>
      <c r="BZ123" s="1">
        <f t="shared" si="167"/>
        <v>0</v>
      </c>
      <c r="CA123" s="1">
        <f t="shared" si="167"/>
        <v>0</v>
      </c>
      <c r="CB123" s="1">
        <f t="shared" si="167"/>
        <v>0</v>
      </c>
      <c r="CC123" s="1">
        <f t="shared" si="167"/>
        <v>0</v>
      </c>
      <c r="CD123" s="1">
        <f t="shared" si="167"/>
        <v>0</v>
      </c>
      <c r="CE123" s="1">
        <f t="shared" si="167"/>
        <v>0</v>
      </c>
      <c r="CF123" s="1">
        <f t="shared" si="167"/>
        <v>0</v>
      </c>
      <c r="CG123" s="1">
        <f t="shared" si="167"/>
        <v>0</v>
      </c>
      <c r="CH123" s="1">
        <f t="shared" si="167"/>
        <v>0</v>
      </c>
      <c r="CI123" s="1">
        <f t="shared" ref="CI123:ET123" si="168">CI117/$GE$117</f>
        <v>0</v>
      </c>
      <c r="CJ123" s="1">
        <f t="shared" si="168"/>
        <v>0</v>
      </c>
      <c r="CK123" s="1">
        <f t="shared" si="168"/>
        <v>0</v>
      </c>
      <c r="CL123" s="1">
        <f t="shared" si="168"/>
        <v>0</v>
      </c>
      <c r="CM123" s="1">
        <f t="shared" si="168"/>
        <v>0</v>
      </c>
      <c r="CN123" s="1">
        <f t="shared" si="168"/>
        <v>0</v>
      </c>
      <c r="CO123" s="1">
        <f t="shared" si="168"/>
        <v>0</v>
      </c>
      <c r="CP123" s="1">
        <f t="shared" si="168"/>
        <v>0</v>
      </c>
      <c r="CQ123" s="1">
        <f t="shared" si="168"/>
        <v>0</v>
      </c>
      <c r="CR123" s="1">
        <f t="shared" si="168"/>
        <v>0</v>
      </c>
      <c r="CS123" s="1">
        <f t="shared" si="168"/>
        <v>0</v>
      </c>
      <c r="CT123" s="1">
        <f t="shared" si="168"/>
        <v>0</v>
      </c>
      <c r="CU123" s="1">
        <f t="shared" si="168"/>
        <v>0</v>
      </c>
      <c r="CV123" s="1">
        <f t="shared" si="168"/>
        <v>0</v>
      </c>
      <c r="CW123" s="1">
        <f t="shared" si="168"/>
        <v>0</v>
      </c>
      <c r="CX123" s="1">
        <f t="shared" si="168"/>
        <v>0</v>
      </c>
      <c r="CY123" s="1">
        <f t="shared" si="168"/>
        <v>0</v>
      </c>
      <c r="CZ123" s="1">
        <f t="shared" si="168"/>
        <v>1.8710707716292625E-3</v>
      </c>
      <c r="DA123" s="1">
        <f t="shared" si="168"/>
        <v>0</v>
      </c>
      <c r="DB123" s="1">
        <f t="shared" si="168"/>
        <v>0</v>
      </c>
      <c r="DC123" s="1">
        <f t="shared" si="168"/>
        <v>0</v>
      </c>
      <c r="DD123" s="1">
        <f t="shared" si="168"/>
        <v>0</v>
      </c>
      <c r="DE123" s="1">
        <f t="shared" si="168"/>
        <v>0</v>
      </c>
      <c r="DF123" s="1">
        <f t="shared" si="168"/>
        <v>0</v>
      </c>
      <c r="DG123" s="1">
        <f t="shared" si="168"/>
        <v>0</v>
      </c>
      <c r="DH123" s="1">
        <f t="shared" si="168"/>
        <v>0</v>
      </c>
      <c r="DI123" s="1">
        <f t="shared" si="168"/>
        <v>0</v>
      </c>
      <c r="DJ123" s="1">
        <f t="shared" si="168"/>
        <v>0</v>
      </c>
      <c r="DK123" s="1">
        <f t="shared" si="168"/>
        <v>0</v>
      </c>
      <c r="DL123" s="1">
        <f t="shared" si="168"/>
        <v>0</v>
      </c>
      <c r="DM123" s="1">
        <f t="shared" si="168"/>
        <v>0</v>
      </c>
      <c r="DN123" s="1">
        <f t="shared" si="168"/>
        <v>0</v>
      </c>
      <c r="DO123" s="1">
        <f t="shared" si="168"/>
        <v>0</v>
      </c>
      <c r="DP123" s="1">
        <f t="shared" si="168"/>
        <v>0</v>
      </c>
      <c r="DQ123" s="1">
        <f t="shared" si="168"/>
        <v>0</v>
      </c>
      <c r="DR123" s="1">
        <f t="shared" si="168"/>
        <v>0</v>
      </c>
      <c r="DS123" s="1">
        <f t="shared" si="168"/>
        <v>0</v>
      </c>
      <c r="DT123" s="1">
        <f t="shared" si="168"/>
        <v>0</v>
      </c>
      <c r="DU123" s="1">
        <f t="shared" si="168"/>
        <v>0</v>
      </c>
      <c r="DV123" s="1">
        <f t="shared" si="168"/>
        <v>0</v>
      </c>
      <c r="DW123" s="1">
        <f t="shared" si="168"/>
        <v>0</v>
      </c>
      <c r="DX123" s="1">
        <f t="shared" si="168"/>
        <v>0</v>
      </c>
      <c r="DY123" s="1">
        <f t="shared" si="168"/>
        <v>0</v>
      </c>
      <c r="DZ123" s="1">
        <f t="shared" si="168"/>
        <v>0</v>
      </c>
      <c r="EA123" s="1">
        <f t="shared" si="168"/>
        <v>0</v>
      </c>
      <c r="EB123" s="1">
        <f t="shared" si="168"/>
        <v>0</v>
      </c>
      <c r="EC123" s="1">
        <f t="shared" si="168"/>
        <v>0</v>
      </c>
      <c r="ED123" s="1">
        <f t="shared" si="168"/>
        <v>0</v>
      </c>
      <c r="EE123" s="1">
        <f t="shared" si="168"/>
        <v>0</v>
      </c>
      <c r="EF123" s="1">
        <f t="shared" si="168"/>
        <v>0</v>
      </c>
      <c r="EG123" s="1">
        <f t="shared" si="168"/>
        <v>0</v>
      </c>
      <c r="EH123" s="1">
        <f t="shared" si="168"/>
        <v>0</v>
      </c>
      <c r="EI123" s="1">
        <f t="shared" si="168"/>
        <v>0</v>
      </c>
      <c r="EJ123" s="1">
        <f t="shared" si="168"/>
        <v>0</v>
      </c>
      <c r="EK123" s="1">
        <f t="shared" si="168"/>
        <v>0</v>
      </c>
      <c r="EL123" s="1">
        <f t="shared" si="168"/>
        <v>0</v>
      </c>
      <c r="EM123" s="1">
        <f t="shared" si="168"/>
        <v>0</v>
      </c>
      <c r="EN123" s="1">
        <f t="shared" si="168"/>
        <v>0</v>
      </c>
      <c r="EO123" s="1">
        <f t="shared" si="168"/>
        <v>0</v>
      </c>
      <c r="EP123" s="1">
        <f t="shared" si="168"/>
        <v>0</v>
      </c>
      <c r="EQ123" s="1">
        <f t="shared" si="168"/>
        <v>0</v>
      </c>
      <c r="ER123" s="1">
        <f t="shared" si="168"/>
        <v>0</v>
      </c>
      <c r="ES123" s="1">
        <f t="shared" si="168"/>
        <v>0</v>
      </c>
      <c r="ET123" s="1">
        <f t="shared" si="168"/>
        <v>0</v>
      </c>
      <c r="EU123" s="1">
        <f t="shared" ref="EU123:GC123" si="169">EU117/$GE$117</f>
        <v>0</v>
      </c>
      <c r="EV123" s="1">
        <f t="shared" si="169"/>
        <v>0</v>
      </c>
      <c r="EW123" s="1">
        <f t="shared" si="169"/>
        <v>0</v>
      </c>
      <c r="EX123" s="1">
        <f t="shared" si="169"/>
        <v>0</v>
      </c>
      <c r="EY123" s="1">
        <f t="shared" si="169"/>
        <v>0</v>
      </c>
      <c r="EZ123" s="1">
        <f t="shared" si="169"/>
        <v>0</v>
      </c>
      <c r="FA123" s="1">
        <f t="shared" si="169"/>
        <v>0</v>
      </c>
      <c r="FB123" s="1">
        <f t="shared" si="169"/>
        <v>0</v>
      </c>
      <c r="FC123" s="1">
        <f t="shared" si="169"/>
        <v>0</v>
      </c>
      <c r="FD123" s="1">
        <f t="shared" si="169"/>
        <v>0</v>
      </c>
      <c r="FE123" s="1">
        <f t="shared" si="169"/>
        <v>0</v>
      </c>
      <c r="FF123" s="1">
        <f t="shared" si="169"/>
        <v>0</v>
      </c>
      <c r="FG123" s="1">
        <f t="shared" si="169"/>
        <v>0</v>
      </c>
      <c r="FH123" s="1">
        <f t="shared" si="169"/>
        <v>0</v>
      </c>
      <c r="FI123" s="1">
        <f t="shared" si="169"/>
        <v>0</v>
      </c>
      <c r="FJ123" s="1">
        <f t="shared" si="169"/>
        <v>0</v>
      </c>
      <c r="FK123" s="1">
        <f t="shared" si="169"/>
        <v>0</v>
      </c>
      <c r="FL123" s="1">
        <f t="shared" si="169"/>
        <v>0</v>
      </c>
      <c r="FM123" s="1">
        <f t="shared" si="169"/>
        <v>0</v>
      </c>
      <c r="FN123" s="1">
        <f t="shared" si="169"/>
        <v>0</v>
      </c>
      <c r="FO123" s="1">
        <f t="shared" si="169"/>
        <v>0</v>
      </c>
      <c r="FP123" s="1">
        <f t="shared" si="169"/>
        <v>0</v>
      </c>
      <c r="FQ123" s="1">
        <f t="shared" si="169"/>
        <v>0</v>
      </c>
      <c r="FR123" s="1">
        <f t="shared" si="169"/>
        <v>0</v>
      </c>
      <c r="FS123" s="1">
        <f t="shared" si="169"/>
        <v>0</v>
      </c>
      <c r="FT123" s="1">
        <f t="shared" si="169"/>
        <v>0</v>
      </c>
      <c r="FU123" s="1">
        <f t="shared" si="169"/>
        <v>0</v>
      </c>
      <c r="FV123" s="1">
        <f t="shared" si="169"/>
        <v>0</v>
      </c>
      <c r="FW123" s="1">
        <f t="shared" si="169"/>
        <v>0</v>
      </c>
      <c r="FX123" s="1">
        <f t="shared" si="169"/>
        <v>0</v>
      </c>
      <c r="FY123" s="1">
        <f t="shared" si="169"/>
        <v>0</v>
      </c>
      <c r="FZ123" s="1"/>
      <c r="GA123" s="1">
        <f t="shared" si="169"/>
        <v>0</v>
      </c>
      <c r="GB123" s="1">
        <f t="shared" si="169"/>
        <v>0</v>
      </c>
      <c r="GC123" s="1">
        <f t="shared" si="169"/>
        <v>0</v>
      </c>
    </row>
    <row r="124" spans="1:187" x14ac:dyDescent="0.2">
      <c r="A124" s="110" t="s">
        <v>2051</v>
      </c>
      <c r="Z124" s="107"/>
    </row>
    <row r="125" spans="1:187" x14ac:dyDescent="0.2">
      <c r="Z125" s="107"/>
    </row>
    <row r="126" spans="1:187" x14ac:dyDescent="0.2">
      <c r="Z126" s="107"/>
    </row>
    <row r="127" spans="1:187" x14ac:dyDescent="0.2">
      <c r="Z127" s="107"/>
    </row>
    <row r="128" spans="1:187" x14ac:dyDescent="0.2">
      <c r="Z128" s="107"/>
    </row>
    <row r="129" spans="26:26" x14ac:dyDescent="0.2">
      <c r="Z129" s="107"/>
    </row>
    <row r="130" spans="26:26" x14ac:dyDescent="0.2">
      <c r="Z130" s="107"/>
    </row>
    <row r="131" spans="26:26" x14ac:dyDescent="0.2">
      <c r="Z131" s="107"/>
    </row>
    <row r="132" spans="26:26" x14ac:dyDescent="0.2">
      <c r="Z132" s="107"/>
    </row>
    <row r="133" spans="26:26" x14ac:dyDescent="0.2">
      <c r="Z133" s="107"/>
    </row>
    <row r="134" spans="26:26" x14ac:dyDescent="0.2">
      <c r="Z134" s="107"/>
    </row>
    <row r="135" spans="26:26" x14ac:dyDescent="0.2">
      <c r="Z135" s="107"/>
    </row>
    <row r="136" spans="26:26" x14ac:dyDescent="0.2">
      <c r="Z136" s="107"/>
    </row>
    <row r="137" spans="26:26" x14ac:dyDescent="0.2">
      <c r="Z137" s="107"/>
    </row>
    <row r="138" spans="26:26" x14ac:dyDescent="0.2">
      <c r="Z138" s="107"/>
    </row>
    <row r="139" spans="26:26" x14ac:dyDescent="0.2">
      <c r="Z139" s="107"/>
    </row>
    <row r="140" spans="26:26" x14ac:dyDescent="0.2">
      <c r="Z140" s="107"/>
    </row>
    <row r="141" spans="26:26" x14ac:dyDescent="0.2">
      <c r="Z141" s="107"/>
    </row>
    <row r="142" spans="26:26" x14ac:dyDescent="0.2">
      <c r="Z142" s="107"/>
    </row>
    <row r="143" spans="26:26" x14ac:dyDescent="0.2">
      <c r="Z143" s="107"/>
    </row>
    <row r="144" spans="26:26" x14ac:dyDescent="0.2">
      <c r="Z144" s="107"/>
    </row>
    <row r="145" spans="26:26" x14ac:dyDescent="0.2">
      <c r="Z145" s="107"/>
    </row>
    <row r="146" spans="26:26" x14ac:dyDescent="0.2">
      <c r="Z146" s="107"/>
    </row>
    <row r="147" spans="26:26" x14ac:dyDescent="0.2">
      <c r="Z147" s="107"/>
    </row>
    <row r="148" spans="26:26" x14ac:dyDescent="0.2">
      <c r="Z148" s="107"/>
    </row>
  </sheetData>
  <sortState xmlns:xlrd2="http://schemas.microsoft.com/office/spreadsheetml/2017/richdata2" ref="A2:GC87">
    <sortCondition ref="L1"/>
    <sortCondition ref="B1"/>
  </sortState>
  <phoneticPr fontId="0" type="noConversion"/>
  <conditionalFormatting sqref="GE2:GE6 GE18:GE31 GD17 GE33:GE35 GE50:GE111">
    <cfRule type="cellIs" dxfId="16" priority="24" operator="equal">
      <formula>0</formula>
    </cfRule>
  </conditionalFormatting>
  <conditionalFormatting sqref="GE16">
    <cfRule type="cellIs" dxfId="15" priority="17" operator="equal">
      <formula>0</formula>
    </cfRule>
  </conditionalFormatting>
  <conditionalFormatting sqref="GE15">
    <cfRule type="cellIs" dxfId="14" priority="16" operator="equal">
      <formula>0</formula>
    </cfRule>
  </conditionalFormatting>
  <conditionalFormatting sqref="GE14">
    <cfRule type="cellIs" dxfId="13" priority="15" operator="equal">
      <formula>0</formula>
    </cfRule>
  </conditionalFormatting>
  <conditionalFormatting sqref="GE13">
    <cfRule type="cellIs" dxfId="12" priority="14" operator="equal">
      <formula>0</formula>
    </cfRule>
  </conditionalFormatting>
  <conditionalFormatting sqref="GE12">
    <cfRule type="cellIs" dxfId="11" priority="13" operator="equal">
      <formula>0</formula>
    </cfRule>
  </conditionalFormatting>
  <conditionalFormatting sqref="GE11">
    <cfRule type="cellIs" dxfId="10" priority="12" operator="equal">
      <formula>0</formula>
    </cfRule>
  </conditionalFormatting>
  <conditionalFormatting sqref="GE32">
    <cfRule type="cellIs" dxfId="9" priority="10" operator="equal">
      <formula>0</formula>
    </cfRule>
  </conditionalFormatting>
  <conditionalFormatting sqref="GE17">
    <cfRule type="cellIs" dxfId="8" priority="9" operator="equal">
      <formula>0</formula>
    </cfRule>
  </conditionalFormatting>
  <conditionalFormatting sqref="GD41">
    <cfRule type="cellIs" dxfId="7" priority="3" operator="equal">
      <formula>0</formula>
    </cfRule>
  </conditionalFormatting>
  <conditionalFormatting sqref="GD36">
    <cfRule type="cellIs" dxfId="6" priority="8" operator="equal">
      <formula>0</formula>
    </cfRule>
  </conditionalFormatting>
  <conditionalFormatting sqref="GD37">
    <cfRule type="cellIs" dxfId="5" priority="7" operator="equal">
      <formula>0</formula>
    </cfRule>
  </conditionalFormatting>
  <conditionalFormatting sqref="GD38">
    <cfRule type="cellIs" dxfId="4" priority="6" operator="equal">
      <formula>0</formula>
    </cfRule>
  </conditionalFormatting>
  <conditionalFormatting sqref="GD39">
    <cfRule type="cellIs" dxfId="3" priority="5" operator="equal">
      <formula>0</formula>
    </cfRule>
  </conditionalFormatting>
  <conditionalFormatting sqref="GD40">
    <cfRule type="cellIs" dxfId="2" priority="4" operator="equal">
      <formula>0</formula>
    </cfRule>
  </conditionalFormatting>
  <conditionalFormatting sqref="GD42:GD49">
    <cfRule type="cellIs" dxfId="1" priority="2" operator="equal">
      <formula>0</formula>
    </cfRule>
  </conditionalFormatting>
  <conditionalFormatting sqref="GE36:GE49">
    <cfRule type="cellIs" dxfId="0" priority="1" operator="equal">
      <formula>0</formula>
    </cfRule>
  </conditionalFormatting>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A1:K15"/>
  <sheetViews>
    <sheetView topLeftCell="A20" zoomScaleNormal="100" workbookViewId="0">
      <selection sqref="A1:J1"/>
    </sheetView>
  </sheetViews>
  <sheetFormatPr defaultRowHeight="12.75" x14ac:dyDescent="0.2"/>
  <sheetData>
    <row r="1" spans="1:11" ht="33.75" customHeight="1" x14ac:dyDescent="0.2">
      <c r="A1" s="214" t="s">
        <v>2320</v>
      </c>
      <c r="B1" s="214"/>
      <c r="C1" s="214"/>
      <c r="D1" s="214"/>
      <c r="E1" s="214"/>
      <c r="F1" s="214"/>
      <c r="G1" s="214"/>
      <c r="H1" s="214"/>
      <c r="I1" s="214"/>
      <c r="J1" s="214"/>
    </row>
    <row r="2" spans="1:11" x14ac:dyDescent="0.2">
      <c r="A2" s="187">
        <v>1</v>
      </c>
      <c r="B2" s="212" t="s">
        <v>2321</v>
      </c>
      <c r="C2" s="215"/>
      <c r="D2" s="215"/>
      <c r="E2" s="215"/>
      <c r="F2" s="215"/>
      <c r="G2" s="215"/>
      <c r="H2" s="215"/>
      <c r="I2" s="215"/>
      <c r="J2" s="215"/>
      <c r="K2" s="180"/>
    </row>
    <row r="3" spans="1:11" x14ac:dyDescent="0.2">
      <c r="A3" s="187">
        <v>2</v>
      </c>
      <c r="B3" s="212" t="s">
        <v>2322</v>
      </c>
      <c r="C3" s="215"/>
      <c r="D3" s="215"/>
      <c r="E3" s="215"/>
      <c r="F3" s="215"/>
      <c r="G3" s="215"/>
      <c r="H3" s="215"/>
      <c r="I3" s="215"/>
      <c r="J3" s="215"/>
      <c r="K3" s="180"/>
    </row>
    <row r="4" spans="1:11" ht="280.5" customHeight="1" x14ac:dyDescent="0.2">
      <c r="A4" s="187"/>
      <c r="B4" s="212"/>
      <c r="C4" s="213"/>
      <c r="D4" s="213"/>
      <c r="E4" s="213"/>
      <c r="F4" s="213"/>
      <c r="G4" s="213"/>
      <c r="H4" s="213"/>
      <c r="I4" s="213"/>
      <c r="J4" s="213"/>
      <c r="K4" s="188"/>
    </row>
    <row r="5" spans="1:11" x14ac:dyDescent="0.2">
      <c r="A5" s="187">
        <v>3</v>
      </c>
      <c r="B5" s="212" t="s">
        <v>2323</v>
      </c>
      <c r="C5" s="216"/>
      <c r="D5" s="216"/>
      <c r="E5" s="216"/>
      <c r="F5" s="216"/>
      <c r="G5" s="216"/>
      <c r="H5" s="216"/>
      <c r="I5" s="216"/>
      <c r="J5" s="216"/>
      <c r="K5" s="188"/>
    </row>
    <row r="6" spans="1:11" ht="242.25" customHeight="1" x14ac:dyDescent="0.2">
      <c r="A6" s="187"/>
      <c r="B6" s="212"/>
      <c r="C6" s="213"/>
      <c r="D6" s="213"/>
      <c r="E6" s="213"/>
      <c r="F6" s="213"/>
      <c r="G6" s="213"/>
      <c r="H6" s="213"/>
      <c r="I6" s="213"/>
      <c r="J6" s="213"/>
      <c r="K6" s="188"/>
    </row>
    <row r="7" spans="1:11" ht="45" customHeight="1" x14ac:dyDescent="0.2">
      <c r="A7" s="187">
        <v>4</v>
      </c>
      <c r="B7" s="212" t="s">
        <v>2324</v>
      </c>
      <c r="C7" s="216"/>
      <c r="D7" s="216"/>
      <c r="E7" s="216"/>
      <c r="F7" s="216"/>
      <c r="G7" s="216"/>
      <c r="H7" s="216"/>
      <c r="I7" s="216"/>
      <c r="J7" s="216"/>
      <c r="K7" s="188"/>
    </row>
    <row r="8" spans="1:11" ht="274.5" customHeight="1" x14ac:dyDescent="0.2">
      <c r="A8" s="187"/>
      <c r="B8" s="212"/>
      <c r="C8" s="213"/>
      <c r="D8" s="213"/>
      <c r="E8" s="213"/>
      <c r="F8" s="213"/>
      <c r="G8" s="213"/>
      <c r="H8" s="213"/>
      <c r="I8" s="213"/>
      <c r="J8" s="213"/>
      <c r="K8" s="188"/>
    </row>
    <row r="9" spans="1:11" ht="24" customHeight="1" x14ac:dyDescent="0.2">
      <c r="A9" s="187">
        <v>5</v>
      </c>
      <c r="B9" s="212" t="s">
        <v>2325</v>
      </c>
      <c r="C9" s="216"/>
      <c r="D9" s="216"/>
      <c r="E9" s="216"/>
      <c r="F9" s="216"/>
      <c r="G9" s="216"/>
      <c r="H9" s="216"/>
      <c r="I9" s="216"/>
      <c r="J9" s="216"/>
      <c r="K9" s="188"/>
    </row>
    <row r="10" spans="1:11" ht="10.5" customHeight="1" x14ac:dyDescent="0.2">
      <c r="A10" s="187"/>
      <c r="B10" s="189"/>
      <c r="C10" s="188"/>
      <c r="D10" s="188"/>
      <c r="E10" s="188"/>
      <c r="F10" s="188"/>
      <c r="G10" s="188"/>
      <c r="H10" s="188"/>
      <c r="I10" s="188"/>
      <c r="J10" s="188"/>
      <c r="K10" s="188"/>
    </row>
    <row r="11" spans="1:11" ht="93.75" customHeight="1" x14ac:dyDescent="0.2">
      <c r="A11" s="187">
        <v>6</v>
      </c>
      <c r="B11" s="217" t="s">
        <v>2326</v>
      </c>
      <c r="C11" s="216"/>
      <c r="D11" s="216"/>
      <c r="E11" s="216"/>
      <c r="F11" s="216"/>
      <c r="G11" s="216"/>
      <c r="H11" s="216"/>
      <c r="I11" s="216"/>
      <c r="J11" s="216"/>
      <c r="K11" s="188"/>
    </row>
    <row r="12" spans="1:11" ht="226.5" customHeight="1" x14ac:dyDescent="0.2">
      <c r="A12" s="187"/>
      <c r="B12" s="212"/>
      <c r="C12" s="213"/>
      <c r="D12" s="213"/>
      <c r="E12" s="213"/>
      <c r="F12" s="213"/>
      <c r="G12" s="213"/>
      <c r="H12" s="213"/>
      <c r="I12" s="213"/>
      <c r="J12" s="213"/>
      <c r="K12" s="188"/>
    </row>
    <row r="13" spans="1:11" ht="36.75" customHeight="1" x14ac:dyDescent="0.2">
      <c r="A13" s="187">
        <v>7</v>
      </c>
      <c r="B13" s="217" t="s">
        <v>2327</v>
      </c>
      <c r="C13" s="216"/>
      <c r="D13" s="216"/>
      <c r="E13" s="216"/>
      <c r="F13" s="216"/>
      <c r="G13" s="216"/>
      <c r="H13" s="216"/>
      <c r="I13" s="216"/>
      <c r="J13" s="216"/>
      <c r="K13" s="188"/>
    </row>
    <row r="14" spans="1:11" x14ac:dyDescent="0.2">
      <c r="A14" s="187"/>
      <c r="B14" s="212"/>
      <c r="C14" s="213"/>
      <c r="D14" s="213"/>
      <c r="E14" s="213"/>
      <c r="F14" s="213"/>
      <c r="G14" s="213"/>
      <c r="H14" s="213"/>
      <c r="I14" s="213"/>
      <c r="J14" s="213"/>
      <c r="K14" s="188"/>
    </row>
    <row r="15" spans="1:11" x14ac:dyDescent="0.2">
      <c r="A15" s="187"/>
      <c r="B15" s="215"/>
      <c r="C15" s="215"/>
      <c r="D15" s="215"/>
      <c r="E15" s="215"/>
      <c r="F15" s="215"/>
      <c r="G15" s="215"/>
      <c r="H15" s="215"/>
      <c r="I15" s="215"/>
      <c r="J15" s="215"/>
      <c r="K15" s="188"/>
    </row>
  </sheetData>
  <mergeCells count="14">
    <mergeCell ref="B14:J14"/>
    <mergeCell ref="B15:J15"/>
    <mergeCell ref="B7:J7"/>
    <mergeCell ref="B8:J8"/>
    <mergeCell ref="B9:J9"/>
    <mergeCell ref="B11:J11"/>
    <mergeCell ref="B12:J12"/>
    <mergeCell ref="B13:J13"/>
    <mergeCell ref="B6:J6"/>
    <mergeCell ref="A1:J1"/>
    <mergeCell ref="B2:J2"/>
    <mergeCell ref="B3:J3"/>
    <mergeCell ref="B4:J4"/>
    <mergeCell ref="B5:J5"/>
  </mergeCells>
  <pageMargins left="0.7" right="0.7" top="0.75" bottom="0.75" header="0.3" footer="0.3"/>
  <drawing r:id="rId1"/>
  <legacyDrawing r:id="rId2"/>
  <controls>
    <mc:AlternateContent xmlns:mc="http://schemas.openxmlformats.org/markup-compatibility/2006">
      <mc:Choice Requires="x14">
        <control shapeId="9217" r:id="rId3" name="CommandButton1">
          <controlPr defaultSize="0" print="0" autoLine="0" r:id="rId4">
            <anchor moveWithCells="1">
              <from>
                <xdr:col>7</xdr:col>
                <xdr:colOff>581025</xdr:colOff>
                <xdr:row>0</xdr:row>
                <xdr:rowOff>104775</xdr:rowOff>
              </from>
              <to>
                <xdr:col>9</xdr:col>
                <xdr:colOff>504825</xdr:colOff>
                <xdr:row>0</xdr:row>
                <xdr:rowOff>371475</xdr:rowOff>
              </to>
            </anchor>
          </controlPr>
        </control>
      </mc:Choice>
      <mc:Fallback>
        <control shapeId="9217" r:id="rId3" name="CommandButton1"/>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dimension ref="A1:L34"/>
  <sheetViews>
    <sheetView view="pageBreakPreview" topLeftCell="A2" zoomScale="60" zoomScaleNormal="80" workbookViewId="0">
      <selection activeCell="G13" sqref="G13"/>
    </sheetView>
  </sheetViews>
  <sheetFormatPr defaultRowHeight="12.75" x14ac:dyDescent="0.2"/>
  <cols>
    <col min="1" max="1" width="9.85546875" customWidth="1"/>
    <col min="3" max="3" width="21.85546875" customWidth="1"/>
    <col min="4" max="7" width="15.7109375" customWidth="1"/>
  </cols>
  <sheetData>
    <row r="1" spans="1:12" x14ac:dyDescent="0.2">
      <c r="A1" s="157"/>
      <c r="B1" s="157"/>
      <c r="C1" s="157"/>
      <c r="D1" s="157"/>
      <c r="E1" s="157"/>
      <c r="F1" s="157"/>
      <c r="G1" s="157"/>
      <c r="H1" s="157"/>
      <c r="I1" s="157"/>
    </row>
    <row r="2" spans="1:12" x14ac:dyDescent="0.2">
      <c r="A2" s="157"/>
      <c r="B2" s="157"/>
      <c r="C2" s="157"/>
      <c r="D2" s="157"/>
      <c r="E2" s="157"/>
      <c r="F2" s="157"/>
      <c r="G2" s="157"/>
      <c r="H2" s="157"/>
      <c r="I2" s="157"/>
    </row>
    <row r="3" spans="1:12" ht="19.5" customHeight="1" x14ac:dyDescent="0.2">
      <c r="A3" s="157"/>
      <c r="B3" s="157"/>
      <c r="C3" s="218" t="s">
        <v>4</v>
      </c>
      <c r="D3" s="218"/>
      <c r="E3" s="218"/>
      <c r="F3" s="218"/>
      <c r="G3" s="218"/>
      <c r="H3" s="157"/>
      <c r="I3" s="157"/>
    </row>
    <row r="4" spans="1:12" ht="13.5" thickBot="1" x14ac:dyDescent="0.25">
      <c r="A4" s="157"/>
      <c r="B4" s="157"/>
      <c r="C4" s="158" t="s">
        <v>2</v>
      </c>
      <c r="D4" s="158" t="s">
        <v>2224</v>
      </c>
      <c r="E4" s="158" t="s">
        <v>2225</v>
      </c>
      <c r="F4" s="158" t="s">
        <v>2226</v>
      </c>
      <c r="G4" s="158" t="s">
        <v>2265</v>
      </c>
      <c r="H4" s="157"/>
      <c r="I4" s="157"/>
    </row>
    <row r="5" spans="1:12" ht="14.25" thickTop="1" thickBot="1" x14ac:dyDescent="0.25">
      <c r="A5" s="157"/>
      <c r="B5" s="157"/>
      <c r="C5" s="172" t="str">
        <f>OutputMtx!$A$1</f>
        <v>NCEXTEND1 Test Gr. 3</v>
      </c>
      <c r="D5" s="159">
        <f>Alignment!AM1</f>
        <v>0.48650215464421481</v>
      </c>
      <c r="E5" s="159">
        <f>Alignment!AY1</f>
        <v>0.27931034482758621</v>
      </c>
      <c r="F5" s="159">
        <f>Alignment!AE228</f>
        <v>0.52729905810736677</v>
      </c>
      <c r="G5" s="159">
        <f>Alignment!U235</f>
        <v>0.85455195855216581</v>
      </c>
      <c r="H5" s="157"/>
      <c r="I5" s="157"/>
    </row>
    <row r="6" spans="1:12" ht="29.25" customHeight="1" thickTop="1" thickBot="1" x14ac:dyDescent="0.25">
      <c r="A6" s="157"/>
      <c r="B6" s="157"/>
      <c r="C6" s="156"/>
      <c r="D6" s="156"/>
      <c r="E6" s="156"/>
      <c r="F6" s="156"/>
      <c r="G6" s="156"/>
      <c r="H6" s="157"/>
      <c r="I6" s="157"/>
    </row>
    <row r="7" spans="1:12" ht="13.5" thickTop="1" x14ac:dyDescent="0.2">
      <c r="A7" s="157"/>
      <c r="B7" s="157"/>
      <c r="C7" s="82" t="str">
        <f>OutputMtx!$A$1</f>
        <v>NCEXTEND1 Test Gr. 3</v>
      </c>
      <c r="D7" s="83"/>
      <c r="E7" s="219" t="s">
        <v>5</v>
      </c>
      <c r="F7" s="221" t="s">
        <v>6</v>
      </c>
      <c r="G7" s="223" t="s">
        <v>7</v>
      </c>
      <c r="H7" s="157"/>
      <c r="I7" s="157"/>
    </row>
    <row r="8" spans="1:12" ht="13.5" thickBot="1" x14ac:dyDescent="0.25">
      <c r="A8" s="157"/>
      <c r="B8" s="157"/>
      <c r="C8" s="84" t="str">
        <f>CONCATENATE("TO: ", OutputMtx!$J$1)</f>
        <v>TO: NCEXTEND1 Stnds Gr. 3</v>
      </c>
      <c r="D8" s="85" t="s">
        <v>8</v>
      </c>
      <c r="E8" s="220"/>
      <c r="F8" s="222"/>
      <c r="G8" s="224"/>
      <c r="H8" s="157"/>
      <c r="I8" s="157"/>
    </row>
    <row r="9" spans="1:12" ht="15" customHeight="1" thickTop="1" x14ac:dyDescent="0.2">
      <c r="A9" s="157"/>
      <c r="B9" s="157"/>
      <c r="C9" s="86" t="str">
        <f>Alignment!A213</f>
        <v>Phonemic awareness</v>
      </c>
      <c r="D9" s="87" t="str">
        <f>IF(ISERROR(Alignment!$J$2),"NA",Alignment!$J$2)</f>
        <v>NA</v>
      </c>
      <c r="E9" s="88">
        <f>SUM(Alignment!$N213:$R213)-SUM(Alignment!$W213:$AA213)</f>
        <v>0</v>
      </c>
      <c r="F9" s="89" t="str">
        <f>IF(ISERROR(Alignment!$AI$2),"NA",Alignment!$AI$2)</f>
        <v>NA</v>
      </c>
      <c r="G9" s="90" t="str">
        <f>IF(ISERROR(Alignment!$V$2),"NA",Alignment!$V$2)</f>
        <v>NA</v>
      </c>
      <c r="H9" s="157"/>
      <c r="I9" s="160"/>
      <c r="K9" s="142"/>
      <c r="L9" s="142"/>
    </row>
    <row r="10" spans="1:12" ht="15" customHeight="1" x14ac:dyDescent="0.2">
      <c r="A10" s="157"/>
      <c r="B10" s="157"/>
      <c r="C10" s="91" t="str">
        <f>Alignment!A214</f>
        <v>Phonics</v>
      </c>
      <c r="D10" s="92" t="str">
        <f>IF(ISERROR(Alignment!$J$15),"NA",Alignment!$J$15)</f>
        <v>NA</v>
      </c>
      <c r="E10" s="88">
        <f>SUM(Alignment!$N214:$R214)-SUM(Alignment!$W214:$AA214)</f>
        <v>0</v>
      </c>
      <c r="F10" s="93" t="str">
        <f>IF(ISERROR(Alignment!$AI$15),"NA",Alignment!$AI$15)</f>
        <v>NA</v>
      </c>
      <c r="G10" s="94" t="str">
        <f>IF(ISERROR(Alignment!$V$15),"NA",Alignment!$V$15)</f>
        <v>NA</v>
      </c>
      <c r="H10" s="157"/>
      <c r="I10" s="160"/>
      <c r="K10" s="142"/>
      <c r="L10" s="142"/>
    </row>
    <row r="11" spans="1:12" ht="15" customHeight="1" x14ac:dyDescent="0.2">
      <c r="A11" s="157"/>
      <c r="B11" s="157"/>
      <c r="C11" s="91" t="str">
        <f>Alignment!A215</f>
        <v>Vocabulary</v>
      </c>
      <c r="D11" s="92">
        <f>IF(ISERROR(Alignment!$J$31),"NA",Alignment!$J$31)</f>
        <v>2.1643879651489614E-3</v>
      </c>
      <c r="E11" s="88">
        <f>SUM(Alignment!$N215:$R215)-SUM(Alignment!$W215:$AA215)</f>
        <v>-0.20197045670561048</v>
      </c>
      <c r="F11" s="93">
        <f>IF(ISERROR(Alignment!$AI$31),"NA",Alignment!$AI$31)</f>
        <v>2.1643879651489614E-3</v>
      </c>
      <c r="G11" s="94">
        <f>IF(ISERROR(Alignment!$V$31),"NA",Alignment!$V$31)</f>
        <v>0.9400915533143086</v>
      </c>
      <c r="H11" s="157"/>
      <c r="I11" s="161"/>
      <c r="J11" s="105"/>
      <c r="K11" s="143"/>
      <c r="L11" s="143"/>
    </row>
    <row r="12" spans="1:12" ht="28.9" customHeight="1" x14ac:dyDescent="0.2">
      <c r="A12" s="157"/>
      <c r="B12" s="157"/>
      <c r="C12" s="91" t="str">
        <f>Alignment!A216</f>
        <v>Awareness of text and print features</v>
      </c>
      <c r="D12" s="92" t="str">
        <f>IF(ISERROR(Alignment!$J$47),"NA",Alignment!$J$47)</f>
        <v>NA</v>
      </c>
      <c r="E12" s="88">
        <f>SUM(Alignment!$N216:$R216)-SUM(Alignment!$W216:$AA216)</f>
        <v>0</v>
      </c>
      <c r="F12" s="93" t="str">
        <f>IF(ISERROR(Alignment!$AI$47),"NA",Alignment!$AI$47)</f>
        <v>NA</v>
      </c>
      <c r="G12" s="94" t="str">
        <f>IF(ISERROR(Alignment!$V$47),"NA",Alignment!$V$47)</f>
        <v>NA</v>
      </c>
      <c r="H12" s="157"/>
      <c r="I12" s="161"/>
      <c r="J12" s="105"/>
      <c r="K12" s="143"/>
      <c r="L12" s="143"/>
    </row>
    <row r="13" spans="1:12" ht="15" customHeight="1" x14ac:dyDescent="0.2">
      <c r="A13" s="157"/>
      <c r="B13" s="157"/>
      <c r="C13" s="91" t="str">
        <f>Alignment!A217</f>
        <v>Fluency</v>
      </c>
      <c r="D13" s="92" t="str">
        <f>IF(ISERROR(Alignment!$J$61),"NA",Alignment!$J$61)</f>
        <v>NA</v>
      </c>
      <c r="E13" s="88">
        <f>SUM(Alignment!$N217:$R217)-SUM(Alignment!$W217:$AA217)</f>
        <v>0</v>
      </c>
      <c r="F13" s="93" t="str">
        <f>IF(ISERROR(Alignment!$AI$61),"NA",Alignment!$AI$61)</f>
        <v>NA</v>
      </c>
      <c r="G13" s="94" t="str">
        <f>IF(ISERROR(Alignment!$V$61),"NA",Alignment!$V$61)</f>
        <v>NA</v>
      </c>
      <c r="H13" s="157"/>
      <c r="I13" s="161"/>
      <c r="J13" s="105"/>
      <c r="K13" s="143"/>
      <c r="L13" s="143"/>
    </row>
    <row r="14" spans="1:12" ht="15" customHeight="1" x14ac:dyDescent="0.2">
      <c r="A14" s="157"/>
      <c r="B14" s="157"/>
      <c r="C14" s="91" t="str">
        <f>Alignment!A218</f>
        <v>Comprehension</v>
      </c>
      <c r="D14" s="92">
        <f>IF(ISERROR(Alignment!$J$71),"NA",Alignment!$J$71)</f>
        <v>0.33709657921378966</v>
      </c>
      <c r="E14" s="88">
        <f>SUM(Alignment!$N218:$R218)-SUM(Alignment!$W218:$AA218)</f>
        <v>0.46324735649686527</v>
      </c>
      <c r="F14" s="93">
        <f>IF(ISERROR(Alignment!$AI$71),"NA",Alignment!$AI$71)</f>
        <v>0.40769536563449049</v>
      </c>
      <c r="G14" s="94">
        <f>IF(ISERROR(Alignment!$V$71),"NA",Alignment!$V$71)</f>
        <v>0.73106479318680873</v>
      </c>
      <c r="H14" s="157"/>
      <c r="I14" s="161"/>
      <c r="J14" s="105"/>
      <c r="K14" s="143"/>
      <c r="L14" s="143"/>
    </row>
    <row r="15" spans="1:12" ht="15" customHeight="1" x14ac:dyDescent="0.2">
      <c r="A15" s="157"/>
      <c r="B15" s="157"/>
      <c r="C15" s="91" t="str">
        <f>Alignment!A219</f>
        <v>Critical Reading</v>
      </c>
      <c r="D15" s="92">
        <f>IF(ISERROR(Alignment!$J$92),"NA",Alignment!$J$92)</f>
        <v>0.54046101274016578</v>
      </c>
      <c r="E15" s="88">
        <f>SUM(Alignment!$N219:$R219)-SUM(Alignment!$W219:$AA219)</f>
        <v>-8.0881179660994187E-2</v>
      </c>
      <c r="F15" s="93">
        <f>IF(ISERROR(Alignment!$AI$92),"NA",Alignment!$AI$92)</f>
        <v>0.61146293457788237</v>
      </c>
      <c r="G15" s="94">
        <f>IF(ISERROR(Alignment!$V$92),"NA",Alignment!$V$92)</f>
        <v>0.87418643360107307</v>
      </c>
      <c r="H15" s="157"/>
      <c r="I15" s="161"/>
      <c r="J15" s="105"/>
      <c r="K15" s="143"/>
      <c r="L15" s="143"/>
    </row>
    <row r="16" spans="1:12" ht="15" customHeight="1" x14ac:dyDescent="0.2">
      <c r="A16" s="157"/>
      <c r="B16" s="157"/>
      <c r="C16" s="91" t="str">
        <f>Alignment!A220</f>
        <v>Author's Craft</v>
      </c>
      <c r="D16" s="92" t="str">
        <f>IF(ISERROR(Alignment!$J$108),"NA",Alignment!$J$108)</f>
        <v>NA</v>
      </c>
      <c r="E16" s="88">
        <f>SUM(Alignment!$N220:$R220)-SUM(Alignment!$W220:$AA220)</f>
        <v>-1.4043560622730801E-2</v>
      </c>
      <c r="F16" s="93" t="str">
        <f>IF(ISERROR(Alignment!$AI$108),"NA",Alignment!$AI$108)</f>
        <v>NA</v>
      </c>
      <c r="G16" s="94" t="str">
        <f>IF(ISERROR(Alignment!$V$108),"NA",Alignment!$V$108)</f>
        <v>NA</v>
      </c>
      <c r="H16" s="157"/>
      <c r="I16" s="161"/>
      <c r="J16" s="105"/>
      <c r="K16" s="143"/>
      <c r="L16" s="143"/>
    </row>
    <row r="17" spans="1:12" ht="15" customHeight="1" x14ac:dyDescent="0.2">
      <c r="A17" s="157"/>
      <c r="B17" s="157"/>
      <c r="C17" s="91" t="str">
        <f>Alignment!A221</f>
        <v>Writing Processes</v>
      </c>
      <c r="D17" s="92" t="str">
        <f>IF(ISERROR(Alignment!$J$121),"NA",Alignment!$J$121)</f>
        <v>NA</v>
      </c>
      <c r="E17" s="88">
        <f>SUM(Alignment!$N221:$R221)-SUM(Alignment!$W221:$AA221)</f>
        <v>0</v>
      </c>
      <c r="F17" s="93" t="str">
        <f>IF(ISERROR(Alignment!$AI$121),"NA",Alignment!$AI$121)</f>
        <v>NA</v>
      </c>
      <c r="G17" s="94" t="str">
        <f>IF(ISERROR(Alignment!$V$121),"NA",Alignment!$V$121)</f>
        <v>NA</v>
      </c>
      <c r="H17" s="157"/>
      <c r="I17" s="161"/>
      <c r="J17" s="105"/>
      <c r="K17" s="143"/>
      <c r="L17" s="143"/>
    </row>
    <row r="18" spans="1:12" ht="15" customHeight="1" x14ac:dyDescent="0.2">
      <c r="A18" s="157"/>
      <c r="B18" s="157"/>
      <c r="C18" s="91" t="str">
        <f>Alignment!A222</f>
        <v>Writing Components</v>
      </c>
      <c r="D18" s="92" t="str">
        <f>IF(ISERROR(Alignment!$J$133),"NA",Alignment!$J$133)</f>
        <v>NA</v>
      </c>
      <c r="E18" s="88">
        <f>SUM(Alignment!$N222:$R222)-SUM(Alignment!$W222:$AA222)</f>
        <v>0</v>
      </c>
      <c r="F18" s="93" t="str">
        <f>IF(ISERROR(Alignment!$AI$133),"NA",Alignment!$AI$133)</f>
        <v>NA</v>
      </c>
      <c r="G18" s="94" t="str">
        <f>IF(ISERROR(Alignment!$V$133),"NA",Alignment!$V$133)</f>
        <v>NA</v>
      </c>
      <c r="H18" s="157"/>
      <c r="I18" s="161"/>
      <c r="J18" s="105"/>
      <c r="K18" s="143"/>
      <c r="L18" s="143"/>
    </row>
    <row r="19" spans="1:12" ht="15" customHeight="1" x14ac:dyDescent="0.2">
      <c r="A19" s="157"/>
      <c r="B19" s="157"/>
      <c r="C19" s="91" t="str">
        <f>Alignment!A223</f>
        <v>Writing Applications</v>
      </c>
      <c r="D19" s="92" t="str">
        <f>IF(ISERROR(Alignment!$J$146),"NA",Alignment!$J$146)</f>
        <v>NA</v>
      </c>
      <c r="E19" s="88">
        <f>SUM(Alignment!$N223:$R223)-SUM(Alignment!$W223:$AA223)</f>
        <v>0</v>
      </c>
      <c r="F19" s="93" t="str">
        <f>IF(ISERROR(Alignment!$AI$146),"NA",Alignment!$AI$146)</f>
        <v>NA</v>
      </c>
      <c r="G19" s="94" t="str">
        <f>IF(ISERROR(Alignment!$V$146),"NA",Alignment!$V$146)</f>
        <v>NA</v>
      </c>
      <c r="H19" s="157"/>
      <c r="I19" s="161"/>
      <c r="J19" s="105"/>
      <c r="K19" s="143"/>
      <c r="L19" s="143"/>
    </row>
    <row r="20" spans="1:12" ht="15" customHeight="1" x14ac:dyDescent="0.2">
      <c r="A20" s="157"/>
      <c r="B20" s="157"/>
      <c r="C20" s="91" t="str">
        <f>Alignment!A224</f>
        <v>Language Study</v>
      </c>
      <c r="D20" s="92" t="str">
        <f>IF(ISERROR(Alignment!$J$160),"NA",Alignment!$J$160)</f>
        <v>NA</v>
      </c>
      <c r="E20" s="88">
        <f>SUM(Alignment!$N224:$R224)-SUM(Alignment!$W224:$AA224)</f>
        <v>-0.1685859064858376</v>
      </c>
      <c r="F20" s="93" t="str">
        <f>IF(ISERROR(Alignment!$AI$160),"NA",Alignment!$AI$160)</f>
        <v>NA</v>
      </c>
      <c r="G20" s="94" t="str">
        <f>IF(ISERROR(Alignment!$V$160),"NA",Alignment!$V$160)</f>
        <v>NA</v>
      </c>
      <c r="H20" s="157"/>
      <c r="I20" s="161"/>
      <c r="J20" s="105"/>
      <c r="K20" s="143"/>
      <c r="L20" s="143"/>
    </row>
    <row r="21" spans="1:12" ht="15" customHeight="1" x14ac:dyDescent="0.2">
      <c r="A21" s="157"/>
      <c r="B21" s="157"/>
      <c r="C21" s="91" t="str">
        <f>Alignment!A225</f>
        <v>Listening and Viewing</v>
      </c>
      <c r="D21" s="92">
        <f>IF(ISERROR(Alignment!$J$176),"NA",Alignment!$J$176)</f>
        <v>0.35172086038266687</v>
      </c>
      <c r="E21" s="88">
        <f>SUM(Alignment!$N225:$R225)-SUM(Alignment!$W225:$AA225)</f>
        <v>9.4535853957679467E-3</v>
      </c>
      <c r="F21" s="93">
        <f>IF(ISERROR(Alignment!$AI$176),"NA",Alignment!$AI$176)</f>
        <v>0.38465530515450203</v>
      </c>
      <c r="G21" s="94">
        <f>IF(ISERROR(Alignment!$V$176),"NA",Alignment!$V$176)</f>
        <v>0.93247521870572025</v>
      </c>
      <c r="H21" s="157"/>
      <c r="I21" s="161"/>
      <c r="J21" s="105"/>
      <c r="K21" s="143"/>
      <c r="L21" s="143"/>
    </row>
    <row r="22" spans="1:12" ht="15" customHeight="1" thickBot="1" x14ac:dyDescent="0.25">
      <c r="A22" s="157"/>
      <c r="B22" s="157"/>
      <c r="C22" s="91" t="str">
        <f>Alignment!A226</f>
        <v>Speaking and Presenting</v>
      </c>
      <c r="D22" s="95" t="str">
        <f>IF(ISERROR(Alignment!$J$189),"NA",Alignment!$J$189)</f>
        <v>NA</v>
      </c>
      <c r="E22" s="88">
        <f>SUM(Alignment!$N226:$R226)-SUM(Alignment!$W226:$AA226)</f>
        <v>0</v>
      </c>
      <c r="F22" s="96" t="str">
        <f>IF(ISERROR(Alignment!$AI$189),"NA",Alignment!$AI$189)</f>
        <v>NA</v>
      </c>
      <c r="G22" s="97" t="str">
        <f>IF(ISERROR(Alignment!$V$189),"NA",Alignment!$V$189)</f>
        <v>NA</v>
      </c>
      <c r="H22" s="157"/>
      <c r="I22" s="161"/>
      <c r="J22" s="105"/>
      <c r="K22" s="143"/>
      <c r="L22" s="143"/>
    </row>
    <row r="23" spans="1:12" ht="14.25" thickTop="1" thickBot="1" x14ac:dyDescent="0.25">
      <c r="A23" s="157"/>
      <c r="B23" s="157"/>
      <c r="C23" s="155" t="s">
        <v>2223</v>
      </c>
      <c r="D23" s="98">
        <f>Alignment!$E$1</f>
        <v>0.24151233342260206</v>
      </c>
      <c r="E23" s="99">
        <f>Alignment!AE228</f>
        <v>0.52729905810736677</v>
      </c>
      <c r="F23" s="100">
        <f>Alignment!$AE$1</f>
        <v>0.30420835028753146</v>
      </c>
      <c r="G23" s="101">
        <f>Alignment!$AM$1</f>
        <v>0.48650215464421481</v>
      </c>
      <c r="H23" s="157"/>
      <c r="I23" s="161"/>
      <c r="J23" s="105"/>
      <c r="K23" s="143"/>
      <c r="L23" s="143"/>
    </row>
    <row r="24" spans="1:12" ht="13.5" thickTop="1" x14ac:dyDescent="0.2">
      <c r="A24" s="157"/>
      <c r="B24" s="157"/>
      <c r="C24" s="157"/>
      <c r="D24" s="157"/>
      <c r="E24" s="157"/>
      <c r="F24" s="157"/>
      <c r="G24" s="157"/>
      <c r="H24" s="157"/>
      <c r="I24" s="157"/>
    </row>
    <row r="25" spans="1:12" x14ac:dyDescent="0.2">
      <c r="A25" s="157"/>
      <c r="B25" s="157"/>
      <c r="C25" s="157"/>
      <c r="D25" s="157"/>
      <c r="E25" s="157"/>
      <c r="F25" s="157"/>
      <c r="G25" s="157"/>
      <c r="H25" s="157"/>
      <c r="I25" s="157"/>
    </row>
    <row r="26" spans="1:12" x14ac:dyDescent="0.2">
      <c r="A26" s="157"/>
      <c r="B26" s="157"/>
      <c r="C26" s="157"/>
      <c r="D26" s="157"/>
      <c r="E26" s="157"/>
      <c r="F26" s="157"/>
      <c r="G26" s="157"/>
      <c r="H26" s="157"/>
      <c r="I26" s="157"/>
    </row>
    <row r="27" spans="1:12" x14ac:dyDescent="0.2">
      <c r="A27" s="197" t="s">
        <v>1017</v>
      </c>
      <c r="B27" s="157"/>
      <c r="C27" s="157"/>
      <c r="D27" s="157"/>
      <c r="E27" s="157"/>
      <c r="F27" s="157"/>
      <c r="G27" s="157"/>
      <c r="H27" s="157"/>
      <c r="I27" s="157"/>
    </row>
    <row r="28" spans="1:12" ht="84.75" customHeight="1" x14ac:dyDescent="0.2">
      <c r="A28" s="225" t="s">
        <v>8</v>
      </c>
      <c r="B28" s="226"/>
      <c r="C28" s="227" t="s">
        <v>2331</v>
      </c>
      <c r="D28" s="227"/>
      <c r="E28" s="227"/>
      <c r="F28" s="227"/>
      <c r="G28" s="227"/>
      <c r="H28" s="227"/>
      <c r="I28" s="198"/>
    </row>
    <row r="29" spans="1:12" ht="122.25" customHeight="1" x14ac:dyDescent="0.2">
      <c r="A29" s="225" t="s">
        <v>5</v>
      </c>
      <c r="B29" s="229"/>
      <c r="C29" s="227" t="s">
        <v>2332</v>
      </c>
      <c r="D29" s="227"/>
      <c r="E29" s="227"/>
      <c r="F29" s="227"/>
      <c r="G29" s="227"/>
      <c r="H29" s="227"/>
      <c r="I29" s="199"/>
    </row>
    <row r="30" spans="1:12" ht="54.6" customHeight="1" x14ac:dyDescent="0.2">
      <c r="A30" s="229"/>
      <c r="B30" s="229"/>
      <c r="C30" s="227" t="s">
        <v>2333</v>
      </c>
      <c r="D30" s="227"/>
      <c r="E30" s="227"/>
      <c r="F30" s="227"/>
      <c r="G30" s="227"/>
      <c r="H30" s="227"/>
      <c r="I30" s="198"/>
    </row>
    <row r="31" spans="1:12" ht="97.9" customHeight="1" x14ac:dyDescent="0.2">
      <c r="A31" s="225" t="s">
        <v>2337</v>
      </c>
      <c r="B31" s="225"/>
      <c r="C31" s="228" t="s">
        <v>2334</v>
      </c>
      <c r="D31" s="227"/>
      <c r="E31" s="227"/>
      <c r="F31" s="227"/>
      <c r="G31" s="227"/>
      <c r="H31" s="227"/>
      <c r="I31" s="198"/>
    </row>
    <row r="32" spans="1:12" ht="70.150000000000006" customHeight="1" x14ac:dyDescent="0.2">
      <c r="A32" s="225" t="s">
        <v>2336</v>
      </c>
      <c r="B32" s="225"/>
      <c r="C32" s="228" t="s">
        <v>2335</v>
      </c>
      <c r="D32" s="227"/>
      <c r="E32" s="227"/>
      <c r="F32" s="227"/>
      <c r="G32" s="227"/>
      <c r="H32" s="227"/>
      <c r="I32" s="198"/>
    </row>
    <row r="33" spans="8:8" x14ac:dyDescent="0.2">
      <c r="H33" s="102"/>
    </row>
    <row r="34" spans="8:8" x14ac:dyDescent="0.2">
      <c r="H34" s="102"/>
    </row>
  </sheetData>
  <mergeCells count="13">
    <mergeCell ref="C32:H32"/>
    <mergeCell ref="C29:H29"/>
    <mergeCell ref="C30:H30"/>
    <mergeCell ref="C31:H31"/>
    <mergeCell ref="A32:B32"/>
    <mergeCell ref="A29:B30"/>
    <mergeCell ref="A31:B31"/>
    <mergeCell ref="C3:G3"/>
    <mergeCell ref="E7:E8"/>
    <mergeCell ref="F7:F8"/>
    <mergeCell ref="G7:G8"/>
    <mergeCell ref="A28:B28"/>
    <mergeCell ref="C28:H28"/>
  </mergeCells>
  <phoneticPr fontId="0" type="noConversion"/>
  <conditionalFormatting sqref="E9:E22">
    <cfRule type="cellIs" dxfId="89" priority="1" stopIfTrue="1" operator="lessThan">
      <formula>-0.05</formula>
    </cfRule>
    <cfRule type="cellIs" dxfId="88" priority="2" stopIfTrue="1" operator="greaterThan">
      <formula>0.05</formula>
    </cfRule>
  </conditionalFormatting>
  <conditionalFormatting sqref="D9:D22 F9:G22">
    <cfRule type="cellIs" dxfId="87" priority="3" stopIfTrue="1" operator="lessThan">
      <formula>D$23</formula>
    </cfRule>
  </conditionalFormatting>
  <pageMargins left="0.75" right="0.75" top="1" bottom="1" header="0.5" footer="0.5"/>
  <pageSetup orientation="landscape" horizontalDpi="1200" verticalDpi="1200" r:id="rId1"/>
  <headerFooter alignWithMargins="0">
    <oddFooter>&amp;LCourtesy, Wisconsin Center for Education Research, 2007</oddFooter>
  </headerFooter>
  <rowBreaks count="1" manualBreakCount="1">
    <brk id="25" max="16383" man="1"/>
  </rowBreaks>
  <drawing r:id="rId2"/>
  <legacyDrawing r:id="rId3"/>
  <controls>
    <mc:AlternateContent xmlns:mc="http://schemas.openxmlformats.org/markup-compatibility/2006">
      <mc:Choice Requires="x14">
        <control shapeId="6145" r:id="rId4" name="CommandButton1">
          <controlPr defaultSize="0" print="0" autoLine="0" r:id="rId5">
            <anchor moveWithCells="1">
              <from>
                <xdr:col>3</xdr:col>
                <xdr:colOff>361950</xdr:colOff>
                <xdr:row>0</xdr:row>
                <xdr:rowOff>66675</xdr:rowOff>
              </from>
              <to>
                <xdr:col>4</xdr:col>
                <xdr:colOff>361950</xdr:colOff>
                <xdr:row>2</xdr:row>
                <xdr:rowOff>9525</xdr:rowOff>
              </to>
            </anchor>
          </controlPr>
        </control>
      </mc:Choice>
      <mc:Fallback>
        <control shapeId="6145" r:id="rId4" name="CommandButton1"/>
      </mc:Fallback>
    </mc:AlternateContent>
    <mc:AlternateContent xmlns:mc="http://schemas.openxmlformats.org/markup-compatibility/2006">
      <mc:Choice Requires="x14">
        <control shapeId="6146" r:id="rId6" name="CommandButton2">
          <controlPr defaultSize="0" print="0" autoLine="0" r:id="rId7">
            <anchor moveWithCells="1">
              <from>
                <xdr:col>4</xdr:col>
                <xdr:colOff>381000</xdr:colOff>
                <xdr:row>0</xdr:row>
                <xdr:rowOff>66675</xdr:rowOff>
              </from>
              <to>
                <xdr:col>5</xdr:col>
                <xdr:colOff>381000</xdr:colOff>
                <xdr:row>2</xdr:row>
                <xdr:rowOff>9525</xdr:rowOff>
              </to>
            </anchor>
          </controlPr>
        </control>
      </mc:Choice>
      <mc:Fallback>
        <control shapeId="6146" r:id="rId6" name="CommandButton2"/>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dimension ref="A1:AO51"/>
  <sheetViews>
    <sheetView view="pageBreakPreview" zoomScale="60" zoomScaleNormal="75" workbookViewId="0"/>
  </sheetViews>
  <sheetFormatPr defaultColWidth="8.85546875" defaultRowHeight="12.75" x14ac:dyDescent="0.2"/>
  <cols>
    <col min="1" max="5" width="8.85546875" style="32" customWidth="1"/>
    <col min="6" max="6" width="8" style="32" customWidth="1"/>
    <col min="7" max="7" width="10.140625" style="32" customWidth="1"/>
    <col min="8" max="16384" width="8.85546875" style="32"/>
  </cols>
  <sheetData>
    <row r="1" spans="1:41" ht="21" customHeight="1" x14ac:dyDescent="0.2">
      <c r="B1" s="69" t="s">
        <v>191</v>
      </c>
      <c r="C1" s="70">
        <f>Alignment!E1</f>
        <v>0.24151233342260206</v>
      </c>
      <c r="M1" s="69" t="s">
        <v>2373</v>
      </c>
      <c r="N1" s="71">
        <v>0.48650215464421481</v>
      </c>
    </row>
    <row r="2" spans="1:41" ht="15.6" customHeight="1" x14ac:dyDescent="0.2">
      <c r="A2" s="230" t="s">
        <v>2372</v>
      </c>
      <c r="B2" s="231"/>
      <c r="C2" s="231"/>
      <c r="D2" s="231"/>
      <c r="E2" s="231"/>
      <c r="F2" s="231"/>
      <c r="I2" s="232" t="s">
        <v>2371</v>
      </c>
      <c r="J2" s="232"/>
      <c r="K2" s="232"/>
      <c r="L2" s="232"/>
      <c r="M2" s="232"/>
    </row>
    <row r="3" spans="1:41" x14ac:dyDescent="0.2">
      <c r="B3" s="233" t="s">
        <v>2186</v>
      </c>
      <c r="C3" s="234"/>
      <c r="D3" s="234"/>
      <c r="E3" s="234"/>
      <c r="I3" s="235" t="s">
        <v>2186</v>
      </c>
      <c r="J3" s="235"/>
      <c r="K3" s="235"/>
      <c r="L3" s="235"/>
    </row>
    <row r="4" spans="1:41" ht="15.75" x14ac:dyDescent="0.25">
      <c r="A4" s="72"/>
      <c r="B4" s="73"/>
      <c r="C4" s="73"/>
      <c r="D4" s="73"/>
      <c r="E4" s="73"/>
      <c r="F4" s="73"/>
      <c r="G4" s="73"/>
      <c r="H4" s="73"/>
      <c r="K4" s="72"/>
      <c r="L4" s="72"/>
      <c r="M4" s="72"/>
      <c r="N4" s="72"/>
      <c r="O4" s="72"/>
      <c r="P4" s="72"/>
      <c r="Q4" s="72"/>
    </row>
    <row r="14" spans="1:41" x14ac:dyDescent="0.2">
      <c r="AJ14" s="181">
        <v>0.1</v>
      </c>
      <c r="AO14" s="181">
        <v>0.01</v>
      </c>
    </row>
    <row r="36" spans="7:14" x14ac:dyDescent="0.2">
      <c r="N36" s="183" t="s">
        <v>2374</v>
      </c>
    </row>
    <row r="37" spans="7:14" x14ac:dyDescent="0.2">
      <c r="N37" s="182"/>
    </row>
    <row r="38" spans="7:14" x14ac:dyDescent="0.2">
      <c r="N38" s="182"/>
    </row>
    <row r="39" spans="7:14" x14ac:dyDescent="0.2">
      <c r="N39" s="182"/>
    </row>
    <row r="40" spans="7:14" x14ac:dyDescent="0.2">
      <c r="N40" s="182"/>
    </row>
    <row r="41" spans="7:14" ht="15" x14ac:dyDescent="0.2">
      <c r="G41" s="185" t="s">
        <v>2319</v>
      </c>
      <c r="H41" s="186" t="s">
        <v>2375</v>
      </c>
      <c r="N41" s="184" t="s">
        <v>2375</v>
      </c>
    </row>
    <row r="43" spans="7:14" x14ac:dyDescent="0.2">
      <c r="K43" s="74"/>
    </row>
    <row r="44" spans="7:14" x14ac:dyDescent="0.2">
      <c r="K44" s="74"/>
    </row>
    <row r="50" spans="7:9" x14ac:dyDescent="0.2">
      <c r="I50" s="74"/>
    </row>
    <row r="51" spans="7:9" x14ac:dyDescent="0.2">
      <c r="G51" s="74"/>
    </row>
  </sheetData>
  <mergeCells count="4">
    <mergeCell ref="A2:F2"/>
    <mergeCell ref="I2:M2"/>
    <mergeCell ref="B3:E3"/>
    <mergeCell ref="I3:L3"/>
  </mergeCells>
  <phoneticPr fontId="0" type="noConversion"/>
  <pageMargins left="0.5" right="0.5" top="0.5" bottom="0.53" header="0.5" footer="0.27"/>
  <pageSetup orientation="landscape" horizontalDpi="1200" verticalDpi="1200" r:id="rId1"/>
  <headerFooter alignWithMargins="0">
    <oddFooter xml:space="preserve">&amp;LCourtesy, Wisconsin Center for Education Research, 2007
</oddFooter>
  </headerFooter>
  <drawing r:id="rId2"/>
  <legacyDrawing r:id="rId3"/>
  <controls>
    <mc:AlternateContent xmlns:mc="http://schemas.openxmlformats.org/markup-compatibility/2006">
      <mc:Choice Requires="x14">
        <control shapeId="2051" r:id="rId4" name="CommandButton1">
          <controlPr defaultSize="0" print="0" autoLine="0" r:id="rId5">
            <anchor moveWithCells="1">
              <from>
                <xdr:col>5</xdr:col>
                <xdr:colOff>323850</xdr:colOff>
                <xdr:row>1</xdr:row>
                <xdr:rowOff>171450</xdr:rowOff>
              </from>
              <to>
                <xdr:col>7</xdr:col>
                <xdr:colOff>333375</xdr:colOff>
                <xdr:row>3</xdr:row>
                <xdr:rowOff>114300</xdr:rowOff>
              </to>
            </anchor>
          </controlPr>
        </control>
      </mc:Choice>
      <mc:Fallback>
        <control shapeId="2051" r:id="rId4" name="CommandButton1"/>
      </mc:Fallback>
    </mc:AlternateContent>
    <mc:AlternateContent xmlns:mc="http://schemas.openxmlformats.org/markup-compatibility/2006">
      <mc:Choice Requires="x14">
        <control shapeId="2052" r:id="rId6" name="CommandButton2">
          <controlPr defaultSize="0" print="0" autoLine="0" r:id="rId7">
            <anchor moveWithCells="1">
              <from>
                <xdr:col>6</xdr:col>
                <xdr:colOff>476250</xdr:colOff>
                <xdr:row>0</xdr:row>
                <xdr:rowOff>76200</xdr:rowOff>
              </from>
              <to>
                <xdr:col>8</xdr:col>
                <xdr:colOff>266700</xdr:colOff>
                <xdr:row>1</xdr:row>
                <xdr:rowOff>142875</xdr:rowOff>
              </to>
            </anchor>
          </controlPr>
        </control>
      </mc:Choice>
      <mc:Fallback>
        <control shapeId="2052" r:id="rId6" name="CommandButton2"/>
      </mc:Fallback>
    </mc:AlternateContent>
    <mc:AlternateContent xmlns:mc="http://schemas.openxmlformats.org/markup-compatibility/2006">
      <mc:Choice Requires="x14">
        <control shapeId="2053" r:id="rId8" name="CommandButton3">
          <controlPr defaultSize="0" print="0" autoLine="0" r:id="rId9">
            <anchor moveWithCells="1">
              <from>
                <xdr:col>4</xdr:col>
                <xdr:colOff>333375</xdr:colOff>
                <xdr:row>0</xdr:row>
                <xdr:rowOff>76200</xdr:rowOff>
              </from>
              <to>
                <xdr:col>6</xdr:col>
                <xdr:colOff>447675</xdr:colOff>
                <xdr:row>1</xdr:row>
                <xdr:rowOff>142875</xdr:rowOff>
              </to>
            </anchor>
          </controlPr>
        </control>
      </mc:Choice>
      <mc:Fallback>
        <control shapeId="2053" r:id="rId8" name="CommandButton3"/>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B1:T41"/>
  <sheetViews>
    <sheetView view="pageBreakPreview" topLeftCell="A3" zoomScale="80" zoomScaleNormal="75" zoomScaleSheetLayoutView="80" workbookViewId="0">
      <selection activeCell="B31" sqref="B31:B32"/>
    </sheetView>
  </sheetViews>
  <sheetFormatPr defaultColWidth="8.85546875" defaultRowHeight="12.75" x14ac:dyDescent="0.2"/>
  <cols>
    <col min="1" max="1" width="3.7109375" style="32" customWidth="1"/>
    <col min="2" max="2" width="26.42578125" style="32" customWidth="1"/>
    <col min="3" max="3" width="8.42578125" style="32" customWidth="1"/>
    <col min="4" max="4" width="8.5703125" style="32" customWidth="1"/>
    <col min="5" max="5" width="1.42578125" style="32" customWidth="1"/>
    <col min="6" max="6" width="8.85546875" style="32" customWidth="1"/>
    <col min="7" max="7" width="4.7109375" style="32" customWidth="1"/>
    <col min="8" max="15" width="8.85546875" style="32"/>
    <col min="16" max="16" width="32.85546875" style="32" customWidth="1"/>
    <col min="17" max="16384" width="8.85546875" style="32"/>
  </cols>
  <sheetData>
    <row r="1" spans="2:20" ht="13.5" thickBot="1" x14ac:dyDescent="0.25">
      <c r="F1" s="33"/>
      <c r="G1" s="34"/>
      <c r="H1" s="34"/>
      <c r="I1" s="34"/>
      <c r="J1" s="34"/>
      <c r="K1" s="34"/>
      <c r="L1" s="34"/>
      <c r="M1" s="34"/>
      <c r="N1" s="35"/>
    </row>
    <row r="2" spans="2:20" ht="20.45" customHeight="1" thickTop="1" thickBot="1" x14ac:dyDescent="0.25">
      <c r="B2" s="36" t="s">
        <v>190</v>
      </c>
      <c r="C2" s="80">
        <f>OutputMtx!$B$1</f>
        <v>0</v>
      </c>
      <c r="D2" s="81">
        <f>OutputMtx!$K$1</f>
        <v>0</v>
      </c>
      <c r="E2" s="39"/>
      <c r="F2" s="40"/>
      <c r="G2" s="41"/>
      <c r="H2" s="41"/>
      <c r="I2" s="41"/>
      <c r="J2" s="41"/>
      <c r="K2" s="41"/>
      <c r="L2" s="41"/>
      <c r="M2" s="41"/>
      <c r="N2" s="42"/>
    </row>
    <row r="3" spans="2:20" ht="35.450000000000003" customHeight="1" thickTop="1" x14ac:dyDescent="0.2">
      <c r="B3" s="43"/>
      <c r="C3" s="44" t="str">
        <f>OutputMtx!$A$1</f>
        <v>NCEXTEND1 Test Gr. 3</v>
      </c>
      <c r="D3" s="45" t="str">
        <f>OutputMtx!$J$1</f>
        <v>NCEXTEND1 Stnds Gr. 3</v>
      </c>
      <c r="E3" s="39"/>
      <c r="F3" s="40"/>
      <c r="G3" s="41"/>
      <c r="H3" s="41"/>
      <c r="I3" s="41"/>
      <c r="J3" s="41"/>
      <c r="K3" s="41"/>
      <c r="L3" s="41"/>
      <c r="M3" s="41"/>
      <c r="N3" s="42"/>
      <c r="P3" s="146" t="s">
        <v>2217</v>
      </c>
      <c r="Q3" s="147" t="s">
        <v>2218</v>
      </c>
      <c r="R3" s="147" t="s">
        <v>2219</v>
      </c>
      <c r="S3" s="147" t="s">
        <v>2220</v>
      </c>
      <c r="T3" s="148" t="s">
        <v>2221</v>
      </c>
    </row>
    <row r="4" spans="2:20" ht="13.15" customHeight="1" x14ac:dyDescent="0.2">
      <c r="B4" s="194" t="s">
        <v>199</v>
      </c>
      <c r="C4" s="46">
        <v>0</v>
      </c>
      <c r="D4" s="47">
        <v>0</v>
      </c>
      <c r="E4" s="39"/>
      <c r="F4" s="40"/>
      <c r="G4" s="41"/>
      <c r="H4" s="41"/>
      <c r="I4" s="41"/>
      <c r="J4" s="41"/>
      <c r="K4" s="41"/>
      <c r="L4" s="41"/>
      <c r="M4" s="41"/>
      <c r="N4" s="42"/>
      <c r="P4" s="149" t="str">
        <f>Alignment!A213</f>
        <v>Phonemic awareness</v>
      </c>
      <c r="Q4" s="150">
        <f>Alignment!AP1</f>
        <v>10</v>
      </c>
      <c r="R4" s="150">
        <f>Alignment!AV1</f>
        <v>0</v>
      </c>
      <c r="S4" s="150" t="str">
        <f>Alignment!AT1</f>
        <v>TESTED TOPICS IN STDS</v>
      </c>
      <c r="T4" s="151">
        <f>Alignment!AU1</f>
        <v>0.9</v>
      </c>
    </row>
    <row r="5" spans="2:20" ht="13.15" customHeight="1" x14ac:dyDescent="0.2">
      <c r="B5" s="195" t="s">
        <v>215</v>
      </c>
      <c r="C5" s="46">
        <v>0</v>
      </c>
      <c r="D5" s="47">
        <v>0</v>
      </c>
      <c r="E5" s="39"/>
      <c r="F5" s="40"/>
      <c r="G5" s="41"/>
      <c r="H5" s="41"/>
      <c r="I5" s="41"/>
      <c r="J5" s="41"/>
      <c r="K5" s="41"/>
      <c r="L5" s="41"/>
      <c r="M5" s="41"/>
      <c r="N5" s="42"/>
      <c r="P5" s="149" t="str">
        <f>Alignment!A214</f>
        <v>Phonics</v>
      </c>
      <c r="Q5" s="150">
        <f>Alignment!AP15</f>
        <v>0</v>
      </c>
      <c r="R5" s="150">
        <f>Alignment!AV15</f>
        <v>0</v>
      </c>
      <c r="S5" s="150">
        <f>Alignment!AT15</f>
        <v>0</v>
      </c>
      <c r="T5" s="151">
        <f>Alignment!AU15</f>
        <v>0</v>
      </c>
    </row>
    <row r="6" spans="2:20" ht="13.15" customHeight="1" x14ac:dyDescent="0.2">
      <c r="B6" s="195" t="s">
        <v>227</v>
      </c>
      <c r="C6" s="46">
        <v>5.0929462694168579E-2</v>
      </c>
      <c r="D6" s="47">
        <v>0.25289991939977907</v>
      </c>
      <c r="E6" s="39"/>
      <c r="F6" s="40"/>
      <c r="G6" s="41"/>
      <c r="H6" s="41"/>
      <c r="I6" s="41"/>
      <c r="J6" s="41"/>
      <c r="K6" s="41"/>
      <c r="L6" s="41"/>
      <c r="M6" s="41"/>
      <c r="N6" s="42"/>
      <c r="P6" s="149" t="str">
        <f>Alignment!A215</f>
        <v>Vocabulary</v>
      </c>
      <c r="Q6" s="150">
        <f>Alignment!AP31</f>
        <v>0</v>
      </c>
      <c r="R6" s="150">
        <f>Alignment!AV31</f>
        <v>0</v>
      </c>
      <c r="S6" s="150">
        <f>Alignment!AT31</f>
        <v>0</v>
      </c>
      <c r="T6" s="151">
        <f>Alignment!AU31</f>
        <v>0</v>
      </c>
    </row>
    <row r="7" spans="2:20" ht="13.15" customHeight="1" x14ac:dyDescent="0.2">
      <c r="B7" s="195" t="s">
        <v>239</v>
      </c>
      <c r="C7" s="46">
        <v>0</v>
      </c>
      <c r="D7" s="47">
        <v>0</v>
      </c>
      <c r="E7" s="39"/>
      <c r="F7" s="40"/>
      <c r="G7" s="41"/>
      <c r="H7" s="41"/>
      <c r="I7" s="41"/>
      <c r="J7" s="41"/>
      <c r="K7" s="41"/>
      <c r="L7" s="41"/>
      <c r="M7" s="41"/>
      <c r="N7" s="42"/>
      <c r="P7" s="149" t="str">
        <f>Alignment!A216</f>
        <v>Awareness of text and print features</v>
      </c>
      <c r="Q7" s="150">
        <f>Alignment!AP47</f>
        <v>0</v>
      </c>
      <c r="R7" s="150">
        <f>Alignment!AV47</f>
        <v>0</v>
      </c>
      <c r="S7" s="150">
        <f>Alignment!AT47</f>
        <v>0</v>
      </c>
      <c r="T7" s="151">
        <f>Alignment!AU47</f>
        <v>0</v>
      </c>
    </row>
    <row r="8" spans="2:20" ht="13.15" customHeight="1" x14ac:dyDescent="0.2">
      <c r="B8" s="195" t="s">
        <v>249</v>
      </c>
      <c r="C8" s="46">
        <v>0</v>
      </c>
      <c r="D8" s="47">
        <v>0</v>
      </c>
      <c r="E8" s="39"/>
      <c r="F8" s="40"/>
      <c r="G8" s="41"/>
      <c r="H8" s="41"/>
      <c r="I8" s="41"/>
      <c r="J8" s="41"/>
      <c r="K8" s="41"/>
      <c r="L8" s="41"/>
      <c r="M8" s="41"/>
      <c r="N8" s="42"/>
      <c r="P8" s="149" t="str">
        <f>Alignment!A217</f>
        <v>Fluency</v>
      </c>
      <c r="Q8" s="150">
        <f>Alignment!AP61</f>
        <v>0</v>
      </c>
      <c r="R8" s="150">
        <f>Alignment!AV61</f>
        <v>0</v>
      </c>
      <c r="S8" s="150">
        <f>Alignment!AT61</f>
        <v>0</v>
      </c>
      <c r="T8" s="151">
        <f>Alignment!AU61</f>
        <v>0</v>
      </c>
    </row>
    <row r="9" spans="2:20" ht="13.15" customHeight="1" x14ac:dyDescent="0.2">
      <c r="B9" s="195" t="s">
        <v>255</v>
      </c>
      <c r="C9" s="46">
        <v>0.76470588235294112</v>
      </c>
      <c r="D9" s="47">
        <v>0.30145852585607585</v>
      </c>
      <c r="E9" s="39"/>
      <c r="F9" s="40"/>
      <c r="G9" s="41"/>
      <c r="H9" s="41"/>
      <c r="I9" s="41"/>
      <c r="J9" s="41"/>
      <c r="K9" s="41"/>
      <c r="L9" s="41"/>
      <c r="M9" s="41"/>
      <c r="N9" s="42"/>
      <c r="P9" s="149" t="str">
        <f>Alignment!A218</f>
        <v>Comprehension</v>
      </c>
      <c r="Q9" s="150">
        <f>Alignment!AP71</f>
        <v>0</v>
      </c>
      <c r="R9" s="150">
        <f>Alignment!AV71</f>
        <v>0</v>
      </c>
      <c r="S9" s="150">
        <f>Alignment!AT71</f>
        <v>0</v>
      </c>
      <c r="T9" s="151">
        <f>Alignment!AU71</f>
        <v>0</v>
      </c>
    </row>
    <row r="10" spans="2:20" ht="13.15" customHeight="1" x14ac:dyDescent="0.2">
      <c r="B10" s="195" t="s">
        <v>272</v>
      </c>
      <c r="C10" s="46">
        <v>0.10389610389610389</v>
      </c>
      <c r="D10" s="47">
        <v>0.18477728355709808</v>
      </c>
      <c r="E10" s="39"/>
      <c r="F10" s="40"/>
      <c r="G10" s="41"/>
      <c r="H10" s="41"/>
      <c r="I10" s="41"/>
      <c r="J10" s="41"/>
      <c r="K10" s="41"/>
      <c r="L10" s="41"/>
      <c r="M10" s="41"/>
      <c r="N10" s="42"/>
      <c r="P10" s="149" t="str">
        <f>Alignment!A219</f>
        <v>Critical Reading</v>
      </c>
      <c r="Q10" s="150">
        <f>Alignment!AP92</f>
        <v>0</v>
      </c>
      <c r="R10" s="150">
        <f>Alignment!AV92</f>
        <v>0</v>
      </c>
      <c r="S10" s="150">
        <f>Alignment!AT92</f>
        <v>0</v>
      </c>
      <c r="T10" s="151">
        <f>Alignment!AU92</f>
        <v>0</v>
      </c>
    </row>
    <row r="11" spans="2:20" ht="13.15" customHeight="1" x14ac:dyDescent="0.2">
      <c r="B11" s="195" t="s">
        <v>284</v>
      </c>
      <c r="C11" s="48">
        <v>0</v>
      </c>
      <c r="D11" s="47">
        <v>1.4043560622730801E-2</v>
      </c>
      <c r="E11" s="39"/>
      <c r="F11" s="40"/>
      <c r="G11" s="41"/>
      <c r="H11" s="41"/>
      <c r="I11" s="41"/>
      <c r="J11" s="41"/>
      <c r="K11" s="41"/>
      <c r="L11" s="41"/>
      <c r="M11" s="41"/>
      <c r="N11" s="42"/>
      <c r="P11" s="149" t="str">
        <f>Alignment!A220</f>
        <v>Author's Craft</v>
      </c>
      <c r="Q11" s="150">
        <f>Alignment!AP108</f>
        <v>0</v>
      </c>
      <c r="R11" s="150">
        <f>Alignment!AV108</f>
        <v>0</v>
      </c>
      <c r="S11" s="150">
        <f>Alignment!AT108</f>
        <v>0</v>
      </c>
      <c r="T11" s="151">
        <f>Alignment!AU108</f>
        <v>0</v>
      </c>
    </row>
    <row r="12" spans="2:20" ht="13.15" customHeight="1" x14ac:dyDescent="0.2">
      <c r="B12" s="195" t="s">
        <v>2053</v>
      </c>
      <c r="C12" s="48">
        <v>0</v>
      </c>
      <c r="D12" s="47">
        <v>0</v>
      </c>
      <c r="E12" s="39"/>
      <c r="F12" s="40"/>
      <c r="G12" s="41"/>
      <c r="H12" s="41"/>
      <c r="I12" s="41"/>
      <c r="J12" s="41"/>
      <c r="K12" s="41"/>
      <c r="L12" s="41"/>
      <c r="M12" s="41"/>
      <c r="N12" s="42"/>
      <c r="P12" s="149" t="str">
        <f>Alignment!A221</f>
        <v>Writing Processes</v>
      </c>
      <c r="Q12" s="150">
        <f>Alignment!AP121</f>
        <v>0</v>
      </c>
      <c r="R12" s="150">
        <f>Alignment!AV121</f>
        <v>0</v>
      </c>
      <c r="S12" s="150">
        <f>Alignment!AT121</f>
        <v>0</v>
      </c>
      <c r="T12" s="151">
        <f>Alignment!AU121</f>
        <v>0</v>
      </c>
    </row>
    <row r="13" spans="2:20" ht="13.15" customHeight="1" x14ac:dyDescent="0.2">
      <c r="B13" s="195" t="s">
        <v>2061</v>
      </c>
      <c r="C13" s="48">
        <v>0</v>
      </c>
      <c r="D13" s="47">
        <v>0</v>
      </c>
      <c r="E13" s="39"/>
      <c r="F13" s="40"/>
      <c r="G13" s="41"/>
      <c r="H13" s="41"/>
      <c r="I13" s="41"/>
      <c r="J13" s="41"/>
      <c r="K13" s="41"/>
      <c r="L13" s="41"/>
      <c r="M13" s="41"/>
      <c r="N13" s="42"/>
      <c r="P13" s="149" t="str">
        <f>Alignment!A222</f>
        <v>Writing Components</v>
      </c>
      <c r="Q13" s="150">
        <f>Alignment!AP133</f>
        <v>0</v>
      </c>
      <c r="R13" s="150">
        <f>Alignment!AV133</f>
        <v>0</v>
      </c>
      <c r="S13" s="150">
        <f>Alignment!AT133</f>
        <v>0</v>
      </c>
      <c r="T13" s="151">
        <f>Alignment!AU133</f>
        <v>0</v>
      </c>
    </row>
    <row r="14" spans="2:20" ht="13.15" customHeight="1" x14ac:dyDescent="0.2">
      <c r="B14" s="195" t="s">
        <v>2070</v>
      </c>
      <c r="C14" s="48">
        <v>0</v>
      </c>
      <c r="D14" s="47">
        <v>0</v>
      </c>
      <c r="E14" s="39"/>
      <c r="F14" s="40"/>
      <c r="G14" s="41"/>
      <c r="H14" s="41"/>
      <c r="I14" s="41"/>
      <c r="J14" s="41"/>
      <c r="K14" s="41"/>
      <c r="L14" s="41"/>
      <c r="M14" s="41"/>
      <c r="N14" s="42"/>
      <c r="P14" s="149" t="str">
        <f>Alignment!A223</f>
        <v>Writing Applications</v>
      </c>
      <c r="Q14" s="150">
        <f>Alignment!AP146</f>
        <v>0</v>
      </c>
      <c r="R14" s="150">
        <f>Alignment!AV146</f>
        <v>0</v>
      </c>
      <c r="S14" s="150">
        <f>Alignment!AT146</f>
        <v>0</v>
      </c>
      <c r="T14" s="151">
        <f>Alignment!AU146</f>
        <v>0</v>
      </c>
    </row>
    <row r="15" spans="2:20" ht="13.15" customHeight="1" x14ac:dyDescent="0.2">
      <c r="B15" s="195" t="s">
        <v>2080</v>
      </c>
      <c r="C15" s="48">
        <v>0</v>
      </c>
      <c r="D15" s="47">
        <v>0.1685859064858376</v>
      </c>
      <c r="E15" s="39"/>
      <c r="F15" s="40"/>
      <c r="G15" s="41"/>
      <c r="H15" s="41"/>
      <c r="I15" s="41"/>
      <c r="J15" s="41"/>
      <c r="K15" s="41"/>
      <c r="L15" s="41"/>
      <c r="M15" s="41"/>
      <c r="N15" s="42"/>
      <c r="P15" s="149" t="str">
        <f>Alignment!A224</f>
        <v>Language Study</v>
      </c>
      <c r="Q15" s="150">
        <f>Alignment!AP160</f>
        <v>0</v>
      </c>
      <c r="R15" s="150">
        <f>Alignment!AV160</f>
        <v>0</v>
      </c>
      <c r="S15" s="150">
        <f>Alignment!AT160</f>
        <v>0</v>
      </c>
      <c r="T15" s="151">
        <f>Alignment!AU160</f>
        <v>0</v>
      </c>
    </row>
    <row r="16" spans="2:20" ht="13.15" customHeight="1" x14ac:dyDescent="0.2">
      <c r="B16" s="195" t="s">
        <v>2092</v>
      </c>
      <c r="C16" s="48">
        <v>8.0468551056786353E-2</v>
      </c>
      <c r="D16" s="47">
        <v>7.1014965661018406E-2</v>
      </c>
      <c r="F16" s="40"/>
      <c r="G16" s="41"/>
      <c r="H16" s="41"/>
      <c r="I16" s="41"/>
      <c r="J16" s="41"/>
      <c r="K16" s="41"/>
      <c r="L16" s="41"/>
      <c r="M16" s="41"/>
      <c r="N16" s="42"/>
      <c r="P16" s="149" t="str">
        <f>Alignment!A225</f>
        <v>Listening and Viewing</v>
      </c>
      <c r="Q16" s="150">
        <f>Alignment!AP176</f>
        <v>0</v>
      </c>
      <c r="R16" s="150">
        <f>Alignment!AV176</f>
        <v>0</v>
      </c>
      <c r="S16" s="150">
        <f>Alignment!AT176</f>
        <v>0</v>
      </c>
      <c r="T16" s="151">
        <f>Alignment!AU176</f>
        <v>0</v>
      </c>
    </row>
    <row r="17" spans="2:20" ht="13.15" customHeight="1" x14ac:dyDescent="0.2">
      <c r="B17" s="195" t="s">
        <v>0</v>
      </c>
      <c r="C17" s="48">
        <v>0</v>
      </c>
      <c r="D17" s="47">
        <v>0</v>
      </c>
      <c r="F17" s="40"/>
      <c r="G17" s="41"/>
      <c r="H17" s="41"/>
      <c r="I17" s="41"/>
      <c r="J17" s="41"/>
      <c r="K17" s="41"/>
      <c r="L17" s="41"/>
      <c r="M17" s="41"/>
      <c r="N17" s="42"/>
      <c r="P17" s="149" t="str">
        <f>Alignment!A226</f>
        <v>Speaking and Presenting</v>
      </c>
      <c r="Q17" s="150">
        <f>Alignment!AP189</f>
        <v>0</v>
      </c>
      <c r="R17" s="150">
        <f>Alignment!AV189</f>
        <v>0</v>
      </c>
      <c r="S17" s="150">
        <f>Alignment!AT189</f>
        <v>0</v>
      </c>
      <c r="T17" s="151">
        <f>Alignment!AU189</f>
        <v>0</v>
      </c>
    </row>
    <row r="18" spans="2:20" ht="13.15" customHeight="1" thickBot="1" x14ac:dyDescent="0.25">
      <c r="B18" s="195"/>
      <c r="C18" s="48">
        <v>0</v>
      </c>
      <c r="D18" s="47">
        <v>0</v>
      </c>
      <c r="F18" s="40"/>
      <c r="G18" s="41"/>
      <c r="H18" s="41"/>
      <c r="I18" s="41"/>
      <c r="J18" s="41"/>
      <c r="K18" s="41"/>
      <c r="L18" s="41"/>
      <c r="M18" s="41"/>
      <c r="N18" s="42"/>
      <c r="P18" s="152" t="s">
        <v>2222</v>
      </c>
      <c r="Q18" s="153">
        <f>SUM(Q4:Q17)</f>
        <v>10</v>
      </c>
      <c r="R18" s="153">
        <f>SUM(R4:R17)</f>
        <v>0</v>
      </c>
      <c r="S18" s="153">
        <f>SUM(S4:S17)</f>
        <v>0</v>
      </c>
      <c r="T18" s="153">
        <f>SUM(T4:T17)</f>
        <v>0.9</v>
      </c>
    </row>
    <row r="19" spans="2:20" ht="13.15" customHeight="1" thickTop="1" x14ac:dyDescent="0.2">
      <c r="B19" s="195"/>
      <c r="C19" s="48">
        <v>0</v>
      </c>
      <c r="D19" s="47">
        <v>0</v>
      </c>
      <c r="F19" s="40"/>
      <c r="G19" s="41"/>
      <c r="H19" s="41"/>
      <c r="I19" s="41"/>
      <c r="J19" s="41"/>
      <c r="K19" s="41"/>
      <c r="L19" s="41"/>
      <c r="M19" s="41"/>
      <c r="N19" s="42"/>
    </row>
    <row r="20" spans="2:20" ht="12" customHeight="1" x14ac:dyDescent="0.2">
      <c r="B20" s="195"/>
      <c r="C20" s="46">
        <v>0</v>
      </c>
      <c r="D20" s="47">
        <v>0</v>
      </c>
      <c r="F20" s="40"/>
      <c r="G20" s="41"/>
      <c r="H20" s="41"/>
      <c r="I20" s="41"/>
      <c r="J20" s="41"/>
      <c r="K20" s="41"/>
      <c r="L20" s="41"/>
      <c r="M20" s="41"/>
      <c r="N20" s="42"/>
    </row>
    <row r="21" spans="2:20" ht="12.75" customHeight="1" thickBot="1" x14ac:dyDescent="0.25">
      <c r="B21" s="196"/>
      <c r="C21" s="190">
        <v>0</v>
      </c>
      <c r="D21" s="191">
        <v>0</v>
      </c>
      <c r="F21" s="40"/>
      <c r="G21" s="41"/>
      <c r="H21" s="41"/>
      <c r="I21" s="41"/>
      <c r="J21" s="41"/>
      <c r="K21" s="41"/>
      <c r="L21" s="41"/>
      <c r="M21" s="41"/>
      <c r="N21" s="42"/>
    </row>
    <row r="22" spans="2:20" ht="10.15" customHeight="1" thickTop="1" x14ac:dyDescent="0.2">
      <c r="F22" s="40"/>
      <c r="G22" s="41"/>
      <c r="H22" s="41"/>
      <c r="I22" s="41"/>
      <c r="J22" s="41"/>
      <c r="K22" s="41"/>
      <c r="L22" s="41"/>
      <c r="M22" s="41"/>
      <c r="N22" s="42"/>
    </row>
    <row r="23" spans="2:20" ht="10.15" customHeight="1" x14ac:dyDescent="0.2">
      <c r="F23" s="40"/>
      <c r="G23" s="41"/>
      <c r="H23" s="41"/>
      <c r="I23" s="41"/>
      <c r="J23" s="41"/>
      <c r="K23" s="41"/>
      <c r="L23" s="41"/>
      <c r="M23" s="41"/>
      <c r="N23" s="42"/>
    </row>
    <row r="24" spans="2:20" ht="10.15" customHeight="1" x14ac:dyDescent="0.2">
      <c r="F24" s="49"/>
      <c r="G24" s="50"/>
      <c r="H24" s="50"/>
      <c r="I24" s="50"/>
      <c r="J24" s="50"/>
      <c r="K24" s="50"/>
      <c r="L24" s="50"/>
      <c r="M24" s="50"/>
      <c r="N24" s="51"/>
    </row>
    <row r="25" spans="2:20" ht="10.15" customHeight="1" x14ac:dyDescent="0.2"/>
    <row r="26" spans="2:20" ht="12" customHeight="1" x14ac:dyDescent="0.2">
      <c r="F26" s="52"/>
      <c r="G26" s="53"/>
      <c r="H26" s="53"/>
      <c r="I26" s="53"/>
      <c r="J26" s="53"/>
      <c r="K26" s="53"/>
      <c r="L26" s="53"/>
      <c r="M26" s="53"/>
      <c r="N26" s="54"/>
    </row>
    <row r="27" spans="2:20" ht="12" customHeight="1" x14ac:dyDescent="0.2">
      <c r="F27" s="55"/>
      <c r="G27" s="56"/>
      <c r="H27" s="56"/>
      <c r="I27" s="56"/>
      <c r="J27" s="56"/>
      <c r="K27" s="56"/>
      <c r="L27" s="56"/>
      <c r="M27" s="56"/>
      <c r="N27" s="57"/>
    </row>
    <row r="28" spans="2:20" x14ac:dyDescent="0.2">
      <c r="F28" s="55"/>
      <c r="G28" s="56"/>
      <c r="H28" s="56"/>
      <c r="I28" s="56"/>
      <c r="J28" s="56"/>
      <c r="K28" s="56"/>
      <c r="L28" s="56"/>
      <c r="M28" s="56"/>
      <c r="N28" s="57"/>
    </row>
    <row r="29" spans="2:20" ht="25.5" customHeight="1" thickBot="1" x14ac:dyDescent="0.25">
      <c r="E29" s="58"/>
      <c r="F29" s="55"/>
      <c r="G29" s="56"/>
      <c r="H29" s="56"/>
      <c r="I29" s="56"/>
      <c r="J29" s="56"/>
      <c r="K29" s="56"/>
      <c r="L29" s="56"/>
      <c r="M29" s="56"/>
      <c r="N29" s="57"/>
    </row>
    <row r="30" spans="2:20" ht="13.15" customHeight="1" thickTop="1" x14ac:dyDescent="0.2">
      <c r="B30" s="36" t="s">
        <v>190</v>
      </c>
      <c r="C30" s="37">
        <f>OutputMtx!$B$1</f>
        <v>0</v>
      </c>
      <c r="D30" s="38">
        <f>OutputMtx!$K$1</f>
        <v>0</v>
      </c>
      <c r="E30" s="58"/>
      <c r="F30" s="55"/>
      <c r="G30" s="56"/>
      <c r="H30" s="56"/>
      <c r="I30" s="56"/>
      <c r="J30" s="56"/>
      <c r="K30" s="56"/>
      <c r="L30" s="56"/>
      <c r="M30" s="56"/>
      <c r="N30" s="57"/>
    </row>
    <row r="31" spans="2:20" ht="13.15" customHeight="1" x14ac:dyDescent="0.2">
      <c r="B31" s="240"/>
      <c r="C31" s="238" t="str">
        <f>OutputMtx!$A$1</f>
        <v>NCEXTEND1 Test Gr. 3</v>
      </c>
      <c r="D31" s="236" t="str">
        <f>OutputMtx!$J$1</f>
        <v>NCEXTEND1 Stnds Gr. 3</v>
      </c>
      <c r="E31" s="58"/>
      <c r="F31" s="55"/>
      <c r="G31" s="56"/>
      <c r="H31" s="56"/>
      <c r="I31" s="56"/>
      <c r="J31" s="173" t="s">
        <v>2257</v>
      </c>
      <c r="K31" s="56"/>
      <c r="L31" s="56"/>
      <c r="M31" s="56"/>
      <c r="N31" s="57"/>
    </row>
    <row r="32" spans="2:20" ht="18" customHeight="1" x14ac:dyDescent="0.2">
      <c r="B32" s="241"/>
      <c r="C32" s="239"/>
      <c r="D32" s="237"/>
      <c r="E32" s="58"/>
      <c r="F32" s="55"/>
      <c r="G32" s="56"/>
      <c r="H32" s="56"/>
      <c r="I32" s="56"/>
      <c r="J32" s="56"/>
      <c r="K32" s="56"/>
      <c r="L32" s="56"/>
      <c r="M32" s="56"/>
      <c r="N32" s="57"/>
    </row>
    <row r="33" spans="2:14" ht="18" customHeight="1" x14ac:dyDescent="0.2">
      <c r="B33" s="192" t="s">
        <v>192</v>
      </c>
      <c r="C33" s="59">
        <v>4.2207792207792208E-2</v>
      </c>
      <c r="D33" s="60">
        <v>0.12422488204445936</v>
      </c>
      <c r="E33" s="58"/>
      <c r="F33" s="61"/>
      <c r="G33" s="62"/>
      <c r="H33" s="62"/>
      <c r="I33" s="62"/>
      <c r="J33" s="62"/>
      <c r="K33" s="62"/>
      <c r="L33" s="62"/>
      <c r="M33" s="56"/>
      <c r="N33" s="57"/>
    </row>
    <row r="34" spans="2:14" ht="13.15" customHeight="1" x14ac:dyDescent="0.2">
      <c r="B34" s="192" t="s">
        <v>201</v>
      </c>
      <c r="C34" s="59">
        <v>0.47810033104150745</v>
      </c>
      <c r="D34" s="60">
        <v>0.33975438269185843</v>
      </c>
      <c r="E34" s="58"/>
      <c r="F34" s="61"/>
      <c r="G34" s="62"/>
      <c r="H34" s="62"/>
      <c r="I34" s="62"/>
      <c r="J34" s="62"/>
      <c r="K34" s="62"/>
      <c r="L34" s="62"/>
      <c r="M34" s="56"/>
      <c r="N34" s="57"/>
    </row>
    <row r="35" spans="2:14" ht="13.15" customHeight="1" x14ac:dyDescent="0.2">
      <c r="B35" s="192" t="s">
        <v>2316</v>
      </c>
      <c r="C35" s="59">
        <v>0.39960529666412015</v>
      </c>
      <c r="D35" s="60">
        <v>0.39782843230974202</v>
      </c>
      <c r="E35" s="58"/>
      <c r="F35" s="61"/>
      <c r="G35" s="62"/>
      <c r="H35" s="62"/>
      <c r="I35" s="62"/>
      <c r="J35" s="62"/>
      <c r="K35" s="62"/>
      <c r="L35" s="62"/>
      <c r="M35" s="56"/>
      <c r="N35" s="57"/>
    </row>
    <row r="36" spans="2:14" ht="13.15" customHeight="1" x14ac:dyDescent="0.2">
      <c r="B36" s="192" t="s">
        <v>2317</v>
      </c>
      <c r="C36" s="59">
        <v>8.0086580086580095E-2</v>
      </c>
      <c r="D36" s="60">
        <v>0.13630762511282912</v>
      </c>
      <c r="E36" s="58"/>
      <c r="F36" s="61"/>
      <c r="G36" s="62"/>
      <c r="H36" s="62"/>
      <c r="I36" s="62"/>
      <c r="J36" s="62"/>
      <c r="K36" s="62"/>
      <c r="L36" s="62"/>
      <c r="M36" s="56"/>
      <c r="N36" s="57"/>
    </row>
    <row r="37" spans="2:14" ht="13.15" customHeight="1" thickBot="1" x14ac:dyDescent="0.25">
      <c r="B37" s="193" t="s">
        <v>2318</v>
      </c>
      <c r="C37" s="63">
        <v>0</v>
      </c>
      <c r="D37" s="64">
        <v>1.8846778411110521E-3</v>
      </c>
      <c r="E37" s="58"/>
      <c r="F37" s="61"/>
      <c r="G37" s="62"/>
      <c r="H37" s="62"/>
      <c r="I37" s="62"/>
      <c r="J37" s="62"/>
      <c r="K37" s="62"/>
      <c r="L37" s="62"/>
      <c r="M37" s="56"/>
      <c r="N37" s="57"/>
    </row>
    <row r="38" spans="2:14" ht="13.15" customHeight="1" thickTop="1" x14ac:dyDescent="0.2">
      <c r="E38" s="58"/>
      <c r="F38" s="61"/>
      <c r="G38" s="62"/>
      <c r="H38" s="62"/>
      <c r="I38" s="62"/>
      <c r="J38" s="62"/>
      <c r="K38" s="62"/>
      <c r="L38" s="62"/>
      <c r="M38" s="56"/>
      <c r="N38" s="57"/>
    </row>
    <row r="39" spans="2:14" ht="13.15" customHeight="1" x14ac:dyDescent="0.2">
      <c r="E39" s="58"/>
      <c r="F39" s="65"/>
      <c r="G39" s="66"/>
      <c r="H39" s="66"/>
      <c r="I39" s="66"/>
      <c r="J39" s="66"/>
      <c r="K39" s="66"/>
      <c r="L39" s="66"/>
      <c r="M39" s="67"/>
      <c r="N39" s="68"/>
    </row>
    <row r="40" spans="2:14" x14ac:dyDescent="0.2">
      <c r="E40" s="58"/>
      <c r="F40" s="58"/>
      <c r="G40" s="58"/>
      <c r="H40" s="58"/>
      <c r="I40" s="58"/>
      <c r="J40" s="58"/>
      <c r="K40" s="58"/>
      <c r="L40" s="58"/>
    </row>
    <row r="41" spans="2:14" x14ac:dyDescent="0.2">
      <c r="E41" s="58"/>
      <c r="F41" s="58"/>
      <c r="G41" s="58"/>
      <c r="H41" s="58"/>
      <c r="I41" s="58"/>
      <c r="J41" s="58"/>
      <c r="K41" s="58"/>
      <c r="L41" s="58"/>
    </row>
  </sheetData>
  <mergeCells count="3">
    <mergeCell ref="D31:D32"/>
    <mergeCell ref="C31:C32"/>
    <mergeCell ref="B31:B32"/>
  </mergeCells>
  <phoneticPr fontId="0" type="noConversion"/>
  <pageMargins left="0.5" right="0.5" top="0.5" bottom="0.62" header="0.5" footer="0.36"/>
  <pageSetup scale="95" orientation="landscape" horizontalDpi="1200" verticalDpi="1200" r:id="rId1"/>
  <headerFooter alignWithMargins="0">
    <oddFooter>&amp;LCourtesy, Wisconsin Center for Education Research, 2007</oddFooter>
  </headerFooter>
  <drawing r:id="rId2"/>
  <legacyDrawing r:id="rId3"/>
  <controls>
    <mc:AlternateContent xmlns:mc="http://schemas.openxmlformats.org/markup-compatibility/2006">
      <mc:Choice Requires="x14">
        <control shapeId="1028" r:id="rId4" name="CommandButton2">
          <controlPr defaultSize="0" print="0" autoLine="0" r:id="rId5">
            <anchor moveWithCells="1">
              <from>
                <xdr:col>1</xdr:col>
                <xdr:colOff>409575</xdr:colOff>
                <xdr:row>25</xdr:row>
                <xdr:rowOff>133350</xdr:rowOff>
              </from>
              <to>
                <xdr:col>1</xdr:col>
                <xdr:colOff>1676400</xdr:colOff>
                <xdr:row>27</xdr:row>
                <xdr:rowOff>104775</xdr:rowOff>
              </to>
            </anchor>
          </controlPr>
        </control>
      </mc:Choice>
      <mc:Fallback>
        <control shapeId="1028" r:id="rId4" name="CommandButton2"/>
      </mc:Fallback>
    </mc:AlternateContent>
    <mc:AlternateContent xmlns:mc="http://schemas.openxmlformats.org/markup-compatibility/2006">
      <mc:Choice Requires="x14">
        <control shapeId="1029" r:id="rId6" name="CommandButton3">
          <controlPr defaultSize="0" print="0" autoLine="0" r:id="rId7">
            <anchor moveWithCells="1">
              <from>
                <xdr:col>1</xdr:col>
                <xdr:colOff>409575</xdr:colOff>
                <xdr:row>23</xdr:row>
                <xdr:rowOff>38100</xdr:rowOff>
              </from>
              <to>
                <xdr:col>1</xdr:col>
                <xdr:colOff>1676400</xdr:colOff>
                <xdr:row>25</xdr:row>
                <xdr:rowOff>85725</xdr:rowOff>
              </to>
            </anchor>
          </controlPr>
        </control>
      </mc:Choice>
      <mc:Fallback>
        <control shapeId="1029" r:id="rId6" name="CommandButton3"/>
      </mc:Fallback>
    </mc:AlternateContent>
  </control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EL1904"/>
  <sheetViews>
    <sheetView topLeftCell="BW1" workbookViewId="0">
      <selection activeCell="B1" sqref="B1:CH1"/>
    </sheetView>
  </sheetViews>
  <sheetFormatPr defaultColWidth="8.85546875" defaultRowHeight="12.75" x14ac:dyDescent="0.2"/>
  <cols>
    <col min="1" max="1" width="21.5703125" style="103" customWidth="1"/>
    <col min="2" max="2" width="12" style="103" customWidth="1"/>
    <col min="3" max="10" width="10.85546875" style="103" customWidth="1"/>
    <col min="11" max="11" width="11.28515625" style="103" customWidth="1"/>
    <col min="12" max="12" width="11.42578125" style="103" customWidth="1"/>
    <col min="13" max="13" width="11.140625" style="103" customWidth="1"/>
    <col min="14" max="14" width="11.85546875" style="103" customWidth="1"/>
    <col min="15" max="15" width="11.7109375" style="103" customWidth="1"/>
    <col min="16" max="16" width="11.5703125" style="103" customWidth="1"/>
    <col min="17" max="18" width="10.28515625" style="103" customWidth="1"/>
    <col min="19" max="137" width="8.85546875" style="103"/>
    <col min="138" max="142" width="10.85546875" style="103" customWidth="1"/>
    <col min="143" max="16384" width="8.85546875" style="103"/>
  </cols>
  <sheetData>
    <row r="1" spans="1:142" ht="52.5" customHeight="1" x14ac:dyDescent="0.2">
      <c r="A1" s="131" t="s">
        <v>2233</v>
      </c>
      <c r="B1" s="123" t="s">
        <v>2234</v>
      </c>
      <c r="C1" s="123" t="s">
        <v>2235</v>
      </c>
      <c r="D1" s="132" t="s">
        <v>2236</v>
      </c>
      <c r="E1" s="133" t="s">
        <v>2237</v>
      </c>
      <c r="F1" s="132" t="s">
        <v>2238</v>
      </c>
      <c r="G1" s="132" t="s">
        <v>2239</v>
      </c>
      <c r="H1" s="132" t="s">
        <v>2240</v>
      </c>
      <c r="I1" s="113" t="s">
        <v>2241</v>
      </c>
      <c r="J1" s="113" t="s">
        <v>2242</v>
      </c>
      <c r="K1" s="113" t="s">
        <v>2243</v>
      </c>
      <c r="L1" s="113" t="s">
        <v>2244</v>
      </c>
      <c r="M1" s="113" t="s">
        <v>2245</v>
      </c>
      <c r="N1" s="113" t="s">
        <v>2246</v>
      </c>
      <c r="O1" s="113" t="s">
        <v>2247</v>
      </c>
      <c r="P1" s="113" t="s">
        <v>2248</v>
      </c>
      <c r="Q1" s="113" t="s">
        <v>2121</v>
      </c>
      <c r="R1" s="113" t="s">
        <v>2249</v>
      </c>
      <c r="S1" s="113" t="s">
        <v>2250</v>
      </c>
      <c r="T1" s="113" t="s">
        <v>2251</v>
      </c>
      <c r="U1" s="113" t="s">
        <v>2124</v>
      </c>
      <c r="V1" s="113" t="s">
        <v>2126</v>
      </c>
      <c r="W1" s="113" t="s">
        <v>2127</v>
      </c>
      <c r="X1" s="113" t="s">
        <v>2129</v>
      </c>
      <c r="Y1" s="113" t="s">
        <v>2132</v>
      </c>
      <c r="Z1" s="113" t="s">
        <v>2133</v>
      </c>
      <c r="AA1" s="113" t="s">
        <v>2134</v>
      </c>
      <c r="AB1" s="113" t="s">
        <v>2135</v>
      </c>
      <c r="AC1" s="113" t="s">
        <v>2136</v>
      </c>
      <c r="AD1" s="113" t="s">
        <v>2137</v>
      </c>
      <c r="AE1" s="113" t="s">
        <v>2138</v>
      </c>
      <c r="AF1" s="113" t="s">
        <v>2139</v>
      </c>
      <c r="AG1" s="113" t="s">
        <v>2140</v>
      </c>
      <c r="AH1" s="113" t="s">
        <v>2141</v>
      </c>
      <c r="AI1" s="113" t="s">
        <v>2142</v>
      </c>
      <c r="AJ1" s="113" t="s">
        <v>2143</v>
      </c>
      <c r="AK1" s="113" t="s">
        <v>2144</v>
      </c>
      <c r="AL1" s="113" t="s">
        <v>2145</v>
      </c>
      <c r="AM1" s="113" t="s">
        <v>2146</v>
      </c>
      <c r="AN1" s="113" t="s">
        <v>2147</v>
      </c>
      <c r="AO1" s="113" t="s">
        <v>2148</v>
      </c>
      <c r="AP1" s="113" t="s">
        <v>2149</v>
      </c>
      <c r="AQ1" s="113" t="s">
        <v>2150</v>
      </c>
      <c r="AR1" s="113" t="s">
        <v>2151</v>
      </c>
      <c r="AS1" s="113" t="s">
        <v>2152</v>
      </c>
      <c r="AT1" s="113" t="s">
        <v>2153</v>
      </c>
      <c r="AU1" s="113" t="s">
        <v>2154</v>
      </c>
      <c r="AV1" s="113" t="s">
        <v>2155</v>
      </c>
      <c r="AW1" s="113" t="s">
        <v>2156</v>
      </c>
      <c r="AX1" s="113" t="s">
        <v>2157</v>
      </c>
      <c r="AY1" s="113" t="s">
        <v>2158</v>
      </c>
      <c r="AZ1" s="113" t="s">
        <v>2159</v>
      </c>
      <c r="BA1" s="113" t="s">
        <v>2160</v>
      </c>
      <c r="BB1" s="113" t="s">
        <v>2161</v>
      </c>
      <c r="BC1" s="113" t="s">
        <v>2162</v>
      </c>
      <c r="BD1" s="113" t="s">
        <v>2163</v>
      </c>
      <c r="BE1" s="113" t="s">
        <v>2164</v>
      </c>
      <c r="BF1" s="113" t="s">
        <v>2187</v>
      </c>
      <c r="BG1" s="113" t="s">
        <v>2188</v>
      </c>
      <c r="BH1" s="113" t="s">
        <v>2189</v>
      </c>
      <c r="BI1" s="113" t="s">
        <v>2190</v>
      </c>
      <c r="BJ1" s="113" t="s">
        <v>2209</v>
      </c>
      <c r="BK1" s="113" t="s">
        <v>2191</v>
      </c>
      <c r="BL1" s="113" t="s">
        <v>2192</v>
      </c>
      <c r="BM1" s="113" t="s">
        <v>2193</v>
      </c>
      <c r="BN1" s="113" t="s">
        <v>2210</v>
      </c>
      <c r="BO1" s="113" t="s">
        <v>2194</v>
      </c>
      <c r="BP1" s="113" t="s">
        <v>2195</v>
      </c>
      <c r="BQ1" s="113" t="s">
        <v>2196</v>
      </c>
      <c r="BR1" s="113" t="s">
        <v>2211</v>
      </c>
      <c r="BS1" s="113" t="s">
        <v>2197</v>
      </c>
      <c r="BT1" s="113" t="s">
        <v>2198</v>
      </c>
      <c r="BU1" s="113" t="s">
        <v>2199</v>
      </c>
      <c r="BV1" s="113" t="s">
        <v>2212</v>
      </c>
      <c r="BW1" s="113" t="s">
        <v>2200</v>
      </c>
      <c r="BX1" s="113" t="s">
        <v>2201</v>
      </c>
      <c r="BY1" s="113" t="s">
        <v>2202</v>
      </c>
      <c r="BZ1" s="113" t="s">
        <v>2213</v>
      </c>
      <c r="CA1" s="113" t="s">
        <v>2203</v>
      </c>
      <c r="CB1" s="113" t="s">
        <v>2204</v>
      </c>
      <c r="CC1" s="113" t="s">
        <v>2205</v>
      </c>
      <c r="CD1" s="113" t="s">
        <v>2214</v>
      </c>
      <c r="CE1" s="113" t="s">
        <v>2206</v>
      </c>
      <c r="CF1" s="113" t="s">
        <v>2207</v>
      </c>
      <c r="CG1" s="113" t="s">
        <v>2208</v>
      </c>
      <c r="CH1" s="113" t="s">
        <v>2215</v>
      </c>
      <c r="CI1" s="113"/>
      <c r="CJ1" s="113"/>
      <c r="CK1" s="113"/>
      <c r="CL1" s="113"/>
      <c r="CM1" s="113"/>
      <c r="CN1" s="113"/>
      <c r="CO1" s="113"/>
      <c r="CP1" s="113"/>
      <c r="CQ1" s="113"/>
      <c r="CR1" s="113"/>
      <c r="CS1" s="113"/>
      <c r="CT1" s="113"/>
      <c r="CU1" s="113"/>
      <c r="CV1" s="113"/>
      <c r="CW1" s="113"/>
      <c r="CX1" s="113"/>
      <c r="CY1" s="113"/>
      <c r="CZ1" s="113"/>
      <c r="DA1" s="113"/>
      <c r="DB1" s="113"/>
      <c r="DC1" s="113"/>
      <c r="DD1" s="113"/>
      <c r="DE1" s="113"/>
      <c r="DF1" s="113"/>
      <c r="DG1" s="113"/>
      <c r="DH1" s="113"/>
      <c r="DI1" s="113"/>
      <c r="DJ1" s="113"/>
      <c r="DK1" s="113"/>
      <c r="DL1" s="113"/>
      <c r="DM1" s="113"/>
      <c r="DN1" s="113"/>
      <c r="DO1" s="113"/>
      <c r="DP1" s="113"/>
      <c r="DQ1" s="113"/>
      <c r="DR1" s="113"/>
      <c r="DS1" s="113"/>
      <c r="DT1" s="113"/>
      <c r="DU1" s="113"/>
      <c r="DV1" s="113"/>
      <c r="DW1" s="113"/>
      <c r="DX1" s="113"/>
      <c r="DY1" s="113"/>
      <c r="DZ1" s="113"/>
      <c r="EA1" s="113"/>
      <c r="EB1" s="113"/>
      <c r="EC1" s="113"/>
      <c r="ED1" s="113"/>
      <c r="EE1" s="113"/>
      <c r="EF1" s="113"/>
      <c r="EG1" s="113"/>
    </row>
    <row r="2" spans="1:142" x14ac:dyDescent="0.2">
      <c r="A2" s="125" t="s">
        <v>2227</v>
      </c>
      <c r="B2" s="169">
        <v>0.39563316106796265</v>
      </c>
      <c r="C2" s="169">
        <v>0.37754532694816589</v>
      </c>
      <c r="D2" s="169">
        <v>0.35670953989028931</v>
      </c>
      <c r="E2" s="169">
        <v>0.3514409065246582</v>
      </c>
      <c r="F2" s="169">
        <v>0.35442164540290833</v>
      </c>
      <c r="G2" s="169">
        <v>0.33093765377998352</v>
      </c>
      <c r="H2" s="169">
        <v>0.33657422661781311</v>
      </c>
      <c r="I2" s="104">
        <v>0.33665508031845093</v>
      </c>
      <c r="J2" s="104">
        <v>0.20076757669448853</v>
      </c>
      <c r="K2" s="104">
        <v>0.27197551727294922</v>
      </c>
      <c r="L2" s="104">
        <v>0.3656775951385498</v>
      </c>
      <c r="M2" s="104">
        <v>0.20145970582962036</v>
      </c>
      <c r="N2" s="104">
        <v>0.33955484628677368</v>
      </c>
      <c r="O2" s="104">
        <v>0.16556921601295471</v>
      </c>
      <c r="P2" s="104">
        <v>0.2823205292224884</v>
      </c>
      <c r="Q2" s="104">
        <v>0.15961089730262756</v>
      </c>
      <c r="R2" s="104">
        <v>0.28668308258056641</v>
      </c>
      <c r="S2" s="104">
        <v>0.37246376276016235</v>
      </c>
      <c r="T2" s="104">
        <v>0.42991048097610474</v>
      </c>
      <c r="U2" s="104">
        <v>0.21973414719104767</v>
      </c>
      <c r="V2" s="104">
        <v>0.22692766785621643</v>
      </c>
      <c r="W2" s="104">
        <v>0.17638698220252991</v>
      </c>
      <c r="X2" s="104">
        <v>5.9216979891061783E-2</v>
      </c>
      <c r="Y2" s="104">
        <v>0.16141983866691589</v>
      </c>
      <c r="Z2" s="104">
        <v>0.20440329611301422</v>
      </c>
      <c r="AA2" s="104">
        <v>0.22490179538726807</v>
      </c>
      <c r="AB2" s="104">
        <v>0.21302011609077454</v>
      </c>
      <c r="AC2" s="104">
        <v>0.18999242782592773</v>
      </c>
      <c r="AD2" s="104">
        <v>0.20208659768104553</v>
      </c>
      <c r="AE2" s="104">
        <v>0.14188455045223236</v>
      </c>
      <c r="AF2" s="104">
        <v>0.20007503032684326</v>
      </c>
      <c r="AG2" s="104">
        <v>0.20090845227241516</v>
      </c>
      <c r="AH2" s="104">
        <v>0.12481193244457245</v>
      </c>
      <c r="AI2" s="104">
        <v>0.16492880880832672</v>
      </c>
      <c r="AJ2" s="104">
        <v>0.15070849657058716</v>
      </c>
      <c r="AK2" s="104">
        <v>0.1258494108915329</v>
      </c>
      <c r="AL2" s="104">
        <v>3.9569362998008728E-2</v>
      </c>
      <c r="AM2" s="104">
        <v>0.1145278662443161</v>
      </c>
      <c r="AN2" s="104">
        <v>0.14771001040935516</v>
      </c>
      <c r="AO2" s="104">
        <v>0.1489090621471405</v>
      </c>
      <c r="AP2" s="104">
        <v>2.3748397827148438E-2</v>
      </c>
      <c r="AQ2" s="104">
        <v>9.421229362487793E-2</v>
      </c>
      <c r="AR2" s="104">
        <v>0.14869940280914307</v>
      </c>
      <c r="AS2" s="104">
        <v>0.16644673049449921</v>
      </c>
      <c r="AT2" s="104">
        <v>3.6627437919378281E-2</v>
      </c>
      <c r="AU2" s="104">
        <v>7.9321354627609253E-2</v>
      </c>
      <c r="AV2" s="104">
        <v>0.11599589884281158</v>
      </c>
      <c r="AW2" s="104">
        <v>0.16415449976921082</v>
      </c>
      <c r="AX2" s="104">
        <v>4.5570068061351776E-2</v>
      </c>
      <c r="AY2" s="104">
        <v>8.655383437871933E-2</v>
      </c>
      <c r="AZ2" s="104">
        <v>0.11306595057249069</v>
      </c>
      <c r="BA2" s="104">
        <v>0.12793011963367462</v>
      </c>
      <c r="BB2" s="104">
        <v>3.7009123712778091E-2</v>
      </c>
      <c r="BC2" s="104">
        <v>9.9393673241138458E-2</v>
      </c>
      <c r="BD2" s="104">
        <v>0.10835371911525726</v>
      </c>
      <c r="BE2" s="104">
        <v>0.15881244838237762</v>
      </c>
      <c r="BF2" s="104">
        <v>0.11462492495775223</v>
      </c>
      <c r="BG2" s="104">
        <v>0.10126633942127228</v>
      </c>
      <c r="BH2" s="104">
        <v>0.13095463812351227</v>
      </c>
      <c r="BI2" s="104">
        <v>0.14547333121299744</v>
      </c>
      <c r="BJ2" s="104">
        <v>0.16749316453933716</v>
      </c>
      <c r="BK2" s="104">
        <v>0.13317130506038666</v>
      </c>
      <c r="BL2" s="104">
        <v>9.9382050335407257E-2</v>
      </c>
      <c r="BM2" s="104">
        <v>0.10676784813404083</v>
      </c>
      <c r="BN2" s="104">
        <v>0.16353034973144531</v>
      </c>
      <c r="BO2" s="104">
        <v>0.13032647967338562</v>
      </c>
      <c r="BP2" s="104">
        <v>9.9319115281105042E-2</v>
      </c>
      <c r="BQ2" s="104">
        <v>0.14831481873989105</v>
      </c>
      <c r="BR2" s="104">
        <v>0.15716524422168732</v>
      </c>
      <c r="BS2" s="104">
        <v>0.12095202505588531</v>
      </c>
      <c r="BT2" s="104">
        <v>0.11880023777484894</v>
      </c>
      <c r="BU2" s="104">
        <v>0.11034393310546875</v>
      </c>
      <c r="BV2" s="104">
        <v>0.16513320803642273</v>
      </c>
      <c r="BW2" s="104">
        <v>0.1371816098690033</v>
      </c>
      <c r="BX2" s="104">
        <v>0.12455921620130539</v>
      </c>
      <c r="BY2" s="104">
        <v>0.11825861781835556</v>
      </c>
      <c r="BZ2" s="104">
        <v>0.17358826100826263</v>
      </c>
      <c r="CA2" s="104">
        <v>0.13176511228084564</v>
      </c>
      <c r="CB2" s="104">
        <v>9.9990017712116241E-2</v>
      </c>
      <c r="CC2" s="104">
        <v>0.11208495497703552</v>
      </c>
      <c r="CD2" s="104">
        <v>0.15706847608089447</v>
      </c>
      <c r="CE2" s="104">
        <v>0.14401496946811676</v>
      </c>
      <c r="CF2" s="104">
        <v>0.14979907870292664</v>
      </c>
      <c r="CG2" s="104">
        <v>0.15289616584777832</v>
      </c>
      <c r="CH2" s="104">
        <v>0.20577529072761536</v>
      </c>
      <c r="CI2" s="104"/>
      <c r="CJ2" s="104"/>
      <c r="CK2" s="104"/>
      <c r="CL2" s="104"/>
      <c r="CM2" s="104"/>
      <c r="CN2" s="104"/>
      <c r="CO2" s="104"/>
      <c r="CP2" s="104"/>
      <c r="CQ2" s="104"/>
      <c r="CR2" s="104"/>
      <c r="CS2" s="104"/>
      <c r="CT2" s="104"/>
      <c r="CU2" s="104"/>
      <c r="CV2" s="104"/>
      <c r="CW2" s="104"/>
      <c r="CX2" s="104"/>
      <c r="CY2" s="104"/>
      <c r="CZ2" s="104"/>
      <c r="DA2" s="104"/>
      <c r="DB2" s="104"/>
      <c r="DC2" s="104"/>
      <c r="DD2" s="104"/>
      <c r="DE2" s="104"/>
      <c r="DF2" s="104"/>
      <c r="DG2" s="104"/>
      <c r="DH2" s="104"/>
      <c r="DI2" s="104"/>
      <c r="DJ2" s="104"/>
      <c r="DK2" s="104"/>
      <c r="DL2" s="104"/>
      <c r="DM2" s="104"/>
      <c r="DN2" s="104"/>
      <c r="DO2" s="104"/>
      <c r="DP2" s="104"/>
      <c r="DQ2" s="104"/>
      <c r="DR2" s="104"/>
      <c r="DS2" s="104"/>
      <c r="DT2" s="104"/>
      <c r="DU2" s="104"/>
      <c r="DV2" s="104"/>
      <c r="DW2" s="104"/>
      <c r="DX2" s="104"/>
      <c r="DY2" s="104"/>
      <c r="DZ2" s="104"/>
      <c r="EA2" s="104"/>
      <c r="EB2" s="104"/>
      <c r="EC2" s="104"/>
      <c r="ED2" s="104"/>
      <c r="EE2" s="104"/>
      <c r="EF2" s="104"/>
      <c r="EG2" s="104"/>
      <c r="EH2" s="125"/>
      <c r="EI2" s="125"/>
      <c r="EJ2" s="125"/>
      <c r="EK2" s="125"/>
      <c r="EL2" s="125"/>
    </row>
    <row r="3" spans="1:142" x14ac:dyDescent="0.2">
      <c r="A3" s="125" t="s">
        <v>2228</v>
      </c>
      <c r="B3" s="169">
        <v>0.39568135142326355</v>
      </c>
      <c r="C3" s="169">
        <v>0.38711556792259216</v>
      </c>
      <c r="D3" s="169">
        <v>0.35208830237388611</v>
      </c>
      <c r="E3" s="169">
        <v>0.35304132103919983</v>
      </c>
      <c r="F3" s="169">
        <v>0.35450491309165955</v>
      </c>
      <c r="G3" s="169">
        <v>0.3259308934211731</v>
      </c>
      <c r="H3" s="169">
        <v>0.33192247152328491</v>
      </c>
      <c r="I3" s="104">
        <v>0.32978379726409912</v>
      </c>
      <c r="J3" s="104">
        <v>0.19174996018409729</v>
      </c>
      <c r="K3" s="104">
        <v>0.27974298596382141</v>
      </c>
      <c r="L3" s="104">
        <v>0.36335882544517517</v>
      </c>
      <c r="M3" s="104">
        <v>0.20089447498321533</v>
      </c>
      <c r="N3" s="104">
        <v>0.33451646566390991</v>
      </c>
      <c r="O3" s="104">
        <v>0.16644705832004547</v>
      </c>
      <c r="P3" s="104">
        <v>0.28966411948204041</v>
      </c>
      <c r="Q3" s="104">
        <v>0.1683967113494873</v>
      </c>
      <c r="R3" s="104">
        <v>0.29151260852813721</v>
      </c>
      <c r="S3" s="104">
        <v>0.37194979190826416</v>
      </c>
      <c r="T3" s="104">
        <v>0.43162140250205994</v>
      </c>
      <c r="U3" s="104">
        <v>0.25455012917518616</v>
      </c>
      <c r="V3" s="104">
        <v>0.26107880473136902</v>
      </c>
      <c r="W3" s="104">
        <v>0.20110221207141876</v>
      </c>
      <c r="X3" s="104">
        <v>7.5554005801677704E-2</v>
      </c>
      <c r="Y3" s="104">
        <v>0.15511317551136017</v>
      </c>
      <c r="Z3" s="104">
        <v>0.21100029349327087</v>
      </c>
      <c r="AA3" s="104">
        <v>0.24503059685230255</v>
      </c>
      <c r="AB3" s="104">
        <v>0.20667222142219543</v>
      </c>
      <c r="AC3" s="104">
        <v>0.17862552404403687</v>
      </c>
      <c r="AD3" s="104">
        <v>0.20248216390609741</v>
      </c>
      <c r="AE3" s="104">
        <v>0.14257284998893738</v>
      </c>
      <c r="AF3" s="104">
        <v>0.20404708385467529</v>
      </c>
      <c r="AG3" s="104">
        <v>0.21328085660934448</v>
      </c>
      <c r="AH3" s="104">
        <v>0.12445753812789917</v>
      </c>
      <c r="AI3" s="104">
        <v>0.16326910257339478</v>
      </c>
      <c r="AJ3" s="104">
        <v>0.17340724170207977</v>
      </c>
      <c r="AK3" s="104">
        <v>0.13803765177726746</v>
      </c>
      <c r="AL3" s="104">
        <v>5.1690150052309036E-2</v>
      </c>
      <c r="AM3" s="104">
        <v>0.14699934422969818</v>
      </c>
      <c r="AN3" s="104">
        <v>0.17912085354328156</v>
      </c>
      <c r="AO3" s="104">
        <v>0.17252755165100098</v>
      </c>
      <c r="AP3" s="104">
        <v>3.3041991293430328E-2</v>
      </c>
      <c r="AQ3" s="104">
        <v>0.12159303575754166</v>
      </c>
      <c r="AR3" s="104">
        <v>0.17883732914924622</v>
      </c>
      <c r="AS3" s="104">
        <v>0.19603511691093445</v>
      </c>
      <c r="AT3" s="104">
        <v>5.0095256417989731E-2</v>
      </c>
      <c r="AU3" s="104">
        <v>0.10085224360227585</v>
      </c>
      <c r="AV3" s="104">
        <v>0.13794854283332825</v>
      </c>
      <c r="AW3" s="104">
        <v>0.1874493807554245</v>
      </c>
      <c r="AX3" s="104">
        <v>5.3652744740247726E-2</v>
      </c>
      <c r="AY3" s="104">
        <v>0.11216871440410614</v>
      </c>
      <c r="AZ3" s="104">
        <v>0.13690614700317383</v>
      </c>
      <c r="BA3" s="104">
        <v>0.15196214616298676</v>
      </c>
      <c r="BB3" s="104">
        <v>5.4234661161899567E-2</v>
      </c>
      <c r="BC3" s="104">
        <v>0.12626706063747406</v>
      </c>
      <c r="BD3" s="104">
        <v>0.13616000115871429</v>
      </c>
      <c r="BE3" s="104">
        <v>0.15597152709960938</v>
      </c>
      <c r="BF3" s="104">
        <v>0.13042634725570679</v>
      </c>
      <c r="BG3" s="104">
        <v>0.12062739580869675</v>
      </c>
      <c r="BH3" s="104">
        <v>0.16339364647865295</v>
      </c>
      <c r="BI3" s="104">
        <v>0.1797429621219635</v>
      </c>
      <c r="BJ3" s="104">
        <v>0.19807423651218414</v>
      </c>
      <c r="BK3" s="104">
        <v>0.1674409955739975</v>
      </c>
      <c r="BL3" s="104">
        <v>0.12021009624004364</v>
      </c>
      <c r="BM3" s="104">
        <v>0.12589897215366364</v>
      </c>
      <c r="BN3" s="104">
        <v>0.19228838384151459</v>
      </c>
      <c r="BO3" s="104">
        <v>0.16041240096092224</v>
      </c>
      <c r="BP3" s="104">
        <v>0.12318026274442673</v>
      </c>
      <c r="BQ3" s="104">
        <v>0.18502284586429596</v>
      </c>
      <c r="BR3" s="104">
        <v>0.18914370238780975</v>
      </c>
      <c r="BS3" s="104">
        <v>0.14859616756439209</v>
      </c>
      <c r="BT3" s="104">
        <v>0.14944833517074585</v>
      </c>
      <c r="BU3" s="104">
        <v>0.13446873426437378</v>
      </c>
      <c r="BV3" s="104">
        <v>0.1995508223772049</v>
      </c>
      <c r="BW3" s="104">
        <v>0.15720571577548981</v>
      </c>
      <c r="BX3" s="104">
        <v>0.14019210636615753</v>
      </c>
      <c r="BY3" s="104">
        <v>0.13759352266788483</v>
      </c>
      <c r="BZ3" s="104">
        <v>0.19906163215637207</v>
      </c>
      <c r="CA3" s="104">
        <v>0.16053469479084015</v>
      </c>
      <c r="CB3" s="104">
        <v>0.1113135889172554</v>
      </c>
      <c r="CC3" s="104">
        <v>0.13416977226734161</v>
      </c>
      <c r="CD3" s="104">
        <v>0.18756484985351563</v>
      </c>
      <c r="CE3" s="104">
        <v>0.16763673722743988</v>
      </c>
      <c r="CF3" s="104">
        <v>0.16874401271343231</v>
      </c>
      <c r="CG3" s="104">
        <v>0.16826789081096649</v>
      </c>
      <c r="CH3" s="104">
        <v>0.22915680706501007</v>
      </c>
      <c r="CI3" s="104"/>
      <c r="CJ3" s="104"/>
      <c r="CK3" s="104"/>
      <c r="CL3" s="104"/>
      <c r="CM3" s="104"/>
      <c r="CN3" s="104"/>
      <c r="CO3" s="104"/>
      <c r="CP3" s="104"/>
      <c r="CQ3" s="104"/>
      <c r="CR3" s="104"/>
      <c r="CS3" s="104"/>
      <c r="CT3" s="104"/>
      <c r="CU3" s="104"/>
      <c r="CV3" s="104"/>
      <c r="CW3" s="104"/>
      <c r="CX3" s="104"/>
      <c r="CY3" s="104"/>
      <c r="CZ3" s="104"/>
      <c r="DA3" s="104"/>
      <c r="DB3" s="104"/>
      <c r="DC3" s="104"/>
      <c r="DD3" s="104"/>
      <c r="DE3" s="104"/>
      <c r="DF3" s="104"/>
      <c r="DG3" s="104"/>
      <c r="DH3" s="104"/>
      <c r="DI3" s="104"/>
      <c r="DJ3" s="104"/>
      <c r="DK3" s="104"/>
      <c r="DL3" s="104"/>
      <c r="DM3" s="104"/>
      <c r="DN3" s="104"/>
      <c r="DO3" s="104"/>
      <c r="DP3" s="104"/>
      <c r="DQ3" s="104"/>
      <c r="DR3" s="104"/>
      <c r="DS3" s="104"/>
      <c r="DT3" s="104"/>
      <c r="DU3" s="104"/>
      <c r="DV3" s="104"/>
      <c r="DW3" s="104"/>
      <c r="DX3" s="104"/>
      <c r="DY3" s="104"/>
      <c r="DZ3" s="104"/>
      <c r="EA3" s="104"/>
      <c r="EB3" s="104"/>
      <c r="EC3" s="104"/>
      <c r="ED3" s="104"/>
      <c r="EE3" s="104"/>
      <c r="EF3" s="104"/>
      <c r="EG3" s="104"/>
      <c r="EH3" s="125"/>
      <c r="EI3" s="125"/>
      <c r="EJ3" s="125"/>
      <c r="EK3" s="125"/>
      <c r="EL3" s="125"/>
    </row>
    <row r="4" spans="1:142" x14ac:dyDescent="0.2">
      <c r="A4" s="125" t="s">
        <v>2229</v>
      </c>
      <c r="B4" s="169">
        <v>0.38044455647468567</v>
      </c>
      <c r="C4" s="169">
        <v>0.40201857686042786</v>
      </c>
      <c r="D4" s="169">
        <v>0.35854458808898926</v>
      </c>
      <c r="E4" s="169">
        <v>0.36786550283432007</v>
      </c>
      <c r="F4" s="169">
        <v>0.37160429358482361</v>
      </c>
      <c r="G4" s="169">
        <v>0.36483922600746155</v>
      </c>
      <c r="H4" s="169">
        <v>0.36955609917640686</v>
      </c>
      <c r="I4" s="104">
        <v>0.37301680445671082</v>
      </c>
      <c r="J4" s="104">
        <v>0.21194146573543549</v>
      </c>
      <c r="K4" s="104">
        <v>0.31460556387901306</v>
      </c>
      <c r="L4" s="104">
        <v>0.37611484527587891</v>
      </c>
      <c r="M4" s="104">
        <v>0.20844820141792297</v>
      </c>
      <c r="N4" s="104">
        <v>0.3757704496383667</v>
      </c>
      <c r="O4" s="104">
        <v>0.18653696775436401</v>
      </c>
      <c r="P4" s="104">
        <v>0.32183066010475159</v>
      </c>
      <c r="Q4" s="104">
        <v>0.18604066967964172</v>
      </c>
      <c r="R4" s="104">
        <v>0.32873398065567017</v>
      </c>
      <c r="S4" s="104">
        <v>0.3729529082775116</v>
      </c>
      <c r="T4" s="104">
        <v>0.42047002911567688</v>
      </c>
      <c r="U4" s="104">
        <v>0.23235210776329041</v>
      </c>
      <c r="V4" s="104">
        <v>0.25450965762138367</v>
      </c>
      <c r="W4" s="104">
        <v>0.20201359689235687</v>
      </c>
      <c r="X4" s="104">
        <v>6.5274305641651154E-2</v>
      </c>
      <c r="Y4" s="104">
        <v>0.16665062308311462</v>
      </c>
      <c r="Z4" s="104">
        <v>0.23285235464572906</v>
      </c>
      <c r="AA4" s="104">
        <v>0.26462242007255554</v>
      </c>
      <c r="AB4" s="104">
        <v>0.22629395127296448</v>
      </c>
      <c r="AC4" s="104">
        <v>0.20902685821056366</v>
      </c>
      <c r="AD4" s="104">
        <v>0.22465816140174866</v>
      </c>
      <c r="AE4" s="104">
        <v>0.16277033090591431</v>
      </c>
      <c r="AF4" s="104">
        <v>0.22689178586006165</v>
      </c>
      <c r="AG4" s="104">
        <v>0.24081747233867645</v>
      </c>
      <c r="AH4" s="104">
        <v>0.1429259181022644</v>
      </c>
      <c r="AI4" s="104">
        <v>0.19992253184318542</v>
      </c>
      <c r="AJ4" s="104">
        <v>0.16775497794151306</v>
      </c>
      <c r="AK4" s="104">
        <v>0.13025027513504028</v>
      </c>
      <c r="AL4" s="104">
        <v>4.8062939196825027E-2</v>
      </c>
      <c r="AM4" s="104">
        <v>0.13588891923427582</v>
      </c>
      <c r="AN4" s="104">
        <v>0.15910635888576508</v>
      </c>
      <c r="AO4" s="104">
        <v>0.15922927856445313</v>
      </c>
      <c r="AP4" s="104">
        <v>2.7463193982839584E-2</v>
      </c>
      <c r="AQ4" s="104">
        <v>0.11098657548427582</v>
      </c>
      <c r="AR4" s="104">
        <v>0.15983650088310242</v>
      </c>
      <c r="AS4" s="104">
        <v>0.18868725001811981</v>
      </c>
      <c r="AT4" s="104">
        <v>3.9801865816116333E-2</v>
      </c>
      <c r="AU4" s="104">
        <v>8.9522011578083038E-2</v>
      </c>
      <c r="AV4" s="104">
        <v>0.13341814279556274</v>
      </c>
      <c r="AW4" s="104">
        <v>0.18465736508369446</v>
      </c>
      <c r="AX4" s="104">
        <v>4.3700270354747772E-2</v>
      </c>
      <c r="AY4" s="104">
        <v>0.10098174959421158</v>
      </c>
      <c r="AZ4" s="104">
        <v>0.13029167056083679</v>
      </c>
      <c r="BA4" s="104">
        <v>0.14254036545753479</v>
      </c>
      <c r="BB4" s="104">
        <v>4.6154852956533432E-2</v>
      </c>
      <c r="BC4" s="104">
        <v>0.11373572796583176</v>
      </c>
      <c r="BD4" s="104">
        <v>0.13209663331508636</v>
      </c>
      <c r="BE4" s="104">
        <v>0.16698382794857025</v>
      </c>
      <c r="BF4" s="104">
        <v>0.13637153804302216</v>
      </c>
      <c r="BG4" s="104">
        <v>0.11256463080644608</v>
      </c>
      <c r="BH4" s="104">
        <v>0.14736713469028473</v>
      </c>
      <c r="BI4" s="104">
        <v>0.15790106356143951</v>
      </c>
      <c r="BJ4" s="104">
        <v>0.17567627131938934</v>
      </c>
      <c r="BK4" s="104">
        <v>0.14879459142684937</v>
      </c>
      <c r="BL4" s="104">
        <v>0.10621730238199234</v>
      </c>
      <c r="BM4" s="104">
        <v>0.10534702986478806</v>
      </c>
      <c r="BN4" s="104">
        <v>0.17250488698482513</v>
      </c>
      <c r="BO4" s="104">
        <v>0.14483347535133362</v>
      </c>
      <c r="BP4" s="104">
        <v>0.11023791879415512</v>
      </c>
      <c r="BQ4" s="104">
        <v>0.16723334789276123</v>
      </c>
      <c r="BR4" s="104">
        <v>0.16932258009910583</v>
      </c>
      <c r="BS4" s="104">
        <v>0.14370709657669067</v>
      </c>
      <c r="BT4" s="104">
        <v>0.13961741328239441</v>
      </c>
      <c r="BU4" s="104">
        <v>0.1241576224565506</v>
      </c>
      <c r="BV4" s="104">
        <v>0.19120743870735168</v>
      </c>
      <c r="BW4" s="104">
        <v>0.15384016931056976</v>
      </c>
      <c r="BX4" s="104">
        <v>0.13464328646659851</v>
      </c>
      <c r="BY4" s="104">
        <v>0.12620697915554047</v>
      </c>
      <c r="BZ4" s="104">
        <v>0.19235105812549591</v>
      </c>
      <c r="CA4" s="104">
        <v>0.14621041715145111</v>
      </c>
      <c r="CB4" s="104">
        <v>0.10598812252283096</v>
      </c>
      <c r="CC4" s="104">
        <v>0.12294283509254456</v>
      </c>
      <c r="CD4" s="104">
        <v>0.17552836239337921</v>
      </c>
      <c r="CE4" s="104">
        <v>0.15732619166374207</v>
      </c>
      <c r="CF4" s="104">
        <v>0.15916772186756134</v>
      </c>
      <c r="CG4" s="104">
        <v>0.17230457067489624</v>
      </c>
      <c r="CH4" s="104">
        <v>0.22727452218532562</v>
      </c>
      <c r="CI4" s="104"/>
      <c r="CJ4" s="104"/>
      <c r="CK4" s="104"/>
      <c r="CL4" s="104"/>
      <c r="CM4" s="104"/>
      <c r="CN4" s="104"/>
      <c r="CO4" s="104"/>
      <c r="CP4" s="104"/>
      <c r="CQ4" s="104"/>
      <c r="CR4" s="104"/>
      <c r="CS4" s="104"/>
      <c r="CT4" s="104"/>
      <c r="CU4" s="104"/>
      <c r="CV4" s="104"/>
      <c r="CW4" s="104"/>
      <c r="CX4" s="104"/>
      <c r="CY4" s="104"/>
      <c r="CZ4" s="104"/>
      <c r="DA4" s="104"/>
      <c r="DB4" s="104"/>
      <c r="DC4" s="104"/>
      <c r="DD4" s="104"/>
      <c r="DE4" s="104"/>
      <c r="DF4" s="104"/>
      <c r="DG4" s="104"/>
      <c r="DH4" s="104"/>
      <c r="DI4" s="104"/>
      <c r="DJ4" s="104"/>
      <c r="DK4" s="104"/>
      <c r="DL4" s="104"/>
      <c r="DM4" s="104"/>
      <c r="DN4" s="104"/>
      <c r="DO4" s="104"/>
      <c r="DP4" s="104"/>
      <c r="DQ4" s="104"/>
      <c r="DR4" s="104"/>
      <c r="DS4" s="104"/>
      <c r="DT4" s="104"/>
      <c r="DU4" s="104"/>
      <c r="DV4" s="104"/>
      <c r="DW4" s="104"/>
      <c r="DX4" s="104"/>
      <c r="DY4" s="104"/>
      <c r="DZ4" s="104"/>
      <c r="EA4" s="104"/>
      <c r="EB4" s="104"/>
      <c r="EC4" s="104"/>
      <c r="ED4" s="104"/>
      <c r="EE4" s="104"/>
      <c r="EF4" s="104"/>
      <c r="EG4" s="104"/>
      <c r="EH4" s="125"/>
      <c r="EI4" s="125"/>
      <c r="EJ4" s="125"/>
      <c r="EK4" s="125"/>
      <c r="EL4" s="125"/>
    </row>
    <row r="5" spans="1:142" x14ac:dyDescent="0.2">
      <c r="A5" s="125" t="s">
        <v>2230</v>
      </c>
      <c r="B5" s="169">
        <v>0.35698413848876953</v>
      </c>
      <c r="C5" s="169">
        <v>0.37318357825279236</v>
      </c>
      <c r="D5" s="169">
        <v>0.35336539149284363</v>
      </c>
      <c r="E5" s="169">
        <v>0.35150483250617981</v>
      </c>
      <c r="F5" s="169">
        <v>0.363381028175354</v>
      </c>
      <c r="G5" s="169">
        <v>0.33325308561325073</v>
      </c>
      <c r="H5" s="169">
        <v>0.33983436226844788</v>
      </c>
      <c r="I5" s="104">
        <v>0.34344348311424255</v>
      </c>
      <c r="J5" s="104">
        <v>0.20315533876419067</v>
      </c>
      <c r="K5" s="104">
        <v>0.30463933944702148</v>
      </c>
      <c r="L5" s="104">
        <v>0.36428499221801758</v>
      </c>
      <c r="M5" s="104">
        <v>0.19783373177051544</v>
      </c>
      <c r="N5" s="104">
        <v>0.34512898325920105</v>
      </c>
      <c r="O5" s="104">
        <v>0.16576716303825378</v>
      </c>
      <c r="P5" s="104">
        <v>0.31271794438362122</v>
      </c>
      <c r="Q5" s="104">
        <v>0.17603684961795807</v>
      </c>
      <c r="R5" s="104">
        <v>0.31658637523651123</v>
      </c>
      <c r="S5" s="104">
        <v>0.34214869141578674</v>
      </c>
      <c r="T5" s="104">
        <v>0.39548593759536743</v>
      </c>
      <c r="U5" s="104">
        <v>0.23427847027778625</v>
      </c>
      <c r="V5" s="104">
        <v>0.25526213645935059</v>
      </c>
      <c r="W5" s="104">
        <v>0.21210868656635284</v>
      </c>
      <c r="X5" s="104">
        <v>6.2044605612754822E-2</v>
      </c>
      <c r="Y5" s="104">
        <v>0.14752838015556335</v>
      </c>
      <c r="Z5" s="104">
        <v>0.20448446273803711</v>
      </c>
      <c r="AA5" s="104">
        <v>0.24554774165153503</v>
      </c>
      <c r="AB5" s="104">
        <v>0.19573649764060974</v>
      </c>
      <c r="AC5" s="104">
        <v>0.18546928465366364</v>
      </c>
      <c r="AD5" s="104">
        <v>0.20573519170284271</v>
      </c>
      <c r="AE5" s="104">
        <v>0.1365983635187149</v>
      </c>
      <c r="AF5" s="104">
        <v>0.21190343797206879</v>
      </c>
      <c r="AG5" s="104">
        <v>0.22577302157878876</v>
      </c>
      <c r="AH5" s="104">
        <v>0.11626578122377396</v>
      </c>
      <c r="AI5" s="104">
        <v>0.18320915102958679</v>
      </c>
      <c r="AJ5" s="104">
        <v>0.17272305488586426</v>
      </c>
      <c r="AK5" s="104">
        <v>0.13306522369384766</v>
      </c>
      <c r="AL5" s="104">
        <v>3.6662518978118896E-2</v>
      </c>
      <c r="AM5" s="104">
        <v>0.13358588516712189</v>
      </c>
      <c r="AN5" s="104">
        <v>0.16143995523452759</v>
      </c>
      <c r="AO5" s="104">
        <v>0.16200602054595947</v>
      </c>
      <c r="AP5" s="104">
        <v>2.3251907899975777E-2</v>
      </c>
      <c r="AQ5" s="104">
        <v>0.10630326718091965</v>
      </c>
      <c r="AR5" s="104">
        <v>0.16739526391029358</v>
      </c>
      <c r="AS5" s="104">
        <v>0.1864124983549118</v>
      </c>
      <c r="AT5" s="104">
        <v>3.5136263817548752E-2</v>
      </c>
      <c r="AU5" s="104">
        <v>9.0881690382957458E-2</v>
      </c>
      <c r="AV5" s="104">
        <v>0.13157758116722107</v>
      </c>
      <c r="AW5" s="104">
        <v>0.1776479035615921</v>
      </c>
      <c r="AX5" s="104">
        <v>4.011225700378418E-2</v>
      </c>
      <c r="AY5" s="104">
        <v>0.1070253849029541</v>
      </c>
      <c r="AZ5" s="104">
        <v>0.1283210813999176</v>
      </c>
      <c r="BA5" s="104">
        <v>0.15367737412452698</v>
      </c>
      <c r="BB5" s="104">
        <v>3.9001282304525375E-2</v>
      </c>
      <c r="BC5" s="104">
        <v>0.1081995889544487</v>
      </c>
      <c r="BD5" s="104">
        <v>0.13248836994171143</v>
      </c>
      <c r="BE5" s="104">
        <v>0.17241410911083221</v>
      </c>
      <c r="BF5" s="104">
        <v>0.13658364117145538</v>
      </c>
      <c r="BG5" s="104">
        <v>0.11494588106870651</v>
      </c>
      <c r="BH5" s="104">
        <v>0.14856672286987305</v>
      </c>
      <c r="BI5" s="104">
        <v>0.16203933954238892</v>
      </c>
      <c r="BJ5" s="104">
        <v>0.18103864789009094</v>
      </c>
      <c r="BK5" s="104">
        <v>0.1495705246925354</v>
      </c>
      <c r="BL5" s="104">
        <v>0.10546150058507919</v>
      </c>
      <c r="BM5" s="104">
        <v>0.11190421879291534</v>
      </c>
      <c r="BN5" s="104">
        <v>0.17427629232406616</v>
      </c>
      <c r="BO5" s="104">
        <v>0.14455349743366241</v>
      </c>
      <c r="BP5" s="104">
        <v>0.11442846804857254</v>
      </c>
      <c r="BQ5" s="104">
        <v>0.16837155818939209</v>
      </c>
      <c r="BR5" s="104">
        <v>0.16966067254543304</v>
      </c>
      <c r="BS5" s="104">
        <v>0.14389136433601379</v>
      </c>
      <c r="BT5" s="104">
        <v>0.13677585124969482</v>
      </c>
      <c r="BU5" s="104">
        <v>0.12895679473876953</v>
      </c>
      <c r="BV5" s="104">
        <v>0.18905055522918701</v>
      </c>
      <c r="BW5" s="104">
        <v>0.15703964233398438</v>
      </c>
      <c r="BX5" s="104">
        <v>0.13870728015899658</v>
      </c>
      <c r="BY5" s="104">
        <v>0.12402313202619553</v>
      </c>
      <c r="BZ5" s="104">
        <v>0.19273503124713898</v>
      </c>
      <c r="CA5" s="104">
        <v>0.14645512402057648</v>
      </c>
      <c r="CB5" s="104">
        <v>0.1153247207403183</v>
      </c>
      <c r="CC5" s="104">
        <v>0.11920493841171265</v>
      </c>
      <c r="CD5" s="104">
        <v>0.17897137999534607</v>
      </c>
      <c r="CE5" s="104">
        <v>0.17720188200473785</v>
      </c>
      <c r="CF5" s="104">
        <v>0.16924139857292175</v>
      </c>
      <c r="CG5" s="104">
        <v>0.17525747418403625</v>
      </c>
      <c r="CH5" s="104">
        <v>0.23428657650947571</v>
      </c>
      <c r="CI5" s="104"/>
      <c r="CJ5" s="104"/>
      <c r="CK5" s="104"/>
      <c r="CL5" s="104"/>
      <c r="CM5" s="104"/>
      <c r="CN5" s="104"/>
      <c r="CO5" s="104"/>
      <c r="CP5" s="104"/>
      <c r="CQ5" s="104"/>
      <c r="CR5" s="104"/>
      <c r="CS5" s="104"/>
      <c r="CT5" s="104"/>
      <c r="CU5" s="104"/>
      <c r="CV5" s="104"/>
      <c r="CW5" s="104"/>
      <c r="CX5" s="104"/>
      <c r="CY5" s="104"/>
      <c r="CZ5" s="104"/>
      <c r="DA5" s="104"/>
      <c r="DB5" s="104"/>
      <c r="DC5" s="104"/>
      <c r="DD5" s="104"/>
      <c r="DE5" s="104"/>
      <c r="DF5" s="104"/>
      <c r="DG5" s="104"/>
      <c r="DH5" s="104"/>
      <c r="DI5" s="104"/>
      <c r="DJ5" s="104"/>
      <c r="DK5" s="104"/>
      <c r="DL5" s="104"/>
      <c r="DM5" s="104"/>
      <c r="DN5" s="104"/>
      <c r="DO5" s="104"/>
      <c r="DP5" s="104"/>
      <c r="DQ5" s="104"/>
      <c r="DR5" s="104"/>
      <c r="DS5" s="104"/>
      <c r="DT5" s="104"/>
      <c r="DU5" s="104"/>
      <c r="DV5" s="104"/>
      <c r="DW5" s="104"/>
      <c r="DX5" s="104"/>
      <c r="DY5" s="104"/>
      <c r="DZ5" s="104"/>
      <c r="EA5" s="104"/>
      <c r="EB5" s="104"/>
      <c r="EC5" s="104"/>
      <c r="ED5" s="104"/>
      <c r="EE5" s="104"/>
      <c r="EF5" s="104"/>
      <c r="EG5" s="104"/>
      <c r="EH5" s="125"/>
      <c r="EI5" s="125"/>
      <c r="EJ5" s="125"/>
      <c r="EK5" s="125"/>
      <c r="EL5" s="125"/>
    </row>
    <row r="6" spans="1:142" x14ac:dyDescent="0.2">
      <c r="A6" s="125" t="s">
        <v>2231</v>
      </c>
      <c r="B6" s="169">
        <v>0.35044142603874207</v>
      </c>
      <c r="C6" s="169">
        <v>0.34580063819885254</v>
      </c>
      <c r="D6" s="169">
        <v>0.33882597088813782</v>
      </c>
      <c r="E6" s="169">
        <v>0.34669497609138489</v>
      </c>
      <c r="F6" s="169">
        <v>0.34727340936660767</v>
      </c>
      <c r="G6" s="169">
        <v>0.33464422821998596</v>
      </c>
      <c r="H6" s="169">
        <v>0.32810720801353455</v>
      </c>
      <c r="I6" s="104">
        <v>0.32831701636314392</v>
      </c>
      <c r="J6" s="104">
        <v>0.17423820495605469</v>
      </c>
      <c r="K6" s="104">
        <v>0.28116577863693237</v>
      </c>
      <c r="L6" s="104">
        <v>0.35016438364982605</v>
      </c>
      <c r="M6" s="104">
        <v>0.18793818354606628</v>
      </c>
      <c r="N6" s="104">
        <v>0.3373258113861084</v>
      </c>
      <c r="O6" s="104">
        <v>0.15780363976955414</v>
      </c>
      <c r="P6" s="104">
        <v>0.26865190267562866</v>
      </c>
      <c r="Q6" s="104">
        <v>0.18067806959152222</v>
      </c>
      <c r="R6" s="104">
        <v>0.28036502003669739</v>
      </c>
      <c r="S6" s="104">
        <v>0.33050844073295593</v>
      </c>
      <c r="T6" s="104">
        <v>0.37512677907943726</v>
      </c>
      <c r="U6" s="104">
        <v>0.25928455591201782</v>
      </c>
      <c r="V6" s="104">
        <v>0.27985313534736633</v>
      </c>
      <c r="W6" s="104">
        <v>0.20640486478805542</v>
      </c>
      <c r="X6" s="104">
        <v>7.0032767951488495E-2</v>
      </c>
      <c r="Y6" s="104">
        <v>0.1885015070438385</v>
      </c>
      <c r="Z6" s="104">
        <v>0.23755219578742981</v>
      </c>
      <c r="AA6" s="104">
        <v>0.21805733442306519</v>
      </c>
      <c r="AB6" s="104">
        <v>0.22423464059829712</v>
      </c>
      <c r="AC6" s="104">
        <v>0.22491598129272461</v>
      </c>
      <c r="AD6" s="104">
        <v>0.2056049257516861</v>
      </c>
      <c r="AE6" s="104">
        <v>0.20952624082565308</v>
      </c>
      <c r="AF6" s="104">
        <v>0.20740540325641632</v>
      </c>
      <c r="AG6" s="104">
        <v>0.18880373239517212</v>
      </c>
      <c r="AH6" s="104">
        <v>0.17985032498836517</v>
      </c>
      <c r="AI6" s="104">
        <v>0.15781144797801971</v>
      </c>
      <c r="AJ6" s="104">
        <v>0.17697679996490479</v>
      </c>
      <c r="AK6" s="104">
        <v>0.16052509844303131</v>
      </c>
      <c r="AL6" s="104">
        <v>6.0441896319389343E-2</v>
      </c>
      <c r="AM6" s="104">
        <v>0.18834766745567322</v>
      </c>
      <c r="AN6" s="104">
        <v>0.18473659455776215</v>
      </c>
      <c r="AO6" s="104">
        <v>0.1871677041053772</v>
      </c>
      <c r="AP6" s="104">
        <v>3.4226223826408386E-2</v>
      </c>
      <c r="AQ6" s="104">
        <v>0.15178209543228149</v>
      </c>
      <c r="AR6" s="104">
        <v>0.18152928352355957</v>
      </c>
      <c r="AS6" s="104">
        <v>0.22083309292793274</v>
      </c>
      <c r="AT6" s="104">
        <v>7.2518832981586456E-2</v>
      </c>
      <c r="AU6" s="104">
        <v>0.13668595254421234</v>
      </c>
      <c r="AV6" s="104">
        <v>0.19607521593570709</v>
      </c>
      <c r="AW6" s="104">
        <v>0.23150980472564697</v>
      </c>
      <c r="AX6" s="104">
        <v>6.8373776972293854E-2</v>
      </c>
      <c r="AY6" s="104">
        <v>0.14645622670650482</v>
      </c>
      <c r="AZ6" s="104">
        <v>0.16812494397163391</v>
      </c>
      <c r="BA6" s="104">
        <v>0.14773067831993103</v>
      </c>
      <c r="BB6" s="104">
        <v>6.05974942445755E-2</v>
      </c>
      <c r="BC6" s="104">
        <v>0.16679459810256958</v>
      </c>
      <c r="BD6" s="104">
        <v>0.17644248902797699</v>
      </c>
      <c r="BE6" s="104">
        <v>0.13945010304450989</v>
      </c>
      <c r="BF6" s="104">
        <v>0.16550478339195251</v>
      </c>
      <c r="BG6" s="104">
        <v>0.13501808047294617</v>
      </c>
      <c r="BH6" s="104">
        <v>0.16273736953735352</v>
      </c>
      <c r="BI6" s="104">
        <v>0.18683513998985291</v>
      </c>
      <c r="BJ6" s="104">
        <v>0.19924925267696381</v>
      </c>
      <c r="BK6" s="104">
        <v>0.16470727324485779</v>
      </c>
      <c r="BL6" s="104">
        <v>0.13922855257987976</v>
      </c>
      <c r="BM6" s="104">
        <v>0.14481304585933685</v>
      </c>
      <c r="BN6" s="104">
        <v>0.20027586817741394</v>
      </c>
      <c r="BO6" s="104">
        <v>0.1551596075296402</v>
      </c>
      <c r="BP6" s="104">
        <v>0.12636783719062805</v>
      </c>
      <c r="BQ6" s="104">
        <v>0.18773803114891052</v>
      </c>
      <c r="BR6" s="104">
        <v>0.18435971438884735</v>
      </c>
      <c r="BS6" s="104">
        <v>0.18261119723320007</v>
      </c>
      <c r="BT6" s="104">
        <v>0.17351391911506653</v>
      </c>
      <c r="BU6" s="104">
        <v>0.18428254127502441</v>
      </c>
      <c r="BV6" s="104">
        <v>0.23680299520492554</v>
      </c>
      <c r="BW6" s="104">
        <v>0.19054332375526428</v>
      </c>
      <c r="BX6" s="104">
        <v>0.19323435425758362</v>
      </c>
      <c r="BY6" s="104">
        <v>0.16693718731403351</v>
      </c>
      <c r="BZ6" s="104">
        <v>0.23843592405319214</v>
      </c>
      <c r="CA6" s="104">
        <v>0.18890842795372009</v>
      </c>
      <c r="CB6" s="104">
        <v>0.15110252797603607</v>
      </c>
      <c r="CC6" s="104">
        <v>0.16445906460285187</v>
      </c>
      <c r="CD6" s="104">
        <v>0.22117564082145691</v>
      </c>
      <c r="CE6" s="104">
        <v>0.19596843421459198</v>
      </c>
      <c r="CF6" s="104">
        <v>0.21381868422031403</v>
      </c>
      <c r="CG6" s="104">
        <v>0.218629390001297</v>
      </c>
      <c r="CH6" s="104">
        <v>0.26820927858352661</v>
      </c>
      <c r="CI6" s="104"/>
      <c r="CJ6" s="104"/>
      <c r="CK6" s="104"/>
      <c r="CL6" s="104"/>
      <c r="CM6" s="104"/>
      <c r="CN6" s="104"/>
      <c r="CO6" s="104"/>
      <c r="CP6" s="104"/>
      <c r="CQ6" s="104"/>
      <c r="CR6" s="104"/>
      <c r="CS6" s="104"/>
      <c r="CT6" s="104"/>
      <c r="CU6" s="104"/>
      <c r="CV6" s="104"/>
      <c r="CW6" s="104"/>
      <c r="CX6" s="104"/>
      <c r="CY6" s="104"/>
      <c r="CZ6" s="104"/>
      <c r="DA6" s="104"/>
      <c r="DB6" s="104"/>
      <c r="DC6" s="104"/>
      <c r="DD6" s="104"/>
      <c r="DE6" s="104"/>
      <c r="DF6" s="104"/>
      <c r="DG6" s="104"/>
      <c r="DH6" s="104"/>
      <c r="DI6" s="104"/>
      <c r="DJ6" s="104"/>
      <c r="DK6" s="104"/>
      <c r="DL6" s="104"/>
      <c r="DM6" s="104"/>
      <c r="DN6" s="104"/>
      <c r="DO6" s="104"/>
      <c r="DP6" s="104"/>
      <c r="DQ6" s="104"/>
      <c r="DR6" s="104"/>
      <c r="DS6" s="104"/>
      <c r="DT6" s="104"/>
      <c r="DU6" s="104"/>
      <c r="DV6" s="104"/>
      <c r="DW6" s="104"/>
      <c r="DX6" s="104"/>
      <c r="DY6" s="104"/>
      <c r="DZ6" s="104"/>
      <c r="EA6" s="104"/>
      <c r="EB6" s="104"/>
      <c r="EC6" s="104"/>
      <c r="ED6" s="104"/>
      <c r="EE6" s="104"/>
      <c r="EF6" s="104"/>
      <c r="EG6" s="104"/>
      <c r="EH6" s="125"/>
      <c r="EI6" s="125"/>
      <c r="EJ6" s="125"/>
      <c r="EK6" s="125"/>
      <c r="EL6" s="125"/>
    </row>
    <row r="7" spans="1:142" x14ac:dyDescent="0.2">
      <c r="A7" s="125"/>
      <c r="B7" s="125"/>
      <c r="C7" s="125"/>
      <c r="D7" s="124"/>
      <c r="E7" s="124"/>
      <c r="F7" s="124"/>
      <c r="G7" s="124"/>
      <c r="H7" s="12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c r="BV7" s="104"/>
      <c r="BW7" s="104"/>
      <c r="BX7" s="104"/>
      <c r="BY7" s="104"/>
      <c r="BZ7" s="104"/>
      <c r="CA7" s="104"/>
      <c r="CB7" s="104"/>
      <c r="CC7" s="104"/>
      <c r="CD7" s="104"/>
      <c r="CE7" s="104"/>
      <c r="CF7" s="104"/>
      <c r="CG7" s="104"/>
      <c r="CH7" s="104"/>
      <c r="CI7" s="104"/>
      <c r="CJ7" s="104"/>
      <c r="CK7" s="104"/>
      <c r="CL7" s="104"/>
      <c r="CM7" s="104"/>
      <c r="CN7" s="104"/>
      <c r="CO7" s="104"/>
      <c r="CP7" s="104"/>
      <c r="CQ7" s="104"/>
      <c r="CR7" s="104"/>
      <c r="CS7" s="104"/>
      <c r="CT7" s="104"/>
      <c r="CU7" s="104"/>
      <c r="CV7" s="104"/>
      <c r="CW7" s="104"/>
      <c r="CX7" s="104"/>
      <c r="CY7" s="104"/>
      <c r="CZ7" s="104"/>
      <c r="DA7" s="104"/>
      <c r="DB7" s="104"/>
      <c r="DC7" s="104"/>
      <c r="DD7" s="104"/>
      <c r="DE7" s="104"/>
      <c r="DF7" s="104"/>
      <c r="DG7" s="104"/>
      <c r="DH7" s="104"/>
      <c r="DI7" s="104"/>
      <c r="DJ7" s="104"/>
      <c r="DK7" s="104"/>
      <c r="DL7" s="104"/>
      <c r="DM7" s="104"/>
      <c r="DN7" s="104"/>
      <c r="DO7" s="104"/>
      <c r="DP7" s="104"/>
      <c r="DQ7" s="104"/>
      <c r="DR7" s="104"/>
      <c r="DS7" s="104"/>
      <c r="DT7" s="104"/>
      <c r="DU7" s="104"/>
      <c r="DV7" s="104"/>
      <c r="DW7" s="104"/>
      <c r="DX7" s="104"/>
      <c r="DY7" s="104"/>
      <c r="DZ7" s="104"/>
      <c r="EA7" s="104"/>
      <c r="EB7" s="104"/>
      <c r="EC7" s="104"/>
      <c r="ED7" s="104"/>
      <c r="EE7" s="104"/>
      <c r="EF7" s="104"/>
      <c r="EG7" s="104"/>
      <c r="EH7" s="125"/>
      <c r="EI7" s="125"/>
      <c r="EJ7" s="125"/>
      <c r="EK7" s="125"/>
      <c r="EL7" s="125"/>
    </row>
    <row r="8" spans="1:142" x14ac:dyDescent="0.2">
      <c r="A8" s="125"/>
      <c r="B8" s="125"/>
      <c r="C8" s="125"/>
      <c r="D8" s="124"/>
      <c r="E8" s="124"/>
      <c r="F8" s="124"/>
      <c r="G8" s="124"/>
      <c r="H8" s="12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c r="BV8" s="104"/>
      <c r="BW8" s="104"/>
      <c r="BX8" s="104"/>
      <c r="BY8" s="104"/>
      <c r="BZ8" s="104"/>
      <c r="CA8" s="104"/>
      <c r="CB8" s="104"/>
      <c r="CC8" s="104"/>
      <c r="CD8" s="104"/>
      <c r="CE8" s="104"/>
      <c r="CF8" s="104"/>
      <c r="CG8" s="104"/>
      <c r="CH8" s="104"/>
      <c r="CI8" s="104"/>
      <c r="CJ8" s="104"/>
      <c r="CK8" s="104"/>
      <c r="CL8" s="104"/>
      <c r="CM8" s="104"/>
      <c r="CN8" s="104"/>
      <c r="CO8" s="104"/>
      <c r="CP8" s="104"/>
      <c r="CQ8" s="104"/>
      <c r="CR8" s="104"/>
      <c r="CS8" s="104"/>
      <c r="CT8" s="104"/>
      <c r="CU8" s="104"/>
      <c r="CV8" s="104"/>
      <c r="CW8" s="104"/>
      <c r="CX8" s="104"/>
      <c r="CY8" s="104"/>
      <c r="CZ8" s="104"/>
      <c r="DA8" s="104"/>
      <c r="DB8" s="104"/>
      <c r="DC8" s="104"/>
      <c r="DD8" s="104"/>
      <c r="DE8" s="104"/>
      <c r="DF8" s="104"/>
      <c r="DG8" s="104"/>
      <c r="DH8" s="104"/>
      <c r="DI8" s="104"/>
      <c r="DJ8" s="104"/>
      <c r="DK8" s="104"/>
      <c r="DL8" s="104"/>
      <c r="DM8" s="104"/>
      <c r="DN8" s="104"/>
      <c r="DO8" s="104"/>
      <c r="DP8" s="104"/>
      <c r="DQ8" s="104"/>
      <c r="DR8" s="104"/>
      <c r="DS8" s="104"/>
      <c r="DT8" s="104"/>
      <c r="DU8" s="104"/>
      <c r="DV8" s="104"/>
      <c r="DW8" s="104"/>
      <c r="DX8" s="104"/>
      <c r="DY8" s="104"/>
      <c r="DZ8" s="104"/>
      <c r="EA8" s="104"/>
      <c r="EB8" s="104"/>
      <c r="EC8" s="104"/>
      <c r="ED8" s="104"/>
      <c r="EE8" s="104"/>
      <c r="EF8" s="104"/>
      <c r="EG8" s="104"/>
      <c r="EH8" s="125"/>
      <c r="EI8" s="125"/>
      <c r="EJ8" s="125"/>
      <c r="EK8" s="125"/>
      <c r="EL8" s="125"/>
    </row>
    <row r="9" spans="1:142" x14ac:dyDescent="0.2">
      <c r="A9" s="125"/>
      <c r="B9" s="125"/>
      <c r="C9" s="125"/>
      <c r="D9" s="124"/>
      <c r="E9" s="124"/>
      <c r="F9" s="124"/>
      <c r="G9" s="124"/>
      <c r="H9" s="12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c r="BV9" s="104"/>
      <c r="BW9" s="104"/>
      <c r="BX9" s="104"/>
      <c r="BY9" s="104"/>
      <c r="BZ9" s="104"/>
      <c r="CA9" s="104"/>
      <c r="CB9" s="104"/>
      <c r="CC9" s="104"/>
      <c r="CD9" s="104"/>
      <c r="CE9" s="104"/>
      <c r="CF9" s="104"/>
      <c r="CG9" s="104"/>
      <c r="CH9" s="104"/>
      <c r="CI9" s="104"/>
      <c r="CJ9" s="104"/>
      <c r="CK9" s="104"/>
      <c r="CL9" s="104"/>
      <c r="CM9" s="104"/>
      <c r="CN9" s="104"/>
      <c r="CO9" s="104"/>
      <c r="CP9" s="104"/>
      <c r="CQ9" s="104"/>
      <c r="CR9" s="104"/>
      <c r="CS9" s="104"/>
      <c r="CT9" s="104"/>
      <c r="CU9" s="104"/>
      <c r="CV9" s="104"/>
      <c r="CW9" s="104"/>
      <c r="CX9" s="104"/>
      <c r="CY9" s="104"/>
      <c r="CZ9" s="104"/>
      <c r="DA9" s="104"/>
      <c r="DB9" s="104"/>
      <c r="DC9" s="104"/>
      <c r="DD9" s="104"/>
      <c r="DE9" s="104"/>
      <c r="DF9" s="104"/>
      <c r="DG9" s="104"/>
      <c r="DH9" s="104"/>
      <c r="DI9" s="104"/>
      <c r="DJ9" s="104"/>
      <c r="DK9" s="104"/>
      <c r="DL9" s="104"/>
      <c r="DM9" s="104"/>
      <c r="DN9" s="104"/>
      <c r="DO9" s="104"/>
      <c r="DP9" s="104"/>
      <c r="DQ9" s="104"/>
      <c r="DR9" s="104"/>
      <c r="DS9" s="104"/>
      <c r="DT9" s="104"/>
      <c r="DU9" s="104"/>
      <c r="DV9" s="104"/>
      <c r="DW9" s="104"/>
      <c r="DX9" s="104"/>
      <c r="DY9" s="104"/>
      <c r="DZ9" s="104"/>
      <c r="EA9" s="104"/>
      <c r="EB9" s="104"/>
      <c r="EC9" s="104"/>
      <c r="ED9" s="104"/>
      <c r="EE9" s="104"/>
      <c r="EF9" s="104"/>
      <c r="EG9" s="104"/>
      <c r="EH9" s="125"/>
      <c r="EI9" s="125"/>
      <c r="EJ9" s="125"/>
      <c r="EK9" s="125"/>
      <c r="EL9" s="125"/>
    </row>
    <row r="10" spans="1:142" x14ac:dyDescent="0.2">
      <c r="A10" s="125"/>
      <c r="B10" s="125"/>
      <c r="C10" s="125"/>
      <c r="D10" s="124"/>
      <c r="E10" s="124"/>
      <c r="F10" s="124"/>
      <c r="G10" s="124"/>
      <c r="H10" s="124"/>
      <c r="I10" s="104"/>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104"/>
      <c r="BW10" s="104"/>
      <c r="BX10" s="104"/>
      <c r="BY10" s="104"/>
      <c r="BZ10" s="104"/>
      <c r="CA10" s="104"/>
      <c r="CB10" s="104"/>
      <c r="CC10" s="104"/>
      <c r="CD10" s="104"/>
      <c r="CE10" s="104"/>
      <c r="CF10" s="104"/>
      <c r="CG10" s="104"/>
      <c r="CH10" s="104"/>
      <c r="CI10" s="104"/>
      <c r="CJ10" s="104"/>
      <c r="CK10" s="104"/>
      <c r="CL10" s="104"/>
      <c r="CM10" s="104"/>
      <c r="CN10" s="104"/>
      <c r="CO10" s="104"/>
      <c r="CP10" s="104"/>
      <c r="CQ10" s="104"/>
      <c r="CR10" s="104"/>
      <c r="CS10" s="104"/>
      <c r="CT10" s="104"/>
      <c r="CU10" s="104"/>
      <c r="CV10" s="104"/>
      <c r="CW10" s="104"/>
      <c r="CX10" s="104"/>
      <c r="CY10" s="104"/>
      <c r="CZ10" s="104"/>
      <c r="DA10" s="104"/>
      <c r="DB10" s="104"/>
      <c r="DC10" s="104"/>
      <c r="DD10" s="104"/>
      <c r="DE10" s="104"/>
      <c r="DF10" s="104"/>
      <c r="DG10" s="104"/>
      <c r="DH10" s="104"/>
      <c r="DI10" s="104"/>
      <c r="DJ10" s="104"/>
      <c r="DK10" s="104"/>
      <c r="DL10" s="104"/>
      <c r="DM10" s="104"/>
      <c r="DN10" s="104"/>
      <c r="DO10" s="104"/>
      <c r="DP10" s="104"/>
      <c r="DQ10" s="104"/>
      <c r="DR10" s="104"/>
      <c r="DS10" s="104"/>
      <c r="DT10" s="104"/>
      <c r="DU10" s="104"/>
      <c r="DV10" s="104"/>
      <c r="DW10" s="104"/>
      <c r="DX10" s="104"/>
      <c r="DY10" s="104"/>
      <c r="DZ10" s="104"/>
      <c r="EA10" s="104"/>
      <c r="EB10" s="104"/>
      <c r="EC10" s="104"/>
      <c r="ED10" s="104"/>
      <c r="EE10" s="104"/>
      <c r="EF10" s="104"/>
      <c r="EG10" s="104"/>
      <c r="EH10" s="125"/>
      <c r="EI10" s="125"/>
      <c r="EJ10" s="125"/>
      <c r="EK10" s="125"/>
      <c r="EL10" s="125"/>
    </row>
    <row r="11" spans="1:142" x14ac:dyDescent="0.2">
      <c r="A11" s="125"/>
      <c r="B11" s="125"/>
      <c r="C11" s="125"/>
      <c r="D11" s="124"/>
      <c r="E11" s="124"/>
      <c r="F11" s="124"/>
      <c r="G11" s="124"/>
      <c r="H11" s="124"/>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104"/>
      <c r="BW11" s="104"/>
      <c r="BX11" s="104"/>
      <c r="BY11" s="104"/>
      <c r="BZ11" s="104"/>
      <c r="CA11" s="104"/>
      <c r="CB11" s="104"/>
      <c r="CC11" s="104"/>
      <c r="CD11" s="104"/>
      <c r="CE11" s="104"/>
      <c r="CF11" s="104"/>
      <c r="CG11" s="104"/>
      <c r="CH11" s="104"/>
      <c r="CI11" s="104"/>
      <c r="CJ11" s="104"/>
      <c r="CK11" s="104"/>
      <c r="CL11" s="104"/>
      <c r="CM11" s="104"/>
      <c r="CN11" s="104"/>
      <c r="CO11" s="104"/>
      <c r="CP11" s="104"/>
      <c r="CQ11" s="104"/>
      <c r="CR11" s="104"/>
      <c r="CS11" s="104"/>
      <c r="CT11" s="104"/>
      <c r="CU11" s="104"/>
      <c r="CV11" s="104"/>
      <c r="CW11" s="104"/>
      <c r="CX11" s="104"/>
      <c r="CY11" s="104"/>
      <c r="CZ11" s="104"/>
      <c r="DA11" s="104"/>
      <c r="DB11" s="104"/>
      <c r="DC11" s="104"/>
      <c r="DD11" s="104"/>
      <c r="DE11" s="104"/>
      <c r="DF11" s="104"/>
      <c r="DG11" s="104"/>
      <c r="DH11" s="104"/>
      <c r="DI11" s="104"/>
      <c r="DJ11" s="104"/>
      <c r="DK11" s="104"/>
      <c r="DL11" s="104"/>
      <c r="DM11" s="104"/>
      <c r="DN11" s="104"/>
      <c r="DO11" s="104"/>
      <c r="DP11" s="104"/>
      <c r="DQ11" s="104"/>
      <c r="DR11" s="104"/>
      <c r="DS11" s="104"/>
      <c r="DT11" s="104"/>
      <c r="DU11" s="104"/>
      <c r="DV11" s="104"/>
      <c r="DW11" s="104"/>
      <c r="DX11" s="104"/>
      <c r="DY11" s="104"/>
      <c r="DZ11" s="104"/>
      <c r="EA11" s="104"/>
      <c r="EB11" s="104"/>
      <c r="EC11" s="104"/>
      <c r="ED11" s="104"/>
      <c r="EE11" s="104"/>
      <c r="EF11" s="104"/>
      <c r="EG11" s="104"/>
      <c r="EH11" s="125"/>
      <c r="EI11" s="125"/>
      <c r="EJ11" s="125"/>
      <c r="EK11" s="125"/>
      <c r="EL11" s="125"/>
    </row>
    <row r="12" spans="1:142" x14ac:dyDescent="0.2">
      <c r="A12" s="125"/>
      <c r="B12" s="125"/>
      <c r="C12" s="125"/>
      <c r="D12" s="124"/>
      <c r="E12" s="124"/>
      <c r="F12" s="124"/>
      <c r="G12" s="124"/>
      <c r="H12" s="124"/>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c r="BV12" s="104"/>
      <c r="BW12" s="104"/>
      <c r="BX12" s="104"/>
      <c r="BY12" s="104"/>
      <c r="BZ12" s="104"/>
      <c r="CA12" s="104"/>
      <c r="CB12" s="104"/>
      <c r="CC12" s="104"/>
      <c r="CD12" s="104"/>
      <c r="CE12" s="104"/>
      <c r="CF12" s="104"/>
      <c r="CG12" s="104"/>
      <c r="CH12" s="104"/>
      <c r="CI12" s="104"/>
      <c r="CJ12" s="104"/>
      <c r="CK12" s="104"/>
      <c r="CL12" s="104"/>
      <c r="CM12" s="104"/>
      <c r="CN12" s="104"/>
      <c r="CO12" s="104"/>
      <c r="CP12" s="104"/>
      <c r="CQ12" s="104"/>
      <c r="CR12" s="104"/>
      <c r="CS12" s="104"/>
      <c r="CT12" s="104"/>
      <c r="CU12" s="104"/>
      <c r="CV12" s="104"/>
      <c r="CW12" s="104"/>
      <c r="CX12" s="104"/>
      <c r="CY12" s="104"/>
      <c r="CZ12" s="104"/>
      <c r="DA12" s="104"/>
      <c r="DB12" s="104"/>
      <c r="DC12" s="104"/>
      <c r="DD12" s="104"/>
      <c r="DE12" s="104"/>
      <c r="DF12" s="104"/>
      <c r="DG12" s="104"/>
      <c r="DH12" s="104"/>
      <c r="DI12" s="104"/>
      <c r="DJ12" s="104"/>
      <c r="DK12" s="104"/>
      <c r="DL12" s="104"/>
      <c r="DM12" s="104"/>
      <c r="DN12" s="104"/>
      <c r="DO12" s="104"/>
      <c r="DP12" s="104"/>
      <c r="DQ12" s="104"/>
      <c r="DR12" s="104"/>
      <c r="DS12" s="104"/>
      <c r="DT12" s="104"/>
      <c r="DU12" s="104"/>
      <c r="DV12" s="104"/>
      <c r="DW12" s="104"/>
      <c r="DX12" s="104"/>
      <c r="DY12" s="104"/>
      <c r="DZ12" s="104"/>
      <c r="EA12" s="104"/>
      <c r="EB12" s="104"/>
      <c r="EC12" s="104"/>
      <c r="ED12" s="104"/>
      <c r="EE12" s="104"/>
      <c r="EF12" s="104"/>
      <c r="EG12" s="104"/>
      <c r="EH12" s="125"/>
      <c r="EI12" s="125"/>
      <c r="EJ12" s="125"/>
      <c r="EK12" s="125"/>
      <c r="EL12" s="125"/>
    </row>
    <row r="13" spans="1:142" x14ac:dyDescent="0.2">
      <c r="A13" s="125"/>
      <c r="B13" s="125"/>
      <c r="C13" s="125"/>
      <c r="D13" s="124"/>
      <c r="E13" s="124"/>
      <c r="F13" s="124"/>
      <c r="G13" s="124"/>
      <c r="H13" s="124"/>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c r="BV13" s="104"/>
      <c r="BW13" s="104"/>
      <c r="BX13" s="104"/>
      <c r="BY13" s="104"/>
      <c r="BZ13" s="104"/>
      <c r="CA13" s="104"/>
      <c r="CB13" s="104"/>
      <c r="CC13" s="104"/>
      <c r="CD13" s="104"/>
      <c r="CE13" s="104"/>
      <c r="CF13" s="104"/>
      <c r="CG13" s="104"/>
      <c r="CH13" s="104"/>
      <c r="CI13" s="104"/>
      <c r="CJ13" s="104"/>
      <c r="CK13" s="104"/>
      <c r="CL13" s="104"/>
      <c r="CM13" s="104"/>
      <c r="CN13" s="104"/>
      <c r="CO13" s="104"/>
      <c r="CP13" s="104"/>
      <c r="CQ13" s="104"/>
      <c r="CR13" s="104"/>
      <c r="CS13" s="104"/>
      <c r="CT13" s="104"/>
      <c r="CU13" s="104"/>
      <c r="CV13" s="104"/>
      <c r="CW13" s="104"/>
      <c r="CX13" s="104"/>
      <c r="CY13" s="104"/>
      <c r="CZ13" s="104"/>
      <c r="DA13" s="104"/>
      <c r="DB13" s="104"/>
      <c r="DC13" s="104"/>
      <c r="DD13" s="104"/>
      <c r="DE13" s="104"/>
      <c r="DF13" s="104"/>
      <c r="DG13" s="104"/>
      <c r="DH13" s="104"/>
      <c r="DI13" s="104"/>
      <c r="DJ13" s="104"/>
      <c r="DK13" s="104"/>
      <c r="DL13" s="104"/>
      <c r="DM13" s="104"/>
      <c r="DN13" s="104"/>
      <c r="DO13" s="104"/>
      <c r="DP13" s="104"/>
      <c r="DQ13" s="104"/>
      <c r="DR13" s="104"/>
      <c r="DS13" s="104"/>
      <c r="DT13" s="104"/>
      <c r="DU13" s="104"/>
      <c r="DV13" s="104"/>
      <c r="DW13" s="104"/>
      <c r="DX13" s="104"/>
      <c r="DY13" s="104"/>
      <c r="DZ13" s="104"/>
      <c r="EA13" s="104"/>
      <c r="EB13" s="104"/>
      <c r="EC13" s="104"/>
      <c r="ED13" s="104"/>
      <c r="EE13" s="104"/>
      <c r="EF13" s="104"/>
      <c r="EG13" s="104"/>
      <c r="EH13" s="125"/>
      <c r="EI13" s="125"/>
      <c r="EJ13" s="125"/>
      <c r="EK13" s="125"/>
      <c r="EL13" s="125"/>
    </row>
    <row r="14" spans="1:142" x14ac:dyDescent="0.2">
      <c r="A14" s="125"/>
      <c r="B14" s="125"/>
      <c r="C14" s="125"/>
      <c r="D14" s="124"/>
      <c r="E14" s="124"/>
      <c r="F14" s="124"/>
      <c r="G14" s="124"/>
      <c r="H14" s="12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104"/>
      <c r="BW14" s="104"/>
      <c r="BX14" s="104"/>
      <c r="BY14" s="104"/>
      <c r="BZ14" s="104"/>
      <c r="CA14" s="104"/>
      <c r="CB14" s="104"/>
      <c r="CC14" s="104"/>
      <c r="CD14" s="104"/>
      <c r="CE14" s="104"/>
      <c r="CF14" s="104"/>
      <c r="CG14" s="104"/>
      <c r="CH14" s="104"/>
      <c r="CI14" s="104"/>
      <c r="CJ14" s="104"/>
      <c r="CK14" s="104"/>
      <c r="CL14" s="104"/>
      <c r="CM14" s="104"/>
      <c r="CN14" s="104"/>
      <c r="CO14" s="104"/>
      <c r="CP14" s="104"/>
      <c r="CQ14" s="104"/>
      <c r="CR14" s="104"/>
      <c r="CS14" s="104"/>
      <c r="CT14" s="104"/>
      <c r="CU14" s="104"/>
      <c r="CV14" s="104"/>
      <c r="CW14" s="104"/>
      <c r="CX14" s="104"/>
      <c r="CY14" s="104"/>
      <c r="CZ14" s="104"/>
      <c r="DA14" s="104"/>
      <c r="DB14" s="104"/>
      <c r="DC14" s="104"/>
      <c r="DD14" s="104"/>
      <c r="DE14" s="104"/>
      <c r="DF14" s="104"/>
      <c r="DG14" s="104"/>
      <c r="DH14" s="104"/>
      <c r="DI14" s="104"/>
      <c r="DJ14" s="104"/>
      <c r="DK14" s="104"/>
      <c r="DL14" s="104"/>
      <c r="DM14" s="104"/>
      <c r="DN14" s="104"/>
      <c r="DO14" s="104"/>
      <c r="DP14" s="104"/>
      <c r="DQ14" s="104"/>
      <c r="DR14" s="104"/>
      <c r="DS14" s="104"/>
      <c r="DT14" s="104"/>
      <c r="DU14" s="104"/>
      <c r="DV14" s="104"/>
      <c r="DW14" s="104"/>
      <c r="DX14" s="104"/>
      <c r="DY14" s="104"/>
      <c r="DZ14" s="104"/>
      <c r="EA14" s="104"/>
      <c r="EB14" s="104"/>
      <c r="EC14" s="104"/>
      <c r="ED14" s="104"/>
      <c r="EE14" s="104"/>
      <c r="EF14" s="104"/>
      <c r="EG14" s="104"/>
      <c r="EH14" s="125"/>
      <c r="EI14" s="125"/>
      <c r="EJ14" s="125"/>
      <c r="EK14" s="125"/>
      <c r="EL14" s="125"/>
    </row>
    <row r="15" spans="1:142" x14ac:dyDescent="0.2">
      <c r="A15" s="125"/>
      <c r="B15" s="125"/>
      <c r="C15" s="125"/>
      <c r="D15" s="124"/>
      <c r="E15" s="124"/>
      <c r="F15" s="124"/>
      <c r="G15" s="124"/>
      <c r="H15" s="12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c r="BV15" s="104"/>
      <c r="BW15" s="104"/>
      <c r="BX15" s="104"/>
      <c r="BY15" s="104"/>
      <c r="BZ15" s="104"/>
      <c r="CA15" s="104"/>
      <c r="CB15" s="104"/>
      <c r="CC15" s="104"/>
      <c r="CD15" s="104"/>
      <c r="CE15" s="104"/>
      <c r="CF15" s="104"/>
      <c r="CG15" s="104"/>
      <c r="CH15" s="104"/>
      <c r="CI15" s="104"/>
      <c r="CJ15" s="104"/>
      <c r="CK15" s="104"/>
      <c r="CL15" s="104"/>
      <c r="CM15" s="104"/>
      <c r="CN15" s="104"/>
      <c r="CO15" s="104"/>
      <c r="CP15" s="104"/>
      <c r="CQ15" s="104"/>
      <c r="CR15" s="104"/>
      <c r="CS15" s="104"/>
      <c r="CT15" s="104"/>
      <c r="CU15" s="104"/>
      <c r="CV15" s="104"/>
      <c r="CW15" s="104"/>
      <c r="CX15" s="104"/>
      <c r="CY15" s="104"/>
      <c r="CZ15" s="104"/>
      <c r="DA15" s="104"/>
      <c r="DB15" s="104"/>
      <c r="DC15" s="104"/>
      <c r="DD15" s="104"/>
      <c r="DE15" s="104"/>
      <c r="DF15" s="104"/>
      <c r="DG15" s="104"/>
      <c r="DH15" s="104"/>
      <c r="DI15" s="104"/>
      <c r="DJ15" s="104"/>
      <c r="DK15" s="104"/>
      <c r="DL15" s="104"/>
      <c r="DM15" s="104"/>
      <c r="DN15" s="104"/>
      <c r="DO15" s="104"/>
      <c r="DP15" s="104"/>
      <c r="DQ15" s="104"/>
      <c r="DR15" s="104"/>
      <c r="DS15" s="104"/>
      <c r="DT15" s="104"/>
      <c r="DU15" s="104"/>
      <c r="DV15" s="104"/>
      <c r="DW15" s="104"/>
      <c r="DX15" s="104"/>
      <c r="DY15" s="104"/>
      <c r="DZ15" s="104"/>
      <c r="EA15" s="104"/>
      <c r="EB15" s="104"/>
      <c r="EC15" s="104"/>
      <c r="ED15" s="104"/>
      <c r="EE15" s="104"/>
      <c r="EF15" s="104"/>
      <c r="EG15" s="104"/>
      <c r="EH15" s="125"/>
      <c r="EI15" s="125"/>
      <c r="EJ15" s="125"/>
      <c r="EK15" s="125"/>
      <c r="EL15" s="125"/>
    </row>
    <row r="16" spans="1:142" x14ac:dyDescent="0.2">
      <c r="A16" s="125"/>
      <c r="B16" s="125"/>
      <c r="C16" s="125"/>
      <c r="D16" s="124"/>
      <c r="E16" s="124"/>
      <c r="F16" s="124"/>
      <c r="G16" s="124"/>
      <c r="H16" s="12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c r="BV16" s="104"/>
      <c r="BW16" s="104"/>
      <c r="BX16" s="104"/>
      <c r="BY16" s="104"/>
      <c r="BZ16" s="104"/>
      <c r="CA16" s="104"/>
      <c r="CB16" s="104"/>
      <c r="CC16" s="104"/>
      <c r="CD16" s="104"/>
      <c r="CE16" s="104"/>
      <c r="CF16" s="104"/>
      <c r="CG16" s="104"/>
      <c r="CH16" s="104"/>
      <c r="CI16" s="104"/>
      <c r="CJ16" s="104"/>
      <c r="CK16" s="104"/>
      <c r="CL16" s="104"/>
      <c r="CM16" s="104"/>
      <c r="CN16" s="104"/>
      <c r="CO16" s="104"/>
      <c r="CP16" s="104"/>
      <c r="CQ16" s="104"/>
      <c r="CR16" s="104"/>
      <c r="CS16" s="104"/>
      <c r="CT16" s="104"/>
      <c r="CU16" s="104"/>
      <c r="CV16" s="104"/>
      <c r="CW16" s="104"/>
      <c r="CX16" s="104"/>
      <c r="CY16" s="104"/>
      <c r="CZ16" s="104"/>
      <c r="DA16" s="104"/>
      <c r="DB16" s="104"/>
      <c r="DC16" s="104"/>
      <c r="DD16" s="104"/>
      <c r="DE16" s="104"/>
      <c r="DF16" s="104"/>
      <c r="DG16" s="104"/>
      <c r="DH16" s="104"/>
      <c r="DI16" s="104"/>
      <c r="DJ16" s="104"/>
      <c r="DK16" s="104"/>
      <c r="DL16" s="104"/>
      <c r="DM16" s="104"/>
      <c r="DN16" s="104"/>
      <c r="DO16" s="104"/>
      <c r="DP16" s="104"/>
      <c r="DQ16" s="104"/>
      <c r="DR16" s="104"/>
      <c r="DS16" s="104"/>
      <c r="DT16" s="104"/>
      <c r="DU16" s="104"/>
      <c r="DV16" s="104"/>
      <c r="DW16" s="104"/>
      <c r="DX16" s="104"/>
      <c r="DY16" s="104"/>
      <c r="DZ16" s="104"/>
      <c r="EA16" s="104"/>
      <c r="EB16" s="104"/>
      <c r="EC16" s="104"/>
      <c r="ED16" s="104"/>
      <c r="EE16" s="104"/>
      <c r="EF16" s="104"/>
      <c r="EG16" s="104"/>
      <c r="EH16" s="125"/>
      <c r="EI16" s="125"/>
      <c r="EJ16" s="125"/>
      <c r="EK16" s="125"/>
      <c r="EL16" s="125"/>
    </row>
    <row r="17" spans="1:142" x14ac:dyDescent="0.2">
      <c r="A17" s="125"/>
      <c r="B17" s="125"/>
      <c r="C17" s="125"/>
      <c r="D17" s="124"/>
      <c r="E17" s="124"/>
      <c r="F17" s="124"/>
      <c r="G17" s="124"/>
      <c r="H17" s="12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c r="BV17" s="104"/>
      <c r="BW17" s="104"/>
      <c r="BX17" s="104"/>
      <c r="BY17" s="104"/>
      <c r="BZ17" s="104"/>
      <c r="CA17" s="104"/>
      <c r="CB17" s="104"/>
      <c r="CC17" s="104"/>
      <c r="CD17" s="104"/>
      <c r="CE17" s="104"/>
      <c r="CF17" s="104"/>
      <c r="CG17" s="104"/>
      <c r="CH17" s="104"/>
      <c r="CI17" s="104"/>
      <c r="CJ17" s="104"/>
      <c r="CK17" s="104"/>
      <c r="CL17" s="104"/>
      <c r="CM17" s="104"/>
      <c r="CN17" s="104"/>
      <c r="CO17" s="104"/>
      <c r="CP17" s="104"/>
      <c r="CQ17" s="104"/>
      <c r="CR17" s="104"/>
      <c r="CS17" s="104"/>
      <c r="CT17" s="104"/>
      <c r="CU17" s="104"/>
      <c r="CV17" s="104"/>
      <c r="CW17" s="104"/>
      <c r="CX17" s="104"/>
      <c r="CY17" s="104"/>
      <c r="CZ17" s="104"/>
      <c r="DA17" s="104"/>
      <c r="DB17" s="104"/>
      <c r="DC17" s="104"/>
      <c r="DD17" s="104"/>
      <c r="DE17" s="104"/>
      <c r="DF17" s="104"/>
      <c r="DG17" s="104"/>
      <c r="DH17" s="104"/>
      <c r="DI17" s="104"/>
      <c r="DJ17" s="104"/>
      <c r="DK17" s="104"/>
      <c r="DL17" s="104"/>
      <c r="DM17" s="104"/>
      <c r="DN17" s="104"/>
      <c r="DO17" s="104"/>
      <c r="DP17" s="104"/>
      <c r="DQ17" s="104"/>
      <c r="DR17" s="104"/>
      <c r="DS17" s="104"/>
      <c r="DT17" s="104"/>
      <c r="DU17" s="104"/>
      <c r="DV17" s="104"/>
      <c r="DW17" s="104"/>
      <c r="DX17" s="104"/>
      <c r="DY17" s="104"/>
      <c r="DZ17" s="104"/>
      <c r="EA17" s="104"/>
      <c r="EB17" s="104"/>
      <c r="EC17" s="104"/>
      <c r="ED17" s="104"/>
      <c r="EE17" s="104"/>
      <c r="EF17" s="104"/>
      <c r="EG17" s="104"/>
      <c r="EH17" s="125"/>
      <c r="EI17" s="125"/>
      <c r="EJ17" s="125"/>
      <c r="EK17" s="125"/>
      <c r="EL17" s="125"/>
    </row>
    <row r="18" spans="1:142" x14ac:dyDescent="0.2">
      <c r="A18" s="125"/>
      <c r="B18" s="125"/>
      <c r="C18" s="125"/>
      <c r="D18" s="124"/>
      <c r="E18" s="124"/>
      <c r="F18" s="124"/>
      <c r="G18" s="124"/>
      <c r="H18" s="124"/>
      <c r="I18" s="104"/>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c r="BV18" s="104"/>
      <c r="BW18" s="104"/>
      <c r="BX18" s="104"/>
      <c r="BY18" s="104"/>
      <c r="BZ18" s="104"/>
      <c r="CA18" s="104"/>
      <c r="CB18" s="104"/>
      <c r="CC18" s="104"/>
      <c r="CD18" s="104"/>
      <c r="CE18" s="104"/>
      <c r="CF18" s="104"/>
      <c r="CG18" s="104"/>
      <c r="CH18" s="104"/>
      <c r="CI18" s="104"/>
      <c r="CJ18" s="104"/>
      <c r="CK18" s="104"/>
      <c r="CL18" s="104"/>
      <c r="CM18" s="104"/>
      <c r="CN18" s="104"/>
      <c r="CO18" s="104"/>
      <c r="CP18" s="104"/>
      <c r="CQ18" s="104"/>
      <c r="CR18" s="104"/>
      <c r="CS18" s="104"/>
      <c r="CT18" s="104"/>
      <c r="CU18" s="104"/>
      <c r="CV18" s="104"/>
      <c r="CW18" s="104"/>
      <c r="CX18" s="104"/>
      <c r="CY18" s="104"/>
      <c r="CZ18" s="104"/>
      <c r="DA18" s="104"/>
      <c r="DB18" s="104"/>
      <c r="DC18" s="104"/>
      <c r="DD18" s="104"/>
      <c r="DE18" s="104"/>
      <c r="DF18" s="104"/>
      <c r="DG18" s="104"/>
      <c r="DH18" s="104"/>
      <c r="DI18" s="104"/>
      <c r="DJ18" s="104"/>
      <c r="DK18" s="104"/>
      <c r="DL18" s="104"/>
      <c r="DM18" s="104"/>
      <c r="DN18" s="104"/>
      <c r="DO18" s="104"/>
      <c r="DP18" s="104"/>
      <c r="DQ18" s="104"/>
      <c r="DR18" s="104"/>
      <c r="DS18" s="104"/>
      <c r="DT18" s="104"/>
      <c r="DU18" s="104"/>
      <c r="DV18" s="104"/>
      <c r="DW18" s="104"/>
      <c r="DX18" s="104"/>
      <c r="DY18" s="104"/>
      <c r="DZ18" s="104"/>
      <c r="EA18" s="104"/>
      <c r="EB18" s="104"/>
      <c r="EC18" s="104"/>
      <c r="ED18" s="104"/>
      <c r="EE18" s="104"/>
      <c r="EF18" s="104"/>
      <c r="EG18" s="104"/>
      <c r="EH18" s="125"/>
      <c r="EI18" s="125"/>
      <c r="EJ18" s="125"/>
      <c r="EK18" s="125"/>
      <c r="EL18" s="125"/>
    </row>
    <row r="19" spans="1:142" x14ac:dyDescent="0.2">
      <c r="A19" s="125"/>
      <c r="B19" s="125"/>
      <c r="C19" s="125"/>
      <c r="D19" s="124"/>
      <c r="E19" s="124"/>
      <c r="F19" s="124"/>
      <c r="G19" s="124"/>
      <c r="H19" s="124"/>
      <c r="I19" s="104"/>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c r="BV19" s="104"/>
      <c r="BW19" s="104"/>
      <c r="BX19" s="104"/>
      <c r="BY19" s="104"/>
      <c r="BZ19" s="104"/>
      <c r="CA19" s="104"/>
      <c r="CB19" s="104"/>
      <c r="CC19" s="104"/>
      <c r="CD19" s="104"/>
      <c r="CE19" s="104"/>
      <c r="CF19" s="104"/>
      <c r="CG19" s="104"/>
      <c r="CH19" s="104"/>
      <c r="CI19" s="104"/>
      <c r="CJ19" s="104"/>
      <c r="CK19" s="104"/>
      <c r="CL19" s="104"/>
      <c r="CM19" s="104"/>
      <c r="CN19" s="104"/>
      <c r="CO19" s="104"/>
      <c r="CP19" s="104"/>
      <c r="CQ19" s="104"/>
      <c r="CR19" s="104"/>
      <c r="CS19" s="104"/>
      <c r="CT19" s="104"/>
      <c r="CU19" s="104"/>
      <c r="CV19" s="104"/>
      <c r="CW19" s="104"/>
      <c r="CX19" s="104"/>
      <c r="CY19" s="104"/>
      <c r="CZ19" s="104"/>
      <c r="DA19" s="104"/>
      <c r="DB19" s="104"/>
      <c r="DC19" s="104"/>
      <c r="DD19" s="104"/>
      <c r="DE19" s="104"/>
      <c r="DF19" s="104"/>
      <c r="DG19" s="104"/>
      <c r="DH19" s="104"/>
      <c r="DI19" s="104"/>
      <c r="DJ19" s="104"/>
      <c r="DK19" s="104"/>
      <c r="DL19" s="104"/>
      <c r="DM19" s="104"/>
      <c r="DN19" s="104"/>
      <c r="DO19" s="104"/>
      <c r="DP19" s="104"/>
      <c r="DQ19" s="104"/>
      <c r="DR19" s="104"/>
      <c r="DS19" s="104"/>
      <c r="DT19" s="104"/>
      <c r="DU19" s="104"/>
      <c r="DV19" s="104"/>
      <c r="DW19" s="104"/>
      <c r="DX19" s="104"/>
      <c r="DY19" s="104"/>
      <c r="DZ19" s="104"/>
      <c r="EA19" s="104"/>
      <c r="EB19" s="104"/>
      <c r="EC19" s="104"/>
      <c r="ED19" s="104"/>
      <c r="EE19" s="104"/>
      <c r="EF19" s="104"/>
      <c r="EG19" s="104"/>
      <c r="EH19" s="125"/>
      <c r="EI19" s="125"/>
      <c r="EJ19" s="125"/>
      <c r="EK19" s="125"/>
      <c r="EL19" s="125"/>
    </row>
    <row r="20" spans="1:142" x14ac:dyDescent="0.2">
      <c r="A20" s="125"/>
      <c r="B20" s="125"/>
      <c r="C20" s="125"/>
      <c r="D20" s="124"/>
      <c r="E20" s="124"/>
      <c r="F20" s="124"/>
      <c r="G20" s="124"/>
      <c r="H20" s="12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c r="BV20" s="104"/>
      <c r="BW20" s="104"/>
      <c r="BX20" s="104"/>
      <c r="BY20" s="104"/>
      <c r="BZ20" s="104"/>
      <c r="CA20" s="104"/>
      <c r="CB20" s="104"/>
      <c r="CC20" s="104"/>
      <c r="CD20" s="104"/>
      <c r="CE20" s="104"/>
      <c r="CF20" s="104"/>
      <c r="CG20" s="104"/>
      <c r="CH20" s="104"/>
      <c r="CI20" s="104"/>
      <c r="CJ20" s="104"/>
      <c r="CK20" s="104"/>
      <c r="CL20" s="104"/>
      <c r="CM20" s="104"/>
      <c r="CN20" s="104"/>
      <c r="CO20" s="104"/>
      <c r="CP20" s="104"/>
      <c r="CQ20" s="104"/>
      <c r="CR20" s="104"/>
      <c r="CS20" s="104"/>
      <c r="CT20" s="104"/>
      <c r="CU20" s="104"/>
      <c r="CV20" s="104"/>
      <c r="CW20" s="104"/>
      <c r="CX20" s="104"/>
      <c r="CY20" s="104"/>
      <c r="CZ20" s="104"/>
      <c r="DA20" s="104"/>
      <c r="DB20" s="104"/>
      <c r="DC20" s="104"/>
      <c r="DD20" s="104"/>
      <c r="DE20" s="104"/>
      <c r="DF20" s="104"/>
      <c r="DG20" s="104"/>
      <c r="DH20" s="104"/>
      <c r="DI20" s="104"/>
      <c r="DJ20" s="104"/>
      <c r="DK20" s="104"/>
      <c r="DL20" s="104"/>
      <c r="DM20" s="104"/>
      <c r="DN20" s="104"/>
      <c r="DO20" s="104"/>
      <c r="DP20" s="104"/>
      <c r="DQ20" s="104"/>
      <c r="DR20" s="104"/>
      <c r="DS20" s="104"/>
      <c r="DT20" s="104"/>
      <c r="DU20" s="104"/>
      <c r="DV20" s="104"/>
      <c r="DW20" s="104"/>
      <c r="DX20" s="104"/>
      <c r="DY20" s="104"/>
      <c r="DZ20" s="104"/>
      <c r="EA20" s="104"/>
      <c r="EB20" s="104"/>
      <c r="EC20" s="104"/>
      <c r="ED20" s="104"/>
      <c r="EE20" s="104"/>
      <c r="EF20" s="104"/>
      <c r="EG20" s="104"/>
      <c r="EH20" s="125"/>
      <c r="EI20" s="125"/>
      <c r="EJ20" s="125"/>
      <c r="EK20" s="125"/>
      <c r="EL20" s="125"/>
    </row>
    <row r="21" spans="1:142" x14ac:dyDescent="0.2">
      <c r="A21" s="125"/>
      <c r="B21" s="125"/>
      <c r="C21" s="125"/>
      <c r="D21" s="124"/>
      <c r="E21" s="124"/>
      <c r="F21" s="124"/>
      <c r="G21" s="124"/>
      <c r="H21" s="124"/>
      <c r="I21" s="104"/>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c r="BV21" s="104"/>
      <c r="BW21" s="104"/>
      <c r="BX21" s="104"/>
      <c r="BY21" s="104"/>
      <c r="BZ21" s="104"/>
      <c r="CA21" s="104"/>
      <c r="CB21" s="104"/>
      <c r="CC21" s="104"/>
      <c r="CD21" s="104"/>
      <c r="CE21" s="104"/>
      <c r="CF21" s="104"/>
      <c r="CG21" s="104"/>
      <c r="CH21" s="104"/>
      <c r="CI21" s="104"/>
      <c r="CJ21" s="104"/>
      <c r="CK21" s="104"/>
      <c r="CL21" s="104"/>
      <c r="CM21" s="104"/>
      <c r="CN21" s="104"/>
      <c r="CO21" s="104"/>
      <c r="CP21" s="104"/>
      <c r="CQ21" s="104"/>
      <c r="CR21" s="104"/>
      <c r="CS21" s="104"/>
      <c r="CT21" s="104"/>
      <c r="CU21" s="104"/>
      <c r="CV21" s="104"/>
      <c r="CW21" s="104"/>
      <c r="CX21" s="104"/>
      <c r="CY21" s="104"/>
      <c r="CZ21" s="104"/>
      <c r="DA21" s="104"/>
      <c r="DB21" s="104"/>
      <c r="DC21" s="104"/>
      <c r="DD21" s="104"/>
      <c r="DE21" s="104"/>
      <c r="DF21" s="104"/>
      <c r="DG21" s="104"/>
      <c r="DH21" s="104"/>
      <c r="DI21" s="104"/>
      <c r="DJ21" s="104"/>
      <c r="DK21" s="104"/>
      <c r="DL21" s="104"/>
      <c r="DM21" s="104"/>
      <c r="DN21" s="104"/>
      <c r="DO21" s="104"/>
      <c r="DP21" s="104"/>
      <c r="DQ21" s="104"/>
      <c r="DR21" s="104"/>
      <c r="DS21" s="104"/>
      <c r="DT21" s="104"/>
      <c r="DU21" s="104"/>
      <c r="DV21" s="104"/>
      <c r="DW21" s="104"/>
      <c r="DX21" s="104"/>
      <c r="DY21" s="104"/>
      <c r="DZ21" s="104"/>
      <c r="EA21" s="104"/>
      <c r="EB21" s="104"/>
      <c r="EC21" s="104"/>
      <c r="ED21" s="104"/>
      <c r="EE21" s="104"/>
      <c r="EF21" s="104"/>
      <c r="EG21" s="104"/>
      <c r="EH21" s="125"/>
      <c r="EI21" s="125"/>
      <c r="EJ21" s="125"/>
      <c r="EK21" s="125"/>
      <c r="EL21" s="125"/>
    </row>
    <row r="22" spans="1:142" x14ac:dyDescent="0.2">
      <c r="A22" s="125"/>
      <c r="B22" s="125"/>
      <c r="C22" s="125"/>
      <c r="D22" s="124"/>
      <c r="E22" s="124"/>
      <c r="F22" s="124"/>
      <c r="G22" s="124"/>
      <c r="H22" s="12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c r="BV22" s="104"/>
      <c r="BW22" s="104"/>
      <c r="BX22" s="104"/>
      <c r="BY22" s="104"/>
      <c r="BZ22" s="104"/>
      <c r="CA22" s="104"/>
      <c r="CB22" s="104"/>
      <c r="CC22" s="104"/>
      <c r="CD22" s="104"/>
      <c r="CE22" s="104"/>
      <c r="CF22" s="104"/>
      <c r="CG22" s="104"/>
      <c r="CH22" s="104"/>
      <c r="CI22" s="104"/>
      <c r="CJ22" s="104"/>
      <c r="CK22" s="104"/>
      <c r="CL22" s="104"/>
      <c r="CM22" s="104"/>
      <c r="CN22" s="104"/>
      <c r="CO22" s="104"/>
      <c r="CP22" s="104"/>
      <c r="CQ22" s="104"/>
      <c r="CR22" s="104"/>
      <c r="CS22" s="104"/>
      <c r="CT22" s="104"/>
      <c r="CU22" s="104"/>
      <c r="CV22" s="104"/>
      <c r="CW22" s="104"/>
      <c r="CX22" s="104"/>
      <c r="CY22" s="104"/>
      <c r="CZ22" s="104"/>
      <c r="DA22" s="104"/>
      <c r="DB22" s="104"/>
      <c r="DC22" s="104"/>
      <c r="DD22" s="104"/>
      <c r="DE22" s="104"/>
      <c r="DF22" s="104"/>
      <c r="DG22" s="104"/>
      <c r="DH22" s="104"/>
      <c r="DI22" s="104"/>
      <c r="DJ22" s="104"/>
      <c r="DK22" s="104"/>
      <c r="DL22" s="104"/>
      <c r="DM22" s="104"/>
      <c r="DN22" s="104"/>
      <c r="DO22" s="104"/>
      <c r="DP22" s="104"/>
      <c r="DQ22" s="104"/>
      <c r="DR22" s="104"/>
      <c r="DS22" s="104"/>
      <c r="DT22" s="104"/>
      <c r="DU22" s="104"/>
      <c r="DV22" s="104"/>
      <c r="DW22" s="104"/>
      <c r="DX22" s="104"/>
      <c r="DY22" s="104"/>
      <c r="DZ22" s="104"/>
      <c r="EA22" s="104"/>
      <c r="EB22" s="104"/>
      <c r="EC22" s="104"/>
      <c r="ED22" s="104"/>
      <c r="EE22" s="104"/>
      <c r="EF22" s="104"/>
      <c r="EG22" s="104"/>
      <c r="EH22" s="125"/>
      <c r="EI22" s="125"/>
      <c r="EJ22" s="125"/>
      <c r="EK22" s="125"/>
      <c r="EL22" s="125"/>
    </row>
    <row r="23" spans="1:142" x14ac:dyDescent="0.2">
      <c r="A23" s="125"/>
      <c r="B23" s="125"/>
      <c r="C23" s="125"/>
      <c r="D23" s="124"/>
      <c r="E23" s="124"/>
      <c r="F23" s="124"/>
      <c r="G23" s="124"/>
      <c r="H23" s="12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4"/>
      <c r="BW23" s="104"/>
      <c r="BX23" s="104"/>
      <c r="BY23" s="104"/>
      <c r="BZ23" s="104"/>
      <c r="CA23" s="104"/>
      <c r="CB23" s="104"/>
      <c r="CC23" s="104"/>
      <c r="CD23" s="104"/>
      <c r="CE23" s="104"/>
      <c r="CF23" s="104"/>
      <c r="CG23" s="104"/>
      <c r="CH23" s="104"/>
      <c r="CI23" s="104"/>
      <c r="CJ23" s="104"/>
      <c r="CK23" s="104"/>
      <c r="CL23" s="104"/>
      <c r="CM23" s="104"/>
      <c r="CN23" s="104"/>
      <c r="CO23" s="104"/>
      <c r="CP23" s="104"/>
      <c r="CQ23" s="104"/>
      <c r="CR23" s="104"/>
      <c r="CS23" s="104"/>
      <c r="CT23" s="104"/>
      <c r="CU23" s="104"/>
      <c r="CV23" s="104"/>
      <c r="CW23" s="104"/>
      <c r="CX23" s="104"/>
      <c r="CY23" s="104"/>
      <c r="CZ23" s="104"/>
      <c r="DA23" s="104"/>
      <c r="DB23" s="104"/>
      <c r="DC23" s="104"/>
      <c r="DD23" s="104"/>
      <c r="DE23" s="104"/>
      <c r="DF23" s="104"/>
      <c r="DG23" s="104"/>
      <c r="DH23" s="104"/>
      <c r="DI23" s="104"/>
      <c r="DJ23" s="104"/>
      <c r="DK23" s="104"/>
      <c r="DL23" s="104"/>
      <c r="DM23" s="104"/>
      <c r="DN23" s="104"/>
      <c r="DO23" s="104"/>
      <c r="DP23" s="104"/>
      <c r="DQ23" s="104"/>
      <c r="DR23" s="104"/>
      <c r="DS23" s="104"/>
      <c r="DT23" s="104"/>
      <c r="DU23" s="104"/>
      <c r="DV23" s="104"/>
      <c r="DW23" s="104"/>
      <c r="DX23" s="104"/>
      <c r="DY23" s="104"/>
      <c r="DZ23" s="104"/>
      <c r="EA23" s="104"/>
      <c r="EB23" s="104"/>
      <c r="EC23" s="104"/>
      <c r="ED23" s="104"/>
      <c r="EE23" s="104"/>
      <c r="EF23" s="104"/>
      <c r="EG23" s="104"/>
      <c r="EH23" s="125"/>
      <c r="EI23" s="125"/>
      <c r="EJ23" s="125"/>
      <c r="EK23" s="125"/>
      <c r="EL23" s="125"/>
    </row>
    <row r="24" spans="1:142" x14ac:dyDescent="0.2">
      <c r="A24" s="125"/>
      <c r="B24" s="125"/>
      <c r="C24" s="125"/>
      <c r="D24" s="124"/>
      <c r="E24" s="124"/>
      <c r="F24" s="124"/>
      <c r="G24" s="124"/>
      <c r="H24" s="12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c r="BZ24" s="104"/>
      <c r="CA24" s="104"/>
      <c r="CB24" s="104"/>
      <c r="CC24" s="104"/>
      <c r="CD24" s="104"/>
      <c r="CE24" s="104"/>
      <c r="CF24" s="104"/>
      <c r="CG24" s="104"/>
      <c r="CH24" s="104"/>
      <c r="CI24" s="104"/>
      <c r="CJ24" s="104"/>
      <c r="CK24" s="104"/>
      <c r="CL24" s="104"/>
      <c r="CM24" s="104"/>
      <c r="CN24" s="104"/>
      <c r="CO24" s="104"/>
      <c r="CP24" s="104"/>
      <c r="CQ24" s="104"/>
      <c r="CR24" s="104"/>
      <c r="CS24" s="104"/>
      <c r="CT24" s="104"/>
      <c r="CU24" s="104"/>
      <c r="CV24" s="104"/>
      <c r="CW24" s="104"/>
      <c r="CX24" s="104"/>
      <c r="CY24" s="104"/>
      <c r="CZ24" s="104"/>
      <c r="DA24" s="104"/>
      <c r="DB24" s="104"/>
      <c r="DC24" s="104"/>
      <c r="DD24" s="104"/>
      <c r="DE24" s="104"/>
      <c r="DF24" s="104"/>
      <c r="DG24" s="104"/>
      <c r="DH24" s="104"/>
      <c r="DI24" s="104"/>
      <c r="DJ24" s="104"/>
      <c r="DK24" s="104"/>
      <c r="DL24" s="104"/>
      <c r="DM24" s="104"/>
      <c r="DN24" s="104"/>
      <c r="DO24" s="104"/>
      <c r="DP24" s="104"/>
      <c r="DQ24" s="104"/>
      <c r="DR24" s="104"/>
      <c r="DS24" s="104"/>
      <c r="DT24" s="104"/>
      <c r="DU24" s="104"/>
      <c r="DV24" s="104"/>
      <c r="DW24" s="104"/>
      <c r="DX24" s="104"/>
      <c r="DY24" s="104"/>
      <c r="DZ24" s="104"/>
      <c r="EA24" s="104"/>
      <c r="EB24" s="104"/>
      <c r="EC24" s="104"/>
      <c r="ED24" s="104"/>
      <c r="EE24" s="104"/>
      <c r="EF24" s="104"/>
      <c r="EG24" s="104"/>
      <c r="EH24" s="125"/>
      <c r="EI24" s="125"/>
      <c r="EJ24" s="125"/>
      <c r="EK24" s="125"/>
      <c r="EL24" s="125"/>
    </row>
    <row r="25" spans="1:142" x14ac:dyDescent="0.2">
      <c r="A25" s="125"/>
      <c r="B25" s="125"/>
      <c r="C25" s="125"/>
      <c r="D25" s="124"/>
      <c r="E25" s="124"/>
      <c r="F25" s="124"/>
      <c r="G25" s="124"/>
      <c r="H25" s="124"/>
      <c r="I25" s="104"/>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c r="BV25" s="104"/>
      <c r="BW25" s="104"/>
      <c r="BX25" s="104"/>
      <c r="BY25" s="104"/>
      <c r="BZ25" s="104"/>
      <c r="CA25" s="104"/>
      <c r="CB25" s="104"/>
      <c r="CC25" s="104"/>
      <c r="CD25" s="104"/>
      <c r="CE25" s="104"/>
      <c r="CF25" s="104"/>
      <c r="CG25" s="104"/>
      <c r="CH25" s="104"/>
      <c r="CI25" s="104"/>
      <c r="CJ25" s="104"/>
      <c r="CK25" s="104"/>
      <c r="CL25" s="104"/>
      <c r="CM25" s="104"/>
      <c r="CN25" s="104"/>
      <c r="CO25" s="104"/>
      <c r="CP25" s="104"/>
      <c r="CQ25" s="104"/>
      <c r="CR25" s="104"/>
      <c r="CS25" s="104"/>
      <c r="CT25" s="104"/>
      <c r="CU25" s="104"/>
      <c r="CV25" s="104"/>
      <c r="CW25" s="104"/>
      <c r="CX25" s="104"/>
      <c r="CY25" s="104"/>
      <c r="CZ25" s="104"/>
      <c r="DA25" s="104"/>
      <c r="DB25" s="104"/>
      <c r="DC25" s="104"/>
      <c r="DD25" s="104"/>
      <c r="DE25" s="104"/>
      <c r="DF25" s="104"/>
      <c r="DG25" s="104"/>
      <c r="DH25" s="104"/>
      <c r="DI25" s="104"/>
      <c r="DJ25" s="104"/>
      <c r="DK25" s="104"/>
      <c r="DL25" s="104"/>
      <c r="DM25" s="104"/>
      <c r="DN25" s="104"/>
      <c r="DO25" s="104"/>
      <c r="DP25" s="104"/>
      <c r="DQ25" s="104"/>
      <c r="DR25" s="104"/>
      <c r="DS25" s="104"/>
      <c r="DT25" s="104"/>
      <c r="DU25" s="104"/>
      <c r="DV25" s="104"/>
      <c r="DW25" s="104"/>
      <c r="DX25" s="104"/>
      <c r="DY25" s="104"/>
      <c r="DZ25" s="104"/>
      <c r="EA25" s="104"/>
      <c r="EB25" s="104"/>
      <c r="EC25" s="104"/>
      <c r="ED25" s="104"/>
      <c r="EE25" s="104"/>
      <c r="EF25" s="104"/>
      <c r="EG25" s="104"/>
      <c r="EH25" s="125"/>
      <c r="EI25" s="125"/>
      <c r="EJ25" s="125"/>
      <c r="EK25" s="125"/>
      <c r="EL25" s="125"/>
    </row>
    <row r="26" spans="1:142" x14ac:dyDescent="0.2">
      <c r="A26" s="125"/>
      <c r="B26" s="125"/>
      <c r="C26" s="125"/>
      <c r="D26" s="124"/>
      <c r="E26" s="124"/>
      <c r="F26" s="124"/>
      <c r="G26" s="124"/>
      <c r="H26" s="124"/>
      <c r="I26" s="104"/>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c r="BV26" s="104"/>
      <c r="BW26" s="104"/>
      <c r="BX26" s="104"/>
      <c r="BY26" s="104"/>
      <c r="BZ26" s="104"/>
      <c r="CA26" s="104"/>
      <c r="CB26" s="104"/>
      <c r="CC26" s="104"/>
      <c r="CD26" s="104"/>
      <c r="CE26" s="104"/>
      <c r="CF26" s="104"/>
      <c r="CG26" s="104"/>
      <c r="CH26" s="104"/>
      <c r="CI26" s="104"/>
      <c r="CJ26" s="104"/>
      <c r="CK26" s="104"/>
      <c r="CL26" s="104"/>
      <c r="CM26" s="104"/>
      <c r="CN26" s="104"/>
      <c r="CO26" s="104"/>
      <c r="CP26" s="104"/>
      <c r="CQ26" s="104"/>
      <c r="CR26" s="104"/>
      <c r="CS26" s="104"/>
      <c r="CT26" s="104"/>
      <c r="CU26" s="104"/>
      <c r="CV26" s="104"/>
      <c r="CW26" s="104"/>
      <c r="CX26" s="104"/>
      <c r="CY26" s="104"/>
      <c r="CZ26" s="104"/>
      <c r="DA26" s="104"/>
      <c r="DB26" s="104"/>
      <c r="DC26" s="104"/>
      <c r="DD26" s="104"/>
      <c r="DE26" s="104"/>
      <c r="DF26" s="104"/>
      <c r="DG26" s="104"/>
      <c r="DH26" s="104"/>
      <c r="DI26" s="104"/>
      <c r="DJ26" s="104"/>
      <c r="DK26" s="104"/>
      <c r="DL26" s="104"/>
      <c r="DM26" s="104"/>
      <c r="DN26" s="104"/>
      <c r="DO26" s="104"/>
      <c r="DP26" s="104"/>
      <c r="DQ26" s="104"/>
      <c r="DR26" s="104"/>
      <c r="DS26" s="104"/>
      <c r="DT26" s="104"/>
      <c r="DU26" s="104"/>
      <c r="DV26" s="104"/>
      <c r="DW26" s="104"/>
      <c r="DX26" s="104"/>
      <c r="DY26" s="104"/>
      <c r="DZ26" s="104"/>
      <c r="EA26" s="104"/>
      <c r="EB26" s="104"/>
      <c r="EC26" s="104"/>
      <c r="ED26" s="104"/>
      <c r="EE26" s="104"/>
      <c r="EF26" s="104"/>
      <c r="EG26" s="104"/>
      <c r="EH26" s="125"/>
      <c r="EI26" s="125"/>
      <c r="EJ26" s="125"/>
      <c r="EK26" s="125"/>
      <c r="EL26" s="125"/>
    </row>
    <row r="27" spans="1:142" x14ac:dyDescent="0.2">
      <c r="A27" s="125"/>
      <c r="B27" s="125"/>
      <c r="C27" s="125"/>
      <c r="D27" s="124"/>
      <c r="E27" s="124"/>
      <c r="F27" s="124"/>
      <c r="G27" s="124"/>
      <c r="H27" s="124"/>
      <c r="I27" s="104"/>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c r="BV27" s="104"/>
      <c r="BW27" s="104"/>
      <c r="BX27" s="104"/>
      <c r="BY27" s="104"/>
      <c r="BZ27" s="104"/>
      <c r="CA27" s="104"/>
      <c r="CB27" s="104"/>
      <c r="CC27" s="104"/>
      <c r="CD27" s="104"/>
      <c r="CE27" s="104"/>
      <c r="CF27" s="104"/>
      <c r="CG27" s="104"/>
      <c r="CH27" s="104"/>
      <c r="CI27" s="104"/>
      <c r="CJ27" s="104"/>
      <c r="CK27" s="104"/>
      <c r="CL27" s="104"/>
      <c r="CM27" s="104"/>
      <c r="CN27" s="104"/>
      <c r="CO27" s="104"/>
      <c r="CP27" s="104"/>
      <c r="CQ27" s="104"/>
      <c r="CR27" s="104"/>
      <c r="CS27" s="104"/>
      <c r="CT27" s="104"/>
      <c r="CU27" s="104"/>
      <c r="CV27" s="104"/>
      <c r="CW27" s="104"/>
      <c r="CX27" s="104"/>
      <c r="CY27" s="104"/>
      <c r="CZ27" s="104"/>
      <c r="DA27" s="104"/>
      <c r="DB27" s="104"/>
      <c r="DC27" s="104"/>
      <c r="DD27" s="104"/>
      <c r="DE27" s="104"/>
      <c r="DF27" s="104"/>
      <c r="DG27" s="104"/>
      <c r="DH27" s="104"/>
      <c r="DI27" s="104"/>
      <c r="DJ27" s="104"/>
      <c r="DK27" s="104"/>
      <c r="DL27" s="104"/>
      <c r="DM27" s="104"/>
      <c r="DN27" s="104"/>
      <c r="DO27" s="104"/>
      <c r="DP27" s="104"/>
      <c r="DQ27" s="104"/>
      <c r="DR27" s="104"/>
      <c r="DS27" s="104"/>
      <c r="DT27" s="104"/>
      <c r="DU27" s="104"/>
      <c r="DV27" s="104"/>
      <c r="DW27" s="104"/>
      <c r="DX27" s="104"/>
      <c r="DY27" s="104"/>
      <c r="DZ27" s="104"/>
      <c r="EA27" s="104"/>
      <c r="EB27" s="104"/>
      <c r="EC27" s="104"/>
      <c r="ED27" s="104"/>
      <c r="EE27" s="104"/>
      <c r="EF27" s="104"/>
      <c r="EG27" s="104"/>
      <c r="EH27" s="125"/>
      <c r="EI27" s="125"/>
      <c r="EJ27" s="125"/>
      <c r="EK27" s="125"/>
      <c r="EL27" s="125"/>
    </row>
    <row r="28" spans="1:142" x14ac:dyDescent="0.2">
      <c r="A28" s="125"/>
      <c r="B28" s="125"/>
      <c r="C28" s="125"/>
      <c r="D28" s="124"/>
      <c r="E28" s="124"/>
      <c r="F28" s="124"/>
      <c r="G28" s="124"/>
      <c r="H28" s="124"/>
      <c r="I28" s="104"/>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c r="BV28" s="104"/>
      <c r="BW28" s="104"/>
      <c r="BX28" s="104"/>
      <c r="BY28" s="104"/>
      <c r="BZ28" s="104"/>
      <c r="CA28" s="104"/>
      <c r="CB28" s="104"/>
      <c r="CC28" s="104"/>
      <c r="CD28" s="104"/>
      <c r="CE28" s="104"/>
      <c r="CF28" s="104"/>
      <c r="CG28" s="104"/>
      <c r="CH28" s="104"/>
      <c r="CI28" s="104"/>
      <c r="CJ28" s="104"/>
      <c r="CK28" s="104"/>
      <c r="CL28" s="104"/>
      <c r="CM28" s="104"/>
      <c r="CN28" s="104"/>
      <c r="CO28" s="104"/>
      <c r="CP28" s="104"/>
      <c r="CQ28" s="104"/>
      <c r="CR28" s="104"/>
      <c r="CS28" s="104"/>
      <c r="CT28" s="104"/>
      <c r="CU28" s="104"/>
      <c r="CV28" s="104"/>
      <c r="CW28" s="104"/>
      <c r="CX28" s="104"/>
      <c r="CY28" s="104"/>
      <c r="CZ28" s="104"/>
      <c r="DA28" s="104"/>
      <c r="DB28" s="104"/>
      <c r="DC28" s="104"/>
      <c r="DD28" s="104"/>
      <c r="DE28" s="104"/>
      <c r="DF28" s="104"/>
      <c r="DG28" s="104"/>
      <c r="DH28" s="104"/>
      <c r="DI28" s="104"/>
      <c r="DJ28" s="104"/>
      <c r="DK28" s="104"/>
      <c r="DL28" s="104"/>
      <c r="DM28" s="104"/>
      <c r="DN28" s="104"/>
      <c r="DO28" s="104"/>
      <c r="DP28" s="104"/>
      <c r="DQ28" s="104"/>
      <c r="DR28" s="104"/>
      <c r="DS28" s="104"/>
      <c r="DT28" s="104"/>
      <c r="DU28" s="104"/>
      <c r="DV28" s="104"/>
      <c r="DW28" s="104"/>
      <c r="DX28" s="104"/>
      <c r="DY28" s="104"/>
      <c r="DZ28" s="104"/>
      <c r="EA28" s="104"/>
      <c r="EB28" s="104"/>
      <c r="EC28" s="104"/>
      <c r="ED28" s="104"/>
      <c r="EE28" s="104"/>
      <c r="EF28" s="104"/>
      <c r="EG28" s="104"/>
      <c r="EH28" s="125"/>
      <c r="EI28" s="125"/>
      <c r="EJ28" s="125"/>
      <c r="EK28" s="125"/>
      <c r="EL28" s="125"/>
    </row>
    <row r="29" spans="1:142" x14ac:dyDescent="0.2">
      <c r="A29" s="125"/>
      <c r="B29" s="125"/>
      <c r="C29" s="125"/>
      <c r="D29" s="124"/>
      <c r="E29" s="124"/>
      <c r="F29" s="124"/>
      <c r="G29" s="124"/>
      <c r="H29" s="124"/>
      <c r="I29" s="104"/>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c r="BV29" s="104"/>
      <c r="BW29" s="104"/>
      <c r="BX29" s="104"/>
      <c r="BY29" s="104"/>
      <c r="BZ29" s="104"/>
      <c r="CA29" s="104"/>
      <c r="CB29" s="104"/>
      <c r="CC29" s="104"/>
      <c r="CD29" s="104"/>
      <c r="CE29" s="104"/>
      <c r="CF29" s="104"/>
      <c r="CG29" s="104"/>
      <c r="CH29" s="104"/>
      <c r="CI29" s="104"/>
      <c r="CJ29" s="104"/>
      <c r="CK29" s="104"/>
      <c r="CL29" s="104"/>
      <c r="CM29" s="104"/>
      <c r="CN29" s="104"/>
      <c r="CO29" s="104"/>
      <c r="CP29" s="104"/>
      <c r="CQ29" s="104"/>
      <c r="CR29" s="104"/>
      <c r="CS29" s="104"/>
      <c r="CT29" s="104"/>
      <c r="CU29" s="104"/>
      <c r="CV29" s="104"/>
      <c r="CW29" s="104"/>
      <c r="CX29" s="104"/>
      <c r="CY29" s="104"/>
      <c r="CZ29" s="104"/>
      <c r="DA29" s="104"/>
      <c r="DB29" s="104"/>
      <c r="DC29" s="104"/>
      <c r="DD29" s="104"/>
      <c r="DE29" s="104"/>
      <c r="DF29" s="104"/>
      <c r="DG29" s="104"/>
      <c r="DH29" s="104"/>
      <c r="DI29" s="104"/>
      <c r="DJ29" s="104"/>
      <c r="DK29" s="104"/>
      <c r="DL29" s="104"/>
      <c r="DM29" s="104"/>
      <c r="DN29" s="104"/>
      <c r="DO29" s="104"/>
      <c r="DP29" s="104"/>
      <c r="DQ29" s="104"/>
      <c r="DR29" s="104"/>
      <c r="DS29" s="104"/>
      <c r="DT29" s="104"/>
      <c r="DU29" s="104"/>
      <c r="DV29" s="104"/>
      <c r="DW29" s="104"/>
      <c r="DX29" s="104"/>
      <c r="DY29" s="104"/>
      <c r="DZ29" s="104"/>
      <c r="EA29" s="104"/>
      <c r="EB29" s="104"/>
      <c r="EC29" s="104"/>
      <c r="ED29" s="104"/>
      <c r="EE29" s="104"/>
      <c r="EF29" s="104"/>
      <c r="EG29" s="104"/>
      <c r="EH29" s="125"/>
      <c r="EI29" s="125"/>
      <c r="EJ29" s="125"/>
      <c r="EK29" s="125"/>
      <c r="EL29" s="125"/>
    </row>
    <row r="30" spans="1:142" x14ac:dyDescent="0.2">
      <c r="A30" s="125"/>
      <c r="B30" s="125"/>
      <c r="C30" s="125"/>
      <c r="D30" s="124"/>
      <c r="E30" s="124"/>
      <c r="F30" s="124"/>
      <c r="G30" s="124"/>
      <c r="H30" s="12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c r="BV30" s="104"/>
      <c r="BW30" s="104"/>
      <c r="BX30" s="104"/>
      <c r="BY30" s="104"/>
      <c r="BZ30" s="104"/>
      <c r="CA30" s="104"/>
      <c r="CB30" s="104"/>
      <c r="CC30" s="104"/>
      <c r="CD30" s="104"/>
      <c r="CE30" s="104"/>
      <c r="CF30" s="104"/>
      <c r="CG30" s="104"/>
      <c r="CH30" s="104"/>
      <c r="CI30" s="104"/>
      <c r="CJ30" s="104"/>
      <c r="CK30" s="104"/>
      <c r="CL30" s="104"/>
      <c r="CM30" s="104"/>
      <c r="CN30" s="104"/>
      <c r="CO30" s="104"/>
      <c r="CP30" s="104"/>
      <c r="CQ30" s="104"/>
      <c r="CR30" s="104"/>
      <c r="CS30" s="104"/>
      <c r="CT30" s="104"/>
      <c r="CU30" s="104"/>
      <c r="CV30" s="104"/>
      <c r="CW30" s="104"/>
      <c r="CX30" s="104"/>
      <c r="CY30" s="104"/>
      <c r="CZ30" s="104"/>
      <c r="DA30" s="104"/>
      <c r="DB30" s="104"/>
      <c r="DC30" s="104"/>
      <c r="DD30" s="104"/>
      <c r="DE30" s="104"/>
      <c r="DF30" s="104"/>
      <c r="DG30" s="104"/>
      <c r="DH30" s="104"/>
      <c r="DI30" s="104"/>
      <c r="DJ30" s="104"/>
      <c r="DK30" s="104"/>
      <c r="DL30" s="104"/>
      <c r="DM30" s="104"/>
      <c r="DN30" s="104"/>
      <c r="DO30" s="104"/>
      <c r="DP30" s="104"/>
      <c r="DQ30" s="104"/>
      <c r="DR30" s="104"/>
      <c r="DS30" s="104"/>
      <c r="DT30" s="104"/>
      <c r="DU30" s="104"/>
      <c r="DV30" s="104"/>
      <c r="DW30" s="104"/>
      <c r="DX30" s="104"/>
      <c r="DY30" s="104"/>
      <c r="DZ30" s="104"/>
      <c r="EA30" s="104"/>
      <c r="EB30" s="104"/>
      <c r="EC30" s="104"/>
      <c r="ED30" s="104"/>
      <c r="EE30" s="104"/>
      <c r="EF30" s="104"/>
      <c r="EG30" s="104"/>
      <c r="EH30" s="125"/>
      <c r="EI30" s="125"/>
      <c r="EJ30" s="125"/>
      <c r="EK30" s="125"/>
      <c r="EL30" s="125"/>
    </row>
    <row r="31" spans="1:142" x14ac:dyDescent="0.2">
      <c r="A31" s="125"/>
      <c r="B31" s="125"/>
      <c r="C31" s="125"/>
      <c r="D31" s="124"/>
      <c r="E31" s="124"/>
      <c r="F31" s="124"/>
      <c r="G31" s="124"/>
      <c r="H31" s="124"/>
      <c r="I31" s="104"/>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c r="BV31" s="104"/>
      <c r="BW31" s="104"/>
      <c r="BX31" s="104"/>
      <c r="BY31" s="104"/>
      <c r="BZ31" s="104"/>
      <c r="CA31" s="104"/>
      <c r="CB31" s="104"/>
      <c r="CC31" s="104"/>
      <c r="CD31" s="104"/>
      <c r="CE31" s="104"/>
      <c r="CF31" s="104"/>
      <c r="CG31" s="104"/>
      <c r="CH31" s="104"/>
      <c r="CI31" s="104"/>
      <c r="CJ31" s="104"/>
      <c r="CK31" s="104"/>
      <c r="CL31" s="104"/>
      <c r="CM31" s="104"/>
      <c r="CN31" s="104"/>
      <c r="CO31" s="104"/>
      <c r="CP31" s="104"/>
      <c r="CQ31" s="104"/>
      <c r="CR31" s="104"/>
      <c r="CS31" s="104"/>
      <c r="CT31" s="104"/>
      <c r="CU31" s="104"/>
      <c r="CV31" s="104"/>
      <c r="CW31" s="104"/>
      <c r="CX31" s="104"/>
      <c r="CY31" s="104"/>
      <c r="CZ31" s="104"/>
      <c r="DA31" s="104"/>
      <c r="DB31" s="104"/>
      <c r="DC31" s="104"/>
      <c r="DD31" s="104"/>
      <c r="DE31" s="104"/>
      <c r="DF31" s="104"/>
      <c r="DG31" s="104"/>
      <c r="DH31" s="104"/>
      <c r="DI31" s="104"/>
      <c r="DJ31" s="104"/>
      <c r="DK31" s="104"/>
      <c r="DL31" s="104"/>
      <c r="DM31" s="104"/>
      <c r="DN31" s="104"/>
      <c r="DO31" s="104"/>
      <c r="DP31" s="104"/>
      <c r="DQ31" s="104"/>
      <c r="DR31" s="104"/>
      <c r="DS31" s="104"/>
      <c r="DT31" s="104"/>
      <c r="DU31" s="104"/>
      <c r="DV31" s="104"/>
      <c r="DW31" s="104"/>
      <c r="DX31" s="104"/>
      <c r="DY31" s="104"/>
      <c r="DZ31" s="104"/>
      <c r="EA31" s="104"/>
      <c r="EB31" s="104"/>
      <c r="EC31" s="104"/>
      <c r="ED31" s="104"/>
      <c r="EE31" s="104"/>
      <c r="EF31" s="104"/>
      <c r="EG31" s="104"/>
      <c r="EH31" s="125"/>
      <c r="EI31" s="125"/>
      <c r="EJ31" s="125"/>
      <c r="EK31" s="125"/>
      <c r="EL31" s="125"/>
    </row>
    <row r="32" spans="1:142" x14ac:dyDescent="0.2">
      <c r="A32" s="125"/>
      <c r="B32" s="125"/>
      <c r="C32" s="125"/>
      <c r="D32" s="124"/>
      <c r="E32" s="124"/>
      <c r="F32" s="124"/>
      <c r="G32" s="124"/>
      <c r="H32" s="12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4"/>
      <c r="AF32" s="104"/>
      <c r="AG32" s="104"/>
      <c r="AH32" s="104"/>
      <c r="AI32" s="104"/>
      <c r="AJ32" s="104"/>
      <c r="AK32" s="104"/>
      <c r="AL32" s="104"/>
      <c r="AM32" s="104"/>
      <c r="AN32" s="104"/>
      <c r="AO32" s="104"/>
      <c r="AP32" s="104"/>
      <c r="AQ32" s="104"/>
      <c r="AR32" s="104"/>
      <c r="AS32" s="104"/>
      <c r="AT32" s="104"/>
      <c r="AU32" s="104"/>
      <c r="AV32" s="104"/>
      <c r="AW32" s="104"/>
      <c r="AX32" s="104"/>
      <c r="AY32" s="104"/>
      <c r="AZ32" s="104"/>
      <c r="BA32" s="104"/>
      <c r="BB32" s="104"/>
      <c r="BC32" s="104"/>
      <c r="BD32" s="104"/>
      <c r="BE32" s="104"/>
      <c r="BF32" s="104"/>
      <c r="BG32" s="104"/>
      <c r="BH32" s="104"/>
      <c r="BI32" s="104"/>
      <c r="BJ32" s="104"/>
      <c r="BK32" s="104"/>
      <c r="BL32" s="104"/>
      <c r="BM32" s="104"/>
      <c r="BN32" s="104"/>
      <c r="BO32" s="104"/>
      <c r="BP32" s="104"/>
      <c r="BQ32" s="104"/>
      <c r="BR32" s="104"/>
      <c r="BS32" s="104"/>
      <c r="BT32" s="104"/>
      <c r="BU32" s="104"/>
      <c r="BV32" s="104"/>
      <c r="BW32" s="104"/>
      <c r="BX32" s="104"/>
      <c r="BY32" s="104"/>
      <c r="BZ32" s="104"/>
      <c r="CA32" s="104"/>
      <c r="CB32" s="104"/>
      <c r="CC32" s="104"/>
      <c r="CD32" s="104"/>
      <c r="CE32" s="104"/>
      <c r="CF32" s="104"/>
      <c r="CG32" s="104"/>
      <c r="CH32" s="104"/>
      <c r="CI32" s="104"/>
      <c r="CJ32" s="104"/>
      <c r="CK32" s="104"/>
      <c r="CL32" s="104"/>
      <c r="CM32" s="104"/>
      <c r="CN32" s="104"/>
      <c r="CO32" s="104"/>
      <c r="CP32" s="104"/>
      <c r="CQ32" s="104"/>
      <c r="CR32" s="104"/>
      <c r="CS32" s="104"/>
      <c r="CT32" s="104"/>
      <c r="CU32" s="104"/>
      <c r="CV32" s="104"/>
      <c r="CW32" s="104"/>
      <c r="CX32" s="104"/>
      <c r="CY32" s="104"/>
      <c r="CZ32" s="104"/>
      <c r="DA32" s="104"/>
      <c r="DB32" s="104"/>
      <c r="DC32" s="104"/>
      <c r="DD32" s="104"/>
      <c r="DE32" s="104"/>
      <c r="DF32" s="104"/>
      <c r="DG32" s="104"/>
      <c r="DH32" s="104"/>
      <c r="DI32" s="104"/>
      <c r="DJ32" s="104"/>
      <c r="DK32" s="104"/>
      <c r="DL32" s="104"/>
      <c r="DM32" s="104"/>
      <c r="DN32" s="104"/>
      <c r="DO32" s="104"/>
      <c r="DP32" s="104"/>
      <c r="DQ32" s="104"/>
      <c r="DR32" s="104"/>
      <c r="DS32" s="104"/>
      <c r="DT32" s="104"/>
      <c r="DU32" s="104"/>
      <c r="DV32" s="104"/>
      <c r="DW32" s="104"/>
      <c r="DX32" s="104"/>
      <c r="DY32" s="104"/>
      <c r="DZ32" s="104"/>
      <c r="EA32" s="104"/>
      <c r="EB32" s="104"/>
      <c r="EC32" s="104"/>
      <c r="ED32" s="104"/>
      <c r="EE32" s="104"/>
      <c r="EF32" s="104"/>
      <c r="EG32" s="104"/>
      <c r="EH32" s="125"/>
      <c r="EI32" s="125"/>
      <c r="EJ32" s="125"/>
      <c r="EK32" s="125"/>
      <c r="EL32" s="125"/>
    </row>
    <row r="33" spans="1:142" x14ac:dyDescent="0.2">
      <c r="A33" s="125"/>
      <c r="B33" s="125"/>
      <c r="C33" s="125"/>
      <c r="D33" s="124"/>
      <c r="E33" s="124"/>
      <c r="F33" s="124"/>
      <c r="G33" s="124"/>
      <c r="H33" s="124"/>
      <c r="I33" s="104"/>
      <c r="J33" s="104"/>
      <c r="K33" s="104"/>
      <c r="L33" s="104"/>
      <c r="M33" s="104"/>
      <c r="N33" s="104"/>
      <c r="O33" s="104"/>
      <c r="P33" s="104"/>
      <c r="Q33" s="104"/>
      <c r="R33" s="104"/>
      <c r="S33" s="104"/>
      <c r="T33" s="104"/>
      <c r="U33" s="104"/>
      <c r="V33" s="104"/>
      <c r="W33" s="104"/>
      <c r="X33" s="104"/>
      <c r="Y33" s="104"/>
      <c r="Z33" s="104"/>
      <c r="AA33" s="104"/>
      <c r="AB33" s="104"/>
      <c r="AC33" s="104"/>
      <c r="AD33" s="104"/>
      <c r="AE33" s="104"/>
      <c r="AF33" s="104"/>
      <c r="AG33" s="104"/>
      <c r="AH33" s="104"/>
      <c r="AI33" s="104"/>
      <c r="AJ33" s="104"/>
      <c r="AK33" s="104"/>
      <c r="AL33" s="104"/>
      <c r="AM33" s="104"/>
      <c r="AN33" s="104"/>
      <c r="AO33" s="104"/>
      <c r="AP33" s="104"/>
      <c r="AQ33" s="104"/>
      <c r="AR33" s="104"/>
      <c r="AS33" s="104"/>
      <c r="AT33" s="104"/>
      <c r="AU33" s="104"/>
      <c r="AV33" s="104"/>
      <c r="AW33" s="104"/>
      <c r="AX33" s="104"/>
      <c r="AY33" s="104"/>
      <c r="AZ33" s="104"/>
      <c r="BA33" s="104"/>
      <c r="BB33" s="104"/>
      <c r="BC33" s="104"/>
      <c r="BD33" s="104"/>
      <c r="BE33" s="104"/>
      <c r="BF33" s="104"/>
      <c r="BG33" s="104"/>
      <c r="BH33" s="104"/>
      <c r="BI33" s="104"/>
      <c r="BJ33" s="104"/>
      <c r="BK33" s="104"/>
      <c r="BL33" s="104"/>
      <c r="BM33" s="104"/>
      <c r="BN33" s="104"/>
      <c r="BO33" s="104"/>
      <c r="BP33" s="104"/>
      <c r="BQ33" s="104"/>
      <c r="BR33" s="104"/>
      <c r="BS33" s="104"/>
      <c r="BT33" s="104"/>
      <c r="BU33" s="104"/>
      <c r="BV33" s="104"/>
      <c r="BW33" s="104"/>
      <c r="BX33" s="104"/>
      <c r="BY33" s="104"/>
      <c r="BZ33" s="104"/>
      <c r="CA33" s="104"/>
      <c r="CB33" s="104"/>
      <c r="CC33" s="104"/>
      <c r="CD33" s="104"/>
      <c r="CE33" s="104"/>
      <c r="CF33" s="104"/>
      <c r="CG33" s="104"/>
      <c r="CH33" s="104"/>
      <c r="CI33" s="104"/>
      <c r="CJ33" s="104"/>
      <c r="CK33" s="104"/>
      <c r="CL33" s="104"/>
      <c r="CM33" s="104"/>
      <c r="CN33" s="104"/>
      <c r="CO33" s="104"/>
      <c r="CP33" s="104"/>
      <c r="CQ33" s="104"/>
      <c r="CR33" s="104"/>
      <c r="CS33" s="104"/>
      <c r="CT33" s="104"/>
      <c r="CU33" s="104"/>
      <c r="CV33" s="104"/>
      <c r="CW33" s="104"/>
      <c r="CX33" s="104"/>
      <c r="CY33" s="104"/>
      <c r="CZ33" s="104"/>
      <c r="DA33" s="104"/>
      <c r="DB33" s="104"/>
      <c r="DC33" s="104"/>
      <c r="DD33" s="104"/>
      <c r="DE33" s="104"/>
      <c r="DF33" s="104"/>
      <c r="DG33" s="104"/>
      <c r="DH33" s="104"/>
      <c r="DI33" s="104"/>
      <c r="DJ33" s="104"/>
      <c r="DK33" s="104"/>
      <c r="DL33" s="104"/>
      <c r="DM33" s="104"/>
      <c r="DN33" s="104"/>
      <c r="DO33" s="104"/>
      <c r="DP33" s="104"/>
      <c r="DQ33" s="104"/>
      <c r="DR33" s="104"/>
      <c r="DS33" s="104"/>
      <c r="DT33" s="104"/>
      <c r="DU33" s="104"/>
      <c r="DV33" s="104"/>
      <c r="DW33" s="104"/>
      <c r="DX33" s="104"/>
      <c r="DY33" s="104"/>
      <c r="DZ33" s="104"/>
      <c r="EA33" s="104"/>
      <c r="EB33" s="104"/>
      <c r="EC33" s="104"/>
      <c r="ED33" s="104"/>
      <c r="EE33" s="104"/>
      <c r="EF33" s="104"/>
      <c r="EG33" s="104"/>
      <c r="EH33" s="125"/>
      <c r="EI33" s="125"/>
      <c r="EJ33" s="125"/>
      <c r="EK33" s="125"/>
      <c r="EL33" s="125"/>
    </row>
    <row r="34" spans="1:142" x14ac:dyDescent="0.2">
      <c r="A34" s="125"/>
      <c r="B34" s="125"/>
      <c r="C34" s="125"/>
      <c r="D34" s="124"/>
      <c r="E34" s="124"/>
      <c r="F34" s="124"/>
      <c r="G34" s="124"/>
      <c r="H34" s="12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c r="AL34" s="104"/>
      <c r="AM34" s="104"/>
      <c r="AN34" s="104"/>
      <c r="AO34" s="104"/>
      <c r="AP34" s="104"/>
      <c r="AQ34" s="104"/>
      <c r="AR34" s="104"/>
      <c r="AS34" s="104"/>
      <c r="AT34" s="104"/>
      <c r="AU34" s="104"/>
      <c r="AV34" s="104"/>
      <c r="AW34" s="104"/>
      <c r="AX34" s="104"/>
      <c r="AY34" s="104"/>
      <c r="AZ34" s="104"/>
      <c r="BA34" s="104"/>
      <c r="BB34" s="104"/>
      <c r="BC34" s="104"/>
      <c r="BD34" s="104"/>
      <c r="BE34" s="104"/>
      <c r="BF34" s="104"/>
      <c r="BG34" s="104"/>
      <c r="BH34" s="104"/>
      <c r="BI34" s="104"/>
      <c r="BJ34" s="104"/>
      <c r="BK34" s="104"/>
      <c r="BL34" s="104"/>
      <c r="BM34" s="104"/>
      <c r="BN34" s="104"/>
      <c r="BO34" s="104"/>
      <c r="BP34" s="104"/>
      <c r="BQ34" s="104"/>
      <c r="BR34" s="104"/>
      <c r="BS34" s="104"/>
      <c r="BT34" s="104"/>
      <c r="BU34" s="104"/>
      <c r="BV34" s="104"/>
      <c r="BW34" s="104"/>
      <c r="BX34" s="104"/>
      <c r="BY34" s="104"/>
      <c r="BZ34" s="104"/>
      <c r="CA34" s="104"/>
      <c r="CB34" s="104"/>
      <c r="CC34" s="104"/>
      <c r="CD34" s="104"/>
      <c r="CE34" s="104"/>
      <c r="CF34" s="104"/>
      <c r="CG34" s="104"/>
      <c r="CH34" s="104"/>
      <c r="CI34" s="104"/>
      <c r="CJ34" s="104"/>
      <c r="CK34" s="104"/>
      <c r="CL34" s="104"/>
      <c r="CM34" s="104"/>
      <c r="CN34" s="104"/>
      <c r="CO34" s="104"/>
      <c r="CP34" s="104"/>
      <c r="CQ34" s="104"/>
      <c r="CR34" s="104"/>
      <c r="CS34" s="104"/>
      <c r="CT34" s="104"/>
      <c r="CU34" s="104"/>
      <c r="CV34" s="104"/>
      <c r="CW34" s="104"/>
      <c r="CX34" s="104"/>
      <c r="CY34" s="104"/>
      <c r="CZ34" s="104"/>
      <c r="DA34" s="104"/>
      <c r="DB34" s="104"/>
      <c r="DC34" s="104"/>
      <c r="DD34" s="104"/>
      <c r="DE34" s="104"/>
      <c r="DF34" s="104"/>
      <c r="DG34" s="104"/>
      <c r="DH34" s="104"/>
      <c r="DI34" s="104"/>
      <c r="DJ34" s="104"/>
      <c r="DK34" s="104"/>
      <c r="DL34" s="104"/>
      <c r="DM34" s="104"/>
      <c r="DN34" s="104"/>
      <c r="DO34" s="104"/>
      <c r="DP34" s="104"/>
      <c r="DQ34" s="104"/>
      <c r="DR34" s="104"/>
      <c r="DS34" s="104"/>
      <c r="DT34" s="104"/>
      <c r="DU34" s="104"/>
      <c r="DV34" s="104"/>
      <c r="DW34" s="104"/>
      <c r="DX34" s="104"/>
      <c r="DY34" s="104"/>
      <c r="DZ34" s="104"/>
      <c r="EA34" s="104"/>
      <c r="EB34" s="104"/>
      <c r="EC34" s="104"/>
      <c r="ED34" s="104"/>
      <c r="EE34" s="104"/>
      <c r="EF34" s="104"/>
      <c r="EG34" s="104"/>
      <c r="EH34" s="125"/>
      <c r="EI34" s="125"/>
      <c r="EJ34" s="125"/>
      <c r="EK34" s="125"/>
      <c r="EL34" s="125"/>
    </row>
    <row r="35" spans="1:142" x14ac:dyDescent="0.2">
      <c r="A35" s="125"/>
      <c r="B35" s="125"/>
      <c r="C35" s="125"/>
      <c r="D35" s="124"/>
      <c r="E35" s="124"/>
      <c r="F35" s="124"/>
      <c r="G35" s="124"/>
      <c r="H35" s="12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104"/>
      <c r="AY35" s="104"/>
      <c r="AZ35" s="104"/>
      <c r="BA35" s="104"/>
      <c r="BB35" s="104"/>
      <c r="BC35" s="104"/>
      <c r="BD35" s="104"/>
      <c r="BE35" s="104"/>
      <c r="BF35" s="104"/>
      <c r="BG35" s="104"/>
      <c r="BH35" s="104"/>
      <c r="BI35" s="104"/>
      <c r="BJ35" s="104"/>
      <c r="BK35" s="104"/>
      <c r="BL35" s="104"/>
      <c r="BM35" s="104"/>
      <c r="BN35" s="104"/>
      <c r="BO35" s="104"/>
      <c r="BP35" s="104"/>
      <c r="BQ35" s="104"/>
      <c r="BR35" s="104"/>
      <c r="BS35" s="104"/>
      <c r="BT35" s="104"/>
      <c r="BU35" s="104"/>
      <c r="BV35" s="104"/>
      <c r="BW35" s="104"/>
      <c r="BX35" s="104"/>
      <c r="BY35" s="104"/>
      <c r="BZ35" s="104"/>
      <c r="CA35" s="104"/>
      <c r="CB35" s="104"/>
      <c r="CC35" s="104"/>
      <c r="CD35" s="104"/>
      <c r="CE35" s="104"/>
      <c r="CF35" s="104"/>
      <c r="CG35" s="104"/>
      <c r="CH35" s="104"/>
      <c r="CI35" s="104"/>
      <c r="CJ35" s="104"/>
      <c r="CK35" s="104"/>
      <c r="CL35" s="104"/>
      <c r="CM35" s="104"/>
      <c r="CN35" s="104"/>
      <c r="CO35" s="104"/>
      <c r="CP35" s="104"/>
      <c r="CQ35" s="104"/>
      <c r="CR35" s="104"/>
      <c r="CS35" s="104"/>
      <c r="CT35" s="104"/>
      <c r="CU35" s="104"/>
      <c r="CV35" s="104"/>
      <c r="CW35" s="104"/>
      <c r="CX35" s="104"/>
      <c r="CY35" s="104"/>
      <c r="CZ35" s="104"/>
      <c r="DA35" s="104"/>
      <c r="DB35" s="104"/>
      <c r="DC35" s="104"/>
      <c r="DD35" s="104"/>
      <c r="DE35" s="104"/>
      <c r="DF35" s="104"/>
      <c r="DG35" s="104"/>
      <c r="DH35" s="104"/>
      <c r="DI35" s="104"/>
      <c r="DJ35" s="104"/>
      <c r="DK35" s="104"/>
      <c r="DL35" s="104"/>
      <c r="DM35" s="104"/>
      <c r="DN35" s="104"/>
      <c r="DO35" s="104"/>
      <c r="DP35" s="104"/>
      <c r="DQ35" s="104"/>
      <c r="DR35" s="104"/>
      <c r="DS35" s="104"/>
      <c r="DT35" s="104"/>
      <c r="DU35" s="104"/>
      <c r="DV35" s="104"/>
      <c r="DW35" s="104"/>
      <c r="DX35" s="104"/>
      <c r="DY35" s="104"/>
      <c r="DZ35" s="104"/>
      <c r="EA35" s="104"/>
      <c r="EB35" s="104"/>
      <c r="EC35" s="104"/>
      <c r="ED35" s="104"/>
      <c r="EE35" s="104"/>
      <c r="EF35" s="104"/>
      <c r="EG35" s="104"/>
      <c r="EH35" s="125"/>
      <c r="EI35" s="125"/>
      <c r="EJ35" s="125"/>
      <c r="EK35" s="125"/>
      <c r="EL35" s="125"/>
    </row>
    <row r="36" spans="1:142" x14ac:dyDescent="0.2">
      <c r="A36" s="125"/>
      <c r="B36" s="125"/>
      <c r="C36" s="125"/>
      <c r="D36" s="124"/>
      <c r="E36" s="124"/>
      <c r="F36" s="124"/>
      <c r="G36" s="124"/>
      <c r="H36" s="12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4"/>
      <c r="AF36" s="104"/>
      <c r="AG36" s="104"/>
      <c r="AH36" s="104"/>
      <c r="AI36" s="104"/>
      <c r="AJ36" s="104"/>
      <c r="AK36" s="104"/>
      <c r="AL36" s="104"/>
      <c r="AM36" s="104"/>
      <c r="AN36" s="104"/>
      <c r="AO36" s="104"/>
      <c r="AP36" s="104"/>
      <c r="AQ36" s="104"/>
      <c r="AR36" s="104"/>
      <c r="AS36" s="104"/>
      <c r="AT36" s="104"/>
      <c r="AU36" s="104"/>
      <c r="AV36" s="104"/>
      <c r="AW36" s="104"/>
      <c r="AX36" s="104"/>
      <c r="AY36" s="104"/>
      <c r="AZ36" s="104"/>
      <c r="BA36" s="104"/>
      <c r="BB36" s="104"/>
      <c r="BC36" s="104"/>
      <c r="BD36" s="104"/>
      <c r="BE36" s="104"/>
      <c r="BF36" s="104"/>
      <c r="BG36" s="104"/>
      <c r="BH36" s="104"/>
      <c r="BI36" s="104"/>
      <c r="BJ36" s="104"/>
      <c r="BK36" s="104"/>
      <c r="BL36" s="104"/>
      <c r="BM36" s="104"/>
      <c r="BN36" s="104"/>
      <c r="BO36" s="104"/>
      <c r="BP36" s="104"/>
      <c r="BQ36" s="104"/>
      <c r="BR36" s="104"/>
      <c r="BS36" s="104"/>
      <c r="BT36" s="104"/>
      <c r="BU36" s="104"/>
      <c r="BV36" s="104"/>
      <c r="BW36" s="104"/>
      <c r="BX36" s="104"/>
      <c r="BY36" s="104"/>
      <c r="BZ36" s="104"/>
      <c r="CA36" s="104"/>
      <c r="CB36" s="104"/>
      <c r="CC36" s="104"/>
      <c r="CD36" s="104"/>
      <c r="CE36" s="104"/>
      <c r="CF36" s="104"/>
      <c r="CG36" s="104"/>
      <c r="CH36" s="104"/>
      <c r="CI36" s="104"/>
      <c r="CJ36" s="104"/>
      <c r="CK36" s="104"/>
      <c r="CL36" s="104"/>
      <c r="CM36" s="104"/>
      <c r="CN36" s="104"/>
      <c r="CO36" s="104"/>
      <c r="CP36" s="104"/>
      <c r="CQ36" s="104"/>
      <c r="CR36" s="104"/>
      <c r="CS36" s="104"/>
      <c r="CT36" s="104"/>
      <c r="CU36" s="104"/>
      <c r="CV36" s="104"/>
      <c r="CW36" s="104"/>
      <c r="CX36" s="104"/>
      <c r="CY36" s="104"/>
      <c r="CZ36" s="104"/>
      <c r="DA36" s="104"/>
      <c r="DB36" s="104"/>
      <c r="DC36" s="104"/>
      <c r="DD36" s="104"/>
      <c r="DE36" s="104"/>
      <c r="DF36" s="104"/>
      <c r="DG36" s="104"/>
      <c r="DH36" s="104"/>
      <c r="DI36" s="104"/>
      <c r="DJ36" s="104"/>
      <c r="DK36" s="104"/>
      <c r="DL36" s="104"/>
      <c r="DM36" s="104"/>
      <c r="DN36" s="104"/>
      <c r="DO36" s="104"/>
      <c r="DP36" s="104"/>
      <c r="DQ36" s="104"/>
      <c r="DR36" s="104"/>
      <c r="DS36" s="104"/>
      <c r="DT36" s="104"/>
      <c r="DU36" s="104"/>
      <c r="DV36" s="104"/>
      <c r="DW36" s="104"/>
      <c r="DX36" s="104"/>
      <c r="DY36" s="104"/>
      <c r="DZ36" s="104"/>
      <c r="EA36" s="104"/>
      <c r="EB36" s="104"/>
      <c r="EC36" s="104"/>
      <c r="ED36" s="104"/>
      <c r="EE36" s="104"/>
      <c r="EF36" s="104"/>
      <c r="EG36" s="104"/>
      <c r="EH36" s="125"/>
      <c r="EI36" s="125"/>
      <c r="EJ36" s="125"/>
      <c r="EK36" s="125"/>
      <c r="EL36" s="125"/>
    </row>
    <row r="37" spans="1:142" x14ac:dyDescent="0.2">
      <c r="A37" s="125"/>
      <c r="B37" s="125"/>
      <c r="C37" s="125"/>
      <c r="D37" s="124"/>
      <c r="E37" s="124"/>
      <c r="F37" s="124"/>
      <c r="G37" s="124"/>
      <c r="H37" s="124"/>
      <c r="I37" s="104"/>
      <c r="J37" s="104"/>
      <c r="K37" s="104"/>
      <c r="L37" s="104"/>
      <c r="M37" s="104"/>
      <c r="N37" s="104"/>
      <c r="O37" s="104"/>
      <c r="P37" s="104"/>
      <c r="Q37" s="104"/>
      <c r="R37" s="104"/>
      <c r="S37" s="104"/>
      <c r="T37" s="104"/>
      <c r="U37" s="104"/>
      <c r="V37" s="104"/>
      <c r="W37" s="104"/>
      <c r="X37" s="104"/>
      <c r="Y37" s="104"/>
      <c r="Z37" s="104"/>
      <c r="AA37" s="104"/>
      <c r="AB37" s="104"/>
      <c r="AC37" s="104"/>
      <c r="AD37" s="104"/>
      <c r="AE37" s="104"/>
      <c r="AF37" s="104"/>
      <c r="AG37" s="104"/>
      <c r="AH37" s="104"/>
      <c r="AI37" s="104"/>
      <c r="AJ37" s="104"/>
      <c r="AK37" s="104"/>
      <c r="AL37" s="104"/>
      <c r="AM37" s="104"/>
      <c r="AN37" s="104"/>
      <c r="AO37" s="104"/>
      <c r="AP37" s="104"/>
      <c r="AQ37" s="104"/>
      <c r="AR37" s="104"/>
      <c r="AS37" s="104"/>
      <c r="AT37" s="104"/>
      <c r="AU37" s="104"/>
      <c r="AV37" s="104"/>
      <c r="AW37" s="104"/>
      <c r="AX37" s="104"/>
      <c r="AY37" s="104"/>
      <c r="AZ37" s="104"/>
      <c r="BA37" s="104"/>
      <c r="BB37" s="104"/>
      <c r="BC37" s="104"/>
      <c r="BD37" s="104"/>
      <c r="BE37" s="104"/>
      <c r="BF37" s="104"/>
      <c r="BG37" s="104"/>
      <c r="BH37" s="104"/>
      <c r="BI37" s="104"/>
      <c r="BJ37" s="104"/>
      <c r="BK37" s="104"/>
      <c r="BL37" s="104"/>
      <c r="BM37" s="104"/>
      <c r="BN37" s="104"/>
      <c r="BO37" s="104"/>
      <c r="BP37" s="104"/>
      <c r="BQ37" s="104"/>
      <c r="BR37" s="104"/>
      <c r="BS37" s="104"/>
      <c r="BT37" s="104"/>
      <c r="BU37" s="104"/>
      <c r="BV37" s="104"/>
      <c r="BW37" s="104"/>
      <c r="BX37" s="104"/>
      <c r="BY37" s="104"/>
      <c r="BZ37" s="104"/>
      <c r="CA37" s="104"/>
      <c r="CB37" s="104"/>
      <c r="CC37" s="104"/>
      <c r="CD37" s="104"/>
      <c r="CE37" s="104"/>
      <c r="CF37" s="104"/>
      <c r="CG37" s="104"/>
      <c r="CH37" s="104"/>
      <c r="CI37" s="104"/>
      <c r="CJ37" s="104"/>
      <c r="CK37" s="104"/>
      <c r="CL37" s="104"/>
      <c r="CM37" s="104"/>
      <c r="CN37" s="104"/>
      <c r="CO37" s="104"/>
      <c r="CP37" s="104"/>
      <c r="CQ37" s="104"/>
      <c r="CR37" s="104"/>
      <c r="CS37" s="104"/>
      <c r="CT37" s="104"/>
      <c r="CU37" s="104"/>
      <c r="CV37" s="104"/>
      <c r="CW37" s="104"/>
      <c r="CX37" s="104"/>
      <c r="CY37" s="104"/>
      <c r="CZ37" s="104"/>
      <c r="DA37" s="104"/>
      <c r="DB37" s="104"/>
      <c r="DC37" s="104"/>
      <c r="DD37" s="104"/>
      <c r="DE37" s="104"/>
      <c r="DF37" s="104"/>
      <c r="DG37" s="104"/>
      <c r="DH37" s="104"/>
      <c r="DI37" s="104"/>
      <c r="DJ37" s="104"/>
      <c r="DK37" s="104"/>
      <c r="DL37" s="104"/>
      <c r="DM37" s="104"/>
      <c r="DN37" s="104"/>
      <c r="DO37" s="104"/>
      <c r="DP37" s="104"/>
      <c r="DQ37" s="104"/>
      <c r="DR37" s="104"/>
      <c r="DS37" s="104"/>
      <c r="DT37" s="104"/>
      <c r="DU37" s="104"/>
      <c r="DV37" s="104"/>
      <c r="DW37" s="104"/>
      <c r="DX37" s="104"/>
      <c r="DY37" s="104"/>
      <c r="DZ37" s="104"/>
      <c r="EA37" s="104"/>
      <c r="EB37" s="104"/>
      <c r="EC37" s="104"/>
      <c r="ED37" s="104"/>
      <c r="EE37" s="104"/>
      <c r="EF37" s="104"/>
      <c r="EG37" s="104"/>
      <c r="EH37" s="125"/>
      <c r="EI37" s="125"/>
      <c r="EJ37" s="125"/>
      <c r="EK37" s="125"/>
      <c r="EL37" s="125"/>
    </row>
    <row r="38" spans="1:142" x14ac:dyDescent="0.2">
      <c r="A38" s="125"/>
      <c r="B38" s="125"/>
      <c r="C38" s="125"/>
      <c r="D38" s="124"/>
      <c r="E38" s="124"/>
      <c r="F38" s="124"/>
      <c r="G38" s="124"/>
      <c r="H38" s="12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104"/>
      <c r="AM38" s="104"/>
      <c r="AN38" s="104"/>
      <c r="AO38" s="104"/>
      <c r="AP38" s="104"/>
      <c r="AQ38" s="104"/>
      <c r="AR38" s="104"/>
      <c r="AS38" s="104"/>
      <c r="AT38" s="104"/>
      <c r="AU38" s="104"/>
      <c r="AV38" s="104"/>
      <c r="AW38" s="104"/>
      <c r="AX38" s="104"/>
      <c r="AY38" s="104"/>
      <c r="AZ38" s="104"/>
      <c r="BA38" s="104"/>
      <c r="BB38" s="104"/>
      <c r="BC38" s="104"/>
      <c r="BD38" s="104"/>
      <c r="BE38" s="104"/>
      <c r="BF38" s="104"/>
      <c r="BG38" s="104"/>
      <c r="BH38" s="104"/>
      <c r="BI38" s="104"/>
      <c r="BJ38" s="104"/>
      <c r="BK38" s="104"/>
      <c r="BL38" s="104"/>
      <c r="BM38" s="104"/>
      <c r="BN38" s="104"/>
      <c r="BO38" s="104"/>
      <c r="BP38" s="104"/>
      <c r="BQ38" s="104"/>
      <c r="BR38" s="104"/>
      <c r="BS38" s="104"/>
      <c r="BT38" s="104"/>
      <c r="BU38" s="104"/>
      <c r="BV38" s="104"/>
      <c r="BW38" s="104"/>
      <c r="BX38" s="104"/>
      <c r="BY38" s="104"/>
      <c r="BZ38" s="104"/>
      <c r="CA38" s="104"/>
      <c r="CB38" s="104"/>
      <c r="CC38" s="104"/>
      <c r="CD38" s="104"/>
      <c r="CE38" s="104"/>
      <c r="CF38" s="104"/>
      <c r="CG38" s="104"/>
      <c r="CH38" s="104"/>
      <c r="CI38" s="104"/>
      <c r="CJ38" s="104"/>
      <c r="CK38" s="104"/>
      <c r="CL38" s="104"/>
      <c r="CM38" s="104"/>
      <c r="CN38" s="104"/>
      <c r="CO38" s="104"/>
      <c r="CP38" s="104"/>
      <c r="CQ38" s="104"/>
      <c r="CR38" s="104"/>
      <c r="CS38" s="104"/>
      <c r="CT38" s="104"/>
      <c r="CU38" s="104"/>
      <c r="CV38" s="104"/>
      <c r="CW38" s="104"/>
      <c r="CX38" s="104"/>
      <c r="CY38" s="104"/>
      <c r="CZ38" s="104"/>
      <c r="DA38" s="104"/>
      <c r="DB38" s="104"/>
      <c r="DC38" s="104"/>
      <c r="DD38" s="104"/>
      <c r="DE38" s="104"/>
      <c r="DF38" s="104"/>
      <c r="DG38" s="104"/>
      <c r="DH38" s="104"/>
      <c r="DI38" s="104"/>
      <c r="DJ38" s="104"/>
      <c r="DK38" s="104"/>
      <c r="DL38" s="104"/>
      <c r="DM38" s="104"/>
      <c r="DN38" s="104"/>
      <c r="DO38" s="104"/>
      <c r="DP38" s="104"/>
      <c r="DQ38" s="104"/>
      <c r="DR38" s="104"/>
      <c r="DS38" s="104"/>
      <c r="DT38" s="104"/>
      <c r="DU38" s="104"/>
      <c r="DV38" s="104"/>
      <c r="DW38" s="104"/>
      <c r="DX38" s="104"/>
      <c r="DY38" s="104"/>
      <c r="DZ38" s="104"/>
      <c r="EA38" s="104"/>
      <c r="EB38" s="104"/>
      <c r="EC38" s="104"/>
      <c r="ED38" s="104"/>
      <c r="EE38" s="104"/>
      <c r="EF38" s="104"/>
      <c r="EG38" s="104"/>
      <c r="EH38" s="125"/>
      <c r="EI38" s="125"/>
      <c r="EJ38" s="125"/>
      <c r="EK38" s="125"/>
      <c r="EL38" s="125"/>
    </row>
    <row r="39" spans="1:142" x14ac:dyDescent="0.2">
      <c r="A39" s="125"/>
      <c r="B39" s="125"/>
      <c r="C39" s="125"/>
      <c r="D39" s="124"/>
      <c r="E39" s="124"/>
      <c r="F39" s="124"/>
      <c r="G39" s="124"/>
      <c r="H39" s="12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c r="AL39" s="104"/>
      <c r="AM39" s="104"/>
      <c r="AN39" s="104"/>
      <c r="AO39" s="104"/>
      <c r="AP39" s="104"/>
      <c r="AQ39" s="104"/>
      <c r="AR39" s="104"/>
      <c r="AS39" s="104"/>
      <c r="AT39" s="104"/>
      <c r="AU39" s="104"/>
      <c r="AV39" s="104"/>
      <c r="AW39" s="104"/>
      <c r="AX39" s="104"/>
      <c r="AY39" s="104"/>
      <c r="AZ39" s="104"/>
      <c r="BA39" s="104"/>
      <c r="BB39" s="104"/>
      <c r="BC39" s="104"/>
      <c r="BD39" s="104"/>
      <c r="BE39" s="104"/>
      <c r="BF39" s="104"/>
      <c r="BG39" s="104"/>
      <c r="BH39" s="104"/>
      <c r="BI39" s="104"/>
      <c r="BJ39" s="104"/>
      <c r="BK39" s="104"/>
      <c r="BL39" s="104"/>
      <c r="BM39" s="104"/>
      <c r="BN39" s="104"/>
      <c r="BO39" s="104"/>
      <c r="BP39" s="104"/>
      <c r="BQ39" s="104"/>
      <c r="BR39" s="104"/>
      <c r="BS39" s="104"/>
      <c r="BT39" s="104"/>
      <c r="BU39" s="104"/>
      <c r="BV39" s="104"/>
      <c r="BW39" s="104"/>
      <c r="BX39" s="104"/>
      <c r="BY39" s="104"/>
      <c r="BZ39" s="104"/>
      <c r="CA39" s="104"/>
      <c r="CB39" s="104"/>
      <c r="CC39" s="104"/>
      <c r="CD39" s="104"/>
      <c r="CE39" s="104"/>
      <c r="CF39" s="104"/>
      <c r="CG39" s="104"/>
      <c r="CH39" s="104"/>
      <c r="CI39" s="104"/>
      <c r="CJ39" s="104"/>
      <c r="CK39" s="104"/>
      <c r="CL39" s="104"/>
      <c r="CM39" s="104"/>
      <c r="CN39" s="104"/>
      <c r="CO39" s="104"/>
      <c r="CP39" s="104"/>
      <c r="CQ39" s="104"/>
      <c r="CR39" s="104"/>
      <c r="CS39" s="104"/>
      <c r="CT39" s="104"/>
      <c r="CU39" s="104"/>
      <c r="CV39" s="104"/>
      <c r="CW39" s="104"/>
      <c r="CX39" s="104"/>
      <c r="CY39" s="104"/>
      <c r="CZ39" s="104"/>
      <c r="DA39" s="104"/>
      <c r="DB39" s="104"/>
      <c r="DC39" s="104"/>
      <c r="DD39" s="104"/>
      <c r="DE39" s="104"/>
      <c r="DF39" s="104"/>
      <c r="DG39" s="104"/>
      <c r="DH39" s="104"/>
      <c r="DI39" s="104"/>
      <c r="DJ39" s="104"/>
      <c r="DK39" s="104"/>
      <c r="DL39" s="104"/>
      <c r="DM39" s="104"/>
      <c r="DN39" s="104"/>
      <c r="DO39" s="104"/>
      <c r="DP39" s="104"/>
      <c r="DQ39" s="104"/>
      <c r="DR39" s="104"/>
      <c r="DS39" s="104"/>
      <c r="DT39" s="104"/>
      <c r="DU39" s="104"/>
      <c r="DV39" s="104"/>
      <c r="DW39" s="104"/>
      <c r="DX39" s="104"/>
      <c r="DY39" s="104"/>
      <c r="DZ39" s="104"/>
      <c r="EA39" s="104"/>
      <c r="EB39" s="104"/>
      <c r="EC39" s="104"/>
      <c r="ED39" s="104"/>
      <c r="EE39" s="104"/>
      <c r="EF39" s="104"/>
      <c r="EG39" s="104"/>
      <c r="EH39" s="125"/>
      <c r="EI39" s="125"/>
      <c r="EJ39" s="125"/>
      <c r="EK39" s="125"/>
      <c r="EL39" s="125"/>
    </row>
    <row r="40" spans="1:142" x14ac:dyDescent="0.2">
      <c r="A40" s="125"/>
      <c r="B40" s="125"/>
      <c r="C40" s="125"/>
      <c r="D40" s="124"/>
      <c r="E40" s="124"/>
      <c r="F40" s="124"/>
      <c r="G40" s="124"/>
      <c r="H40" s="12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c r="BV40" s="104"/>
      <c r="BW40" s="104"/>
      <c r="BX40" s="104"/>
      <c r="BY40" s="104"/>
      <c r="BZ40" s="104"/>
      <c r="CA40" s="104"/>
      <c r="CB40" s="104"/>
      <c r="CC40" s="104"/>
      <c r="CD40" s="104"/>
      <c r="CE40" s="104"/>
      <c r="CF40" s="104"/>
      <c r="CG40" s="104"/>
      <c r="CH40" s="104"/>
      <c r="CI40" s="104"/>
      <c r="CJ40" s="104"/>
      <c r="CK40" s="104"/>
      <c r="CL40" s="104"/>
      <c r="CM40" s="104"/>
      <c r="CN40" s="104"/>
      <c r="CO40" s="104"/>
      <c r="CP40" s="104"/>
      <c r="CQ40" s="104"/>
      <c r="CR40" s="104"/>
      <c r="CS40" s="104"/>
      <c r="CT40" s="104"/>
      <c r="CU40" s="104"/>
      <c r="CV40" s="104"/>
      <c r="CW40" s="104"/>
      <c r="CX40" s="104"/>
      <c r="CY40" s="104"/>
      <c r="CZ40" s="104"/>
      <c r="DA40" s="104"/>
      <c r="DB40" s="104"/>
      <c r="DC40" s="104"/>
      <c r="DD40" s="104"/>
      <c r="DE40" s="104"/>
      <c r="DF40" s="104"/>
      <c r="DG40" s="104"/>
      <c r="DH40" s="104"/>
      <c r="DI40" s="104"/>
      <c r="DJ40" s="104"/>
      <c r="DK40" s="104"/>
      <c r="DL40" s="104"/>
      <c r="DM40" s="104"/>
      <c r="DN40" s="104"/>
      <c r="DO40" s="104"/>
      <c r="DP40" s="104"/>
      <c r="DQ40" s="104"/>
      <c r="DR40" s="104"/>
      <c r="DS40" s="104"/>
      <c r="DT40" s="104"/>
      <c r="DU40" s="104"/>
      <c r="DV40" s="104"/>
      <c r="DW40" s="104"/>
      <c r="DX40" s="104"/>
      <c r="DY40" s="104"/>
      <c r="DZ40" s="104"/>
      <c r="EA40" s="104"/>
      <c r="EB40" s="104"/>
      <c r="EC40" s="104"/>
      <c r="ED40" s="104"/>
      <c r="EE40" s="104"/>
      <c r="EF40" s="104"/>
      <c r="EG40" s="104"/>
      <c r="EH40" s="125"/>
      <c r="EI40" s="125"/>
      <c r="EJ40" s="125"/>
      <c r="EK40" s="125"/>
      <c r="EL40" s="125"/>
    </row>
    <row r="41" spans="1:142" x14ac:dyDescent="0.2">
      <c r="A41" s="125"/>
      <c r="B41" s="125"/>
      <c r="C41" s="125"/>
      <c r="D41" s="124"/>
      <c r="E41" s="124"/>
      <c r="F41" s="124"/>
      <c r="G41" s="124"/>
      <c r="H41" s="124"/>
      <c r="I41" s="104"/>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c r="BV41" s="104"/>
      <c r="BW41" s="104"/>
      <c r="BX41" s="104"/>
      <c r="BY41" s="104"/>
      <c r="BZ41" s="104"/>
      <c r="CA41" s="104"/>
      <c r="CB41" s="104"/>
      <c r="CC41" s="104"/>
      <c r="CD41" s="104"/>
      <c r="CE41" s="104"/>
      <c r="CF41" s="104"/>
      <c r="CG41" s="104"/>
      <c r="CH41" s="104"/>
      <c r="CI41" s="104"/>
      <c r="CJ41" s="104"/>
      <c r="CK41" s="104"/>
      <c r="CL41" s="104"/>
      <c r="CM41" s="104"/>
      <c r="CN41" s="104"/>
      <c r="CO41" s="104"/>
      <c r="CP41" s="104"/>
      <c r="CQ41" s="104"/>
      <c r="CR41" s="104"/>
      <c r="CS41" s="104"/>
      <c r="CT41" s="104"/>
      <c r="CU41" s="104"/>
      <c r="CV41" s="104"/>
      <c r="CW41" s="104"/>
      <c r="CX41" s="104"/>
      <c r="CY41" s="104"/>
      <c r="CZ41" s="104"/>
      <c r="DA41" s="104"/>
      <c r="DB41" s="104"/>
      <c r="DC41" s="104"/>
      <c r="DD41" s="104"/>
      <c r="DE41" s="104"/>
      <c r="DF41" s="104"/>
      <c r="DG41" s="104"/>
      <c r="DH41" s="104"/>
      <c r="DI41" s="104"/>
      <c r="DJ41" s="104"/>
      <c r="DK41" s="104"/>
      <c r="DL41" s="104"/>
      <c r="DM41" s="104"/>
      <c r="DN41" s="104"/>
      <c r="DO41" s="104"/>
      <c r="DP41" s="104"/>
      <c r="DQ41" s="104"/>
      <c r="DR41" s="104"/>
      <c r="DS41" s="104"/>
      <c r="DT41" s="104"/>
      <c r="DU41" s="104"/>
      <c r="DV41" s="104"/>
      <c r="DW41" s="104"/>
      <c r="DX41" s="104"/>
      <c r="DY41" s="104"/>
      <c r="DZ41" s="104"/>
      <c r="EA41" s="104"/>
      <c r="EB41" s="104"/>
      <c r="EC41" s="104"/>
      <c r="ED41" s="104"/>
      <c r="EE41" s="104"/>
      <c r="EF41" s="104"/>
      <c r="EG41" s="104"/>
      <c r="EH41" s="125"/>
      <c r="EI41" s="125"/>
      <c r="EJ41" s="125"/>
      <c r="EK41" s="125"/>
      <c r="EL41" s="125"/>
    </row>
    <row r="42" spans="1:142" x14ac:dyDescent="0.2">
      <c r="A42" s="125"/>
      <c r="B42" s="125"/>
      <c r="C42" s="125"/>
      <c r="D42" s="124"/>
      <c r="E42" s="124"/>
      <c r="F42" s="124"/>
      <c r="G42" s="124"/>
      <c r="H42" s="12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c r="BV42" s="104"/>
      <c r="BW42" s="104"/>
      <c r="BX42" s="104"/>
      <c r="BY42" s="104"/>
      <c r="BZ42" s="104"/>
      <c r="CA42" s="104"/>
      <c r="CB42" s="104"/>
      <c r="CC42" s="104"/>
      <c r="CD42" s="104"/>
      <c r="CE42" s="104"/>
      <c r="CF42" s="104"/>
      <c r="CG42" s="104"/>
      <c r="CH42" s="104"/>
      <c r="CI42" s="104"/>
      <c r="CJ42" s="104"/>
      <c r="CK42" s="104"/>
      <c r="CL42" s="104"/>
      <c r="CM42" s="104"/>
      <c r="CN42" s="104"/>
      <c r="CO42" s="104"/>
      <c r="CP42" s="104"/>
      <c r="CQ42" s="104"/>
      <c r="CR42" s="104"/>
      <c r="CS42" s="104"/>
      <c r="CT42" s="104"/>
      <c r="CU42" s="104"/>
      <c r="CV42" s="104"/>
      <c r="CW42" s="104"/>
      <c r="CX42" s="104"/>
      <c r="CY42" s="104"/>
      <c r="CZ42" s="104"/>
      <c r="DA42" s="104"/>
      <c r="DB42" s="104"/>
      <c r="DC42" s="104"/>
      <c r="DD42" s="104"/>
      <c r="DE42" s="104"/>
      <c r="DF42" s="104"/>
      <c r="DG42" s="104"/>
      <c r="DH42" s="104"/>
      <c r="DI42" s="104"/>
      <c r="DJ42" s="104"/>
      <c r="DK42" s="104"/>
      <c r="DL42" s="104"/>
      <c r="DM42" s="104"/>
      <c r="DN42" s="104"/>
      <c r="DO42" s="104"/>
      <c r="DP42" s="104"/>
      <c r="DQ42" s="104"/>
      <c r="DR42" s="104"/>
      <c r="DS42" s="104"/>
      <c r="DT42" s="104"/>
      <c r="DU42" s="104"/>
      <c r="DV42" s="104"/>
      <c r="DW42" s="104"/>
      <c r="DX42" s="104"/>
      <c r="DY42" s="104"/>
      <c r="DZ42" s="104"/>
      <c r="EA42" s="104"/>
      <c r="EB42" s="104"/>
      <c r="EC42" s="104"/>
      <c r="ED42" s="104"/>
      <c r="EE42" s="104"/>
      <c r="EF42" s="104"/>
      <c r="EG42" s="104"/>
      <c r="EH42" s="125"/>
      <c r="EI42" s="125"/>
      <c r="EJ42" s="125"/>
      <c r="EK42" s="125"/>
      <c r="EL42" s="125"/>
    </row>
    <row r="43" spans="1:142" x14ac:dyDescent="0.2">
      <c r="A43" s="125"/>
      <c r="B43" s="125"/>
      <c r="C43" s="125"/>
      <c r="D43" s="124"/>
      <c r="E43" s="124"/>
      <c r="F43" s="124"/>
      <c r="G43" s="124"/>
      <c r="H43" s="124"/>
      <c r="I43" s="104"/>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c r="BV43" s="104"/>
      <c r="BW43" s="104"/>
      <c r="BX43" s="104"/>
      <c r="BY43" s="104"/>
      <c r="BZ43" s="104"/>
      <c r="CA43" s="104"/>
      <c r="CB43" s="104"/>
      <c r="CC43" s="104"/>
      <c r="CD43" s="104"/>
      <c r="CE43" s="104"/>
      <c r="CF43" s="104"/>
      <c r="CG43" s="104"/>
      <c r="CH43" s="104"/>
      <c r="CI43" s="104"/>
      <c r="CJ43" s="104"/>
      <c r="CK43" s="104"/>
      <c r="CL43" s="104"/>
      <c r="CM43" s="104"/>
      <c r="CN43" s="104"/>
      <c r="CO43" s="104"/>
      <c r="CP43" s="104"/>
      <c r="CQ43" s="104"/>
      <c r="CR43" s="104"/>
      <c r="CS43" s="104"/>
      <c r="CT43" s="104"/>
      <c r="CU43" s="104"/>
      <c r="CV43" s="104"/>
      <c r="CW43" s="104"/>
      <c r="CX43" s="104"/>
      <c r="CY43" s="104"/>
      <c r="CZ43" s="104"/>
      <c r="DA43" s="104"/>
      <c r="DB43" s="104"/>
      <c r="DC43" s="104"/>
      <c r="DD43" s="104"/>
      <c r="DE43" s="104"/>
      <c r="DF43" s="104"/>
      <c r="DG43" s="104"/>
      <c r="DH43" s="104"/>
      <c r="DI43" s="104"/>
      <c r="DJ43" s="104"/>
      <c r="DK43" s="104"/>
      <c r="DL43" s="104"/>
      <c r="DM43" s="104"/>
      <c r="DN43" s="104"/>
      <c r="DO43" s="104"/>
      <c r="DP43" s="104"/>
      <c r="DQ43" s="104"/>
      <c r="DR43" s="104"/>
      <c r="DS43" s="104"/>
      <c r="DT43" s="104"/>
      <c r="DU43" s="104"/>
      <c r="DV43" s="104"/>
      <c r="DW43" s="104"/>
      <c r="DX43" s="104"/>
      <c r="DY43" s="104"/>
      <c r="DZ43" s="104"/>
      <c r="EA43" s="104"/>
      <c r="EB43" s="104"/>
      <c r="EC43" s="104"/>
      <c r="ED43" s="104"/>
      <c r="EE43" s="104"/>
      <c r="EF43" s="104"/>
      <c r="EG43" s="104"/>
      <c r="EH43" s="125"/>
      <c r="EI43" s="125"/>
      <c r="EJ43" s="125"/>
      <c r="EK43" s="125"/>
      <c r="EL43" s="125"/>
    </row>
    <row r="44" spans="1:142" x14ac:dyDescent="0.2">
      <c r="A44" s="125"/>
      <c r="B44" s="125"/>
      <c r="C44" s="125"/>
      <c r="D44" s="124"/>
      <c r="E44" s="124"/>
      <c r="F44" s="124"/>
      <c r="G44" s="124"/>
      <c r="H44" s="12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c r="BV44" s="104"/>
      <c r="BW44" s="104"/>
      <c r="BX44" s="104"/>
      <c r="BY44" s="104"/>
      <c r="BZ44" s="104"/>
      <c r="CA44" s="104"/>
      <c r="CB44" s="104"/>
      <c r="CC44" s="104"/>
      <c r="CD44" s="104"/>
      <c r="CE44" s="104"/>
      <c r="CF44" s="104"/>
      <c r="CG44" s="104"/>
      <c r="CH44" s="104"/>
      <c r="CI44" s="104"/>
      <c r="CJ44" s="104"/>
      <c r="CK44" s="104"/>
      <c r="CL44" s="104"/>
      <c r="CM44" s="104"/>
      <c r="CN44" s="104"/>
      <c r="CO44" s="104"/>
      <c r="CP44" s="104"/>
      <c r="CQ44" s="104"/>
      <c r="CR44" s="104"/>
      <c r="CS44" s="104"/>
      <c r="CT44" s="104"/>
      <c r="CU44" s="104"/>
      <c r="CV44" s="104"/>
      <c r="CW44" s="104"/>
      <c r="CX44" s="104"/>
      <c r="CY44" s="104"/>
      <c r="CZ44" s="104"/>
      <c r="DA44" s="104"/>
      <c r="DB44" s="104"/>
      <c r="DC44" s="104"/>
      <c r="DD44" s="104"/>
      <c r="DE44" s="104"/>
      <c r="DF44" s="104"/>
      <c r="DG44" s="104"/>
      <c r="DH44" s="104"/>
      <c r="DI44" s="104"/>
      <c r="DJ44" s="104"/>
      <c r="DK44" s="104"/>
      <c r="DL44" s="104"/>
      <c r="DM44" s="104"/>
      <c r="DN44" s="104"/>
      <c r="DO44" s="104"/>
      <c r="DP44" s="104"/>
      <c r="DQ44" s="104"/>
      <c r="DR44" s="104"/>
      <c r="DS44" s="104"/>
      <c r="DT44" s="104"/>
      <c r="DU44" s="104"/>
      <c r="DV44" s="104"/>
      <c r="DW44" s="104"/>
      <c r="DX44" s="104"/>
      <c r="DY44" s="104"/>
      <c r="DZ44" s="104"/>
      <c r="EA44" s="104"/>
      <c r="EB44" s="104"/>
      <c r="EC44" s="104"/>
      <c r="ED44" s="104"/>
      <c r="EE44" s="104"/>
      <c r="EF44" s="104"/>
      <c r="EG44" s="104"/>
      <c r="EH44" s="125"/>
      <c r="EI44" s="125"/>
      <c r="EJ44" s="125"/>
      <c r="EK44" s="125"/>
      <c r="EL44" s="125"/>
    </row>
    <row r="45" spans="1:142" x14ac:dyDescent="0.2">
      <c r="A45" s="125"/>
      <c r="B45" s="125"/>
      <c r="C45" s="125"/>
      <c r="D45" s="124"/>
      <c r="E45" s="124"/>
      <c r="F45" s="124"/>
      <c r="G45" s="124"/>
      <c r="H45" s="12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c r="BV45" s="104"/>
      <c r="BW45" s="104"/>
      <c r="BX45" s="104"/>
      <c r="BY45" s="104"/>
      <c r="BZ45" s="104"/>
      <c r="CA45" s="104"/>
      <c r="CB45" s="104"/>
      <c r="CC45" s="104"/>
      <c r="CD45" s="104"/>
      <c r="CE45" s="104"/>
      <c r="CF45" s="104"/>
      <c r="CG45" s="104"/>
      <c r="CH45" s="104"/>
      <c r="CI45" s="104"/>
      <c r="CJ45" s="104"/>
      <c r="CK45" s="104"/>
      <c r="CL45" s="104"/>
      <c r="CM45" s="104"/>
      <c r="CN45" s="104"/>
      <c r="CO45" s="104"/>
      <c r="CP45" s="104"/>
      <c r="CQ45" s="104"/>
      <c r="CR45" s="104"/>
      <c r="CS45" s="104"/>
      <c r="CT45" s="104"/>
      <c r="CU45" s="104"/>
      <c r="CV45" s="104"/>
      <c r="CW45" s="104"/>
      <c r="CX45" s="104"/>
      <c r="CY45" s="104"/>
      <c r="CZ45" s="104"/>
      <c r="DA45" s="104"/>
      <c r="DB45" s="104"/>
      <c r="DC45" s="104"/>
      <c r="DD45" s="104"/>
      <c r="DE45" s="104"/>
      <c r="DF45" s="104"/>
      <c r="DG45" s="104"/>
      <c r="DH45" s="104"/>
      <c r="DI45" s="104"/>
      <c r="DJ45" s="104"/>
      <c r="DK45" s="104"/>
      <c r="DL45" s="104"/>
      <c r="DM45" s="104"/>
      <c r="DN45" s="104"/>
      <c r="DO45" s="104"/>
      <c r="DP45" s="104"/>
      <c r="DQ45" s="104"/>
      <c r="DR45" s="104"/>
      <c r="DS45" s="104"/>
      <c r="DT45" s="104"/>
      <c r="DU45" s="104"/>
      <c r="DV45" s="104"/>
      <c r="DW45" s="104"/>
      <c r="DX45" s="104"/>
      <c r="DY45" s="104"/>
      <c r="DZ45" s="104"/>
      <c r="EA45" s="104"/>
      <c r="EB45" s="104"/>
      <c r="EC45" s="104"/>
      <c r="ED45" s="104"/>
      <c r="EE45" s="104"/>
      <c r="EF45" s="104"/>
      <c r="EG45" s="104"/>
      <c r="EH45" s="125"/>
      <c r="EI45" s="125"/>
      <c r="EJ45" s="125"/>
      <c r="EK45" s="125"/>
      <c r="EL45" s="125"/>
    </row>
    <row r="46" spans="1:142" x14ac:dyDescent="0.2">
      <c r="A46" s="125"/>
      <c r="B46" s="125"/>
      <c r="C46" s="125"/>
      <c r="D46" s="124"/>
      <c r="E46" s="124"/>
      <c r="F46" s="124"/>
      <c r="G46" s="124"/>
      <c r="H46" s="12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c r="BA46" s="104"/>
      <c r="BB46" s="104"/>
      <c r="BC46" s="104"/>
      <c r="BD46" s="104"/>
      <c r="BE46" s="104"/>
      <c r="BF46" s="104"/>
      <c r="BG46" s="104"/>
      <c r="BH46" s="104"/>
      <c r="BI46" s="104"/>
      <c r="BJ46" s="104"/>
      <c r="BK46" s="104"/>
      <c r="BL46" s="104"/>
      <c r="BM46" s="104"/>
      <c r="BN46" s="104"/>
      <c r="BO46" s="104"/>
      <c r="BP46" s="104"/>
      <c r="BQ46" s="104"/>
      <c r="BR46" s="104"/>
      <c r="BS46" s="104"/>
      <c r="BT46" s="104"/>
      <c r="BU46" s="104"/>
      <c r="BV46" s="104"/>
      <c r="BW46" s="104"/>
      <c r="BX46" s="104"/>
      <c r="BY46" s="104"/>
      <c r="BZ46" s="104"/>
      <c r="CA46" s="104"/>
      <c r="CB46" s="104"/>
      <c r="CC46" s="104"/>
      <c r="CD46" s="104"/>
      <c r="CE46" s="104"/>
      <c r="CF46" s="104"/>
      <c r="CG46" s="104"/>
      <c r="CH46" s="104"/>
      <c r="CI46" s="104"/>
      <c r="CJ46" s="104"/>
      <c r="CK46" s="104"/>
      <c r="CL46" s="104"/>
      <c r="CM46" s="104"/>
      <c r="CN46" s="104"/>
      <c r="CO46" s="104"/>
      <c r="CP46" s="104"/>
      <c r="CQ46" s="104"/>
      <c r="CR46" s="104"/>
      <c r="CS46" s="104"/>
      <c r="CT46" s="104"/>
      <c r="CU46" s="104"/>
      <c r="CV46" s="104"/>
      <c r="CW46" s="104"/>
      <c r="CX46" s="104"/>
      <c r="CY46" s="104"/>
      <c r="CZ46" s="104"/>
      <c r="DA46" s="104"/>
      <c r="DB46" s="104"/>
      <c r="DC46" s="104"/>
      <c r="DD46" s="104"/>
      <c r="DE46" s="104"/>
      <c r="DF46" s="104"/>
      <c r="DG46" s="104"/>
      <c r="DH46" s="104"/>
      <c r="DI46" s="104"/>
      <c r="DJ46" s="104"/>
      <c r="DK46" s="104"/>
      <c r="DL46" s="104"/>
      <c r="DM46" s="104"/>
      <c r="DN46" s="104"/>
      <c r="DO46" s="104"/>
      <c r="DP46" s="104"/>
      <c r="DQ46" s="104"/>
      <c r="DR46" s="104"/>
      <c r="DS46" s="104"/>
      <c r="DT46" s="104"/>
      <c r="DU46" s="104"/>
      <c r="DV46" s="104"/>
      <c r="DW46" s="104"/>
      <c r="DX46" s="104"/>
      <c r="DY46" s="104"/>
      <c r="DZ46" s="104"/>
      <c r="EA46" s="104"/>
      <c r="EB46" s="104"/>
      <c r="EC46" s="104"/>
      <c r="ED46" s="104"/>
      <c r="EE46" s="104"/>
      <c r="EF46" s="104"/>
      <c r="EG46" s="104"/>
      <c r="EH46" s="125"/>
      <c r="EI46" s="125"/>
      <c r="EJ46" s="125"/>
      <c r="EK46" s="125"/>
      <c r="EL46" s="125"/>
    </row>
    <row r="47" spans="1:142" x14ac:dyDescent="0.2">
      <c r="A47" s="125"/>
      <c r="B47" s="125"/>
      <c r="C47" s="125"/>
      <c r="D47" s="124"/>
      <c r="E47" s="124"/>
      <c r="F47" s="124"/>
      <c r="G47" s="124"/>
      <c r="H47" s="12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4"/>
      <c r="AM47" s="104"/>
      <c r="AN47" s="104"/>
      <c r="AO47" s="104"/>
      <c r="AP47" s="104"/>
      <c r="AQ47" s="104"/>
      <c r="AR47" s="104"/>
      <c r="AS47" s="104"/>
      <c r="AT47" s="104"/>
      <c r="AU47" s="104"/>
      <c r="AV47" s="104"/>
      <c r="AW47" s="104"/>
      <c r="AX47" s="104"/>
      <c r="AY47" s="104"/>
      <c r="AZ47" s="104"/>
      <c r="BA47" s="104"/>
      <c r="BB47" s="104"/>
      <c r="BC47" s="104"/>
      <c r="BD47" s="104"/>
      <c r="BE47" s="104"/>
      <c r="BF47" s="104"/>
      <c r="BG47" s="104"/>
      <c r="BH47" s="104"/>
      <c r="BI47" s="104"/>
      <c r="BJ47" s="104"/>
      <c r="BK47" s="104"/>
      <c r="BL47" s="104"/>
      <c r="BM47" s="104"/>
      <c r="BN47" s="104"/>
      <c r="BO47" s="104"/>
      <c r="BP47" s="104"/>
      <c r="BQ47" s="104"/>
      <c r="BR47" s="104"/>
      <c r="BS47" s="104"/>
      <c r="BT47" s="104"/>
      <c r="BU47" s="104"/>
      <c r="BV47" s="104"/>
      <c r="BW47" s="104"/>
      <c r="BX47" s="104"/>
      <c r="BY47" s="104"/>
      <c r="BZ47" s="104"/>
      <c r="CA47" s="104"/>
      <c r="CB47" s="104"/>
      <c r="CC47" s="104"/>
      <c r="CD47" s="104"/>
      <c r="CE47" s="104"/>
      <c r="CF47" s="104"/>
      <c r="CG47" s="104"/>
      <c r="CH47" s="104"/>
      <c r="CI47" s="104"/>
      <c r="CJ47" s="104"/>
      <c r="CK47" s="104"/>
      <c r="CL47" s="104"/>
      <c r="CM47" s="104"/>
      <c r="CN47" s="104"/>
      <c r="CO47" s="104"/>
      <c r="CP47" s="104"/>
      <c r="CQ47" s="104"/>
      <c r="CR47" s="104"/>
      <c r="CS47" s="104"/>
      <c r="CT47" s="104"/>
      <c r="CU47" s="104"/>
      <c r="CV47" s="104"/>
      <c r="CW47" s="104"/>
      <c r="CX47" s="104"/>
      <c r="CY47" s="104"/>
      <c r="CZ47" s="104"/>
      <c r="DA47" s="104"/>
      <c r="DB47" s="104"/>
      <c r="DC47" s="104"/>
      <c r="DD47" s="104"/>
      <c r="DE47" s="104"/>
      <c r="DF47" s="104"/>
      <c r="DG47" s="104"/>
      <c r="DH47" s="104"/>
      <c r="DI47" s="104"/>
      <c r="DJ47" s="104"/>
      <c r="DK47" s="104"/>
      <c r="DL47" s="104"/>
      <c r="DM47" s="104"/>
      <c r="DN47" s="104"/>
      <c r="DO47" s="104"/>
      <c r="DP47" s="104"/>
      <c r="DQ47" s="104"/>
      <c r="DR47" s="104"/>
      <c r="DS47" s="104"/>
      <c r="DT47" s="104"/>
      <c r="DU47" s="104"/>
      <c r="DV47" s="104"/>
      <c r="DW47" s="104"/>
      <c r="DX47" s="104"/>
      <c r="DY47" s="104"/>
      <c r="DZ47" s="104"/>
      <c r="EA47" s="104"/>
      <c r="EB47" s="104"/>
      <c r="EC47" s="104"/>
      <c r="ED47" s="104"/>
      <c r="EE47" s="104"/>
      <c r="EF47" s="104"/>
      <c r="EG47" s="104"/>
      <c r="EH47" s="125"/>
      <c r="EI47" s="125"/>
      <c r="EJ47" s="125"/>
      <c r="EK47" s="125"/>
      <c r="EL47" s="125"/>
    </row>
    <row r="48" spans="1:142" x14ac:dyDescent="0.2">
      <c r="A48" s="125"/>
      <c r="B48" s="125"/>
      <c r="C48" s="125"/>
      <c r="D48" s="124"/>
      <c r="E48" s="124"/>
      <c r="F48" s="124"/>
      <c r="G48" s="124"/>
      <c r="H48" s="12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104"/>
      <c r="AQ48" s="104"/>
      <c r="AR48" s="104"/>
      <c r="AS48" s="104"/>
      <c r="AT48" s="104"/>
      <c r="AU48" s="104"/>
      <c r="AV48" s="104"/>
      <c r="AW48" s="104"/>
      <c r="AX48" s="104"/>
      <c r="AY48" s="104"/>
      <c r="AZ48" s="104"/>
      <c r="BA48" s="104"/>
      <c r="BB48" s="104"/>
      <c r="BC48" s="104"/>
      <c r="BD48" s="104"/>
      <c r="BE48" s="104"/>
      <c r="BF48" s="104"/>
      <c r="BG48" s="104"/>
      <c r="BH48" s="104"/>
      <c r="BI48" s="104"/>
      <c r="BJ48" s="104"/>
      <c r="BK48" s="104"/>
      <c r="BL48" s="104"/>
      <c r="BM48" s="104"/>
      <c r="BN48" s="104"/>
      <c r="BO48" s="104"/>
      <c r="BP48" s="104"/>
      <c r="BQ48" s="104"/>
      <c r="BR48" s="104"/>
      <c r="BS48" s="104"/>
      <c r="BT48" s="104"/>
      <c r="BU48" s="104"/>
      <c r="BV48" s="104"/>
      <c r="BW48" s="104"/>
      <c r="BX48" s="104"/>
      <c r="BY48" s="104"/>
      <c r="BZ48" s="104"/>
      <c r="CA48" s="104"/>
      <c r="CB48" s="104"/>
      <c r="CC48" s="104"/>
      <c r="CD48" s="104"/>
      <c r="CE48" s="104"/>
      <c r="CF48" s="104"/>
      <c r="CG48" s="104"/>
      <c r="CH48" s="104"/>
      <c r="CI48" s="104"/>
      <c r="CJ48" s="104"/>
      <c r="CK48" s="104"/>
      <c r="CL48" s="104"/>
      <c r="CM48" s="104"/>
      <c r="CN48" s="104"/>
      <c r="CO48" s="104"/>
      <c r="CP48" s="104"/>
      <c r="CQ48" s="104"/>
      <c r="CR48" s="104"/>
      <c r="CS48" s="104"/>
      <c r="CT48" s="104"/>
      <c r="CU48" s="104"/>
      <c r="CV48" s="104"/>
      <c r="CW48" s="104"/>
      <c r="CX48" s="104"/>
      <c r="CY48" s="104"/>
      <c r="CZ48" s="104"/>
      <c r="DA48" s="104"/>
      <c r="DB48" s="104"/>
      <c r="DC48" s="104"/>
      <c r="DD48" s="104"/>
      <c r="DE48" s="104"/>
      <c r="DF48" s="104"/>
      <c r="DG48" s="104"/>
      <c r="DH48" s="104"/>
      <c r="DI48" s="104"/>
      <c r="DJ48" s="104"/>
      <c r="DK48" s="104"/>
      <c r="DL48" s="104"/>
      <c r="DM48" s="104"/>
      <c r="DN48" s="104"/>
      <c r="DO48" s="104"/>
      <c r="DP48" s="104"/>
      <c r="DQ48" s="104"/>
      <c r="DR48" s="104"/>
      <c r="DS48" s="104"/>
      <c r="DT48" s="104"/>
      <c r="DU48" s="104"/>
      <c r="DV48" s="104"/>
      <c r="DW48" s="104"/>
      <c r="DX48" s="104"/>
      <c r="DY48" s="104"/>
      <c r="DZ48" s="104"/>
      <c r="EA48" s="104"/>
      <c r="EB48" s="104"/>
      <c r="EC48" s="104"/>
      <c r="ED48" s="104"/>
      <c r="EE48" s="104"/>
      <c r="EF48" s="104"/>
      <c r="EG48" s="104"/>
      <c r="EH48" s="125"/>
      <c r="EI48" s="125"/>
      <c r="EJ48" s="125"/>
      <c r="EK48" s="125"/>
      <c r="EL48" s="125"/>
    </row>
    <row r="49" spans="1:142" x14ac:dyDescent="0.2">
      <c r="A49" s="125"/>
      <c r="B49" s="125"/>
      <c r="C49" s="125"/>
      <c r="D49" s="124"/>
      <c r="E49" s="124"/>
      <c r="F49" s="124"/>
      <c r="G49" s="124"/>
      <c r="H49" s="124"/>
      <c r="I49" s="104"/>
      <c r="J49" s="104"/>
      <c r="K49" s="104"/>
      <c r="L49" s="104"/>
      <c r="M49" s="104"/>
      <c r="N49" s="104"/>
      <c r="O49" s="104"/>
      <c r="P49" s="104"/>
      <c r="Q49" s="104"/>
      <c r="R49" s="104"/>
      <c r="S49" s="104"/>
      <c r="T49" s="104"/>
      <c r="U49" s="104"/>
      <c r="V49" s="104"/>
      <c r="W49" s="104"/>
      <c r="X49" s="104"/>
      <c r="Y49" s="104"/>
      <c r="Z49" s="104"/>
      <c r="AA49" s="104"/>
      <c r="AB49" s="104"/>
      <c r="AC49" s="104"/>
      <c r="AD49" s="104"/>
      <c r="AE49" s="104"/>
      <c r="AF49" s="104"/>
      <c r="AG49" s="104"/>
      <c r="AH49" s="104"/>
      <c r="AI49" s="104"/>
      <c r="AJ49" s="104"/>
      <c r="AK49" s="104"/>
      <c r="AL49" s="104"/>
      <c r="AM49" s="104"/>
      <c r="AN49" s="104"/>
      <c r="AO49" s="104"/>
      <c r="AP49" s="104"/>
      <c r="AQ49" s="104"/>
      <c r="AR49" s="104"/>
      <c r="AS49" s="104"/>
      <c r="AT49" s="104"/>
      <c r="AU49" s="104"/>
      <c r="AV49" s="104"/>
      <c r="AW49" s="104"/>
      <c r="AX49" s="104"/>
      <c r="AY49" s="104"/>
      <c r="AZ49" s="104"/>
      <c r="BA49" s="104"/>
      <c r="BB49" s="104"/>
      <c r="BC49" s="104"/>
      <c r="BD49" s="104"/>
      <c r="BE49" s="104"/>
      <c r="BF49" s="104"/>
      <c r="BG49" s="104"/>
      <c r="BH49" s="104"/>
      <c r="BI49" s="104"/>
      <c r="BJ49" s="104"/>
      <c r="BK49" s="104"/>
      <c r="BL49" s="104"/>
      <c r="BM49" s="104"/>
      <c r="BN49" s="104"/>
      <c r="BO49" s="104"/>
      <c r="BP49" s="104"/>
      <c r="BQ49" s="104"/>
      <c r="BR49" s="104"/>
      <c r="BS49" s="104"/>
      <c r="BT49" s="104"/>
      <c r="BU49" s="104"/>
      <c r="BV49" s="104"/>
      <c r="BW49" s="104"/>
      <c r="BX49" s="104"/>
      <c r="BY49" s="104"/>
      <c r="BZ49" s="104"/>
      <c r="CA49" s="104"/>
      <c r="CB49" s="104"/>
      <c r="CC49" s="104"/>
      <c r="CD49" s="104"/>
      <c r="CE49" s="104"/>
      <c r="CF49" s="104"/>
      <c r="CG49" s="104"/>
      <c r="CH49" s="104"/>
      <c r="CI49" s="104"/>
      <c r="CJ49" s="104"/>
      <c r="CK49" s="104"/>
      <c r="CL49" s="104"/>
      <c r="CM49" s="104"/>
      <c r="CN49" s="104"/>
      <c r="CO49" s="104"/>
      <c r="CP49" s="104"/>
      <c r="CQ49" s="104"/>
      <c r="CR49" s="104"/>
      <c r="CS49" s="104"/>
      <c r="CT49" s="104"/>
      <c r="CU49" s="104"/>
      <c r="CV49" s="104"/>
      <c r="CW49" s="104"/>
      <c r="CX49" s="104"/>
      <c r="CY49" s="104"/>
      <c r="CZ49" s="104"/>
      <c r="DA49" s="104"/>
      <c r="DB49" s="104"/>
      <c r="DC49" s="104"/>
      <c r="DD49" s="104"/>
      <c r="DE49" s="104"/>
      <c r="DF49" s="104"/>
      <c r="DG49" s="104"/>
      <c r="DH49" s="104"/>
      <c r="DI49" s="104"/>
      <c r="DJ49" s="104"/>
      <c r="DK49" s="104"/>
      <c r="DL49" s="104"/>
      <c r="DM49" s="104"/>
      <c r="DN49" s="104"/>
      <c r="DO49" s="104"/>
      <c r="DP49" s="104"/>
      <c r="DQ49" s="104"/>
      <c r="DR49" s="104"/>
      <c r="DS49" s="104"/>
      <c r="DT49" s="104"/>
      <c r="DU49" s="104"/>
      <c r="DV49" s="104"/>
      <c r="DW49" s="104"/>
      <c r="DX49" s="104"/>
      <c r="DY49" s="104"/>
      <c r="DZ49" s="104"/>
      <c r="EA49" s="104"/>
      <c r="EB49" s="104"/>
      <c r="EC49" s="104"/>
      <c r="ED49" s="104"/>
      <c r="EE49" s="104"/>
      <c r="EF49" s="104"/>
      <c r="EG49" s="104"/>
      <c r="EH49" s="125"/>
      <c r="EI49" s="125"/>
      <c r="EJ49" s="125"/>
      <c r="EK49" s="125"/>
      <c r="EL49" s="125"/>
    </row>
    <row r="50" spans="1:142" x14ac:dyDescent="0.2">
      <c r="A50" s="125"/>
      <c r="B50" s="125"/>
      <c r="C50" s="125"/>
      <c r="D50" s="124"/>
      <c r="E50" s="124"/>
      <c r="F50" s="124"/>
      <c r="G50" s="124"/>
      <c r="H50" s="12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104"/>
      <c r="AN50" s="104"/>
      <c r="AO50" s="104"/>
      <c r="AP50" s="104"/>
      <c r="AQ50" s="104"/>
      <c r="AR50" s="104"/>
      <c r="AS50" s="104"/>
      <c r="AT50" s="104"/>
      <c r="AU50" s="104"/>
      <c r="AV50" s="104"/>
      <c r="AW50" s="104"/>
      <c r="AX50" s="104"/>
      <c r="AY50" s="104"/>
      <c r="AZ50" s="104"/>
      <c r="BA50" s="104"/>
      <c r="BB50" s="104"/>
      <c r="BC50" s="104"/>
      <c r="BD50" s="104"/>
      <c r="BE50" s="104"/>
      <c r="BF50" s="104"/>
      <c r="BG50" s="104"/>
      <c r="BH50" s="104"/>
      <c r="BI50" s="104"/>
      <c r="BJ50" s="104"/>
      <c r="BK50" s="104"/>
      <c r="BL50" s="104"/>
      <c r="BM50" s="104"/>
      <c r="BN50" s="104"/>
      <c r="BO50" s="104"/>
      <c r="BP50" s="104"/>
      <c r="BQ50" s="104"/>
      <c r="BR50" s="104"/>
      <c r="BS50" s="104"/>
      <c r="BT50" s="104"/>
      <c r="BU50" s="104"/>
      <c r="BV50" s="104"/>
      <c r="BW50" s="104"/>
      <c r="BX50" s="104"/>
      <c r="BY50" s="104"/>
      <c r="BZ50" s="104"/>
      <c r="CA50" s="104"/>
      <c r="CB50" s="104"/>
      <c r="CC50" s="104"/>
      <c r="CD50" s="104"/>
      <c r="CE50" s="104"/>
      <c r="CF50" s="104"/>
      <c r="CG50" s="104"/>
      <c r="CH50" s="104"/>
      <c r="CI50" s="104"/>
      <c r="CJ50" s="104"/>
      <c r="CK50" s="104"/>
      <c r="CL50" s="104"/>
      <c r="CM50" s="104"/>
      <c r="CN50" s="104"/>
      <c r="CO50" s="104"/>
      <c r="CP50" s="104"/>
      <c r="CQ50" s="104"/>
      <c r="CR50" s="104"/>
      <c r="CS50" s="104"/>
      <c r="CT50" s="104"/>
      <c r="CU50" s="104"/>
      <c r="CV50" s="104"/>
      <c r="CW50" s="104"/>
      <c r="CX50" s="104"/>
      <c r="CY50" s="104"/>
      <c r="CZ50" s="104"/>
      <c r="DA50" s="104"/>
      <c r="DB50" s="104"/>
      <c r="DC50" s="104"/>
      <c r="DD50" s="104"/>
      <c r="DE50" s="104"/>
      <c r="DF50" s="104"/>
      <c r="DG50" s="104"/>
      <c r="DH50" s="104"/>
      <c r="DI50" s="104"/>
      <c r="DJ50" s="104"/>
      <c r="DK50" s="104"/>
      <c r="DL50" s="104"/>
      <c r="DM50" s="104"/>
      <c r="DN50" s="104"/>
      <c r="DO50" s="104"/>
      <c r="DP50" s="104"/>
      <c r="DQ50" s="104"/>
      <c r="DR50" s="104"/>
      <c r="DS50" s="104"/>
      <c r="DT50" s="104"/>
      <c r="DU50" s="104"/>
      <c r="DV50" s="104"/>
      <c r="DW50" s="104"/>
      <c r="DX50" s="104"/>
      <c r="DY50" s="104"/>
      <c r="DZ50" s="104"/>
      <c r="EA50" s="104"/>
      <c r="EB50" s="104"/>
      <c r="EC50" s="104"/>
      <c r="ED50" s="104"/>
      <c r="EE50" s="104"/>
      <c r="EF50" s="104"/>
      <c r="EG50" s="104"/>
      <c r="EH50" s="125"/>
      <c r="EI50" s="125"/>
      <c r="EJ50" s="125"/>
      <c r="EK50" s="125"/>
      <c r="EL50" s="125"/>
    </row>
    <row r="51" spans="1:142" x14ac:dyDescent="0.2">
      <c r="A51" s="125"/>
      <c r="B51" s="125"/>
      <c r="C51" s="125"/>
      <c r="D51" s="124"/>
      <c r="E51" s="124"/>
      <c r="F51" s="124"/>
      <c r="G51" s="124"/>
      <c r="H51" s="124"/>
      <c r="I51" s="104"/>
      <c r="J51" s="104"/>
      <c r="K51" s="104"/>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4"/>
      <c r="AM51" s="104"/>
      <c r="AN51" s="104"/>
      <c r="AO51" s="104"/>
      <c r="AP51" s="104"/>
      <c r="AQ51" s="104"/>
      <c r="AR51" s="104"/>
      <c r="AS51" s="104"/>
      <c r="AT51" s="104"/>
      <c r="AU51" s="104"/>
      <c r="AV51" s="104"/>
      <c r="AW51" s="104"/>
      <c r="AX51" s="104"/>
      <c r="AY51" s="104"/>
      <c r="AZ51" s="104"/>
      <c r="BA51" s="104"/>
      <c r="BB51" s="104"/>
      <c r="BC51" s="104"/>
      <c r="BD51" s="104"/>
      <c r="BE51" s="104"/>
      <c r="BF51" s="104"/>
      <c r="BG51" s="104"/>
      <c r="BH51" s="104"/>
      <c r="BI51" s="104"/>
      <c r="BJ51" s="104"/>
      <c r="BK51" s="104"/>
      <c r="BL51" s="104"/>
      <c r="BM51" s="104"/>
      <c r="BN51" s="104"/>
      <c r="BO51" s="104"/>
      <c r="BP51" s="104"/>
      <c r="BQ51" s="104"/>
      <c r="BR51" s="104"/>
      <c r="BS51" s="104"/>
      <c r="BT51" s="104"/>
      <c r="BU51" s="104"/>
      <c r="BV51" s="104"/>
      <c r="BW51" s="104"/>
      <c r="BX51" s="104"/>
      <c r="BY51" s="104"/>
      <c r="BZ51" s="104"/>
      <c r="CA51" s="104"/>
      <c r="CB51" s="104"/>
      <c r="CC51" s="104"/>
      <c r="CD51" s="104"/>
      <c r="CE51" s="104"/>
      <c r="CF51" s="104"/>
      <c r="CG51" s="104"/>
      <c r="CH51" s="104"/>
      <c r="CI51" s="104"/>
      <c r="CJ51" s="104"/>
      <c r="CK51" s="104"/>
      <c r="CL51" s="104"/>
      <c r="CM51" s="104"/>
      <c r="CN51" s="104"/>
      <c r="CO51" s="104"/>
      <c r="CP51" s="104"/>
      <c r="CQ51" s="104"/>
      <c r="CR51" s="104"/>
      <c r="CS51" s="104"/>
      <c r="CT51" s="104"/>
      <c r="CU51" s="104"/>
      <c r="CV51" s="104"/>
      <c r="CW51" s="104"/>
      <c r="CX51" s="104"/>
      <c r="CY51" s="104"/>
      <c r="CZ51" s="104"/>
      <c r="DA51" s="104"/>
      <c r="DB51" s="104"/>
      <c r="DC51" s="104"/>
      <c r="DD51" s="104"/>
      <c r="DE51" s="104"/>
      <c r="DF51" s="104"/>
      <c r="DG51" s="104"/>
      <c r="DH51" s="104"/>
      <c r="DI51" s="104"/>
      <c r="DJ51" s="104"/>
      <c r="DK51" s="104"/>
      <c r="DL51" s="104"/>
      <c r="DM51" s="104"/>
      <c r="DN51" s="104"/>
      <c r="DO51" s="104"/>
      <c r="DP51" s="104"/>
      <c r="DQ51" s="104"/>
      <c r="DR51" s="104"/>
      <c r="DS51" s="104"/>
      <c r="DT51" s="104"/>
      <c r="DU51" s="104"/>
      <c r="DV51" s="104"/>
      <c r="DW51" s="104"/>
      <c r="DX51" s="104"/>
      <c r="DY51" s="104"/>
      <c r="DZ51" s="104"/>
      <c r="EA51" s="104"/>
      <c r="EB51" s="104"/>
      <c r="EC51" s="104"/>
      <c r="ED51" s="104"/>
      <c r="EE51" s="104"/>
      <c r="EF51" s="104"/>
      <c r="EG51" s="104"/>
      <c r="EH51" s="125"/>
      <c r="EI51" s="125"/>
      <c r="EJ51" s="125"/>
      <c r="EK51" s="125"/>
      <c r="EL51" s="125"/>
    </row>
    <row r="52" spans="1:142" x14ac:dyDescent="0.2">
      <c r="A52" s="125"/>
      <c r="B52" s="125"/>
      <c r="C52" s="125"/>
      <c r="D52" s="124"/>
      <c r="E52" s="124"/>
      <c r="F52" s="124"/>
      <c r="G52" s="124"/>
      <c r="H52" s="124"/>
      <c r="I52" s="104"/>
      <c r="J52" s="104"/>
      <c r="K52" s="104"/>
      <c r="L52" s="104"/>
      <c r="M52" s="104"/>
      <c r="N52" s="104"/>
      <c r="O52" s="104"/>
      <c r="P52" s="104"/>
      <c r="Q52" s="104"/>
      <c r="R52" s="104"/>
      <c r="S52" s="104"/>
      <c r="T52" s="104"/>
      <c r="U52" s="104"/>
      <c r="V52" s="104"/>
      <c r="W52" s="104"/>
      <c r="X52" s="104"/>
      <c r="Y52" s="104"/>
      <c r="Z52" s="104"/>
      <c r="AA52" s="104"/>
      <c r="AB52" s="104"/>
      <c r="AC52" s="104"/>
      <c r="AD52" s="104"/>
      <c r="AE52" s="104"/>
      <c r="AF52" s="104"/>
      <c r="AG52" s="104"/>
      <c r="AH52" s="104"/>
      <c r="AI52" s="104"/>
      <c r="AJ52" s="104"/>
      <c r="AK52" s="104"/>
      <c r="AL52" s="104"/>
      <c r="AM52" s="104"/>
      <c r="AN52" s="104"/>
      <c r="AO52" s="104"/>
      <c r="AP52" s="104"/>
      <c r="AQ52" s="104"/>
      <c r="AR52" s="104"/>
      <c r="AS52" s="104"/>
      <c r="AT52" s="104"/>
      <c r="AU52" s="104"/>
      <c r="AV52" s="104"/>
      <c r="AW52" s="104"/>
      <c r="AX52" s="104"/>
      <c r="AY52" s="104"/>
      <c r="AZ52" s="104"/>
      <c r="BA52" s="104"/>
      <c r="BB52" s="104"/>
      <c r="BC52" s="104"/>
      <c r="BD52" s="104"/>
      <c r="BE52" s="104"/>
      <c r="BF52" s="104"/>
      <c r="BG52" s="104"/>
      <c r="BH52" s="104"/>
      <c r="BI52" s="104"/>
      <c r="BJ52" s="104"/>
      <c r="BK52" s="104"/>
      <c r="BL52" s="104"/>
      <c r="BM52" s="104"/>
      <c r="BN52" s="104"/>
      <c r="BO52" s="104"/>
      <c r="BP52" s="104"/>
      <c r="BQ52" s="104"/>
      <c r="BR52" s="104"/>
      <c r="BS52" s="104"/>
      <c r="BT52" s="104"/>
      <c r="BU52" s="104"/>
      <c r="BV52" s="104"/>
      <c r="BW52" s="104"/>
      <c r="BX52" s="104"/>
      <c r="BY52" s="104"/>
      <c r="BZ52" s="104"/>
      <c r="CA52" s="104"/>
      <c r="CB52" s="104"/>
      <c r="CC52" s="104"/>
      <c r="CD52" s="104"/>
      <c r="CE52" s="104"/>
      <c r="CF52" s="104"/>
      <c r="CG52" s="104"/>
      <c r="CH52" s="104"/>
      <c r="CI52" s="104"/>
      <c r="CJ52" s="104"/>
      <c r="CK52" s="104"/>
      <c r="CL52" s="104"/>
      <c r="CM52" s="104"/>
      <c r="CN52" s="104"/>
      <c r="CO52" s="104"/>
      <c r="CP52" s="104"/>
      <c r="CQ52" s="104"/>
      <c r="CR52" s="104"/>
      <c r="CS52" s="104"/>
      <c r="CT52" s="104"/>
      <c r="CU52" s="104"/>
      <c r="CV52" s="104"/>
      <c r="CW52" s="104"/>
      <c r="CX52" s="104"/>
      <c r="CY52" s="104"/>
      <c r="CZ52" s="104"/>
      <c r="DA52" s="104"/>
      <c r="DB52" s="104"/>
      <c r="DC52" s="104"/>
      <c r="DD52" s="104"/>
      <c r="DE52" s="104"/>
      <c r="DF52" s="104"/>
      <c r="DG52" s="104"/>
      <c r="DH52" s="104"/>
      <c r="DI52" s="104"/>
      <c r="DJ52" s="104"/>
      <c r="DK52" s="104"/>
      <c r="DL52" s="104"/>
      <c r="DM52" s="104"/>
      <c r="DN52" s="104"/>
      <c r="DO52" s="104"/>
      <c r="DP52" s="104"/>
      <c r="DQ52" s="104"/>
      <c r="DR52" s="104"/>
      <c r="DS52" s="104"/>
      <c r="DT52" s="104"/>
      <c r="DU52" s="104"/>
      <c r="DV52" s="104"/>
      <c r="DW52" s="104"/>
      <c r="DX52" s="104"/>
      <c r="DY52" s="104"/>
      <c r="DZ52" s="104"/>
      <c r="EA52" s="104"/>
      <c r="EB52" s="104"/>
      <c r="EC52" s="104"/>
      <c r="ED52" s="104"/>
      <c r="EE52" s="104"/>
      <c r="EF52" s="104"/>
      <c r="EG52" s="104"/>
      <c r="EH52" s="125"/>
      <c r="EI52" s="125"/>
      <c r="EJ52" s="125"/>
      <c r="EK52" s="125"/>
      <c r="EL52" s="125"/>
    </row>
    <row r="53" spans="1:142" x14ac:dyDescent="0.2">
      <c r="A53" s="125"/>
      <c r="B53" s="125"/>
      <c r="C53" s="125"/>
      <c r="D53" s="124"/>
      <c r="E53" s="124"/>
      <c r="F53" s="124"/>
      <c r="G53" s="124"/>
      <c r="H53" s="124"/>
      <c r="I53" s="104"/>
      <c r="J53" s="104"/>
      <c r="K53" s="104"/>
      <c r="L53" s="104"/>
      <c r="M53" s="104"/>
      <c r="N53" s="104"/>
      <c r="O53" s="104"/>
      <c r="P53" s="104"/>
      <c r="Q53" s="104"/>
      <c r="R53" s="104"/>
      <c r="S53" s="104"/>
      <c r="T53" s="104"/>
      <c r="U53" s="104"/>
      <c r="V53" s="104"/>
      <c r="W53" s="104"/>
      <c r="X53" s="104"/>
      <c r="Y53" s="104"/>
      <c r="Z53" s="104"/>
      <c r="AA53" s="104"/>
      <c r="AB53" s="104"/>
      <c r="AC53" s="104"/>
      <c r="AD53" s="104"/>
      <c r="AE53" s="104"/>
      <c r="AF53" s="104"/>
      <c r="AG53" s="104"/>
      <c r="AH53" s="104"/>
      <c r="AI53" s="104"/>
      <c r="AJ53" s="104"/>
      <c r="AK53" s="104"/>
      <c r="AL53" s="104"/>
      <c r="AM53" s="104"/>
      <c r="AN53" s="104"/>
      <c r="AO53" s="104"/>
      <c r="AP53" s="104"/>
      <c r="AQ53" s="104"/>
      <c r="AR53" s="104"/>
      <c r="AS53" s="104"/>
      <c r="AT53" s="104"/>
      <c r="AU53" s="104"/>
      <c r="AV53" s="104"/>
      <c r="AW53" s="104"/>
      <c r="AX53" s="104"/>
      <c r="AY53" s="104"/>
      <c r="AZ53" s="104"/>
      <c r="BA53" s="104"/>
      <c r="BB53" s="104"/>
      <c r="BC53" s="104"/>
      <c r="BD53" s="104"/>
      <c r="BE53" s="104"/>
      <c r="BF53" s="104"/>
      <c r="BG53" s="104"/>
      <c r="BH53" s="104"/>
      <c r="BI53" s="104"/>
      <c r="BJ53" s="104"/>
      <c r="BK53" s="104"/>
      <c r="BL53" s="104"/>
      <c r="BM53" s="104"/>
      <c r="BN53" s="104"/>
      <c r="BO53" s="104"/>
      <c r="BP53" s="104"/>
      <c r="BQ53" s="104"/>
      <c r="BR53" s="104"/>
      <c r="BS53" s="104"/>
      <c r="BT53" s="104"/>
      <c r="BU53" s="104"/>
      <c r="BV53" s="104"/>
      <c r="BW53" s="104"/>
      <c r="BX53" s="104"/>
      <c r="BY53" s="104"/>
      <c r="BZ53" s="104"/>
      <c r="CA53" s="104"/>
      <c r="CB53" s="104"/>
      <c r="CC53" s="104"/>
      <c r="CD53" s="104"/>
      <c r="CE53" s="104"/>
      <c r="CF53" s="104"/>
      <c r="CG53" s="104"/>
      <c r="CH53" s="104"/>
      <c r="CI53" s="104"/>
      <c r="CJ53" s="104"/>
      <c r="CK53" s="104"/>
      <c r="CL53" s="104"/>
      <c r="CM53" s="104"/>
      <c r="CN53" s="104"/>
      <c r="CO53" s="104"/>
      <c r="CP53" s="104"/>
      <c r="CQ53" s="104"/>
      <c r="CR53" s="104"/>
      <c r="CS53" s="104"/>
      <c r="CT53" s="104"/>
      <c r="CU53" s="104"/>
      <c r="CV53" s="104"/>
      <c r="CW53" s="104"/>
      <c r="CX53" s="104"/>
      <c r="CY53" s="104"/>
      <c r="CZ53" s="104"/>
      <c r="DA53" s="104"/>
      <c r="DB53" s="104"/>
      <c r="DC53" s="104"/>
      <c r="DD53" s="104"/>
      <c r="DE53" s="104"/>
      <c r="DF53" s="104"/>
      <c r="DG53" s="104"/>
      <c r="DH53" s="104"/>
      <c r="DI53" s="104"/>
      <c r="DJ53" s="104"/>
      <c r="DK53" s="104"/>
      <c r="DL53" s="104"/>
      <c r="DM53" s="104"/>
      <c r="DN53" s="104"/>
      <c r="DO53" s="104"/>
      <c r="DP53" s="104"/>
      <c r="DQ53" s="104"/>
      <c r="DR53" s="104"/>
      <c r="DS53" s="104"/>
      <c r="DT53" s="104"/>
      <c r="DU53" s="104"/>
      <c r="DV53" s="104"/>
      <c r="DW53" s="104"/>
      <c r="DX53" s="104"/>
      <c r="DY53" s="104"/>
      <c r="DZ53" s="104"/>
      <c r="EA53" s="104"/>
      <c r="EB53" s="104"/>
      <c r="EC53" s="104"/>
      <c r="ED53" s="104"/>
      <c r="EE53" s="104"/>
      <c r="EF53" s="104"/>
      <c r="EG53" s="104"/>
      <c r="EH53" s="125"/>
      <c r="EI53" s="125"/>
      <c r="EJ53" s="125"/>
      <c r="EK53" s="125"/>
      <c r="EL53" s="125"/>
    </row>
    <row r="54" spans="1:142" x14ac:dyDescent="0.2">
      <c r="A54" s="125"/>
      <c r="B54" s="125"/>
      <c r="C54" s="125"/>
      <c r="D54" s="124"/>
      <c r="E54" s="124"/>
      <c r="F54" s="124"/>
      <c r="G54" s="124"/>
      <c r="H54" s="124"/>
      <c r="I54" s="104"/>
      <c r="J54" s="104"/>
      <c r="K54" s="104"/>
      <c r="L54" s="104"/>
      <c r="M54" s="104"/>
      <c r="N54" s="104"/>
      <c r="O54" s="104"/>
      <c r="P54" s="104"/>
      <c r="Q54" s="104"/>
      <c r="R54" s="104"/>
      <c r="S54" s="104"/>
      <c r="T54" s="104"/>
      <c r="U54" s="104"/>
      <c r="V54" s="104"/>
      <c r="W54" s="104"/>
      <c r="X54" s="104"/>
      <c r="Y54" s="104"/>
      <c r="Z54" s="104"/>
      <c r="AA54" s="104"/>
      <c r="AB54" s="104"/>
      <c r="AC54" s="104"/>
      <c r="AD54" s="104"/>
      <c r="AE54" s="104"/>
      <c r="AF54" s="104"/>
      <c r="AG54" s="104"/>
      <c r="AH54" s="104"/>
      <c r="AI54" s="104"/>
      <c r="AJ54" s="104"/>
      <c r="AK54" s="104"/>
      <c r="AL54" s="104"/>
      <c r="AM54" s="104"/>
      <c r="AN54" s="104"/>
      <c r="AO54" s="104"/>
      <c r="AP54" s="104"/>
      <c r="AQ54" s="104"/>
      <c r="AR54" s="104"/>
      <c r="AS54" s="104"/>
      <c r="AT54" s="104"/>
      <c r="AU54" s="104"/>
      <c r="AV54" s="104"/>
      <c r="AW54" s="104"/>
      <c r="AX54" s="104"/>
      <c r="AY54" s="104"/>
      <c r="AZ54" s="104"/>
      <c r="BA54" s="104"/>
      <c r="BB54" s="104"/>
      <c r="BC54" s="104"/>
      <c r="BD54" s="104"/>
      <c r="BE54" s="104"/>
      <c r="BF54" s="104"/>
      <c r="BG54" s="104"/>
      <c r="BH54" s="104"/>
      <c r="BI54" s="104"/>
      <c r="BJ54" s="104"/>
      <c r="BK54" s="104"/>
      <c r="BL54" s="104"/>
      <c r="BM54" s="104"/>
      <c r="BN54" s="104"/>
      <c r="BO54" s="104"/>
      <c r="BP54" s="104"/>
      <c r="BQ54" s="104"/>
      <c r="BR54" s="104"/>
      <c r="BS54" s="104"/>
      <c r="BT54" s="104"/>
      <c r="BU54" s="104"/>
      <c r="BV54" s="104"/>
      <c r="BW54" s="104"/>
      <c r="BX54" s="104"/>
      <c r="BY54" s="104"/>
      <c r="BZ54" s="104"/>
      <c r="CA54" s="104"/>
      <c r="CB54" s="104"/>
      <c r="CC54" s="104"/>
      <c r="CD54" s="104"/>
      <c r="CE54" s="104"/>
      <c r="CF54" s="104"/>
      <c r="CG54" s="104"/>
      <c r="CH54" s="104"/>
      <c r="CI54" s="104"/>
      <c r="CJ54" s="104"/>
      <c r="CK54" s="104"/>
      <c r="CL54" s="104"/>
      <c r="CM54" s="104"/>
      <c r="CN54" s="104"/>
      <c r="CO54" s="104"/>
      <c r="CP54" s="104"/>
      <c r="CQ54" s="104"/>
      <c r="CR54" s="104"/>
      <c r="CS54" s="104"/>
      <c r="CT54" s="104"/>
      <c r="CU54" s="104"/>
      <c r="CV54" s="104"/>
      <c r="CW54" s="104"/>
      <c r="CX54" s="104"/>
      <c r="CY54" s="104"/>
      <c r="CZ54" s="104"/>
      <c r="DA54" s="104"/>
      <c r="DB54" s="104"/>
      <c r="DC54" s="104"/>
      <c r="DD54" s="104"/>
      <c r="DE54" s="104"/>
      <c r="DF54" s="104"/>
      <c r="DG54" s="104"/>
      <c r="DH54" s="104"/>
      <c r="DI54" s="104"/>
      <c r="DJ54" s="104"/>
      <c r="DK54" s="104"/>
      <c r="DL54" s="104"/>
      <c r="DM54" s="104"/>
      <c r="DN54" s="104"/>
      <c r="DO54" s="104"/>
      <c r="DP54" s="104"/>
      <c r="DQ54" s="104"/>
      <c r="DR54" s="104"/>
      <c r="DS54" s="104"/>
      <c r="DT54" s="104"/>
      <c r="DU54" s="104"/>
      <c r="DV54" s="104"/>
      <c r="DW54" s="104"/>
      <c r="DX54" s="104"/>
      <c r="DY54" s="104"/>
      <c r="DZ54" s="104"/>
      <c r="EA54" s="104"/>
      <c r="EB54" s="104"/>
      <c r="EC54" s="104"/>
      <c r="ED54" s="104"/>
      <c r="EE54" s="104"/>
      <c r="EF54" s="104"/>
      <c r="EG54" s="104"/>
      <c r="EH54" s="125"/>
      <c r="EI54" s="125"/>
      <c r="EJ54" s="125"/>
      <c r="EK54" s="125"/>
      <c r="EL54" s="125"/>
    </row>
    <row r="55" spans="1:142" x14ac:dyDescent="0.2">
      <c r="A55" s="125"/>
      <c r="B55" s="125"/>
      <c r="C55" s="125"/>
      <c r="D55" s="124"/>
      <c r="E55" s="124"/>
      <c r="F55" s="124"/>
      <c r="G55" s="124"/>
      <c r="H55" s="12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4"/>
      <c r="AN55" s="104"/>
      <c r="AO55" s="104"/>
      <c r="AP55" s="104"/>
      <c r="AQ55" s="104"/>
      <c r="AR55" s="104"/>
      <c r="AS55" s="104"/>
      <c r="AT55" s="104"/>
      <c r="AU55" s="104"/>
      <c r="AV55" s="104"/>
      <c r="AW55" s="104"/>
      <c r="AX55" s="104"/>
      <c r="AY55" s="104"/>
      <c r="AZ55" s="104"/>
      <c r="BA55" s="104"/>
      <c r="BB55" s="104"/>
      <c r="BC55" s="104"/>
      <c r="BD55" s="104"/>
      <c r="BE55" s="104"/>
      <c r="BF55" s="104"/>
      <c r="BG55" s="104"/>
      <c r="BH55" s="104"/>
      <c r="BI55" s="104"/>
      <c r="BJ55" s="104"/>
      <c r="BK55" s="104"/>
      <c r="BL55" s="104"/>
      <c r="BM55" s="104"/>
      <c r="BN55" s="104"/>
      <c r="BO55" s="104"/>
      <c r="BP55" s="104"/>
      <c r="BQ55" s="104"/>
      <c r="BR55" s="104"/>
      <c r="BS55" s="104"/>
      <c r="BT55" s="104"/>
      <c r="BU55" s="104"/>
      <c r="BV55" s="104"/>
      <c r="BW55" s="104"/>
      <c r="BX55" s="104"/>
      <c r="BY55" s="104"/>
      <c r="BZ55" s="104"/>
      <c r="CA55" s="104"/>
      <c r="CB55" s="104"/>
      <c r="CC55" s="104"/>
      <c r="CD55" s="104"/>
      <c r="CE55" s="104"/>
      <c r="CF55" s="104"/>
      <c r="CG55" s="104"/>
      <c r="CH55" s="104"/>
      <c r="CI55" s="104"/>
      <c r="CJ55" s="104"/>
      <c r="CK55" s="104"/>
      <c r="CL55" s="104"/>
      <c r="CM55" s="104"/>
      <c r="CN55" s="104"/>
      <c r="CO55" s="104"/>
      <c r="CP55" s="104"/>
      <c r="CQ55" s="104"/>
      <c r="CR55" s="104"/>
      <c r="CS55" s="104"/>
      <c r="CT55" s="104"/>
      <c r="CU55" s="104"/>
      <c r="CV55" s="104"/>
      <c r="CW55" s="104"/>
      <c r="CX55" s="104"/>
      <c r="CY55" s="104"/>
      <c r="CZ55" s="104"/>
      <c r="DA55" s="104"/>
      <c r="DB55" s="104"/>
      <c r="DC55" s="104"/>
      <c r="DD55" s="104"/>
      <c r="DE55" s="104"/>
      <c r="DF55" s="104"/>
      <c r="DG55" s="104"/>
      <c r="DH55" s="104"/>
      <c r="DI55" s="104"/>
      <c r="DJ55" s="104"/>
      <c r="DK55" s="104"/>
      <c r="DL55" s="104"/>
      <c r="DM55" s="104"/>
      <c r="DN55" s="104"/>
      <c r="DO55" s="104"/>
      <c r="DP55" s="104"/>
      <c r="DQ55" s="104"/>
      <c r="DR55" s="104"/>
      <c r="DS55" s="104"/>
      <c r="DT55" s="104"/>
      <c r="DU55" s="104"/>
      <c r="DV55" s="104"/>
      <c r="DW55" s="104"/>
      <c r="DX55" s="104"/>
      <c r="DY55" s="104"/>
      <c r="DZ55" s="104"/>
      <c r="EA55" s="104"/>
      <c r="EB55" s="104"/>
      <c r="EC55" s="104"/>
      <c r="ED55" s="104"/>
      <c r="EE55" s="104"/>
      <c r="EF55" s="104"/>
      <c r="EG55" s="104"/>
      <c r="EH55" s="125"/>
      <c r="EI55" s="125"/>
      <c r="EJ55" s="125"/>
      <c r="EK55" s="125"/>
      <c r="EL55" s="125"/>
    </row>
    <row r="56" spans="1:142" x14ac:dyDescent="0.2">
      <c r="A56" s="125"/>
      <c r="B56" s="125"/>
      <c r="C56" s="125"/>
      <c r="D56" s="124"/>
      <c r="E56" s="124"/>
      <c r="F56" s="124"/>
      <c r="G56" s="124"/>
      <c r="H56" s="124"/>
      <c r="I56" s="104"/>
      <c r="J56" s="104"/>
      <c r="K56" s="104"/>
      <c r="L56" s="104"/>
      <c r="M56" s="104"/>
      <c r="N56" s="104"/>
      <c r="O56" s="104"/>
      <c r="P56" s="104"/>
      <c r="Q56" s="104"/>
      <c r="R56" s="104"/>
      <c r="S56" s="104"/>
      <c r="T56" s="104"/>
      <c r="U56" s="104"/>
      <c r="V56" s="104"/>
      <c r="W56" s="104"/>
      <c r="X56" s="104"/>
      <c r="Y56" s="104"/>
      <c r="Z56" s="104"/>
      <c r="AA56" s="104"/>
      <c r="AB56" s="104"/>
      <c r="AC56" s="104"/>
      <c r="AD56" s="104"/>
      <c r="AE56" s="104"/>
      <c r="AF56" s="104"/>
      <c r="AG56" s="104"/>
      <c r="AH56" s="104"/>
      <c r="AI56" s="104"/>
      <c r="AJ56" s="104"/>
      <c r="AK56" s="104"/>
      <c r="AL56" s="104"/>
      <c r="AM56" s="104"/>
      <c r="AN56" s="104"/>
      <c r="AO56" s="104"/>
      <c r="AP56" s="104"/>
      <c r="AQ56" s="104"/>
      <c r="AR56" s="104"/>
      <c r="AS56" s="104"/>
      <c r="AT56" s="104"/>
      <c r="AU56" s="104"/>
      <c r="AV56" s="104"/>
      <c r="AW56" s="104"/>
      <c r="AX56" s="104"/>
      <c r="AY56" s="104"/>
      <c r="AZ56" s="104"/>
      <c r="BA56" s="104"/>
      <c r="BB56" s="104"/>
      <c r="BC56" s="104"/>
      <c r="BD56" s="104"/>
      <c r="BE56" s="104"/>
      <c r="BF56" s="104"/>
      <c r="BG56" s="104"/>
      <c r="BH56" s="104"/>
      <c r="BI56" s="104"/>
      <c r="BJ56" s="104"/>
      <c r="BK56" s="104"/>
      <c r="BL56" s="104"/>
      <c r="BM56" s="104"/>
      <c r="BN56" s="104"/>
      <c r="BO56" s="104"/>
      <c r="BP56" s="104"/>
      <c r="BQ56" s="104"/>
      <c r="BR56" s="104"/>
      <c r="BS56" s="104"/>
      <c r="BT56" s="104"/>
      <c r="BU56" s="104"/>
      <c r="BV56" s="104"/>
      <c r="BW56" s="104"/>
      <c r="BX56" s="104"/>
      <c r="BY56" s="104"/>
      <c r="BZ56" s="104"/>
      <c r="CA56" s="104"/>
      <c r="CB56" s="104"/>
      <c r="CC56" s="104"/>
      <c r="CD56" s="104"/>
      <c r="CE56" s="104"/>
      <c r="CF56" s="104"/>
      <c r="CG56" s="104"/>
      <c r="CH56" s="104"/>
      <c r="CI56" s="104"/>
      <c r="CJ56" s="104"/>
      <c r="CK56" s="104"/>
      <c r="CL56" s="104"/>
      <c r="CM56" s="104"/>
      <c r="CN56" s="104"/>
      <c r="CO56" s="104"/>
      <c r="CP56" s="104"/>
      <c r="CQ56" s="104"/>
      <c r="CR56" s="104"/>
      <c r="CS56" s="104"/>
      <c r="CT56" s="104"/>
      <c r="CU56" s="104"/>
      <c r="CV56" s="104"/>
      <c r="CW56" s="104"/>
      <c r="CX56" s="104"/>
      <c r="CY56" s="104"/>
      <c r="CZ56" s="104"/>
      <c r="DA56" s="104"/>
      <c r="DB56" s="104"/>
      <c r="DC56" s="104"/>
      <c r="DD56" s="104"/>
      <c r="DE56" s="104"/>
      <c r="DF56" s="104"/>
      <c r="DG56" s="104"/>
      <c r="DH56" s="104"/>
      <c r="DI56" s="104"/>
      <c r="DJ56" s="104"/>
      <c r="DK56" s="104"/>
      <c r="DL56" s="104"/>
      <c r="DM56" s="104"/>
      <c r="DN56" s="104"/>
      <c r="DO56" s="104"/>
      <c r="DP56" s="104"/>
      <c r="DQ56" s="104"/>
      <c r="DR56" s="104"/>
      <c r="DS56" s="104"/>
      <c r="DT56" s="104"/>
      <c r="DU56" s="104"/>
      <c r="DV56" s="104"/>
      <c r="DW56" s="104"/>
      <c r="DX56" s="104"/>
      <c r="DY56" s="104"/>
      <c r="DZ56" s="104"/>
      <c r="EA56" s="104"/>
      <c r="EB56" s="104"/>
      <c r="EC56" s="104"/>
      <c r="ED56" s="104"/>
      <c r="EE56" s="104"/>
      <c r="EF56" s="104"/>
      <c r="EG56" s="104"/>
      <c r="EH56" s="125"/>
      <c r="EI56" s="125"/>
      <c r="EJ56" s="125"/>
      <c r="EK56" s="125"/>
      <c r="EL56" s="125"/>
    </row>
    <row r="57" spans="1:142" x14ac:dyDescent="0.2">
      <c r="A57" s="125"/>
      <c r="B57" s="125"/>
      <c r="C57" s="125"/>
      <c r="D57" s="124"/>
      <c r="E57" s="124"/>
      <c r="F57" s="124"/>
      <c r="G57" s="124"/>
      <c r="H57" s="124"/>
      <c r="I57" s="104"/>
      <c r="J57" s="104"/>
      <c r="K57" s="104"/>
      <c r="L57" s="104"/>
      <c r="M57" s="104"/>
      <c r="N57" s="104"/>
      <c r="O57" s="104"/>
      <c r="P57" s="104"/>
      <c r="Q57" s="104"/>
      <c r="R57" s="104"/>
      <c r="S57" s="104"/>
      <c r="T57" s="104"/>
      <c r="U57" s="104"/>
      <c r="V57" s="104"/>
      <c r="W57" s="104"/>
      <c r="X57" s="104"/>
      <c r="Y57" s="104"/>
      <c r="Z57" s="104"/>
      <c r="AA57" s="104"/>
      <c r="AB57" s="104"/>
      <c r="AC57" s="104"/>
      <c r="AD57" s="104"/>
      <c r="AE57" s="104"/>
      <c r="AF57" s="104"/>
      <c r="AG57" s="104"/>
      <c r="AH57" s="104"/>
      <c r="AI57" s="104"/>
      <c r="AJ57" s="104"/>
      <c r="AK57" s="104"/>
      <c r="AL57" s="104"/>
      <c r="AM57" s="104"/>
      <c r="AN57" s="104"/>
      <c r="AO57" s="104"/>
      <c r="AP57" s="104"/>
      <c r="AQ57" s="104"/>
      <c r="AR57" s="104"/>
      <c r="AS57" s="104"/>
      <c r="AT57" s="104"/>
      <c r="AU57" s="104"/>
      <c r="AV57" s="104"/>
      <c r="AW57" s="104"/>
      <c r="AX57" s="104"/>
      <c r="AY57" s="104"/>
      <c r="AZ57" s="104"/>
      <c r="BA57" s="104"/>
      <c r="BB57" s="104"/>
      <c r="BC57" s="104"/>
      <c r="BD57" s="104"/>
      <c r="BE57" s="104"/>
      <c r="BF57" s="104"/>
      <c r="BG57" s="104"/>
      <c r="BH57" s="104"/>
      <c r="BI57" s="104"/>
      <c r="BJ57" s="104"/>
      <c r="BK57" s="104"/>
      <c r="BL57" s="104"/>
      <c r="BM57" s="104"/>
      <c r="BN57" s="104"/>
      <c r="BO57" s="104"/>
      <c r="BP57" s="104"/>
      <c r="BQ57" s="104"/>
      <c r="BR57" s="104"/>
      <c r="BS57" s="104"/>
      <c r="BT57" s="104"/>
      <c r="BU57" s="104"/>
      <c r="BV57" s="104"/>
      <c r="BW57" s="104"/>
      <c r="BX57" s="104"/>
      <c r="BY57" s="104"/>
      <c r="BZ57" s="104"/>
      <c r="CA57" s="104"/>
      <c r="CB57" s="104"/>
      <c r="CC57" s="104"/>
      <c r="CD57" s="104"/>
      <c r="CE57" s="104"/>
      <c r="CF57" s="104"/>
      <c r="CG57" s="104"/>
      <c r="CH57" s="104"/>
      <c r="CI57" s="104"/>
      <c r="CJ57" s="104"/>
      <c r="CK57" s="104"/>
      <c r="CL57" s="104"/>
      <c r="CM57" s="104"/>
      <c r="CN57" s="104"/>
      <c r="CO57" s="104"/>
      <c r="CP57" s="104"/>
      <c r="CQ57" s="104"/>
      <c r="CR57" s="104"/>
      <c r="CS57" s="104"/>
      <c r="CT57" s="104"/>
      <c r="CU57" s="104"/>
      <c r="CV57" s="104"/>
      <c r="CW57" s="104"/>
      <c r="CX57" s="104"/>
      <c r="CY57" s="104"/>
      <c r="CZ57" s="104"/>
      <c r="DA57" s="104"/>
      <c r="DB57" s="104"/>
      <c r="DC57" s="104"/>
      <c r="DD57" s="104"/>
      <c r="DE57" s="104"/>
      <c r="DF57" s="104"/>
      <c r="DG57" s="104"/>
      <c r="DH57" s="104"/>
      <c r="DI57" s="104"/>
      <c r="DJ57" s="104"/>
      <c r="DK57" s="104"/>
      <c r="DL57" s="104"/>
      <c r="DM57" s="104"/>
      <c r="DN57" s="104"/>
      <c r="DO57" s="104"/>
      <c r="DP57" s="104"/>
      <c r="DQ57" s="104"/>
      <c r="DR57" s="104"/>
      <c r="DS57" s="104"/>
      <c r="DT57" s="104"/>
      <c r="DU57" s="104"/>
      <c r="DV57" s="104"/>
      <c r="DW57" s="104"/>
      <c r="DX57" s="104"/>
      <c r="DY57" s="104"/>
      <c r="DZ57" s="104"/>
      <c r="EA57" s="104"/>
      <c r="EB57" s="104"/>
      <c r="EC57" s="104"/>
      <c r="ED57" s="104"/>
      <c r="EE57" s="104"/>
      <c r="EF57" s="104"/>
      <c r="EG57" s="104"/>
      <c r="EH57" s="125"/>
      <c r="EI57" s="125"/>
      <c r="EJ57" s="125"/>
      <c r="EK57" s="125"/>
      <c r="EL57" s="125"/>
    </row>
    <row r="58" spans="1:142" x14ac:dyDescent="0.2">
      <c r="A58" s="125"/>
      <c r="B58" s="125"/>
      <c r="C58" s="125"/>
      <c r="D58" s="124"/>
      <c r="E58" s="124"/>
      <c r="F58" s="124"/>
      <c r="G58" s="124"/>
      <c r="H58" s="124"/>
      <c r="I58" s="104"/>
      <c r="J58" s="104"/>
      <c r="K58" s="104"/>
      <c r="L58" s="104"/>
      <c r="M58" s="104"/>
      <c r="N58" s="104"/>
      <c r="O58" s="104"/>
      <c r="P58" s="104"/>
      <c r="Q58" s="104"/>
      <c r="R58" s="104"/>
      <c r="S58" s="104"/>
      <c r="T58" s="104"/>
      <c r="U58" s="104"/>
      <c r="V58" s="104"/>
      <c r="W58" s="104"/>
      <c r="X58" s="104"/>
      <c r="Y58" s="104"/>
      <c r="Z58" s="104"/>
      <c r="AA58" s="104"/>
      <c r="AB58" s="104"/>
      <c r="AC58" s="104"/>
      <c r="AD58" s="104"/>
      <c r="AE58" s="104"/>
      <c r="AF58" s="104"/>
      <c r="AG58" s="104"/>
      <c r="AH58" s="104"/>
      <c r="AI58" s="104"/>
      <c r="AJ58" s="104"/>
      <c r="AK58" s="104"/>
      <c r="AL58" s="104"/>
      <c r="AM58" s="104"/>
      <c r="AN58" s="104"/>
      <c r="AO58" s="104"/>
      <c r="AP58" s="104"/>
      <c r="AQ58" s="104"/>
      <c r="AR58" s="104"/>
      <c r="AS58" s="104"/>
      <c r="AT58" s="104"/>
      <c r="AU58" s="104"/>
      <c r="AV58" s="104"/>
      <c r="AW58" s="104"/>
      <c r="AX58" s="104"/>
      <c r="AY58" s="104"/>
      <c r="AZ58" s="104"/>
      <c r="BA58" s="104"/>
      <c r="BB58" s="104"/>
      <c r="BC58" s="104"/>
      <c r="BD58" s="104"/>
      <c r="BE58" s="104"/>
      <c r="BF58" s="104"/>
      <c r="BG58" s="104"/>
      <c r="BH58" s="104"/>
      <c r="BI58" s="104"/>
      <c r="BJ58" s="104"/>
      <c r="BK58" s="104"/>
      <c r="BL58" s="104"/>
      <c r="BM58" s="104"/>
      <c r="BN58" s="104"/>
      <c r="BO58" s="104"/>
      <c r="BP58" s="104"/>
      <c r="BQ58" s="104"/>
      <c r="BR58" s="104"/>
      <c r="BS58" s="104"/>
      <c r="BT58" s="104"/>
      <c r="BU58" s="104"/>
      <c r="BV58" s="104"/>
      <c r="BW58" s="104"/>
      <c r="BX58" s="104"/>
      <c r="BY58" s="104"/>
      <c r="BZ58" s="104"/>
      <c r="CA58" s="104"/>
      <c r="CB58" s="104"/>
      <c r="CC58" s="104"/>
      <c r="CD58" s="104"/>
      <c r="CE58" s="104"/>
      <c r="CF58" s="104"/>
      <c r="CG58" s="104"/>
      <c r="CH58" s="104"/>
      <c r="CI58" s="104"/>
      <c r="CJ58" s="104"/>
      <c r="CK58" s="104"/>
      <c r="CL58" s="104"/>
      <c r="CM58" s="104"/>
      <c r="CN58" s="104"/>
      <c r="CO58" s="104"/>
      <c r="CP58" s="104"/>
      <c r="CQ58" s="104"/>
      <c r="CR58" s="104"/>
      <c r="CS58" s="104"/>
      <c r="CT58" s="104"/>
      <c r="CU58" s="104"/>
      <c r="CV58" s="104"/>
      <c r="CW58" s="104"/>
      <c r="CX58" s="104"/>
      <c r="CY58" s="104"/>
      <c r="CZ58" s="104"/>
      <c r="DA58" s="104"/>
      <c r="DB58" s="104"/>
      <c r="DC58" s="104"/>
      <c r="DD58" s="104"/>
      <c r="DE58" s="104"/>
      <c r="DF58" s="104"/>
      <c r="DG58" s="104"/>
      <c r="DH58" s="104"/>
      <c r="DI58" s="104"/>
      <c r="DJ58" s="104"/>
      <c r="DK58" s="104"/>
      <c r="DL58" s="104"/>
      <c r="DM58" s="104"/>
      <c r="DN58" s="104"/>
      <c r="DO58" s="104"/>
      <c r="DP58" s="104"/>
      <c r="DQ58" s="104"/>
      <c r="DR58" s="104"/>
      <c r="DS58" s="104"/>
      <c r="DT58" s="104"/>
      <c r="DU58" s="104"/>
      <c r="DV58" s="104"/>
      <c r="DW58" s="104"/>
      <c r="DX58" s="104"/>
      <c r="DY58" s="104"/>
      <c r="DZ58" s="104"/>
      <c r="EA58" s="104"/>
      <c r="EB58" s="104"/>
      <c r="EC58" s="104"/>
      <c r="ED58" s="104"/>
      <c r="EE58" s="104"/>
      <c r="EF58" s="104"/>
      <c r="EG58" s="104"/>
      <c r="EH58" s="125"/>
      <c r="EI58" s="125"/>
      <c r="EJ58" s="125"/>
      <c r="EK58" s="125"/>
      <c r="EL58" s="125"/>
    </row>
    <row r="59" spans="1:142" x14ac:dyDescent="0.2">
      <c r="A59" s="125"/>
      <c r="B59" s="125"/>
      <c r="C59" s="125"/>
      <c r="D59" s="124"/>
      <c r="E59" s="124"/>
      <c r="F59" s="124"/>
      <c r="G59" s="124"/>
      <c r="H59" s="124"/>
      <c r="I59" s="104"/>
      <c r="J59" s="104"/>
      <c r="K59" s="104"/>
      <c r="L59" s="104"/>
      <c r="M59" s="104"/>
      <c r="N59" s="104"/>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104"/>
      <c r="AL59" s="104"/>
      <c r="AM59" s="104"/>
      <c r="AN59" s="104"/>
      <c r="AO59" s="104"/>
      <c r="AP59" s="104"/>
      <c r="AQ59" s="104"/>
      <c r="AR59" s="104"/>
      <c r="AS59" s="104"/>
      <c r="AT59" s="104"/>
      <c r="AU59" s="104"/>
      <c r="AV59" s="104"/>
      <c r="AW59" s="104"/>
      <c r="AX59" s="104"/>
      <c r="AY59" s="104"/>
      <c r="AZ59" s="104"/>
      <c r="BA59" s="104"/>
      <c r="BB59" s="104"/>
      <c r="BC59" s="104"/>
      <c r="BD59" s="104"/>
      <c r="BE59" s="104"/>
      <c r="BF59" s="104"/>
      <c r="BG59" s="104"/>
      <c r="BH59" s="104"/>
      <c r="BI59" s="104"/>
      <c r="BJ59" s="104"/>
      <c r="BK59" s="104"/>
      <c r="BL59" s="104"/>
      <c r="BM59" s="104"/>
      <c r="BN59" s="104"/>
      <c r="BO59" s="104"/>
      <c r="BP59" s="104"/>
      <c r="BQ59" s="104"/>
      <c r="BR59" s="104"/>
      <c r="BS59" s="104"/>
      <c r="BT59" s="104"/>
      <c r="BU59" s="104"/>
      <c r="BV59" s="104"/>
      <c r="BW59" s="104"/>
      <c r="BX59" s="104"/>
      <c r="BY59" s="104"/>
      <c r="BZ59" s="104"/>
      <c r="CA59" s="104"/>
      <c r="CB59" s="104"/>
      <c r="CC59" s="104"/>
      <c r="CD59" s="104"/>
      <c r="CE59" s="104"/>
      <c r="CF59" s="104"/>
      <c r="CG59" s="104"/>
      <c r="CH59" s="104"/>
      <c r="CI59" s="104"/>
      <c r="CJ59" s="104"/>
      <c r="CK59" s="104"/>
      <c r="CL59" s="104"/>
      <c r="CM59" s="104"/>
      <c r="CN59" s="104"/>
      <c r="CO59" s="104"/>
      <c r="CP59" s="104"/>
      <c r="CQ59" s="104"/>
      <c r="CR59" s="104"/>
      <c r="CS59" s="104"/>
      <c r="CT59" s="104"/>
      <c r="CU59" s="104"/>
      <c r="CV59" s="104"/>
      <c r="CW59" s="104"/>
      <c r="CX59" s="104"/>
      <c r="CY59" s="104"/>
      <c r="CZ59" s="104"/>
      <c r="DA59" s="104"/>
      <c r="DB59" s="104"/>
      <c r="DC59" s="104"/>
      <c r="DD59" s="104"/>
      <c r="DE59" s="104"/>
      <c r="DF59" s="104"/>
      <c r="DG59" s="104"/>
      <c r="DH59" s="104"/>
      <c r="DI59" s="104"/>
      <c r="DJ59" s="104"/>
      <c r="DK59" s="104"/>
      <c r="DL59" s="104"/>
      <c r="DM59" s="104"/>
      <c r="DN59" s="104"/>
      <c r="DO59" s="104"/>
      <c r="DP59" s="104"/>
      <c r="DQ59" s="104"/>
      <c r="DR59" s="104"/>
      <c r="DS59" s="104"/>
      <c r="DT59" s="104"/>
      <c r="DU59" s="104"/>
      <c r="DV59" s="104"/>
      <c r="DW59" s="104"/>
      <c r="DX59" s="104"/>
      <c r="DY59" s="104"/>
      <c r="DZ59" s="104"/>
      <c r="EA59" s="104"/>
      <c r="EB59" s="104"/>
      <c r="EC59" s="104"/>
      <c r="ED59" s="104"/>
      <c r="EE59" s="104"/>
      <c r="EF59" s="104"/>
      <c r="EG59" s="104"/>
      <c r="EH59" s="125"/>
      <c r="EI59" s="125"/>
      <c r="EJ59" s="125"/>
      <c r="EK59" s="125"/>
      <c r="EL59" s="125"/>
    </row>
    <row r="60" spans="1:142" x14ac:dyDescent="0.2">
      <c r="A60" s="125"/>
      <c r="B60" s="125"/>
      <c r="C60" s="125"/>
      <c r="D60" s="124"/>
      <c r="E60" s="124"/>
      <c r="F60" s="124"/>
      <c r="G60" s="124"/>
      <c r="H60" s="124"/>
      <c r="I60" s="104"/>
      <c r="J60" s="104"/>
      <c r="K60" s="104"/>
      <c r="L60" s="104"/>
      <c r="M60" s="104"/>
      <c r="N60" s="104"/>
      <c r="O60" s="104"/>
      <c r="P60" s="104"/>
      <c r="Q60" s="104"/>
      <c r="R60" s="104"/>
      <c r="S60" s="104"/>
      <c r="T60" s="104"/>
      <c r="U60" s="104"/>
      <c r="V60" s="104"/>
      <c r="W60" s="104"/>
      <c r="X60" s="104"/>
      <c r="Y60" s="104"/>
      <c r="Z60" s="104"/>
      <c r="AA60" s="104"/>
      <c r="AB60" s="104"/>
      <c r="AC60" s="104"/>
      <c r="AD60" s="104"/>
      <c r="AE60" s="104"/>
      <c r="AF60" s="104"/>
      <c r="AG60" s="104"/>
      <c r="AH60" s="104"/>
      <c r="AI60" s="104"/>
      <c r="AJ60" s="104"/>
      <c r="AK60" s="104"/>
      <c r="AL60" s="104"/>
      <c r="AM60" s="104"/>
      <c r="AN60" s="104"/>
      <c r="AO60" s="104"/>
      <c r="AP60" s="104"/>
      <c r="AQ60" s="104"/>
      <c r="AR60" s="104"/>
      <c r="AS60" s="104"/>
      <c r="AT60" s="104"/>
      <c r="AU60" s="104"/>
      <c r="AV60" s="104"/>
      <c r="AW60" s="104"/>
      <c r="AX60" s="104"/>
      <c r="AY60" s="104"/>
      <c r="AZ60" s="104"/>
      <c r="BA60" s="104"/>
      <c r="BB60" s="104"/>
      <c r="BC60" s="104"/>
      <c r="BD60" s="104"/>
      <c r="BE60" s="104"/>
      <c r="BF60" s="104"/>
      <c r="BG60" s="104"/>
      <c r="BH60" s="104"/>
      <c r="BI60" s="104"/>
      <c r="BJ60" s="104"/>
      <c r="BK60" s="104"/>
      <c r="BL60" s="104"/>
      <c r="BM60" s="104"/>
      <c r="BN60" s="104"/>
      <c r="BO60" s="104"/>
      <c r="BP60" s="104"/>
      <c r="BQ60" s="104"/>
      <c r="BR60" s="104"/>
      <c r="BS60" s="104"/>
      <c r="BT60" s="104"/>
      <c r="BU60" s="104"/>
      <c r="BV60" s="104"/>
      <c r="BW60" s="104"/>
      <c r="BX60" s="104"/>
      <c r="BY60" s="104"/>
      <c r="BZ60" s="104"/>
      <c r="CA60" s="104"/>
      <c r="CB60" s="104"/>
      <c r="CC60" s="104"/>
      <c r="CD60" s="104"/>
      <c r="CE60" s="104"/>
      <c r="CF60" s="104"/>
      <c r="CG60" s="104"/>
      <c r="CH60" s="104"/>
      <c r="CI60" s="104"/>
      <c r="CJ60" s="104"/>
      <c r="CK60" s="104"/>
      <c r="CL60" s="104"/>
      <c r="CM60" s="104"/>
      <c r="CN60" s="104"/>
      <c r="CO60" s="104"/>
      <c r="CP60" s="104"/>
      <c r="CQ60" s="104"/>
      <c r="CR60" s="104"/>
      <c r="CS60" s="104"/>
      <c r="CT60" s="104"/>
      <c r="CU60" s="104"/>
      <c r="CV60" s="104"/>
      <c r="CW60" s="104"/>
      <c r="CX60" s="104"/>
      <c r="CY60" s="104"/>
      <c r="CZ60" s="104"/>
      <c r="DA60" s="104"/>
      <c r="DB60" s="104"/>
      <c r="DC60" s="104"/>
      <c r="DD60" s="104"/>
      <c r="DE60" s="104"/>
      <c r="DF60" s="104"/>
      <c r="DG60" s="104"/>
      <c r="DH60" s="104"/>
      <c r="DI60" s="104"/>
      <c r="DJ60" s="104"/>
      <c r="DK60" s="104"/>
      <c r="DL60" s="104"/>
      <c r="DM60" s="104"/>
      <c r="DN60" s="104"/>
      <c r="DO60" s="104"/>
      <c r="DP60" s="104"/>
      <c r="DQ60" s="104"/>
      <c r="DR60" s="104"/>
      <c r="DS60" s="104"/>
      <c r="DT60" s="104"/>
      <c r="DU60" s="104"/>
      <c r="DV60" s="104"/>
      <c r="DW60" s="104"/>
      <c r="DX60" s="104"/>
      <c r="DY60" s="104"/>
      <c r="DZ60" s="104"/>
      <c r="EA60" s="104"/>
      <c r="EB60" s="104"/>
      <c r="EC60" s="104"/>
      <c r="ED60" s="104"/>
      <c r="EE60" s="104"/>
      <c r="EF60" s="104"/>
      <c r="EG60" s="104"/>
      <c r="EH60" s="125"/>
      <c r="EI60" s="125"/>
      <c r="EJ60" s="125"/>
      <c r="EK60" s="125"/>
      <c r="EL60" s="125"/>
    </row>
    <row r="61" spans="1:142" x14ac:dyDescent="0.2">
      <c r="A61" s="125"/>
      <c r="B61" s="125"/>
      <c r="C61" s="125"/>
      <c r="D61" s="124"/>
      <c r="E61" s="124"/>
      <c r="F61" s="124"/>
      <c r="G61" s="124"/>
      <c r="H61" s="124"/>
      <c r="I61" s="104"/>
      <c r="J61" s="104"/>
      <c r="K61" s="104"/>
      <c r="L61" s="104"/>
      <c r="M61" s="104"/>
      <c r="N61" s="104"/>
      <c r="O61" s="104"/>
      <c r="P61" s="104"/>
      <c r="Q61" s="104"/>
      <c r="R61" s="104"/>
      <c r="S61" s="104"/>
      <c r="T61" s="104"/>
      <c r="U61" s="104"/>
      <c r="V61" s="104"/>
      <c r="W61" s="104"/>
      <c r="X61" s="104"/>
      <c r="Y61" s="104"/>
      <c r="Z61" s="104"/>
      <c r="AA61" s="104"/>
      <c r="AB61" s="104"/>
      <c r="AC61" s="104"/>
      <c r="AD61" s="104"/>
      <c r="AE61" s="104"/>
      <c r="AF61" s="104"/>
      <c r="AG61" s="104"/>
      <c r="AH61" s="104"/>
      <c r="AI61" s="104"/>
      <c r="AJ61" s="104"/>
      <c r="AK61" s="104"/>
      <c r="AL61" s="104"/>
      <c r="AM61" s="104"/>
      <c r="AN61" s="104"/>
      <c r="AO61" s="104"/>
      <c r="AP61" s="104"/>
      <c r="AQ61" s="104"/>
      <c r="AR61" s="104"/>
      <c r="AS61" s="104"/>
      <c r="AT61" s="104"/>
      <c r="AU61" s="104"/>
      <c r="AV61" s="104"/>
      <c r="AW61" s="104"/>
      <c r="AX61" s="104"/>
      <c r="AY61" s="104"/>
      <c r="AZ61" s="104"/>
      <c r="BA61" s="104"/>
      <c r="BB61" s="104"/>
      <c r="BC61" s="104"/>
      <c r="BD61" s="104"/>
      <c r="BE61" s="104"/>
      <c r="BF61" s="104"/>
      <c r="BG61" s="104"/>
      <c r="BH61" s="104"/>
      <c r="BI61" s="104"/>
      <c r="BJ61" s="104"/>
      <c r="BK61" s="104"/>
      <c r="BL61" s="104"/>
      <c r="BM61" s="104"/>
      <c r="BN61" s="104"/>
      <c r="BO61" s="104"/>
      <c r="BP61" s="104"/>
      <c r="BQ61" s="104"/>
      <c r="BR61" s="104"/>
      <c r="BS61" s="104"/>
      <c r="BT61" s="104"/>
      <c r="BU61" s="104"/>
      <c r="BV61" s="104"/>
      <c r="BW61" s="104"/>
      <c r="BX61" s="104"/>
      <c r="BY61" s="104"/>
      <c r="BZ61" s="104"/>
      <c r="CA61" s="104"/>
      <c r="CB61" s="104"/>
      <c r="CC61" s="104"/>
      <c r="CD61" s="104"/>
      <c r="CE61" s="104"/>
      <c r="CF61" s="104"/>
      <c r="CG61" s="104"/>
      <c r="CH61" s="104"/>
      <c r="CI61" s="104"/>
      <c r="CJ61" s="104"/>
      <c r="CK61" s="104"/>
      <c r="CL61" s="104"/>
      <c r="CM61" s="104"/>
      <c r="CN61" s="104"/>
      <c r="CO61" s="104"/>
      <c r="CP61" s="104"/>
      <c r="CQ61" s="104"/>
      <c r="CR61" s="104"/>
      <c r="CS61" s="104"/>
      <c r="CT61" s="104"/>
      <c r="CU61" s="104"/>
      <c r="CV61" s="104"/>
      <c r="CW61" s="104"/>
      <c r="CX61" s="104"/>
      <c r="CY61" s="104"/>
      <c r="CZ61" s="104"/>
      <c r="DA61" s="104"/>
      <c r="DB61" s="104"/>
      <c r="DC61" s="104"/>
      <c r="DD61" s="104"/>
      <c r="DE61" s="104"/>
      <c r="DF61" s="104"/>
      <c r="DG61" s="104"/>
      <c r="DH61" s="104"/>
      <c r="DI61" s="104"/>
      <c r="DJ61" s="104"/>
      <c r="DK61" s="104"/>
      <c r="DL61" s="104"/>
      <c r="DM61" s="104"/>
      <c r="DN61" s="104"/>
      <c r="DO61" s="104"/>
      <c r="DP61" s="104"/>
      <c r="DQ61" s="104"/>
      <c r="DR61" s="104"/>
      <c r="DS61" s="104"/>
      <c r="DT61" s="104"/>
      <c r="DU61" s="104"/>
      <c r="DV61" s="104"/>
      <c r="DW61" s="104"/>
      <c r="DX61" s="104"/>
      <c r="DY61" s="104"/>
      <c r="DZ61" s="104"/>
      <c r="EA61" s="104"/>
      <c r="EB61" s="104"/>
      <c r="EC61" s="104"/>
      <c r="ED61" s="104"/>
      <c r="EE61" s="104"/>
      <c r="EF61" s="104"/>
      <c r="EG61" s="104"/>
      <c r="EH61" s="125"/>
      <c r="EI61" s="125"/>
      <c r="EJ61" s="125"/>
      <c r="EK61" s="125"/>
      <c r="EL61" s="125"/>
    </row>
    <row r="62" spans="1:142" x14ac:dyDescent="0.2">
      <c r="A62" s="125"/>
      <c r="B62" s="125"/>
      <c r="C62" s="125"/>
      <c r="D62" s="124"/>
      <c r="E62" s="124"/>
      <c r="F62" s="124"/>
      <c r="G62" s="124"/>
      <c r="H62" s="124"/>
      <c r="I62" s="104"/>
      <c r="J62" s="104"/>
      <c r="K62" s="104"/>
      <c r="L62" s="104"/>
      <c r="M62" s="104"/>
      <c r="N62" s="104"/>
      <c r="O62" s="104"/>
      <c r="P62" s="104"/>
      <c r="Q62" s="104"/>
      <c r="R62" s="104"/>
      <c r="S62" s="104"/>
      <c r="T62" s="104"/>
      <c r="U62" s="104"/>
      <c r="V62" s="104"/>
      <c r="W62" s="104"/>
      <c r="X62" s="104"/>
      <c r="Y62" s="104"/>
      <c r="Z62" s="104"/>
      <c r="AA62" s="104"/>
      <c r="AB62" s="104"/>
      <c r="AC62" s="104"/>
      <c r="AD62" s="104"/>
      <c r="AE62" s="104"/>
      <c r="AF62" s="104"/>
      <c r="AG62" s="104"/>
      <c r="AH62" s="104"/>
      <c r="AI62" s="104"/>
      <c r="AJ62" s="104"/>
      <c r="AK62" s="104"/>
      <c r="AL62" s="104"/>
      <c r="AM62" s="104"/>
      <c r="AN62" s="104"/>
      <c r="AO62" s="104"/>
      <c r="AP62" s="104"/>
      <c r="AQ62" s="104"/>
      <c r="AR62" s="104"/>
      <c r="AS62" s="104"/>
      <c r="AT62" s="104"/>
      <c r="AU62" s="104"/>
      <c r="AV62" s="104"/>
      <c r="AW62" s="104"/>
      <c r="AX62" s="104"/>
      <c r="AY62" s="104"/>
      <c r="AZ62" s="104"/>
      <c r="BA62" s="104"/>
      <c r="BB62" s="104"/>
      <c r="BC62" s="104"/>
      <c r="BD62" s="104"/>
      <c r="BE62" s="104"/>
      <c r="BF62" s="104"/>
      <c r="BG62" s="104"/>
      <c r="BH62" s="104"/>
      <c r="BI62" s="104"/>
      <c r="BJ62" s="104"/>
      <c r="BK62" s="104"/>
      <c r="BL62" s="104"/>
      <c r="BM62" s="104"/>
      <c r="BN62" s="104"/>
      <c r="BO62" s="104"/>
      <c r="BP62" s="104"/>
      <c r="BQ62" s="104"/>
      <c r="BR62" s="104"/>
      <c r="BS62" s="104"/>
      <c r="BT62" s="104"/>
      <c r="BU62" s="104"/>
      <c r="BV62" s="104"/>
      <c r="BW62" s="104"/>
      <c r="BX62" s="104"/>
      <c r="BY62" s="104"/>
      <c r="BZ62" s="104"/>
      <c r="CA62" s="104"/>
      <c r="CB62" s="104"/>
      <c r="CC62" s="104"/>
      <c r="CD62" s="104"/>
      <c r="CE62" s="104"/>
      <c r="CF62" s="104"/>
      <c r="CG62" s="104"/>
      <c r="CH62" s="104"/>
      <c r="CI62" s="104"/>
      <c r="CJ62" s="104"/>
      <c r="CK62" s="104"/>
      <c r="CL62" s="104"/>
      <c r="CM62" s="104"/>
      <c r="CN62" s="104"/>
      <c r="CO62" s="104"/>
      <c r="CP62" s="104"/>
      <c r="CQ62" s="104"/>
      <c r="CR62" s="104"/>
      <c r="CS62" s="104"/>
      <c r="CT62" s="104"/>
      <c r="CU62" s="104"/>
      <c r="CV62" s="104"/>
      <c r="CW62" s="104"/>
      <c r="CX62" s="104"/>
      <c r="CY62" s="104"/>
      <c r="CZ62" s="104"/>
      <c r="DA62" s="104"/>
      <c r="DB62" s="104"/>
      <c r="DC62" s="104"/>
      <c r="DD62" s="104"/>
      <c r="DE62" s="104"/>
      <c r="DF62" s="104"/>
      <c r="DG62" s="104"/>
      <c r="DH62" s="104"/>
      <c r="DI62" s="104"/>
      <c r="DJ62" s="104"/>
      <c r="DK62" s="104"/>
      <c r="DL62" s="104"/>
      <c r="DM62" s="104"/>
      <c r="DN62" s="104"/>
      <c r="DO62" s="104"/>
      <c r="DP62" s="104"/>
      <c r="DQ62" s="104"/>
      <c r="DR62" s="104"/>
      <c r="DS62" s="104"/>
      <c r="DT62" s="104"/>
      <c r="DU62" s="104"/>
      <c r="DV62" s="104"/>
      <c r="DW62" s="104"/>
      <c r="DX62" s="104"/>
      <c r="DY62" s="104"/>
      <c r="DZ62" s="104"/>
      <c r="EA62" s="104"/>
      <c r="EB62" s="104"/>
      <c r="EC62" s="104"/>
      <c r="ED62" s="104"/>
      <c r="EE62" s="104"/>
      <c r="EF62" s="104"/>
      <c r="EG62" s="104"/>
      <c r="EH62" s="125"/>
      <c r="EI62" s="125"/>
      <c r="EJ62" s="125"/>
      <c r="EK62" s="125"/>
      <c r="EL62" s="125"/>
    </row>
    <row r="63" spans="1:142" x14ac:dyDescent="0.2">
      <c r="A63" s="125"/>
      <c r="B63" s="125"/>
      <c r="C63" s="125"/>
      <c r="D63" s="124"/>
      <c r="E63" s="124"/>
      <c r="F63" s="124"/>
      <c r="G63" s="124"/>
      <c r="H63" s="124"/>
      <c r="I63" s="104"/>
      <c r="J63" s="104"/>
      <c r="K63" s="104"/>
      <c r="L63" s="104"/>
      <c r="M63" s="104"/>
      <c r="N63" s="104"/>
      <c r="O63" s="104"/>
      <c r="P63" s="104"/>
      <c r="Q63" s="104"/>
      <c r="R63" s="104"/>
      <c r="S63" s="104"/>
      <c r="T63" s="104"/>
      <c r="U63" s="104"/>
      <c r="V63" s="104"/>
      <c r="W63" s="104"/>
      <c r="X63" s="104"/>
      <c r="Y63" s="104"/>
      <c r="Z63" s="104"/>
      <c r="AA63" s="104"/>
      <c r="AB63" s="104"/>
      <c r="AC63" s="104"/>
      <c r="AD63" s="104"/>
      <c r="AE63" s="104"/>
      <c r="AF63" s="104"/>
      <c r="AG63" s="104"/>
      <c r="AH63" s="104"/>
      <c r="AI63" s="104"/>
      <c r="AJ63" s="104"/>
      <c r="AK63" s="104"/>
      <c r="AL63" s="104"/>
      <c r="AM63" s="104"/>
      <c r="AN63" s="104"/>
      <c r="AO63" s="104"/>
      <c r="AP63" s="104"/>
      <c r="AQ63" s="104"/>
      <c r="AR63" s="104"/>
      <c r="AS63" s="104"/>
      <c r="AT63" s="104"/>
      <c r="AU63" s="104"/>
      <c r="AV63" s="104"/>
      <c r="AW63" s="104"/>
      <c r="AX63" s="104"/>
      <c r="AY63" s="104"/>
      <c r="AZ63" s="104"/>
      <c r="BA63" s="104"/>
      <c r="BB63" s="104"/>
      <c r="BC63" s="104"/>
      <c r="BD63" s="104"/>
      <c r="BE63" s="104"/>
      <c r="BF63" s="104"/>
      <c r="BG63" s="104"/>
      <c r="BH63" s="104"/>
      <c r="BI63" s="104"/>
      <c r="BJ63" s="104"/>
      <c r="BK63" s="104"/>
      <c r="BL63" s="104"/>
      <c r="BM63" s="104"/>
      <c r="BN63" s="104"/>
      <c r="BO63" s="104"/>
      <c r="BP63" s="104"/>
      <c r="BQ63" s="104"/>
      <c r="BR63" s="104"/>
      <c r="BS63" s="104"/>
      <c r="BT63" s="104"/>
      <c r="BU63" s="104"/>
      <c r="BV63" s="104"/>
      <c r="BW63" s="104"/>
      <c r="BX63" s="104"/>
      <c r="BY63" s="104"/>
      <c r="BZ63" s="104"/>
      <c r="CA63" s="104"/>
      <c r="CB63" s="104"/>
      <c r="CC63" s="104"/>
      <c r="CD63" s="104"/>
      <c r="CE63" s="104"/>
      <c r="CF63" s="104"/>
      <c r="CG63" s="104"/>
      <c r="CH63" s="104"/>
      <c r="CI63" s="104"/>
      <c r="CJ63" s="104"/>
      <c r="CK63" s="104"/>
      <c r="CL63" s="104"/>
      <c r="CM63" s="104"/>
      <c r="CN63" s="104"/>
      <c r="CO63" s="104"/>
      <c r="CP63" s="104"/>
      <c r="CQ63" s="104"/>
      <c r="CR63" s="104"/>
      <c r="CS63" s="104"/>
      <c r="CT63" s="104"/>
      <c r="CU63" s="104"/>
      <c r="CV63" s="104"/>
      <c r="CW63" s="104"/>
      <c r="CX63" s="104"/>
      <c r="CY63" s="104"/>
      <c r="CZ63" s="104"/>
      <c r="DA63" s="104"/>
      <c r="DB63" s="104"/>
      <c r="DC63" s="104"/>
      <c r="DD63" s="104"/>
      <c r="DE63" s="104"/>
      <c r="DF63" s="104"/>
      <c r="DG63" s="104"/>
      <c r="DH63" s="104"/>
      <c r="DI63" s="104"/>
      <c r="DJ63" s="104"/>
      <c r="DK63" s="104"/>
      <c r="DL63" s="104"/>
      <c r="DM63" s="104"/>
      <c r="DN63" s="104"/>
      <c r="DO63" s="104"/>
      <c r="DP63" s="104"/>
      <c r="DQ63" s="104"/>
      <c r="DR63" s="104"/>
      <c r="DS63" s="104"/>
      <c r="DT63" s="104"/>
      <c r="DU63" s="104"/>
      <c r="DV63" s="104"/>
      <c r="DW63" s="104"/>
      <c r="DX63" s="104"/>
      <c r="DY63" s="104"/>
      <c r="DZ63" s="104"/>
      <c r="EA63" s="104"/>
      <c r="EB63" s="104"/>
      <c r="EC63" s="104"/>
      <c r="ED63" s="104"/>
      <c r="EE63" s="104"/>
      <c r="EF63" s="104"/>
      <c r="EG63" s="104"/>
      <c r="EH63" s="125"/>
      <c r="EI63" s="125"/>
      <c r="EJ63" s="125"/>
      <c r="EK63" s="125"/>
      <c r="EL63" s="125"/>
    </row>
    <row r="64" spans="1:142" x14ac:dyDescent="0.2">
      <c r="A64" s="125"/>
      <c r="B64" s="125"/>
      <c r="C64" s="125"/>
      <c r="D64" s="124"/>
      <c r="E64" s="124"/>
      <c r="F64" s="124"/>
      <c r="G64" s="124"/>
      <c r="H64" s="124"/>
      <c r="I64" s="104"/>
      <c r="J64" s="104"/>
      <c r="K64" s="104"/>
      <c r="L64" s="104"/>
      <c r="M64" s="104"/>
      <c r="N64" s="104"/>
      <c r="O64" s="104"/>
      <c r="P64" s="104"/>
      <c r="Q64" s="104"/>
      <c r="R64" s="104"/>
      <c r="S64" s="104"/>
      <c r="T64" s="104"/>
      <c r="U64" s="104"/>
      <c r="V64" s="104"/>
      <c r="W64" s="104"/>
      <c r="X64" s="104"/>
      <c r="Y64" s="104"/>
      <c r="Z64" s="104"/>
      <c r="AA64" s="104"/>
      <c r="AB64" s="104"/>
      <c r="AC64" s="104"/>
      <c r="AD64" s="104"/>
      <c r="AE64" s="104"/>
      <c r="AF64" s="104"/>
      <c r="AG64" s="104"/>
      <c r="AH64" s="104"/>
      <c r="AI64" s="104"/>
      <c r="AJ64" s="104"/>
      <c r="AK64" s="104"/>
      <c r="AL64" s="104"/>
      <c r="AM64" s="104"/>
      <c r="AN64" s="104"/>
      <c r="AO64" s="104"/>
      <c r="AP64" s="104"/>
      <c r="AQ64" s="104"/>
      <c r="AR64" s="104"/>
      <c r="AS64" s="104"/>
      <c r="AT64" s="104"/>
      <c r="AU64" s="104"/>
      <c r="AV64" s="104"/>
      <c r="AW64" s="104"/>
      <c r="AX64" s="104"/>
      <c r="AY64" s="104"/>
      <c r="AZ64" s="104"/>
      <c r="BA64" s="104"/>
      <c r="BB64" s="104"/>
      <c r="BC64" s="104"/>
      <c r="BD64" s="104"/>
      <c r="BE64" s="104"/>
      <c r="BF64" s="104"/>
      <c r="BG64" s="104"/>
      <c r="BH64" s="104"/>
      <c r="BI64" s="104"/>
      <c r="BJ64" s="104"/>
      <c r="BK64" s="104"/>
      <c r="BL64" s="104"/>
      <c r="BM64" s="104"/>
      <c r="BN64" s="104"/>
      <c r="BO64" s="104"/>
      <c r="BP64" s="104"/>
      <c r="BQ64" s="104"/>
      <c r="BR64" s="104"/>
      <c r="BS64" s="104"/>
      <c r="BT64" s="104"/>
      <c r="BU64" s="104"/>
      <c r="BV64" s="104"/>
      <c r="BW64" s="104"/>
      <c r="BX64" s="104"/>
      <c r="BY64" s="104"/>
      <c r="BZ64" s="104"/>
      <c r="CA64" s="104"/>
      <c r="CB64" s="104"/>
      <c r="CC64" s="104"/>
      <c r="CD64" s="104"/>
      <c r="CE64" s="104"/>
      <c r="CF64" s="104"/>
      <c r="CG64" s="104"/>
      <c r="CH64" s="104"/>
      <c r="CI64" s="104"/>
      <c r="CJ64" s="104"/>
      <c r="CK64" s="104"/>
      <c r="CL64" s="104"/>
      <c r="CM64" s="104"/>
      <c r="CN64" s="104"/>
      <c r="CO64" s="104"/>
      <c r="CP64" s="104"/>
      <c r="CQ64" s="104"/>
      <c r="CR64" s="104"/>
      <c r="CS64" s="104"/>
      <c r="CT64" s="104"/>
      <c r="CU64" s="104"/>
      <c r="CV64" s="104"/>
      <c r="CW64" s="104"/>
      <c r="CX64" s="104"/>
      <c r="CY64" s="104"/>
      <c r="CZ64" s="104"/>
      <c r="DA64" s="104"/>
      <c r="DB64" s="104"/>
      <c r="DC64" s="104"/>
      <c r="DD64" s="104"/>
      <c r="DE64" s="104"/>
      <c r="DF64" s="104"/>
      <c r="DG64" s="104"/>
      <c r="DH64" s="104"/>
      <c r="DI64" s="104"/>
      <c r="DJ64" s="104"/>
      <c r="DK64" s="104"/>
      <c r="DL64" s="104"/>
      <c r="DM64" s="104"/>
      <c r="DN64" s="104"/>
      <c r="DO64" s="104"/>
      <c r="DP64" s="104"/>
      <c r="DQ64" s="104"/>
      <c r="DR64" s="104"/>
      <c r="DS64" s="104"/>
      <c r="DT64" s="104"/>
      <c r="DU64" s="104"/>
      <c r="DV64" s="104"/>
      <c r="DW64" s="104"/>
      <c r="DX64" s="104"/>
      <c r="DY64" s="104"/>
      <c r="DZ64" s="104"/>
      <c r="EA64" s="104"/>
      <c r="EB64" s="104"/>
      <c r="EC64" s="104"/>
      <c r="ED64" s="104"/>
      <c r="EE64" s="104"/>
      <c r="EF64" s="104"/>
      <c r="EG64" s="104"/>
      <c r="EH64" s="125"/>
      <c r="EI64" s="125"/>
      <c r="EJ64" s="125"/>
      <c r="EK64" s="125"/>
      <c r="EL64" s="125"/>
    </row>
    <row r="65" spans="1:142" x14ac:dyDescent="0.2">
      <c r="A65" s="125"/>
      <c r="B65" s="125"/>
      <c r="C65" s="125"/>
      <c r="D65" s="124"/>
      <c r="E65" s="124"/>
      <c r="F65" s="124"/>
      <c r="G65" s="124"/>
      <c r="H65" s="124"/>
      <c r="I65" s="104"/>
      <c r="J65" s="104"/>
      <c r="K65" s="104"/>
      <c r="L65" s="104"/>
      <c r="M65" s="104"/>
      <c r="N65" s="104"/>
      <c r="O65" s="104"/>
      <c r="P65" s="104"/>
      <c r="Q65" s="104"/>
      <c r="R65" s="104"/>
      <c r="S65" s="104"/>
      <c r="T65" s="104"/>
      <c r="U65" s="104"/>
      <c r="V65" s="104"/>
      <c r="W65" s="104"/>
      <c r="X65" s="104"/>
      <c r="Y65" s="104"/>
      <c r="Z65" s="104"/>
      <c r="AA65" s="104"/>
      <c r="AB65" s="104"/>
      <c r="AC65" s="104"/>
      <c r="AD65" s="104"/>
      <c r="AE65" s="104"/>
      <c r="AF65" s="104"/>
      <c r="AG65" s="104"/>
      <c r="AH65" s="104"/>
      <c r="AI65" s="104"/>
      <c r="AJ65" s="104"/>
      <c r="AK65" s="104"/>
      <c r="AL65" s="104"/>
      <c r="AM65" s="104"/>
      <c r="AN65" s="104"/>
      <c r="AO65" s="104"/>
      <c r="AP65" s="104"/>
      <c r="AQ65" s="104"/>
      <c r="AR65" s="104"/>
      <c r="AS65" s="104"/>
      <c r="AT65" s="104"/>
      <c r="AU65" s="104"/>
      <c r="AV65" s="104"/>
      <c r="AW65" s="104"/>
      <c r="AX65" s="104"/>
      <c r="AY65" s="104"/>
      <c r="AZ65" s="104"/>
      <c r="BA65" s="104"/>
      <c r="BB65" s="104"/>
      <c r="BC65" s="104"/>
      <c r="BD65" s="104"/>
      <c r="BE65" s="104"/>
      <c r="BF65" s="104"/>
      <c r="BG65" s="104"/>
      <c r="BH65" s="104"/>
      <c r="BI65" s="104"/>
      <c r="BJ65" s="104"/>
      <c r="BK65" s="104"/>
      <c r="BL65" s="104"/>
      <c r="BM65" s="104"/>
      <c r="BN65" s="104"/>
      <c r="BO65" s="104"/>
      <c r="BP65" s="104"/>
      <c r="BQ65" s="104"/>
      <c r="BR65" s="104"/>
      <c r="BS65" s="104"/>
      <c r="BT65" s="104"/>
      <c r="BU65" s="104"/>
      <c r="BV65" s="104"/>
      <c r="BW65" s="104"/>
      <c r="BX65" s="104"/>
      <c r="BY65" s="104"/>
      <c r="BZ65" s="104"/>
      <c r="CA65" s="104"/>
      <c r="CB65" s="104"/>
      <c r="CC65" s="104"/>
      <c r="CD65" s="104"/>
      <c r="CE65" s="104"/>
      <c r="CF65" s="104"/>
      <c r="CG65" s="104"/>
      <c r="CH65" s="104"/>
      <c r="CI65" s="104"/>
      <c r="CJ65" s="104"/>
      <c r="CK65" s="104"/>
      <c r="CL65" s="104"/>
      <c r="CM65" s="104"/>
      <c r="CN65" s="104"/>
      <c r="CO65" s="104"/>
      <c r="CP65" s="104"/>
      <c r="CQ65" s="104"/>
      <c r="CR65" s="104"/>
      <c r="CS65" s="104"/>
      <c r="CT65" s="104"/>
      <c r="CU65" s="104"/>
      <c r="CV65" s="104"/>
      <c r="CW65" s="104"/>
      <c r="CX65" s="104"/>
      <c r="CY65" s="104"/>
      <c r="CZ65" s="104"/>
      <c r="DA65" s="104"/>
      <c r="DB65" s="104"/>
      <c r="DC65" s="104"/>
      <c r="DD65" s="104"/>
      <c r="DE65" s="104"/>
      <c r="DF65" s="104"/>
      <c r="DG65" s="104"/>
      <c r="DH65" s="104"/>
      <c r="DI65" s="104"/>
      <c r="DJ65" s="104"/>
      <c r="DK65" s="104"/>
      <c r="DL65" s="104"/>
      <c r="DM65" s="104"/>
      <c r="DN65" s="104"/>
      <c r="DO65" s="104"/>
      <c r="DP65" s="104"/>
      <c r="DQ65" s="104"/>
      <c r="DR65" s="104"/>
      <c r="DS65" s="104"/>
      <c r="DT65" s="104"/>
      <c r="DU65" s="104"/>
      <c r="DV65" s="104"/>
      <c r="DW65" s="104"/>
      <c r="DX65" s="104"/>
      <c r="DY65" s="104"/>
      <c r="DZ65" s="104"/>
      <c r="EA65" s="104"/>
      <c r="EB65" s="104"/>
      <c r="EC65" s="104"/>
      <c r="ED65" s="104"/>
      <c r="EE65" s="104"/>
      <c r="EF65" s="104"/>
      <c r="EG65" s="104"/>
      <c r="EH65" s="125"/>
      <c r="EI65" s="125"/>
      <c r="EJ65" s="125"/>
      <c r="EK65" s="125"/>
      <c r="EL65" s="125"/>
    </row>
    <row r="66" spans="1:142" x14ac:dyDescent="0.2">
      <c r="A66" s="125"/>
      <c r="B66" s="125"/>
      <c r="C66" s="125"/>
      <c r="D66" s="124"/>
      <c r="E66" s="124"/>
      <c r="F66" s="124"/>
      <c r="G66" s="124"/>
      <c r="H66" s="124"/>
      <c r="I66" s="104"/>
      <c r="J66" s="104"/>
      <c r="K66" s="104"/>
      <c r="L66" s="104"/>
      <c r="M66" s="104"/>
      <c r="N66" s="104"/>
      <c r="O66" s="104"/>
      <c r="P66" s="104"/>
      <c r="Q66" s="104"/>
      <c r="R66" s="104"/>
      <c r="S66" s="104"/>
      <c r="T66" s="104"/>
      <c r="U66" s="104"/>
      <c r="V66" s="104"/>
      <c r="W66" s="104"/>
      <c r="X66" s="104"/>
      <c r="Y66" s="104"/>
      <c r="Z66" s="104"/>
      <c r="AA66" s="104"/>
      <c r="AB66" s="104"/>
      <c r="AC66" s="104"/>
      <c r="AD66" s="104"/>
      <c r="AE66" s="104"/>
      <c r="AF66" s="104"/>
      <c r="AG66" s="104"/>
      <c r="AH66" s="104"/>
      <c r="AI66" s="104"/>
      <c r="AJ66" s="104"/>
      <c r="AK66" s="104"/>
      <c r="AL66" s="104"/>
      <c r="AM66" s="104"/>
      <c r="AN66" s="104"/>
      <c r="AO66" s="104"/>
      <c r="AP66" s="104"/>
      <c r="AQ66" s="104"/>
      <c r="AR66" s="104"/>
      <c r="AS66" s="104"/>
      <c r="AT66" s="104"/>
      <c r="AU66" s="104"/>
      <c r="AV66" s="104"/>
      <c r="AW66" s="104"/>
      <c r="AX66" s="104"/>
      <c r="AY66" s="104"/>
      <c r="AZ66" s="104"/>
      <c r="BA66" s="104"/>
      <c r="BB66" s="104"/>
      <c r="BC66" s="104"/>
      <c r="BD66" s="104"/>
      <c r="BE66" s="104"/>
      <c r="BF66" s="104"/>
      <c r="BG66" s="104"/>
      <c r="BH66" s="104"/>
      <c r="BI66" s="104"/>
      <c r="BJ66" s="104"/>
      <c r="BK66" s="104"/>
      <c r="BL66" s="104"/>
      <c r="BM66" s="104"/>
      <c r="BN66" s="104"/>
      <c r="BO66" s="104"/>
      <c r="BP66" s="104"/>
      <c r="BQ66" s="104"/>
      <c r="BR66" s="104"/>
      <c r="BS66" s="104"/>
      <c r="BT66" s="104"/>
      <c r="BU66" s="104"/>
      <c r="BV66" s="104"/>
      <c r="BW66" s="104"/>
      <c r="BX66" s="104"/>
      <c r="BY66" s="104"/>
      <c r="BZ66" s="104"/>
      <c r="CA66" s="104"/>
      <c r="CB66" s="104"/>
      <c r="CC66" s="104"/>
      <c r="CD66" s="104"/>
      <c r="CE66" s="104"/>
      <c r="CF66" s="104"/>
      <c r="CG66" s="104"/>
      <c r="CH66" s="104"/>
      <c r="CI66" s="104"/>
      <c r="CJ66" s="104"/>
      <c r="CK66" s="104"/>
      <c r="CL66" s="104"/>
      <c r="CM66" s="104"/>
      <c r="CN66" s="104"/>
      <c r="CO66" s="104"/>
      <c r="CP66" s="104"/>
      <c r="CQ66" s="104"/>
      <c r="CR66" s="104"/>
      <c r="CS66" s="104"/>
      <c r="CT66" s="104"/>
      <c r="CU66" s="104"/>
      <c r="CV66" s="104"/>
      <c r="CW66" s="104"/>
      <c r="CX66" s="104"/>
      <c r="CY66" s="104"/>
      <c r="CZ66" s="104"/>
      <c r="DA66" s="104"/>
      <c r="DB66" s="104"/>
      <c r="DC66" s="104"/>
      <c r="DD66" s="104"/>
      <c r="DE66" s="104"/>
      <c r="DF66" s="104"/>
      <c r="DG66" s="104"/>
      <c r="DH66" s="104"/>
      <c r="DI66" s="104"/>
      <c r="DJ66" s="104"/>
      <c r="DK66" s="104"/>
      <c r="DL66" s="104"/>
      <c r="DM66" s="104"/>
      <c r="DN66" s="104"/>
      <c r="DO66" s="104"/>
      <c r="DP66" s="104"/>
      <c r="DQ66" s="104"/>
      <c r="DR66" s="104"/>
      <c r="DS66" s="104"/>
      <c r="DT66" s="104"/>
      <c r="DU66" s="104"/>
      <c r="DV66" s="104"/>
      <c r="DW66" s="104"/>
      <c r="DX66" s="104"/>
      <c r="DY66" s="104"/>
      <c r="DZ66" s="104"/>
      <c r="EA66" s="104"/>
      <c r="EB66" s="104"/>
      <c r="EC66" s="104"/>
      <c r="ED66" s="104"/>
      <c r="EE66" s="104"/>
      <c r="EF66" s="104"/>
      <c r="EG66" s="104"/>
      <c r="EH66" s="125"/>
      <c r="EI66" s="125"/>
      <c r="EJ66" s="125"/>
      <c r="EK66" s="125"/>
      <c r="EL66" s="125"/>
    </row>
    <row r="67" spans="1:142" x14ac:dyDescent="0.2">
      <c r="A67" s="125"/>
      <c r="B67" s="125"/>
      <c r="C67" s="125"/>
      <c r="D67" s="124"/>
      <c r="E67" s="124"/>
      <c r="F67" s="124"/>
      <c r="G67" s="124"/>
      <c r="H67" s="124"/>
      <c r="I67" s="104"/>
      <c r="J67" s="104"/>
      <c r="K67" s="104"/>
      <c r="L67" s="104"/>
      <c r="M67" s="104"/>
      <c r="N67" s="104"/>
      <c r="O67" s="104"/>
      <c r="P67" s="104"/>
      <c r="Q67" s="104"/>
      <c r="R67" s="104"/>
      <c r="S67" s="104"/>
      <c r="T67" s="104"/>
      <c r="U67" s="104"/>
      <c r="V67" s="104"/>
      <c r="W67" s="104"/>
      <c r="X67" s="104"/>
      <c r="Y67" s="104"/>
      <c r="Z67" s="104"/>
      <c r="AA67" s="104"/>
      <c r="AB67" s="104"/>
      <c r="AC67" s="104"/>
      <c r="AD67" s="104"/>
      <c r="AE67" s="104"/>
      <c r="AF67" s="104"/>
      <c r="AG67" s="104"/>
      <c r="AH67" s="104"/>
      <c r="AI67" s="104"/>
      <c r="AJ67" s="104"/>
      <c r="AK67" s="104"/>
      <c r="AL67" s="104"/>
      <c r="AM67" s="104"/>
      <c r="AN67" s="104"/>
      <c r="AO67" s="104"/>
      <c r="AP67" s="104"/>
      <c r="AQ67" s="104"/>
      <c r="AR67" s="104"/>
      <c r="AS67" s="104"/>
      <c r="AT67" s="104"/>
      <c r="AU67" s="104"/>
      <c r="AV67" s="104"/>
      <c r="AW67" s="104"/>
      <c r="AX67" s="104"/>
      <c r="AY67" s="104"/>
      <c r="AZ67" s="104"/>
      <c r="BA67" s="104"/>
      <c r="BB67" s="104"/>
      <c r="BC67" s="104"/>
      <c r="BD67" s="104"/>
      <c r="BE67" s="104"/>
      <c r="BF67" s="104"/>
      <c r="BG67" s="104"/>
      <c r="BH67" s="104"/>
      <c r="BI67" s="104"/>
      <c r="BJ67" s="104"/>
      <c r="BK67" s="104"/>
      <c r="BL67" s="104"/>
      <c r="BM67" s="104"/>
      <c r="BN67" s="104"/>
      <c r="BO67" s="104"/>
      <c r="BP67" s="104"/>
      <c r="BQ67" s="104"/>
      <c r="BR67" s="104"/>
      <c r="BS67" s="104"/>
      <c r="BT67" s="104"/>
      <c r="BU67" s="104"/>
      <c r="BV67" s="104"/>
      <c r="BW67" s="104"/>
      <c r="BX67" s="104"/>
      <c r="BY67" s="104"/>
      <c r="BZ67" s="104"/>
      <c r="CA67" s="104"/>
      <c r="CB67" s="104"/>
      <c r="CC67" s="104"/>
      <c r="CD67" s="104"/>
      <c r="CE67" s="104"/>
      <c r="CF67" s="104"/>
      <c r="CG67" s="104"/>
      <c r="CH67" s="104"/>
      <c r="CI67" s="104"/>
      <c r="CJ67" s="104"/>
      <c r="CK67" s="104"/>
      <c r="CL67" s="104"/>
      <c r="CM67" s="104"/>
      <c r="CN67" s="104"/>
      <c r="CO67" s="104"/>
      <c r="CP67" s="104"/>
      <c r="CQ67" s="104"/>
      <c r="CR67" s="104"/>
      <c r="CS67" s="104"/>
      <c r="CT67" s="104"/>
      <c r="CU67" s="104"/>
      <c r="CV67" s="104"/>
      <c r="CW67" s="104"/>
      <c r="CX67" s="104"/>
      <c r="CY67" s="104"/>
      <c r="CZ67" s="104"/>
      <c r="DA67" s="104"/>
      <c r="DB67" s="104"/>
      <c r="DC67" s="104"/>
      <c r="DD67" s="104"/>
      <c r="DE67" s="104"/>
      <c r="DF67" s="104"/>
      <c r="DG67" s="104"/>
      <c r="DH67" s="104"/>
      <c r="DI67" s="104"/>
      <c r="DJ67" s="104"/>
      <c r="DK67" s="104"/>
      <c r="DL67" s="104"/>
      <c r="DM67" s="104"/>
      <c r="DN67" s="104"/>
      <c r="DO67" s="104"/>
      <c r="DP67" s="104"/>
      <c r="DQ67" s="104"/>
      <c r="DR67" s="104"/>
      <c r="DS67" s="104"/>
      <c r="DT67" s="104"/>
      <c r="DU67" s="104"/>
      <c r="DV67" s="104"/>
      <c r="DW67" s="104"/>
      <c r="DX67" s="104"/>
      <c r="DY67" s="104"/>
      <c r="DZ67" s="104"/>
      <c r="EA67" s="104"/>
      <c r="EB67" s="104"/>
      <c r="EC67" s="104"/>
      <c r="ED67" s="104"/>
      <c r="EE67" s="104"/>
      <c r="EF67" s="104"/>
      <c r="EG67" s="104"/>
      <c r="EH67" s="125"/>
      <c r="EI67" s="125"/>
      <c r="EJ67" s="125"/>
      <c r="EK67" s="125"/>
      <c r="EL67" s="125"/>
    </row>
    <row r="68" spans="1:142" x14ac:dyDescent="0.2">
      <c r="A68" s="125"/>
      <c r="B68" s="125"/>
      <c r="C68" s="125"/>
      <c r="D68" s="124"/>
      <c r="E68" s="124"/>
      <c r="F68" s="124"/>
      <c r="G68" s="124"/>
      <c r="H68" s="124"/>
      <c r="I68" s="104"/>
      <c r="J68" s="104"/>
      <c r="K68" s="104"/>
      <c r="L68" s="104"/>
      <c r="M68" s="104"/>
      <c r="N68" s="104"/>
      <c r="O68" s="104"/>
      <c r="P68" s="104"/>
      <c r="Q68" s="104"/>
      <c r="R68" s="104"/>
      <c r="S68" s="104"/>
      <c r="T68" s="104"/>
      <c r="U68" s="104"/>
      <c r="V68" s="104"/>
      <c r="W68" s="104"/>
      <c r="X68" s="104"/>
      <c r="Y68" s="104"/>
      <c r="Z68" s="104"/>
      <c r="AA68" s="104"/>
      <c r="AB68" s="104"/>
      <c r="AC68" s="104"/>
      <c r="AD68" s="104"/>
      <c r="AE68" s="104"/>
      <c r="AF68" s="104"/>
      <c r="AG68" s="104"/>
      <c r="AH68" s="104"/>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c r="BF68" s="104"/>
      <c r="BG68" s="104"/>
      <c r="BH68" s="104"/>
      <c r="BI68" s="104"/>
      <c r="BJ68" s="104"/>
      <c r="BK68" s="104"/>
      <c r="BL68" s="104"/>
      <c r="BM68" s="104"/>
      <c r="BN68" s="104"/>
      <c r="BO68" s="104"/>
      <c r="BP68" s="104"/>
      <c r="BQ68" s="104"/>
      <c r="BR68" s="104"/>
      <c r="BS68" s="104"/>
      <c r="BT68" s="104"/>
      <c r="BU68" s="104"/>
      <c r="BV68" s="104"/>
      <c r="BW68" s="104"/>
      <c r="BX68" s="104"/>
      <c r="BY68" s="104"/>
      <c r="BZ68" s="104"/>
      <c r="CA68" s="104"/>
      <c r="CB68" s="104"/>
      <c r="CC68" s="104"/>
      <c r="CD68" s="104"/>
      <c r="CE68" s="104"/>
      <c r="CF68" s="104"/>
      <c r="CG68" s="104"/>
      <c r="CH68" s="104"/>
      <c r="CI68" s="104"/>
      <c r="CJ68" s="104"/>
      <c r="CK68" s="104"/>
      <c r="CL68" s="104"/>
      <c r="CM68" s="104"/>
      <c r="CN68" s="104"/>
      <c r="CO68" s="104"/>
      <c r="CP68" s="104"/>
      <c r="CQ68" s="104"/>
      <c r="CR68" s="104"/>
      <c r="CS68" s="104"/>
      <c r="CT68" s="104"/>
      <c r="CU68" s="104"/>
      <c r="CV68" s="104"/>
      <c r="CW68" s="104"/>
      <c r="CX68" s="104"/>
      <c r="CY68" s="104"/>
      <c r="CZ68" s="104"/>
      <c r="DA68" s="104"/>
      <c r="DB68" s="104"/>
      <c r="DC68" s="104"/>
      <c r="DD68" s="104"/>
      <c r="DE68" s="104"/>
      <c r="DF68" s="104"/>
      <c r="DG68" s="104"/>
      <c r="DH68" s="104"/>
      <c r="DI68" s="104"/>
      <c r="DJ68" s="104"/>
      <c r="DK68" s="104"/>
      <c r="DL68" s="104"/>
      <c r="DM68" s="104"/>
      <c r="DN68" s="104"/>
      <c r="DO68" s="104"/>
      <c r="DP68" s="104"/>
      <c r="DQ68" s="104"/>
      <c r="DR68" s="104"/>
      <c r="DS68" s="104"/>
      <c r="DT68" s="104"/>
      <c r="DU68" s="104"/>
      <c r="DV68" s="104"/>
      <c r="DW68" s="104"/>
      <c r="DX68" s="104"/>
      <c r="DY68" s="104"/>
      <c r="DZ68" s="104"/>
      <c r="EA68" s="104"/>
      <c r="EB68" s="104"/>
      <c r="EC68" s="104"/>
      <c r="ED68" s="104"/>
      <c r="EE68" s="104"/>
      <c r="EF68" s="104"/>
      <c r="EG68" s="104"/>
      <c r="EH68" s="125"/>
      <c r="EI68" s="125"/>
      <c r="EJ68" s="125"/>
      <c r="EK68" s="125"/>
      <c r="EL68" s="125"/>
    </row>
    <row r="69" spans="1:142" x14ac:dyDescent="0.2">
      <c r="A69" s="125"/>
      <c r="B69" s="125"/>
      <c r="C69" s="125"/>
      <c r="D69" s="124"/>
      <c r="E69" s="124"/>
      <c r="F69" s="124"/>
      <c r="G69" s="124"/>
      <c r="H69" s="124"/>
      <c r="I69" s="104"/>
      <c r="J69" s="104"/>
      <c r="K69" s="104"/>
      <c r="L69" s="104"/>
      <c r="M69" s="104"/>
      <c r="N69" s="104"/>
      <c r="O69" s="104"/>
      <c r="P69" s="104"/>
      <c r="Q69" s="104"/>
      <c r="R69" s="104"/>
      <c r="S69" s="104"/>
      <c r="T69" s="104"/>
      <c r="U69" s="104"/>
      <c r="V69" s="104"/>
      <c r="W69" s="104"/>
      <c r="X69" s="104"/>
      <c r="Y69" s="104"/>
      <c r="Z69" s="104"/>
      <c r="AA69" s="104"/>
      <c r="AB69" s="104"/>
      <c r="AC69" s="104"/>
      <c r="AD69" s="104"/>
      <c r="AE69" s="104"/>
      <c r="AF69" s="104"/>
      <c r="AG69" s="104"/>
      <c r="AH69" s="104"/>
      <c r="AI69" s="104"/>
      <c r="AJ69" s="104"/>
      <c r="AK69" s="104"/>
      <c r="AL69" s="104"/>
      <c r="AM69" s="104"/>
      <c r="AN69" s="104"/>
      <c r="AO69" s="104"/>
      <c r="AP69" s="104"/>
      <c r="AQ69" s="104"/>
      <c r="AR69" s="104"/>
      <c r="AS69" s="104"/>
      <c r="AT69" s="104"/>
      <c r="AU69" s="104"/>
      <c r="AV69" s="104"/>
      <c r="AW69" s="104"/>
      <c r="AX69" s="104"/>
      <c r="AY69" s="104"/>
      <c r="AZ69" s="104"/>
      <c r="BA69" s="104"/>
      <c r="BB69" s="104"/>
      <c r="BC69" s="104"/>
      <c r="BD69" s="104"/>
      <c r="BE69" s="104"/>
      <c r="BF69" s="104"/>
      <c r="BG69" s="104"/>
      <c r="BH69" s="104"/>
      <c r="BI69" s="104"/>
      <c r="BJ69" s="104"/>
      <c r="BK69" s="104"/>
      <c r="BL69" s="104"/>
      <c r="BM69" s="104"/>
      <c r="BN69" s="104"/>
      <c r="BO69" s="104"/>
      <c r="BP69" s="104"/>
      <c r="BQ69" s="104"/>
      <c r="BR69" s="104"/>
      <c r="BS69" s="104"/>
      <c r="BT69" s="104"/>
      <c r="BU69" s="104"/>
      <c r="BV69" s="104"/>
      <c r="BW69" s="104"/>
      <c r="BX69" s="104"/>
      <c r="BY69" s="104"/>
      <c r="BZ69" s="104"/>
      <c r="CA69" s="104"/>
      <c r="CB69" s="104"/>
      <c r="CC69" s="104"/>
      <c r="CD69" s="104"/>
      <c r="CE69" s="104"/>
      <c r="CF69" s="104"/>
      <c r="CG69" s="104"/>
      <c r="CH69" s="104"/>
      <c r="CI69" s="104"/>
      <c r="CJ69" s="104"/>
      <c r="CK69" s="104"/>
      <c r="CL69" s="104"/>
      <c r="CM69" s="104"/>
      <c r="CN69" s="104"/>
      <c r="CO69" s="104"/>
      <c r="CP69" s="104"/>
      <c r="CQ69" s="104"/>
      <c r="CR69" s="104"/>
      <c r="CS69" s="104"/>
      <c r="CT69" s="104"/>
      <c r="CU69" s="104"/>
      <c r="CV69" s="104"/>
      <c r="CW69" s="104"/>
      <c r="CX69" s="104"/>
      <c r="CY69" s="104"/>
      <c r="CZ69" s="104"/>
      <c r="DA69" s="104"/>
      <c r="DB69" s="104"/>
      <c r="DC69" s="104"/>
      <c r="DD69" s="104"/>
      <c r="DE69" s="104"/>
      <c r="DF69" s="104"/>
      <c r="DG69" s="104"/>
      <c r="DH69" s="104"/>
      <c r="DI69" s="104"/>
      <c r="DJ69" s="104"/>
      <c r="DK69" s="104"/>
      <c r="DL69" s="104"/>
      <c r="DM69" s="104"/>
      <c r="DN69" s="104"/>
      <c r="DO69" s="104"/>
      <c r="DP69" s="104"/>
      <c r="DQ69" s="104"/>
      <c r="DR69" s="104"/>
      <c r="DS69" s="104"/>
      <c r="DT69" s="104"/>
      <c r="DU69" s="104"/>
      <c r="DV69" s="104"/>
      <c r="DW69" s="104"/>
      <c r="DX69" s="104"/>
      <c r="DY69" s="104"/>
      <c r="DZ69" s="104"/>
      <c r="EA69" s="104"/>
      <c r="EB69" s="104"/>
      <c r="EC69" s="104"/>
      <c r="ED69" s="104"/>
      <c r="EE69" s="104"/>
      <c r="EF69" s="104"/>
      <c r="EG69" s="104"/>
      <c r="EH69" s="125"/>
      <c r="EI69" s="125"/>
      <c r="EJ69" s="125"/>
      <c r="EK69" s="125"/>
      <c r="EL69" s="125"/>
    </row>
    <row r="70" spans="1:142" x14ac:dyDescent="0.2">
      <c r="A70" s="125"/>
      <c r="B70" s="125"/>
      <c r="C70" s="125"/>
      <c r="D70" s="124"/>
      <c r="E70" s="124"/>
      <c r="F70" s="124"/>
      <c r="G70" s="124"/>
      <c r="H70" s="124"/>
      <c r="I70" s="104"/>
      <c r="J70" s="104"/>
      <c r="K70" s="104"/>
      <c r="L70" s="104"/>
      <c r="M70" s="104"/>
      <c r="N70" s="104"/>
      <c r="O70" s="104"/>
      <c r="P70" s="104"/>
      <c r="Q70" s="104"/>
      <c r="R70" s="104"/>
      <c r="S70" s="104"/>
      <c r="T70" s="104"/>
      <c r="U70" s="104"/>
      <c r="V70" s="104"/>
      <c r="W70" s="104"/>
      <c r="X70" s="104"/>
      <c r="Y70" s="104"/>
      <c r="Z70" s="104"/>
      <c r="AA70" s="104"/>
      <c r="AB70" s="104"/>
      <c r="AC70" s="104"/>
      <c r="AD70" s="104"/>
      <c r="AE70" s="104"/>
      <c r="AF70" s="104"/>
      <c r="AG70" s="104"/>
      <c r="AH70" s="104"/>
      <c r="AI70" s="104"/>
      <c r="AJ70" s="104"/>
      <c r="AK70" s="104"/>
      <c r="AL70" s="104"/>
      <c r="AM70" s="104"/>
      <c r="AN70" s="104"/>
      <c r="AO70" s="104"/>
      <c r="AP70" s="104"/>
      <c r="AQ70" s="104"/>
      <c r="AR70" s="104"/>
      <c r="AS70" s="104"/>
      <c r="AT70" s="104"/>
      <c r="AU70" s="104"/>
      <c r="AV70" s="104"/>
      <c r="AW70" s="104"/>
      <c r="AX70" s="104"/>
      <c r="AY70" s="104"/>
      <c r="AZ70" s="104"/>
      <c r="BA70" s="104"/>
      <c r="BB70" s="104"/>
      <c r="BC70" s="104"/>
      <c r="BD70" s="104"/>
      <c r="BE70" s="104"/>
      <c r="BF70" s="104"/>
      <c r="BG70" s="104"/>
      <c r="BH70" s="104"/>
      <c r="BI70" s="104"/>
      <c r="BJ70" s="104"/>
      <c r="BK70" s="104"/>
      <c r="BL70" s="104"/>
      <c r="BM70" s="104"/>
      <c r="BN70" s="104"/>
      <c r="BO70" s="104"/>
      <c r="BP70" s="104"/>
      <c r="BQ70" s="104"/>
      <c r="BR70" s="104"/>
      <c r="BS70" s="104"/>
      <c r="BT70" s="104"/>
      <c r="BU70" s="104"/>
      <c r="BV70" s="104"/>
      <c r="BW70" s="104"/>
      <c r="BX70" s="104"/>
      <c r="BY70" s="104"/>
      <c r="BZ70" s="104"/>
      <c r="CA70" s="104"/>
      <c r="CB70" s="104"/>
      <c r="CC70" s="104"/>
      <c r="CD70" s="104"/>
      <c r="CE70" s="104"/>
      <c r="CF70" s="104"/>
      <c r="CG70" s="104"/>
      <c r="CH70" s="104"/>
      <c r="CI70" s="104"/>
      <c r="CJ70" s="104"/>
      <c r="CK70" s="104"/>
      <c r="CL70" s="104"/>
      <c r="CM70" s="104"/>
      <c r="CN70" s="104"/>
      <c r="CO70" s="104"/>
      <c r="CP70" s="104"/>
      <c r="CQ70" s="104"/>
      <c r="CR70" s="104"/>
      <c r="CS70" s="104"/>
      <c r="CT70" s="104"/>
      <c r="CU70" s="104"/>
      <c r="CV70" s="104"/>
      <c r="CW70" s="104"/>
      <c r="CX70" s="104"/>
      <c r="CY70" s="104"/>
      <c r="CZ70" s="104"/>
      <c r="DA70" s="104"/>
      <c r="DB70" s="104"/>
      <c r="DC70" s="104"/>
      <c r="DD70" s="104"/>
      <c r="DE70" s="104"/>
      <c r="DF70" s="104"/>
      <c r="DG70" s="104"/>
      <c r="DH70" s="104"/>
      <c r="DI70" s="104"/>
      <c r="DJ70" s="104"/>
      <c r="DK70" s="104"/>
      <c r="DL70" s="104"/>
      <c r="DM70" s="104"/>
      <c r="DN70" s="104"/>
      <c r="DO70" s="104"/>
      <c r="DP70" s="104"/>
      <c r="DQ70" s="104"/>
      <c r="DR70" s="104"/>
      <c r="DS70" s="104"/>
      <c r="DT70" s="104"/>
      <c r="DU70" s="104"/>
      <c r="DV70" s="104"/>
      <c r="DW70" s="104"/>
      <c r="DX70" s="104"/>
      <c r="DY70" s="104"/>
      <c r="DZ70" s="104"/>
      <c r="EA70" s="104"/>
      <c r="EB70" s="104"/>
      <c r="EC70" s="104"/>
      <c r="ED70" s="104"/>
      <c r="EE70" s="104"/>
      <c r="EF70" s="104"/>
      <c r="EG70" s="104"/>
      <c r="EH70" s="125"/>
      <c r="EI70" s="125"/>
      <c r="EJ70" s="125"/>
      <c r="EK70" s="125"/>
      <c r="EL70" s="125"/>
    </row>
    <row r="71" spans="1:142" x14ac:dyDescent="0.2">
      <c r="A71" s="125"/>
      <c r="B71" s="125"/>
      <c r="C71" s="125"/>
      <c r="D71" s="124"/>
      <c r="E71" s="124"/>
      <c r="F71" s="124"/>
      <c r="G71" s="124"/>
      <c r="H71" s="12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4"/>
      <c r="AN71" s="104"/>
      <c r="AO71" s="104"/>
      <c r="AP71" s="104"/>
      <c r="AQ71" s="104"/>
      <c r="AR71" s="104"/>
      <c r="AS71" s="104"/>
      <c r="AT71" s="104"/>
      <c r="AU71" s="104"/>
      <c r="AV71" s="104"/>
      <c r="AW71" s="104"/>
      <c r="AX71" s="104"/>
      <c r="AY71" s="104"/>
      <c r="AZ71" s="104"/>
      <c r="BA71" s="104"/>
      <c r="BB71" s="104"/>
      <c r="BC71" s="104"/>
      <c r="BD71" s="104"/>
      <c r="BE71" s="104"/>
      <c r="BF71" s="104"/>
      <c r="BG71" s="104"/>
      <c r="BH71" s="104"/>
      <c r="BI71" s="104"/>
      <c r="BJ71" s="104"/>
      <c r="BK71" s="104"/>
      <c r="BL71" s="104"/>
      <c r="BM71" s="104"/>
      <c r="BN71" s="104"/>
      <c r="BO71" s="104"/>
      <c r="BP71" s="104"/>
      <c r="BQ71" s="104"/>
      <c r="BR71" s="104"/>
      <c r="BS71" s="104"/>
      <c r="BT71" s="104"/>
      <c r="BU71" s="104"/>
      <c r="BV71" s="104"/>
      <c r="BW71" s="104"/>
      <c r="BX71" s="104"/>
      <c r="BY71" s="104"/>
      <c r="BZ71" s="104"/>
      <c r="CA71" s="104"/>
      <c r="CB71" s="104"/>
      <c r="CC71" s="104"/>
      <c r="CD71" s="104"/>
      <c r="CE71" s="104"/>
      <c r="CF71" s="104"/>
      <c r="CG71" s="104"/>
      <c r="CH71" s="104"/>
      <c r="CI71" s="104"/>
      <c r="CJ71" s="104"/>
      <c r="CK71" s="104"/>
      <c r="CL71" s="104"/>
      <c r="CM71" s="104"/>
      <c r="CN71" s="104"/>
      <c r="CO71" s="104"/>
      <c r="CP71" s="104"/>
      <c r="CQ71" s="104"/>
      <c r="CR71" s="104"/>
      <c r="CS71" s="104"/>
      <c r="CT71" s="104"/>
      <c r="CU71" s="104"/>
      <c r="CV71" s="104"/>
      <c r="CW71" s="104"/>
      <c r="CX71" s="104"/>
      <c r="CY71" s="104"/>
      <c r="CZ71" s="104"/>
      <c r="DA71" s="104"/>
      <c r="DB71" s="104"/>
      <c r="DC71" s="104"/>
      <c r="DD71" s="104"/>
      <c r="DE71" s="104"/>
      <c r="DF71" s="104"/>
      <c r="DG71" s="104"/>
      <c r="DH71" s="104"/>
      <c r="DI71" s="104"/>
      <c r="DJ71" s="104"/>
      <c r="DK71" s="104"/>
      <c r="DL71" s="104"/>
      <c r="DM71" s="104"/>
      <c r="DN71" s="104"/>
      <c r="DO71" s="104"/>
      <c r="DP71" s="104"/>
      <c r="DQ71" s="104"/>
      <c r="DR71" s="104"/>
      <c r="DS71" s="104"/>
      <c r="DT71" s="104"/>
      <c r="DU71" s="104"/>
      <c r="DV71" s="104"/>
      <c r="DW71" s="104"/>
      <c r="DX71" s="104"/>
      <c r="DY71" s="104"/>
      <c r="DZ71" s="104"/>
      <c r="EA71" s="104"/>
      <c r="EB71" s="104"/>
      <c r="EC71" s="104"/>
      <c r="ED71" s="104"/>
      <c r="EE71" s="104"/>
      <c r="EF71" s="104"/>
      <c r="EG71" s="104"/>
      <c r="EH71" s="125"/>
      <c r="EI71" s="125"/>
      <c r="EJ71" s="125"/>
      <c r="EK71" s="125"/>
      <c r="EL71" s="125"/>
    </row>
    <row r="72" spans="1:142" x14ac:dyDescent="0.2">
      <c r="A72" s="125"/>
      <c r="B72" s="125"/>
      <c r="C72" s="125"/>
      <c r="D72" s="124"/>
      <c r="E72" s="124"/>
      <c r="F72" s="124"/>
      <c r="G72" s="124"/>
      <c r="H72" s="124"/>
      <c r="I72" s="104"/>
      <c r="J72" s="104"/>
      <c r="K72" s="104"/>
      <c r="L72" s="104"/>
      <c r="M72" s="104"/>
      <c r="N72" s="104"/>
      <c r="O72" s="104"/>
      <c r="P72" s="104"/>
      <c r="Q72" s="104"/>
      <c r="R72" s="104"/>
      <c r="S72" s="104"/>
      <c r="T72" s="104"/>
      <c r="U72" s="104"/>
      <c r="V72" s="104"/>
      <c r="W72" s="104"/>
      <c r="X72" s="104"/>
      <c r="Y72" s="104"/>
      <c r="Z72" s="104"/>
      <c r="AA72" s="104"/>
      <c r="AB72" s="104"/>
      <c r="AC72" s="104"/>
      <c r="AD72" s="104"/>
      <c r="AE72" s="104"/>
      <c r="AF72" s="104"/>
      <c r="AG72" s="104"/>
      <c r="AH72" s="104"/>
      <c r="AI72" s="104"/>
      <c r="AJ72" s="104"/>
      <c r="AK72" s="104"/>
      <c r="AL72" s="104"/>
      <c r="AM72" s="104"/>
      <c r="AN72" s="104"/>
      <c r="AO72" s="104"/>
      <c r="AP72" s="104"/>
      <c r="AQ72" s="104"/>
      <c r="AR72" s="104"/>
      <c r="AS72" s="104"/>
      <c r="AT72" s="104"/>
      <c r="AU72" s="104"/>
      <c r="AV72" s="104"/>
      <c r="AW72" s="104"/>
      <c r="AX72" s="104"/>
      <c r="AY72" s="104"/>
      <c r="AZ72" s="104"/>
      <c r="BA72" s="104"/>
      <c r="BB72" s="104"/>
      <c r="BC72" s="104"/>
      <c r="BD72" s="104"/>
      <c r="BE72" s="104"/>
      <c r="BF72" s="104"/>
      <c r="BG72" s="104"/>
      <c r="BH72" s="104"/>
      <c r="BI72" s="104"/>
      <c r="BJ72" s="104"/>
      <c r="BK72" s="104"/>
      <c r="BL72" s="104"/>
      <c r="BM72" s="104"/>
      <c r="BN72" s="104"/>
      <c r="BO72" s="104"/>
      <c r="BP72" s="104"/>
      <c r="BQ72" s="104"/>
      <c r="BR72" s="104"/>
      <c r="BS72" s="104"/>
      <c r="BT72" s="104"/>
      <c r="BU72" s="104"/>
      <c r="BV72" s="104"/>
      <c r="BW72" s="104"/>
      <c r="BX72" s="104"/>
      <c r="BY72" s="104"/>
      <c r="BZ72" s="104"/>
      <c r="CA72" s="104"/>
      <c r="CB72" s="104"/>
      <c r="CC72" s="104"/>
      <c r="CD72" s="104"/>
      <c r="CE72" s="104"/>
      <c r="CF72" s="104"/>
      <c r="CG72" s="104"/>
      <c r="CH72" s="104"/>
      <c r="CI72" s="104"/>
      <c r="CJ72" s="104"/>
      <c r="CK72" s="104"/>
      <c r="CL72" s="104"/>
      <c r="CM72" s="104"/>
      <c r="CN72" s="104"/>
      <c r="CO72" s="104"/>
      <c r="CP72" s="104"/>
      <c r="CQ72" s="104"/>
      <c r="CR72" s="104"/>
      <c r="CS72" s="104"/>
      <c r="CT72" s="104"/>
      <c r="CU72" s="104"/>
      <c r="CV72" s="104"/>
      <c r="CW72" s="104"/>
      <c r="CX72" s="104"/>
      <c r="CY72" s="104"/>
      <c r="CZ72" s="104"/>
      <c r="DA72" s="104"/>
      <c r="DB72" s="104"/>
      <c r="DC72" s="104"/>
      <c r="DD72" s="104"/>
      <c r="DE72" s="104"/>
      <c r="DF72" s="104"/>
      <c r="DG72" s="104"/>
      <c r="DH72" s="104"/>
      <c r="DI72" s="104"/>
      <c r="DJ72" s="104"/>
      <c r="DK72" s="104"/>
      <c r="DL72" s="104"/>
      <c r="DM72" s="104"/>
      <c r="DN72" s="104"/>
      <c r="DO72" s="104"/>
      <c r="DP72" s="104"/>
      <c r="DQ72" s="104"/>
      <c r="DR72" s="104"/>
      <c r="DS72" s="104"/>
      <c r="DT72" s="104"/>
      <c r="DU72" s="104"/>
      <c r="DV72" s="104"/>
      <c r="DW72" s="104"/>
      <c r="DX72" s="104"/>
      <c r="DY72" s="104"/>
      <c r="DZ72" s="104"/>
      <c r="EA72" s="104"/>
      <c r="EB72" s="104"/>
      <c r="EC72" s="104"/>
      <c r="ED72" s="104"/>
      <c r="EE72" s="104"/>
      <c r="EF72" s="104"/>
      <c r="EG72" s="104"/>
      <c r="EH72" s="125"/>
      <c r="EI72" s="125"/>
      <c r="EJ72" s="125"/>
      <c r="EK72" s="125"/>
      <c r="EL72" s="125"/>
    </row>
    <row r="73" spans="1:142" x14ac:dyDescent="0.2">
      <c r="A73" s="125"/>
      <c r="B73" s="125"/>
      <c r="C73" s="125"/>
      <c r="D73" s="124"/>
      <c r="E73" s="124"/>
      <c r="F73" s="124"/>
      <c r="G73" s="124"/>
      <c r="H73" s="124"/>
      <c r="I73" s="104"/>
      <c r="J73" s="104"/>
      <c r="K73" s="104"/>
      <c r="L73" s="104"/>
      <c r="M73" s="104"/>
      <c r="N73" s="104"/>
      <c r="O73" s="104"/>
      <c r="P73" s="104"/>
      <c r="Q73" s="104"/>
      <c r="R73" s="104"/>
      <c r="S73" s="104"/>
      <c r="T73" s="104"/>
      <c r="U73" s="104"/>
      <c r="V73" s="104"/>
      <c r="W73" s="104"/>
      <c r="X73" s="104"/>
      <c r="Y73" s="104"/>
      <c r="Z73" s="104"/>
      <c r="AA73" s="104"/>
      <c r="AB73" s="104"/>
      <c r="AC73" s="104"/>
      <c r="AD73" s="104"/>
      <c r="AE73" s="104"/>
      <c r="AF73" s="104"/>
      <c r="AG73" s="104"/>
      <c r="AH73" s="104"/>
      <c r="AI73" s="104"/>
      <c r="AJ73" s="104"/>
      <c r="AK73" s="104"/>
      <c r="AL73" s="104"/>
      <c r="AM73" s="104"/>
      <c r="AN73" s="104"/>
      <c r="AO73" s="104"/>
      <c r="AP73" s="104"/>
      <c r="AQ73" s="104"/>
      <c r="AR73" s="104"/>
      <c r="AS73" s="104"/>
      <c r="AT73" s="104"/>
      <c r="AU73" s="104"/>
      <c r="AV73" s="104"/>
      <c r="AW73" s="104"/>
      <c r="AX73" s="104"/>
      <c r="AY73" s="104"/>
      <c r="AZ73" s="104"/>
      <c r="BA73" s="104"/>
      <c r="BB73" s="104"/>
      <c r="BC73" s="104"/>
      <c r="BD73" s="104"/>
      <c r="BE73" s="104"/>
      <c r="BF73" s="104"/>
      <c r="BG73" s="104"/>
      <c r="BH73" s="104"/>
      <c r="BI73" s="104"/>
      <c r="BJ73" s="104"/>
      <c r="BK73" s="104"/>
      <c r="BL73" s="104"/>
      <c r="BM73" s="104"/>
      <c r="BN73" s="104"/>
      <c r="BO73" s="104"/>
      <c r="BP73" s="104"/>
      <c r="BQ73" s="104"/>
      <c r="BR73" s="104"/>
      <c r="BS73" s="104"/>
      <c r="BT73" s="104"/>
      <c r="BU73" s="104"/>
      <c r="BV73" s="104"/>
      <c r="BW73" s="104"/>
      <c r="BX73" s="104"/>
      <c r="BY73" s="104"/>
      <c r="BZ73" s="104"/>
      <c r="CA73" s="104"/>
      <c r="CB73" s="104"/>
      <c r="CC73" s="104"/>
      <c r="CD73" s="104"/>
      <c r="CE73" s="104"/>
      <c r="CF73" s="104"/>
      <c r="CG73" s="104"/>
      <c r="CH73" s="104"/>
      <c r="CI73" s="104"/>
      <c r="CJ73" s="104"/>
      <c r="CK73" s="104"/>
      <c r="CL73" s="104"/>
      <c r="CM73" s="104"/>
      <c r="CN73" s="104"/>
      <c r="CO73" s="104"/>
      <c r="CP73" s="104"/>
      <c r="CQ73" s="104"/>
      <c r="CR73" s="104"/>
      <c r="CS73" s="104"/>
      <c r="CT73" s="104"/>
      <c r="CU73" s="104"/>
      <c r="CV73" s="104"/>
      <c r="CW73" s="104"/>
      <c r="CX73" s="104"/>
      <c r="CY73" s="104"/>
      <c r="CZ73" s="104"/>
      <c r="DA73" s="104"/>
      <c r="DB73" s="104"/>
      <c r="DC73" s="104"/>
      <c r="DD73" s="104"/>
      <c r="DE73" s="104"/>
      <c r="DF73" s="104"/>
      <c r="DG73" s="104"/>
      <c r="DH73" s="104"/>
      <c r="DI73" s="104"/>
      <c r="DJ73" s="104"/>
      <c r="DK73" s="104"/>
      <c r="DL73" s="104"/>
      <c r="DM73" s="104"/>
      <c r="DN73" s="104"/>
      <c r="DO73" s="104"/>
      <c r="DP73" s="104"/>
      <c r="DQ73" s="104"/>
      <c r="DR73" s="104"/>
      <c r="DS73" s="104"/>
      <c r="DT73" s="104"/>
      <c r="DU73" s="104"/>
      <c r="DV73" s="104"/>
      <c r="DW73" s="104"/>
      <c r="DX73" s="104"/>
      <c r="DY73" s="104"/>
      <c r="DZ73" s="104"/>
      <c r="EA73" s="104"/>
      <c r="EB73" s="104"/>
      <c r="EC73" s="104"/>
      <c r="ED73" s="104"/>
      <c r="EE73" s="104"/>
      <c r="EF73" s="104"/>
      <c r="EG73" s="104"/>
      <c r="EH73" s="125"/>
      <c r="EI73" s="125"/>
      <c r="EJ73" s="125"/>
      <c r="EK73" s="125"/>
      <c r="EL73" s="125"/>
    </row>
    <row r="74" spans="1:142" x14ac:dyDescent="0.2">
      <c r="A74" s="125"/>
      <c r="B74" s="125"/>
      <c r="C74" s="125"/>
      <c r="D74" s="124"/>
      <c r="E74" s="124"/>
      <c r="F74" s="124"/>
      <c r="G74" s="124"/>
      <c r="H74" s="124"/>
      <c r="I74" s="104"/>
      <c r="J74" s="104"/>
      <c r="K74" s="104"/>
      <c r="L74" s="104"/>
      <c r="M74" s="104"/>
      <c r="N74" s="104"/>
      <c r="O74" s="104"/>
      <c r="P74" s="104"/>
      <c r="Q74" s="104"/>
      <c r="R74" s="104"/>
      <c r="S74" s="104"/>
      <c r="T74" s="104"/>
      <c r="U74" s="104"/>
      <c r="V74" s="104"/>
      <c r="W74" s="104"/>
      <c r="X74" s="104"/>
      <c r="Y74" s="104"/>
      <c r="Z74" s="104"/>
      <c r="AA74" s="104"/>
      <c r="AB74" s="104"/>
      <c r="AC74" s="104"/>
      <c r="AD74" s="104"/>
      <c r="AE74" s="104"/>
      <c r="AF74" s="104"/>
      <c r="AG74" s="104"/>
      <c r="AH74" s="104"/>
      <c r="AI74" s="104"/>
      <c r="AJ74" s="104"/>
      <c r="AK74" s="104"/>
      <c r="AL74" s="104"/>
      <c r="AM74" s="104"/>
      <c r="AN74" s="104"/>
      <c r="AO74" s="104"/>
      <c r="AP74" s="104"/>
      <c r="AQ74" s="104"/>
      <c r="AR74" s="104"/>
      <c r="AS74" s="104"/>
      <c r="AT74" s="104"/>
      <c r="AU74" s="104"/>
      <c r="AV74" s="104"/>
      <c r="AW74" s="104"/>
      <c r="AX74" s="104"/>
      <c r="AY74" s="104"/>
      <c r="AZ74" s="104"/>
      <c r="BA74" s="104"/>
      <c r="BB74" s="104"/>
      <c r="BC74" s="104"/>
      <c r="BD74" s="104"/>
      <c r="BE74" s="104"/>
      <c r="BF74" s="104"/>
      <c r="BG74" s="104"/>
      <c r="BH74" s="104"/>
      <c r="BI74" s="104"/>
      <c r="BJ74" s="104"/>
      <c r="BK74" s="104"/>
      <c r="BL74" s="104"/>
      <c r="BM74" s="104"/>
      <c r="BN74" s="104"/>
      <c r="BO74" s="104"/>
      <c r="BP74" s="104"/>
      <c r="BQ74" s="104"/>
      <c r="BR74" s="104"/>
      <c r="BS74" s="104"/>
      <c r="BT74" s="104"/>
      <c r="BU74" s="104"/>
      <c r="BV74" s="104"/>
      <c r="BW74" s="104"/>
      <c r="BX74" s="104"/>
      <c r="BY74" s="104"/>
      <c r="BZ74" s="104"/>
      <c r="CA74" s="104"/>
      <c r="CB74" s="104"/>
      <c r="CC74" s="104"/>
      <c r="CD74" s="104"/>
      <c r="CE74" s="104"/>
      <c r="CF74" s="104"/>
      <c r="CG74" s="104"/>
      <c r="CH74" s="104"/>
      <c r="CI74" s="104"/>
      <c r="CJ74" s="104"/>
      <c r="CK74" s="104"/>
      <c r="CL74" s="104"/>
      <c r="CM74" s="104"/>
      <c r="CN74" s="104"/>
      <c r="CO74" s="104"/>
      <c r="CP74" s="104"/>
      <c r="CQ74" s="104"/>
      <c r="CR74" s="104"/>
      <c r="CS74" s="104"/>
      <c r="CT74" s="104"/>
      <c r="CU74" s="104"/>
      <c r="CV74" s="104"/>
      <c r="CW74" s="104"/>
      <c r="CX74" s="104"/>
      <c r="CY74" s="104"/>
      <c r="CZ74" s="104"/>
      <c r="DA74" s="104"/>
      <c r="DB74" s="104"/>
      <c r="DC74" s="104"/>
      <c r="DD74" s="104"/>
      <c r="DE74" s="104"/>
      <c r="DF74" s="104"/>
      <c r="DG74" s="104"/>
      <c r="DH74" s="104"/>
      <c r="DI74" s="104"/>
      <c r="DJ74" s="104"/>
      <c r="DK74" s="104"/>
      <c r="DL74" s="104"/>
      <c r="DM74" s="104"/>
      <c r="DN74" s="104"/>
      <c r="DO74" s="104"/>
      <c r="DP74" s="104"/>
      <c r="DQ74" s="104"/>
      <c r="DR74" s="104"/>
      <c r="DS74" s="104"/>
      <c r="DT74" s="104"/>
      <c r="DU74" s="104"/>
      <c r="DV74" s="104"/>
      <c r="DW74" s="104"/>
      <c r="DX74" s="104"/>
      <c r="DY74" s="104"/>
      <c r="DZ74" s="104"/>
      <c r="EA74" s="104"/>
      <c r="EB74" s="104"/>
      <c r="EC74" s="104"/>
      <c r="ED74" s="104"/>
      <c r="EE74" s="104"/>
      <c r="EF74" s="104"/>
      <c r="EG74" s="104"/>
      <c r="EH74" s="125"/>
      <c r="EI74" s="125"/>
      <c r="EJ74" s="125"/>
      <c r="EK74" s="125"/>
      <c r="EL74" s="125"/>
    </row>
    <row r="75" spans="1:142" x14ac:dyDescent="0.2">
      <c r="A75" s="125"/>
      <c r="B75" s="125"/>
      <c r="C75" s="125"/>
      <c r="D75" s="124"/>
      <c r="E75" s="124"/>
      <c r="F75" s="124"/>
      <c r="G75" s="124"/>
      <c r="H75" s="124"/>
      <c r="I75" s="104"/>
      <c r="J75" s="104"/>
      <c r="K75" s="104"/>
      <c r="L75" s="104"/>
      <c r="M75" s="104"/>
      <c r="N75" s="104"/>
      <c r="O75" s="104"/>
      <c r="P75" s="104"/>
      <c r="Q75" s="104"/>
      <c r="R75" s="104"/>
      <c r="S75" s="104"/>
      <c r="T75" s="104"/>
      <c r="U75" s="104"/>
      <c r="V75" s="104"/>
      <c r="W75" s="104"/>
      <c r="X75" s="104"/>
      <c r="Y75" s="104"/>
      <c r="Z75" s="104"/>
      <c r="AA75" s="104"/>
      <c r="AB75" s="104"/>
      <c r="AC75" s="104"/>
      <c r="AD75" s="104"/>
      <c r="AE75" s="104"/>
      <c r="AF75" s="104"/>
      <c r="AG75" s="104"/>
      <c r="AH75" s="104"/>
      <c r="AI75" s="104"/>
      <c r="AJ75" s="104"/>
      <c r="AK75" s="104"/>
      <c r="AL75" s="104"/>
      <c r="AM75" s="104"/>
      <c r="AN75" s="104"/>
      <c r="AO75" s="104"/>
      <c r="AP75" s="104"/>
      <c r="AQ75" s="104"/>
      <c r="AR75" s="104"/>
      <c r="AS75" s="104"/>
      <c r="AT75" s="104"/>
      <c r="AU75" s="104"/>
      <c r="AV75" s="104"/>
      <c r="AW75" s="104"/>
      <c r="AX75" s="104"/>
      <c r="AY75" s="104"/>
      <c r="AZ75" s="104"/>
      <c r="BA75" s="104"/>
      <c r="BB75" s="104"/>
      <c r="BC75" s="104"/>
      <c r="BD75" s="104"/>
      <c r="BE75" s="104"/>
      <c r="BF75" s="104"/>
      <c r="BG75" s="104"/>
      <c r="BH75" s="104"/>
      <c r="BI75" s="104"/>
      <c r="BJ75" s="104"/>
      <c r="BK75" s="104"/>
      <c r="BL75" s="104"/>
      <c r="BM75" s="104"/>
      <c r="BN75" s="104"/>
      <c r="BO75" s="104"/>
      <c r="BP75" s="104"/>
      <c r="BQ75" s="104"/>
      <c r="BR75" s="104"/>
      <c r="BS75" s="104"/>
      <c r="BT75" s="104"/>
      <c r="BU75" s="104"/>
      <c r="BV75" s="104"/>
      <c r="BW75" s="104"/>
      <c r="BX75" s="104"/>
      <c r="BY75" s="104"/>
      <c r="BZ75" s="104"/>
      <c r="CA75" s="104"/>
      <c r="CB75" s="104"/>
      <c r="CC75" s="104"/>
      <c r="CD75" s="104"/>
      <c r="CE75" s="104"/>
      <c r="CF75" s="104"/>
      <c r="CG75" s="104"/>
      <c r="CH75" s="104"/>
      <c r="CI75" s="104"/>
      <c r="CJ75" s="104"/>
      <c r="CK75" s="104"/>
      <c r="CL75" s="104"/>
      <c r="CM75" s="104"/>
      <c r="CN75" s="104"/>
      <c r="CO75" s="104"/>
      <c r="CP75" s="104"/>
      <c r="CQ75" s="104"/>
      <c r="CR75" s="104"/>
      <c r="CS75" s="104"/>
      <c r="CT75" s="104"/>
      <c r="CU75" s="104"/>
      <c r="CV75" s="104"/>
      <c r="CW75" s="104"/>
      <c r="CX75" s="104"/>
      <c r="CY75" s="104"/>
      <c r="CZ75" s="104"/>
      <c r="DA75" s="104"/>
      <c r="DB75" s="104"/>
      <c r="DC75" s="104"/>
      <c r="DD75" s="104"/>
      <c r="DE75" s="104"/>
      <c r="DF75" s="104"/>
      <c r="DG75" s="104"/>
      <c r="DH75" s="104"/>
      <c r="DI75" s="104"/>
      <c r="DJ75" s="104"/>
      <c r="DK75" s="104"/>
      <c r="DL75" s="104"/>
      <c r="DM75" s="104"/>
      <c r="DN75" s="104"/>
      <c r="DO75" s="104"/>
      <c r="DP75" s="104"/>
      <c r="DQ75" s="104"/>
      <c r="DR75" s="104"/>
      <c r="DS75" s="104"/>
      <c r="DT75" s="104"/>
      <c r="DU75" s="104"/>
      <c r="DV75" s="104"/>
      <c r="DW75" s="104"/>
      <c r="DX75" s="104"/>
      <c r="DY75" s="104"/>
      <c r="DZ75" s="104"/>
      <c r="EA75" s="104"/>
      <c r="EB75" s="104"/>
      <c r="EC75" s="104"/>
      <c r="ED75" s="104"/>
      <c r="EE75" s="104"/>
      <c r="EF75" s="104"/>
      <c r="EG75" s="104"/>
      <c r="EH75" s="125"/>
      <c r="EI75" s="125"/>
      <c r="EJ75" s="125"/>
      <c r="EK75" s="125"/>
      <c r="EL75" s="125"/>
    </row>
    <row r="76" spans="1:142" x14ac:dyDescent="0.2">
      <c r="A76" s="125"/>
      <c r="B76" s="125"/>
      <c r="C76" s="125"/>
      <c r="D76" s="124"/>
      <c r="E76" s="124"/>
      <c r="F76" s="124"/>
      <c r="G76" s="124"/>
      <c r="H76" s="124"/>
      <c r="I76" s="104"/>
      <c r="J76" s="104"/>
      <c r="K76" s="104"/>
      <c r="L76" s="104"/>
      <c r="M76" s="104"/>
      <c r="N76" s="104"/>
      <c r="O76" s="104"/>
      <c r="P76" s="104"/>
      <c r="Q76" s="104"/>
      <c r="R76" s="104"/>
      <c r="S76" s="104"/>
      <c r="T76" s="104"/>
      <c r="U76" s="104"/>
      <c r="V76" s="104"/>
      <c r="W76" s="104"/>
      <c r="X76" s="104"/>
      <c r="Y76" s="104"/>
      <c r="Z76" s="104"/>
      <c r="AA76" s="104"/>
      <c r="AB76" s="104"/>
      <c r="AC76" s="104"/>
      <c r="AD76" s="104"/>
      <c r="AE76" s="104"/>
      <c r="AF76" s="104"/>
      <c r="AG76" s="104"/>
      <c r="AH76" s="104"/>
      <c r="AI76" s="104"/>
      <c r="AJ76" s="104"/>
      <c r="AK76" s="104"/>
      <c r="AL76" s="104"/>
      <c r="AM76" s="104"/>
      <c r="AN76" s="104"/>
      <c r="AO76" s="104"/>
      <c r="AP76" s="104"/>
      <c r="AQ76" s="104"/>
      <c r="AR76" s="104"/>
      <c r="AS76" s="104"/>
      <c r="AT76" s="104"/>
      <c r="AU76" s="104"/>
      <c r="AV76" s="104"/>
      <c r="AW76" s="104"/>
      <c r="AX76" s="104"/>
      <c r="AY76" s="104"/>
      <c r="AZ76" s="104"/>
      <c r="BA76" s="104"/>
      <c r="BB76" s="104"/>
      <c r="BC76" s="104"/>
      <c r="BD76" s="104"/>
      <c r="BE76" s="104"/>
      <c r="BF76" s="104"/>
      <c r="BG76" s="104"/>
      <c r="BH76" s="104"/>
      <c r="BI76" s="104"/>
      <c r="BJ76" s="104"/>
      <c r="BK76" s="104"/>
      <c r="BL76" s="104"/>
      <c r="BM76" s="104"/>
      <c r="BN76" s="104"/>
      <c r="BO76" s="104"/>
      <c r="BP76" s="104"/>
      <c r="BQ76" s="104"/>
      <c r="BR76" s="104"/>
      <c r="BS76" s="104"/>
      <c r="BT76" s="104"/>
      <c r="BU76" s="104"/>
      <c r="BV76" s="104"/>
      <c r="BW76" s="104"/>
      <c r="BX76" s="104"/>
      <c r="BY76" s="104"/>
      <c r="BZ76" s="104"/>
      <c r="CA76" s="104"/>
      <c r="CB76" s="104"/>
      <c r="CC76" s="104"/>
      <c r="CD76" s="104"/>
      <c r="CE76" s="104"/>
      <c r="CF76" s="104"/>
      <c r="CG76" s="104"/>
      <c r="CH76" s="104"/>
      <c r="CI76" s="104"/>
      <c r="CJ76" s="104"/>
      <c r="CK76" s="104"/>
      <c r="CL76" s="104"/>
      <c r="CM76" s="104"/>
      <c r="CN76" s="104"/>
      <c r="CO76" s="104"/>
      <c r="CP76" s="104"/>
      <c r="CQ76" s="104"/>
      <c r="CR76" s="104"/>
      <c r="CS76" s="104"/>
      <c r="CT76" s="104"/>
      <c r="CU76" s="104"/>
      <c r="CV76" s="104"/>
      <c r="CW76" s="104"/>
      <c r="CX76" s="104"/>
      <c r="CY76" s="104"/>
      <c r="CZ76" s="104"/>
      <c r="DA76" s="104"/>
      <c r="DB76" s="104"/>
      <c r="DC76" s="104"/>
      <c r="DD76" s="104"/>
      <c r="DE76" s="104"/>
      <c r="DF76" s="104"/>
      <c r="DG76" s="104"/>
      <c r="DH76" s="104"/>
      <c r="DI76" s="104"/>
      <c r="DJ76" s="104"/>
      <c r="DK76" s="104"/>
      <c r="DL76" s="104"/>
      <c r="DM76" s="104"/>
      <c r="DN76" s="104"/>
      <c r="DO76" s="104"/>
      <c r="DP76" s="104"/>
      <c r="DQ76" s="104"/>
      <c r="DR76" s="104"/>
      <c r="DS76" s="104"/>
      <c r="DT76" s="104"/>
      <c r="DU76" s="104"/>
      <c r="DV76" s="104"/>
      <c r="DW76" s="104"/>
      <c r="DX76" s="104"/>
      <c r="DY76" s="104"/>
      <c r="DZ76" s="104"/>
      <c r="EA76" s="104"/>
      <c r="EB76" s="104"/>
      <c r="EC76" s="104"/>
      <c r="ED76" s="104"/>
      <c r="EE76" s="104"/>
      <c r="EF76" s="104"/>
      <c r="EG76" s="104"/>
      <c r="EH76" s="125"/>
      <c r="EI76" s="125"/>
      <c r="EJ76" s="125"/>
      <c r="EK76" s="125"/>
      <c r="EL76" s="125"/>
    </row>
    <row r="77" spans="1:142" x14ac:dyDescent="0.2">
      <c r="A77" s="125"/>
      <c r="B77" s="125"/>
      <c r="C77" s="125"/>
      <c r="D77" s="124"/>
      <c r="E77" s="124"/>
      <c r="F77" s="124"/>
      <c r="G77" s="124"/>
      <c r="H77" s="124"/>
      <c r="I77" s="104"/>
      <c r="J77" s="104"/>
      <c r="K77" s="104"/>
      <c r="L77" s="104"/>
      <c r="M77" s="104"/>
      <c r="N77" s="104"/>
      <c r="O77" s="104"/>
      <c r="P77" s="104"/>
      <c r="Q77" s="104"/>
      <c r="R77" s="104"/>
      <c r="S77" s="104"/>
      <c r="T77" s="104"/>
      <c r="U77" s="104"/>
      <c r="V77" s="104"/>
      <c r="W77" s="104"/>
      <c r="X77" s="104"/>
      <c r="Y77" s="104"/>
      <c r="Z77" s="104"/>
      <c r="AA77" s="104"/>
      <c r="AB77" s="104"/>
      <c r="AC77" s="104"/>
      <c r="AD77" s="104"/>
      <c r="AE77" s="104"/>
      <c r="AF77" s="104"/>
      <c r="AG77" s="104"/>
      <c r="AH77" s="104"/>
      <c r="AI77" s="104"/>
      <c r="AJ77" s="104"/>
      <c r="AK77" s="104"/>
      <c r="AL77" s="104"/>
      <c r="AM77" s="104"/>
      <c r="AN77" s="104"/>
      <c r="AO77" s="104"/>
      <c r="AP77" s="104"/>
      <c r="AQ77" s="104"/>
      <c r="AR77" s="104"/>
      <c r="AS77" s="104"/>
      <c r="AT77" s="104"/>
      <c r="AU77" s="104"/>
      <c r="AV77" s="104"/>
      <c r="AW77" s="104"/>
      <c r="AX77" s="104"/>
      <c r="AY77" s="104"/>
      <c r="AZ77" s="104"/>
      <c r="BA77" s="104"/>
      <c r="BB77" s="104"/>
      <c r="BC77" s="104"/>
      <c r="BD77" s="104"/>
      <c r="BE77" s="104"/>
      <c r="BF77" s="104"/>
      <c r="BG77" s="104"/>
      <c r="BH77" s="104"/>
      <c r="BI77" s="104"/>
      <c r="BJ77" s="104"/>
      <c r="BK77" s="104"/>
      <c r="BL77" s="104"/>
      <c r="BM77" s="104"/>
      <c r="BN77" s="104"/>
      <c r="BO77" s="104"/>
      <c r="BP77" s="104"/>
      <c r="BQ77" s="104"/>
      <c r="BR77" s="104"/>
      <c r="BS77" s="104"/>
      <c r="BT77" s="104"/>
      <c r="BU77" s="104"/>
      <c r="BV77" s="104"/>
      <c r="BW77" s="104"/>
      <c r="BX77" s="104"/>
      <c r="BY77" s="104"/>
      <c r="BZ77" s="104"/>
      <c r="CA77" s="104"/>
      <c r="CB77" s="104"/>
      <c r="CC77" s="104"/>
      <c r="CD77" s="104"/>
      <c r="CE77" s="104"/>
      <c r="CF77" s="104"/>
      <c r="CG77" s="104"/>
      <c r="CH77" s="104"/>
      <c r="CI77" s="104"/>
      <c r="CJ77" s="104"/>
      <c r="CK77" s="104"/>
      <c r="CL77" s="104"/>
      <c r="CM77" s="104"/>
      <c r="CN77" s="104"/>
      <c r="CO77" s="104"/>
      <c r="CP77" s="104"/>
      <c r="CQ77" s="104"/>
      <c r="CR77" s="104"/>
      <c r="CS77" s="104"/>
      <c r="CT77" s="104"/>
      <c r="CU77" s="104"/>
      <c r="CV77" s="104"/>
      <c r="CW77" s="104"/>
      <c r="CX77" s="104"/>
      <c r="CY77" s="104"/>
      <c r="CZ77" s="104"/>
      <c r="DA77" s="104"/>
      <c r="DB77" s="104"/>
      <c r="DC77" s="104"/>
      <c r="DD77" s="104"/>
      <c r="DE77" s="104"/>
      <c r="DF77" s="104"/>
      <c r="DG77" s="104"/>
      <c r="DH77" s="104"/>
      <c r="DI77" s="104"/>
      <c r="DJ77" s="104"/>
      <c r="DK77" s="104"/>
      <c r="DL77" s="104"/>
      <c r="DM77" s="104"/>
      <c r="DN77" s="104"/>
      <c r="DO77" s="104"/>
      <c r="DP77" s="104"/>
      <c r="DQ77" s="104"/>
      <c r="DR77" s="104"/>
      <c r="DS77" s="104"/>
      <c r="DT77" s="104"/>
      <c r="DU77" s="104"/>
      <c r="DV77" s="104"/>
      <c r="DW77" s="104"/>
      <c r="DX77" s="104"/>
      <c r="DY77" s="104"/>
      <c r="DZ77" s="104"/>
      <c r="EA77" s="104"/>
      <c r="EB77" s="104"/>
      <c r="EC77" s="104"/>
      <c r="ED77" s="104"/>
      <c r="EE77" s="104"/>
      <c r="EF77" s="104"/>
      <c r="EG77" s="104"/>
      <c r="EH77" s="125"/>
      <c r="EI77" s="125"/>
      <c r="EJ77" s="125"/>
      <c r="EK77" s="125"/>
      <c r="EL77" s="125"/>
    </row>
    <row r="78" spans="1:142" x14ac:dyDescent="0.2">
      <c r="A78" s="125"/>
      <c r="B78" s="125"/>
      <c r="C78" s="125"/>
      <c r="D78" s="124"/>
      <c r="E78" s="124"/>
      <c r="F78" s="124"/>
      <c r="G78" s="124"/>
      <c r="H78" s="124"/>
      <c r="I78" s="104"/>
      <c r="J78" s="104"/>
      <c r="K78" s="104"/>
      <c r="L78" s="104"/>
      <c r="M78" s="104"/>
      <c r="N78" s="104"/>
      <c r="O78" s="104"/>
      <c r="P78" s="104"/>
      <c r="Q78" s="104"/>
      <c r="R78" s="104"/>
      <c r="S78" s="104"/>
      <c r="T78" s="104"/>
      <c r="U78" s="104"/>
      <c r="V78" s="104"/>
      <c r="W78" s="104"/>
      <c r="X78" s="104"/>
      <c r="Y78" s="104"/>
      <c r="Z78" s="104"/>
      <c r="AA78" s="104"/>
      <c r="AB78" s="104"/>
      <c r="AC78" s="104"/>
      <c r="AD78" s="104"/>
      <c r="AE78" s="104"/>
      <c r="AF78" s="104"/>
      <c r="AG78" s="104"/>
      <c r="AH78" s="104"/>
      <c r="AI78" s="104"/>
      <c r="AJ78" s="104"/>
      <c r="AK78" s="104"/>
      <c r="AL78" s="104"/>
      <c r="AM78" s="104"/>
      <c r="AN78" s="104"/>
      <c r="AO78" s="104"/>
      <c r="AP78" s="104"/>
      <c r="AQ78" s="104"/>
      <c r="AR78" s="104"/>
      <c r="AS78" s="104"/>
      <c r="AT78" s="104"/>
      <c r="AU78" s="104"/>
      <c r="AV78" s="104"/>
      <c r="AW78" s="104"/>
      <c r="AX78" s="104"/>
      <c r="AY78" s="104"/>
      <c r="AZ78" s="104"/>
      <c r="BA78" s="104"/>
      <c r="BB78" s="104"/>
      <c r="BC78" s="104"/>
      <c r="BD78" s="104"/>
      <c r="BE78" s="104"/>
      <c r="BF78" s="104"/>
      <c r="BG78" s="104"/>
      <c r="BH78" s="104"/>
      <c r="BI78" s="104"/>
      <c r="BJ78" s="104"/>
      <c r="BK78" s="104"/>
      <c r="BL78" s="104"/>
      <c r="BM78" s="104"/>
      <c r="BN78" s="104"/>
      <c r="BO78" s="104"/>
      <c r="BP78" s="104"/>
      <c r="BQ78" s="104"/>
      <c r="BR78" s="104"/>
      <c r="BS78" s="104"/>
      <c r="BT78" s="104"/>
      <c r="BU78" s="104"/>
      <c r="BV78" s="104"/>
      <c r="BW78" s="104"/>
      <c r="BX78" s="104"/>
      <c r="BY78" s="104"/>
      <c r="BZ78" s="104"/>
      <c r="CA78" s="104"/>
      <c r="CB78" s="104"/>
      <c r="CC78" s="104"/>
      <c r="CD78" s="104"/>
      <c r="CE78" s="104"/>
      <c r="CF78" s="104"/>
      <c r="CG78" s="104"/>
      <c r="CH78" s="104"/>
      <c r="CI78" s="104"/>
      <c r="CJ78" s="104"/>
      <c r="CK78" s="104"/>
      <c r="CL78" s="104"/>
      <c r="CM78" s="104"/>
      <c r="CN78" s="104"/>
      <c r="CO78" s="104"/>
      <c r="CP78" s="104"/>
      <c r="CQ78" s="104"/>
      <c r="CR78" s="104"/>
      <c r="CS78" s="104"/>
      <c r="CT78" s="104"/>
      <c r="CU78" s="104"/>
      <c r="CV78" s="104"/>
      <c r="CW78" s="104"/>
      <c r="CX78" s="104"/>
      <c r="CY78" s="104"/>
      <c r="CZ78" s="104"/>
      <c r="DA78" s="104"/>
      <c r="DB78" s="104"/>
      <c r="DC78" s="104"/>
      <c r="DD78" s="104"/>
      <c r="DE78" s="104"/>
      <c r="DF78" s="104"/>
      <c r="DG78" s="104"/>
      <c r="DH78" s="104"/>
      <c r="DI78" s="104"/>
      <c r="DJ78" s="104"/>
      <c r="DK78" s="104"/>
      <c r="DL78" s="104"/>
      <c r="DM78" s="104"/>
      <c r="DN78" s="104"/>
      <c r="DO78" s="104"/>
      <c r="DP78" s="104"/>
      <c r="DQ78" s="104"/>
      <c r="DR78" s="104"/>
      <c r="DS78" s="104"/>
      <c r="DT78" s="104"/>
      <c r="DU78" s="104"/>
      <c r="DV78" s="104"/>
      <c r="DW78" s="104"/>
      <c r="DX78" s="104"/>
      <c r="DY78" s="104"/>
      <c r="DZ78" s="104"/>
      <c r="EA78" s="104"/>
      <c r="EB78" s="104"/>
      <c r="EC78" s="104"/>
      <c r="ED78" s="104"/>
      <c r="EE78" s="104"/>
      <c r="EF78" s="104"/>
      <c r="EG78" s="104"/>
      <c r="EH78" s="125"/>
      <c r="EI78" s="125"/>
      <c r="EJ78" s="125"/>
      <c r="EK78" s="125"/>
      <c r="EL78" s="125"/>
    </row>
    <row r="79" spans="1:142" x14ac:dyDescent="0.2">
      <c r="A79" s="125"/>
      <c r="B79" s="125"/>
      <c r="C79" s="125"/>
      <c r="D79" s="124"/>
      <c r="E79" s="124"/>
      <c r="F79" s="124"/>
      <c r="G79" s="124"/>
      <c r="H79" s="124"/>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4"/>
      <c r="AG79" s="104"/>
      <c r="AH79" s="104"/>
      <c r="AI79" s="104"/>
      <c r="AJ79" s="104"/>
      <c r="AK79" s="104"/>
      <c r="AL79" s="104"/>
      <c r="AM79" s="104"/>
      <c r="AN79" s="104"/>
      <c r="AO79" s="104"/>
      <c r="AP79" s="104"/>
      <c r="AQ79" s="104"/>
      <c r="AR79" s="104"/>
      <c r="AS79" s="104"/>
      <c r="AT79" s="104"/>
      <c r="AU79" s="104"/>
      <c r="AV79" s="104"/>
      <c r="AW79" s="104"/>
      <c r="AX79" s="104"/>
      <c r="AY79" s="104"/>
      <c r="AZ79" s="104"/>
      <c r="BA79" s="104"/>
      <c r="BB79" s="104"/>
      <c r="BC79" s="104"/>
      <c r="BD79" s="104"/>
      <c r="BE79" s="104"/>
      <c r="BF79" s="104"/>
      <c r="BG79" s="104"/>
      <c r="BH79" s="104"/>
      <c r="BI79" s="104"/>
      <c r="BJ79" s="104"/>
      <c r="BK79" s="104"/>
      <c r="BL79" s="104"/>
      <c r="BM79" s="104"/>
      <c r="BN79" s="104"/>
      <c r="BO79" s="104"/>
      <c r="BP79" s="104"/>
      <c r="BQ79" s="104"/>
      <c r="BR79" s="104"/>
      <c r="BS79" s="104"/>
      <c r="BT79" s="104"/>
      <c r="BU79" s="104"/>
      <c r="BV79" s="104"/>
      <c r="BW79" s="104"/>
      <c r="BX79" s="104"/>
      <c r="BY79" s="104"/>
      <c r="BZ79" s="104"/>
      <c r="CA79" s="104"/>
      <c r="CB79" s="104"/>
      <c r="CC79" s="104"/>
      <c r="CD79" s="104"/>
      <c r="CE79" s="104"/>
      <c r="CF79" s="104"/>
      <c r="CG79" s="104"/>
      <c r="CH79" s="104"/>
      <c r="CI79" s="104"/>
      <c r="CJ79" s="104"/>
      <c r="CK79" s="104"/>
      <c r="CL79" s="104"/>
      <c r="CM79" s="104"/>
      <c r="CN79" s="104"/>
      <c r="CO79" s="104"/>
      <c r="CP79" s="104"/>
      <c r="CQ79" s="104"/>
      <c r="CR79" s="104"/>
      <c r="CS79" s="104"/>
      <c r="CT79" s="104"/>
      <c r="CU79" s="104"/>
      <c r="CV79" s="104"/>
      <c r="CW79" s="104"/>
      <c r="CX79" s="104"/>
      <c r="CY79" s="104"/>
      <c r="CZ79" s="104"/>
      <c r="DA79" s="104"/>
      <c r="DB79" s="104"/>
      <c r="DC79" s="104"/>
      <c r="DD79" s="104"/>
      <c r="DE79" s="104"/>
      <c r="DF79" s="104"/>
      <c r="DG79" s="104"/>
      <c r="DH79" s="104"/>
      <c r="DI79" s="104"/>
      <c r="DJ79" s="104"/>
      <c r="DK79" s="104"/>
      <c r="DL79" s="104"/>
      <c r="DM79" s="104"/>
      <c r="DN79" s="104"/>
      <c r="DO79" s="104"/>
      <c r="DP79" s="104"/>
      <c r="DQ79" s="104"/>
      <c r="DR79" s="104"/>
      <c r="DS79" s="104"/>
      <c r="DT79" s="104"/>
      <c r="DU79" s="104"/>
      <c r="DV79" s="104"/>
      <c r="DW79" s="104"/>
      <c r="DX79" s="104"/>
      <c r="DY79" s="104"/>
      <c r="DZ79" s="104"/>
      <c r="EA79" s="104"/>
      <c r="EB79" s="104"/>
      <c r="EC79" s="104"/>
      <c r="ED79" s="104"/>
      <c r="EE79" s="104"/>
      <c r="EF79" s="104"/>
      <c r="EG79" s="104"/>
      <c r="EH79" s="125"/>
      <c r="EI79" s="125"/>
      <c r="EJ79" s="125"/>
      <c r="EK79" s="125"/>
      <c r="EL79" s="125"/>
    </row>
    <row r="80" spans="1:142" x14ac:dyDescent="0.2">
      <c r="A80" s="125"/>
      <c r="B80" s="125"/>
      <c r="C80" s="125"/>
      <c r="D80" s="124"/>
      <c r="E80" s="124"/>
      <c r="F80" s="124"/>
      <c r="G80" s="124"/>
      <c r="H80" s="124"/>
      <c r="I80" s="104"/>
      <c r="J80" s="104"/>
      <c r="K80" s="104"/>
      <c r="L80" s="104"/>
      <c r="M80" s="104"/>
      <c r="N80" s="104"/>
      <c r="O80" s="104"/>
      <c r="P80" s="104"/>
      <c r="Q80" s="104"/>
      <c r="R80" s="104"/>
      <c r="S80" s="104"/>
      <c r="T80" s="104"/>
      <c r="U80" s="104"/>
      <c r="V80" s="104"/>
      <c r="W80" s="104"/>
      <c r="X80" s="104"/>
      <c r="Y80" s="104"/>
      <c r="Z80" s="104"/>
      <c r="AA80" s="104"/>
      <c r="AB80" s="104"/>
      <c r="AC80" s="104"/>
      <c r="AD80" s="104"/>
      <c r="AE80" s="104"/>
      <c r="AF80" s="104"/>
      <c r="AG80" s="104"/>
      <c r="AH80" s="104"/>
      <c r="AI80" s="104"/>
      <c r="AJ80" s="104"/>
      <c r="AK80" s="104"/>
      <c r="AL80" s="104"/>
      <c r="AM80" s="104"/>
      <c r="AN80" s="104"/>
      <c r="AO80" s="104"/>
      <c r="AP80" s="104"/>
      <c r="AQ80" s="104"/>
      <c r="AR80" s="104"/>
      <c r="AS80" s="104"/>
      <c r="AT80" s="104"/>
      <c r="AU80" s="104"/>
      <c r="AV80" s="104"/>
      <c r="AW80" s="104"/>
      <c r="AX80" s="104"/>
      <c r="AY80" s="104"/>
      <c r="AZ80" s="104"/>
      <c r="BA80" s="104"/>
      <c r="BB80" s="104"/>
      <c r="BC80" s="104"/>
      <c r="BD80" s="104"/>
      <c r="BE80" s="104"/>
      <c r="BF80" s="104"/>
      <c r="BG80" s="104"/>
      <c r="BH80" s="104"/>
      <c r="BI80" s="104"/>
      <c r="BJ80" s="104"/>
      <c r="BK80" s="104"/>
      <c r="BL80" s="104"/>
      <c r="BM80" s="104"/>
      <c r="BN80" s="104"/>
      <c r="BO80" s="104"/>
      <c r="BP80" s="104"/>
      <c r="BQ80" s="104"/>
      <c r="BR80" s="104"/>
      <c r="BS80" s="104"/>
      <c r="BT80" s="104"/>
      <c r="BU80" s="104"/>
      <c r="BV80" s="104"/>
      <c r="BW80" s="104"/>
      <c r="BX80" s="104"/>
      <c r="BY80" s="104"/>
      <c r="BZ80" s="104"/>
      <c r="CA80" s="104"/>
      <c r="CB80" s="104"/>
      <c r="CC80" s="104"/>
      <c r="CD80" s="104"/>
      <c r="CE80" s="104"/>
      <c r="CF80" s="104"/>
      <c r="CG80" s="104"/>
      <c r="CH80" s="104"/>
      <c r="CI80" s="104"/>
      <c r="CJ80" s="104"/>
      <c r="CK80" s="104"/>
      <c r="CL80" s="104"/>
      <c r="CM80" s="104"/>
      <c r="CN80" s="104"/>
      <c r="CO80" s="104"/>
      <c r="CP80" s="104"/>
      <c r="CQ80" s="104"/>
      <c r="CR80" s="104"/>
      <c r="CS80" s="104"/>
      <c r="CT80" s="104"/>
      <c r="CU80" s="104"/>
      <c r="CV80" s="104"/>
      <c r="CW80" s="104"/>
      <c r="CX80" s="104"/>
      <c r="CY80" s="104"/>
      <c r="CZ80" s="104"/>
      <c r="DA80" s="104"/>
      <c r="DB80" s="104"/>
      <c r="DC80" s="104"/>
      <c r="DD80" s="104"/>
      <c r="DE80" s="104"/>
      <c r="DF80" s="104"/>
      <c r="DG80" s="104"/>
      <c r="DH80" s="104"/>
      <c r="DI80" s="104"/>
      <c r="DJ80" s="104"/>
      <c r="DK80" s="104"/>
      <c r="DL80" s="104"/>
      <c r="DM80" s="104"/>
      <c r="DN80" s="104"/>
      <c r="DO80" s="104"/>
      <c r="DP80" s="104"/>
      <c r="DQ80" s="104"/>
      <c r="DR80" s="104"/>
      <c r="DS80" s="104"/>
      <c r="DT80" s="104"/>
      <c r="DU80" s="104"/>
      <c r="DV80" s="104"/>
      <c r="DW80" s="104"/>
      <c r="DX80" s="104"/>
      <c r="DY80" s="104"/>
      <c r="DZ80" s="104"/>
      <c r="EA80" s="104"/>
      <c r="EB80" s="104"/>
      <c r="EC80" s="104"/>
      <c r="ED80" s="104"/>
      <c r="EE80" s="104"/>
      <c r="EF80" s="104"/>
      <c r="EG80" s="104"/>
      <c r="EH80" s="125"/>
      <c r="EI80" s="125"/>
      <c r="EJ80" s="125"/>
      <c r="EK80" s="125"/>
      <c r="EL80" s="125"/>
    </row>
    <row r="81" spans="1:142" x14ac:dyDescent="0.2">
      <c r="A81" s="125"/>
      <c r="B81" s="125"/>
      <c r="C81" s="125"/>
      <c r="D81" s="124"/>
      <c r="E81" s="124"/>
      <c r="F81" s="124"/>
      <c r="G81" s="124"/>
      <c r="H81" s="124"/>
      <c r="I81" s="104"/>
      <c r="J81" s="104"/>
      <c r="K81" s="104"/>
      <c r="L81" s="104"/>
      <c r="M81" s="104"/>
      <c r="N81" s="104"/>
      <c r="O81" s="104"/>
      <c r="P81" s="104"/>
      <c r="Q81" s="104"/>
      <c r="R81" s="104"/>
      <c r="S81" s="104"/>
      <c r="T81" s="104"/>
      <c r="U81" s="104"/>
      <c r="V81" s="104"/>
      <c r="W81" s="104"/>
      <c r="X81" s="104"/>
      <c r="Y81" s="104"/>
      <c r="Z81" s="104"/>
      <c r="AA81" s="104"/>
      <c r="AB81" s="104"/>
      <c r="AC81" s="104"/>
      <c r="AD81" s="104"/>
      <c r="AE81" s="104"/>
      <c r="AF81" s="104"/>
      <c r="AG81" s="104"/>
      <c r="AH81" s="104"/>
      <c r="AI81" s="104"/>
      <c r="AJ81" s="104"/>
      <c r="AK81" s="104"/>
      <c r="AL81" s="104"/>
      <c r="AM81" s="104"/>
      <c r="AN81" s="104"/>
      <c r="AO81" s="104"/>
      <c r="AP81" s="104"/>
      <c r="AQ81" s="104"/>
      <c r="AR81" s="104"/>
      <c r="AS81" s="104"/>
      <c r="AT81" s="104"/>
      <c r="AU81" s="104"/>
      <c r="AV81" s="104"/>
      <c r="AW81" s="104"/>
      <c r="AX81" s="104"/>
      <c r="AY81" s="104"/>
      <c r="AZ81" s="104"/>
      <c r="BA81" s="104"/>
      <c r="BB81" s="104"/>
      <c r="BC81" s="104"/>
      <c r="BD81" s="104"/>
      <c r="BE81" s="104"/>
      <c r="BF81" s="104"/>
      <c r="BG81" s="104"/>
      <c r="BH81" s="104"/>
      <c r="BI81" s="104"/>
      <c r="BJ81" s="104"/>
      <c r="BK81" s="104"/>
      <c r="BL81" s="104"/>
      <c r="BM81" s="104"/>
      <c r="BN81" s="104"/>
      <c r="BO81" s="104"/>
      <c r="BP81" s="104"/>
      <c r="BQ81" s="104"/>
      <c r="BR81" s="104"/>
      <c r="BS81" s="104"/>
      <c r="BT81" s="104"/>
      <c r="BU81" s="104"/>
      <c r="BV81" s="104"/>
      <c r="BW81" s="104"/>
      <c r="BX81" s="104"/>
      <c r="BY81" s="104"/>
      <c r="BZ81" s="104"/>
      <c r="CA81" s="104"/>
      <c r="CB81" s="104"/>
      <c r="CC81" s="104"/>
      <c r="CD81" s="104"/>
      <c r="CE81" s="104"/>
      <c r="CF81" s="104"/>
      <c r="CG81" s="104"/>
      <c r="CH81" s="104"/>
      <c r="CI81" s="104"/>
      <c r="CJ81" s="104"/>
      <c r="CK81" s="104"/>
      <c r="CL81" s="104"/>
      <c r="CM81" s="104"/>
      <c r="CN81" s="104"/>
      <c r="CO81" s="104"/>
      <c r="CP81" s="104"/>
      <c r="CQ81" s="104"/>
      <c r="CR81" s="104"/>
      <c r="CS81" s="104"/>
      <c r="CT81" s="104"/>
      <c r="CU81" s="104"/>
      <c r="CV81" s="104"/>
      <c r="CW81" s="104"/>
      <c r="CX81" s="104"/>
      <c r="CY81" s="104"/>
      <c r="CZ81" s="104"/>
      <c r="DA81" s="104"/>
      <c r="DB81" s="104"/>
      <c r="DC81" s="104"/>
      <c r="DD81" s="104"/>
      <c r="DE81" s="104"/>
      <c r="DF81" s="104"/>
      <c r="DG81" s="104"/>
      <c r="DH81" s="104"/>
      <c r="DI81" s="104"/>
      <c r="DJ81" s="104"/>
      <c r="DK81" s="104"/>
      <c r="DL81" s="104"/>
      <c r="DM81" s="104"/>
      <c r="DN81" s="104"/>
      <c r="DO81" s="104"/>
      <c r="DP81" s="104"/>
      <c r="DQ81" s="104"/>
      <c r="DR81" s="104"/>
      <c r="DS81" s="104"/>
      <c r="DT81" s="104"/>
      <c r="DU81" s="104"/>
      <c r="DV81" s="104"/>
      <c r="DW81" s="104"/>
      <c r="DX81" s="104"/>
      <c r="DY81" s="104"/>
      <c r="DZ81" s="104"/>
      <c r="EA81" s="104"/>
      <c r="EB81" s="104"/>
      <c r="EC81" s="104"/>
      <c r="ED81" s="104"/>
      <c r="EE81" s="104"/>
      <c r="EF81" s="104"/>
      <c r="EG81" s="104"/>
      <c r="EH81" s="125"/>
      <c r="EI81" s="125"/>
      <c r="EJ81" s="125"/>
      <c r="EK81" s="125"/>
      <c r="EL81" s="125"/>
    </row>
    <row r="82" spans="1:142" x14ac:dyDescent="0.2">
      <c r="A82" s="125"/>
      <c r="B82" s="125"/>
      <c r="C82" s="125"/>
      <c r="D82" s="124"/>
      <c r="E82" s="124"/>
      <c r="F82" s="124"/>
      <c r="G82" s="124"/>
      <c r="H82" s="124"/>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4"/>
      <c r="AG82" s="104"/>
      <c r="AH82" s="104"/>
      <c r="AI82" s="104"/>
      <c r="AJ82" s="104"/>
      <c r="AK82" s="104"/>
      <c r="AL82" s="104"/>
      <c r="AM82" s="104"/>
      <c r="AN82" s="104"/>
      <c r="AO82" s="104"/>
      <c r="AP82" s="104"/>
      <c r="AQ82" s="104"/>
      <c r="AR82" s="104"/>
      <c r="AS82" s="104"/>
      <c r="AT82" s="104"/>
      <c r="AU82" s="104"/>
      <c r="AV82" s="104"/>
      <c r="AW82" s="104"/>
      <c r="AX82" s="104"/>
      <c r="AY82" s="104"/>
      <c r="AZ82" s="104"/>
      <c r="BA82" s="104"/>
      <c r="BB82" s="104"/>
      <c r="BC82" s="104"/>
      <c r="BD82" s="104"/>
      <c r="BE82" s="104"/>
      <c r="BF82" s="104"/>
      <c r="BG82" s="104"/>
      <c r="BH82" s="104"/>
      <c r="BI82" s="104"/>
      <c r="BJ82" s="104"/>
      <c r="BK82" s="104"/>
      <c r="BL82" s="104"/>
      <c r="BM82" s="104"/>
      <c r="BN82" s="104"/>
      <c r="BO82" s="104"/>
      <c r="BP82" s="104"/>
      <c r="BQ82" s="104"/>
      <c r="BR82" s="104"/>
      <c r="BS82" s="104"/>
      <c r="BT82" s="104"/>
      <c r="BU82" s="104"/>
      <c r="BV82" s="104"/>
      <c r="BW82" s="104"/>
      <c r="BX82" s="104"/>
      <c r="BY82" s="104"/>
      <c r="BZ82" s="104"/>
      <c r="CA82" s="104"/>
      <c r="CB82" s="104"/>
      <c r="CC82" s="104"/>
      <c r="CD82" s="104"/>
      <c r="CE82" s="104"/>
      <c r="CF82" s="104"/>
      <c r="CG82" s="104"/>
      <c r="CH82" s="104"/>
      <c r="CI82" s="104"/>
      <c r="CJ82" s="104"/>
      <c r="CK82" s="104"/>
      <c r="CL82" s="104"/>
      <c r="CM82" s="104"/>
      <c r="CN82" s="104"/>
      <c r="CO82" s="104"/>
      <c r="CP82" s="104"/>
      <c r="CQ82" s="104"/>
      <c r="CR82" s="104"/>
      <c r="CS82" s="104"/>
      <c r="CT82" s="104"/>
      <c r="CU82" s="104"/>
      <c r="CV82" s="104"/>
      <c r="CW82" s="104"/>
      <c r="CX82" s="104"/>
      <c r="CY82" s="104"/>
      <c r="CZ82" s="104"/>
      <c r="DA82" s="104"/>
      <c r="DB82" s="104"/>
      <c r="DC82" s="104"/>
      <c r="DD82" s="104"/>
      <c r="DE82" s="104"/>
      <c r="DF82" s="104"/>
      <c r="DG82" s="104"/>
      <c r="DH82" s="104"/>
      <c r="DI82" s="104"/>
      <c r="DJ82" s="104"/>
      <c r="DK82" s="104"/>
      <c r="DL82" s="104"/>
      <c r="DM82" s="104"/>
      <c r="DN82" s="104"/>
      <c r="DO82" s="104"/>
      <c r="DP82" s="104"/>
      <c r="DQ82" s="104"/>
      <c r="DR82" s="104"/>
      <c r="DS82" s="104"/>
      <c r="DT82" s="104"/>
      <c r="DU82" s="104"/>
      <c r="DV82" s="104"/>
      <c r="DW82" s="104"/>
      <c r="DX82" s="104"/>
      <c r="DY82" s="104"/>
      <c r="DZ82" s="104"/>
      <c r="EA82" s="104"/>
      <c r="EB82" s="104"/>
      <c r="EC82" s="104"/>
      <c r="ED82" s="104"/>
      <c r="EE82" s="104"/>
      <c r="EF82" s="104"/>
      <c r="EG82" s="104"/>
      <c r="EH82" s="125"/>
      <c r="EI82" s="125"/>
      <c r="EJ82" s="125"/>
      <c r="EK82" s="125"/>
      <c r="EL82" s="125"/>
    </row>
    <row r="83" spans="1:142" x14ac:dyDescent="0.2">
      <c r="A83" s="125"/>
      <c r="B83" s="125"/>
      <c r="C83" s="125"/>
      <c r="D83" s="124"/>
      <c r="E83" s="124"/>
      <c r="F83" s="124"/>
      <c r="G83" s="124"/>
      <c r="H83" s="124"/>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4"/>
      <c r="AG83" s="104"/>
      <c r="AH83" s="104"/>
      <c r="AI83" s="104"/>
      <c r="AJ83" s="104"/>
      <c r="AK83" s="104"/>
      <c r="AL83" s="104"/>
      <c r="AM83" s="104"/>
      <c r="AN83" s="104"/>
      <c r="AO83" s="104"/>
      <c r="AP83" s="104"/>
      <c r="AQ83" s="104"/>
      <c r="AR83" s="104"/>
      <c r="AS83" s="104"/>
      <c r="AT83" s="104"/>
      <c r="AU83" s="104"/>
      <c r="AV83" s="104"/>
      <c r="AW83" s="104"/>
      <c r="AX83" s="104"/>
      <c r="AY83" s="104"/>
      <c r="AZ83" s="104"/>
      <c r="BA83" s="104"/>
      <c r="BB83" s="104"/>
      <c r="BC83" s="104"/>
      <c r="BD83" s="104"/>
      <c r="BE83" s="104"/>
      <c r="BF83" s="104"/>
      <c r="BG83" s="104"/>
      <c r="BH83" s="104"/>
      <c r="BI83" s="104"/>
      <c r="BJ83" s="104"/>
      <c r="BK83" s="104"/>
      <c r="BL83" s="104"/>
      <c r="BM83" s="104"/>
      <c r="BN83" s="104"/>
      <c r="BO83" s="104"/>
      <c r="BP83" s="104"/>
      <c r="BQ83" s="104"/>
      <c r="BR83" s="104"/>
      <c r="BS83" s="104"/>
      <c r="BT83" s="104"/>
      <c r="BU83" s="104"/>
      <c r="BV83" s="104"/>
      <c r="BW83" s="104"/>
      <c r="BX83" s="104"/>
      <c r="BY83" s="104"/>
      <c r="BZ83" s="104"/>
      <c r="CA83" s="104"/>
      <c r="CB83" s="104"/>
      <c r="CC83" s="104"/>
      <c r="CD83" s="104"/>
      <c r="CE83" s="104"/>
      <c r="CF83" s="104"/>
      <c r="CG83" s="104"/>
      <c r="CH83" s="104"/>
      <c r="CI83" s="104"/>
      <c r="CJ83" s="104"/>
      <c r="CK83" s="104"/>
      <c r="CL83" s="104"/>
      <c r="CM83" s="104"/>
      <c r="CN83" s="104"/>
      <c r="CO83" s="104"/>
      <c r="CP83" s="104"/>
      <c r="CQ83" s="104"/>
      <c r="CR83" s="104"/>
      <c r="CS83" s="104"/>
      <c r="CT83" s="104"/>
      <c r="CU83" s="104"/>
      <c r="CV83" s="104"/>
      <c r="CW83" s="104"/>
      <c r="CX83" s="104"/>
      <c r="CY83" s="104"/>
      <c r="CZ83" s="104"/>
      <c r="DA83" s="104"/>
      <c r="DB83" s="104"/>
      <c r="DC83" s="104"/>
      <c r="DD83" s="104"/>
      <c r="DE83" s="104"/>
      <c r="DF83" s="104"/>
      <c r="DG83" s="104"/>
      <c r="DH83" s="104"/>
      <c r="DI83" s="104"/>
      <c r="DJ83" s="104"/>
      <c r="DK83" s="104"/>
      <c r="DL83" s="104"/>
      <c r="DM83" s="104"/>
      <c r="DN83" s="104"/>
      <c r="DO83" s="104"/>
      <c r="DP83" s="104"/>
      <c r="DQ83" s="104"/>
      <c r="DR83" s="104"/>
      <c r="DS83" s="104"/>
      <c r="DT83" s="104"/>
      <c r="DU83" s="104"/>
      <c r="DV83" s="104"/>
      <c r="DW83" s="104"/>
      <c r="DX83" s="104"/>
      <c r="DY83" s="104"/>
      <c r="DZ83" s="104"/>
      <c r="EA83" s="104"/>
      <c r="EB83" s="104"/>
      <c r="EC83" s="104"/>
      <c r="ED83" s="104"/>
      <c r="EE83" s="104"/>
      <c r="EF83" s="104"/>
      <c r="EG83" s="104"/>
      <c r="EH83" s="125"/>
      <c r="EI83" s="125"/>
      <c r="EJ83" s="125"/>
      <c r="EK83" s="125"/>
      <c r="EL83" s="125"/>
    </row>
    <row r="84" spans="1:142" x14ac:dyDescent="0.2">
      <c r="A84" s="125"/>
      <c r="B84" s="125"/>
      <c r="C84" s="125"/>
      <c r="D84" s="124"/>
      <c r="E84" s="124"/>
      <c r="F84" s="124"/>
      <c r="G84" s="124"/>
      <c r="H84" s="124"/>
      <c r="I84" s="104"/>
      <c r="J84" s="104"/>
      <c r="K84" s="104"/>
      <c r="L84" s="104"/>
      <c r="M84" s="104"/>
      <c r="N84" s="104"/>
      <c r="O84" s="104"/>
      <c r="P84" s="104"/>
      <c r="Q84" s="104"/>
      <c r="R84" s="104"/>
      <c r="S84" s="104"/>
      <c r="T84" s="104"/>
      <c r="U84" s="104"/>
      <c r="V84" s="104"/>
      <c r="W84" s="104"/>
      <c r="X84" s="104"/>
      <c r="Y84" s="104"/>
      <c r="Z84" s="104"/>
      <c r="AA84" s="104"/>
      <c r="AB84" s="104"/>
      <c r="AC84" s="104"/>
      <c r="AD84" s="104"/>
      <c r="AE84" s="104"/>
      <c r="AF84" s="104"/>
      <c r="AG84" s="104"/>
      <c r="AH84" s="104"/>
      <c r="AI84" s="104"/>
      <c r="AJ84" s="104"/>
      <c r="AK84" s="104"/>
      <c r="AL84" s="104"/>
      <c r="AM84" s="104"/>
      <c r="AN84" s="104"/>
      <c r="AO84" s="104"/>
      <c r="AP84" s="104"/>
      <c r="AQ84" s="104"/>
      <c r="AR84" s="104"/>
      <c r="AS84" s="104"/>
      <c r="AT84" s="104"/>
      <c r="AU84" s="104"/>
      <c r="AV84" s="104"/>
      <c r="AW84" s="104"/>
      <c r="AX84" s="104"/>
      <c r="AY84" s="104"/>
      <c r="AZ84" s="104"/>
      <c r="BA84" s="104"/>
      <c r="BB84" s="104"/>
      <c r="BC84" s="104"/>
      <c r="BD84" s="104"/>
      <c r="BE84" s="104"/>
      <c r="BF84" s="104"/>
      <c r="BG84" s="104"/>
      <c r="BH84" s="104"/>
      <c r="BI84" s="104"/>
      <c r="BJ84" s="104"/>
      <c r="BK84" s="104"/>
      <c r="BL84" s="104"/>
      <c r="BM84" s="104"/>
      <c r="BN84" s="104"/>
      <c r="BO84" s="104"/>
      <c r="BP84" s="104"/>
      <c r="BQ84" s="104"/>
      <c r="BR84" s="104"/>
      <c r="BS84" s="104"/>
      <c r="BT84" s="104"/>
      <c r="BU84" s="104"/>
      <c r="BV84" s="104"/>
      <c r="BW84" s="104"/>
      <c r="BX84" s="104"/>
      <c r="BY84" s="104"/>
      <c r="BZ84" s="104"/>
      <c r="CA84" s="104"/>
      <c r="CB84" s="104"/>
      <c r="CC84" s="104"/>
      <c r="CD84" s="104"/>
      <c r="CE84" s="104"/>
      <c r="CF84" s="104"/>
      <c r="CG84" s="104"/>
      <c r="CH84" s="104"/>
      <c r="CI84" s="104"/>
      <c r="CJ84" s="104"/>
      <c r="CK84" s="104"/>
      <c r="CL84" s="104"/>
      <c r="CM84" s="104"/>
      <c r="CN84" s="104"/>
      <c r="CO84" s="104"/>
      <c r="CP84" s="104"/>
      <c r="CQ84" s="104"/>
      <c r="CR84" s="104"/>
      <c r="CS84" s="104"/>
      <c r="CT84" s="104"/>
      <c r="CU84" s="104"/>
      <c r="CV84" s="104"/>
      <c r="CW84" s="104"/>
      <c r="CX84" s="104"/>
      <c r="CY84" s="104"/>
      <c r="CZ84" s="104"/>
      <c r="DA84" s="104"/>
      <c r="DB84" s="104"/>
      <c r="DC84" s="104"/>
      <c r="DD84" s="104"/>
      <c r="DE84" s="104"/>
      <c r="DF84" s="104"/>
      <c r="DG84" s="104"/>
      <c r="DH84" s="104"/>
      <c r="DI84" s="104"/>
      <c r="DJ84" s="104"/>
      <c r="DK84" s="104"/>
      <c r="DL84" s="104"/>
      <c r="DM84" s="104"/>
      <c r="DN84" s="104"/>
      <c r="DO84" s="104"/>
      <c r="DP84" s="104"/>
      <c r="DQ84" s="104"/>
      <c r="DR84" s="104"/>
      <c r="DS84" s="104"/>
      <c r="DT84" s="104"/>
      <c r="DU84" s="104"/>
      <c r="DV84" s="104"/>
      <c r="DW84" s="104"/>
      <c r="DX84" s="104"/>
      <c r="DY84" s="104"/>
      <c r="DZ84" s="104"/>
      <c r="EA84" s="104"/>
      <c r="EB84" s="104"/>
      <c r="EC84" s="104"/>
      <c r="ED84" s="104"/>
      <c r="EE84" s="104"/>
      <c r="EF84" s="104"/>
      <c r="EG84" s="104"/>
      <c r="EH84" s="125"/>
      <c r="EI84" s="125"/>
      <c r="EJ84" s="125"/>
      <c r="EK84" s="125"/>
      <c r="EL84" s="125"/>
    </row>
    <row r="85" spans="1:142" x14ac:dyDescent="0.2">
      <c r="A85" s="125"/>
      <c r="B85" s="125"/>
      <c r="C85" s="125"/>
      <c r="D85" s="124"/>
      <c r="E85" s="124"/>
      <c r="F85" s="124"/>
      <c r="G85" s="124"/>
      <c r="H85" s="124"/>
      <c r="I85" s="104"/>
      <c r="J85" s="104"/>
      <c r="K85" s="104"/>
      <c r="L85" s="104"/>
      <c r="M85" s="104"/>
      <c r="N85" s="104"/>
      <c r="O85" s="104"/>
      <c r="P85" s="104"/>
      <c r="Q85" s="104"/>
      <c r="R85" s="104"/>
      <c r="S85" s="104"/>
      <c r="T85" s="104"/>
      <c r="U85" s="104"/>
      <c r="V85" s="104"/>
      <c r="W85" s="104"/>
      <c r="X85" s="104"/>
      <c r="Y85" s="104"/>
      <c r="Z85" s="104"/>
      <c r="AA85" s="104"/>
      <c r="AB85" s="104"/>
      <c r="AC85" s="104"/>
      <c r="AD85" s="104"/>
      <c r="AE85" s="104"/>
      <c r="AF85" s="104"/>
      <c r="AG85" s="104"/>
      <c r="AH85" s="104"/>
      <c r="AI85" s="104"/>
      <c r="AJ85" s="104"/>
      <c r="AK85" s="104"/>
      <c r="AL85" s="104"/>
      <c r="AM85" s="104"/>
      <c r="AN85" s="104"/>
      <c r="AO85" s="104"/>
      <c r="AP85" s="104"/>
      <c r="AQ85" s="104"/>
      <c r="AR85" s="104"/>
      <c r="AS85" s="104"/>
      <c r="AT85" s="104"/>
      <c r="AU85" s="104"/>
      <c r="AV85" s="104"/>
      <c r="AW85" s="104"/>
      <c r="AX85" s="104"/>
      <c r="AY85" s="104"/>
      <c r="AZ85" s="104"/>
      <c r="BA85" s="104"/>
      <c r="BB85" s="104"/>
      <c r="BC85" s="104"/>
      <c r="BD85" s="104"/>
      <c r="BE85" s="104"/>
      <c r="BF85" s="104"/>
      <c r="BG85" s="104"/>
      <c r="BH85" s="104"/>
      <c r="BI85" s="104"/>
      <c r="BJ85" s="104"/>
      <c r="BK85" s="104"/>
      <c r="BL85" s="104"/>
      <c r="BM85" s="104"/>
      <c r="BN85" s="104"/>
      <c r="BO85" s="104"/>
      <c r="BP85" s="104"/>
      <c r="BQ85" s="104"/>
      <c r="BR85" s="104"/>
      <c r="BS85" s="104"/>
      <c r="BT85" s="104"/>
      <c r="BU85" s="104"/>
      <c r="BV85" s="104"/>
      <c r="BW85" s="104"/>
      <c r="BX85" s="104"/>
      <c r="BY85" s="104"/>
      <c r="BZ85" s="104"/>
      <c r="CA85" s="104"/>
      <c r="CB85" s="104"/>
      <c r="CC85" s="104"/>
      <c r="CD85" s="104"/>
      <c r="CE85" s="104"/>
      <c r="CF85" s="104"/>
      <c r="CG85" s="104"/>
      <c r="CH85" s="104"/>
      <c r="CI85" s="104"/>
      <c r="CJ85" s="104"/>
      <c r="CK85" s="104"/>
      <c r="CL85" s="104"/>
      <c r="CM85" s="104"/>
      <c r="CN85" s="104"/>
      <c r="CO85" s="104"/>
      <c r="CP85" s="104"/>
      <c r="CQ85" s="104"/>
      <c r="CR85" s="104"/>
      <c r="CS85" s="104"/>
      <c r="CT85" s="104"/>
      <c r="CU85" s="104"/>
      <c r="CV85" s="104"/>
      <c r="CW85" s="104"/>
      <c r="CX85" s="104"/>
      <c r="CY85" s="104"/>
      <c r="CZ85" s="104"/>
      <c r="DA85" s="104"/>
      <c r="DB85" s="104"/>
      <c r="DC85" s="104"/>
      <c r="DD85" s="104"/>
      <c r="DE85" s="104"/>
      <c r="DF85" s="104"/>
      <c r="DG85" s="104"/>
      <c r="DH85" s="104"/>
      <c r="DI85" s="104"/>
      <c r="DJ85" s="104"/>
      <c r="DK85" s="104"/>
      <c r="DL85" s="104"/>
      <c r="DM85" s="104"/>
      <c r="DN85" s="104"/>
      <c r="DO85" s="104"/>
      <c r="DP85" s="104"/>
      <c r="DQ85" s="104"/>
      <c r="DR85" s="104"/>
      <c r="DS85" s="104"/>
      <c r="DT85" s="104"/>
      <c r="DU85" s="104"/>
      <c r="DV85" s="104"/>
      <c r="DW85" s="104"/>
      <c r="DX85" s="104"/>
      <c r="DY85" s="104"/>
      <c r="DZ85" s="104"/>
      <c r="EA85" s="104"/>
      <c r="EB85" s="104"/>
      <c r="EC85" s="104"/>
      <c r="ED85" s="104"/>
      <c r="EE85" s="104"/>
      <c r="EF85" s="104"/>
      <c r="EG85" s="104"/>
      <c r="EH85" s="125"/>
      <c r="EI85" s="125"/>
      <c r="EJ85" s="125"/>
      <c r="EK85" s="125"/>
      <c r="EL85" s="125"/>
    </row>
    <row r="86" spans="1:142" x14ac:dyDescent="0.2">
      <c r="A86" s="125"/>
      <c r="B86" s="125"/>
      <c r="C86" s="125"/>
      <c r="D86" s="124"/>
      <c r="E86" s="124"/>
      <c r="F86" s="124"/>
      <c r="G86" s="124"/>
      <c r="H86" s="124"/>
      <c r="I86" s="104"/>
      <c r="J86" s="104"/>
      <c r="K86" s="104"/>
      <c r="L86" s="104"/>
      <c r="M86" s="104"/>
      <c r="N86" s="104"/>
      <c r="O86" s="104"/>
      <c r="P86" s="104"/>
      <c r="Q86" s="104"/>
      <c r="R86" s="104"/>
      <c r="S86" s="104"/>
      <c r="T86" s="104"/>
      <c r="U86" s="104"/>
      <c r="V86" s="104"/>
      <c r="W86" s="104"/>
      <c r="X86" s="104"/>
      <c r="Y86" s="104"/>
      <c r="Z86" s="104"/>
      <c r="AA86" s="104"/>
      <c r="AB86" s="104"/>
      <c r="AC86" s="104"/>
      <c r="AD86" s="104"/>
      <c r="AE86" s="104"/>
      <c r="AF86" s="104"/>
      <c r="AG86" s="104"/>
      <c r="AH86" s="104"/>
      <c r="AI86" s="104"/>
      <c r="AJ86" s="104"/>
      <c r="AK86" s="104"/>
      <c r="AL86" s="104"/>
      <c r="AM86" s="104"/>
      <c r="AN86" s="104"/>
      <c r="AO86" s="104"/>
      <c r="AP86" s="104"/>
      <c r="AQ86" s="104"/>
      <c r="AR86" s="104"/>
      <c r="AS86" s="104"/>
      <c r="AT86" s="104"/>
      <c r="AU86" s="104"/>
      <c r="AV86" s="104"/>
      <c r="AW86" s="104"/>
      <c r="AX86" s="104"/>
      <c r="AY86" s="104"/>
      <c r="AZ86" s="104"/>
      <c r="BA86" s="104"/>
      <c r="BB86" s="104"/>
      <c r="BC86" s="104"/>
      <c r="BD86" s="104"/>
      <c r="BE86" s="104"/>
      <c r="BF86" s="104"/>
      <c r="BG86" s="104"/>
      <c r="BH86" s="104"/>
      <c r="BI86" s="104"/>
      <c r="BJ86" s="104"/>
      <c r="BK86" s="104"/>
      <c r="BL86" s="104"/>
      <c r="BM86" s="104"/>
      <c r="BN86" s="104"/>
      <c r="BO86" s="104"/>
      <c r="BP86" s="104"/>
      <c r="BQ86" s="104"/>
      <c r="BR86" s="104"/>
      <c r="BS86" s="104"/>
      <c r="BT86" s="104"/>
      <c r="BU86" s="104"/>
      <c r="BV86" s="104"/>
      <c r="BW86" s="104"/>
      <c r="BX86" s="104"/>
      <c r="BY86" s="104"/>
      <c r="BZ86" s="104"/>
      <c r="CA86" s="104"/>
      <c r="CB86" s="104"/>
      <c r="CC86" s="104"/>
      <c r="CD86" s="104"/>
      <c r="CE86" s="104"/>
      <c r="CF86" s="104"/>
      <c r="CG86" s="104"/>
      <c r="CH86" s="104"/>
      <c r="CI86" s="104"/>
      <c r="CJ86" s="104"/>
      <c r="CK86" s="104"/>
      <c r="CL86" s="104"/>
      <c r="CM86" s="104"/>
      <c r="CN86" s="104"/>
      <c r="CO86" s="104"/>
      <c r="CP86" s="104"/>
      <c r="CQ86" s="104"/>
      <c r="CR86" s="104"/>
      <c r="CS86" s="104"/>
      <c r="CT86" s="104"/>
      <c r="CU86" s="104"/>
      <c r="CV86" s="104"/>
      <c r="CW86" s="104"/>
      <c r="CX86" s="104"/>
      <c r="CY86" s="104"/>
      <c r="CZ86" s="104"/>
      <c r="DA86" s="104"/>
      <c r="DB86" s="104"/>
      <c r="DC86" s="104"/>
      <c r="DD86" s="104"/>
      <c r="DE86" s="104"/>
      <c r="DF86" s="104"/>
      <c r="DG86" s="104"/>
      <c r="DH86" s="104"/>
      <c r="DI86" s="104"/>
      <c r="DJ86" s="104"/>
      <c r="DK86" s="104"/>
      <c r="DL86" s="104"/>
      <c r="DM86" s="104"/>
      <c r="DN86" s="104"/>
      <c r="DO86" s="104"/>
      <c r="DP86" s="104"/>
      <c r="DQ86" s="104"/>
      <c r="DR86" s="104"/>
      <c r="DS86" s="104"/>
      <c r="DT86" s="104"/>
      <c r="DU86" s="104"/>
      <c r="DV86" s="104"/>
      <c r="DW86" s="104"/>
      <c r="DX86" s="104"/>
      <c r="DY86" s="104"/>
      <c r="DZ86" s="104"/>
      <c r="EA86" s="104"/>
      <c r="EB86" s="104"/>
      <c r="EC86" s="104"/>
      <c r="ED86" s="104"/>
      <c r="EE86" s="104"/>
      <c r="EF86" s="104"/>
      <c r="EG86" s="104"/>
      <c r="EH86" s="125"/>
      <c r="EI86" s="125"/>
      <c r="EJ86" s="125"/>
      <c r="EK86" s="125"/>
      <c r="EL86" s="125"/>
    </row>
    <row r="87" spans="1:142" x14ac:dyDescent="0.2">
      <c r="A87" s="125"/>
      <c r="B87" s="125"/>
      <c r="C87" s="125"/>
      <c r="D87" s="124"/>
      <c r="E87" s="124"/>
      <c r="F87" s="124"/>
      <c r="G87" s="124"/>
      <c r="H87" s="124"/>
      <c r="I87" s="104"/>
      <c r="J87" s="104"/>
      <c r="K87" s="104"/>
      <c r="L87" s="104"/>
      <c r="M87" s="104"/>
      <c r="N87" s="104"/>
      <c r="O87" s="104"/>
      <c r="P87" s="104"/>
      <c r="Q87" s="104"/>
      <c r="R87" s="104"/>
      <c r="S87" s="104"/>
      <c r="T87" s="104"/>
      <c r="U87" s="104"/>
      <c r="V87" s="104"/>
      <c r="W87" s="104"/>
      <c r="X87" s="104"/>
      <c r="Y87" s="104"/>
      <c r="Z87" s="104"/>
      <c r="AA87" s="104"/>
      <c r="AB87" s="104"/>
      <c r="AC87" s="104"/>
      <c r="AD87" s="104"/>
      <c r="AE87" s="104"/>
      <c r="AF87" s="104"/>
      <c r="AG87" s="104"/>
      <c r="AH87" s="104"/>
      <c r="AI87" s="104"/>
      <c r="AJ87" s="104"/>
      <c r="AK87" s="104"/>
      <c r="AL87" s="104"/>
      <c r="AM87" s="104"/>
      <c r="AN87" s="104"/>
      <c r="AO87" s="104"/>
      <c r="AP87" s="104"/>
      <c r="AQ87" s="104"/>
      <c r="AR87" s="104"/>
      <c r="AS87" s="104"/>
      <c r="AT87" s="104"/>
      <c r="AU87" s="104"/>
      <c r="AV87" s="104"/>
      <c r="AW87" s="104"/>
      <c r="AX87" s="104"/>
      <c r="AY87" s="104"/>
      <c r="AZ87" s="104"/>
      <c r="BA87" s="104"/>
      <c r="BB87" s="104"/>
      <c r="BC87" s="104"/>
      <c r="BD87" s="104"/>
      <c r="BE87" s="104"/>
      <c r="BF87" s="104"/>
      <c r="BG87" s="104"/>
      <c r="BH87" s="104"/>
      <c r="BI87" s="104"/>
      <c r="BJ87" s="104"/>
      <c r="BK87" s="104"/>
      <c r="BL87" s="104"/>
      <c r="BM87" s="104"/>
      <c r="BN87" s="104"/>
      <c r="BO87" s="104"/>
      <c r="BP87" s="104"/>
      <c r="BQ87" s="104"/>
      <c r="BR87" s="104"/>
      <c r="BS87" s="104"/>
      <c r="BT87" s="104"/>
      <c r="BU87" s="104"/>
      <c r="BV87" s="104"/>
      <c r="BW87" s="104"/>
      <c r="BX87" s="104"/>
      <c r="BY87" s="104"/>
      <c r="BZ87" s="104"/>
      <c r="CA87" s="104"/>
      <c r="CB87" s="104"/>
      <c r="CC87" s="104"/>
      <c r="CD87" s="104"/>
      <c r="CE87" s="104"/>
      <c r="CF87" s="104"/>
      <c r="CG87" s="104"/>
      <c r="CH87" s="104"/>
      <c r="CI87" s="104"/>
      <c r="CJ87" s="104"/>
      <c r="CK87" s="104"/>
      <c r="CL87" s="104"/>
      <c r="CM87" s="104"/>
      <c r="CN87" s="104"/>
      <c r="CO87" s="104"/>
      <c r="CP87" s="104"/>
      <c r="CQ87" s="104"/>
      <c r="CR87" s="104"/>
      <c r="CS87" s="104"/>
      <c r="CT87" s="104"/>
      <c r="CU87" s="104"/>
      <c r="CV87" s="104"/>
      <c r="CW87" s="104"/>
      <c r="CX87" s="104"/>
      <c r="CY87" s="104"/>
      <c r="CZ87" s="104"/>
      <c r="DA87" s="104"/>
      <c r="DB87" s="104"/>
      <c r="DC87" s="104"/>
      <c r="DD87" s="104"/>
      <c r="DE87" s="104"/>
      <c r="DF87" s="104"/>
      <c r="DG87" s="104"/>
      <c r="DH87" s="104"/>
      <c r="DI87" s="104"/>
      <c r="DJ87" s="104"/>
      <c r="DK87" s="104"/>
      <c r="DL87" s="104"/>
      <c r="DM87" s="104"/>
      <c r="DN87" s="104"/>
      <c r="DO87" s="104"/>
      <c r="DP87" s="104"/>
      <c r="DQ87" s="104"/>
      <c r="DR87" s="104"/>
      <c r="DS87" s="104"/>
      <c r="DT87" s="104"/>
      <c r="DU87" s="104"/>
      <c r="DV87" s="104"/>
      <c r="DW87" s="104"/>
      <c r="DX87" s="104"/>
      <c r="DY87" s="104"/>
      <c r="DZ87" s="104"/>
      <c r="EA87" s="104"/>
      <c r="EB87" s="104"/>
      <c r="EC87" s="104"/>
      <c r="ED87" s="104"/>
      <c r="EE87" s="104"/>
      <c r="EF87" s="104"/>
      <c r="EG87" s="104"/>
      <c r="EH87" s="125"/>
      <c r="EI87" s="125"/>
      <c r="EJ87" s="125"/>
      <c r="EK87" s="125"/>
      <c r="EL87" s="125"/>
    </row>
    <row r="88" spans="1:142" x14ac:dyDescent="0.2">
      <c r="A88"/>
      <c r="B88"/>
      <c r="C88" s="105"/>
      <c r="D88" s="105"/>
      <c r="E88" s="105"/>
      <c r="F88" s="105"/>
      <c r="G88" s="105"/>
      <c r="H88" s="105"/>
      <c r="I88" s="105"/>
      <c r="J88" s="105"/>
      <c r="K88" s="114"/>
      <c r="L88" s="104"/>
      <c r="M88" s="104"/>
      <c r="N88" s="104"/>
      <c r="O88" s="104"/>
      <c r="P88" s="104"/>
      <c r="Q88" s="104"/>
      <c r="R88" s="104"/>
      <c r="S88" s="104"/>
      <c r="T88" s="104"/>
      <c r="U88" s="104"/>
      <c r="V88" s="104"/>
      <c r="W88" s="104"/>
      <c r="X88" s="104"/>
      <c r="Y88" s="104"/>
      <c r="Z88" s="104"/>
      <c r="AA88" s="104"/>
      <c r="AB88" s="104"/>
      <c r="AC88" s="104"/>
      <c r="AD88" s="104"/>
      <c r="AE88" s="104"/>
      <c r="AF88" s="104"/>
      <c r="AG88" s="104"/>
      <c r="AH88" s="104"/>
      <c r="AI88" s="104"/>
      <c r="AJ88" s="104"/>
      <c r="AK88" s="104"/>
      <c r="AL88" s="104"/>
      <c r="AM88" s="104"/>
      <c r="AN88" s="104"/>
      <c r="AO88" s="104"/>
      <c r="AP88" s="104"/>
      <c r="AQ88" s="104"/>
      <c r="AR88" s="104"/>
      <c r="AS88" s="104"/>
      <c r="AT88" s="104"/>
      <c r="AU88" s="104"/>
      <c r="AV88" s="114"/>
      <c r="AW88" s="114"/>
      <c r="AX88" s="114"/>
      <c r="AY88" s="114"/>
      <c r="AZ88" s="114"/>
      <c r="BA88" s="114"/>
      <c r="BB88" s="114"/>
      <c r="BC88" s="114"/>
      <c r="BD88" s="114"/>
      <c r="BE88" s="114"/>
      <c r="BF88" s="114"/>
      <c r="BG88" s="114"/>
      <c r="BH88" s="114"/>
      <c r="BI88" s="114"/>
      <c r="BJ88" s="114"/>
      <c r="BK88" s="114"/>
      <c r="BL88" s="114"/>
      <c r="BM88" s="114"/>
      <c r="BN88" s="114"/>
      <c r="BO88" s="114"/>
      <c r="BP88" s="114"/>
      <c r="BQ88" s="114"/>
      <c r="BR88" s="114"/>
      <c r="BS88" s="114"/>
      <c r="BT88" s="114"/>
      <c r="BU88" s="114"/>
      <c r="BV88" s="114"/>
      <c r="BW88" s="114"/>
      <c r="BX88" s="114"/>
      <c r="BY88" s="114"/>
      <c r="BZ88" s="114"/>
      <c r="CA88" s="114"/>
      <c r="CB88" s="114"/>
      <c r="CC88" s="114"/>
      <c r="CD88" s="114"/>
      <c r="CE88" s="114"/>
      <c r="CF88" s="114"/>
      <c r="CG88" s="114"/>
      <c r="CH88" s="114"/>
      <c r="CI88" s="114"/>
      <c r="CJ88" s="114"/>
      <c r="CK88" s="114"/>
      <c r="CL88" s="114"/>
      <c r="CM88" s="114"/>
      <c r="CN88" s="114"/>
      <c r="CO88" s="114"/>
      <c r="CP88" s="114"/>
      <c r="CQ88" s="114"/>
      <c r="CR88" s="114"/>
      <c r="CS88" s="114"/>
      <c r="CT88" s="114"/>
      <c r="CU88" s="114"/>
      <c r="CV88" s="114"/>
      <c r="CW88" s="114"/>
      <c r="CX88" s="114"/>
      <c r="CY88" s="114"/>
      <c r="CZ88" s="114"/>
      <c r="DA88" s="114"/>
      <c r="DB88" s="114"/>
      <c r="DC88" s="114"/>
      <c r="DD88" s="114"/>
      <c r="DE88" s="114"/>
      <c r="DF88" s="114"/>
      <c r="DG88" s="114"/>
      <c r="DH88" s="114"/>
      <c r="DI88" s="114"/>
      <c r="DJ88" s="114"/>
      <c r="DK88" s="114"/>
      <c r="DL88" s="114"/>
      <c r="DM88" s="114"/>
      <c r="DN88" s="114"/>
      <c r="DO88" s="114"/>
      <c r="DP88" s="114"/>
      <c r="DQ88" s="114"/>
      <c r="DR88" s="114"/>
      <c r="DS88" s="114"/>
      <c r="DT88" s="114"/>
      <c r="DU88" s="114"/>
      <c r="DV88" s="114"/>
      <c r="DW88" s="114"/>
      <c r="DX88" s="114"/>
      <c r="DY88" s="114"/>
      <c r="DZ88" s="114"/>
      <c r="EA88" s="114"/>
      <c r="EB88" s="114"/>
      <c r="EC88" s="114"/>
      <c r="ED88" s="114"/>
      <c r="EE88" s="114"/>
      <c r="EF88" s="114"/>
      <c r="EG88" s="114"/>
      <c r="EH88" s="105"/>
      <c r="EI88" s="105"/>
      <c r="EJ88" s="105"/>
      <c r="EK88" s="105"/>
      <c r="EL88" s="105"/>
    </row>
    <row r="89" spans="1:142" x14ac:dyDescent="0.2">
      <c r="A89"/>
      <c r="B89"/>
      <c r="C89" s="105"/>
      <c r="D89" s="105"/>
      <c r="E89" s="105"/>
      <c r="F89" s="105"/>
      <c r="G89" s="105"/>
      <c r="H89" s="105"/>
      <c r="I89" s="105"/>
      <c r="J89" s="105"/>
      <c r="K89" s="114"/>
      <c r="L89" s="104"/>
      <c r="M89" s="104"/>
      <c r="N89" s="104"/>
      <c r="O89" s="104"/>
      <c r="P89" s="104"/>
      <c r="Q89" s="104"/>
      <c r="R89" s="104"/>
      <c r="S89" s="104"/>
      <c r="T89" s="104"/>
      <c r="U89" s="104"/>
      <c r="V89" s="104"/>
      <c r="W89" s="104"/>
      <c r="X89" s="104"/>
      <c r="Y89" s="104"/>
      <c r="Z89" s="104"/>
      <c r="AA89" s="104"/>
      <c r="AB89" s="104"/>
      <c r="AC89" s="104"/>
      <c r="AD89" s="104"/>
      <c r="AE89" s="104"/>
      <c r="AF89" s="104"/>
      <c r="AG89" s="104"/>
      <c r="AH89" s="104"/>
      <c r="AI89" s="104"/>
      <c r="AJ89" s="104"/>
      <c r="AK89" s="104"/>
      <c r="AL89" s="104"/>
      <c r="AM89" s="104"/>
      <c r="AN89" s="104"/>
      <c r="AO89" s="104"/>
      <c r="AP89" s="104"/>
      <c r="AQ89" s="104"/>
      <c r="AR89" s="104"/>
      <c r="AS89" s="104"/>
      <c r="AT89" s="104"/>
      <c r="AU89" s="104"/>
      <c r="AV89" s="114"/>
      <c r="AW89" s="114"/>
      <c r="AX89" s="114"/>
      <c r="AY89" s="114"/>
      <c r="AZ89" s="114"/>
      <c r="BA89" s="114"/>
      <c r="BB89" s="114"/>
      <c r="BC89" s="114"/>
      <c r="BD89" s="114"/>
      <c r="BE89" s="114"/>
      <c r="BF89" s="114"/>
      <c r="BG89" s="114"/>
      <c r="BH89" s="114"/>
      <c r="BI89" s="114"/>
      <c r="BJ89" s="114"/>
      <c r="BK89" s="114"/>
      <c r="BL89" s="114"/>
      <c r="BM89" s="114"/>
      <c r="BN89" s="114"/>
      <c r="BO89" s="114"/>
      <c r="BP89" s="114"/>
      <c r="BQ89" s="114"/>
      <c r="BR89" s="114"/>
      <c r="BS89" s="114"/>
      <c r="BT89" s="114"/>
      <c r="BU89" s="114"/>
      <c r="BV89" s="114"/>
      <c r="BW89" s="114"/>
      <c r="BX89" s="114"/>
      <c r="BY89" s="114"/>
      <c r="BZ89" s="114"/>
      <c r="CA89" s="114"/>
      <c r="CB89" s="114"/>
      <c r="CC89" s="114"/>
      <c r="CD89" s="114"/>
      <c r="CE89" s="114"/>
      <c r="CF89" s="114"/>
      <c r="CG89" s="114"/>
      <c r="CH89" s="114"/>
      <c r="CI89" s="114"/>
      <c r="CJ89" s="114"/>
      <c r="CK89" s="114"/>
      <c r="CL89" s="114"/>
      <c r="CM89" s="114"/>
      <c r="CN89" s="114"/>
      <c r="CO89" s="114"/>
      <c r="CP89" s="114"/>
      <c r="CQ89" s="114"/>
      <c r="CR89" s="114"/>
      <c r="CS89" s="114"/>
      <c r="CT89" s="114"/>
      <c r="CU89" s="114"/>
      <c r="CV89" s="114"/>
      <c r="CW89" s="114"/>
      <c r="CX89" s="114"/>
      <c r="CY89" s="114"/>
      <c r="CZ89" s="114"/>
      <c r="DA89" s="114"/>
      <c r="DB89" s="114"/>
      <c r="DC89" s="114"/>
      <c r="DD89" s="114"/>
      <c r="DE89" s="114"/>
      <c r="DF89" s="114"/>
      <c r="DG89" s="114"/>
      <c r="DH89" s="114"/>
      <c r="DI89" s="114"/>
      <c r="DJ89" s="114"/>
      <c r="DK89" s="114"/>
      <c r="DL89" s="114"/>
      <c r="DM89" s="114"/>
      <c r="DN89" s="114"/>
      <c r="DO89" s="114"/>
      <c r="DP89" s="114"/>
      <c r="DQ89" s="114"/>
      <c r="DR89" s="114"/>
      <c r="DS89" s="114"/>
      <c r="DT89" s="114"/>
      <c r="DU89" s="114"/>
      <c r="DV89" s="114"/>
      <c r="DW89" s="114"/>
      <c r="DX89" s="114"/>
      <c r="DY89" s="114"/>
      <c r="DZ89" s="114"/>
      <c r="EA89" s="114"/>
      <c r="EB89" s="114"/>
      <c r="EC89" s="114"/>
      <c r="ED89" s="114"/>
      <c r="EE89" s="114"/>
      <c r="EF89" s="114"/>
      <c r="EG89" s="114"/>
      <c r="EH89" s="105"/>
      <c r="EI89" s="105"/>
      <c r="EJ89" s="105"/>
      <c r="EK89" s="105"/>
      <c r="EL89" s="105"/>
    </row>
    <row r="90" spans="1:142" x14ac:dyDescent="0.2">
      <c r="A90"/>
      <c r="B90"/>
      <c r="C90" s="105"/>
      <c r="D90" s="105"/>
      <c r="E90" s="105"/>
      <c r="F90" s="105"/>
      <c r="G90" s="105"/>
      <c r="H90" s="105"/>
      <c r="I90" s="105"/>
      <c r="J90" s="105"/>
      <c r="K90" s="114"/>
      <c r="L90" s="104"/>
      <c r="M90" s="104"/>
      <c r="N90" s="104"/>
      <c r="O90" s="104"/>
      <c r="P90" s="104"/>
      <c r="Q90" s="104"/>
      <c r="R90" s="104"/>
      <c r="S90" s="104"/>
      <c r="T90" s="104"/>
      <c r="U90" s="104"/>
      <c r="V90" s="104"/>
      <c r="W90" s="104"/>
      <c r="X90" s="104"/>
      <c r="Y90" s="104"/>
      <c r="Z90" s="104"/>
      <c r="AA90" s="104"/>
      <c r="AB90" s="104"/>
      <c r="AC90" s="104"/>
      <c r="AD90" s="104"/>
      <c r="AE90" s="104"/>
      <c r="AF90" s="104"/>
      <c r="AG90" s="104"/>
      <c r="AH90" s="104"/>
      <c r="AI90" s="104"/>
      <c r="AJ90" s="104"/>
      <c r="AK90" s="104"/>
      <c r="AL90" s="104"/>
      <c r="AM90" s="104"/>
      <c r="AN90" s="104"/>
      <c r="AO90" s="104"/>
      <c r="AP90" s="104"/>
      <c r="AQ90" s="104"/>
      <c r="AR90" s="104"/>
      <c r="AS90" s="104"/>
      <c r="AT90" s="104"/>
      <c r="AU90" s="10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c r="CK90" s="114"/>
      <c r="CL90" s="114"/>
      <c r="CM90" s="114"/>
      <c r="CN90" s="114"/>
      <c r="CO90" s="114"/>
      <c r="CP90" s="114"/>
      <c r="CQ90" s="114"/>
      <c r="CR90" s="114"/>
      <c r="CS90" s="114"/>
      <c r="CT90" s="114"/>
      <c r="CU90" s="114"/>
      <c r="CV90" s="114"/>
      <c r="CW90" s="114"/>
      <c r="CX90" s="114"/>
      <c r="CY90" s="114"/>
      <c r="CZ90" s="114"/>
      <c r="DA90" s="114"/>
      <c r="DB90" s="114"/>
      <c r="DC90" s="114"/>
      <c r="DD90" s="114"/>
      <c r="DE90" s="114"/>
      <c r="DF90" s="114"/>
      <c r="DG90" s="114"/>
      <c r="DH90" s="114"/>
      <c r="DI90" s="114"/>
      <c r="DJ90" s="114"/>
      <c r="DK90" s="114"/>
      <c r="DL90" s="114"/>
      <c r="DM90" s="114"/>
      <c r="DN90" s="114"/>
      <c r="DO90" s="114"/>
      <c r="DP90" s="114"/>
      <c r="DQ90" s="114"/>
      <c r="DR90" s="114"/>
      <c r="DS90" s="114"/>
      <c r="DT90" s="114"/>
      <c r="DU90" s="114"/>
      <c r="DV90" s="114"/>
      <c r="DW90" s="114"/>
      <c r="DX90" s="114"/>
      <c r="DY90" s="114"/>
      <c r="DZ90" s="114"/>
      <c r="EA90" s="114"/>
      <c r="EB90" s="114"/>
      <c r="EC90" s="114"/>
      <c r="ED90" s="114"/>
      <c r="EE90" s="114"/>
      <c r="EF90" s="114"/>
      <c r="EG90" s="114"/>
      <c r="EH90" s="105"/>
      <c r="EI90" s="105"/>
      <c r="EJ90" s="105"/>
      <c r="EK90" s="105"/>
      <c r="EL90" s="105"/>
    </row>
    <row r="91" spans="1:142" x14ac:dyDescent="0.2">
      <c r="A91"/>
      <c r="B91"/>
      <c r="C91" s="105"/>
      <c r="D91" s="105"/>
      <c r="E91" s="105"/>
      <c r="F91" s="105"/>
      <c r="G91" s="105"/>
      <c r="H91" s="105"/>
      <c r="I91" s="105"/>
      <c r="J91" s="105"/>
      <c r="K91" s="114"/>
      <c r="L91" s="104"/>
      <c r="M91" s="104"/>
      <c r="N91" s="104"/>
      <c r="O91" s="104"/>
      <c r="P91" s="104"/>
      <c r="Q91" s="104"/>
      <c r="R91" s="104"/>
      <c r="S91" s="104"/>
      <c r="T91" s="104"/>
      <c r="U91" s="104"/>
      <c r="V91" s="104"/>
      <c r="W91" s="104"/>
      <c r="X91" s="104"/>
      <c r="Y91" s="104"/>
      <c r="Z91" s="104"/>
      <c r="AA91" s="104"/>
      <c r="AB91" s="104"/>
      <c r="AC91" s="104"/>
      <c r="AD91" s="104"/>
      <c r="AE91" s="104"/>
      <c r="AF91" s="104"/>
      <c r="AG91" s="104"/>
      <c r="AH91" s="104"/>
      <c r="AI91" s="104"/>
      <c r="AJ91" s="104"/>
      <c r="AK91" s="104"/>
      <c r="AL91" s="104"/>
      <c r="AM91" s="104"/>
      <c r="AN91" s="104"/>
      <c r="AO91" s="104"/>
      <c r="AP91" s="104"/>
      <c r="AQ91" s="104"/>
      <c r="AR91" s="104"/>
      <c r="AS91" s="104"/>
      <c r="AT91" s="104"/>
      <c r="AU91" s="104"/>
      <c r="AV91" s="114"/>
      <c r="AW91" s="114"/>
      <c r="AX91" s="114"/>
      <c r="AY91" s="114"/>
      <c r="AZ91" s="114"/>
      <c r="BA91" s="114"/>
      <c r="BB91" s="114"/>
      <c r="BC91" s="114"/>
      <c r="BD91" s="114"/>
      <c r="BE91" s="114"/>
      <c r="BF91" s="114"/>
      <c r="BG91" s="114"/>
      <c r="BH91" s="114"/>
      <c r="BI91" s="114"/>
      <c r="BJ91" s="114"/>
      <c r="BK91" s="114"/>
      <c r="BL91" s="114"/>
      <c r="BM91" s="114"/>
      <c r="BN91" s="114"/>
      <c r="BO91" s="114"/>
      <c r="BP91" s="114"/>
      <c r="BQ91" s="114"/>
      <c r="BR91" s="114"/>
      <c r="BS91" s="114"/>
      <c r="BT91" s="114"/>
      <c r="BU91" s="114"/>
      <c r="BV91" s="114"/>
      <c r="BW91" s="114"/>
      <c r="BX91" s="114"/>
      <c r="BY91" s="114"/>
      <c r="BZ91" s="114"/>
      <c r="CA91" s="114"/>
      <c r="CB91" s="114"/>
      <c r="CC91" s="114"/>
      <c r="CD91" s="114"/>
      <c r="CE91" s="114"/>
      <c r="CF91" s="114"/>
      <c r="CG91" s="114"/>
      <c r="CH91" s="114"/>
      <c r="CI91" s="114"/>
      <c r="CJ91" s="114"/>
      <c r="CK91" s="114"/>
      <c r="CL91" s="114"/>
      <c r="CM91" s="114"/>
      <c r="CN91" s="114"/>
      <c r="CO91" s="114"/>
      <c r="CP91" s="114"/>
      <c r="CQ91" s="114"/>
      <c r="CR91" s="114"/>
      <c r="CS91" s="114"/>
      <c r="CT91" s="114"/>
      <c r="CU91" s="114"/>
      <c r="CV91" s="114"/>
      <c r="CW91" s="114"/>
      <c r="CX91" s="114"/>
      <c r="CY91" s="114"/>
      <c r="CZ91" s="114"/>
      <c r="DA91" s="114"/>
      <c r="DB91" s="114"/>
      <c r="DC91" s="114"/>
      <c r="DD91" s="114"/>
      <c r="DE91" s="114"/>
      <c r="DF91" s="114"/>
      <c r="DG91" s="114"/>
      <c r="DH91" s="114"/>
      <c r="DI91" s="114"/>
      <c r="DJ91" s="114"/>
      <c r="DK91" s="114"/>
      <c r="DL91" s="114"/>
      <c r="DM91" s="114"/>
      <c r="DN91" s="114"/>
      <c r="DO91" s="114"/>
      <c r="DP91" s="114"/>
      <c r="DQ91" s="114"/>
      <c r="DR91" s="114"/>
      <c r="DS91" s="114"/>
      <c r="DT91" s="114"/>
      <c r="DU91" s="114"/>
      <c r="DV91" s="114"/>
      <c r="DW91" s="114"/>
      <c r="DX91" s="114"/>
      <c r="DY91" s="114"/>
      <c r="DZ91" s="114"/>
      <c r="EA91" s="114"/>
      <c r="EB91" s="114"/>
      <c r="EC91" s="114"/>
      <c r="ED91" s="114"/>
      <c r="EE91" s="114"/>
      <c r="EF91" s="114"/>
      <c r="EG91" s="114"/>
      <c r="EH91" s="105"/>
      <c r="EI91" s="105"/>
      <c r="EJ91" s="105"/>
      <c r="EK91" s="105"/>
      <c r="EL91" s="105"/>
    </row>
    <row r="92" spans="1:142" x14ac:dyDescent="0.2">
      <c r="A92"/>
      <c r="B92"/>
      <c r="C92" s="105"/>
      <c r="D92" s="105"/>
      <c r="E92" s="105"/>
      <c r="F92" s="105"/>
      <c r="G92" s="105"/>
      <c r="H92" s="105"/>
      <c r="I92" s="105"/>
      <c r="J92" s="105"/>
      <c r="K92" s="114"/>
      <c r="L92" s="104"/>
      <c r="M92" s="104"/>
      <c r="N92" s="104"/>
      <c r="O92" s="104"/>
      <c r="P92" s="104"/>
      <c r="Q92" s="104"/>
      <c r="R92" s="104"/>
      <c r="S92" s="104"/>
      <c r="T92" s="104"/>
      <c r="U92" s="104"/>
      <c r="V92" s="104"/>
      <c r="W92" s="104"/>
      <c r="X92" s="104"/>
      <c r="Y92" s="104"/>
      <c r="Z92" s="104"/>
      <c r="AA92" s="104"/>
      <c r="AB92" s="104"/>
      <c r="AC92" s="104"/>
      <c r="AD92" s="104"/>
      <c r="AE92" s="104"/>
      <c r="AF92" s="104"/>
      <c r="AG92" s="104"/>
      <c r="AH92" s="104"/>
      <c r="AI92" s="104"/>
      <c r="AJ92" s="104"/>
      <c r="AK92" s="104"/>
      <c r="AL92" s="104"/>
      <c r="AM92" s="104"/>
      <c r="AN92" s="104"/>
      <c r="AO92" s="104"/>
      <c r="AP92" s="104"/>
      <c r="AQ92" s="104"/>
      <c r="AR92" s="104"/>
      <c r="AS92" s="104"/>
      <c r="AT92" s="104"/>
      <c r="AU92" s="104"/>
      <c r="AV92" s="114"/>
      <c r="AW92" s="114"/>
      <c r="AX92" s="114"/>
      <c r="AY92" s="114"/>
      <c r="AZ92" s="114"/>
      <c r="BA92" s="114"/>
      <c r="BB92" s="114"/>
      <c r="BC92" s="114"/>
      <c r="BD92" s="114"/>
      <c r="BE92" s="114"/>
      <c r="BF92" s="114"/>
      <c r="BG92" s="114"/>
      <c r="BH92" s="114"/>
      <c r="BI92" s="114"/>
      <c r="BJ92" s="114"/>
      <c r="BK92" s="114"/>
      <c r="BL92" s="114"/>
      <c r="BM92" s="114"/>
      <c r="BN92" s="114"/>
      <c r="BO92" s="114"/>
      <c r="BP92" s="114"/>
      <c r="BQ92" s="114"/>
      <c r="BR92" s="114"/>
      <c r="BS92" s="114"/>
      <c r="BT92" s="114"/>
      <c r="BU92" s="114"/>
      <c r="BV92" s="114"/>
      <c r="BW92" s="114"/>
      <c r="BX92" s="114"/>
      <c r="BY92" s="114"/>
      <c r="BZ92" s="114"/>
      <c r="CA92" s="114"/>
      <c r="CB92" s="114"/>
      <c r="CC92" s="114"/>
      <c r="CD92" s="114"/>
      <c r="CE92" s="114"/>
      <c r="CF92" s="114"/>
      <c r="CG92" s="114"/>
      <c r="CH92" s="114"/>
      <c r="CI92" s="114"/>
      <c r="CJ92" s="114"/>
      <c r="CK92" s="114"/>
      <c r="CL92" s="114"/>
      <c r="CM92" s="114"/>
      <c r="CN92" s="114"/>
      <c r="CO92" s="114"/>
      <c r="CP92" s="114"/>
      <c r="CQ92" s="114"/>
      <c r="CR92" s="114"/>
      <c r="CS92" s="114"/>
      <c r="CT92" s="114"/>
      <c r="CU92" s="114"/>
      <c r="CV92" s="114"/>
      <c r="CW92" s="114"/>
      <c r="CX92" s="114"/>
      <c r="CY92" s="114"/>
      <c r="CZ92" s="114"/>
      <c r="DA92" s="114"/>
      <c r="DB92" s="114"/>
      <c r="DC92" s="114"/>
      <c r="DD92" s="114"/>
      <c r="DE92" s="114"/>
      <c r="DF92" s="114"/>
      <c r="DG92" s="114"/>
      <c r="DH92" s="114"/>
      <c r="DI92" s="114"/>
      <c r="DJ92" s="114"/>
      <c r="DK92" s="114"/>
      <c r="DL92" s="114"/>
      <c r="DM92" s="114"/>
      <c r="DN92" s="114"/>
      <c r="DO92" s="114"/>
      <c r="DP92" s="114"/>
      <c r="DQ92" s="114"/>
      <c r="DR92" s="114"/>
      <c r="DS92" s="114"/>
      <c r="DT92" s="114"/>
      <c r="DU92" s="114"/>
      <c r="DV92" s="114"/>
      <c r="DW92" s="114"/>
      <c r="DX92" s="114"/>
      <c r="DY92" s="114"/>
      <c r="DZ92" s="114"/>
      <c r="EA92" s="114"/>
      <c r="EB92" s="114"/>
      <c r="EC92" s="114"/>
      <c r="ED92" s="114"/>
      <c r="EE92" s="114"/>
      <c r="EF92" s="114"/>
      <c r="EG92" s="114"/>
      <c r="EH92" s="105"/>
      <c r="EI92" s="105"/>
      <c r="EJ92" s="105"/>
      <c r="EK92" s="105"/>
      <c r="EL92" s="105"/>
    </row>
    <row r="93" spans="1:142" x14ac:dyDescent="0.2">
      <c r="A93"/>
      <c r="B93"/>
      <c r="C93" s="105"/>
      <c r="D93" s="105"/>
      <c r="E93" s="105"/>
      <c r="F93" s="105"/>
      <c r="G93" s="105"/>
      <c r="H93" s="105"/>
      <c r="I93" s="105"/>
      <c r="J93" s="105"/>
      <c r="K93" s="114"/>
      <c r="L93" s="104"/>
      <c r="M93" s="104"/>
      <c r="N93" s="104"/>
      <c r="O93" s="104"/>
      <c r="P93" s="104"/>
      <c r="Q93" s="104"/>
      <c r="R93" s="104"/>
      <c r="S93" s="104"/>
      <c r="T93" s="104"/>
      <c r="U93" s="104"/>
      <c r="V93" s="104"/>
      <c r="W93" s="104"/>
      <c r="X93" s="104"/>
      <c r="Y93" s="104"/>
      <c r="Z93" s="104"/>
      <c r="AA93" s="104"/>
      <c r="AB93" s="104"/>
      <c r="AC93" s="104"/>
      <c r="AD93" s="104"/>
      <c r="AE93" s="104"/>
      <c r="AF93" s="104"/>
      <c r="AG93" s="104"/>
      <c r="AH93" s="104"/>
      <c r="AI93" s="104"/>
      <c r="AJ93" s="104"/>
      <c r="AK93" s="104"/>
      <c r="AL93" s="104"/>
      <c r="AM93" s="104"/>
      <c r="AN93" s="104"/>
      <c r="AO93" s="104"/>
      <c r="AP93" s="104"/>
      <c r="AQ93" s="104"/>
      <c r="AR93" s="104"/>
      <c r="AS93" s="104"/>
      <c r="AT93" s="104"/>
      <c r="AU93" s="104"/>
      <c r="AV93" s="114"/>
      <c r="AW93" s="114"/>
      <c r="AX93" s="114"/>
      <c r="AY93" s="114"/>
      <c r="AZ93" s="114"/>
      <c r="BA93" s="114"/>
      <c r="BB93" s="114"/>
      <c r="BC93" s="114"/>
      <c r="BD93" s="114"/>
      <c r="BE93" s="114"/>
      <c r="BF93" s="114"/>
      <c r="BG93" s="114"/>
      <c r="BH93" s="114"/>
      <c r="BI93" s="114"/>
      <c r="BJ93" s="114"/>
      <c r="BK93" s="114"/>
      <c r="BL93" s="114"/>
      <c r="BM93" s="114"/>
      <c r="BN93" s="114"/>
      <c r="BO93" s="114"/>
      <c r="BP93" s="114"/>
      <c r="BQ93" s="114"/>
      <c r="BR93" s="114"/>
      <c r="BS93" s="114"/>
      <c r="BT93" s="114"/>
      <c r="BU93" s="114"/>
      <c r="BV93" s="114"/>
      <c r="BW93" s="114"/>
      <c r="BX93" s="114"/>
      <c r="BY93" s="114"/>
      <c r="BZ93" s="114"/>
      <c r="CA93" s="114"/>
      <c r="CB93" s="114"/>
      <c r="CC93" s="114"/>
      <c r="CD93" s="114"/>
      <c r="CE93" s="114"/>
      <c r="CF93" s="114"/>
      <c r="CG93" s="114"/>
      <c r="CH93" s="114"/>
      <c r="CI93" s="114"/>
      <c r="CJ93" s="114"/>
      <c r="CK93" s="114"/>
      <c r="CL93" s="114"/>
      <c r="CM93" s="114"/>
      <c r="CN93" s="114"/>
      <c r="CO93" s="114"/>
      <c r="CP93" s="114"/>
      <c r="CQ93" s="114"/>
      <c r="CR93" s="114"/>
      <c r="CS93" s="114"/>
      <c r="CT93" s="114"/>
      <c r="CU93" s="114"/>
      <c r="CV93" s="114"/>
      <c r="CW93" s="114"/>
      <c r="CX93" s="114"/>
      <c r="CY93" s="114"/>
      <c r="CZ93" s="114"/>
      <c r="DA93" s="114"/>
      <c r="DB93" s="114"/>
      <c r="DC93" s="114"/>
      <c r="DD93" s="114"/>
      <c r="DE93" s="114"/>
      <c r="DF93" s="114"/>
      <c r="DG93" s="114"/>
      <c r="DH93" s="114"/>
      <c r="DI93" s="114"/>
      <c r="DJ93" s="114"/>
      <c r="DK93" s="114"/>
      <c r="DL93" s="114"/>
      <c r="DM93" s="114"/>
      <c r="DN93" s="114"/>
      <c r="DO93" s="114"/>
      <c r="DP93" s="114"/>
      <c r="DQ93" s="114"/>
      <c r="DR93" s="114"/>
      <c r="DS93" s="114"/>
      <c r="DT93" s="114"/>
      <c r="DU93" s="114"/>
      <c r="DV93" s="114"/>
      <c r="DW93" s="114"/>
      <c r="DX93" s="114"/>
      <c r="DY93" s="114"/>
      <c r="DZ93" s="114"/>
      <c r="EA93" s="114"/>
      <c r="EB93" s="114"/>
      <c r="EC93" s="114"/>
      <c r="ED93" s="114"/>
      <c r="EE93" s="114"/>
      <c r="EF93" s="114"/>
      <c r="EG93" s="114"/>
      <c r="EH93" s="105"/>
      <c r="EI93" s="105"/>
      <c r="EJ93" s="105"/>
      <c r="EK93" s="105"/>
      <c r="EL93" s="105"/>
    </row>
    <row r="94" spans="1:142" x14ac:dyDescent="0.2">
      <c r="A94"/>
      <c r="B94"/>
      <c r="C94" s="105"/>
      <c r="D94" s="105"/>
      <c r="E94" s="105"/>
      <c r="F94" s="105"/>
      <c r="G94" s="105"/>
      <c r="H94" s="105"/>
      <c r="I94" s="105"/>
      <c r="J94" s="105"/>
      <c r="K94" s="114"/>
      <c r="L94" s="104"/>
      <c r="M94" s="104"/>
      <c r="N94" s="104"/>
      <c r="O94" s="104"/>
      <c r="P94" s="104"/>
      <c r="Q94" s="104"/>
      <c r="R94" s="104"/>
      <c r="S94" s="104"/>
      <c r="T94" s="104"/>
      <c r="U94" s="104"/>
      <c r="V94" s="104"/>
      <c r="W94" s="104"/>
      <c r="X94" s="104"/>
      <c r="Y94" s="104"/>
      <c r="Z94" s="104"/>
      <c r="AA94" s="104"/>
      <c r="AB94" s="104"/>
      <c r="AC94" s="104"/>
      <c r="AD94" s="104"/>
      <c r="AE94" s="104"/>
      <c r="AF94" s="104"/>
      <c r="AG94" s="104"/>
      <c r="AH94" s="104"/>
      <c r="AI94" s="104"/>
      <c r="AJ94" s="104"/>
      <c r="AK94" s="104"/>
      <c r="AL94" s="104"/>
      <c r="AM94" s="104"/>
      <c r="AN94" s="104"/>
      <c r="AO94" s="104"/>
      <c r="AP94" s="104"/>
      <c r="AQ94" s="104"/>
      <c r="AR94" s="104"/>
      <c r="AS94" s="104"/>
      <c r="AT94" s="104"/>
      <c r="AU94" s="104"/>
      <c r="AV94" s="114"/>
      <c r="AW94" s="114"/>
      <c r="AX94" s="114"/>
      <c r="AY94" s="114"/>
      <c r="AZ94" s="114"/>
      <c r="BA94" s="114"/>
      <c r="BB94" s="114"/>
      <c r="BC94" s="114"/>
      <c r="BD94" s="114"/>
      <c r="BE94" s="114"/>
      <c r="BF94" s="114"/>
      <c r="BG94" s="114"/>
      <c r="BH94" s="114"/>
      <c r="BI94" s="114"/>
      <c r="BJ94" s="114"/>
      <c r="BK94" s="114"/>
      <c r="BL94" s="114"/>
      <c r="BM94" s="114"/>
      <c r="BN94" s="114"/>
      <c r="BO94" s="114"/>
      <c r="BP94" s="114"/>
      <c r="BQ94" s="114"/>
      <c r="BR94" s="114"/>
      <c r="BS94" s="114"/>
      <c r="BT94" s="114"/>
      <c r="BU94" s="114"/>
      <c r="BV94" s="114"/>
      <c r="BW94" s="114"/>
      <c r="BX94" s="114"/>
      <c r="BY94" s="114"/>
      <c r="BZ94" s="114"/>
      <c r="CA94" s="114"/>
      <c r="CB94" s="114"/>
      <c r="CC94" s="114"/>
      <c r="CD94" s="114"/>
      <c r="CE94" s="114"/>
      <c r="CF94" s="114"/>
      <c r="CG94" s="114"/>
      <c r="CH94" s="114"/>
      <c r="CI94" s="114"/>
      <c r="CJ94" s="114"/>
      <c r="CK94" s="114"/>
      <c r="CL94" s="114"/>
      <c r="CM94" s="114"/>
      <c r="CN94" s="114"/>
      <c r="CO94" s="114"/>
      <c r="CP94" s="114"/>
      <c r="CQ94" s="114"/>
      <c r="CR94" s="114"/>
      <c r="CS94" s="114"/>
      <c r="CT94" s="114"/>
      <c r="CU94" s="114"/>
      <c r="CV94" s="114"/>
      <c r="CW94" s="114"/>
      <c r="CX94" s="114"/>
      <c r="CY94" s="114"/>
      <c r="CZ94" s="114"/>
      <c r="DA94" s="114"/>
      <c r="DB94" s="114"/>
      <c r="DC94" s="114"/>
      <c r="DD94" s="114"/>
      <c r="DE94" s="114"/>
      <c r="DF94" s="114"/>
      <c r="DG94" s="114"/>
      <c r="DH94" s="114"/>
      <c r="DI94" s="114"/>
      <c r="DJ94" s="114"/>
      <c r="DK94" s="114"/>
      <c r="DL94" s="114"/>
      <c r="DM94" s="114"/>
      <c r="DN94" s="114"/>
      <c r="DO94" s="114"/>
      <c r="DP94" s="114"/>
      <c r="DQ94" s="114"/>
      <c r="DR94" s="114"/>
      <c r="DS94" s="114"/>
      <c r="DT94" s="114"/>
      <c r="DU94" s="114"/>
      <c r="DV94" s="114"/>
      <c r="DW94" s="114"/>
      <c r="DX94" s="114"/>
      <c r="DY94" s="114"/>
      <c r="DZ94" s="114"/>
      <c r="EA94" s="114"/>
      <c r="EB94" s="114"/>
      <c r="EC94" s="114"/>
      <c r="ED94" s="114"/>
      <c r="EE94" s="114"/>
      <c r="EF94" s="114"/>
      <c r="EG94" s="114"/>
      <c r="EH94" s="105"/>
      <c r="EI94" s="105"/>
      <c r="EJ94" s="105"/>
      <c r="EK94" s="105"/>
      <c r="EL94" s="105"/>
    </row>
    <row r="95" spans="1:142" x14ac:dyDescent="0.2">
      <c r="A95"/>
      <c r="B95"/>
      <c r="C95" s="105"/>
      <c r="D95" s="105"/>
      <c r="E95" s="105"/>
      <c r="F95" s="105"/>
      <c r="G95" s="105"/>
      <c r="H95" s="105"/>
      <c r="I95" s="105"/>
      <c r="J95" s="105"/>
      <c r="K95" s="114"/>
      <c r="L95" s="104"/>
      <c r="M95" s="104"/>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14"/>
      <c r="AW95" s="114"/>
      <c r="AX95" s="114"/>
      <c r="AY95" s="114"/>
      <c r="AZ95" s="114"/>
      <c r="BA95" s="114"/>
      <c r="BB95" s="114"/>
      <c r="BC95" s="114"/>
      <c r="BD95" s="114"/>
      <c r="BE95" s="114"/>
      <c r="BF95" s="114"/>
      <c r="BG95" s="114"/>
      <c r="BH95" s="114"/>
      <c r="BI95" s="114"/>
      <c r="BJ95" s="114"/>
      <c r="BK95" s="114"/>
      <c r="BL95" s="114"/>
      <c r="BM95" s="114"/>
      <c r="BN95" s="114"/>
      <c r="BO95" s="114"/>
      <c r="BP95" s="114"/>
      <c r="BQ95" s="114"/>
      <c r="BR95" s="114"/>
      <c r="BS95" s="114"/>
      <c r="BT95" s="114"/>
      <c r="BU95" s="114"/>
      <c r="BV95" s="114"/>
      <c r="BW95" s="114"/>
      <c r="BX95" s="114"/>
      <c r="BY95" s="114"/>
      <c r="BZ95" s="114"/>
      <c r="CA95" s="114"/>
      <c r="CB95" s="114"/>
      <c r="CC95" s="114"/>
      <c r="CD95" s="114"/>
      <c r="CE95" s="114"/>
      <c r="CF95" s="114"/>
      <c r="CG95" s="114"/>
      <c r="CH95" s="114"/>
      <c r="CI95" s="114"/>
      <c r="CJ95" s="114"/>
      <c r="CK95" s="114"/>
      <c r="CL95" s="114"/>
      <c r="CM95" s="114"/>
      <c r="CN95" s="114"/>
      <c r="CO95" s="114"/>
      <c r="CP95" s="114"/>
      <c r="CQ95" s="114"/>
      <c r="CR95" s="114"/>
      <c r="CS95" s="114"/>
      <c r="CT95" s="114"/>
      <c r="CU95" s="114"/>
      <c r="CV95" s="114"/>
      <c r="CW95" s="114"/>
      <c r="CX95" s="114"/>
      <c r="CY95" s="114"/>
      <c r="CZ95" s="114"/>
      <c r="DA95" s="114"/>
      <c r="DB95" s="114"/>
      <c r="DC95" s="114"/>
      <c r="DD95" s="114"/>
      <c r="DE95" s="114"/>
      <c r="DF95" s="114"/>
      <c r="DG95" s="114"/>
      <c r="DH95" s="114"/>
      <c r="DI95" s="114"/>
      <c r="DJ95" s="114"/>
      <c r="DK95" s="114"/>
      <c r="DL95" s="114"/>
      <c r="DM95" s="114"/>
      <c r="DN95" s="114"/>
      <c r="DO95" s="114"/>
      <c r="DP95" s="114"/>
      <c r="DQ95" s="114"/>
      <c r="DR95" s="114"/>
      <c r="DS95" s="114"/>
      <c r="DT95" s="114"/>
      <c r="DU95" s="114"/>
      <c r="DV95" s="114"/>
      <c r="DW95" s="114"/>
      <c r="DX95" s="114"/>
      <c r="DY95" s="114"/>
      <c r="DZ95" s="114"/>
      <c r="EA95" s="114"/>
      <c r="EB95" s="114"/>
      <c r="EC95" s="114"/>
      <c r="ED95" s="114"/>
      <c r="EE95" s="114"/>
      <c r="EF95" s="114"/>
      <c r="EG95" s="114"/>
      <c r="EH95" s="105"/>
      <c r="EI95" s="105"/>
      <c r="EJ95" s="105"/>
      <c r="EK95" s="105"/>
      <c r="EL95" s="105"/>
    </row>
    <row r="96" spans="1:142" x14ac:dyDescent="0.2">
      <c r="A96"/>
      <c r="B96"/>
      <c r="C96" s="105"/>
      <c r="D96" s="105"/>
      <c r="E96" s="105"/>
      <c r="F96" s="105"/>
      <c r="G96" s="105"/>
      <c r="H96" s="105"/>
      <c r="I96" s="105"/>
      <c r="J96" s="105"/>
      <c r="K96" s="114"/>
      <c r="L96" s="104"/>
      <c r="M96" s="104"/>
      <c r="N96" s="104"/>
      <c r="O96" s="104"/>
      <c r="P96" s="104"/>
      <c r="Q96" s="104"/>
      <c r="R96" s="104"/>
      <c r="S96" s="104"/>
      <c r="T96" s="104"/>
      <c r="U96" s="104"/>
      <c r="V96" s="104"/>
      <c r="W96" s="104"/>
      <c r="X96" s="104"/>
      <c r="Y96" s="104"/>
      <c r="Z96" s="104"/>
      <c r="AA96" s="104"/>
      <c r="AB96" s="104"/>
      <c r="AC96" s="104"/>
      <c r="AD96" s="104"/>
      <c r="AE96" s="104"/>
      <c r="AF96" s="104"/>
      <c r="AG96" s="104"/>
      <c r="AH96" s="104"/>
      <c r="AI96" s="104"/>
      <c r="AJ96" s="104"/>
      <c r="AK96" s="104"/>
      <c r="AL96" s="104"/>
      <c r="AM96" s="104"/>
      <c r="AN96" s="104"/>
      <c r="AO96" s="104"/>
      <c r="AP96" s="104"/>
      <c r="AQ96" s="104"/>
      <c r="AR96" s="104"/>
      <c r="AS96" s="104"/>
      <c r="AT96" s="104"/>
      <c r="AU96" s="104"/>
      <c r="AV96" s="114"/>
      <c r="AW96" s="114"/>
      <c r="AX96" s="114"/>
      <c r="AY96" s="114"/>
      <c r="AZ96" s="114"/>
      <c r="BA96" s="114"/>
      <c r="BB96" s="114"/>
      <c r="BC96" s="114"/>
      <c r="BD96" s="114"/>
      <c r="BE96" s="114"/>
      <c r="BF96" s="114"/>
      <c r="BG96" s="114"/>
      <c r="BH96" s="114"/>
      <c r="BI96" s="114"/>
      <c r="BJ96" s="114"/>
      <c r="BK96" s="114"/>
      <c r="BL96" s="114"/>
      <c r="BM96" s="114"/>
      <c r="BN96" s="114"/>
      <c r="BO96" s="114"/>
      <c r="BP96" s="114"/>
      <c r="BQ96" s="114"/>
      <c r="BR96" s="114"/>
      <c r="BS96" s="114"/>
      <c r="BT96" s="114"/>
      <c r="BU96" s="114"/>
      <c r="BV96" s="114"/>
      <c r="BW96" s="114"/>
      <c r="BX96" s="114"/>
      <c r="BY96" s="114"/>
      <c r="BZ96" s="114"/>
      <c r="CA96" s="114"/>
      <c r="CB96" s="114"/>
      <c r="CC96" s="114"/>
      <c r="CD96" s="114"/>
      <c r="CE96" s="114"/>
      <c r="CF96" s="114"/>
      <c r="CG96" s="114"/>
      <c r="CH96" s="114"/>
      <c r="CI96" s="114"/>
      <c r="CJ96" s="114"/>
      <c r="CK96" s="114"/>
      <c r="CL96" s="114"/>
      <c r="CM96" s="114"/>
      <c r="CN96" s="114"/>
      <c r="CO96" s="114"/>
      <c r="CP96" s="114"/>
      <c r="CQ96" s="114"/>
      <c r="CR96" s="114"/>
      <c r="CS96" s="114"/>
      <c r="CT96" s="114"/>
      <c r="CU96" s="114"/>
      <c r="CV96" s="114"/>
      <c r="CW96" s="114"/>
      <c r="CX96" s="114"/>
      <c r="CY96" s="114"/>
      <c r="CZ96" s="114"/>
      <c r="DA96" s="114"/>
      <c r="DB96" s="114"/>
      <c r="DC96" s="114"/>
      <c r="DD96" s="114"/>
      <c r="DE96" s="114"/>
      <c r="DF96" s="114"/>
      <c r="DG96" s="114"/>
      <c r="DH96" s="114"/>
      <c r="DI96" s="114"/>
      <c r="DJ96" s="114"/>
      <c r="DK96" s="114"/>
      <c r="DL96" s="114"/>
      <c r="DM96" s="114"/>
      <c r="DN96" s="114"/>
      <c r="DO96" s="114"/>
      <c r="DP96" s="114"/>
      <c r="DQ96" s="114"/>
      <c r="DR96" s="114"/>
      <c r="DS96" s="114"/>
      <c r="DT96" s="114"/>
      <c r="DU96" s="114"/>
      <c r="DV96" s="114"/>
      <c r="DW96" s="114"/>
      <c r="DX96" s="114"/>
      <c r="DY96" s="114"/>
      <c r="DZ96" s="114"/>
      <c r="EA96" s="114"/>
      <c r="EB96" s="114"/>
      <c r="EC96" s="114"/>
      <c r="ED96" s="114"/>
      <c r="EE96" s="114"/>
      <c r="EF96" s="114"/>
      <c r="EG96" s="114"/>
      <c r="EH96" s="105"/>
      <c r="EI96" s="105"/>
      <c r="EJ96" s="105"/>
      <c r="EK96" s="105"/>
      <c r="EL96" s="105"/>
    </row>
    <row r="97" spans="1:142" x14ac:dyDescent="0.2">
      <c r="A97"/>
      <c r="B97"/>
      <c r="C97" s="105"/>
      <c r="D97" s="105"/>
      <c r="E97" s="105"/>
      <c r="F97" s="105"/>
      <c r="G97" s="105"/>
      <c r="H97" s="105"/>
      <c r="I97" s="105"/>
      <c r="J97" s="105"/>
      <c r="K97" s="114"/>
      <c r="L97" s="104"/>
      <c r="M97" s="104"/>
      <c r="N97" s="104"/>
      <c r="O97" s="104"/>
      <c r="P97" s="104"/>
      <c r="Q97" s="104"/>
      <c r="R97" s="104"/>
      <c r="S97" s="104"/>
      <c r="T97" s="104"/>
      <c r="U97" s="104"/>
      <c r="V97" s="104"/>
      <c r="W97" s="104"/>
      <c r="X97" s="104"/>
      <c r="Y97" s="104"/>
      <c r="Z97" s="104"/>
      <c r="AA97" s="104"/>
      <c r="AB97" s="104"/>
      <c r="AC97" s="104"/>
      <c r="AD97" s="104"/>
      <c r="AE97" s="104"/>
      <c r="AF97" s="104"/>
      <c r="AG97" s="104"/>
      <c r="AH97" s="104"/>
      <c r="AI97" s="104"/>
      <c r="AJ97" s="104"/>
      <c r="AK97" s="104"/>
      <c r="AL97" s="104"/>
      <c r="AM97" s="104"/>
      <c r="AN97" s="104"/>
      <c r="AO97" s="104"/>
      <c r="AP97" s="104"/>
      <c r="AQ97" s="104"/>
      <c r="AR97" s="104"/>
      <c r="AS97" s="104"/>
      <c r="AT97" s="104"/>
      <c r="AU97" s="104"/>
      <c r="AV97" s="114"/>
      <c r="AW97" s="114"/>
      <c r="AX97" s="114"/>
      <c r="AY97" s="114"/>
      <c r="AZ97" s="114"/>
      <c r="BA97" s="114"/>
      <c r="BB97" s="114"/>
      <c r="BC97" s="114"/>
      <c r="BD97" s="114"/>
      <c r="BE97" s="114"/>
      <c r="BF97" s="114"/>
      <c r="BG97" s="114"/>
      <c r="BH97" s="114"/>
      <c r="BI97" s="114"/>
      <c r="BJ97" s="114"/>
      <c r="BK97" s="114"/>
      <c r="BL97" s="114"/>
      <c r="BM97" s="114"/>
      <c r="BN97" s="114"/>
      <c r="BO97" s="114"/>
      <c r="BP97" s="114"/>
      <c r="BQ97" s="114"/>
      <c r="BR97" s="114"/>
      <c r="BS97" s="114"/>
      <c r="BT97" s="114"/>
      <c r="BU97" s="114"/>
      <c r="BV97" s="114"/>
      <c r="BW97" s="114"/>
      <c r="BX97" s="114"/>
      <c r="BY97" s="114"/>
      <c r="BZ97" s="114"/>
      <c r="CA97" s="114"/>
      <c r="CB97" s="114"/>
      <c r="CC97" s="114"/>
      <c r="CD97" s="114"/>
      <c r="CE97" s="114"/>
      <c r="CF97" s="114"/>
      <c r="CG97" s="114"/>
      <c r="CH97" s="114"/>
      <c r="CI97" s="114"/>
      <c r="CJ97" s="114"/>
      <c r="CK97" s="114"/>
      <c r="CL97" s="114"/>
      <c r="CM97" s="114"/>
      <c r="CN97" s="114"/>
      <c r="CO97" s="114"/>
      <c r="CP97" s="114"/>
      <c r="CQ97" s="114"/>
      <c r="CR97" s="114"/>
      <c r="CS97" s="114"/>
      <c r="CT97" s="114"/>
      <c r="CU97" s="114"/>
      <c r="CV97" s="114"/>
      <c r="CW97" s="114"/>
      <c r="CX97" s="114"/>
      <c r="CY97" s="114"/>
      <c r="CZ97" s="114"/>
      <c r="DA97" s="114"/>
      <c r="DB97" s="114"/>
      <c r="DC97" s="114"/>
      <c r="DD97" s="114"/>
      <c r="DE97" s="114"/>
      <c r="DF97" s="114"/>
      <c r="DG97" s="114"/>
      <c r="DH97" s="114"/>
      <c r="DI97" s="114"/>
      <c r="DJ97" s="114"/>
      <c r="DK97" s="114"/>
      <c r="DL97" s="114"/>
      <c r="DM97" s="114"/>
      <c r="DN97" s="114"/>
      <c r="DO97" s="114"/>
      <c r="DP97" s="114"/>
      <c r="DQ97" s="114"/>
      <c r="DR97" s="114"/>
      <c r="DS97" s="114"/>
      <c r="DT97" s="114"/>
      <c r="DU97" s="114"/>
      <c r="DV97" s="114"/>
      <c r="DW97" s="114"/>
      <c r="DX97" s="114"/>
      <c r="DY97" s="114"/>
      <c r="DZ97" s="114"/>
      <c r="EA97" s="114"/>
      <c r="EB97" s="114"/>
      <c r="EC97" s="114"/>
      <c r="ED97" s="114"/>
      <c r="EE97" s="114"/>
      <c r="EF97" s="114"/>
      <c r="EG97" s="114"/>
      <c r="EH97" s="105"/>
      <c r="EI97" s="105"/>
      <c r="EJ97" s="105"/>
      <c r="EK97" s="105"/>
      <c r="EL97" s="105"/>
    </row>
    <row r="98" spans="1:142" x14ac:dyDescent="0.2">
      <c r="A98"/>
      <c r="B98"/>
      <c r="C98" s="105"/>
      <c r="D98" s="105"/>
      <c r="E98" s="105"/>
      <c r="F98" s="105"/>
      <c r="G98" s="105"/>
      <c r="H98" s="105"/>
      <c r="I98" s="105"/>
      <c r="J98" s="105"/>
      <c r="K98" s="114"/>
      <c r="L98" s="104"/>
      <c r="M98" s="104"/>
      <c r="N98" s="104"/>
      <c r="O98" s="104"/>
      <c r="P98" s="104"/>
      <c r="Q98" s="104"/>
      <c r="R98" s="104"/>
      <c r="S98" s="104"/>
      <c r="T98" s="104"/>
      <c r="U98" s="104"/>
      <c r="V98" s="104"/>
      <c r="W98" s="104"/>
      <c r="X98" s="104"/>
      <c r="Y98" s="104"/>
      <c r="Z98" s="104"/>
      <c r="AA98" s="104"/>
      <c r="AB98" s="104"/>
      <c r="AC98" s="104"/>
      <c r="AD98" s="104"/>
      <c r="AE98" s="104"/>
      <c r="AF98" s="104"/>
      <c r="AG98" s="104"/>
      <c r="AH98" s="104"/>
      <c r="AI98" s="104"/>
      <c r="AJ98" s="104"/>
      <c r="AK98" s="104"/>
      <c r="AL98" s="104"/>
      <c r="AM98" s="104"/>
      <c r="AN98" s="104"/>
      <c r="AO98" s="104"/>
      <c r="AP98" s="104"/>
      <c r="AQ98" s="104"/>
      <c r="AR98" s="104"/>
      <c r="AS98" s="104"/>
      <c r="AT98" s="104"/>
      <c r="AU98" s="104"/>
      <c r="AV98" s="114"/>
      <c r="AW98" s="114"/>
      <c r="AX98" s="114"/>
      <c r="AY98" s="114"/>
      <c r="AZ98" s="114"/>
      <c r="BA98" s="114"/>
      <c r="BB98" s="114"/>
      <c r="BC98" s="114"/>
      <c r="BD98" s="114"/>
      <c r="BE98" s="114"/>
      <c r="BF98" s="114"/>
      <c r="BG98" s="114"/>
      <c r="BH98" s="114"/>
      <c r="BI98" s="114"/>
      <c r="BJ98" s="114"/>
      <c r="BK98" s="114"/>
      <c r="BL98" s="114"/>
      <c r="BM98" s="114"/>
      <c r="BN98" s="114"/>
      <c r="BO98" s="114"/>
      <c r="BP98" s="114"/>
      <c r="BQ98" s="114"/>
      <c r="BR98" s="114"/>
      <c r="BS98" s="114"/>
      <c r="BT98" s="114"/>
      <c r="BU98" s="114"/>
      <c r="BV98" s="114"/>
      <c r="BW98" s="114"/>
      <c r="BX98" s="114"/>
      <c r="BY98" s="114"/>
      <c r="BZ98" s="114"/>
      <c r="CA98" s="114"/>
      <c r="CB98" s="114"/>
      <c r="CC98" s="114"/>
      <c r="CD98" s="114"/>
      <c r="CE98" s="114"/>
      <c r="CF98" s="114"/>
      <c r="CG98" s="114"/>
      <c r="CH98" s="114"/>
      <c r="CI98" s="114"/>
      <c r="CJ98" s="114"/>
      <c r="CK98" s="114"/>
      <c r="CL98" s="114"/>
      <c r="CM98" s="114"/>
      <c r="CN98" s="114"/>
      <c r="CO98" s="114"/>
      <c r="CP98" s="114"/>
      <c r="CQ98" s="114"/>
      <c r="CR98" s="114"/>
      <c r="CS98" s="114"/>
      <c r="CT98" s="114"/>
      <c r="CU98" s="114"/>
      <c r="CV98" s="114"/>
      <c r="CW98" s="114"/>
      <c r="CX98" s="114"/>
      <c r="CY98" s="114"/>
      <c r="CZ98" s="114"/>
      <c r="DA98" s="114"/>
      <c r="DB98" s="114"/>
      <c r="DC98" s="114"/>
      <c r="DD98" s="114"/>
      <c r="DE98" s="114"/>
      <c r="DF98" s="114"/>
      <c r="DG98" s="114"/>
      <c r="DH98" s="114"/>
      <c r="DI98" s="114"/>
      <c r="DJ98" s="114"/>
      <c r="DK98" s="114"/>
      <c r="DL98" s="114"/>
      <c r="DM98" s="114"/>
      <c r="DN98" s="114"/>
      <c r="DO98" s="114"/>
      <c r="DP98" s="114"/>
      <c r="DQ98" s="114"/>
      <c r="DR98" s="114"/>
      <c r="DS98" s="114"/>
      <c r="DT98" s="114"/>
      <c r="DU98" s="114"/>
      <c r="DV98" s="114"/>
      <c r="DW98" s="114"/>
      <c r="DX98" s="114"/>
      <c r="DY98" s="114"/>
      <c r="DZ98" s="114"/>
      <c r="EA98" s="114"/>
      <c r="EB98" s="114"/>
      <c r="EC98" s="114"/>
      <c r="ED98" s="114"/>
      <c r="EE98" s="114"/>
      <c r="EF98" s="114"/>
      <c r="EG98" s="114"/>
      <c r="EH98" s="105"/>
      <c r="EI98" s="105"/>
      <c r="EJ98" s="105"/>
      <c r="EK98" s="105"/>
      <c r="EL98" s="105"/>
    </row>
    <row r="99" spans="1:142" x14ac:dyDescent="0.2">
      <c r="A99"/>
      <c r="B99"/>
      <c r="C99" s="105"/>
      <c r="D99" s="105"/>
      <c r="E99" s="105"/>
      <c r="F99" s="105"/>
      <c r="G99" s="105"/>
      <c r="H99" s="105"/>
      <c r="I99" s="105"/>
      <c r="J99" s="105"/>
      <c r="K99" s="114"/>
      <c r="L99" s="104"/>
      <c r="M99" s="104"/>
      <c r="N99" s="104"/>
      <c r="O99" s="104"/>
      <c r="P99" s="104"/>
      <c r="Q99" s="104"/>
      <c r="R99" s="104"/>
      <c r="S99" s="104"/>
      <c r="T99" s="104"/>
      <c r="U99" s="104"/>
      <c r="V99" s="104"/>
      <c r="W99" s="104"/>
      <c r="X99" s="104"/>
      <c r="Y99" s="104"/>
      <c r="Z99" s="104"/>
      <c r="AA99" s="104"/>
      <c r="AB99" s="104"/>
      <c r="AC99" s="104"/>
      <c r="AD99" s="104"/>
      <c r="AE99" s="104"/>
      <c r="AF99" s="104"/>
      <c r="AG99" s="104"/>
      <c r="AH99" s="104"/>
      <c r="AI99" s="104"/>
      <c r="AJ99" s="104"/>
      <c r="AK99" s="104"/>
      <c r="AL99" s="104"/>
      <c r="AM99" s="104"/>
      <c r="AN99" s="104"/>
      <c r="AO99" s="104"/>
      <c r="AP99" s="104"/>
      <c r="AQ99" s="104"/>
      <c r="AR99" s="104"/>
      <c r="AS99" s="104"/>
      <c r="AT99" s="104"/>
      <c r="AU99" s="104"/>
      <c r="AV99" s="114"/>
      <c r="AW99" s="114"/>
      <c r="AX99" s="114"/>
      <c r="AY99" s="114"/>
      <c r="AZ99" s="114"/>
      <c r="BA99" s="114"/>
      <c r="BB99" s="114"/>
      <c r="BC99" s="114"/>
      <c r="BD99" s="114"/>
      <c r="BE99" s="114"/>
      <c r="BF99" s="114"/>
      <c r="BG99" s="114"/>
      <c r="BH99" s="114"/>
      <c r="BI99" s="114"/>
      <c r="BJ99" s="114"/>
      <c r="BK99" s="114"/>
      <c r="BL99" s="114"/>
      <c r="BM99" s="114"/>
      <c r="BN99" s="114"/>
      <c r="BO99" s="114"/>
      <c r="BP99" s="114"/>
      <c r="BQ99" s="114"/>
      <c r="BR99" s="114"/>
      <c r="BS99" s="114"/>
      <c r="BT99" s="114"/>
      <c r="BU99" s="114"/>
      <c r="BV99" s="114"/>
      <c r="BW99" s="114"/>
      <c r="BX99" s="114"/>
      <c r="BY99" s="114"/>
      <c r="BZ99" s="114"/>
      <c r="CA99" s="114"/>
      <c r="CB99" s="114"/>
      <c r="CC99" s="114"/>
      <c r="CD99" s="114"/>
      <c r="CE99" s="114"/>
      <c r="CF99" s="114"/>
      <c r="CG99" s="114"/>
      <c r="CH99" s="114"/>
      <c r="CI99" s="114"/>
      <c r="CJ99" s="114"/>
      <c r="CK99" s="114"/>
      <c r="CL99" s="114"/>
      <c r="CM99" s="114"/>
      <c r="CN99" s="114"/>
      <c r="CO99" s="114"/>
      <c r="CP99" s="114"/>
      <c r="CQ99" s="114"/>
      <c r="CR99" s="114"/>
      <c r="CS99" s="114"/>
      <c r="CT99" s="114"/>
      <c r="CU99" s="114"/>
      <c r="CV99" s="114"/>
      <c r="CW99" s="114"/>
      <c r="CX99" s="114"/>
      <c r="CY99" s="114"/>
      <c r="CZ99" s="114"/>
      <c r="DA99" s="114"/>
      <c r="DB99" s="114"/>
      <c r="DC99" s="114"/>
      <c r="DD99" s="114"/>
      <c r="DE99" s="114"/>
      <c r="DF99" s="114"/>
      <c r="DG99" s="114"/>
      <c r="DH99" s="114"/>
      <c r="DI99" s="114"/>
      <c r="DJ99" s="114"/>
      <c r="DK99" s="114"/>
      <c r="DL99" s="114"/>
      <c r="DM99" s="114"/>
      <c r="DN99" s="114"/>
      <c r="DO99" s="114"/>
      <c r="DP99" s="114"/>
      <c r="DQ99" s="114"/>
      <c r="DR99" s="114"/>
      <c r="DS99" s="114"/>
      <c r="DT99" s="114"/>
      <c r="DU99" s="114"/>
      <c r="DV99" s="114"/>
      <c r="DW99" s="114"/>
      <c r="DX99" s="114"/>
      <c r="DY99" s="114"/>
      <c r="DZ99" s="114"/>
      <c r="EA99" s="114"/>
      <c r="EB99" s="114"/>
      <c r="EC99" s="114"/>
      <c r="ED99" s="114"/>
      <c r="EE99" s="114"/>
      <c r="EF99" s="114"/>
      <c r="EG99" s="114"/>
      <c r="EH99" s="105"/>
      <c r="EI99" s="105"/>
      <c r="EJ99" s="105"/>
      <c r="EK99" s="105"/>
      <c r="EL99" s="105"/>
    </row>
    <row r="100" spans="1:142" x14ac:dyDescent="0.2">
      <c r="A100"/>
      <c r="B100"/>
      <c r="C100" s="105"/>
      <c r="D100" s="105"/>
      <c r="E100" s="105"/>
      <c r="F100" s="105"/>
      <c r="G100" s="105"/>
      <c r="H100" s="105"/>
      <c r="I100" s="105"/>
      <c r="J100" s="105"/>
      <c r="K100" s="114"/>
      <c r="L100" s="104"/>
      <c r="M100" s="104"/>
      <c r="N100" s="104"/>
      <c r="O100" s="104"/>
      <c r="P100" s="104"/>
      <c r="Q100" s="104"/>
      <c r="R100" s="104"/>
      <c r="S100" s="104"/>
      <c r="T100" s="104"/>
      <c r="U100" s="104"/>
      <c r="V100" s="104"/>
      <c r="W100" s="104"/>
      <c r="X100" s="104"/>
      <c r="Y100" s="104"/>
      <c r="Z100" s="104"/>
      <c r="AA100" s="104"/>
      <c r="AB100" s="104"/>
      <c r="AC100" s="104"/>
      <c r="AD100" s="104"/>
      <c r="AE100" s="104"/>
      <c r="AF100" s="104"/>
      <c r="AG100" s="104"/>
      <c r="AH100" s="104"/>
      <c r="AI100" s="104"/>
      <c r="AJ100" s="104"/>
      <c r="AK100" s="104"/>
      <c r="AL100" s="104"/>
      <c r="AM100" s="104"/>
      <c r="AN100" s="104"/>
      <c r="AO100" s="104"/>
      <c r="AP100" s="104"/>
      <c r="AQ100" s="104"/>
      <c r="AR100" s="104"/>
      <c r="AS100" s="104"/>
      <c r="AT100" s="104"/>
      <c r="AU100" s="104"/>
      <c r="AV100" s="114"/>
      <c r="AW100" s="114"/>
      <c r="AX100" s="114"/>
      <c r="AY100" s="114"/>
      <c r="AZ100" s="114"/>
      <c r="BA100" s="114"/>
      <c r="BB100" s="114"/>
      <c r="BC100" s="114"/>
      <c r="BD100" s="114"/>
      <c r="BE100" s="114"/>
      <c r="BF100" s="114"/>
      <c r="BG100" s="114"/>
      <c r="BH100" s="114"/>
      <c r="BI100" s="114"/>
      <c r="BJ100" s="114"/>
      <c r="BK100" s="114"/>
      <c r="BL100" s="114"/>
      <c r="BM100" s="114"/>
      <c r="BN100" s="114"/>
      <c r="BO100" s="114"/>
      <c r="BP100" s="114"/>
      <c r="BQ100" s="114"/>
      <c r="BR100" s="114"/>
      <c r="BS100" s="114"/>
      <c r="BT100" s="114"/>
      <c r="BU100" s="114"/>
      <c r="BV100" s="114"/>
      <c r="BW100" s="114"/>
      <c r="BX100" s="114"/>
      <c r="BY100" s="114"/>
      <c r="BZ100" s="114"/>
      <c r="CA100" s="114"/>
      <c r="CB100" s="114"/>
      <c r="CC100" s="114"/>
      <c r="CD100" s="114"/>
      <c r="CE100" s="114"/>
      <c r="CF100" s="114"/>
      <c r="CG100" s="114"/>
      <c r="CH100" s="114"/>
      <c r="CI100" s="114"/>
      <c r="CJ100" s="114"/>
      <c r="CK100" s="114"/>
      <c r="CL100" s="114"/>
      <c r="CM100" s="114"/>
      <c r="CN100" s="114"/>
      <c r="CO100" s="114"/>
      <c r="CP100" s="114"/>
      <c r="CQ100" s="114"/>
      <c r="CR100" s="114"/>
      <c r="CS100" s="114"/>
      <c r="CT100" s="114"/>
      <c r="CU100" s="114"/>
      <c r="CV100" s="114"/>
      <c r="CW100" s="114"/>
      <c r="CX100" s="114"/>
      <c r="CY100" s="114"/>
      <c r="CZ100" s="114"/>
      <c r="DA100" s="114"/>
      <c r="DB100" s="114"/>
      <c r="DC100" s="114"/>
      <c r="DD100" s="114"/>
      <c r="DE100" s="114"/>
      <c r="DF100" s="114"/>
      <c r="DG100" s="114"/>
      <c r="DH100" s="114"/>
      <c r="DI100" s="114"/>
      <c r="DJ100" s="114"/>
      <c r="DK100" s="114"/>
      <c r="DL100" s="114"/>
      <c r="DM100" s="114"/>
      <c r="DN100" s="114"/>
      <c r="DO100" s="114"/>
      <c r="DP100" s="114"/>
      <c r="DQ100" s="114"/>
      <c r="DR100" s="114"/>
      <c r="DS100" s="114"/>
      <c r="DT100" s="114"/>
      <c r="DU100" s="114"/>
      <c r="DV100" s="114"/>
      <c r="DW100" s="114"/>
      <c r="DX100" s="114"/>
      <c r="DY100" s="114"/>
      <c r="DZ100" s="114"/>
      <c r="EA100" s="114"/>
      <c r="EB100" s="114"/>
      <c r="EC100" s="114"/>
      <c r="ED100" s="114"/>
      <c r="EE100" s="114"/>
      <c r="EF100" s="114"/>
      <c r="EG100" s="114"/>
      <c r="EH100" s="105"/>
      <c r="EI100" s="105"/>
      <c r="EJ100" s="105"/>
      <c r="EK100" s="105"/>
      <c r="EL100" s="105"/>
    </row>
    <row r="101" spans="1:142" x14ac:dyDescent="0.2">
      <c r="A101"/>
      <c r="B101"/>
      <c r="C101" s="105"/>
      <c r="D101" s="105"/>
      <c r="E101" s="105"/>
      <c r="F101" s="105"/>
      <c r="G101" s="105"/>
      <c r="H101" s="105"/>
      <c r="I101" s="105"/>
      <c r="J101" s="105"/>
      <c r="K101" s="114"/>
      <c r="L101" s="104"/>
      <c r="M101" s="104"/>
      <c r="N101" s="104"/>
      <c r="O101" s="104"/>
      <c r="P101" s="104"/>
      <c r="Q101" s="104"/>
      <c r="R101" s="104"/>
      <c r="S101" s="104"/>
      <c r="T101" s="104"/>
      <c r="U101" s="104"/>
      <c r="V101" s="104"/>
      <c r="W101" s="104"/>
      <c r="X101" s="104"/>
      <c r="Y101" s="104"/>
      <c r="Z101" s="104"/>
      <c r="AA101" s="104"/>
      <c r="AB101" s="104"/>
      <c r="AC101" s="104"/>
      <c r="AD101" s="104"/>
      <c r="AE101" s="104"/>
      <c r="AF101" s="104"/>
      <c r="AG101" s="104"/>
      <c r="AH101" s="104"/>
      <c r="AI101" s="104"/>
      <c r="AJ101" s="104"/>
      <c r="AK101" s="104"/>
      <c r="AL101" s="104"/>
      <c r="AM101" s="104"/>
      <c r="AN101" s="104"/>
      <c r="AO101" s="104"/>
      <c r="AP101" s="104"/>
      <c r="AQ101" s="104"/>
      <c r="AR101" s="104"/>
      <c r="AS101" s="104"/>
      <c r="AT101" s="104"/>
      <c r="AU101" s="104"/>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4"/>
      <c r="BR101" s="114"/>
      <c r="BS101" s="114"/>
      <c r="BT101" s="114"/>
      <c r="BU101" s="114"/>
      <c r="BV101" s="114"/>
      <c r="BW101" s="114"/>
      <c r="BX101" s="114"/>
      <c r="BY101" s="114"/>
      <c r="BZ101" s="114"/>
      <c r="CA101" s="114"/>
      <c r="CB101" s="114"/>
      <c r="CC101" s="114"/>
      <c r="CD101" s="114"/>
      <c r="CE101" s="114"/>
      <c r="CF101" s="114"/>
      <c r="CG101" s="114"/>
      <c r="CH101" s="114"/>
      <c r="CI101" s="114"/>
      <c r="CJ101" s="114"/>
      <c r="CK101" s="114"/>
      <c r="CL101" s="114"/>
      <c r="CM101" s="114"/>
      <c r="CN101" s="114"/>
      <c r="CO101" s="114"/>
      <c r="CP101" s="114"/>
      <c r="CQ101" s="114"/>
      <c r="CR101" s="114"/>
      <c r="CS101" s="114"/>
      <c r="CT101" s="114"/>
      <c r="CU101" s="114"/>
      <c r="CV101" s="114"/>
      <c r="CW101" s="114"/>
      <c r="CX101" s="114"/>
      <c r="CY101" s="114"/>
      <c r="CZ101" s="114"/>
      <c r="DA101" s="114"/>
      <c r="DB101" s="114"/>
      <c r="DC101" s="114"/>
      <c r="DD101" s="114"/>
      <c r="DE101" s="114"/>
      <c r="DF101" s="114"/>
      <c r="DG101" s="114"/>
      <c r="DH101" s="114"/>
      <c r="DI101" s="114"/>
      <c r="DJ101" s="114"/>
      <c r="DK101" s="114"/>
      <c r="DL101" s="114"/>
      <c r="DM101" s="114"/>
      <c r="DN101" s="114"/>
      <c r="DO101" s="114"/>
      <c r="DP101" s="114"/>
      <c r="DQ101" s="114"/>
      <c r="DR101" s="114"/>
      <c r="DS101" s="114"/>
      <c r="DT101" s="114"/>
      <c r="DU101" s="114"/>
      <c r="DV101" s="114"/>
      <c r="DW101" s="114"/>
      <c r="DX101" s="114"/>
      <c r="DY101" s="114"/>
      <c r="DZ101" s="114"/>
      <c r="EA101" s="114"/>
      <c r="EB101" s="114"/>
      <c r="EC101" s="114"/>
      <c r="ED101" s="114"/>
      <c r="EE101" s="114"/>
      <c r="EF101" s="114"/>
      <c r="EG101" s="114"/>
      <c r="EH101" s="105"/>
      <c r="EI101" s="105"/>
      <c r="EJ101" s="105"/>
      <c r="EK101" s="105"/>
      <c r="EL101" s="105"/>
    </row>
    <row r="102" spans="1:142" x14ac:dyDescent="0.2">
      <c r="A102"/>
      <c r="B102"/>
      <c r="C102" s="105"/>
      <c r="D102" s="105"/>
      <c r="E102" s="105"/>
      <c r="F102" s="105"/>
      <c r="G102" s="105"/>
      <c r="H102" s="105"/>
      <c r="I102" s="105"/>
      <c r="J102" s="105"/>
      <c r="K102" s="114"/>
      <c r="L102" s="104"/>
      <c r="M102" s="104"/>
      <c r="N102" s="104"/>
      <c r="O102" s="104"/>
      <c r="P102" s="104"/>
      <c r="Q102" s="104"/>
      <c r="R102" s="104"/>
      <c r="S102" s="104"/>
      <c r="T102" s="104"/>
      <c r="U102" s="104"/>
      <c r="V102" s="104"/>
      <c r="W102" s="104"/>
      <c r="X102" s="104"/>
      <c r="Y102" s="104"/>
      <c r="Z102" s="104"/>
      <c r="AA102" s="104"/>
      <c r="AB102" s="104"/>
      <c r="AC102" s="104"/>
      <c r="AD102" s="104"/>
      <c r="AE102" s="104"/>
      <c r="AF102" s="104"/>
      <c r="AG102" s="104"/>
      <c r="AH102" s="104"/>
      <c r="AI102" s="104"/>
      <c r="AJ102" s="104"/>
      <c r="AK102" s="104"/>
      <c r="AL102" s="104"/>
      <c r="AM102" s="104"/>
      <c r="AN102" s="104"/>
      <c r="AO102" s="104"/>
      <c r="AP102" s="104"/>
      <c r="AQ102" s="104"/>
      <c r="AR102" s="104"/>
      <c r="AS102" s="104"/>
      <c r="AT102" s="104"/>
      <c r="AU102" s="104"/>
      <c r="AV102" s="114"/>
      <c r="AW102" s="114"/>
      <c r="AX102" s="114"/>
      <c r="AY102" s="114"/>
      <c r="AZ102" s="114"/>
      <c r="BA102" s="114"/>
      <c r="BB102" s="114"/>
      <c r="BC102" s="114"/>
      <c r="BD102" s="114"/>
      <c r="BE102" s="114"/>
      <c r="BF102" s="114"/>
      <c r="BG102" s="114"/>
      <c r="BH102" s="114"/>
      <c r="BI102" s="114"/>
      <c r="BJ102" s="114"/>
      <c r="BK102" s="114"/>
      <c r="BL102" s="114"/>
      <c r="BM102" s="114"/>
      <c r="BN102" s="114"/>
      <c r="BO102" s="114"/>
      <c r="BP102" s="114"/>
      <c r="BQ102" s="114"/>
      <c r="BR102" s="114"/>
      <c r="BS102" s="114"/>
      <c r="BT102" s="114"/>
      <c r="BU102" s="114"/>
      <c r="BV102" s="114"/>
      <c r="BW102" s="114"/>
      <c r="BX102" s="114"/>
      <c r="BY102" s="114"/>
      <c r="BZ102" s="114"/>
      <c r="CA102" s="114"/>
      <c r="CB102" s="114"/>
      <c r="CC102" s="114"/>
      <c r="CD102" s="114"/>
      <c r="CE102" s="114"/>
      <c r="CF102" s="114"/>
      <c r="CG102" s="114"/>
      <c r="CH102" s="114"/>
      <c r="CI102" s="114"/>
      <c r="CJ102" s="114"/>
      <c r="CK102" s="114"/>
      <c r="CL102" s="114"/>
      <c r="CM102" s="114"/>
      <c r="CN102" s="114"/>
      <c r="CO102" s="114"/>
      <c r="CP102" s="114"/>
      <c r="CQ102" s="114"/>
      <c r="CR102" s="114"/>
      <c r="CS102" s="114"/>
      <c r="CT102" s="114"/>
      <c r="CU102" s="114"/>
      <c r="CV102" s="114"/>
      <c r="CW102" s="114"/>
      <c r="CX102" s="114"/>
      <c r="CY102" s="114"/>
      <c r="CZ102" s="114"/>
      <c r="DA102" s="114"/>
      <c r="DB102" s="114"/>
      <c r="DC102" s="114"/>
      <c r="DD102" s="114"/>
      <c r="DE102" s="114"/>
      <c r="DF102" s="114"/>
      <c r="DG102" s="114"/>
      <c r="DH102" s="114"/>
      <c r="DI102" s="114"/>
      <c r="DJ102" s="114"/>
      <c r="DK102" s="114"/>
      <c r="DL102" s="114"/>
      <c r="DM102" s="114"/>
      <c r="DN102" s="114"/>
      <c r="DO102" s="114"/>
      <c r="DP102" s="114"/>
      <c r="DQ102" s="114"/>
      <c r="DR102" s="114"/>
      <c r="DS102" s="114"/>
      <c r="DT102" s="114"/>
      <c r="DU102" s="114"/>
      <c r="DV102" s="114"/>
      <c r="DW102" s="114"/>
      <c r="DX102" s="114"/>
      <c r="DY102" s="114"/>
      <c r="DZ102" s="114"/>
      <c r="EA102" s="114"/>
      <c r="EB102" s="114"/>
      <c r="EC102" s="114"/>
      <c r="ED102" s="114"/>
      <c r="EE102" s="114"/>
      <c r="EF102" s="114"/>
      <c r="EG102" s="114"/>
      <c r="EH102" s="105"/>
      <c r="EI102" s="105"/>
      <c r="EJ102" s="105"/>
      <c r="EK102" s="105"/>
      <c r="EL102" s="105"/>
    </row>
    <row r="103" spans="1:142" x14ac:dyDescent="0.2">
      <c r="A103"/>
      <c r="B103"/>
      <c r="C103" s="105"/>
      <c r="D103" s="105"/>
      <c r="E103" s="105"/>
      <c r="F103" s="105"/>
      <c r="G103" s="105"/>
      <c r="H103" s="105"/>
      <c r="I103" s="105"/>
      <c r="J103" s="105"/>
      <c r="K103" s="114"/>
      <c r="L103" s="104"/>
      <c r="M103" s="104"/>
      <c r="N103" s="104"/>
      <c r="O103" s="104"/>
      <c r="P103" s="104"/>
      <c r="Q103" s="104"/>
      <c r="R103" s="104"/>
      <c r="S103" s="104"/>
      <c r="T103" s="104"/>
      <c r="U103" s="104"/>
      <c r="V103" s="104"/>
      <c r="W103" s="104"/>
      <c r="X103" s="104"/>
      <c r="Y103" s="104"/>
      <c r="Z103" s="104"/>
      <c r="AA103" s="104"/>
      <c r="AB103" s="104"/>
      <c r="AC103" s="104"/>
      <c r="AD103" s="104"/>
      <c r="AE103" s="104"/>
      <c r="AF103" s="104"/>
      <c r="AG103" s="104"/>
      <c r="AH103" s="104"/>
      <c r="AI103" s="104"/>
      <c r="AJ103" s="104"/>
      <c r="AK103" s="104"/>
      <c r="AL103" s="104"/>
      <c r="AM103" s="104"/>
      <c r="AN103" s="104"/>
      <c r="AO103" s="104"/>
      <c r="AP103" s="104"/>
      <c r="AQ103" s="104"/>
      <c r="AR103" s="104"/>
      <c r="AS103" s="104"/>
      <c r="AT103" s="104"/>
      <c r="AU103" s="104"/>
      <c r="AV103" s="114"/>
      <c r="AW103" s="114"/>
      <c r="AX103" s="114"/>
      <c r="AY103" s="114"/>
      <c r="AZ103" s="114"/>
      <c r="BA103" s="114"/>
      <c r="BB103" s="114"/>
      <c r="BC103" s="114"/>
      <c r="BD103" s="114"/>
      <c r="BE103" s="114"/>
      <c r="BF103" s="114"/>
      <c r="BG103" s="114"/>
      <c r="BH103" s="114"/>
      <c r="BI103" s="114"/>
      <c r="BJ103" s="114"/>
      <c r="BK103" s="114"/>
      <c r="BL103" s="114"/>
      <c r="BM103" s="114"/>
      <c r="BN103" s="114"/>
      <c r="BO103" s="114"/>
      <c r="BP103" s="114"/>
      <c r="BQ103" s="114"/>
      <c r="BR103" s="114"/>
      <c r="BS103" s="114"/>
      <c r="BT103" s="114"/>
      <c r="BU103" s="114"/>
      <c r="BV103" s="114"/>
      <c r="BW103" s="114"/>
      <c r="BX103" s="114"/>
      <c r="BY103" s="114"/>
      <c r="BZ103" s="114"/>
      <c r="CA103" s="114"/>
      <c r="CB103" s="114"/>
      <c r="CC103" s="114"/>
      <c r="CD103" s="114"/>
      <c r="CE103" s="114"/>
      <c r="CF103" s="114"/>
      <c r="CG103" s="114"/>
      <c r="CH103" s="114"/>
      <c r="CI103" s="114"/>
      <c r="CJ103" s="114"/>
      <c r="CK103" s="114"/>
      <c r="CL103" s="114"/>
      <c r="CM103" s="114"/>
      <c r="CN103" s="114"/>
      <c r="CO103" s="114"/>
      <c r="CP103" s="114"/>
      <c r="CQ103" s="114"/>
      <c r="CR103" s="114"/>
      <c r="CS103" s="114"/>
      <c r="CT103" s="114"/>
      <c r="CU103" s="114"/>
      <c r="CV103" s="114"/>
      <c r="CW103" s="114"/>
      <c r="CX103" s="114"/>
      <c r="CY103" s="114"/>
      <c r="CZ103" s="114"/>
      <c r="DA103" s="114"/>
      <c r="DB103" s="114"/>
      <c r="DC103" s="114"/>
      <c r="DD103" s="114"/>
      <c r="DE103" s="114"/>
      <c r="DF103" s="114"/>
      <c r="DG103" s="114"/>
      <c r="DH103" s="114"/>
      <c r="DI103" s="114"/>
      <c r="DJ103" s="114"/>
      <c r="DK103" s="114"/>
      <c r="DL103" s="114"/>
      <c r="DM103" s="114"/>
      <c r="DN103" s="114"/>
      <c r="DO103" s="114"/>
      <c r="DP103" s="114"/>
      <c r="DQ103" s="114"/>
      <c r="DR103" s="114"/>
      <c r="DS103" s="114"/>
      <c r="DT103" s="114"/>
      <c r="DU103" s="114"/>
      <c r="DV103" s="114"/>
      <c r="DW103" s="114"/>
      <c r="DX103" s="114"/>
      <c r="DY103" s="114"/>
      <c r="DZ103" s="114"/>
      <c r="EA103" s="114"/>
      <c r="EB103" s="114"/>
      <c r="EC103" s="114"/>
      <c r="ED103" s="114"/>
      <c r="EE103" s="114"/>
      <c r="EF103" s="114"/>
      <c r="EG103" s="114"/>
      <c r="EH103" s="105"/>
      <c r="EI103" s="105"/>
      <c r="EJ103" s="105"/>
      <c r="EK103" s="105"/>
      <c r="EL103" s="105"/>
    </row>
    <row r="104" spans="1:142" x14ac:dyDescent="0.2">
      <c r="A104"/>
      <c r="B104"/>
      <c r="C104" s="105"/>
      <c r="D104" s="105"/>
      <c r="E104" s="105"/>
      <c r="F104" s="105"/>
      <c r="G104" s="105"/>
      <c r="H104" s="105"/>
      <c r="I104" s="105"/>
      <c r="J104" s="105"/>
      <c r="K104" s="114"/>
      <c r="L104" s="104"/>
      <c r="M104" s="104"/>
      <c r="N104" s="104"/>
      <c r="O104" s="104"/>
      <c r="P104" s="104"/>
      <c r="Q104" s="104"/>
      <c r="R104" s="104"/>
      <c r="S104" s="104"/>
      <c r="T104" s="104"/>
      <c r="U104" s="104"/>
      <c r="V104" s="104"/>
      <c r="W104" s="104"/>
      <c r="X104" s="104"/>
      <c r="Y104" s="104"/>
      <c r="Z104" s="104"/>
      <c r="AA104" s="104"/>
      <c r="AB104" s="104"/>
      <c r="AC104" s="104"/>
      <c r="AD104" s="104"/>
      <c r="AE104" s="104"/>
      <c r="AF104" s="104"/>
      <c r="AG104" s="104"/>
      <c r="AH104" s="104"/>
      <c r="AI104" s="104"/>
      <c r="AJ104" s="104"/>
      <c r="AK104" s="104"/>
      <c r="AL104" s="104"/>
      <c r="AM104" s="104"/>
      <c r="AN104" s="104"/>
      <c r="AO104" s="104"/>
      <c r="AP104" s="104"/>
      <c r="AQ104" s="104"/>
      <c r="AR104" s="104"/>
      <c r="AS104" s="104"/>
      <c r="AT104" s="104"/>
      <c r="AU104" s="104"/>
      <c r="AV104" s="114"/>
      <c r="AW104" s="114"/>
      <c r="AX104" s="114"/>
      <c r="AY104" s="114"/>
      <c r="AZ104" s="114"/>
      <c r="BA104" s="114"/>
      <c r="BB104" s="114"/>
      <c r="BC104" s="114"/>
      <c r="BD104" s="114"/>
      <c r="BE104" s="114"/>
      <c r="BF104" s="114"/>
      <c r="BG104" s="114"/>
      <c r="BH104" s="114"/>
      <c r="BI104" s="114"/>
      <c r="BJ104" s="114"/>
      <c r="BK104" s="114"/>
      <c r="BL104" s="114"/>
      <c r="BM104" s="114"/>
      <c r="BN104" s="114"/>
      <c r="BO104" s="114"/>
      <c r="BP104" s="114"/>
      <c r="BQ104" s="114"/>
      <c r="BR104" s="114"/>
      <c r="BS104" s="114"/>
      <c r="BT104" s="114"/>
      <c r="BU104" s="114"/>
      <c r="BV104" s="114"/>
      <c r="BW104" s="114"/>
      <c r="BX104" s="114"/>
      <c r="BY104" s="114"/>
      <c r="BZ104" s="114"/>
      <c r="CA104" s="114"/>
      <c r="CB104" s="114"/>
      <c r="CC104" s="114"/>
      <c r="CD104" s="114"/>
      <c r="CE104" s="114"/>
      <c r="CF104" s="114"/>
      <c r="CG104" s="114"/>
      <c r="CH104" s="114"/>
      <c r="CI104" s="114"/>
      <c r="CJ104" s="114"/>
      <c r="CK104" s="114"/>
      <c r="CL104" s="114"/>
      <c r="CM104" s="114"/>
      <c r="CN104" s="114"/>
      <c r="CO104" s="114"/>
      <c r="CP104" s="114"/>
      <c r="CQ104" s="114"/>
      <c r="CR104" s="114"/>
      <c r="CS104" s="114"/>
      <c r="CT104" s="114"/>
      <c r="CU104" s="114"/>
      <c r="CV104" s="114"/>
      <c r="CW104" s="114"/>
      <c r="CX104" s="114"/>
      <c r="CY104" s="114"/>
      <c r="CZ104" s="114"/>
      <c r="DA104" s="114"/>
      <c r="DB104" s="114"/>
      <c r="DC104" s="114"/>
      <c r="DD104" s="114"/>
      <c r="DE104" s="114"/>
      <c r="DF104" s="114"/>
      <c r="DG104" s="114"/>
      <c r="DH104" s="114"/>
      <c r="DI104" s="114"/>
      <c r="DJ104" s="114"/>
      <c r="DK104" s="114"/>
      <c r="DL104" s="114"/>
      <c r="DM104" s="114"/>
      <c r="DN104" s="114"/>
      <c r="DO104" s="114"/>
      <c r="DP104" s="114"/>
      <c r="DQ104" s="114"/>
      <c r="DR104" s="114"/>
      <c r="DS104" s="114"/>
      <c r="DT104" s="114"/>
      <c r="DU104" s="114"/>
      <c r="DV104" s="114"/>
      <c r="DW104" s="114"/>
      <c r="DX104" s="114"/>
      <c r="DY104" s="114"/>
      <c r="DZ104" s="114"/>
      <c r="EA104" s="114"/>
      <c r="EB104" s="114"/>
      <c r="EC104" s="114"/>
      <c r="ED104" s="114"/>
      <c r="EE104" s="114"/>
      <c r="EF104" s="114"/>
      <c r="EG104" s="114"/>
      <c r="EH104" s="105"/>
      <c r="EI104" s="105"/>
      <c r="EJ104" s="105"/>
      <c r="EK104" s="105"/>
      <c r="EL104" s="105"/>
    </row>
    <row r="105" spans="1:142" x14ac:dyDescent="0.2">
      <c r="A105"/>
      <c r="B105"/>
      <c r="C105" s="105"/>
      <c r="D105" s="105"/>
      <c r="E105" s="105"/>
      <c r="F105" s="105"/>
      <c r="G105" s="105"/>
      <c r="H105" s="105"/>
      <c r="I105" s="105"/>
      <c r="J105" s="105"/>
      <c r="K105" s="114"/>
      <c r="L105" s="104"/>
      <c r="M105" s="104"/>
      <c r="N105" s="104"/>
      <c r="O105" s="104"/>
      <c r="P105" s="104"/>
      <c r="Q105" s="104"/>
      <c r="R105" s="104"/>
      <c r="S105" s="104"/>
      <c r="T105" s="104"/>
      <c r="U105" s="104"/>
      <c r="V105" s="104"/>
      <c r="W105" s="104"/>
      <c r="X105" s="104"/>
      <c r="Y105" s="104"/>
      <c r="Z105" s="104"/>
      <c r="AA105" s="104"/>
      <c r="AB105" s="104"/>
      <c r="AC105" s="104"/>
      <c r="AD105" s="104"/>
      <c r="AE105" s="104"/>
      <c r="AF105" s="104"/>
      <c r="AG105" s="104"/>
      <c r="AH105" s="104"/>
      <c r="AI105" s="104"/>
      <c r="AJ105" s="104"/>
      <c r="AK105" s="104"/>
      <c r="AL105" s="104"/>
      <c r="AM105" s="104"/>
      <c r="AN105" s="104"/>
      <c r="AO105" s="104"/>
      <c r="AP105" s="104"/>
      <c r="AQ105" s="104"/>
      <c r="AR105" s="104"/>
      <c r="AS105" s="104"/>
      <c r="AT105" s="104"/>
      <c r="AU105" s="104"/>
      <c r="AV105" s="114"/>
      <c r="AW105" s="114"/>
      <c r="AX105" s="114"/>
      <c r="AY105" s="114"/>
      <c r="AZ105" s="114"/>
      <c r="BA105" s="114"/>
      <c r="BB105" s="114"/>
      <c r="BC105" s="114"/>
      <c r="BD105" s="114"/>
      <c r="BE105" s="114"/>
      <c r="BF105" s="114"/>
      <c r="BG105" s="114"/>
      <c r="BH105" s="114"/>
      <c r="BI105" s="114"/>
      <c r="BJ105" s="114"/>
      <c r="BK105" s="114"/>
      <c r="BL105" s="114"/>
      <c r="BM105" s="114"/>
      <c r="BN105" s="114"/>
      <c r="BO105" s="114"/>
      <c r="BP105" s="114"/>
      <c r="BQ105" s="114"/>
      <c r="BR105" s="114"/>
      <c r="BS105" s="114"/>
      <c r="BT105" s="114"/>
      <c r="BU105" s="114"/>
      <c r="BV105" s="114"/>
      <c r="BW105" s="114"/>
      <c r="BX105" s="114"/>
      <c r="BY105" s="114"/>
      <c r="BZ105" s="114"/>
      <c r="CA105" s="114"/>
      <c r="CB105" s="114"/>
      <c r="CC105" s="114"/>
      <c r="CD105" s="114"/>
      <c r="CE105" s="114"/>
      <c r="CF105" s="114"/>
      <c r="CG105" s="114"/>
      <c r="CH105" s="114"/>
      <c r="CI105" s="114"/>
      <c r="CJ105" s="114"/>
      <c r="CK105" s="114"/>
      <c r="CL105" s="114"/>
      <c r="CM105" s="114"/>
      <c r="CN105" s="114"/>
      <c r="CO105" s="114"/>
      <c r="CP105" s="114"/>
      <c r="CQ105" s="114"/>
      <c r="CR105" s="114"/>
      <c r="CS105" s="114"/>
      <c r="CT105" s="114"/>
      <c r="CU105" s="114"/>
      <c r="CV105" s="114"/>
      <c r="CW105" s="114"/>
      <c r="CX105" s="114"/>
      <c r="CY105" s="114"/>
      <c r="CZ105" s="114"/>
      <c r="DA105" s="114"/>
      <c r="DB105" s="114"/>
      <c r="DC105" s="114"/>
      <c r="DD105" s="114"/>
      <c r="DE105" s="114"/>
      <c r="DF105" s="114"/>
      <c r="DG105" s="114"/>
      <c r="DH105" s="114"/>
      <c r="DI105" s="114"/>
      <c r="DJ105" s="114"/>
      <c r="DK105" s="114"/>
      <c r="DL105" s="114"/>
      <c r="DM105" s="114"/>
      <c r="DN105" s="114"/>
      <c r="DO105" s="114"/>
      <c r="DP105" s="114"/>
      <c r="DQ105" s="114"/>
      <c r="DR105" s="114"/>
      <c r="DS105" s="114"/>
      <c r="DT105" s="114"/>
      <c r="DU105" s="114"/>
      <c r="DV105" s="114"/>
      <c r="DW105" s="114"/>
      <c r="DX105" s="114"/>
      <c r="DY105" s="114"/>
      <c r="DZ105" s="114"/>
      <c r="EA105" s="114"/>
      <c r="EB105" s="114"/>
      <c r="EC105" s="114"/>
      <c r="ED105" s="114"/>
      <c r="EE105" s="114"/>
      <c r="EF105" s="114"/>
      <c r="EG105" s="114"/>
      <c r="EH105" s="105"/>
      <c r="EI105" s="105"/>
      <c r="EJ105" s="105"/>
      <c r="EK105" s="105"/>
      <c r="EL105" s="105"/>
    </row>
    <row r="106" spans="1:142" x14ac:dyDescent="0.2">
      <c r="A106"/>
      <c r="B106"/>
      <c r="C106" s="105"/>
      <c r="D106" s="105"/>
      <c r="E106" s="105"/>
      <c r="F106" s="105"/>
      <c r="G106" s="105"/>
      <c r="H106" s="105"/>
      <c r="I106" s="105"/>
      <c r="J106" s="105"/>
      <c r="K106" s="114"/>
      <c r="L106" s="104"/>
      <c r="M106" s="104"/>
      <c r="N106" s="104"/>
      <c r="O106" s="104"/>
      <c r="P106" s="104"/>
      <c r="Q106" s="104"/>
      <c r="R106" s="104"/>
      <c r="S106" s="104"/>
      <c r="T106" s="104"/>
      <c r="U106" s="104"/>
      <c r="V106" s="104"/>
      <c r="W106" s="104"/>
      <c r="X106" s="104"/>
      <c r="Y106" s="104"/>
      <c r="Z106" s="104"/>
      <c r="AA106" s="104"/>
      <c r="AB106" s="104"/>
      <c r="AC106" s="104"/>
      <c r="AD106" s="104"/>
      <c r="AE106" s="104"/>
      <c r="AF106" s="104"/>
      <c r="AG106" s="104"/>
      <c r="AH106" s="104"/>
      <c r="AI106" s="104"/>
      <c r="AJ106" s="104"/>
      <c r="AK106" s="104"/>
      <c r="AL106" s="104"/>
      <c r="AM106" s="104"/>
      <c r="AN106" s="104"/>
      <c r="AO106" s="104"/>
      <c r="AP106" s="104"/>
      <c r="AQ106" s="104"/>
      <c r="AR106" s="104"/>
      <c r="AS106" s="104"/>
      <c r="AT106" s="104"/>
      <c r="AU106" s="104"/>
      <c r="AV106" s="114"/>
      <c r="AW106" s="114"/>
      <c r="AX106" s="114"/>
      <c r="AY106" s="114"/>
      <c r="AZ106" s="114"/>
      <c r="BA106" s="114"/>
      <c r="BB106" s="114"/>
      <c r="BC106" s="114"/>
      <c r="BD106" s="114"/>
      <c r="BE106" s="114"/>
      <c r="BF106" s="114"/>
      <c r="BG106" s="114"/>
      <c r="BH106" s="114"/>
      <c r="BI106" s="114"/>
      <c r="BJ106" s="114"/>
      <c r="BK106" s="114"/>
      <c r="BL106" s="114"/>
      <c r="BM106" s="114"/>
      <c r="BN106" s="114"/>
      <c r="BO106" s="114"/>
      <c r="BP106" s="114"/>
      <c r="BQ106" s="114"/>
      <c r="BR106" s="114"/>
      <c r="BS106" s="114"/>
      <c r="BT106" s="114"/>
      <c r="BU106" s="114"/>
      <c r="BV106" s="114"/>
      <c r="BW106" s="114"/>
      <c r="BX106" s="114"/>
      <c r="BY106" s="114"/>
      <c r="BZ106" s="114"/>
      <c r="CA106" s="114"/>
      <c r="CB106" s="114"/>
      <c r="CC106" s="114"/>
      <c r="CD106" s="114"/>
      <c r="CE106" s="114"/>
      <c r="CF106" s="114"/>
      <c r="CG106" s="114"/>
      <c r="CH106" s="114"/>
      <c r="CI106" s="114"/>
      <c r="CJ106" s="114"/>
      <c r="CK106" s="114"/>
      <c r="CL106" s="114"/>
      <c r="CM106" s="114"/>
      <c r="CN106" s="114"/>
      <c r="CO106" s="114"/>
      <c r="CP106" s="114"/>
      <c r="CQ106" s="114"/>
      <c r="CR106" s="114"/>
      <c r="CS106" s="114"/>
      <c r="CT106" s="114"/>
      <c r="CU106" s="114"/>
      <c r="CV106" s="114"/>
      <c r="CW106" s="114"/>
      <c r="CX106" s="114"/>
      <c r="CY106" s="114"/>
      <c r="CZ106" s="114"/>
      <c r="DA106" s="114"/>
      <c r="DB106" s="114"/>
      <c r="DC106" s="114"/>
      <c r="DD106" s="114"/>
      <c r="DE106" s="114"/>
      <c r="DF106" s="114"/>
      <c r="DG106" s="114"/>
      <c r="DH106" s="114"/>
      <c r="DI106" s="114"/>
      <c r="DJ106" s="114"/>
      <c r="DK106" s="114"/>
      <c r="DL106" s="114"/>
      <c r="DM106" s="114"/>
      <c r="DN106" s="114"/>
      <c r="DO106" s="114"/>
      <c r="DP106" s="114"/>
      <c r="DQ106" s="114"/>
      <c r="DR106" s="114"/>
      <c r="DS106" s="114"/>
      <c r="DT106" s="114"/>
      <c r="DU106" s="114"/>
      <c r="DV106" s="114"/>
      <c r="DW106" s="114"/>
      <c r="DX106" s="114"/>
      <c r="DY106" s="114"/>
      <c r="DZ106" s="114"/>
      <c r="EA106" s="114"/>
      <c r="EB106" s="114"/>
      <c r="EC106" s="114"/>
      <c r="ED106" s="114"/>
      <c r="EE106" s="114"/>
      <c r="EF106" s="114"/>
      <c r="EG106" s="114"/>
      <c r="EH106" s="105"/>
      <c r="EI106" s="105"/>
      <c r="EJ106" s="105"/>
      <c r="EK106" s="105"/>
      <c r="EL106" s="105"/>
    </row>
    <row r="107" spans="1:142" x14ac:dyDescent="0.2">
      <c r="A107"/>
      <c r="B107"/>
      <c r="C107" s="105"/>
      <c r="D107" s="105"/>
      <c r="E107" s="105"/>
      <c r="F107" s="105"/>
      <c r="G107" s="105"/>
      <c r="H107" s="105"/>
      <c r="I107" s="105"/>
      <c r="J107" s="105"/>
      <c r="K107" s="114"/>
      <c r="L107" s="104"/>
      <c r="M107" s="104"/>
      <c r="N107" s="104"/>
      <c r="O107" s="104"/>
      <c r="P107" s="104"/>
      <c r="Q107" s="104"/>
      <c r="R107" s="104"/>
      <c r="S107" s="104"/>
      <c r="T107" s="104"/>
      <c r="U107" s="104"/>
      <c r="V107" s="104"/>
      <c r="W107" s="104"/>
      <c r="X107" s="104"/>
      <c r="Y107" s="104"/>
      <c r="Z107" s="104"/>
      <c r="AA107" s="104"/>
      <c r="AB107" s="104"/>
      <c r="AC107" s="104"/>
      <c r="AD107" s="104"/>
      <c r="AE107" s="104"/>
      <c r="AF107" s="104"/>
      <c r="AG107" s="104"/>
      <c r="AH107" s="104"/>
      <c r="AI107" s="104"/>
      <c r="AJ107" s="104"/>
      <c r="AK107" s="104"/>
      <c r="AL107" s="104"/>
      <c r="AM107" s="104"/>
      <c r="AN107" s="104"/>
      <c r="AO107" s="104"/>
      <c r="AP107" s="104"/>
      <c r="AQ107" s="104"/>
      <c r="AR107" s="104"/>
      <c r="AS107" s="104"/>
      <c r="AT107" s="104"/>
      <c r="AU107" s="104"/>
      <c r="AV107" s="114"/>
      <c r="AW107" s="114"/>
      <c r="AX107" s="114"/>
      <c r="AY107" s="114"/>
      <c r="AZ107" s="114"/>
      <c r="BA107" s="114"/>
      <c r="BB107" s="114"/>
      <c r="BC107" s="114"/>
      <c r="BD107" s="114"/>
      <c r="BE107" s="114"/>
      <c r="BF107" s="114"/>
      <c r="BG107" s="114"/>
      <c r="BH107" s="114"/>
      <c r="BI107" s="114"/>
      <c r="BJ107" s="114"/>
      <c r="BK107" s="114"/>
      <c r="BL107" s="114"/>
      <c r="BM107" s="114"/>
      <c r="BN107" s="114"/>
      <c r="BO107" s="114"/>
      <c r="BP107" s="114"/>
      <c r="BQ107" s="114"/>
      <c r="BR107" s="114"/>
      <c r="BS107" s="114"/>
      <c r="BT107" s="114"/>
      <c r="BU107" s="114"/>
      <c r="BV107" s="114"/>
      <c r="BW107" s="114"/>
      <c r="BX107" s="114"/>
      <c r="BY107" s="114"/>
      <c r="BZ107" s="114"/>
      <c r="CA107" s="114"/>
      <c r="CB107" s="114"/>
      <c r="CC107" s="114"/>
      <c r="CD107" s="114"/>
      <c r="CE107" s="114"/>
      <c r="CF107" s="114"/>
      <c r="CG107" s="114"/>
      <c r="CH107" s="114"/>
      <c r="CI107" s="114"/>
      <c r="CJ107" s="114"/>
      <c r="CK107" s="114"/>
      <c r="CL107" s="114"/>
      <c r="CM107" s="114"/>
      <c r="CN107" s="114"/>
      <c r="CO107" s="114"/>
      <c r="CP107" s="114"/>
      <c r="CQ107" s="114"/>
      <c r="CR107" s="114"/>
      <c r="CS107" s="114"/>
      <c r="CT107" s="114"/>
      <c r="CU107" s="114"/>
      <c r="CV107" s="114"/>
      <c r="CW107" s="114"/>
      <c r="CX107" s="114"/>
      <c r="CY107" s="114"/>
      <c r="CZ107" s="114"/>
      <c r="DA107" s="114"/>
      <c r="DB107" s="114"/>
      <c r="DC107" s="114"/>
      <c r="DD107" s="114"/>
      <c r="DE107" s="114"/>
      <c r="DF107" s="114"/>
      <c r="DG107" s="114"/>
      <c r="DH107" s="114"/>
      <c r="DI107" s="114"/>
      <c r="DJ107" s="114"/>
      <c r="DK107" s="114"/>
      <c r="DL107" s="114"/>
      <c r="DM107" s="114"/>
      <c r="DN107" s="114"/>
      <c r="DO107" s="114"/>
      <c r="DP107" s="114"/>
      <c r="DQ107" s="114"/>
      <c r="DR107" s="114"/>
      <c r="DS107" s="114"/>
      <c r="DT107" s="114"/>
      <c r="DU107" s="114"/>
      <c r="DV107" s="114"/>
      <c r="DW107" s="114"/>
      <c r="DX107" s="114"/>
      <c r="DY107" s="114"/>
      <c r="DZ107" s="114"/>
      <c r="EA107" s="114"/>
      <c r="EB107" s="114"/>
      <c r="EC107" s="114"/>
      <c r="ED107" s="114"/>
      <c r="EE107" s="114"/>
      <c r="EF107" s="114"/>
      <c r="EG107" s="114"/>
      <c r="EH107" s="105"/>
      <c r="EI107" s="105"/>
      <c r="EJ107" s="105"/>
      <c r="EK107" s="105"/>
      <c r="EL107" s="105"/>
    </row>
    <row r="108" spans="1:142" x14ac:dyDescent="0.2">
      <c r="A108"/>
      <c r="B108"/>
      <c r="C108" s="105"/>
      <c r="D108" s="105"/>
      <c r="E108" s="105"/>
      <c r="F108" s="105"/>
      <c r="G108" s="105"/>
      <c r="H108" s="105"/>
      <c r="I108" s="105"/>
      <c r="J108" s="105"/>
      <c r="K108" s="114"/>
      <c r="L108" s="104"/>
      <c r="M108" s="104"/>
      <c r="N108" s="104"/>
      <c r="O108" s="104"/>
      <c r="P108" s="104"/>
      <c r="Q108" s="104"/>
      <c r="R108" s="104"/>
      <c r="S108" s="104"/>
      <c r="T108" s="104"/>
      <c r="U108" s="104"/>
      <c r="V108" s="104"/>
      <c r="W108" s="104"/>
      <c r="X108" s="104"/>
      <c r="Y108" s="104"/>
      <c r="Z108" s="104"/>
      <c r="AA108" s="104"/>
      <c r="AB108" s="104"/>
      <c r="AC108" s="104"/>
      <c r="AD108" s="104"/>
      <c r="AE108" s="104"/>
      <c r="AF108" s="104"/>
      <c r="AG108" s="104"/>
      <c r="AH108" s="104"/>
      <c r="AI108" s="104"/>
      <c r="AJ108" s="104"/>
      <c r="AK108" s="104"/>
      <c r="AL108" s="104"/>
      <c r="AM108" s="104"/>
      <c r="AN108" s="104"/>
      <c r="AO108" s="104"/>
      <c r="AP108" s="104"/>
      <c r="AQ108" s="104"/>
      <c r="AR108" s="104"/>
      <c r="AS108" s="104"/>
      <c r="AT108" s="104"/>
      <c r="AU108" s="104"/>
      <c r="AV108" s="114"/>
      <c r="AW108" s="114"/>
      <c r="AX108" s="114"/>
      <c r="AY108" s="114"/>
      <c r="AZ108" s="114"/>
      <c r="BA108" s="114"/>
      <c r="BB108" s="114"/>
      <c r="BC108" s="114"/>
      <c r="BD108" s="114"/>
      <c r="BE108" s="114"/>
      <c r="BF108" s="114"/>
      <c r="BG108" s="114"/>
      <c r="BH108" s="114"/>
      <c r="BI108" s="114"/>
      <c r="BJ108" s="114"/>
      <c r="BK108" s="114"/>
      <c r="BL108" s="114"/>
      <c r="BM108" s="114"/>
      <c r="BN108" s="114"/>
      <c r="BO108" s="114"/>
      <c r="BP108" s="114"/>
      <c r="BQ108" s="114"/>
      <c r="BR108" s="114"/>
      <c r="BS108" s="114"/>
      <c r="BT108" s="114"/>
      <c r="BU108" s="114"/>
      <c r="BV108" s="114"/>
      <c r="BW108" s="114"/>
      <c r="BX108" s="114"/>
      <c r="BY108" s="114"/>
      <c r="BZ108" s="114"/>
      <c r="CA108" s="114"/>
      <c r="CB108" s="114"/>
      <c r="CC108" s="114"/>
      <c r="CD108" s="114"/>
      <c r="CE108" s="114"/>
      <c r="CF108" s="114"/>
      <c r="CG108" s="114"/>
      <c r="CH108" s="114"/>
      <c r="CI108" s="114"/>
      <c r="CJ108" s="114"/>
      <c r="CK108" s="114"/>
      <c r="CL108" s="114"/>
      <c r="CM108" s="114"/>
      <c r="CN108" s="114"/>
      <c r="CO108" s="114"/>
      <c r="CP108" s="114"/>
      <c r="CQ108" s="114"/>
      <c r="CR108" s="114"/>
      <c r="CS108" s="114"/>
      <c r="CT108" s="114"/>
      <c r="CU108" s="114"/>
      <c r="CV108" s="114"/>
      <c r="CW108" s="114"/>
      <c r="CX108" s="114"/>
      <c r="CY108" s="114"/>
      <c r="CZ108" s="114"/>
      <c r="DA108" s="114"/>
      <c r="DB108" s="114"/>
      <c r="DC108" s="114"/>
      <c r="DD108" s="114"/>
      <c r="DE108" s="114"/>
      <c r="DF108" s="114"/>
      <c r="DG108" s="114"/>
      <c r="DH108" s="114"/>
      <c r="DI108" s="114"/>
      <c r="DJ108" s="114"/>
      <c r="DK108" s="114"/>
      <c r="DL108" s="114"/>
      <c r="DM108" s="114"/>
      <c r="DN108" s="114"/>
      <c r="DO108" s="114"/>
      <c r="DP108" s="114"/>
      <c r="DQ108" s="114"/>
      <c r="DR108" s="114"/>
      <c r="DS108" s="114"/>
      <c r="DT108" s="114"/>
      <c r="DU108" s="114"/>
      <c r="DV108" s="114"/>
      <c r="DW108" s="114"/>
      <c r="DX108" s="114"/>
      <c r="DY108" s="114"/>
      <c r="DZ108" s="114"/>
      <c r="EA108" s="114"/>
      <c r="EB108" s="114"/>
      <c r="EC108" s="114"/>
      <c r="ED108" s="114"/>
      <c r="EE108" s="114"/>
      <c r="EF108" s="114"/>
      <c r="EG108" s="114"/>
      <c r="EH108" s="105"/>
      <c r="EI108" s="105"/>
      <c r="EJ108" s="105"/>
      <c r="EK108" s="105"/>
      <c r="EL108" s="105"/>
    </row>
    <row r="109" spans="1:142" x14ac:dyDescent="0.2">
      <c r="A109"/>
      <c r="B109"/>
      <c r="C109" s="105"/>
      <c r="D109" s="105"/>
      <c r="E109" s="105"/>
      <c r="F109" s="105"/>
      <c r="G109" s="105"/>
      <c r="H109" s="105"/>
      <c r="I109" s="105"/>
      <c r="J109" s="105"/>
      <c r="K109" s="114"/>
      <c r="L109" s="104"/>
      <c r="M109" s="104"/>
      <c r="N109" s="104"/>
      <c r="O109" s="104"/>
      <c r="P109" s="104"/>
      <c r="Q109" s="104"/>
      <c r="R109" s="104"/>
      <c r="S109" s="104"/>
      <c r="T109" s="104"/>
      <c r="U109" s="104"/>
      <c r="V109" s="104"/>
      <c r="W109" s="104"/>
      <c r="X109" s="104"/>
      <c r="Y109" s="104"/>
      <c r="Z109" s="104"/>
      <c r="AA109" s="104"/>
      <c r="AB109" s="104"/>
      <c r="AC109" s="104"/>
      <c r="AD109" s="104"/>
      <c r="AE109" s="104"/>
      <c r="AF109" s="104"/>
      <c r="AG109" s="104"/>
      <c r="AH109" s="104"/>
      <c r="AI109" s="104"/>
      <c r="AJ109" s="104"/>
      <c r="AK109" s="104"/>
      <c r="AL109" s="104"/>
      <c r="AM109" s="104"/>
      <c r="AN109" s="104"/>
      <c r="AO109" s="104"/>
      <c r="AP109" s="104"/>
      <c r="AQ109" s="104"/>
      <c r="AR109" s="104"/>
      <c r="AS109" s="104"/>
      <c r="AT109" s="104"/>
      <c r="AU109" s="104"/>
      <c r="AV109" s="114"/>
      <c r="AW109" s="114"/>
      <c r="AX109" s="114"/>
      <c r="AY109" s="114"/>
      <c r="AZ109" s="114"/>
      <c r="BA109" s="114"/>
      <c r="BB109" s="114"/>
      <c r="BC109" s="114"/>
      <c r="BD109" s="114"/>
      <c r="BE109" s="114"/>
      <c r="BF109" s="114"/>
      <c r="BG109" s="114"/>
      <c r="BH109" s="114"/>
      <c r="BI109" s="114"/>
      <c r="BJ109" s="114"/>
      <c r="BK109" s="114"/>
      <c r="BL109" s="114"/>
      <c r="BM109" s="114"/>
      <c r="BN109" s="114"/>
      <c r="BO109" s="114"/>
      <c r="BP109" s="114"/>
      <c r="BQ109" s="114"/>
      <c r="BR109" s="114"/>
      <c r="BS109" s="114"/>
      <c r="BT109" s="114"/>
      <c r="BU109" s="114"/>
      <c r="BV109" s="114"/>
      <c r="BW109" s="114"/>
      <c r="BX109" s="114"/>
      <c r="BY109" s="114"/>
      <c r="BZ109" s="114"/>
      <c r="CA109" s="114"/>
      <c r="CB109" s="114"/>
      <c r="CC109" s="114"/>
      <c r="CD109" s="114"/>
      <c r="CE109" s="114"/>
      <c r="CF109" s="114"/>
      <c r="CG109" s="114"/>
      <c r="CH109" s="114"/>
      <c r="CI109" s="114"/>
      <c r="CJ109" s="114"/>
      <c r="CK109" s="114"/>
      <c r="CL109" s="114"/>
      <c r="CM109" s="114"/>
      <c r="CN109" s="114"/>
      <c r="CO109" s="114"/>
      <c r="CP109" s="114"/>
      <c r="CQ109" s="114"/>
      <c r="CR109" s="114"/>
      <c r="CS109" s="114"/>
      <c r="CT109" s="114"/>
      <c r="CU109" s="114"/>
      <c r="CV109" s="114"/>
      <c r="CW109" s="114"/>
      <c r="CX109" s="114"/>
      <c r="CY109" s="114"/>
      <c r="CZ109" s="114"/>
      <c r="DA109" s="114"/>
      <c r="DB109" s="114"/>
      <c r="DC109" s="114"/>
      <c r="DD109" s="114"/>
      <c r="DE109" s="114"/>
      <c r="DF109" s="114"/>
      <c r="DG109" s="114"/>
      <c r="DH109" s="114"/>
      <c r="DI109" s="114"/>
      <c r="DJ109" s="114"/>
      <c r="DK109" s="114"/>
      <c r="DL109" s="114"/>
      <c r="DM109" s="114"/>
      <c r="DN109" s="114"/>
      <c r="DO109" s="114"/>
      <c r="DP109" s="114"/>
      <c r="DQ109" s="114"/>
      <c r="DR109" s="114"/>
      <c r="DS109" s="114"/>
      <c r="DT109" s="114"/>
      <c r="DU109" s="114"/>
      <c r="DV109" s="114"/>
      <c r="DW109" s="114"/>
      <c r="DX109" s="114"/>
      <c r="DY109" s="114"/>
      <c r="DZ109" s="114"/>
      <c r="EA109" s="114"/>
      <c r="EB109" s="114"/>
      <c r="EC109" s="114"/>
      <c r="ED109" s="114"/>
      <c r="EE109" s="114"/>
      <c r="EF109" s="114"/>
      <c r="EG109" s="114"/>
      <c r="EH109" s="105"/>
      <c r="EI109" s="105"/>
      <c r="EJ109" s="105"/>
      <c r="EK109" s="105"/>
      <c r="EL109" s="105"/>
    </row>
    <row r="110" spans="1:142" x14ac:dyDescent="0.2">
      <c r="A110"/>
      <c r="B110"/>
      <c r="C110" s="105"/>
      <c r="D110" s="105"/>
      <c r="E110" s="105"/>
      <c r="F110" s="105"/>
      <c r="G110" s="105"/>
      <c r="H110" s="105"/>
      <c r="I110" s="105"/>
      <c r="J110" s="105"/>
      <c r="K110" s="114"/>
      <c r="L110" s="104"/>
      <c r="M110" s="104"/>
      <c r="N110" s="104"/>
      <c r="O110" s="104"/>
      <c r="P110" s="104"/>
      <c r="Q110" s="104"/>
      <c r="R110" s="104"/>
      <c r="S110" s="104"/>
      <c r="T110" s="104"/>
      <c r="U110" s="104"/>
      <c r="V110" s="104"/>
      <c r="W110" s="104"/>
      <c r="X110" s="104"/>
      <c r="Y110" s="104"/>
      <c r="Z110" s="104"/>
      <c r="AA110" s="104"/>
      <c r="AB110" s="104"/>
      <c r="AC110" s="104"/>
      <c r="AD110" s="104"/>
      <c r="AE110" s="104"/>
      <c r="AF110" s="104"/>
      <c r="AG110" s="104"/>
      <c r="AH110" s="104"/>
      <c r="AI110" s="104"/>
      <c r="AJ110" s="104"/>
      <c r="AK110" s="104"/>
      <c r="AL110" s="104"/>
      <c r="AM110" s="104"/>
      <c r="AN110" s="104"/>
      <c r="AO110" s="104"/>
      <c r="AP110" s="104"/>
      <c r="AQ110" s="104"/>
      <c r="AR110" s="104"/>
      <c r="AS110" s="104"/>
      <c r="AT110" s="104"/>
      <c r="AU110" s="104"/>
      <c r="AV110" s="114"/>
      <c r="AW110" s="114"/>
      <c r="AX110" s="114"/>
      <c r="AY110" s="114"/>
      <c r="AZ110" s="114"/>
      <c r="BA110" s="114"/>
      <c r="BB110" s="114"/>
      <c r="BC110" s="114"/>
      <c r="BD110" s="114"/>
      <c r="BE110" s="114"/>
      <c r="BF110" s="114"/>
      <c r="BG110" s="114"/>
      <c r="BH110" s="114"/>
      <c r="BI110" s="114"/>
      <c r="BJ110" s="114"/>
      <c r="BK110" s="114"/>
      <c r="BL110" s="114"/>
      <c r="BM110" s="114"/>
      <c r="BN110" s="114"/>
      <c r="BO110" s="114"/>
      <c r="BP110" s="114"/>
      <c r="BQ110" s="114"/>
      <c r="BR110" s="114"/>
      <c r="BS110" s="114"/>
      <c r="BT110" s="114"/>
      <c r="BU110" s="114"/>
      <c r="BV110" s="114"/>
      <c r="BW110" s="114"/>
      <c r="BX110" s="114"/>
      <c r="BY110" s="114"/>
      <c r="BZ110" s="114"/>
      <c r="CA110" s="114"/>
      <c r="CB110" s="114"/>
      <c r="CC110" s="114"/>
      <c r="CD110" s="114"/>
      <c r="CE110" s="114"/>
      <c r="CF110" s="114"/>
      <c r="CG110" s="114"/>
      <c r="CH110" s="114"/>
      <c r="CI110" s="114"/>
      <c r="CJ110" s="114"/>
      <c r="CK110" s="114"/>
      <c r="CL110" s="114"/>
      <c r="CM110" s="114"/>
      <c r="CN110" s="114"/>
      <c r="CO110" s="114"/>
      <c r="CP110" s="114"/>
      <c r="CQ110" s="114"/>
      <c r="CR110" s="114"/>
      <c r="CS110" s="114"/>
      <c r="CT110" s="114"/>
      <c r="CU110" s="114"/>
      <c r="CV110" s="114"/>
      <c r="CW110" s="114"/>
      <c r="CX110" s="114"/>
      <c r="CY110" s="114"/>
      <c r="CZ110" s="114"/>
      <c r="DA110" s="114"/>
      <c r="DB110" s="114"/>
      <c r="DC110" s="114"/>
      <c r="DD110" s="114"/>
      <c r="DE110" s="114"/>
      <c r="DF110" s="114"/>
      <c r="DG110" s="114"/>
      <c r="DH110" s="114"/>
      <c r="DI110" s="114"/>
      <c r="DJ110" s="114"/>
      <c r="DK110" s="114"/>
      <c r="DL110" s="114"/>
      <c r="DM110" s="114"/>
      <c r="DN110" s="114"/>
      <c r="DO110" s="114"/>
      <c r="DP110" s="114"/>
      <c r="DQ110" s="114"/>
      <c r="DR110" s="114"/>
      <c r="DS110" s="114"/>
      <c r="DT110" s="114"/>
      <c r="DU110" s="114"/>
      <c r="DV110" s="114"/>
      <c r="DW110" s="114"/>
      <c r="DX110" s="114"/>
      <c r="DY110" s="114"/>
      <c r="DZ110" s="114"/>
      <c r="EA110" s="114"/>
      <c r="EB110" s="114"/>
      <c r="EC110" s="114"/>
      <c r="ED110" s="114"/>
      <c r="EE110" s="114"/>
      <c r="EF110" s="114"/>
      <c r="EG110" s="114"/>
      <c r="EH110" s="105"/>
      <c r="EI110" s="105"/>
      <c r="EJ110" s="105"/>
      <c r="EK110" s="105"/>
      <c r="EL110" s="105"/>
    </row>
    <row r="111" spans="1:142" x14ac:dyDescent="0.2">
      <c r="A111"/>
      <c r="B111"/>
      <c r="C111" s="105"/>
      <c r="D111" s="105"/>
      <c r="E111" s="105"/>
      <c r="F111" s="105"/>
      <c r="G111" s="105"/>
      <c r="H111" s="105"/>
      <c r="I111" s="105"/>
      <c r="J111" s="105"/>
      <c r="K111" s="114"/>
      <c r="L111" s="104"/>
      <c r="M111" s="104"/>
      <c r="N111" s="104"/>
      <c r="O111" s="104"/>
      <c r="P111" s="104"/>
      <c r="Q111" s="104"/>
      <c r="R111" s="104"/>
      <c r="S111" s="104"/>
      <c r="T111" s="104"/>
      <c r="U111" s="104"/>
      <c r="V111" s="104"/>
      <c r="W111" s="104"/>
      <c r="X111" s="104"/>
      <c r="Y111" s="104"/>
      <c r="Z111" s="104"/>
      <c r="AA111" s="104"/>
      <c r="AB111" s="104"/>
      <c r="AC111" s="104"/>
      <c r="AD111" s="104"/>
      <c r="AE111" s="104"/>
      <c r="AF111" s="104"/>
      <c r="AG111" s="104"/>
      <c r="AH111" s="104"/>
      <c r="AI111" s="104"/>
      <c r="AJ111" s="104"/>
      <c r="AK111" s="104"/>
      <c r="AL111" s="104"/>
      <c r="AM111" s="104"/>
      <c r="AN111" s="104"/>
      <c r="AO111" s="104"/>
      <c r="AP111" s="104"/>
      <c r="AQ111" s="104"/>
      <c r="AR111" s="104"/>
      <c r="AS111" s="104"/>
      <c r="AT111" s="104"/>
      <c r="AU111" s="104"/>
      <c r="AV111" s="114"/>
      <c r="AW111" s="114"/>
      <c r="AX111" s="114"/>
      <c r="AY111" s="114"/>
      <c r="AZ111" s="114"/>
      <c r="BA111" s="114"/>
      <c r="BB111" s="114"/>
      <c r="BC111" s="114"/>
      <c r="BD111" s="114"/>
      <c r="BE111" s="114"/>
      <c r="BF111" s="114"/>
      <c r="BG111" s="114"/>
      <c r="BH111" s="114"/>
      <c r="BI111" s="114"/>
      <c r="BJ111" s="114"/>
      <c r="BK111" s="114"/>
      <c r="BL111" s="114"/>
      <c r="BM111" s="114"/>
      <c r="BN111" s="114"/>
      <c r="BO111" s="114"/>
      <c r="BP111" s="114"/>
      <c r="BQ111" s="114"/>
      <c r="BR111" s="114"/>
      <c r="BS111" s="114"/>
      <c r="BT111" s="114"/>
      <c r="BU111" s="114"/>
      <c r="BV111" s="114"/>
      <c r="BW111" s="114"/>
      <c r="BX111" s="114"/>
      <c r="BY111" s="114"/>
      <c r="BZ111" s="114"/>
      <c r="CA111" s="114"/>
      <c r="CB111" s="114"/>
      <c r="CC111" s="114"/>
      <c r="CD111" s="114"/>
      <c r="CE111" s="114"/>
      <c r="CF111" s="114"/>
      <c r="CG111" s="114"/>
      <c r="CH111" s="114"/>
      <c r="CI111" s="114"/>
      <c r="CJ111" s="114"/>
      <c r="CK111" s="114"/>
      <c r="CL111" s="114"/>
      <c r="CM111" s="114"/>
      <c r="CN111" s="114"/>
      <c r="CO111" s="114"/>
      <c r="CP111" s="114"/>
      <c r="CQ111" s="114"/>
      <c r="CR111" s="114"/>
      <c r="CS111" s="114"/>
      <c r="CT111" s="114"/>
      <c r="CU111" s="114"/>
      <c r="CV111" s="114"/>
      <c r="CW111" s="114"/>
      <c r="CX111" s="114"/>
      <c r="CY111" s="114"/>
      <c r="CZ111" s="114"/>
      <c r="DA111" s="114"/>
      <c r="DB111" s="114"/>
      <c r="DC111" s="114"/>
      <c r="DD111" s="114"/>
      <c r="DE111" s="114"/>
      <c r="DF111" s="114"/>
      <c r="DG111" s="114"/>
      <c r="DH111" s="114"/>
      <c r="DI111" s="114"/>
      <c r="DJ111" s="114"/>
      <c r="DK111" s="114"/>
      <c r="DL111" s="114"/>
      <c r="DM111" s="114"/>
      <c r="DN111" s="114"/>
      <c r="DO111" s="114"/>
      <c r="DP111" s="114"/>
      <c r="DQ111" s="114"/>
      <c r="DR111" s="114"/>
      <c r="DS111" s="114"/>
      <c r="DT111" s="114"/>
      <c r="DU111" s="114"/>
      <c r="DV111" s="114"/>
      <c r="DW111" s="114"/>
      <c r="DX111" s="114"/>
      <c r="DY111" s="114"/>
      <c r="DZ111" s="114"/>
      <c r="EA111" s="114"/>
      <c r="EB111" s="114"/>
      <c r="EC111" s="114"/>
      <c r="ED111" s="114"/>
      <c r="EE111" s="114"/>
      <c r="EF111" s="114"/>
      <c r="EG111" s="114"/>
      <c r="EH111" s="105"/>
      <c r="EI111" s="105"/>
      <c r="EJ111" s="105"/>
      <c r="EK111" s="105"/>
      <c r="EL111" s="105"/>
    </row>
    <row r="112" spans="1:142" x14ac:dyDescent="0.2">
      <c r="A112"/>
      <c r="B112"/>
      <c r="C112" s="105"/>
      <c r="D112" s="105"/>
      <c r="E112" s="105"/>
      <c r="F112" s="105"/>
      <c r="G112" s="105"/>
      <c r="H112" s="105"/>
      <c r="I112" s="105"/>
      <c r="J112" s="105"/>
      <c r="K112" s="114"/>
      <c r="L112" s="104"/>
      <c r="M112" s="104"/>
      <c r="N112" s="104"/>
      <c r="O112" s="104"/>
      <c r="P112" s="104"/>
      <c r="Q112" s="104"/>
      <c r="R112" s="104"/>
      <c r="S112" s="104"/>
      <c r="T112" s="104"/>
      <c r="U112" s="104"/>
      <c r="V112" s="104"/>
      <c r="W112" s="104"/>
      <c r="X112" s="104"/>
      <c r="Y112" s="104"/>
      <c r="Z112" s="104"/>
      <c r="AA112" s="104"/>
      <c r="AB112" s="104"/>
      <c r="AC112" s="104"/>
      <c r="AD112" s="104"/>
      <c r="AE112" s="104"/>
      <c r="AF112" s="104"/>
      <c r="AG112" s="104"/>
      <c r="AH112" s="104"/>
      <c r="AI112" s="104"/>
      <c r="AJ112" s="104"/>
      <c r="AK112" s="104"/>
      <c r="AL112" s="104"/>
      <c r="AM112" s="104"/>
      <c r="AN112" s="104"/>
      <c r="AO112" s="104"/>
      <c r="AP112" s="104"/>
      <c r="AQ112" s="104"/>
      <c r="AR112" s="104"/>
      <c r="AS112" s="104"/>
      <c r="AT112" s="104"/>
      <c r="AU112" s="104"/>
      <c r="AV112" s="114"/>
      <c r="AW112" s="114"/>
      <c r="AX112" s="114"/>
      <c r="AY112" s="114"/>
      <c r="AZ112" s="114"/>
      <c r="BA112" s="114"/>
      <c r="BB112" s="114"/>
      <c r="BC112" s="114"/>
      <c r="BD112" s="114"/>
      <c r="BE112" s="114"/>
      <c r="BF112" s="114"/>
      <c r="BG112" s="114"/>
      <c r="BH112" s="114"/>
      <c r="BI112" s="114"/>
      <c r="BJ112" s="114"/>
      <c r="BK112" s="114"/>
      <c r="BL112" s="114"/>
      <c r="BM112" s="114"/>
      <c r="BN112" s="114"/>
      <c r="BO112" s="114"/>
      <c r="BP112" s="114"/>
      <c r="BQ112" s="114"/>
      <c r="BR112" s="114"/>
      <c r="BS112" s="114"/>
      <c r="BT112" s="114"/>
      <c r="BU112" s="114"/>
      <c r="BV112" s="114"/>
      <c r="BW112" s="114"/>
      <c r="BX112" s="114"/>
      <c r="BY112" s="114"/>
      <c r="BZ112" s="114"/>
      <c r="CA112" s="114"/>
      <c r="CB112" s="114"/>
      <c r="CC112" s="114"/>
      <c r="CD112" s="114"/>
      <c r="CE112" s="114"/>
      <c r="CF112" s="114"/>
      <c r="CG112" s="114"/>
      <c r="CH112" s="114"/>
      <c r="CI112" s="114"/>
      <c r="CJ112" s="114"/>
      <c r="CK112" s="114"/>
      <c r="CL112" s="114"/>
      <c r="CM112" s="114"/>
      <c r="CN112" s="114"/>
      <c r="CO112" s="114"/>
      <c r="CP112" s="114"/>
      <c r="CQ112" s="114"/>
      <c r="CR112" s="114"/>
      <c r="CS112" s="114"/>
      <c r="CT112" s="114"/>
      <c r="CU112" s="114"/>
      <c r="CV112" s="114"/>
      <c r="CW112" s="114"/>
      <c r="CX112" s="114"/>
      <c r="CY112" s="114"/>
      <c r="CZ112" s="114"/>
      <c r="DA112" s="114"/>
      <c r="DB112" s="114"/>
      <c r="DC112" s="114"/>
      <c r="DD112" s="114"/>
      <c r="DE112" s="114"/>
      <c r="DF112" s="114"/>
      <c r="DG112" s="114"/>
      <c r="DH112" s="114"/>
      <c r="DI112" s="114"/>
      <c r="DJ112" s="114"/>
      <c r="DK112" s="114"/>
      <c r="DL112" s="114"/>
      <c r="DM112" s="114"/>
      <c r="DN112" s="114"/>
      <c r="DO112" s="114"/>
      <c r="DP112" s="114"/>
      <c r="DQ112" s="114"/>
      <c r="DR112" s="114"/>
      <c r="DS112" s="114"/>
      <c r="DT112" s="114"/>
      <c r="DU112" s="114"/>
      <c r="DV112" s="114"/>
      <c r="DW112" s="114"/>
      <c r="DX112" s="114"/>
      <c r="DY112" s="114"/>
      <c r="DZ112" s="114"/>
      <c r="EA112" s="114"/>
      <c r="EB112" s="114"/>
      <c r="EC112" s="114"/>
      <c r="ED112" s="114"/>
      <c r="EE112" s="114"/>
      <c r="EF112" s="114"/>
      <c r="EG112" s="114"/>
      <c r="EH112" s="105"/>
      <c r="EI112" s="105"/>
      <c r="EJ112" s="105"/>
      <c r="EK112" s="105"/>
      <c r="EL112" s="105"/>
    </row>
    <row r="113" spans="1:142" x14ac:dyDescent="0.2">
      <c r="A113"/>
      <c r="B113"/>
      <c r="C113" s="105"/>
      <c r="D113" s="105"/>
      <c r="E113" s="105"/>
      <c r="F113" s="105"/>
      <c r="G113" s="105"/>
      <c r="H113" s="105"/>
      <c r="I113" s="105"/>
      <c r="J113" s="105"/>
      <c r="K113" s="114"/>
      <c r="L113" s="104"/>
      <c r="M113" s="104"/>
      <c r="N113" s="104"/>
      <c r="O113" s="104"/>
      <c r="P113" s="104"/>
      <c r="Q113" s="104"/>
      <c r="R113" s="104"/>
      <c r="S113" s="104"/>
      <c r="T113" s="104"/>
      <c r="U113" s="104"/>
      <c r="V113" s="104"/>
      <c r="W113" s="104"/>
      <c r="X113" s="104"/>
      <c r="Y113" s="104"/>
      <c r="Z113" s="104"/>
      <c r="AA113" s="104"/>
      <c r="AB113" s="104"/>
      <c r="AC113" s="104"/>
      <c r="AD113" s="104"/>
      <c r="AE113" s="104"/>
      <c r="AF113" s="104"/>
      <c r="AG113" s="104"/>
      <c r="AH113" s="104"/>
      <c r="AI113" s="104"/>
      <c r="AJ113" s="104"/>
      <c r="AK113" s="104"/>
      <c r="AL113" s="104"/>
      <c r="AM113" s="104"/>
      <c r="AN113" s="104"/>
      <c r="AO113" s="104"/>
      <c r="AP113" s="104"/>
      <c r="AQ113" s="104"/>
      <c r="AR113" s="104"/>
      <c r="AS113" s="104"/>
      <c r="AT113" s="104"/>
      <c r="AU113" s="104"/>
      <c r="AV113" s="114"/>
      <c r="AW113" s="114"/>
      <c r="AX113" s="114"/>
      <c r="AY113" s="114"/>
      <c r="AZ113" s="114"/>
      <c r="BA113" s="114"/>
      <c r="BB113" s="114"/>
      <c r="BC113" s="114"/>
      <c r="BD113" s="114"/>
      <c r="BE113" s="114"/>
      <c r="BF113" s="114"/>
      <c r="BG113" s="114"/>
      <c r="BH113" s="114"/>
      <c r="BI113" s="114"/>
      <c r="BJ113" s="114"/>
      <c r="BK113" s="114"/>
      <c r="BL113" s="114"/>
      <c r="BM113" s="114"/>
      <c r="BN113" s="114"/>
      <c r="BO113" s="114"/>
      <c r="BP113" s="114"/>
      <c r="BQ113" s="114"/>
      <c r="BR113" s="114"/>
      <c r="BS113" s="114"/>
      <c r="BT113" s="114"/>
      <c r="BU113" s="114"/>
      <c r="BV113" s="114"/>
      <c r="BW113" s="114"/>
      <c r="BX113" s="114"/>
      <c r="BY113" s="114"/>
      <c r="BZ113" s="114"/>
      <c r="CA113" s="114"/>
      <c r="CB113" s="114"/>
      <c r="CC113" s="114"/>
      <c r="CD113" s="114"/>
      <c r="CE113" s="114"/>
      <c r="CF113" s="114"/>
      <c r="CG113" s="114"/>
      <c r="CH113" s="114"/>
      <c r="CI113" s="114"/>
      <c r="CJ113" s="114"/>
      <c r="CK113" s="114"/>
      <c r="CL113" s="114"/>
      <c r="CM113" s="114"/>
      <c r="CN113" s="114"/>
      <c r="CO113" s="114"/>
      <c r="CP113" s="114"/>
      <c r="CQ113" s="114"/>
      <c r="CR113" s="114"/>
      <c r="CS113" s="114"/>
      <c r="CT113" s="114"/>
      <c r="CU113" s="114"/>
      <c r="CV113" s="114"/>
      <c r="CW113" s="114"/>
      <c r="CX113" s="114"/>
      <c r="CY113" s="114"/>
      <c r="CZ113" s="114"/>
      <c r="DA113" s="114"/>
      <c r="DB113" s="114"/>
      <c r="DC113" s="114"/>
      <c r="DD113" s="114"/>
      <c r="DE113" s="114"/>
      <c r="DF113" s="114"/>
      <c r="DG113" s="114"/>
      <c r="DH113" s="114"/>
      <c r="DI113" s="114"/>
      <c r="DJ113" s="114"/>
      <c r="DK113" s="114"/>
      <c r="DL113" s="114"/>
      <c r="DM113" s="114"/>
      <c r="DN113" s="114"/>
      <c r="DO113" s="114"/>
      <c r="DP113" s="114"/>
      <c r="DQ113" s="114"/>
      <c r="DR113" s="114"/>
      <c r="DS113" s="114"/>
      <c r="DT113" s="114"/>
      <c r="DU113" s="114"/>
      <c r="DV113" s="114"/>
      <c r="DW113" s="114"/>
      <c r="DX113" s="114"/>
      <c r="DY113" s="114"/>
      <c r="DZ113" s="114"/>
      <c r="EA113" s="114"/>
      <c r="EB113" s="114"/>
      <c r="EC113" s="114"/>
      <c r="ED113" s="114"/>
      <c r="EE113" s="114"/>
      <c r="EF113" s="114"/>
      <c r="EG113" s="114"/>
      <c r="EH113" s="105"/>
      <c r="EI113" s="105"/>
      <c r="EJ113" s="105"/>
      <c r="EK113" s="105"/>
      <c r="EL113" s="105"/>
    </row>
    <row r="114" spans="1:142" x14ac:dyDescent="0.2">
      <c r="A114"/>
      <c r="B114"/>
      <c r="C114" s="105"/>
      <c r="D114" s="105"/>
      <c r="E114" s="105"/>
      <c r="F114" s="105"/>
      <c r="G114" s="105"/>
      <c r="H114" s="105"/>
      <c r="I114" s="105"/>
      <c r="J114" s="105"/>
      <c r="K114" s="114"/>
      <c r="L114" s="104"/>
      <c r="M114" s="104"/>
      <c r="N114" s="104"/>
      <c r="O114" s="104"/>
      <c r="P114" s="104"/>
      <c r="Q114" s="104"/>
      <c r="R114" s="104"/>
      <c r="S114" s="104"/>
      <c r="T114" s="104"/>
      <c r="U114" s="104"/>
      <c r="V114" s="104"/>
      <c r="W114" s="104"/>
      <c r="X114" s="104"/>
      <c r="Y114" s="104"/>
      <c r="Z114" s="104"/>
      <c r="AA114" s="104"/>
      <c r="AB114" s="104"/>
      <c r="AC114" s="104"/>
      <c r="AD114" s="104"/>
      <c r="AE114" s="104"/>
      <c r="AF114" s="104"/>
      <c r="AG114" s="104"/>
      <c r="AH114" s="104"/>
      <c r="AI114" s="104"/>
      <c r="AJ114" s="104"/>
      <c r="AK114" s="104"/>
      <c r="AL114" s="104"/>
      <c r="AM114" s="104"/>
      <c r="AN114" s="104"/>
      <c r="AO114" s="104"/>
      <c r="AP114" s="104"/>
      <c r="AQ114" s="104"/>
      <c r="AR114" s="104"/>
      <c r="AS114" s="104"/>
      <c r="AT114" s="104"/>
      <c r="AU114" s="104"/>
      <c r="AV114" s="114"/>
      <c r="AW114" s="114"/>
      <c r="AX114" s="114"/>
      <c r="AY114" s="114"/>
      <c r="AZ114" s="114"/>
      <c r="BA114" s="114"/>
      <c r="BB114" s="114"/>
      <c r="BC114" s="114"/>
      <c r="BD114" s="114"/>
      <c r="BE114" s="114"/>
      <c r="BF114" s="114"/>
      <c r="BG114" s="114"/>
      <c r="BH114" s="114"/>
      <c r="BI114" s="114"/>
      <c r="BJ114" s="114"/>
      <c r="BK114" s="114"/>
      <c r="BL114" s="114"/>
      <c r="BM114" s="114"/>
      <c r="BN114" s="114"/>
      <c r="BO114" s="114"/>
      <c r="BP114" s="114"/>
      <c r="BQ114" s="114"/>
      <c r="BR114" s="114"/>
      <c r="BS114" s="114"/>
      <c r="BT114" s="114"/>
      <c r="BU114" s="114"/>
      <c r="BV114" s="114"/>
      <c r="BW114" s="114"/>
      <c r="BX114" s="114"/>
      <c r="BY114" s="114"/>
      <c r="BZ114" s="114"/>
      <c r="CA114" s="114"/>
      <c r="CB114" s="114"/>
      <c r="CC114" s="114"/>
      <c r="CD114" s="114"/>
      <c r="CE114" s="114"/>
      <c r="CF114" s="114"/>
      <c r="CG114" s="114"/>
      <c r="CH114" s="114"/>
      <c r="CI114" s="114"/>
      <c r="CJ114" s="114"/>
      <c r="CK114" s="114"/>
      <c r="CL114" s="114"/>
      <c r="CM114" s="114"/>
      <c r="CN114" s="114"/>
      <c r="CO114" s="114"/>
      <c r="CP114" s="114"/>
      <c r="CQ114" s="114"/>
      <c r="CR114" s="114"/>
      <c r="CS114" s="114"/>
      <c r="CT114" s="114"/>
      <c r="CU114" s="114"/>
      <c r="CV114" s="114"/>
      <c r="CW114" s="114"/>
      <c r="CX114" s="114"/>
      <c r="CY114" s="114"/>
      <c r="CZ114" s="114"/>
      <c r="DA114" s="114"/>
      <c r="DB114" s="114"/>
      <c r="DC114" s="114"/>
      <c r="DD114" s="114"/>
      <c r="DE114" s="114"/>
      <c r="DF114" s="114"/>
      <c r="DG114" s="114"/>
      <c r="DH114" s="114"/>
      <c r="DI114" s="114"/>
      <c r="DJ114" s="114"/>
      <c r="DK114" s="114"/>
      <c r="DL114" s="114"/>
      <c r="DM114" s="114"/>
      <c r="DN114" s="114"/>
      <c r="DO114" s="114"/>
      <c r="DP114" s="114"/>
      <c r="DQ114" s="114"/>
      <c r="DR114" s="114"/>
      <c r="DS114" s="114"/>
      <c r="DT114" s="114"/>
      <c r="DU114" s="114"/>
      <c r="DV114" s="114"/>
      <c r="DW114" s="114"/>
      <c r="DX114" s="114"/>
      <c r="DY114" s="114"/>
      <c r="DZ114" s="114"/>
      <c r="EA114" s="114"/>
      <c r="EB114" s="114"/>
      <c r="EC114" s="114"/>
      <c r="ED114" s="114"/>
      <c r="EE114" s="114"/>
      <c r="EF114" s="114"/>
      <c r="EG114" s="114"/>
      <c r="EH114" s="105"/>
      <c r="EI114" s="105"/>
      <c r="EJ114" s="105"/>
      <c r="EK114" s="105"/>
      <c r="EL114" s="105"/>
    </row>
    <row r="115" spans="1:142" x14ac:dyDescent="0.2">
      <c r="A115"/>
      <c r="B115"/>
      <c r="C115" s="105"/>
      <c r="D115" s="105"/>
      <c r="E115" s="105"/>
      <c r="F115" s="105"/>
      <c r="G115" s="105"/>
      <c r="H115" s="105"/>
      <c r="I115" s="105"/>
      <c r="J115" s="105"/>
      <c r="K115" s="114"/>
      <c r="L115" s="104"/>
      <c r="M115" s="104"/>
      <c r="N115" s="104"/>
      <c r="O115" s="104"/>
      <c r="P115" s="104"/>
      <c r="Q115" s="104"/>
      <c r="R115" s="104"/>
      <c r="S115" s="104"/>
      <c r="T115" s="104"/>
      <c r="U115" s="104"/>
      <c r="V115" s="104"/>
      <c r="W115" s="104"/>
      <c r="X115" s="104"/>
      <c r="Y115" s="104"/>
      <c r="Z115" s="104"/>
      <c r="AA115" s="104"/>
      <c r="AB115" s="104"/>
      <c r="AC115" s="104"/>
      <c r="AD115" s="104"/>
      <c r="AE115" s="104"/>
      <c r="AF115" s="104"/>
      <c r="AG115" s="104"/>
      <c r="AH115" s="104"/>
      <c r="AI115" s="104"/>
      <c r="AJ115" s="104"/>
      <c r="AK115" s="104"/>
      <c r="AL115" s="104"/>
      <c r="AM115" s="104"/>
      <c r="AN115" s="104"/>
      <c r="AO115" s="104"/>
      <c r="AP115" s="104"/>
      <c r="AQ115" s="104"/>
      <c r="AR115" s="104"/>
      <c r="AS115" s="104"/>
      <c r="AT115" s="104"/>
      <c r="AU115" s="104"/>
      <c r="AV115" s="114"/>
      <c r="AW115" s="114"/>
      <c r="AX115" s="114"/>
      <c r="AY115" s="114"/>
      <c r="AZ115" s="114"/>
      <c r="BA115" s="114"/>
      <c r="BB115" s="114"/>
      <c r="BC115" s="114"/>
      <c r="BD115" s="114"/>
      <c r="BE115" s="114"/>
      <c r="BF115" s="114"/>
      <c r="BG115" s="114"/>
      <c r="BH115" s="114"/>
      <c r="BI115" s="114"/>
      <c r="BJ115" s="114"/>
      <c r="BK115" s="114"/>
      <c r="BL115" s="114"/>
      <c r="BM115" s="114"/>
      <c r="BN115" s="114"/>
      <c r="BO115" s="114"/>
      <c r="BP115" s="114"/>
      <c r="BQ115" s="114"/>
      <c r="BR115" s="114"/>
      <c r="BS115" s="114"/>
      <c r="BT115" s="114"/>
      <c r="BU115" s="114"/>
      <c r="BV115" s="114"/>
      <c r="BW115" s="114"/>
      <c r="BX115" s="114"/>
      <c r="BY115" s="114"/>
      <c r="BZ115" s="114"/>
      <c r="CA115" s="114"/>
      <c r="CB115" s="114"/>
      <c r="CC115" s="114"/>
      <c r="CD115" s="114"/>
      <c r="CE115" s="114"/>
      <c r="CF115" s="114"/>
      <c r="CG115" s="114"/>
      <c r="CH115" s="114"/>
      <c r="CI115" s="114"/>
      <c r="CJ115" s="114"/>
      <c r="CK115" s="114"/>
      <c r="CL115" s="114"/>
      <c r="CM115" s="114"/>
      <c r="CN115" s="114"/>
      <c r="CO115" s="114"/>
      <c r="CP115" s="114"/>
      <c r="CQ115" s="114"/>
      <c r="CR115" s="114"/>
      <c r="CS115" s="114"/>
      <c r="CT115" s="114"/>
      <c r="CU115" s="114"/>
      <c r="CV115" s="114"/>
      <c r="CW115" s="114"/>
      <c r="CX115" s="114"/>
      <c r="CY115" s="114"/>
      <c r="CZ115" s="114"/>
      <c r="DA115" s="114"/>
      <c r="DB115" s="114"/>
      <c r="DC115" s="114"/>
      <c r="DD115" s="114"/>
      <c r="DE115" s="114"/>
      <c r="DF115" s="114"/>
      <c r="DG115" s="114"/>
      <c r="DH115" s="114"/>
      <c r="DI115" s="114"/>
      <c r="DJ115" s="114"/>
      <c r="DK115" s="114"/>
      <c r="DL115" s="114"/>
      <c r="DM115" s="114"/>
      <c r="DN115" s="114"/>
      <c r="DO115" s="114"/>
      <c r="DP115" s="114"/>
      <c r="DQ115" s="114"/>
      <c r="DR115" s="114"/>
      <c r="DS115" s="114"/>
      <c r="DT115" s="114"/>
      <c r="DU115" s="114"/>
      <c r="DV115" s="114"/>
      <c r="DW115" s="114"/>
      <c r="DX115" s="114"/>
      <c r="DY115" s="114"/>
      <c r="DZ115" s="114"/>
      <c r="EA115" s="114"/>
      <c r="EB115" s="114"/>
      <c r="EC115" s="114"/>
      <c r="ED115" s="114"/>
      <c r="EE115" s="114"/>
      <c r="EF115" s="114"/>
      <c r="EG115" s="114"/>
      <c r="EH115" s="105"/>
      <c r="EI115" s="105"/>
      <c r="EJ115" s="105"/>
      <c r="EK115" s="105"/>
      <c r="EL115" s="105"/>
    </row>
    <row r="116" spans="1:142" x14ac:dyDescent="0.2">
      <c r="A116"/>
      <c r="B116"/>
      <c r="C116" s="105"/>
      <c r="D116" s="105"/>
      <c r="E116" s="105"/>
      <c r="F116" s="105"/>
      <c r="G116" s="105"/>
      <c r="H116" s="105"/>
      <c r="I116" s="105"/>
      <c r="J116" s="105"/>
      <c r="K116" s="114"/>
      <c r="L116" s="104"/>
      <c r="M116" s="104"/>
      <c r="N116" s="104"/>
      <c r="O116" s="104"/>
      <c r="P116" s="104"/>
      <c r="Q116" s="104"/>
      <c r="R116" s="104"/>
      <c r="S116" s="104"/>
      <c r="T116" s="104"/>
      <c r="U116" s="104"/>
      <c r="V116" s="104"/>
      <c r="W116" s="104"/>
      <c r="X116" s="104"/>
      <c r="Y116" s="104"/>
      <c r="Z116" s="104"/>
      <c r="AA116" s="104"/>
      <c r="AB116" s="104"/>
      <c r="AC116" s="104"/>
      <c r="AD116" s="104"/>
      <c r="AE116" s="104"/>
      <c r="AF116" s="104"/>
      <c r="AG116" s="104"/>
      <c r="AH116" s="104"/>
      <c r="AI116" s="104"/>
      <c r="AJ116" s="104"/>
      <c r="AK116" s="104"/>
      <c r="AL116" s="104"/>
      <c r="AM116" s="104"/>
      <c r="AN116" s="104"/>
      <c r="AO116" s="104"/>
      <c r="AP116" s="104"/>
      <c r="AQ116" s="104"/>
      <c r="AR116" s="104"/>
      <c r="AS116" s="104"/>
      <c r="AT116" s="104"/>
      <c r="AU116" s="104"/>
      <c r="AV116" s="114"/>
      <c r="AW116" s="114"/>
      <c r="AX116" s="114"/>
      <c r="AY116" s="114"/>
      <c r="AZ116" s="114"/>
      <c r="BA116" s="114"/>
      <c r="BB116" s="114"/>
      <c r="BC116" s="114"/>
      <c r="BD116" s="114"/>
      <c r="BE116" s="114"/>
      <c r="BF116" s="114"/>
      <c r="BG116" s="114"/>
      <c r="BH116" s="114"/>
      <c r="BI116" s="114"/>
      <c r="BJ116" s="114"/>
      <c r="BK116" s="114"/>
      <c r="BL116" s="114"/>
      <c r="BM116" s="114"/>
      <c r="BN116" s="114"/>
      <c r="BO116" s="114"/>
      <c r="BP116" s="114"/>
      <c r="BQ116" s="114"/>
      <c r="BR116" s="114"/>
      <c r="BS116" s="114"/>
      <c r="BT116" s="114"/>
      <c r="BU116" s="114"/>
      <c r="BV116" s="114"/>
      <c r="BW116" s="114"/>
      <c r="BX116" s="114"/>
      <c r="BY116" s="114"/>
      <c r="BZ116" s="114"/>
      <c r="CA116" s="114"/>
      <c r="CB116" s="114"/>
      <c r="CC116" s="114"/>
      <c r="CD116" s="114"/>
      <c r="CE116" s="114"/>
      <c r="CF116" s="114"/>
      <c r="CG116" s="114"/>
      <c r="CH116" s="114"/>
      <c r="CI116" s="114"/>
      <c r="CJ116" s="114"/>
      <c r="CK116" s="114"/>
      <c r="CL116" s="114"/>
      <c r="CM116" s="114"/>
      <c r="CN116" s="114"/>
      <c r="CO116" s="114"/>
      <c r="CP116" s="114"/>
      <c r="CQ116" s="114"/>
      <c r="CR116" s="114"/>
      <c r="CS116" s="114"/>
      <c r="CT116" s="114"/>
      <c r="CU116" s="114"/>
      <c r="CV116" s="114"/>
      <c r="CW116" s="114"/>
      <c r="CX116" s="114"/>
      <c r="CY116" s="114"/>
      <c r="CZ116" s="114"/>
      <c r="DA116" s="114"/>
      <c r="DB116" s="114"/>
      <c r="DC116" s="114"/>
      <c r="DD116" s="114"/>
      <c r="DE116" s="114"/>
      <c r="DF116" s="114"/>
      <c r="DG116" s="114"/>
      <c r="DH116" s="114"/>
      <c r="DI116" s="114"/>
      <c r="DJ116" s="114"/>
      <c r="DK116" s="114"/>
      <c r="DL116" s="114"/>
      <c r="DM116" s="114"/>
      <c r="DN116" s="114"/>
      <c r="DO116" s="114"/>
      <c r="DP116" s="114"/>
      <c r="DQ116" s="114"/>
      <c r="DR116" s="114"/>
      <c r="DS116" s="114"/>
      <c r="DT116" s="114"/>
      <c r="DU116" s="114"/>
      <c r="DV116" s="114"/>
      <c r="DW116" s="114"/>
      <c r="DX116" s="114"/>
      <c r="DY116" s="114"/>
      <c r="DZ116" s="114"/>
      <c r="EA116" s="114"/>
      <c r="EB116" s="114"/>
      <c r="EC116" s="114"/>
      <c r="ED116" s="114"/>
      <c r="EE116" s="114"/>
      <c r="EF116" s="114"/>
      <c r="EG116" s="114"/>
      <c r="EH116" s="105"/>
      <c r="EI116" s="105"/>
      <c r="EJ116" s="105"/>
      <c r="EK116" s="105"/>
      <c r="EL116" s="105"/>
    </row>
    <row r="117" spans="1:142" x14ac:dyDescent="0.2">
      <c r="A117"/>
      <c r="B117"/>
      <c r="C117" s="105"/>
      <c r="D117" s="105"/>
      <c r="E117" s="105"/>
      <c r="F117" s="105"/>
      <c r="G117" s="105"/>
      <c r="H117" s="105"/>
      <c r="I117" s="105"/>
      <c r="J117" s="105"/>
      <c r="K117" s="114"/>
      <c r="L117" s="104"/>
      <c r="M117" s="104"/>
      <c r="N117" s="104"/>
      <c r="O117" s="104"/>
      <c r="P117" s="104"/>
      <c r="Q117" s="104"/>
      <c r="R117" s="104"/>
      <c r="S117" s="104"/>
      <c r="T117" s="104"/>
      <c r="U117" s="104"/>
      <c r="V117" s="104"/>
      <c r="W117" s="104"/>
      <c r="X117" s="104"/>
      <c r="Y117" s="104"/>
      <c r="Z117" s="104"/>
      <c r="AA117" s="104"/>
      <c r="AB117" s="104"/>
      <c r="AC117" s="104"/>
      <c r="AD117" s="104"/>
      <c r="AE117" s="104"/>
      <c r="AF117" s="104"/>
      <c r="AG117" s="104"/>
      <c r="AH117" s="104"/>
      <c r="AI117" s="104"/>
      <c r="AJ117" s="104"/>
      <c r="AK117" s="104"/>
      <c r="AL117" s="104"/>
      <c r="AM117" s="104"/>
      <c r="AN117" s="104"/>
      <c r="AO117" s="104"/>
      <c r="AP117" s="104"/>
      <c r="AQ117" s="104"/>
      <c r="AR117" s="104"/>
      <c r="AS117" s="104"/>
      <c r="AT117" s="104"/>
      <c r="AU117" s="104"/>
      <c r="AV117" s="114"/>
      <c r="AW117" s="114"/>
      <c r="AX117" s="114"/>
      <c r="AY117" s="114"/>
      <c r="AZ117" s="114"/>
      <c r="BA117" s="114"/>
      <c r="BB117" s="114"/>
      <c r="BC117" s="114"/>
      <c r="BD117" s="114"/>
      <c r="BE117" s="114"/>
      <c r="BF117" s="114"/>
      <c r="BG117" s="114"/>
      <c r="BH117" s="114"/>
      <c r="BI117" s="114"/>
      <c r="BJ117" s="114"/>
      <c r="BK117" s="114"/>
      <c r="BL117" s="114"/>
      <c r="BM117" s="114"/>
      <c r="BN117" s="114"/>
      <c r="BO117" s="114"/>
      <c r="BP117" s="114"/>
      <c r="BQ117" s="114"/>
      <c r="BR117" s="114"/>
      <c r="BS117" s="114"/>
      <c r="BT117" s="114"/>
      <c r="BU117" s="114"/>
      <c r="BV117" s="114"/>
      <c r="BW117" s="114"/>
      <c r="BX117" s="114"/>
      <c r="BY117" s="114"/>
      <c r="BZ117" s="114"/>
      <c r="CA117" s="114"/>
      <c r="CB117" s="114"/>
      <c r="CC117" s="114"/>
      <c r="CD117" s="114"/>
      <c r="CE117" s="114"/>
      <c r="CF117" s="114"/>
      <c r="CG117" s="114"/>
      <c r="CH117" s="114"/>
      <c r="CI117" s="114"/>
      <c r="CJ117" s="114"/>
      <c r="CK117" s="114"/>
      <c r="CL117" s="114"/>
      <c r="CM117" s="114"/>
      <c r="CN117" s="114"/>
      <c r="CO117" s="114"/>
      <c r="CP117" s="114"/>
      <c r="CQ117" s="114"/>
      <c r="CR117" s="114"/>
      <c r="CS117" s="114"/>
      <c r="CT117" s="114"/>
      <c r="CU117" s="114"/>
      <c r="CV117" s="114"/>
      <c r="CW117" s="114"/>
      <c r="CX117" s="114"/>
      <c r="CY117" s="114"/>
      <c r="CZ117" s="114"/>
      <c r="DA117" s="114"/>
      <c r="DB117" s="114"/>
      <c r="DC117" s="114"/>
      <c r="DD117" s="114"/>
      <c r="DE117" s="114"/>
      <c r="DF117" s="114"/>
      <c r="DG117" s="114"/>
      <c r="DH117" s="114"/>
      <c r="DI117" s="114"/>
      <c r="DJ117" s="114"/>
      <c r="DK117" s="114"/>
      <c r="DL117" s="114"/>
      <c r="DM117" s="114"/>
      <c r="DN117" s="114"/>
      <c r="DO117" s="114"/>
      <c r="DP117" s="114"/>
      <c r="DQ117" s="114"/>
      <c r="DR117" s="114"/>
      <c r="DS117" s="114"/>
      <c r="DT117" s="114"/>
      <c r="DU117" s="114"/>
      <c r="DV117" s="114"/>
      <c r="DW117" s="114"/>
      <c r="DX117" s="114"/>
      <c r="DY117" s="114"/>
      <c r="DZ117" s="114"/>
      <c r="EA117" s="114"/>
      <c r="EB117" s="114"/>
      <c r="EC117" s="114"/>
      <c r="ED117" s="114"/>
      <c r="EE117" s="114"/>
      <c r="EF117" s="114"/>
      <c r="EG117" s="114"/>
      <c r="EH117" s="105"/>
      <c r="EI117" s="105"/>
      <c r="EJ117" s="105"/>
      <c r="EK117" s="105"/>
      <c r="EL117" s="105"/>
    </row>
    <row r="118" spans="1:142" x14ac:dyDescent="0.2">
      <c r="A118"/>
      <c r="B118"/>
      <c r="C118" s="105"/>
      <c r="D118" s="105"/>
      <c r="E118" s="105"/>
      <c r="F118" s="105"/>
      <c r="G118" s="105"/>
      <c r="H118" s="105"/>
      <c r="I118" s="105"/>
      <c r="J118" s="105"/>
      <c r="K118" s="114"/>
      <c r="L118" s="104"/>
      <c r="M118" s="104"/>
      <c r="N118" s="104"/>
      <c r="O118" s="104"/>
      <c r="P118" s="104"/>
      <c r="Q118" s="104"/>
      <c r="R118" s="104"/>
      <c r="S118" s="104"/>
      <c r="T118" s="104"/>
      <c r="U118" s="104"/>
      <c r="V118" s="104"/>
      <c r="W118" s="104"/>
      <c r="X118" s="104"/>
      <c r="Y118" s="104"/>
      <c r="Z118" s="104"/>
      <c r="AA118" s="104"/>
      <c r="AB118" s="104"/>
      <c r="AC118" s="104"/>
      <c r="AD118" s="104"/>
      <c r="AE118" s="104"/>
      <c r="AF118" s="104"/>
      <c r="AG118" s="104"/>
      <c r="AH118" s="104"/>
      <c r="AI118" s="104"/>
      <c r="AJ118" s="104"/>
      <c r="AK118" s="104"/>
      <c r="AL118" s="104"/>
      <c r="AM118" s="104"/>
      <c r="AN118" s="104"/>
      <c r="AO118" s="104"/>
      <c r="AP118" s="104"/>
      <c r="AQ118" s="104"/>
      <c r="AR118" s="104"/>
      <c r="AS118" s="104"/>
      <c r="AT118" s="104"/>
      <c r="AU118" s="104"/>
      <c r="AV118" s="114"/>
      <c r="AW118" s="114"/>
      <c r="AX118" s="114"/>
      <c r="AY118" s="114"/>
      <c r="AZ118" s="114"/>
      <c r="BA118" s="114"/>
      <c r="BB118" s="114"/>
      <c r="BC118" s="114"/>
      <c r="BD118" s="114"/>
      <c r="BE118" s="114"/>
      <c r="BF118" s="114"/>
      <c r="BG118" s="114"/>
      <c r="BH118" s="114"/>
      <c r="BI118" s="114"/>
      <c r="BJ118" s="114"/>
      <c r="BK118" s="114"/>
      <c r="BL118" s="114"/>
      <c r="BM118" s="114"/>
      <c r="BN118" s="114"/>
      <c r="BO118" s="114"/>
      <c r="BP118" s="114"/>
      <c r="BQ118" s="114"/>
      <c r="BR118" s="114"/>
      <c r="BS118" s="114"/>
      <c r="BT118" s="114"/>
      <c r="BU118" s="114"/>
      <c r="BV118" s="114"/>
      <c r="BW118" s="114"/>
      <c r="BX118" s="114"/>
      <c r="BY118" s="114"/>
      <c r="BZ118" s="114"/>
      <c r="CA118" s="114"/>
      <c r="CB118" s="114"/>
      <c r="CC118" s="114"/>
      <c r="CD118" s="114"/>
      <c r="CE118" s="114"/>
      <c r="CF118" s="114"/>
      <c r="CG118" s="114"/>
      <c r="CH118" s="114"/>
      <c r="CI118" s="114"/>
      <c r="CJ118" s="114"/>
      <c r="CK118" s="114"/>
      <c r="CL118" s="114"/>
      <c r="CM118" s="114"/>
      <c r="CN118" s="114"/>
      <c r="CO118" s="114"/>
      <c r="CP118" s="114"/>
      <c r="CQ118" s="114"/>
      <c r="CR118" s="114"/>
      <c r="CS118" s="114"/>
      <c r="CT118" s="114"/>
      <c r="CU118" s="114"/>
      <c r="CV118" s="114"/>
      <c r="CW118" s="114"/>
      <c r="CX118" s="114"/>
      <c r="CY118" s="114"/>
      <c r="CZ118" s="114"/>
      <c r="DA118" s="114"/>
      <c r="DB118" s="114"/>
      <c r="DC118" s="114"/>
      <c r="DD118" s="114"/>
      <c r="DE118" s="114"/>
      <c r="DF118" s="114"/>
      <c r="DG118" s="114"/>
      <c r="DH118" s="114"/>
      <c r="DI118" s="114"/>
      <c r="DJ118" s="114"/>
      <c r="DK118" s="114"/>
      <c r="DL118" s="114"/>
      <c r="DM118" s="114"/>
      <c r="DN118" s="114"/>
      <c r="DO118" s="114"/>
      <c r="DP118" s="114"/>
      <c r="DQ118" s="114"/>
      <c r="DR118" s="114"/>
      <c r="DS118" s="114"/>
      <c r="DT118" s="114"/>
      <c r="DU118" s="114"/>
      <c r="DV118" s="114"/>
      <c r="DW118" s="114"/>
      <c r="DX118" s="114"/>
      <c r="DY118" s="114"/>
      <c r="DZ118" s="114"/>
      <c r="EA118" s="114"/>
      <c r="EB118" s="114"/>
      <c r="EC118" s="114"/>
      <c r="ED118" s="114"/>
      <c r="EE118" s="114"/>
      <c r="EF118" s="114"/>
      <c r="EG118" s="114"/>
      <c r="EH118" s="105"/>
      <c r="EI118" s="105"/>
      <c r="EJ118" s="105"/>
      <c r="EK118" s="105"/>
      <c r="EL118" s="105"/>
    </row>
    <row r="119" spans="1:142" x14ac:dyDescent="0.2">
      <c r="A119"/>
      <c r="B119"/>
      <c r="C119" s="105"/>
      <c r="D119" s="105"/>
      <c r="E119" s="105"/>
      <c r="F119" s="105"/>
      <c r="G119" s="105"/>
      <c r="H119" s="105"/>
      <c r="I119" s="105"/>
      <c r="J119" s="105"/>
      <c r="K119" s="114"/>
      <c r="L119" s="104"/>
      <c r="M119" s="104"/>
      <c r="N119" s="104"/>
      <c r="O119" s="104"/>
      <c r="P119" s="104"/>
      <c r="Q119" s="104"/>
      <c r="R119" s="104"/>
      <c r="S119" s="104"/>
      <c r="T119" s="104"/>
      <c r="U119" s="104"/>
      <c r="V119" s="104"/>
      <c r="W119" s="104"/>
      <c r="X119" s="104"/>
      <c r="Y119" s="104"/>
      <c r="Z119" s="104"/>
      <c r="AA119" s="104"/>
      <c r="AB119" s="104"/>
      <c r="AC119" s="104"/>
      <c r="AD119" s="104"/>
      <c r="AE119" s="104"/>
      <c r="AF119" s="104"/>
      <c r="AG119" s="104"/>
      <c r="AH119" s="104"/>
      <c r="AI119" s="104"/>
      <c r="AJ119" s="104"/>
      <c r="AK119" s="104"/>
      <c r="AL119" s="104"/>
      <c r="AM119" s="104"/>
      <c r="AN119" s="104"/>
      <c r="AO119" s="104"/>
      <c r="AP119" s="104"/>
      <c r="AQ119" s="104"/>
      <c r="AR119" s="104"/>
      <c r="AS119" s="104"/>
      <c r="AT119" s="104"/>
      <c r="AU119" s="104"/>
      <c r="AV119" s="114"/>
      <c r="AW119" s="114"/>
      <c r="AX119" s="114"/>
      <c r="AY119" s="114"/>
      <c r="AZ119" s="114"/>
      <c r="BA119" s="114"/>
      <c r="BB119" s="114"/>
      <c r="BC119" s="114"/>
      <c r="BD119" s="114"/>
      <c r="BE119" s="114"/>
      <c r="BF119" s="114"/>
      <c r="BG119" s="114"/>
      <c r="BH119" s="114"/>
      <c r="BI119" s="114"/>
      <c r="BJ119" s="114"/>
      <c r="BK119" s="114"/>
      <c r="BL119" s="114"/>
      <c r="BM119" s="114"/>
      <c r="BN119" s="114"/>
      <c r="BO119" s="114"/>
      <c r="BP119" s="114"/>
      <c r="BQ119" s="114"/>
      <c r="BR119" s="114"/>
      <c r="BS119" s="114"/>
      <c r="BT119" s="114"/>
      <c r="BU119" s="114"/>
      <c r="BV119" s="114"/>
      <c r="BW119" s="114"/>
      <c r="BX119" s="114"/>
      <c r="BY119" s="114"/>
      <c r="BZ119" s="114"/>
      <c r="CA119" s="114"/>
      <c r="CB119" s="114"/>
      <c r="CC119" s="114"/>
      <c r="CD119" s="114"/>
      <c r="CE119" s="114"/>
      <c r="CF119" s="114"/>
      <c r="CG119" s="114"/>
      <c r="CH119" s="114"/>
      <c r="CI119" s="114"/>
      <c r="CJ119" s="114"/>
      <c r="CK119" s="114"/>
      <c r="CL119" s="114"/>
      <c r="CM119" s="114"/>
      <c r="CN119" s="114"/>
      <c r="CO119" s="114"/>
      <c r="CP119" s="114"/>
      <c r="CQ119" s="114"/>
      <c r="CR119" s="114"/>
      <c r="CS119" s="114"/>
      <c r="CT119" s="114"/>
      <c r="CU119" s="114"/>
      <c r="CV119" s="114"/>
      <c r="CW119" s="114"/>
      <c r="CX119" s="114"/>
      <c r="CY119" s="114"/>
      <c r="CZ119" s="114"/>
      <c r="DA119" s="114"/>
      <c r="DB119" s="114"/>
      <c r="DC119" s="114"/>
      <c r="DD119" s="114"/>
      <c r="DE119" s="114"/>
      <c r="DF119" s="114"/>
      <c r="DG119" s="114"/>
      <c r="DH119" s="114"/>
      <c r="DI119" s="114"/>
      <c r="DJ119" s="114"/>
      <c r="DK119" s="114"/>
      <c r="DL119" s="114"/>
      <c r="DM119" s="114"/>
      <c r="DN119" s="114"/>
      <c r="DO119" s="114"/>
      <c r="DP119" s="114"/>
      <c r="DQ119" s="114"/>
      <c r="DR119" s="114"/>
      <c r="DS119" s="114"/>
      <c r="DT119" s="114"/>
      <c r="DU119" s="114"/>
      <c r="DV119" s="114"/>
      <c r="DW119" s="114"/>
      <c r="DX119" s="114"/>
      <c r="DY119" s="114"/>
      <c r="DZ119" s="114"/>
      <c r="EA119" s="114"/>
      <c r="EB119" s="114"/>
      <c r="EC119" s="114"/>
      <c r="ED119" s="114"/>
      <c r="EE119" s="114"/>
      <c r="EF119" s="114"/>
      <c r="EG119" s="114"/>
      <c r="EH119" s="105"/>
      <c r="EI119" s="105"/>
      <c r="EJ119" s="105"/>
      <c r="EK119" s="105"/>
      <c r="EL119" s="105"/>
    </row>
    <row r="120" spans="1:142" x14ac:dyDescent="0.2">
      <c r="A120"/>
      <c r="B120"/>
      <c r="C120" s="105"/>
      <c r="D120" s="105"/>
      <c r="E120" s="105"/>
      <c r="F120" s="105"/>
      <c r="G120" s="105"/>
      <c r="H120" s="105"/>
      <c r="I120" s="105"/>
      <c r="J120" s="105"/>
      <c r="K120" s="114"/>
      <c r="L120" s="104"/>
      <c r="M120" s="104"/>
      <c r="N120" s="104"/>
      <c r="O120" s="104"/>
      <c r="P120" s="104"/>
      <c r="Q120" s="104"/>
      <c r="R120" s="104"/>
      <c r="S120" s="104"/>
      <c r="T120" s="104"/>
      <c r="U120" s="104"/>
      <c r="V120" s="104"/>
      <c r="W120" s="104"/>
      <c r="X120" s="104"/>
      <c r="Y120" s="104"/>
      <c r="Z120" s="104"/>
      <c r="AA120" s="104"/>
      <c r="AB120" s="104"/>
      <c r="AC120" s="104"/>
      <c r="AD120" s="104"/>
      <c r="AE120" s="104"/>
      <c r="AF120" s="104"/>
      <c r="AG120" s="104"/>
      <c r="AH120" s="104"/>
      <c r="AI120" s="104"/>
      <c r="AJ120" s="104"/>
      <c r="AK120" s="104"/>
      <c r="AL120" s="104"/>
      <c r="AM120" s="104"/>
      <c r="AN120" s="104"/>
      <c r="AO120" s="104"/>
      <c r="AP120" s="104"/>
      <c r="AQ120" s="104"/>
      <c r="AR120" s="104"/>
      <c r="AS120" s="104"/>
      <c r="AT120" s="104"/>
      <c r="AU120" s="104"/>
      <c r="AV120" s="114"/>
      <c r="AW120" s="114"/>
      <c r="AX120" s="114"/>
      <c r="AY120" s="114"/>
      <c r="AZ120" s="114"/>
      <c r="BA120" s="114"/>
      <c r="BB120" s="114"/>
      <c r="BC120" s="114"/>
      <c r="BD120" s="114"/>
      <c r="BE120" s="114"/>
      <c r="BF120" s="114"/>
      <c r="BG120" s="114"/>
      <c r="BH120" s="114"/>
      <c r="BI120" s="114"/>
      <c r="BJ120" s="114"/>
      <c r="BK120" s="114"/>
      <c r="BL120" s="114"/>
      <c r="BM120" s="114"/>
      <c r="BN120" s="114"/>
      <c r="BO120" s="114"/>
      <c r="BP120" s="114"/>
      <c r="BQ120" s="114"/>
      <c r="BR120" s="114"/>
      <c r="BS120" s="114"/>
      <c r="BT120" s="114"/>
      <c r="BU120" s="114"/>
      <c r="BV120" s="114"/>
      <c r="BW120" s="114"/>
      <c r="BX120" s="114"/>
      <c r="BY120" s="114"/>
      <c r="BZ120" s="114"/>
      <c r="CA120" s="114"/>
      <c r="CB120" s="114"/>
      <c r="CC120" s="114"/>
      <c r="CD120" s="114"/>
      <c r="CE120" s="114"/>
      <c r="CF120" s="114"/>
      <c r="CG120" s="114"/>
      <c r="CH120" s="114"/>
      <c r="CI120" s="114"/>
      <c r="CJ120" s="114"/>
      <c r="CK120" s="114"/>
      <c r="CL120" s="114"/>
      <c r="CM120" s="114"/>
      <c r="CN120" s="114"/>
      <c r="CO120" s="114"/>
      <c r="CP120" s="114"/>
      <c r="CQ120" s="114"/>
      <c r="CR120" s="114"/>
      <c r="CS120" s="114"/>
      <c r="CT120" s="114"/>
      <c r="CU120" s="114"/>
      <c r="CV120" s="114"/>
      <c r="CW120" s="114"/>
      <c r="CX120" s="114"/>
      <c r="CY120" s="114"/>
      <c r="CZ120" s="114"/>
      <c r="DA120" s="114"/>
      <c r="DB120" s="114"/>
      <c r="DC120" s="114"/>
      <c r="DD120" s="114"/>
      <c r="DE120" s="114"/>
      <c r="DF120" s="114"/>
      <c r="DG120" s="114"/>
      <c r="DH120" s="114"/>
      <c r="DI120" s="114"/>
      <c r="DJ120" s="114"/>
      <c r="DK120" s="114"/>
      <c r="DL120" s="114"/>
      <c r="DM120" s="114"/>
      <c r="DN120" s="114"/>
      <c r="DO120" s="114"/>
      <c r="DP120" s="114"/>
      <c r="DQ120" s="114"/>
      <c r="DR120" s="114"/>
      <c r="DS120" s="114"/>
      <c r="DT120" s="114"/>
      <c r="DU120" s="114"/>
      <c r="DV120" s="114"/>
      <c r="DW120" s="114"/>
      <c r="DX120" s="114"/>
      <c r="DY120" s="114"/>
      <c r="DZ120" s="114"/>
      <c r="EA120" s="114"/>
      <c r="EB120" s="114"/>
      <c r="EC120" s="114"/>
      <c r="ED120" s="114"/>
      <c r="EE120" s="114"/>
      <c r="EF120" s="114"/>
      <c r="EG120" s="114"/>
      <c r="EH120" s="105"/>
      <c r="EI120" s="105"/>
      <c r="EJ120" s="105"/>
      <c r="EK120" s="105"/>
      <c r="EL120" s="105"/>
    </row>
    <row r="121" spans="1:142" x14ac:dyDescent="0.2">
      <c r="A121"/>
      <c r="B121"/>
      <c r="C121" s="105"/>
      <c r="D121" s="105"/>
      <c r="E121" s="105"/>
      <c r="F121" s="105"/>
      <c r="G121" s="105"/>
      <c r="H121" s="105"/>
      <c r="I121" s="105"/>
      <c r="J121" s="105"/>
      <c r="K121" s="114"/>
      <c r="L121" s="104"/>
      <c r="M121" s="104"/>
      <c r="N121" s="104"/>
      <c r="O121" s="104"/>
      <c r="P121" s="104"/>
      <c r="Q121" s="104"/>
      <c r="R121" s="104"/>
      <c r="S121" s="104"/>
      <c r="T121" s="104"/>
      <c r="U121" s="104"/>
      <c r="V121" s="104"/>
      <c r="W121" s="104"/>
      <c r="X121" s="104"/>
      <c r="Y121" s="104"/>
      <c r="Z121" s="104"/>
      <c r="AA121" s="104"/>
      <c r="AB121" s="104"/>
      <c r="AC121" s="104"/>
      <c r="AD121" s="104"/>
      <c r="AE121" s="104"/>
      <c r="AF121" s="104"/>
      <c r="AG121" s="104"/>
      <c r="AH121" s="104"/>
      <c r="AI121" s="104"/>
      <c r="AJ121" s="104"/>
      <c r="AK121" s="104"/>
      <c r="AL121" s="104"/>
      <c r="AM121" s="104"/>
      <c r="AN121" s="104"/>
      <c r="AO121" s="104"/>
      <c r="AP121" s="104"/>
      <c r="AQ121" s="104"/>
      <c r="AR121" s="104"/>
      <c r="AS121" s="104"/>
      <c r="AT121" s="104"/>
      <c r="AU121" s="104"/>
      <c r="AV121" s="114"/>
      <c r="AW121" s="114"/>
      <c r="AX121" s="114"/>
      <c r="AY121" s="114"/>
      <c r="AZ121" s="114"/>
      <c r="BA121" s="114"/>
      <c r="BB121" s="114"/>
      <c r="BC121" s="114"/>
      <c r="BD121" s="114"/>
      <c r="BE121" s="114"/>
      <c r="BF121" s="114"/>
      <c r="BG121" s="114"/>
      <c r="BH121" s="114"/>
      <c r="BI121" s="114"/>
      <c r="BJ121" s="114"/>
      <c r="BK121" s="114"/>
      <c r="BL121" s="114"/>
      <c r="BM121" s="114"/>
      <c r="BN121" s="114"/>
      <c r="BO121" s="114"/>
      <c r="BP121" s="114"/>
      <c r="BQ121" s="114"/>
      <c r="BR121" s="114"/>
      <c r="BS121" s="114"/>
      <c r="BT121" s="114"/>
      <c r="BU121" s="114"/>
      <c r="BV121" s="114"/>
      <c r="BW121" s="114"/>
      <c r="BX121" s="114"/>
      <c r="BY121" s="114"/>
      <c r="BZ121" s="114"/>
      <c r="CA121" s="114"/>
      <c r="CB121" s="114"/>
      <c r="CC121" s="114"/>
      <c r="CD121" s="114"/>
      <c r="CE121" s="114"/>
      <c r="CF121" s="114"/>
      <c r="CG121" s="114"/>
      <c r="CH121" s="114"/>
      <c r="CI121" s="114"/>
      <c r="CJ121" s="114"/>
      <c r="CK121" s="114"/>
      <c r="CL121" s="114"/>
      <c r="CM121" s="114"/>
      <c r="CN121" s="114"/>
      <c r="CO121" s="114"/>
      <c r="CP121" s="114"/>
      <c r="CQ121" s="114"/>
      <c r="CR121" s="114"/>
      <c r="CS121" s="114"/>
      <c r="CT121" s="114"/>
      <c r="CU121" s="114"/>
      <c r="CV121" s="114"/>
      <c r="CW121" s="114"/>
      <c r="CX121" s="114"/>
      <c r="CY121" s="114"/>
      <c r="CZ121" s="114"/>
      <c r="DA121" s="114"/>
      <c r="DB121" s="114"/>
      <c r="DC121" s="114"/>
      <c r="DD121" s="114"/>
      <c r="DE121" s="114"/>
      <c r="DF121" s="114"/>
      <c r="DG121" s="114"/>
      <c r="DH121" s="114"/>
      <c r="DI121" s="114"/>
      <c r="DJ121" s="114"/>
      <c r="DK121" s="114"/>
      <c r="DL121" s="114"/>
      <c r="DM121" s="114"/>
      <c r="DN121" s="114"/>
      <c r="DO121" s="114"/>
      <c r="DP121" s="114"/>
      <c r="DQ121" s="114"/>
      <c r="DR121" s="114"/>
      <c r="DS121" s="114"/>
      <c r="DT121" s="114"/>
      <c r="DU121" s="114"/>
      <c r="DV121" s="114"/>
      <c r="DW121" s="114"/>
      <c r="DX121" s="114"/>
      <c r="DY121" s="114"/>
      <c r="DZ121" s="114"/>
      <c r="EA121" s="114"/>
      <c r="EB121" s="114"/>
      <c r="EC121" s="114"/>
      <c r="ED121" s="114"/>
      <c r="EE121" s="114"/>
      <c r="EF121" s="114"/>
      <c r="EG121" s="114"/>
      <c r="EH121" s="105"/>
      <c r="EI121" s="105"/>
      <c r="EJ121" s="105"/>
      <c r="EK121" s="105"/>
      <c r="EL121" s="105"/>
    </row>
    <row r="122" spans="1:142" x14ac:dyDescent="0.2">
      <c r="A122"/>
      <c r="B122"/>
      <c r="C122" s="105"/>
      <c r="D122" s="105"/>
      <c r="E122" s="105"/>
      <c r="F122" s="105"/>
      <c r="G122" s="105"/>
      <c r="H122" s="105"/>
      <c r="I122" s="105"/>
      <c r="J122" s="105"/>
      <c r="K122" s="114"/>
      <c r="L122" s="104"/>
      <c r="M122" s="104"/>
      <c r="N122" s="104"/>
      <c r="O122" s="104"/>
      <c r="P122" s="104"/>
      <c r="Q122" s="104"/>
      <c r="R122" s="104"/>
      <c r="S122" s="104"/>
      <c r="T122" s="104"/>
      <c r="U122" s="104"/>
      <c r="V122" s="104"/>
      <c r="W122" s="104"/>
      <c r="X122" s="104"/>
      <c r="Y122" s="104"/>
      <c r="Z122" s="104"/>
      <c r="AA122" s="104"/>
      <c r="AB122" s="104"/>
      <c r="AC122" s="104"/>
      <c r="AD122" s="104"/>
      <c r="AE122" s="104"/>
      <c r="AF122" s="104"/>
      <c r="AG122" s="104"/>
      <c r="AH122" s="104"/>
      <c r="AI122" s="104"/>
      <c r="AJ122" s="104"/>
      <c r="AK122" s="104"/>
      <c r="AL122" s="104"/>
      <c r="AM122" s="104"/>
      <c r="AN122" s="104"/>
      <c r="AO122" s="104"/>
      <c r="AP122" s="104"/>
      <c r="AQ122" s="104"/>
      <c r="AR122" s="104"/>
      <c r="AS122" s="104"/>
      <c r="AT122" s="104"/>
      <c r="AU122" s="104"/>
      <c r="AV122" s="114"/>
      <c r="AW122" s="114"/>
      <c r="AX122" s="114"/>
      <c r="AY122" s="114"/>
      <c r="AZ122" s="114"/>
      <c r="BA122" s="114"/>
      <c r="BB122" s="114"/>
      <c r="BC122" s="114"/>
      <c r="BD122" s="114"/>
      <c r="BE122" s="114"/>
      <c r="BF122" s="114"/>
      <c r="BG122" s="114"/>
      <c r="BH122" s="114"/>
      <c r="BI122" s="114"/>
      <c r="BJ122" s="114"/>
      <c r="BK122" s="114"/>
      <c r="BL122" s="114"/>
      <c r="BM122" s="114"/>
      <c r="BN122" s="114"/>
      <c r="BO122" s="114"/>
      <c r="BP122" s="114"/>
      <c r="BQ122" s="114"/>
      <c r="BR122" s="114"/>
      <c r="BS122" s="114"/>
      <c r="BT122" s="114"/>
      <c r="BU122" s="114"/>
      <c r="BV122" s="114"/>
      <c r="BW122" s="114"/>
      <c r="BX122" s="114"/>
      <c r="BY122" s="114"/>
      <c r="BZ122" s="114"/>
      <c r="CA122" s="114"/>
      <c r="CB122" s="114"/>
      <c r="CC122" s="114"/>
      <c r="CD122" s="114"/>
      <c r="CE122" s="114"/>
      <c r="CF122" s="114"/>
      <c r="CG122" s="114"/>
      <c r="CH122" s="114"/>
      <c r="CI122" s="114"/>
      <c r="CJ122" s="114"/>
      <c r="CK122" s="114"/>
      <c r="CL122" s="114"/>
      <c r="CM122" s="114"/>
      <c r="CN122" s="114"/>
      <c r="CO122" s="114"/>
      <c r="CP122" s="114"/>
      <c r="CQ122" s="114"/>
      <c r="CR122" s="114"/>
      <c r="CS122" s="114"/>
      <c r="CT122" s="114"/>
      <c r="CU122" s="114"/>
      <c r="CV122" s="114"/>
      <c r="CW122" s="114"/>
      <c r="CX122" s="114"/>
      <c r="CY122" s="114"/>
      <c r="CZ122" s="114"/>
      <c r="DA122" s="114"/>
      <c r="DB122" s="114"/>
      <c r="DC122" s="114"/>
      <c r="DD122" s="114"/>
      <c r="DE122" s="114"/>
      <c r="DF122" s="114"/>
      <c r="DG122" s="114"/>
      <c r="DH122" s="114"/>
      <c r="DI122" s="114"/>
      <c r="DJ122" s="114"/>
      <c r="DK122" s="114"/>
      <c r="DL122" s="114"/>
      <c r="DM122" s="114"/>
      <c r="DN122" s="114"/>
      <c r="DO122" s="114"/>
      <c r="DP122" s="114"/>
      <c r="DQ122" s="114"/>
      <c r="DR122" s="114"/>
      <c r="DS122" s="114"/>
      <c r="DT122" s="114"/>
      <c r="DU122" s="114"/>
      <c r="DV122" s="114"/>
      <c r="DW122" s="114"/>
      <c r="DX122" s="114"/>
      <c r="DY122" s="114"/>
      <c r="DZ122" s="114"/>
      <c r="EA122" s="114"/>
      <c r="EB122" s="114"/>
      <c r="EC122" s="114"/>
      <c r="ED122" s="114"/>
      <c r="EE122" s="114"/>
      <c r="EF122" s="114"/>
      <c r="EG122" s="114"/>
      <c r="EH122" s="105"/>
      <c r="EI122" s="105"/>
      <c r="EJ122" s="105"/>
      <c r="EK122" s="105"/>
      <c r="EL122" s="105"/>
    </row>
    <row r="123" spans="1:142" x14ac:dyDescent="0.2">
      <c r="A123"/>
      <c r="B123"/>
      <c r="C123" s="105"/>
      <c r="D123" s="105"/>
      <c r="E123" s="105"/>
      <c r="F123" s="105"/>
      <c r="G123" s="105"/>
      <c r="H123" s="105"/>
      <c r="I123" s="105"/>
      <c r="J123" s="105"/>
      <c r="K123" s="114"/>
      <c r="L123" s="104"/>
      <c r="M123" s="104"/>
      <c r="N123" s="104"/>
      <c r="O123" s="104"/>
      <c r="P123" s="104"/>
      <c r="Q123" s="104"/>
      <c r="R123" s="104"/>
      <c r="S123" s="104"/>
      <c r="T123" s="104"/>
      <c r="U123" s="104"/>
      <c r="V123" s="104"/>
      <c r="W123" s="104"/>
      <c r="X123" s="104"/>
      <c r="Y123" s="104"/>
      <c r="Z123" s="104"/>
      <c r="AA123" s="104"/>
      <c r="AB123" s="104"/>
      <c r="AC123" s="104"/>
      <c r="AD123" s="104"/>
      <c r="AE123" s="104"/>
      <c r="AF123" s="104"/>
      <c r="AG123" s="104"/>
      <c r="AH123" s="104"/>
      <c r="AI123" s="104"/>
      <c r="AJ123" s="104"/>
      <c r="AK123" s="104"/>
      <c r="AL123" s="104"/>
      <c r="AM123" s="104"/>
      <c r="AN123" s="104"/>
      <c r="AO123" s="104"/>
      <c r="AP123" s="104"/>
      <c r="AQ123" s="104"/>
      <c r="AR123" s="104"/>
      <c r="AS123" s="104"/>
      <c r="AT123" s="104"/>
      <c r="AU123" s="104"/>
      <c r="AV123" s="114"/>
      <c r="AW123" s="114"/>
      <c r="AX123" s="114"/>
      <c r="AY123" s="114"/>
      <c r="AZ123" s="114"/>
      <c r="BA123" s="114"/>
      <c r="BB123" s="114"/>
      <c r="BC123" s="114"/>
      <c r="BD123" s="114"/>
      <c r="BE123" s="114"/>
      <c r="BF123" s="114"/>
      <c r="BG123" s="114"/>
      <c r="BH123" s="114"/>
      <c r="BI123" s="114"/>
      <c r="BJ123" s="114"/>
      <c r="BK123" s="114"/>
      <c r="BL123" s="114"/>
      <c r="BM123" s="114"/>
      <c r="BN123" s="114"/>
      <c r="BO123" s="114"/>
      <c r="BP123" s="114"/>
      <c r="BQ123" s="114"/>
      <c r="BR123" s="114"/>
      <c r="BS123" s="114"/>
      <c r="BT123" s="114"/>
      <c r="BU123" s="114"/>
      <c r="BV123" s="114"/>
      <c r="BW123" s="114"/>
      <c r="BX123" s="114"/>
      <c r="BY123" s="114"/>
      <c r="BZ123" s="114"/>
      <c r="CA123" s="114"/>
      <c r="CB123" s="114"/>
      <c r="CC123" s="114"/>
      <c r="CD123" s="114"/>
      <c r="CE123" s="114"/>
      <c r="CF123" s="114"/>
      <c r="CG123" s="114"/>
      <c r="CH123" s="114"/>
      <c r="CI123" s="114"/>
      <c r="CJ123" s="114"/>
      <c r="CK123" s="114"/>
      <c r="CL123" s="114"/>
      <c r="CM123" s="114"/>
      <c r="CN123" s="114"/>
      <c r="CO123" s="114"/>
      <c r="CP123" s="114"/>
      <c r="CQ123" s="114"/>
      <c r="CR123" s="114"/>
      <c r="CS123" s="114"/>
      <c r="CT123" s="114"/>
      <c r="CU123" s="114"/>
      <c r="CV123" s="114"/>
      <c r="CW123" s="114"/>
      <c r="CX123" s="114"/>
      <c r="CY123" s="114"/>
      <c r="CZ123" s="114"/>
      <c r="DA123" s="114"/>
      <c r="DB123" s="114"/>
      <c r="DC123" s="114"/>
      <c r="DD123" s="114"/>
      <c r="DE123" s="114"/>
      <c r="DF123" s="114"/>
      <c r="DG123" s="114"/>
      <c r="DH123" s="114"/>
      <c r="DI123" s="114"/>
      <c r="DJ123" s="114"/>
      <c r="DK123" s="114"/>
      <c r="DL123" s="114"/>
      <c r="DM123" s="114"/>
      <c r="DN123" s="114"/>
      <c r="DO123" s="114"/>
      <c r="DP123" s="114"/>
      <c r="DQ123" s="114"/>
      <c r="DR123" s="114"/>
      <c r="DS123" s="114"/>
      <c r="DT123" s="114"/>
      <c r="DU123" s="114"/>
      <c r="DV123" s="114"/>
      <c r="DW123" s="114"/>
      <c r="DX123" s="114"/>
      <c r="DY123" s="114"/>
      <c r="DZ123" s="114"/>
      <c r="EA123" s="114"/>
      <c r="EB123" s="114"/>
      <c r="EC123" s="114"/>
      <c r="ED123" s="114"/>
      <c r="EE123" s="114"/>
      <c r="EF123" s="114"/>
      <c r="EG123" s="114"/>
      <c r="EH123" s="105"/>
      <c r="EI123" s="105"/>
      <c r="EJ123" s="105"/>
      <c r="EK123" s="105"/>
      <c r="EL123" s="105"/>
    </row>
    <row r="124" spans="1:142" x14ac:dyDescent="0.2">
      <c r="A124"/>
      <c r="B124"/>
      <c r="C124" s="105"/>
      <c r="D124" s="105"/>
      <c r="E124" s="105"/>
      <c r="F124" s="105"/>
      <c r="G124" s="105"/>
      <c r="H124" s="105"/>
      <c r="I124" s="105"/>
      <c r="J124" s="105"/>
      <c r="K124" s="114"/>
      <c r="L124" s="104"/>
      <c r="M124" s="104"/>
      <c r="N124" s="104"/>
      <c r="O124" s="104"/>
      <c r="P124" s="104"/>
      <c r="Q124" s="104"/>
      <c r="R124" s="104"/>
      <c r="S124" s="104"/>
      <c r="T124" s="104"/>
      <c r="U124" s="104"/>
      <c r="V124" s="104"/>
      <c r="W124" s="104"/>
      <c r="X124" s="104"/>
      <c r="Y124" s="104"/>
      <c r="Z124" s="104"/>
      <c r="AA124" s="104"/>
      <c r="AB124" s="104"/>
      <c r="AC124" s="104"/>
      <c r="AD124" s="104"/>
      <c r="AE124" s="104"/>
      <c r="AF124" s="104"/>
      <c r="AG124" s="104"/>
      <c r="AH124" s="104"/>
      <c r="AI124" s="104"/>
      <c r="AJ124" s="104"/>
      <c r="AK124" s="104"/>
      <c r="AL124" s="104"/>
      <c r="AM124" s="104"/>
      <c r="AN124" s="104"/>
      <c r="AO124" s="104"/>
      <c r="AP124" s="104"/>
      <c r="AQ124" s="104"/>
      <c r="AR124" s="104"/>
      <c r="AS124" s="104"/>
      <c r="AT124" s="104"/>
      <c r="AU124" s="104"/>
      <c r="AV124" s="114"/>
      <c r="AW124" s="114"/>
      <c r="AX124" s="114"/>
      <c r="AY124" s="114"/>
      <c r="AZ124" s="114"/>
      <c r="BA124" s="114"/>
      <c r="BB124" s="114"/>
      <c r="BC124" s="114"/>
      <c r="BD124" s="114"/>
      <c r="BE124" s="114"/>
      <c r="BF124" s="114"/>
      <c r="BG124" s="114"/>
      <c r="BH124" s="114"/>
      <c r="BI124" s="114"/>
      <c r="BJ124" s="114"/>
      <c r="BK124" s="114"/>
      <c r="BL124" s="114"/>
      <c r="BM124" s="114"/>
      <c r="BN124" s="114"/>
      <c r="BO124" s="114"/>
      <c r="BP124" s="114"/>
      <c r="BQ124" s="114"/>
      <c r="BR124" s="114"/>
      <c r="BS124" s="114"/>
      <c r="BT124" s="114"/>
      <c r="BU124" s="114"/>
      <c r="BV124" s="114"/>
      <c r="BW124" s="114"/>
      <c r="BX124" s="114"/>
      <c r="BY124" s="114"/>
      <c r="BZ124" s="114"/>
      <c r="CA124" s="114"/>
      <c r="CB124" s="114"/>
      <c r="CC124" s="114"/>
      <c r="CD124" s="114"/>
      <c r="CE124" s="114"/>
      <c r="CF124" s="114"/>
      <c r="CG124" s="114"/>
      <c r="CH124" s="114"/>
      <c r="CI124" s="114"/>
      <c r="CJ124" s="114"/>
      <c r="CK124" s="114"/>
      <c r="CL124" s="114"/>
      <c r="CM124" s="114"/>
      <c r="CN124" s="114"/>
      <c r="CO124" s="114"/>
      <c r="CP124" s="114"/>
      <c r="CQ124" s="114"/>
      <c r="CR124" s="114"/>
      <c r="CS124" s="114"/>
      <c r="CT124" s="114"/>
      <c r="CU124" s="114"/>
      <c r="CV124" s="114"/>
      <c r="CW124" s="114"/>
      <c r="CX124" s="114"/>
      <c r="CY124" s="114"/>
      <c r="CZ124" s="114"/>
      <c r="DA124" s="114"/>
      <c r="DB124" s="114"/>
      <c r="DC124" s="114"/>
      <c r="DD124" s="114"/>
      <c r="DE124" s="114"/>
      <c r="DF124" s="114"/>
      <c r="DG124" s="114"/>
      <c r="DH124" s="114"/>
      <c r="DI124" s="114"/>
      <c r="DJ124" s="114"/>
      <c r="DK124" s="114"/>
      <c r="DL124" s="114"/>
      <c r="DM124" s="114"/>
      <c r="DN124" s="114"/>
      <c r="DO124" s="114"/>
      <c r="DP124" s="114"/>
      <c r="DQ124" s="114"/>
      <c r="DR124" s="114"/>
      <c r="DS124" s="114"/>
      <c r="DT124" s="114"/>
      <c r="DU124" s="114"/>
      <c r="DV124" s="114"/>
      <c r="DW124" s="114"/>
      <c r="DX124" s="114"/>
      <c r="DY124" s="114"/>
      <c r="DZ124" s="114"/>
      <c r="EA124" s="114"/>
      <c r="EB124" s="114"/>
      <c r="EC124" s="114"/>
      <c r="ED124" s="114"/>
      <c r="EE124" s="114"/>
      <c r="EF124" s="114"/>
      <c r="EG124" s="114"/>
      <c r="EH124" s="105"/>
      <c r="EI124" s="105"/>
      <c r="EJ124" s="105"/>
      <c r="EK124" s="105"/>
      <c r="EL124" s="105"/>
    </row>
    <row r="125" spans="1:142" x14ac:dyDescent="0.2">
      <c r="A125"/>
      <c r="B125"/>
      <c r="C125" s="105"/>
      <c r="D125" s="105"/>
      <c r="E125" s="105"/>
      <c r="F125" s="105"/>
      <c r="G125" s="105"/>
      <c r="H125" s="105"/>
      <c r="I125" s="105"/>
      <c r="J125" s="105"/>
      <c r="K125" s="114"/>
      <c r="L125" s="104"/>
      <c r="M125" s="104"/>
      <c r="N125" s="104"/>
      <c r="O125" s="104"/>
      <c r="P125" s="104"/>
      <c r="Q125" s="104"/>
      <c r="R125" s="104"/>
      <c r="S125" s="104"/>
      <c r="T125" s="104"/>
      <c r="U125" s="104"/>
      <c r="V125" s="104"/>
      <c r="W125" s="104"/>
      <c r="X125" s="104"/>
      <c r="Y125" s="104"/>
      <c r="Z125" s="104"/>
      <c r="AA125" s="104"/>
      <c r="AB125" s="104"/>
      <c r="AC125" s="104"/>
      <c r="AD125" s="104"/>
      <c r="AE125" s="104"/>
      <c r="AF125" s="104"/>
      <c r="AG125" s="104"/>
      <c r="AH125" s="104"/>
      <c r="AI125" s="104"/>
      <c r="AJ125" s="104"/>
      <c r="AK125" s="104"/>
      <c r="AL125" s="104"/>
      <c r="AM125" s="104"/>
      <c r="AN125" s="104"/>
      <c r="AO125" s="104"/>
      <c r="AP125" s="104"/>
      <c r="AQ125" s="104"/>
      <c r="AR125" s="104"/>
      <c r="AS125" s="104"/>
      <c r="AT125" s="104"/>
      <c r="AU125" s="104"/>
      <c r="AV125" s="114"/>
      <c r="AW125" s="114"/>
      <c r="AX125" s="114"/>
      <c r="AY125" s="114"/>
      <c r="AZ125" s="114"/>
      <c r="BA125" s="114"/>
      <c r="BB125" s="114"/>
      <c r="BC125" s="114"/>
      <c r="BD125" s="114"/>
      <c r="BE125" s="114"/>
      <c r="BF125" s="114"/>
      <c r="BG125" s="114"/>
      <c r="BH125" s="114"/>
      <c r="BI125" s="114"/>
      <c r="BJ125" s="114"/>
      <c r="BK125" s="114"/>
      <c r="BL125" s="114"/>
      <c r="BM125" s="114"/>
      <c r="BN125" s="114"/>
      <c r="BO125" s="114"/>
      <c r="BP125" s="114"/>
      <c r="BQ125" s="114"/>
      <c r="BR125" s="114"/>
      <c r="BS125" s="114"/>
      <c r="BT125" s="114"/>
      <c r="BU125" s="114"/>
      <c r="BV125" s="114"/>
      <c r="BW125" s="114"/>
      <c r="BX125" s="114"/>
      <c r="BY125" s="114"/>
      <c r="BZ125" s="114"/>
      <c r="CA125" s="114"/>
      <c r="CB125" s="114"/>
      <c r="CC125" s="114"/>
      <c r="CD125" s="114"/>
      <c r="CE125" s="114"/>
      <c r="CF125" s="114"/>
      <c r="CG125" s="114"/>
      <c r="CH125" s="114"/>
      <c r="CI125" s="114"/>
      <c r="CJ125" s="114"/>
      <c r="CK125" s="114"/>
      <c r="CL125" s="114"/>
      <c r="CM125" s="114"/>
      <c r="CN125" s="114"/>
      <c r="CO125" s="114"/>
      <c r="CP125" s="114"/>
      <c r="CQ125" s="114"/>
      <c r="CR125" s="114"/>
      <c r="CS125" s="114"/>
      <c r="CT125" s="114"/>
      <c r="CU125" s="114"/>
      <c r="CV125" s="114"/>
      <c r="CW125" s="114"/>
      <c r="CX125" s="114"/>
      <c r="CY125" s="114"/>
      <c r="CZ125" s="114"/>
      <c r="DA125" s="114"/>
      <c r="DB125" s="114"/>
      <c r="DC125" s="114"/>
      <c r="DD125" s="114"/>
      <c r="DE125" s="114"/>
      <c r="DF125" s="114"/>
      <c r="DG125" s="114"/>
      <c r="DH125" s="114"/>
      <c r="DI125" s="114"/>
      <c r="DJ125" s="114"/>
      <c r="DK125" s="114"/>
      <c r="DL125" s="114"/>
      <c r="DM125" s="114"/>
      <c r="DN125" s="114"/>
      <c r="DO125" s="114"/>
      <c r="DP125" s="114"/>
      <c r="DQ125" s="114"/>
      <c r="DR125" s="114"/>
      <c r="DS125" s="114"/>
      <c r="DT125" s="114"/>
      <c r="DU125" s="114"/>
      <c r="DV125" s="114"/>
      <c r="DW125" s="114"/>
      <c r="DX125" s="114"/>
      <c r="DY125" s="114"/>
      <c r="DZ125" s="114"/>
      <c r="EA125" s="114"/>
      <c r="EB125" s="114"/>
      <c r="EC125" s="114"/>
      <c r="ED125" s="114"/>
      <c r="EE125" s="114"/>
      <c r="EF125" s="114"/>
      <c r="EG125" s="114"/>
      <c r="EH125" s="105"/>
      <c r="EI125" s="105"/>
      <c r="EJ125" s="105"/>
      <c r="EK125" s="105"/>
      <c r="EL125" s="105"/>
    </row>
    <row r="126" spans="1:142" x14ac:dyDescent="0.2">
      <c r="A126"/>
      <c r="B126"/>
      <c r="C126" s="105"/>
      <c r="D126" s="105"/>
      <c r="E126" s="105"/>
      <c r="F126" s="105"/>
      <c r="G126" s="105"/>
      <c r="H126" s="105"/>
      <c r="I126" s="105"/>
      <c r="J126" s="105"/>
      <c r="K126" s="114"/>
      <c r="L126" s="104"/>
      <c r="M126" s="104"/>
      <c r="N126" s="104"/>
      <c r="O126" s="104"/>
      <c r="P126" s="104"/>
      <c r="Q126" s="104"/>
      <c r="R126" s="104"/>
      <c r="S126" s="104"/>
      <c r="T126" s="104"/>
      <c r="U126" s="104"/>
      <c r="V126" s="104"/>
      <c r="W126" s="104"/>
      <c r="X126" s="104"/>
      <c r="Y126" s="104"/>
      <c r="Z126" s="104"/>
      <c r="AA126" s="104"/>
      <c r="AB126" s="104"/>
      <c r="AC126" s="104"/>
      <c r="AD126" s="104"/>
      <c r="AE126" s="104"/>
      <c r="AF126" s="104"/>
      <c r="AG126" s="104"/>
      <c r="AH126" s="104"/>
      <c r="AI126" s="104"/>
      <c r="AJ126" s="104"/>
      <c r="AK126" s="104"/>
      <c r="AL126" s="104"/>
      <c r="AM126" s="104"/>
      <c r="AN126" s="104"/>
      <c r="AO126" s="104"/>
      <c r="AP126" s="104"/>
      <c r="AQ126" s="104"/>
      <c r="AR126" s="104"/>
      <c r="AS126" s="104"/>
      <c r="AT126" s="104"/>
      <c r="AU126" s="104"/>
      <c r="AV126" s="114"/>
      <c r="AW126" s="114"/>
      <c r="AX126" s="114"/>
      <c r="AY126" s="114"/>
      <c r="AZ126" s="114"/>
      <c r="BA126" s="114"/>
      <c r="BB126" s="114"/>
      <c r="BC126" s="114"/>
      <c r="BD126" s="114"/>
      <c r="BE126" s="114"/>
      <c r="BF126" s="114"/>
      <c r="BG126" s="114"/>
      <c r="BH126" s="114"/>
      <c r="BI126" s="114"/>
      <c r="BJ126" s="114"/>
      <c r="BK126" s="114"/>
      <c r="BL126" s="114"/>
      <c r="BM126" s="114"/>
      <c r="BN126" s="114"/>
      <c r="BO126" s="114"/>
      <c r="BP126" s="114"/>
      <c r="BQ126" s="114"/>
      <c r="BR126" s="114"/>
      <c r="BS126" s="114"/>
      <c r="BT126" s="114"/>
      <c r="BU126" s="114"/>
      <c r="BV126" s="114"/>
      <c r="BW126" s="114"/>
      <c r="BX126" s="114"/>
      <c r="BY126" s="114"/>
      <c r="BZ126" s="114"/>
      <c r="CA126" s="114"/>
      <c r="CB126" s="114"/>
      <c r="CC126" s="114"/>
      <c r="CD126" s="114"/>
      <c r="CE126" s="114"/>
      <c r="CF126" s="114"/>
      <c r="CG126" s="114"/>
      <c r="CH126" s="114"/>
      <c r="CI126" s="114"/>
      <c r="CJ126" s="114"/>
      <c r="CK126" s="114"/>
      <c r="CL126" s="114"/>
      <c r="CM126" s="114"/>
      <c r="CN126" s="114"/>
      <c r="CO126" s="114"/>
      <c r="CP126" s="114"/>
      <c r="CQ126" s="114"/>
      <c r="CR126" s="114"/>
      <c r="CS126" s="114"/>
      <c r="CT126" s="114"/>
      <c r="CU126" s="114"/>
      <c r="CV126" s="114"/>
      <c r="CW126" s="114"/>
      <c r="CX126" s="114"/>
      <c r="CY126" s="114"/>
      <c r="CZ126" s="114"/>
      <c r="DA126" s="114"/>
      <c r="DB126" s="114"/>
      <c r="DC126" s="114"/>
      <c r="DD126" s="114"/>
      <c r="DE126" s="114"/>
      <c r="DF126" s="114"/>
      <c r="DG126" s="114"/>
      <c r="DH126" s="114"/>
      <c r="DI126" s="114"/>
      <c r="DJ126" s="114"/>
      <c r="DK126" s="114"/>
      <c r="DL126" s="114"/>
      <c r="DM126" s="114"/>
      <c r="DN126" s="114"/>
      <c r="DO126" s="114"/>
      <c r="DP126" s="114"/>
      <c r="DQ126" s="114"/>
      <c r="DR126" s="114"/>
      <c r="DS126" s="114"/>
      <c r="DT126" s="114"/>
      <c r="DU126" s="114"/>
      <c r="DV126" s="114"/>
      <c r="DW126" s="114"/>
      <c r="DX126" s="114"/>
      <c r="DY126" s="114"/>
      <c r="DZ126" s="114"/>
      <c r="EA126" s="114"/>
      <c r="EB126" s="114"/>
      <c r="EC126" s="114"/>
      <c r="ED126" s="114"/>
      <c r="EE126" s="114"/>
      <c r="EF126" s="114"/>
      <c r="EG126" s="114"/>
      <c r="EH126" s="105"/>
      <c r="EI126" s="105"/>
      <c r="EJ126" s="105"/>
      <c r="EK126" s="105"/>
      <c r="EL126" s="105"/>
    </row>
    <row r="127" spans="1:142" x14ac:dyDescent="0.2">
      <c r="A127"/>
      <c r="B127"/>
      <c r="C127"/>
      <c r="D127"/>
      <c r="E127"/>
      <c r="F127"/>
      <c r="G127"/>
      <c r="H127"/>
      <c r="I127"/>
      <c r="J127"/>
      <c r="L127" s="104"/>
      <c r="M127" s="104"/>
      <c r="N127" s="104"/>
      <c r="O127" s="104"/>
      <c r="P127" s="104"/>
      <c r="Q127" s="104"/>
      <c r="R127" s="104"/>
      <c r="S127" s="104"/>
      <c r="T127" s="104"/>
      <c r="U127" s="104"/>
      <c r="V127" s="104"/>
      <c r="W127" s="104"/>
      <c r="X127" s="104"/>
      <c r="Y127" s="104"/>
      <c r="Z127" s="104"/>
      <c r="AA127" s="104"/>
      <c r="AB127" s="104"/>
      <c r="AC127" s="104"/>
      <c r="AD127" s="104"/>
      <c r="AE127" s="104"/>
      <c r="AF127" s="104"/>
      <c r="AG127" s="104"/>
      <c r="AH127" s="104"/>
      <c r="AI127" s="104"/>
      <c r="AJ127" s="104"/>
      <c r="AK127" s="104"/>
      <c r="AL127" s="104"/>
      <c r="AM127" s="104"/>
      <c r="AN127" s="104"/>
      <c r="AO127" s="104"/>
      <c r="AP127" s="104"/>
      <c r="AQ127" s="104"/>
      <c r="AR127" s="104"/>
      <c r="AS127" s="104"/>
      <c r="AT127" s="104"/>
      <c r="AU127" s="104"/>
      <c r="AX127" s="114"/>
      <c r="AY127" s="114"/>
      <c r="AZ127" s="114"/>
      <c r="BA127" s="114"/>
      <c r="BB127" s="114"/>
      <c r="BC127" s="114"/>
      <c r="BD127" s="114"/>
      <c r="BE127" s="114"/>
      <c r="BF127" s="114"/>
      <c r="BG127" s="114"/>
      <c r="BH127" s="114"/>
      <c r="BI127" s="114"/>
      <c r="BJ127" s="114"/>
      <c r="BK127" s="114"/>
      <c r="BL127" s="114"/>
      <c r="BM127" s="114"/>
      <c r="BN127" s="114"/>
      <c r="BO127" s="114"/>
      <c r="BP127" s="114"/>
      <c r="BQ127" s="114"/>
      <c r="BR127" s="114"/>
      <c r="BS127" s="114"/>
      <c r="BT127" s="114"/>
      <c r="BU127" s="114"/>
      <c r="BV127" s="114"/>
      <c r="BW127" s="114"/>
      <c r="BX127" s="114"/>
      <c r="BY127" s="114"/>
      <c r="BZ127" s="114"/>
      <c r="CA127" s="114"/>
      <c r="CB127" s="114"/>
      <c r="CC127" s="114"/>
      <c r="CD127" s="114"/>
      <c r="CE127" s="114"/>
      <c r="CF127" s="114"/>
      <c r="CG127" s="114"/>
      <c r="EH127"/>
      <c r="EI127"/>
      <c r="EJ127"/>
      <c r="EK127"/>
      <c r="EL127"/>
    </row>
    <row r="128" spans="1:142" x14ac:dyDescent="0.2">
      <c r="A128"/>
      <c r="B128"/>
      <c r="C128"/>
      <c r="D128"/>
      <c r="E128"/>
      <c r="F128"/>
      <c r="G128"/>
      <c r="H128"/>
      <c r="I128"/>
      <c r="J128"/>
      <c r="L128" s="104"/>
      <c r="M128" s="104"/>
      <c r="N128" s="104"/>
      <c r="O128" s="104"/>
      <c r="P128" s="104"/>
      <c r="Q128" s="104"/>
      <c r="R128" s="104"/>
      <c r="S128" s="104"/>
      <c r="T128" s="104"/>
      <c r="U128" s="104"/>
      <c r="V128" s="104"/>
      <c r="W128" s="104"/>
      <c r="X128" s="104"/>
      <c r="Y128" s="104"/>
      <c r="Z128" s="104"/>
      <c r="AA128" s="104"/>
      <c r="AB128" s="104"/>
      <c r="AC128" s="104"/>
      <c r="AD128" s="104"/>
      <c r="AE128" s="104"/>
      <c r="AF128" s="104"/>
      <c r="AG128" s="104"/>
      <c r="AH128" s="104"/>
      <c r="AI128" s="104"/>
      <c r="AJ128" s="104"/>
      <c r="AK128" s="104"/>
      <c r="AL128" s="104"/>
      <c r="AM128" s="104"/>
      <c r="AN128" s="104"/>
      <c r="AO128" s="104"/>
      <c r="AP128" s="104"/>
      <c r="AQ128" s="104"/>
      <c r="AR128" s="104"/>
      <c r="AS128" s="104"/>
      <c r="AT128" s="104"/>
      <c r="AU128" s="104"/>
      <c r="AX128" s="114"/>
      <c r="AY128" s="114"/>
      <c r="AZ128" s="114"/>
      <c r="BA128" s="114"/>
      <c r="BB128" s="114"/>
      <c r="BC128" s="114"/>
      <c r="BD128" s="114"/>
      <c r="BE128" s="114"/>
      <c r="BF128" s="114"/>
      <c r="BG128" s="114"/>
      <c r="BH128" s="114"/>
      <c r="BI128" s="114"/>
      <c r="BJ128" s="114"/>
      <c r="BK128" s="114"/>
      <c r="BL128" s="114"/>
      <c r="BM128" s="114"/>
      <c r="BN128" s="114"/>
      <c r="BO128" s="114"/>
      <c r="BP128" s="114"/>
      <c r="BQ128" s="114"/>
      <c r="BR128" s="114"/>
      <c r="BS128" s="114"/>
      <c r="BT128" s="114"/>
      <c r="BU128" s="114"/>
      <c r="BV128" s="114"/>
      <c r="BW128" s="114"/>
      <c r="BX128" s="114"/>
      <c r="BY128" s="114"/>
      <c r="BZ128" s="114"/>
      <c r="CA128" s="114"/>
      <c r="CB128" s="114"/>
      <c r="CC128" s="114"/>
      <c r="CD128" s="114"/>
      <c r="CE128" s="114"/>
      <c r="CF128" s="114"/>
      <c r="CG128" s="114"/>
      <c r="EH128"/>
      <c r="EI128"/>
      <c r="EJ128"/>
      <c r="EK128"/>
      <c r="EL128"/>
    </row>
    <row r="129" spans="1:142" x14ac:dyDescent="0.2">
      <c r="A129"/>
      <c r="B129"/>
      <c r="C129"/>
      <c r="D129"/>
      <c r="E129"/>
      <c r="F129"/>
      <c r="G129"/>
      <c r="H129"/>
      <c r="I129"/>
      <c r="J129"/>
      <c r="L129" s="104"/>
      <c r="M129" s="104"/>
      <c r="N129" s="104"/>
      <c r="O129" s="104"/>
      <c r="P129" s="104"/>
      <c r="Q129" s="104"/>
      <c r="R129" s="104"/>
      <c r="S129" s="104"/>
      <c r="T129" s="104"/>
      <c r="U129" s="104"/>
      <c r="V129" s="104"/>
      <c r="W129" s="104"/>
      <c r="X129" s="104"/>
      <c r="Y129" s="104"/>
      <c r="Z129" s="104"/>
      <c r="AA129" s="104"/>
      <c r="AB129" s="104"/>
      <c r="AC129" s="104"/>
      <c r="AD129" s="104"/>
      <c r="AE129" s="104"/>
      <c r="AF129" s="104"/>
      <c r="AG129" s="104"/>
      <c r="AH129" s="104"/>
      <c r="AI129" s="104"/>
      <c r="AJ129" s="104"/>
      <c r="AK129" s="104"/>
      <c r="AL129" s="104"/>
      <c r="AM129" s="104"/>
      <c r="AN129" s="104"/>
      <c r="AO129" s="104"/>
      <c r="AP129" s="104"/>
      <c r="AQ129" s="104"/>
      <c r="AR129" s="104"/>
      <c r="AS129" s="104"/>
      <c r="AT129" s="104"/>
      <c r="AU129" s="104"/>
      <c r="AX129" s="114"/>
      <c r="AY129" s="114"/>
      <c r="AZ129" s="114"/>
      <c r="BA129" s="114"/>
      <c r="BB129" s="114"/>
      <c r="BC129" s="114"/>
      <c r="BD129" s="114"/>
      <c r="BE129" s="114"/>
      <c r="BF129" s="114"/>
      <c r="BG129" s="114"/>
      <c r="BH129" s="114"/>
      <c r="BI129" s="114"/>
      <c r="BJ129" s="114"/>
      <c r="BK129" s="114"/>
      <c r="BL129" s="114"/>
      <c r="BM129" s="114"/>
      <c r="BN129" s="114"/>
      <c r="BO129" s="114"/>
      <c r="BP129" s="114"/>
      <c r="BQ129" s="114"/>
      <c r="BR129" s="114"/>
      <c r="BS129" s="114"/>
      <c r="BT129" s="114"/>
      <c r="BU129" s="114"/>
      <c r="BV129" s="114"/>
      <c r="BW129" s="114"/>
      <c r="BX129" s="114"/>
      <c r="BY129" s="114"/>
      <c r="BZ129" s="114"/>
      <c r="CA129" s="114"/>
      <c r="CB129" s="114"/>
      <c r="CC129" s="114"/>
      <c r="CD129" s="114"/>
      <c r="CE129" s="114"/>
      <c r="CF129" s="114"/>
      <c r="CG129" s="114"/>
      <c r="EH129"/>
      <c r="EI129"/>
      <c r="EJ129"/>
      <c r="EK129"/>
      <c r="EL129"/>
    </row>
    <row r="130" spans="1:142" x14ac:dyDescent="0.2">
      <c r="A130"/>
      <c r="B130"/>
      <c r="C130"/>
      <c r="D130"/>
      <c r="E130"/>
      <c r="F130"/>
      <c r="G130"/>
      <c r="H130"/>
      <c r="I130"/>
      <c r="J130"/>
      <c r="L130" s="104"/>
      <c r="M130" s="104"/>
      <c r="N130" s="104"/>
      <c r="O130" s="104"/>
      <c r="P130" s="104"/>
      <c r="Q130" s="104"/>
      <c r="R130" s="104"/>
      <c r="S130" s="104"/>
      <c r="T130" s="104"/>
      <c r="U130" s="104"/>
      <c r="V130" s="104"/>
      <c r="W130" s="104"/>
      <c r="X130" s="104"/>
      <c r="Y130" s="104"/>
      <c r="Z130" s="104"/>
      <c r="AA130" s="104"/>
      <c r="AB130" s="104"/>
      <c r="AC130" s="104"/>
      <c r="AD130" s="104"/>
      <c r="AE130" s="104"/>
      <c r="AF130" s="104"/>
      <c r="AG130" s="104"/>
      <c r="AH130" s="104"/>
      <c r="AI130" s="104"/>
      <c r="AJ130" s="104"/>
      <c r="AK130" s="104"/>
      <c r="AL130" s="104"/>
      <c r="AM130" s="104"/>
      <c r="AN130" s="104"/>
      <c r="AO130" s="104"/>
      <c r="AP130" s="104"/>
      <c r="AQ130" s="104"/>
      <c r="AR130" s="104"/>
      <c r="AS130" s="104"/>
      <c r="AT130" s="104"/>
      <c r="AU130" s="10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4"/>
      <c r="BR130" s="114"/>
      <c r="BS130" s="114"/>
      <c r="BT130" s="114"/>
      <c r="BU130" s="114"/>
      <c r="BV130" s="114"/>
      <c r="BW130" s="114"/>
      <c r="BX130" s="114"/>
      <c r="BY130" s="114"/>
      <c r="BZ130" s="114"/>
      <c r="CA130" s="114"/>
      <c r="CB130" s="114"/>
      <c r="CC130" s="114"/>
      <c r="CD130" s="114"/>
      <c r="CE130" s="114"/>
      <c r="CF130" s="114"/>
      <c r="CG130" s="114"/>
      <c r="EH130"/>
      <c r="EI130"/>
      <c r="EJ130"/>
      <c r="EK130"/>
      <c r="EL130"/>
    </row>
    <row r="131" spans="1:142" x14ac:dyDescent="0.2">
      <c r="A131"/>
      <c r="B131"/>
      <c r="C131"/>
      <c r="D131"/>
      <c r="E131"/>
      <c r="F131"/>
      <c r="G131"/>
      <c r="H131"/>
      <c r="I131"/>
      <c r="J131"/>
      <c r="L131" s="104"/>
      <c r="M131" s="104"/>
      <c r="N131" s="104"/>
      <c r="O131" s="104"/>
      <c r="P131" s="104"/>
      <c r="Q131" s="104"/>
      <c r="R131" s="104"/>
      <c r="S131" s="104"/>
      <c r="T131" s="104"/>
      <c r="U131" s="104"/>
      <c r="V131" s="104"/>
      <c r="W131" s="104"/>
      <c r="X131" s="104"/>
      <c r="Y131" s="104"/>
      <c r="Z131" s="104"/>
      <c r="AA131" s="104"/>
      <c r="AB131" s="104"/>
      <c r="AC131" s="104"/>
      <c r="AD131" s="104"/>
      <c r="AE131" s="104"/>
      <c r="AF131" s="104"/>
      <c r="AG131" s="104"/>
      <c r="AH131" s="104"/>
      <c r="AI131" s="104"/>
      <c r="AJ131" s="104"/>
      <c r="AK131" s="104"/>
      <c r="AL131" s="104"/>
      <c r="AM131" s="104"/>
      <c r="AN131" s="104"/>
      <c r="AO131" s="104"/>
      <c r="AP131" s="104"/>
      <c r="AQ131" s="104"/>
      <c r="AR131" s="104"/>
      <c r="AS131" s="104"/>
      <c r="AT131" s="104"/>
      <c r="AU131" s="104"/>
      <c r="AX131" s="114"/>
      <c r="AY131" s="114"/>
      <c r="AZ131" s="114"/>
      <c r="BA131" s="114"/>
      <c r="BB131" s="114"/>
      <c r="BC131" s="114"/>
      <c r="BD131" s="114"/>
      <c r="BE131" s="114"/>
      <c r="BF131" s="114"/>
      <c r="BG131" s="114"/>
      <c r="BH131" s="114"/>
      <c r="BI131" s="114"/>
      <c r="BJ131" s="114"/>
      <c r="BK131" s="114"/>
      <c r="BL131" s="114"/>
      <c r="BM131" s="114"/>
      <c r="BN131" s="114"/>
      <c r="BO131" s="114"/>
      <c r="BP131" s="114"/>
      <c r="BQ131" s="114"/>
      <c r="BR131" s="114"/>
      <c r="BS131" s="114"/>
      <c r="BT131" s="114"/>
      <c r="BU131" s="114"/>
      <c r="BV131" s="114"/>
      <c r="BW131" s="114"/>
      <c r="BX131" s="114"/>
      <c r="BY131" s="114"/>
      <c r="BZ131" s="114"/>
      <c r="CA131" s="114"/>
      <c r="CB131" s="114"/>
      <c r="CC131" s="114"/>
      <c r="CD131" s="114"/>
      <c r="CE131" s="114"/>
      <c r="CF131" s="114"/>
      <c r="CG131" s="114"/>
      <c r="EH131"/>
      <c r="EI131"/>
      <c r="EJ131"/>
      <c r="EK131"/>
      <c r="EL131"/>
    </row>
    <row r="132" spans="1:142" x14ac:dyDescent="0.2">
      <c r="A132"/>
      <c r="B132"/>
      <c r="C132"/>
      <c r="D132"/>
      <c r="E132"/>
      <c r="F132"/>
      <c r="G132"/>
      <c r="H132"/>
      <c r="I132"/>
      <c r="J132"/>
      <c r="L132" s="104"/>
      <c r="M132" s="104"/>
      <c r="N132" s="104"/>
      <c r="O132" s="104"/>
      <c r="P132" s="104"/>
      <c r="Q132" s="104"/>
      <c r="R132" s="104"/>
      <c r="S132" s="104"/>
      <c r="T132" s="104"/>
      <c r="U132" s="104"/>
      <c r="V132" s="104"/>
      <c r="W132" s="104"/>
      <c r="X132" s="104"/>
      <c r="Y132" s="104"/>
      <c r="Z132" s="104"/>
      <c r="AA132" s="104"/>
      <c r="AB132" s="104"/>
      <c r="AC132" s="104"/>
      <c r="AD132" s="104"/>
      <c r="AE132" s="104"/>
      <c r="AF132" s="104"/>
      <c r="AG132" s="104"/>
      <c r="AH132" s="104"/>
      <c r="AI132" s="104"/>
      <c r="AJ132" s="104"/>
      <c r="AK132" s="104"/>
      <c r="AL132" s="104"/>
      <c r="AM132" s="104"/>
      <c r="AN132" s="104"/>
      <c r="AO132" s="104"/>
      <c r="AP132" s="104"/>
      <c r="AQ132" s="104"/>
      <c r="AR132" s="104"/>
      <c r="AS132" s="104"/>
      <c r="AT132" s="104"/>
      <c r="AU132" s="104"/>
      <c r="AX132" s="114"/>
      <c r="AY132" s="114"/>
      <c r="AZ132" s="114"/>
      <c r="BA132" s="114"/>
      <c r="BB132" s="114"/>
      <c r="BC132" s="114"/>
      <c r="BD132" s="114"/>
      <c r="BE132" s="114"/>
      <c r="BF132" s="114"/>
      <c r="BG132" s="114"/>
      <c r="BH132" s="114"/>
      <c r="BI132" s="114"/>
      <c r="BJ132" s="114"/>
      <c r="BK132" s="114"/>
      <c r="BL132" s="114"/>
      <c r="BM132" s="114"/>
      <c r="BN132" s="114"/>
      <c r="BO132" s="114"/>
      <c r="BP132" s="114"/>
      <c r="BQ132" s="114"/>
      <c r="BR132" s="114"/>
      <c r="BS132" s="114"/>
      <c r="BT132" s="114"/>
      <c r="BU132" s="114"/>
      <c r="BV132" s="114"/>
      <c r="BW132" s="114"/>
      <c r="BX132" s="114"/>
      <c r="BY132" s="114"/>
      <c r="BZ132" s="114"/>
      <c r="CA132" s="114"/>
      <c r="CB132" s="114"/>
      <c r="CC132" s="114"/>
      <c r="CD132" s="114"/>
      <c r="CE132" s="114"/>
      <c r="CF132" s="114"/>
      <c r="CG132" s="114"/>
      <c r="EH132"/>
      <c r="EI132"/>
      <c r="EJ132"/>
      <c r="EK132"/>
      <c r="EL132"/>
    </row>
    <row r="133" spans="1:142" x14ac:dyDescent="0.2">
      <c r="A133"/>
      <c r="B133"/>
      <c r="C133"/>
      <c r="D133"/>
      <c r="E133"/>
      <c r="F133"/>
      <c r="G133"/>
      <c r="H133"/>
      <c r="I133"/>
      <c r="J133"/>
      <c r="L133" s="104"/>
      <c r="M133" s="104"/>
      <c r="N133" s="104"/>
      <c r="O133" s="104"/>
      <c r="P133" s="104"/>
      <c r="Q133" s="104"/>
      <c r="R133" s="104"/>
      <c r="S133" s="104"/>
      <c r="T133" s="104"/>
      <c r="U133" s="104"/>
      <c r="V133" s="104"/>
      <c r="W133" s="104"/>
      <c r="X133" s="104"/>
      <c r="Y133" s="104"/>
      <c r="Z133" s="104"/>
      <c r="AA133" s="104"/>
      <c r="AB133" s="104"/>
      <c r="AC133" s="104"/>
      <c r="AD133" s="104"/>
      <c r="AE133" s="104"/>
      <c r="AF133" s="104"/>
      <c r="AG133" s="104"/>
      <c r="AH133" s="104"/>
      <c r="AI133" s="104"/>
      <c r="AJ133" s="104"/>
      <c r="AK133" s="104"/>
      <c r="AL133" s="104"/>
      <c r="AM133" s="104"/>
      <c r="AN133" s="104"/>
      <c r="AO133" s="104"/>
      <c r="AP133" s="104"/>
      <c r="AQ133" s="104"/>
      <c r="AR133" s="104"/>
      <c r="AS133" s="104"/>
      <c r="AT133" s="104"/>
      <c r="AU133" s="104"/>
      <c r="AX133" s="114"/>
      <c r="AY133" s="114"/>
      <c r="AZ133" s="114"/>
      <c r="BA133" s="114"/>
      <c r="BB133" s="114"/>
      <c r="BC133" s="114"/>
      <c r="BD133" s="114"/>
      <c r="BE133" s="114"/>
      <c r="BF133" s="114"/>
      <c r="BG133" s="114"/>
      <c r="BH133" s="114"/>
      <c r="BI133" s="114"/>
      <c r="BJ133" s="114"/>
      <c r="BK133" s="114"/>
      <c r="BL133" s="114"/>
      <c r="BM133" s="114"/>
      <c r="BN133" s="114"/>
      <c r="BO133" s="114"/>
      <c r="BP133" s="114"/>
      <c r="BQ133" s="114"/>
      <c r="BR133" s="114"/>
      <c r="BS133" s="114"/>
      <c r="BT133" s="114"/>
      <c r="BU133" s="114"/>
      <c r="BV133" s="114"/>
      <c r="BW133" s="114"/>
      <c r="BX133" s="114"/>
      <c r="BY133" s="114"/>
      <c r="BZ133" s="114"/>
      <c r="CA133" s="114"/>
      <c r="CB133" s="114"/>
      <c r="CC133" s="114"/>
      <c r="CD133" s="114"/>
      <c r="CE133" s="114"/>
      <c r="CF133" s="114"/>
      <c r="CG133" s="114"/>
      <c r="EH133"/>
      <c r="EI133"/>
      <c r="EJ133"/>
      <c r="EK133"/>
      <c r="EL133"/>
    </row>
    <row r="134" spans="1:142" x14ac:dyDescent="0.2">
      <c r="A134"/>
      <c r="B134"/>
      <c r="C134"/>
      <c r="D134"/>
      <c r="E134"/>
      <c r="F134"/>
      <c r="G134"/>
      <c r="H134"/>
      <c r="I134"/>
      <c r="J134"/>
      <c r="L134" s="104"/>
      <c r="M134" s="104"/>
      <c r="N134" s="104"/>
      <c r="O134" s="104"/>
      <c r="P134" s="104"/>
      <c r="Q134" s="104"/>
      <c r="R134" s="104"/>
      <c r="S134" s="104"/>
      <c r="T134" s="104"/>
      <c r="U134" s="104"/>
      <c r="V134" s="104"/>
      <c r="W134" s="104"/>
      <c r="X134" s="104"/>
      <c r="Y134" s="104"/>
      <c r="Z134" s="104"/>
      <c r="AA134" s="104"/>
      <c r="AB134" s="104"/>
      <c r="AC134" s="104"/>
      <c r="AD134" s="104"/>
      <c r="AE134" s="104"/>
      <c r="AF134" s="104"/>
      <c r="AG134" s="104"/>
      <c r="AH134" s="104"/>
      <c r="AI134" s="104"/>
      <c r="AJ134" s="104"/>
      <c r="AK134" s="104"/>
      <c r="AL134" s="104"/>
      <c r="AM134" s="104"/>
      <c r="AN134" s="104"/>
      <c r="AO134" s="104"/>
      <c r="AP134" s="104"/>
      <c r="AQ134" s="104"/>
      <c r="AR134" s="104"/>
      <c r="AS134" s="104"/>
      <c r="AT134" s="104"/>
      <c r="AU134" s="104"/>
      <c r="AX134" s="114"/>
      <c r="AY134" s="114"/>
      <c r="AZ134" s="114"/>
      <c r="BA134" s="114"/>
      <c r="BB134" s="114"/>
      <c r="BC134" s="114"/>
      <c r="BD134" s="114"/>
      <c r="BE134" s="114"/>
      <c r="BF134" s="114"/>
      <c r="BG134" s="114"/>
      <c r="BH134" s="114"/>
      <c r="BI134" s="114"/>
      <c r="BJ134" s="114"/>
      <c r="BK134" s="114"/>
      <c r="BL134" s="114"/>
      <c r="BM134" s="114"/>
      <c r="BN134" s="114"/>
      <c r="BO134" s="114"/>
      <c r="BP134" s="114"/>
      <c r="BQ134" s="114"/>
      <c r="BR134" s="114"/>
      <c r="BS134" s="114"/>
      <c r="BT134" s="114"/>
      <c r="BU134" s="114"/>
      <c r="BV134" s="114"/>
      <c r="BW134" s="114"/>
      <c r="BX134" s="114"/>
      <c r="BY134" s="114"/>
      <c r="BZ134" s="114"/>
      <c r="CA134" s="114"/>
      <c r="CB134" s="114"/>
      <c r="CC134" s="114"/>
      <c r="CD134" s="114"/>
      <c r="CE134" s="114"/>
      <c r="CF134" s="114"/>
      <c r="CG134" s="114"/>
      <c r="EH134"/>
      <c r="EI134"/>
      <c r="EJ134"/>
      <c r="EK134"/>
      <c r="EL134"/>
    </row>
    <row r="135" spans="1:142" x14ac:dyDescent="0.2">
      <c r="A135"/>
      <c r="B135"/>
      <c r="C135"/>
      <c r="D135"/>
      <c r="E135"/>
      <c r="F135"/>
      <c r="G135"/>
      <c r="H135"/>
      <c r="I135"/>
      <c r="J135"/>
      <c r="L135" s="104"/>
      <c r="M135" s="104"/>
      <c r="N135" s="104"/>
      <c r="O135" s="104"/>
      <c r="P135" s="104"/>
      <c r="Q135" s="104"/>
      <c r="R135" s="104"/>
      <c r="S135" s="104"/>
      <c r="T135" s="104"/>
      <c r="U135" s="104"/>
      <c r="V135" s="104"/>
      <c r="W135" s="104"/>
      <c r="X135" s="104"/>
      <c r="Y135" s="104"/>
      <c r="Z135" s="104"/>
      <c r="AA135" s="104"/>
      <c r="AB135" s="104"/>
      <c r="AC135" s="104"/>
      <c r="AD135" s="104"/>
      <c r="AE135" s="104"/>
      <c r="AF135" s="104"/>
      <c r="AG135" s="104"/>
      <c r="AH135" s="104"/>
      <c r="AI135" s="104"/>
      <c r="AJ135" s="104"/>
      <c r="AK135" s="104"/>
      <c r="AL135" s="104"/>
      <c r="AM135" s="104"/>
      <c r="AN135" s="104"/>
      <c r="AO135" s="104"/>
      <c r="AP135" s="104"/>
      <c r="AQ135" s="104"/>
      <c r="AR135" s="104"/>
      <c r="AS135" s="104"/>
      <c r="AT135" s="104"/>
      <c r="AU135" s="104"/>
      <c r="AX135" s="114"/>
      <c r="AY135" s="114"/>
      <c r="AZ135" s="114"/>
      <c r="BA135" s="114"/>
      <c r="BB135" s="114"/>
      <c r="BC135" s="114"/>
      <c r="BD135" s="114"/>
      <c r="BE135" s="114"/>
      <c r="BF135" s="114"/>
      <c r="BG135" s="114"/>
      <c r="BH135" s="114"/>
      <c r="BI135" s="114"/>
      <c r="BJ135" s="114"/>
      <c r="BK135" s="114"/>
      <c r="BL135" s="114"/>
      <c r="BM135" s="114"/>
      <c r="BN135" s="114"/>
      <c r="BO135" s="114"/>
      <c r="BP135" s="114"/>
      <c r="BQ135" s="114"/>
      <c r="BR135" s="114"/>
      <c r="BS135" s="114"/>
      <c r="BT135" s="114"/>
      <c r="BU135" s="114"/>
      <c r="BV135" s="114"/>
      <c r="BW135" s="114"/>
      <c r="BX135" s="114"/>
      <c r="BY135" s="114"/>
      <c r="BZ135" s="114"/>
      <c r="CA135" s="114"/>
      <c r="CB135" s="114"/>
      <c r="CC135" s="114"/>
      <c r="CD135" s="114"/>
      <c r="CE135" s="114"/>
      <c r="CF135" s="114"/>
      <c r="CG135" s="114"/>
      <c r="EH135"/>
      <c r="EI135"/>
      <c r="EJ135"/>
      <c r="EK135"/>
      <c r="EL135"/>
    </row>
    <row r="136" spans="1:142" x14ac:dyDescent="0.2">
      <c r="A136"/>
      <c r="B136"/>
      <c r="C136"/>
      <c r="D136"/>
      <c r="E136"/>
      <c r="F136"/>
      <c r="G136"/>
      <c r="H136"/>
      <c r="I136"/>
      <c r="J136"/>
      <c r="L136" s="104"/>
      <c r="M136" s="104"/>
      <c r="N136" s="104"/>
      <c r="O136" s="104"/>
      <c r="P136" s="104"/>
      <c r="Q136" s="104"/>
      <c r="R136" s="104"/>
      <c r="S136" s="104"/>
      <c r="T136" s="104"/>
      <c r="U136" s="104"/>
      <c r="V136" s="104"/>
      <c r="W136" s="104"/>
      <c r="X136" s="104"/>
      <c r="Y136" s="104"/>
      <c r="Z136" s="104"/>
      <c r="AA136" s="104"/>
      <c r="AB136" s="104"/>
      <c r="AC136" s="104"/>
      <c r="AD136" s="104"/>
      <c r="AE136" s="104"/>
      <c r="AF136" s="104"/>
      <c r="AG136" s="104"/>
      <c r="AH136" s="104"/>
      <c r="AI136" s="104"/>
      <c r="AJ136" s="104"/>
      <c r="AK136" s="104"/>
      <c r="AL136" s="104"/>
      <c r="AM136" s="104"/>
      <c r="AN136" s="104"/>
      <c r="AO136" s="104"/>
      <c r="AP136" s="104"/>
      <c r="AQ136" s="104"/>
      <c r="AR136" s="104"/>
      <c r="AS136" s="104"/>
      <c r="AT136" s="104"/>
      <c r="AU136" s="104"/>
      <c r="AX136" s="114"/>
      <c r="AY136" s="114"/>
      <c r="AZ136" s="114"/>
      <c r="BA136" s="114"/>
      <c r="BB136" s="114"/>
      <c r="BC136" s="114"/>
      <c r="BD136" s="114"/>
      <c r="BE136" s="114"/>
      <c r="BF136" s="114"/>
      <c r="BG136" s="114"/>
      <c r="BH136" s="114"/>
      <c r="BI136" s="114"/>
      <c r="BJ136" s="114"/>
      <c r="BK136" s="114"/>
      <c r="BL136" s="114"/>
      <c r="BM136" s="114"/>
      <c r="BN136" s="114"/>
      <c r="BO136" s="114"/>
      <c r="BP136" s="114"/>
      <c r="BQ136" s="114"/>
      <c r="BR136" s="114"/>
      <c r="BS136" s="114"/>
      <c r="BT136" s="114"/>
      <c r="BU136" s="114"/>
      <c r="BV136" s="114"/>
      <c r="BW136" s="114"/>
      <c r="BX136" s="114"/>
      <c r="BY136" s="114"/>
      <c r="BZ136" s="114"/>
      <c r="CA136" s="114"/>
      <c r="CB136" s="114"/>
      <c r="CC136" s="114"/>
      <c r="CD136" s="114"/>
      <c r="CE136" s="114"/>
      <c r="CF136" s="114"/>
      <c r="CG136" s="114"/>
      <c r="EH136"/>
      <c r="EI136"/>
      <c r="EJ136"/>
      <c r="EK136"/>
      <c r="EL136"/>
    </row>
    <row r="137" spans="1:142" x14ac:dyDescent="0.2">
      <c r="A137"/>
      <c r="B137"/>
      <c r="C137"/>
      <c r="D137"/>
      <c r="E137"/>
      <c r="F137"/>
      <c r="G137"/>
      <c r="H137"/>
      <c r="I137"/>
      <c r="J137"/>
      <c r="L137" s="104"/>
      <c r="M137" s="104"/>
      <c r="N137" s="104"/>
      <c r="O137" s="104"/>
      <c r="P137" s="104"/>
      <c r="Q137" s="104"/>
      <c r="R137" s="104"/>
      <c r="S137" s="104"/>
      <c r="T137" s="104"/>
      <c r="U137" s="104"/>
      <c r="V137" s="104"/>
      <c r="W137" s="104"/>
      <c r="X137" s="104"/>
      <c r="Y137" s="104"/>
      <c r="Z137" s="104"/>
      <c r="AA137" s="104"/>
      <c r="AB137" s="104"/>
      <c r="AC137" s="104"/>
      <c r="AD137" s="104"/>
      <c r="AE137" s="104"/>
      <c r="AF137" s="104"/>
      <c r="AG137" s="104"/>
      <c r="AH137" s="104"/>
      <c r="AI137" s="104"/>
      <c r="AJ137" s="104"/>
      <c r="AK137" s="104"/>
      <c r="AL137" s="104"/>
      <c r="AM137" s="104"/>
      <c r="AN137" s="104"/>
      <c r="AO137" s="104"/>
      <c r="AP137" s="104"/>
      <c r="AQ137" s="104"/>
      <c r="AR137" s="104"/>
      <c r="AS137" s="104"/>
      <c r="AT137" s="104"/>
      <c r="AU137" s="104"/>
      <c r="AX137" s="114"/>
      <c r="AY137" s="114"/>
      <c r="AZ137" s="114"/>
      <c r="BA137" s="114"/>
      <c r="BB137" s="114"/>
      <c r="BC137" s="114"/>
      <c r="BD137" s="114"/>
      <c r="BE137" s="114"/>
      <c r="BF137" s="114"/>
      <c r="BG137" s="114"/>
      <c r="BH137" s="114"/>
      <c r="BI137" s="114"/>
      <c r="BJ137" s="114"/>
      <c r="BK137" s="114"/>
      <c r="BL137" s="114"/>
      <c r="BM137" s="114"/>
      <c r="BN137" s="114"/>
      <c r="BO137" s="114"/>
      <c r="BP137" s="114"/>
      <c r="BQ137" s="114"/>
      <c r="BR137" s="114"/>
      <c r="BS137" s="114"/>
      <c r="BT137" s="114"/>
      <c r="BU137" s="114"/>
      <c r="BV137" s="114"/>
      <c r="BW137" s="114"/>
      <c r="BX137" s="114"/>
      <c r="BY137" s="114"/>
      <c r="BZ137" s="114"/>
      <c r="CA137" s="114"/>
      <c r="CB137" s="114"/>
      <c r="CC137" s="114"/>
      <c r="CD137" s="114"/>
      <c r="CE137" s="114"/>
      <c r="CF137" s="114"/>
      <c r="CG137" s="114"/>
      <c r="EH137"/>
      <c r="EI137"/>
      <c r="EJ137"/>
      <c r="EK137"/>
      <c r="EL137"/>
    </row>
    <row r="138" spans="1:142" x14ac:dyDescent="0.2">
      <c r="A138"/>
      <c r="B138"/>
      <c r="C138"/>
      <c r="D138"/>
      <c r="E138"/>
      <c r="F138"/>
      <c r="G138"/>
      <c r="H138"/>
      <c r="I138"/>
      <c r="J138"/>
      <c r="L138" s="104"/>
      <c r="M138" s="104"/>
      <c r="N138" s="104"/>
      <c r="O138" s="104"/>
      <c r="P138" s="104"/>
      <c r="Q138" s="104"/>
      <c r="R138" s="104"/>
      <c r="S138" s="104"/>
      <c r="T138" s="104"/>
      <c r="U138" s="104"/>
      <c r="V138" s="104"/>
      <c r="W138" s="104"/>
      <c r="X138" s="104"/>
      <c r="Y138" s="104"/>
      <c r="Z138" s="104"/>
      <c r="AA138" s="104"/>
      <c r="AB138" s="104"/>
      <c r="AC138" s="104"/>
      <c r="AD138" s="104"/>
      <c r="AE138" s="104"/>
      <c r="AF138" s="104"/>
      <c r="AG138" s="104"/>
      <c r="AH138" s="104"/>
      <c r="AI138" s="104"/>
      <c r="AJ138" s="104"/>
      <c r="AK138" s="104"/>
      <c r="AL138" s="104"/>
      <c r="AM138" s="104"/>
      <c r="AN138" s="104"/>
      <c r="AO138" s="104"/>
      <c r="AP138" s="104"/>
      <c r="AQ138" s="104"/>
      <c r="AR138" s="104"/>
      <c r="AS138" s="104"/>
      <c r="AT138" s="104"/>
      <c r="AU138" s="104"/>
      <c r="AX138" s="114"/>
      <c r="AY138" s="114"/>
      <c r="AZ138" s="114"/>
      <c r="BA138" s="114"/>
      <c r="BB138" s="114"/>
      <c r="BC138" s="114"/>
      <c r="BD138" s="114"/>
      <c r="BE138" s="114"/>
      <c r="BF138" s="114"/>
      <c r="BG138" s="114"/>
      <c r="BH138" s="114"/>
      <c r="BI138" s="114"/>
      <c r="BJ138" s="114"/>
      <c r="BK138" s="114"/>
      <c r="BL138" s="114"/>
      <c r="BM138" s="114"/>
      <c r="BN138" s="114"/>
      <c r="BO138" s="114"/>
      <c r="BP138" s="114"/>
      <c r="BQ138" s="114"/>
      <c r="BR138" s="114"/>
      <c r="BS138" s="114"/>
      <c r="BT138" s="114"/>
      <c r="BU138" s="114"/>
      <c r="BV138" s="114"/>
      <c r="BW138" s="114"/>
      <c r="BX138" s="114"/>
      <c r="BY138" s="114"/>
      <c r="BZ138" s="114"/>
      <c r="CA138" s="114"/>
      <c r="CB138" s="114"/>
      <c r="CC138" s="114"/>
      <c r="CD138" s="114"/>
      <c r="CE138" s="114"/>
      <c r="CF138" s="114"/>
      <c r="CG138" s="114"/>
      <c r="EH138"/>
      <c r="EI138"/>
      <c r="EJ138"/>
      <c r="EK138"/>
      <c r="EL138"/>
    </row>
    <row r="139" spans="1:142" x14ac:dyDescent="0.2">
      <c r="A139"/>
      <c r="B139"/>
      <c r="C139"/>
      <c r="D139"/>
      <c r="E139"/>
      <c r="F139"/>
      <c r="G139"/>
      <c r="H139"/>
      <c r="I139"/>
      <c r="J139"/>
      <c r="L139" s="104"/>
      <c r="M139" s="104"/>
      <c r="N139" s="104"/>
      <c r="O139" s="104"/>
      <c r="P139" s="104"/>
      <c r="Q139" s="104"/>
      <c r="R139" s="104"/>
      <c r="S139" s="104"/>
      <c r="T139" s="104"/>
      <c r="U139" s="104"/>
      <c r="V139" s="104"/>
      <c r="W139" s="104"/>
      <c r="X139" s="104"/>
      <c r="Y139" s="104"/>
      <c r="Z139" s="104"/>
      <c r="AA139" s="104"/>
      <c r="AB139" s="104"/>
      <c r="AC139" s="104"/>
      <c r="AD139" s="104"/>
      <c r="AE139" s="104"/>
      <c r="AF139" s="104"/>
      <c r="AG139" s="104"/>
      <c r="AH139" s="104"/>
      <c r="AI139" s="104"/>
      <c r="AJ139" s="104"/>
      <c r="AK139" s="104"/>
      <c r="AL139" s="104"/>
      <c r="AM139" s="104"/>
      <c r="AN139" s="104"/>
      <c r="AO139" s="104"/>
      <c r="AP139" s="104"/>
      <c r="AQ139" s="104"/>
      <c r="AR139" s="104"/>
      <c r="AS139" s="104"/>
      <c r="AT139" s="104"/>
      <c r="AU139" s="104"/>
      <c r="AX139" s="114"/>
      <c r="AY139" s="114"/>
      <c r="AZ139" s="114"/>
      <c r="BA139" s="114"/>
      <c r="BB139" s="114"/>
      <c r="BC139" s="114"/>
      <c r="BD139" s="114"/>
      <c r="BE139" s="114"/>
      <c r="BF139" s="114"/>
      <c r="BG139" s="114"/>
      <c r="BH139" s="114"/>
      <c r="BI139" s="114"/>
      <c r="BJ139" s="114"/>
      <c r="BK139" s="114"/>
      <c r="BL139" s="114"/>
      <c r="BM139" s="114"/>
      <c r="BN139" s="114"/>
      <c r="BO139" s="114"/>
      <c r="BP139" s="114"/>
      <c r="BQ139" s="114"/>
      <c r="BR139" s="114"/>
      <c r="BS139" s="114"/>
      <c r="BT139" s="114"/>
      <c r="BU139" s="114"/>
      <c r="BV139" s="114"/>
      <c r="BW139" s="114"/>
      <c r="BX139" s="114"/>
      <c r="BY139" s="114"/>
      <c r="BZ139" s="114"/>
      <c r="CA139" s="114"/>
      <c r="CB139" s="114"/>
      <c r="CC139" s="114"/>
      <c r="CD139" s="114"/>
      <c r="CE139" s="114"/>
      <c r="CF139" s="114"/>
      <c r="CG139" s="114"/>
      <c r="EH139"/>
      <c r="EI139"/>
      <c r="EJ139"/>
      <c r="EK139"/>
      <c r="EL139"/>
    </row>
    <row r="140" spans="1:142" x14ac:dyDescent="0.2">
      <c r="A140"/>
      <c r="B140"/>
      <c r="C140"/>
      <c r="D140"/>
      <c r="E140"/>
      <c r="F140"/>
      <c r="G140"/>
      <c r="H140"/>
      <c r="I140"/>
      <c r="J140"/>
      <c r="L140" s="104"/>
      <c r="M140" s="104"/>
      <c r="N140" s="104"/>
      <c r="O140" s="104"/>
      <c r="P140" s="104"/>
      <c r="Q140" s="104"/>
      <c r="R140" s="104"/>
      <c r="S140" s="104"/>
      <c r="T140" s="104"/>
      <c r="U140" s="104"/>
      <c r="V140" s="104"/>
      <c r="W140" s="104"/>
      <c r="X140" s="104"/>
      <c r="Y140" s="104"/>
      <c r="Z140" s="104"/>
      <c r="AA140" s="104"/>
      <c r="AB140" s="104"/>
      <c r="AC140" s="104"/>
      <c r="AD140" s="104"/>
      <c r="AE140" s="104"/>
      <c r="AF140" s="104"/>
      <c r="AG140" s="104"/>
      <c r="AH140" s="104"/>
      <c r="AI140" s="104"/>
      <c r="AJ140" s="104"/>
      <c r="AK140" s="104"/>
      <c r="AL140" s="104"/>
      <c r="AM140" s="104"/>
      <c r="AN140" s="104"/>
      <c r="AO140" s="104"/>
      <c r="AP140" s="104"/>
      <c r="AQ140" s="104"/>
      <c r="AR140" s="104"/>
      <c r="AS140" s="104"/>
      <c r="AT140" s="104"/>
      <c r="AU140" s="104"/>
      <c r="AX140" s="114"/>
      <c r="AY140" s="114"/>
      <c r="AZ140" s="114"/>
      <c r="BA140" s="114"/>
      <c r="BB140" s="114"/>
      <c r="BC140" s="114"/>
      <c r="BD140" s="114"/>
      <c r="BE140" s="114"/>
      <c r="BF140" s="114"/>
      <c r="BG140" s="114"/>
      <c r="BH140" s="114"/>
      <c r="BI140" s="114"/>
      <c r="BJ140" s="114"/>
      <c r="BK140" s="114"/>
      <c r="BL140" s="114"/>
      <c r="BM140" s="114"/>
      <c r="BN140" s="114"/>
      <c r="BO140" s="114"/>
      <c r="BP140" s="114"/>
      <c r="BQ140" s="114"/>
      <c r="BR140" s="114"/>
      <c r="BS140" s="114"/>
      <c r="BT140" s="114"/>
      <c r="BU140" s="114"/>
      <c r="BV140" s="114"/>
      <c r="BW140" s="114"/>
      <c r="BX140" s="114"/>
      <c r="BY140" s="114"/>
      <c r="BZ140" s="114"/>
      <c r="CA140" s="114"/>
      <c r="CB140" s="114"/>
      <c r="CC140" s="114"/>
      <c r="CD140" s="114"/>
      <c r="CE140" s="114"/>
      <c r="CF140" s="114"/>
      <c r="CG140" s="114"/>
      <c r="EH140"/>
      <c r="EI140"/>
      <c r="EJ140"/>
      <c r="EK140"/>
      <c r="EL140"/>
    </row>
    <row r="141" spans="1:142" x14ac:dyDescent="0.2">
      <c r="A141"/>
      <c r="B141"/>
      <c r="C141"/>
      <c r="D141"/>
      <c r="E141"/>
      <c r="F141"/>
      <c r="G141"/>
      <c r="H141"/>
      <c r="I141"/>
      <c r="J141"/>
      <c r="L141" s="104"/>
      <c r="M141" s="104"/>
      <c r="N141" s="104"/>
      <c r="O141" s="104"/>
      <c r="P141" s="104"/>
      <c r="Q141" s="104"/>
      <c r="R141" s="104"/>
      <c r="S141" s="104"/>
      <c r="T141" s="104"/>
      <c r="U141" s="104"/>
      <c r="V141" s="104"/>
      <c r="W141" s="104"/>
      <c r="X141" s="104"/>
      <c r="Y141" s="104"/>
      <c r="Z141" s="104"/>
      <c r="AA141" s="104"/>
      <c r="AB141" s="104"/>
      <c r="AC141" s="104"/>
      <c r="AD141" s="104"/>
      <c r="AE141" s="104"/>
      <c r="AF141" s="104"/>
      <c r="AG141" s="104"/>
      <c r="AH141" s="104"/>
      <c r="AI141" s="104"/>
      <c r="AJ141" s="104"/>
      <c r="AK141" s="104"/>
      <c r="AL141" s="104"/>
      <c r="AM141" s="104"/>
      <c r="AN141" s="104"/>
      <c r="AO141" s="104"/>
      <c r="AP141" s="104"/>
      <c r="AQ141" s="104"/>
      <c r="AR141" s="104"/>
      <c r="AS141" s="104"/>
      <c r="AT141" s="104"/>
      <c r="AU141" s="104"/>
      <c r="AX141" s="114"/>
      <c r="AY141" s="114"/>
      <c r="AZ141" s="114"/>
      <c r="BA141" s="114"/>
      <c r="BB141" s="114"/>
      <c r="BC141" s="114"/>
      <c r="BD141" s="114"/>
      <c r="BE141" s="114"/>
      <c r="BF141" s="114"/>
      <c r="BG141" s="114"/>
      <c r="BH141" s="114"/>
      <c r="BI141" s="114"/>
      <c r="BJ141" s="114"/>
      <c r="BK141" s="114"/>
      <c r="BL141" s="114"/>
      <c r="BM141" s="114"/>
      <c r="BN141" s="114"/>
      <c r="BO141" s="114"/>
      <c r="BP141" s="114"/>
      <c r="BQ141" s="114"/>
      <c r="BR141" s="114"/>
      <c r="BS141" s="114"/>
      <c r="BT141" s="114"/>
      <c r="BU141" s="114"/>
      <c r="BV141" s="114"/>
      <c r="BW141" s="114"/>
      <c r="BX141" s="114"/>
      <c r="BY141" s="114"/>
      <c r="BZ141" s="114"/>
      <c r="CA141" s="114"/>
      <c r="CB141" s="114"/>
      <c r="CC141" s="114"/>
      <c r="CD141" s="114"/>
      <c r="CE141" s="114"/>
      <c r="CF141" s="114"/>
      <c r="CG141" s="114"/>
      <c r="EH141"/>
      <c r="EI141"/>
      <c r="EJ141"/>
      <c r="EK141"/>
      <c r="EL141"/>
    </row>
    <row r="142" spans="1:142" x14ac:dyDescent="0.2">
      <c r="A142"/>
      <c r="B142"/>
      <c r="C142"/>
      <c r="D142"/>
      <c r="E142"/>
      <c r="F142"/>
      <c r="G142"/>
      <c r="H142"/>
      <c r="I142"/>
      <c r="J142"/>
      <c r="L142" s="104"/>
      <c r="M142" s="104"/>
      <c r="N142" s="104"/>
      <c r="O142" s="104"/>
      <c r="P142" s="104"/>
      <c r="Q142" s="104"/>
      <c r="R142" s="104"/>
      <c r="S142" s="104"/>
      <c r="T142" s="104"/>
      <c r="U142" s="104"/>
      <c r="V142" s="104"/>
      <c r="W142" s="104"/>
      <c r="X142" s="104"/>
      <c r="Y142" s="104"/>
      <c r="Z142" s="104"/>
      <c r="AA142" s="104"/>
      <c r="AB142" s="104"/>
      <c r="AC142" s="104"/>
      <c r="AD142" s="104"/>
      <c r="AE142" s="104"/>
      <c r="AF142" s="104"/>
      <c r="AG142" s="104"/>
      <c r="AH142" s="104"/>
      <c r="AI142" s="104"/>
      <c r="AJ142" s="104"/>
      <c r="AK142" s="104"/>
      <c r="AL142" s="104"/>
      <c r="AM142" s="104"/>
      <c r="AN142" s="104"/>
      <c r="AO142" s="104"/>
      <c r="AP142" s="104"/>
      <c r="AQ142" s="104"/>
      <c r="AR142" s="104"/>
      <c r="AS142" s="104"/>
      <c r="AT142" s="104"/>
      <c r="AU142" s="104"/>
      <c r="AX142" s="114"/>
      <c r="AY142" s="114"/>
      <c r="AZ142" s="114"/>
      <c r="BA142" s="114"/>
      <c r="BB142" s="114"/>
      <c r="BC142" s="114"/>
      <c r="BD142" s="114"/>
      <c r="BE142" s="114"/>
      <c r="BF142" s="114"/>
      <c r="BG142" s="114"/>
      <c r="BH142" s="114"/>
      <c r="BI142" s="114"/>
      <c r="BJ142" s="114"/>
      <c r="BK142" s="114"/>
      <c r="BL142" s="114"/>
      <c r="BM142" s="114"/>
      <c r="BN142" s="114"/>
      <c r="BO142" s="114"/>
      <c r="BP142" s="114"/>
      <c r="BQ142" s="114"/>
      <c r="BR142" s="114"/>
      <c r="BS142" s="114"/>
      <c r="BT142" s="114"/>
      <c r="BU142" s="114"/>
      <c r="BV142" s="114"/>
      <c r="BW142" s="114"/>
      <c r="BX142" s="114"/>
      <c r="BY142" s="114"/>
      <c r="BZ142" s="114"/>
      <c r="CA142" s="114"/>
      <c r="CB142" s="114"/>
      <c r="CC142" s="114"/>
      <c r="CD142" s="114"/>
      <c r="CE142" s="114"/>
      <c r="CF142" s="114"/>
      <c r="CG142" s="114"/>
      <c r="EH142"/>
      <c r="EI142"/>
      <c r="EJ142"/>
      <c r="EK142"/>
      <c r="EL142"/>
    </row>
    <row r="143" spans="1:142" x14ac:dyDescent="0.2">
      <c r="A143"/>
      <c r="B143"/>
      <c r="C143"/>
      <c r="D143"/>
      <c r="E143"/>
      <c r="F143"/>
      <c r="G143"/>
      <c r="H143"/>
      <c r="I143"/>
      <c r="J143"/>
      <c r="L143" s="104"/>
      <c r="M143" s="104"/>
      <c r="N143" s="104"/>
      <c r="O143" s="104"/>
      <c r="P143" s="104"/>
      <c r="Q143" s="104"/>
      <c r="R143" s="104"/>
      <c r="S143" s="104"/>
      <c r="T143" s="104"/>
      <c r="U143" s="104"/>
      <c r="V143" s="104"/>
      <c r="W143" s="104"/>
      <c r="X143" s="104"/>
      <c r="Y143" s="104"/>
      <c r="Z143" s="104"/>
      <c r="AA143" s="104"/>
      <c r="AB143" s="104"/>
      <c r="AC143" s="104"/>
      <c r="AD143" s="104"/>
      <c r="AE143" s="104"/>
      <c r="AF143" s="104"/>
      <c r="AG143" s="104"/>
      <c r="AH143" s="104"/>
      <c r="AI143" s="104"/>
      <c r="AJ143" s="104"/>
      <c r="AK143" s="104"/>
      <c r="AL143" s="104"/>
      <c r="AM143" s="104"/>
      <c r="AN143" s="104"/>
      <c r="AO143" s="104"/>
      <c r="AP143" s="104"/>
      <c r="AQ143" s="104"/>
      <c r="AR143" s="104"/>
      <c r="AS143" s="104"/>
      <c r="AT143" s="104"/>
      <c r="AU143" s="104"/>
      <c r="AX143" s="114"/>
      <c r="AY143" s="114"/>
      <c r="AZ143" s="114"/>
      <c r="BA143" s="114"/>
      <c r="BB143" s="114"/>
      <c r="BC143" s="114"/>
      <c r="BD143" s="114"/>
      <c r="BE143" s="114"/>
      <c r="BF143" s="114"/>
      <c r="BG143" s="114"/>
      <c r="BH143" s="114"/>
      <c r="BI143" s="114"/>
      <c r="BJ143" s="114"/>
      <c r="BK143" s="114"/>
      <c r="BL143" s="114"/>
      <c r="BM143" s="114"/>
      <c r="BN143" s="114"/>
      <c r="BO143" s="114"/>
      <c r="BP143" s="114"/>
      <c r="BQ143" s="114"/>
      <c r="BR143" s="114"/>
      <c r="BS143" s="114"/>
      <c r="BT143" s="114"/>
      <c r="BU143" s="114"/>
      <c r="BV143" s="114"/>
      <c r="BW143" s="114"/>
      <c r="BX143" s="114"/>
      <c r="BY143" s="114"/>
      <c r="BZ143" s="114"/>
      <c r="CA143" s="114"/>
      <c r="CB143" s="114"/>
      <c r="CC143" s="114"/>
      <c r="CD143" s="114"/>
      <c r="CE143" s="114"/>
      <c r="CF143" s="114"/>
      <c r="CG143" s="114"/>
      <c r="EH143"/>
      <c r="EI143"/>
      <c r="EJ143"/>
      <c r="EK143"/>
      <c r="EL143"/>
    </row>
    <row r="144" spans="1:142" x14ac:dyDescent="0.2">
      <c r="A144"/>
      <c r="B144"/>
      <c r="C144"/>
      <c r="D144"/>
      <c r="E144"/>
      <c r="F144"/>
      <c r="G144"/>
      <c r="H144"/>
      <c r="I144"/>
      <c r="J144"/>
      <c r="L144" s="104"/>
      <c r="M144" s="104"/>
      <c r="N144" s="104"/>
      <c r="O144" s="104"/>
      <c r="P144" s="104"/>
      <c r="Q144" s="104"/>
      <c r="R144" s="104"/>
      <c r="S144" s="104"/>
      <c r="T144" s="104"/>
      <c r="U144" s="104"/>
      <c r="V144" s="104"/>
      <c r="W144" s="104"/>
      <c r="X144" s="104"/>
      <c r="Y144" s="104"/>
      <c r="Z144" s="104"/>
      <c r="AA144" s="104"/>
      <c r="AB144" s="104"/>
      <c r="AC144" s="104"/>
      <c r="AD144" s="104"/>
      <c r="AE144" s="104"/>
      <c r="AF144" s="104"/>
      <c r="AG144" s="104"/>
      <c r="AH144" s="104"/>
      <c r="AI144" s="104"/>
      <c r="AJ144" s="104"/>
      <c r="AK144" s="104"/>
      <c r="AL144" s="104"/>
      <c r="AM144" s="104"/>
      <c r="AN144" s="104"/>
      <c r="AO144" s="104"/>
      <c r="AP144" s="104"/>
      <c r="AQ144" s="104"/>
      <c r="AR144" s="104"/>
      <c r="AS144" s="104"/>
      <c r="AT144" s="104"/>
      <c r="AU144" s="104"/>
      <c r="AX144" s="114"/>
      <c r="AY144" s="114"/>
      <c r="AZ144" s="114"/>
      <c r="BA144" s="114"/>
      <c r="BB144" s="114"/>
      <c r="BC144" s="114"/>
      <c r="BD144" s="114"/>
      <c r="BE144" s="114"/>
      <c r="BF144" s="114"/>
      <c r="BG144" s="114"/>
      <c r="BH144" s="114"/>
      <c r="BI144" s="114"/>
      <c r="BJ144" s="114"/>
      <c r="BK144" s="114"/>
      <c r="BL144" s="114"/>
      <c r="BM144" s="114"/>
      <c r="BN144" s="114"/>
      <c r="BO144" s="114"/>
      <c r="BP144" s="114"/>
      <c r="BQ144" s="114"/>
      <c r="BR144" s="114"/>
      <c r="BS144" s="114"/>
      <c r="BT144" s="114"/>
      <c r="BU144" s="114"/>
      <c r="BV144" s="114"/>
      <c r="BW144" s="114"/>
      <c r="BX144" s="114"/>
      <c r="BY144" s="114"/>
      <c r="BZ144" s="114"/>
      <c r="CA144" s="114"/>
      <c r="CB144" s="114"/>
      <c r="CC144" s="114"/>
      <c r="CD144" s="114"/>
      <c r="CE144" s="114"/>
      <c r="CF144" s="114"/>
      <c r="CG144" s="114"/>
      <c r="EH144"/>
      <c r="EI144"/>
      <c r="EJ144"/>
      <c r="EK144"/>
      <c r="EL144"/>
    </row>
    <row r="145" spans="1:142" x14ac:dyDescent="0.2">
      <c r="A145"/>
      <c r="B145"/>
      <c r="C145"/>
      <c r="D145"/>
      <c r="E145"/>
      <c r="F145"/>
      <c r="G145"/>
      <c r="H145"/>
      <c r="I145"/>
      <c r="J145"/>
      <c r="L145" s="104"/>
      <c r="M145" s="104"/>
      <c r="N145" s="104"/>
      <c r="O145" s="104"/>
      <c r="P145" s="104"/>
      <c r="Q145" s="104"/>
      <c r="R145" s="104"/>
      <c r="S145" s="104"/>
      <c r="T145" s="104"/>
      <c r="U145" s="104"/>
      <c r="V145" s="104"/>
      <c r="W145" s="104"/>
      <c r="X145" s="104"/>
      <c r="Y145" s="104"/>
      <c r="Z145" s="104"/>
      <c r="AA145" s="104"/>
      <c r="AB145" s="104"/>
      <c r="AC145" s="104"/>
      <c r="AD145" s="104"/>
      <c r="AE145" s="104"/>
      <c r="AF145" s="104"/>
      <c r="AG145" s="104"/>
      <c r="AH145" s="104"/>
      <c r="AI145" s="104"/>
      <c r="AJ145" s="104"/>
      <c r="AK145" s="104"/>
      <c r="AL145" s="104"/>
      <c r="AM145" s="104"/>
      <c r="AN145" s="104"/>
      <c r="AO145" s="104"/>
      <c r="AP145" s="104"/>
      <c r="AQ145" s="104"/>
      <c r="AR145" s="104"/>
      <c r="AS145" s="104"/>
      <c r="AT145" s="104"/>
      <c r="AU145" s="104"/>
      <c r="AX145" s="114"/>
      <c r="AY145" s="114"/>
      <c r="AZ145" s="114"/>
      <c r="BA145" s="114"/>
      <c r="BB145" s="114"/>
      <c r="BC145" s="114"/>
      <c r="BD145" s="114"/>
      <c r="BE145" s="114"/>
      <c r="BF145" s="114"/>
      <c r="BG145" s="114"/>
      <c r="BH145" s="114"/>
      <c r="BI145" s="114"/>
      <c r="BJ145" s="114"/>
      <c r="BK145" s="114"/>
      <c r="BL145" s="114"/>
      <c r="BM145" s="114"/>
      <c r="BN145" s="114"/>
      <c r="BO145" s="114"/>
      <c r="BP145" s="114"/>
      <c r="BQ145" s="114"/>
      <c r="BR145" s="114"/>
      <c r="BS145" s="114"/>
      <c r="BT145" s="114"/>
      <c r="BU145" s="114"/>
      <c r="BV145" s="114"/>
      <c r="BW145" s="114"/>
      <c r="BX145" s="114"/>
      <c r="BY145" s="114"/>
      <c r="BZ145" s="114"/>
      <c r="CA145" s="114"/>
      <c r="CB145" s="114"/>
      <c r="CC145" s="114"/>
      <c r="CD145" s="114"/>
      <c r="CE145" s="114"/>
      <c r="CF145" s="114"/>
      <c r="CG145" s="114"/>
      <c r="EH145"/>
      <c r="EI145"/>
      <c r="EJ145"/>
      <c r="EK145"/>
      <c r="EL145"/>
    </row>
    <row r="146" spans="1:142" x14ac:dyDescent="0.2">
      <c r="A146"/>
      <c r="B146"/>
      <c r="C146"/>
      <c r="D146"/>
      <c r="E146"/>
      <c r="F146"/>
      <c r="G146"/>
      <c r="H146"/>
      <c r="I146"/>
      <c r="J146"/>
      <c r="L146" s="104"/>
      <c r="M146" s="104"/>
      <c r="N146" s="104"/>
      <c r="O146" s="104"/>
      <c r="P146" s="104"/>
      <c r="Q146" s="104"/>
      <c r="R146" s="104"/>
      <c r="S146" s="104"/>
      <c r="T146" s="104"/>
      <c r="U146" s="104"/>
      <c r="V146" s="104"/>
      <c r="W146" s="104"/>
      <c r="X146" s="104"/>
      <c r="Y146" s="104"/>
      <c r="Z146" s="104"/>
      <c r="AA146" s="104"/>
      <c r="AB146" s="104"/>
      <c r="AC146" s="104"/>
      <c r="AD146" s="104"/>
      <c r="AE146" s="104"/>
      <c r="AF146" s="104"/>
      <c r="AG146" s="104"/>
      <c r="AH146" s="104"/>
      <c r="AI146" s="104"/>
      <c r="AJ146" s="104"/>
      <c r="AK146" s="104"/>
      <c r="AL146" s="104"/>
      <c r="AM146" s="104"/>
      <c r="AN146" s="104"/>
      <c r="AO146" s="104"/>
      <c r="AP146" s="104"/>
      <c r="AQ146" s="104"/>
      <c r="AR146" s="104"/>
      <c r="AS146" s="104"/>
      <c r="AT146" s="104"/>
      <c r="AU146" s="104"/>
      <c r="AX146" s="114"/>
      <c r="AY146" s="114"/>
      <c r="AZ146" s="114"/>
      <c r="BA146" s="114"/>
      <c r="BB146" s="114"/>
      <c r="BC146" s="114"/>
      <c r="BD146" s="114"/>
      <c r="BE146" s="114"/>
      <c r="BF146" s="114"/>
      <c r="BG146" s="114"/>
      <c r="BH146" s="114"/>
      <c r="BI146" s="114"/>
      <c r="BJ146" s="114"/>
      <c r="BK146" s="114"/>
      <c r="BL146" s="114"/>
      <c r="BM146" s="114"/>
      <c r="BN146" s="114"/>
      <c r="BO146" s="114"/>
      <c r="BP146" s="114"/>
      <c r="BQ146" s="114"/>
      <c r="BR146" s="114"/>
      <c r="BS146" s="114"/>
      <c r="BT146" s="114"/>
      <c r="BU146" s="114"/>
      <c r="BV146" s="114"/>
      <c r="BW146" s="114"/>
      <c r="BX146" s="114"/>
      <c r="BY146" s="114"/>
      <c r="BZ146" s="114"/>
      <c r="CA146" s="114"/>
      <c r="CB146" s="114"/>
      <c r="CC146" s="114"/>
      <c r="CD146" s="114"/>
      <c r="CE146" s="114"/>
      <c r="CF146" s="114"/>
      <c r="CG146" s="114"/>
      <c r="EH146"/>
      <c r="EI146"/>
      <c r="EJ146"/>
      <c r="EK146"/>
      <c r="EL146"/>
    </row>
    <row r="147" spans="1:142" x14ac:dyDescent="0.2">
      <c r="A147"/>
      <c r="B147"/>
      <c r="C147"/>
      <c r="D147"/>
      <c r="E147"/>
      <c r="F147"/>
      <c r="G147"/>
      <c r="H147"/>
      <c r="I147"/>
      <c r="J147"/>
      <c r="L147" s="104"/>
      <c r="M147" s="104"/>
      <c r="N147" s="104"/>
      <c r="O147" s="104"/>
      <c r="P147" s="104"/>
      <c r="Q147" s="104"/>
      <c r="R147" s="104"/>
      <c r="S147" s="104"/>
      <c r="T147" s="104"/>
      <c r="U147" s="104"/>
      <c r="V147" s="104"/>
      <c r="W147" s="104"/>
      <c r="X147" s="104"/>
      <c r="Y147" s="104"/>
      <c r="Z147" s="104"/>
      <c r="AA147" s="104"/>
      <c r="AB147" s="104"/>
      <c r="AC147" s="104"/>
      <c r="AD147" s="104"/>
      <c r="AE147" s="104"/>
      <c r="AF147" s="104"/>
      <c r="AG147" s="104"/>
      <c r="AH147" s="104"/>
      <c r="AI147" s="104"/>
      <c r="AJ147" s="104"/>
      <c r="AK147" s="104"/>
      <c r="AL147" s="104"/>
      <c r="AM147" s="104"/>
      <c r="AN147" s="104"/>
      <c r="AO147" s="104"/>
      <c r="AP147" s="104"/>
      <c r="AQ147" s="104"/>
      <c r="AR147" s="104"/>
      <c r="AS147" s="104"/>
      <c r="AT147" s="104"/>
      <c r="AU147" s="104"/>
      <c r="AX147" s="114"/>
      <c r="AY147" s="114"/>
      <c r="AZ147" s="114"/>
      <c r="BA147" s="114"/>
      <c r="BB147" s="114"/>
      <c r="BC147" s="114"/>
      <c r="BD147" s="114"/>
      <c r="BE147" s="114"/>
      <c r="BF147" s="114"/>
      <c r="BG147" s="114"/>
      <c r="BH147" s="114"/>
      <c r="BI147" s="114"/>
      <c r="BJ147" s="114"/>
      <c r="BK147" s="114"/>
      <c r="BL147" s="114"/>
      <c r="BM147" s="114"/>
      <c r="BN147" s="114"/>
      <c r="BO147" s="114"/>
      <c r="BP147" s="114"/>
      <c r="BQ147" s="114"/>
      <c r="BR147" s="114"/>
      <c r="BS147" s="114"/>
      <c r="BT147" s="114"/>
      <c r="BU147" s="114"/>
      <c r="BV147" s="114"/>
      <c r="BW147" s="114"/>
      <c r="BX147" s="114"/>
      <c r="BY147" s="114"/>
      <c r="BZ147" s="114"/>
      <c r="CA147" s="114"/>
      <c r="CB147" s="114"/>
      <c r="CC147" s="114"/>
      <c r="CD147" s="114"/>
      <c r="CE147" s="114"/>
      <c r="CF147" s="114"/>
      <c r="CG147" s="114"/>
      <c r="EH147"/>
      <c r="EI147"/>
      <c r="EJ147"/>
      <c r="EK147"/>
      <c r="EL147"/>
    </row>
    <row r="148" spans="1:142" x14ac:dyDescent="0.2">
      <c r="A148"/>
      <c r="B148"/>
      <c r="C148"/>
      <c r="D148"/>
      <c r="E148"/>
      <c r="F148"/>
      <c r="G148"/>
      <c r="H148"/>
      <c r="I148"/>
      <c r="J148"/>
      <c r="L148" s="104"/>
      <c r="M148" s="104"/>
      <c r="N148" s="104"/>
      <c r="O148" s="104"/>
      <c r="P148" s="104"/>
      <c r="Q148" s="104"/>
      <c r="R148" s="104"/>
      <c r="S148" s="104"/>
      <c r="T148" s="104"/>
      <c r="U148" s="104"/>
      <c r="V148" s="104"/>
      <c r="W148" s="104"/>
      <c r="X148" s="104"/>
      <c r="Y148" s="104"/>
      <c r="Z148" s="104"/>
      <c r="AA148" s="104"/>
      <c r="AB148" s="104"/>
      <c r="AC148" s="104"/>
      <c r="AD148" s="104"/>
      <c r="AE148" s="104"/>
      <c r="AF148" s="104"/>
      <c r="AG148" s="104"/>
      <c r="AH148" s="104"/>
      <c r="AI148" s="104"/>
      <c r="AJ148" s="104"/>
      <c r="AK148" s="104"/>
      <c r="AL148" s="104"/>
      <c r="AM148" s="104"/>
      <c r="AN148" s="104"/>
      <c r="AO148" s="104"/>
      <c r="AP148" s="104"/>
      <c r="AQ148" s="104"/>
      <c r="AR148" s="104"/>
      <c r="AS148" s="104"/>
      <c r="AT148" s="104"/>
      <c r="AU148" s="104"/>
      <c r="AX148" s="114"/>
      <c r="AY148" s="114"/>
      <c r="AZ148" s="114"/>
      <c r="BA148" s="114"/>
      <c r="BB148" s="114"/>
      <c r="BC148" s="114"/>
      <c r="BD148" s="114"/>
      <c r="BE148" s="114"/>
      <c r="BF148" s="114"/>
      <c r="BG148" s="114"/>
      <c r="BH148" s="114"/>
      <c r="BI148" s="114"/>
      <c r="BJ148" s="114"/>
      <c r="BK148" s="114"/>
      <c r="BL148" s="114"/>
      <c r="BM148" s="114"/>
      <c r="BN148" s="114"/>
      <c r="BO148" s="114"/>
      <c r="BP148" s="114"/>
      <c r="BQ148" s="114"/>
      <c r="BR148" s="114"/>
      <c r="BS148" s="114"/>
      <c r="BT148" s="114"/>
      <c r="BU148" s="114"/>
      <c r="BV148" s="114"/>
      <c r="BW148" s="114"/>
      <c r="BX148" s="114"/>
      <c r="BY148" s="114"/>
      <c r="BZ148" s="114"/>
      <c r="CA148" s="114"/>
      <c r="CB148" s="114"/>
      <c r="CC148" s="114"/>
      <c r="CD148" s="114"/>
      <c r="CE148" s="114"/>
      <c r="CF148" s="114"/>
      <c r="CG148" s="114"/>
      <c r="EH148"/>
      <c r="EI148"/>
      <c r="EJ148"/>
      <c r="EK148"/>
      <c r="EL148"/>
    </row>
    <row r="149" spans="1:142" x14ac:dyDescent="0.2">
      <c r="A149"/>
      <c r="B149"/>
      <c r="C149"/>
      <c r="D149"/>
      <c r="E149"/>
      <c r="F149"/>
      <c r="G149"/>
      <c r="H149"/>
      <c r="I149"/>
      <c r="J149"/>
      <c r="L149" s="104"/>
      <c r="M149" s="104"/>
      <c r="N149" s="104"/>
      <c r="O149" s="104"/>
      <c r="P149" s="104"/>
      <c r="Q149" s="104"/>
      <c r="R149" s="104"/>
      <c r="S149" s="104"/>
      <c r="T149" s="104"/>
      <c r="U149" s="104"/>
      <c r="V149" s="104"/>
      <c r="W149" s="104"/>
      <c r="X149" s="104"/>
      <c r="Y149" s="104"/>
      <c r="Z149" s="104"/>
      <c r="AA149" s="104"/>
      <c r="AB149" s="104"/>
      <c r="AC149" s="104"/>
      <c r="AD149" s="104"/>
      <c r="AE149" s="104"/>
      <c r="AF149" s="104"/>
      <c r="AG149" s="104"/>
      <c r="AH149" s="104"/>
      <c r="AI149" s="104"/>
      <c r="AJ149" s="104"/>
      <c r="AK149" s="104"/>
      <c r="AL149" s="104"/>
      <c r="AM149" s="104"/>
      <c r="AN149" s="104"/>
      <c r="AO149" s="104"/>
      <c r="AP149" s="104"/>
      <c r="AQ149" s="104"/>
      <c r="AR149" s="104"/>
      <c r="AS149" s="104"/>
      <c r="AT149" s="104"/>
      <c r="AU149" s="104"/>
      <c r="AX149" s="114"/>
      <c r="AY149" s="114"/>
      <c r="AZ149" s="114"/>
      <c r="BA149" s="114"/>
      <c r="BB149" s="114"/>
      <c r="BC149" s="114"/>
      <c r="BD149" s="114"/>
      <c r="BE149" s="114"/>
      <c r="BF149" s="114"/>
      <c r="BG149" s="114"/>
      <c r="BH149" s="114"/>
      <c r="BI149" s="114"/>
      <c r="BJ149" s="114"/>
      <c r="BK149" s="114"/>
      <c r="BL149" s="114"/>
      <c r="BM149" s="114"/>
      <c r="BN149" s="114"/>
      <c r="BO149" s="114"/>
      <c r="BP149" s="114"/>
      <c r="BQ149" s="114"/>
      <c r="BR149" s="114"/>
      <c r="BS149" s="114"/>
      <c r="BT149" s="114"/>
      <c r="BU149" s="114"/>
      <c r="BV149" s="114"/>
      <c r="BW149" s="114"/>
      <c r="BX149" s="114"/>
      <c r="BY149" s="114"/>
      <c r="BZ149" s="114"/>
      <c r="CA149" s="114"/>
      <c r="CB149" s="114"/>
      <c r="CC149" s="114"/>
      <c r="CD149" s="114"/>
      <c r="CE149" s="114"/>
      <c r="CF149" s="114"/>
      <c r="CG149" s="114"/>
      <c r="EH149"/>
      <c r="EI149"/>
      <c r="EJ149"/>
      <c r="EK149"/>
      <c r="EL149"/>
    </row>
    <row r="150" spans="1:142" x14ac:dyDescent="0.2">
      <c r="A150"/>
      <c r="B150"/>
      <c r="C150"/>
      <c r="D150"/>
      <c r="E150"/>
      <c r="F150"/>
      <c r="G150"/>
      <c r="H150"/>
      <c r="I150"/>
      <c r="J150"/>
      <c r="L150" s="104"/>
      <c r="M150" s="104"/>
      <c r="N150" s="104"/>
      <c r="O150" s="104"/>
      <c r="P150" s="104"/>
      <c r="Q150" s="104"/>
      <c r="R150" s="104"/>
      <c r="S150" s="104"/>
      <c r="T150" s="104"/>
      <c r="U150" s="104"/>
      <c r="V150" s="104"/>
      <c r="W150" s="104"/>
      <c r="X150" s="104"/>
      <c r="Y150" s="104"/>
      <c r="Z150" s="104"/>
      <c r="AA150" s="104"/>
      <c r="AB150" s="104"/>
      <c r="AC150" s="104"/>
      <c r="AD150" s="104"/>
      <c r="AE150" s="104"/>
      <c r="AF150" s="104"/>
      <c r="AG150" s="104"/>
      <c r="AH150" s="104"/>
      <c r="AI150" s="104"/>
      <c r="AJ150" s="104"/>
      <c r="AK150" s="104"/>
      <c r="AL150" s="104"/>
      <c r="AM150" s="104"/>
      <c r="AN150" s="104"/>
      <c r="AO150" s="104"/>
      <c r="AP150" s="104"/>
      <c r="AQ150" s="104"/>
      <c r="AR150" s="104"/>
      <c r="AS150" s="104"/>
      <c r="AT150" s="104"/>
      <c r="AU150" s="104"/>
      <c r="AX150" s="114"/>
      <c r="AY150" s="114"/>
      <c r="AZ150" s="114"/>
      <c r="BA150" s="114"/>
      <c r="BB150" s="114"/>
      <c r="BC150" s="114"/>
      <c r="BD150" s="114"/>
      <c r="BE150" s="114"/>
      <c r="BF150" s="114"/>
      <c r="BG150" s="114"/>
      <c r="BH150" s="114"/>
      <c r="BI150" s="114"/>
      <c r="BJ150" s="114"/>
      <c r="BK150" s="114"/>
      <c r="BL150" s="114"/>
      <c r="BM150" s="114"/>
      <c r="BN150" s="114"/>
      <c r="BO150" s="114"/>
      <c r="BP150" s="114"/>
      <c r="BQ150" s="114"/>
      <c r="BR150" s="114"/>
      <c r="BS150" s="114"/>
      <c r="BT150" s="114"/>
      <c r="BU150" s="114"/>
      <c r="BV150" s="114"/>
      <c r="BW150" s="114"/>
      <c r="BX150" s="114"/>
      <c r="BY150" s="114"/>
      <c r="BZ150" s="114"/>
      <c r="CA150" s="114"/>
      <c r="CB150" s="114"/>
      <c r="CC150" s="114"/>
      <c r="CD150" s="114"/>
      <c r="CE150" s="114"/>
      <c r="CF150" s="114"/>
      <c r="CG150" s="114"/>
      <c r="EH150"/>
      <c r="EI150"/>
      <c r="EJ150"/>
      <c r="EK150"/>
      <c r="EL150"/>
    </row>
    <row r="151" spans="1:142" x14ac:dyDescent="0.2">
      <c r="A151"/>
      <c r="B151"/>
      <c r="C151"/>
      <c r="D151"/>
      <c r="E151"/>
      <c r="F151"/>
      <c r="G151"/>
      <c r="H151"/>
      <c r="I151"/>
      <c r="J151"/>
      <c r="L151" s="104"/>
      <c r="M151" s="104"/>
      <c r="N151" s="104"/>
      <c r="O151" s="104"/>
      <c r="P151" s="104"/>
      <c r="Q151" s="104"/>
      <c r="R151" s="104"/>
      <c r="S151" s="104"/>
      <c r="T151" s="104"/>
      <c r="U151" s="104"/>
      <c r="V151" s="104"/>
      <c r="W151" s="104"/>
      <c r="X151" s="104"/>
      <c r="Y151" s="104"/>
      <c r="Z151" s="104"/>
      <c r="AA151" s="104"/>
      <c r="AB151" s="104"/>
      <c r="AC151" s="104"/>
      <c r="AD151" s="104"/>
      <c r="AE151" s="104"/>
      <c r="AF151" s="104"/>
      <c r="AG151" s="104"/>
      <c r="AH151" s="104"/>
      <c r="AI151" s="104"/>
      <c r="AJ151" s="104"/>
      <c r="AK151" s="104"/>
      <c r="AL151" s="104"/>
      <c r="AM151" s="104"/>
      <c r="AN151" s="104"/>
      <c r="AO151" s="104"/>
      <c r="AP151" s="104"/>
      <c r="AQ151" s="104"/>
      <c r="AR151" s="104"/>
      <c r="AS151" s="104"/>
      <c r="AT151" s="104"/>
      <c r="AU151" s="104"/>
      <c r="AX151" s="114"/>
      <c r="AY151" s="114"/>
      <c r="AZ151" s="114"/>
      <c r="BA151" s="114"/>
      <c r="BB151" s="114"/>
      <c r="BC151" s="114"/>
      <c r="BD151" s="114"/>
      <c r="BE151" s="114"/>
      <c r="BF151" s="114"/>
      <c r="BG151" s="114"/>
      <c r="BH151" s="114"/>
      <c r="BI151" s="114"/>
      <c r="BJ151" s="114"/>
      <c r="BK151" s="114"/>
      <c r="BL151" s="114"/>
      <c r="BM151" s="114"/>
      <c r="BN151" s="114"/>
      <c r="BO151" s="114"/>
      <c r="BP151" s="114"/>
      <c r="BQ151" s="114"/>
      <c r="BR151" s="114"/>
      <c r="BS151" s="114"/>
      <c r="BT151" s="114"/>
      <c r="BU151" s="114"/>
      <c r="BV151" s="114"/>
      <c r="BW151" s="114"/>
      <c r="BX151" s="114"/>
      <c r="BY151" s="114"/>
      <c r="BZ151" s="114"/>
      <c r="CA151" s="114"/>
      <c r="CB151" s="114"/>
      <c r="CC151" s="114"/>
      <c r="CD151" s="114"/>
      <c r="CE151" s="114"/>
      <c r="CF151" s="114"/>
      <c r="CG151" s="114"/>
      <c r="EH151"/>
      <c r="EI151"/>
      <c r="EJ151"/>
      <c r="EK151"/>
      <c r="EL151"/>
    </row>
    <row r="152" spans="1:142" x14ac:dyDescent="0.2">
      <c r="A152"/>
      <c r="B152"/>
      <c r="C152"/>
      <c r="D152"/>
      <c r="E152"/>
      <c r="F152"/>
      <c r="G152"/>
      <c r="H152"/>
      <c r="I152"/>
      <c r="J152"/>
      <c r="L152" s="104"/>
      <c r="M152" s="104"/>
      <c r="N152" s="104"/>
      <c r="O152" s="104"/>
      <c r="P152" s="104"/>
      <c r="Q152" s="104"/>
      <c r="R152" s="104"/>
      <c r="S152" s="104"/>
      <c r="T152" s="104"/>
      <c r="U152" s="104"/>
      <c r="V152" s="104"/>
      <c r="W152" s="104"/>
      <c r="X152" s="104"/>
      <c r="Y152" s="104"/>
      <c r="Z152" s="104"/>
      <c r="AA152" s="104"/>
      <c r="AB152" s="104"/>
      <c r="AC152" s="104"/>
      <c r="AD152" s="104"/>
      <c r="AE152" s="104"/>
      <c r="AF152" s="104"/>
      <c r="AG152" s="104"/>
      <c r="AH152" s="104"/>
      <c r="AI152" s="104"/>
      <c r="AJ152" s="104"/>
      <c r="AK152" s="104"/>
      <c r="AL152" s="104"/>
      <c r="AM152" s="104"/>
      <c r="AN152" s="104"/>
      <c r="AO152" s="104"/>
      <c r="AP152" s="104"/>
      <c r="AQ152" s="104"/>
      <c r="AR152" s="104"/>
      <c r="AS152" s="104"/>
      <c r="AT152" s="104"/>
      <c r="AU152" s="104"/>
      <c r="AX152" s="114"/>
      <c r="AY152" s="114"/>
      <c r="AZ152" s="114"/>
      <c r="BA152" s="114"/>
      <c r="BB152" s="114"/>
      <c r="BC152" s="114"/>
      <c r="BD152" s="114"/>
      <c r="BE152" s="114"/>
      <c r="BF152" s="114"/>
      <c r="BG152" s="114"/>
      <c r="BH152" s="114"/>
      <c r="BI152" s="114"/>
      <c r="BJ152" s="114"/>
      <c r="BK152" s="114"/>
      <c r="BL152" s="114"/>
      <c r="BM152" s="114"/>
      <c r="BN152" s="114"/>
      <c r="BO152" s="114"/>
      <c r="BP152" s="114"/>
      <c r="BQ152" s="114"/>
      <c r="BR152" s="114"/>
      <c r="BS152" s="114"/>
      <c r="BT152" s="114"/>
      <c r="BU152" s="114"/>
      <c r="BV152" s="114"/>
      <c r="BW152" s="114"/>
      <c r="BX152" s="114"/>
      <c r="BY152" s="114"/>
      <c r="BZ152" s="114"/>
      <c r="CA152" s="114"/>
      <c r="CB152" s="114"/>
      <c r="CC152" s="114"/>
      <c r="CD152" s="114"/>
      <c r="CE152" s="114"/>
      <c r="CF152" s="114"/>
      <c r="CG152" s="114"/>
      <c r="EH152"/>
      <c r="EI152"/>
      <c r="EJ152"/>
      <c r="EK152"/>
      <c r="EL152"/>
    </row>
    <row r="153" spans="1:142" x14ac:dyDescent="0.2">
      <c r="A153"/>
      <c r="B153"/>
      <c r="C153"/>
      <c r="D153"/>
      <c r="E153"/>
      <c r="F153"/>
      <c r="G153"/>
      <c r="H153"/>
      <c r="I153"/>
      <c r="J153"/>
      <c r="L153" s="104"/>
      <c r="M153" s="104"/>
      <c r="N153" s="104"/>
      <c r="O153" s="104"/>
      <c r="P153" s="104"/>
      <c r="Q153" s="104"/>
      <c r="R153" s="104"/>
      <c r="S153" s="104"/>
      <c r="T153" s="104"/>
      <c r="U153" s="104"/>
      <c r="V153" s="104"/>
      <c r="W153" s="104"/>
      <c r="X153" s="104"/>
      <c r="Y153" s="104"/>
      <c r="Z153" s="104"/>
      <c r="AA153" s="104"/>
      <c r="AB153" s="104"/>
      <c r="AC153" s="104"/>
      <c r="AD153" s="104"/>
      <c r="AE153" s="104"/>
      <c r="AF153" s="104"/>
      <c r="AG153" s="104"/>
      <c r="AH153" s="104"/>
      <c r="AI153" s="104"/>
      <c r="AJ153" s="104"/>
      <c r="AK153" s="104"/>
      <c r="AL153" s="104"/>
      <c r="AM153" s="104"/>
      <c r="AN153" s="104"/>
      <c r="AO153" s="104"/>
      <c r="AP153" s="104"/>
      <c r="AQ153" s="104"/>
      <c r="AR153" s="104"/>
      <c r="AS153" s="104"/>
      <c r="AT153" s="104"/>
      <c r="AU153" s="104"/>
      <c r="AX153" s="114"/>
      <c r="AY153" s="114"/>
      <c r="AZ153" s="114"/>
      <c r="BA153" s="114"/>
      <c r="BB153" s="114"/>
      <c r="BC153" s="114"/>
      <c r="BD153" s="114"/>
      <c r="BE153" s="114"/>
      <c r="BF153" s="114"/>
      <c r="BG153" s="114"/>
      <c r="BH153" s="114"/>
      <c r="BI153" s="114"/>
      <c r="BJ153" s="114"/>
      <c r="BK153" s="114"/>
      <c r="BL153" s="114"/>
      <c r="BM153" s="114"/>
      <c r="BN153" s="114"/>
      <c r="BO153" s="114"/>
      <c r="BP153" s="114"/>
      <c r="BQ153" s="114"/>
      <c r="BR153" s="114"/>
      <c r="BS153" s="114"/>
      <c r="BT153" s="114"/>
      <c r="BU153" s="114"/>
      <c r="BV153" s="114"/>
      <c r="BW153" s="114"/>
      <c r="BX153" s="114"/>
      <c r="BY153" s="114"/>
      <c r="BZ153" s="114"/>
      <c r="CA153" s="114"/>
      <c r="CB153" s="114"/>
      <c r="CC153" s="114"/>
      <c r="CD153" s="114"/>
      <c r="CE153" s="114"/>
      <c r="CF153" s="114"/>
      <c r="CG153" s="114"/>
      <c r="EH153"/>
      <c r="EI153"/>
      <c r="EJ153"/>
      <c r="EK153"/>
      <c r="EL153"/>
    </row>
    <row r="154" spans="1:142" x14ac:dyDescent="0.2">
      <c r="A154"/>
      <c r="B154"/>
      <c r="C154"/>
      <c r="D154"/>
      <c r="E154"/>
      <c r="F154"/>
      <c r="G154"/>
      <c r="H154"/>
      <c r="I154"/>
      <c r="J154"/>
      <c r="L154" s="104"/>
      <c r="M154" s="104"/>
      <c r="N154" s="104"/>
      <c r="O154" s="104"/>
      <c r="P154" s="104"/>
      <c r="Q154" s="104"/>
      <c r="R154" s="104"/>
      <c r="S154" s="104"/>
      <c r="T154" s="104"/>
      <c r="U154" s="104"/>
      <c r="V154" s="104"/>
      <c r="W154" s="104"/>
      <c r="X154" s="104"/>
      <c r="Y154" s="104"/>
      <c r="Z154" s="104"/>
      <c r="AA154" s="104"/>
      <c r="AB154" s="104"/>
      <c r="AC154" s="104"/>
      <c r="AD154" s="104"/>
      <c r="AE154" s="104"/>
      <c r="AF154" s="104"/>
      <c r="AG154" s="104"/>
      <c r="AH154" s="104"/>
      <c r="AI154" s="104"/>
      <c r="AJ154" s="104"/>
      <c r="AK154" s="104"/>
      <c r="AL154" s="104"/>
      <c r="AM154" s="104"/>
      <c r="AN154" s="104"/>
      <c r="AO154" s="104"/>
      <c r="AP154" s="104"/>
      <c r="AQ154" s="104"/>
      <c r="AR154" s="104"/>
      <c r="AS154" s="104"/>
      <c r="AT154" s="104"/>
      <c r="AU154" s="104"/>
      <c r="AX154" s="114"/>
      <c r="AY154" s="114"/>
      <c r="AZ154" s="114"/>
      <c r="BA154" s="114"/>
      <c r="BB154" s="114"/>
      <c r="BC154" s="114"/>
      <c r="BD154" s="114"/>
      <c r="BE154" s="114"/>
      <c r="BF154" s="114"/>
      <c r="BG154" s="114"/>
      <c r="BH154" s="114"/>
      <c r="BI154" s="114"/>
      <c r="BJ154" s="114"/>
      <c r="BK154" s="114"/>
      <c r="BL154" s="114"/>
      <c r="BM154" s="114"/>
      <c r="BN154" s="114"/>
      <c r="BO154" s="114"/>
      <c r="BP154" s="114"/>
      <c r="BQ154" s="114"/>
      <c r="BR154" s="114"/>
      <c r="BS154" s="114"/>
      <c r="BT154" s="114"/>
      <c r="BU154" s="114"/>
      <c r="BV154" s="114"/>
      <c r="BW154" s="114"/>
      <c r="BX154" s="114"/>
      <c r="BY154" s="114"/>
      <c r="BZ154" s="114"/>
      <c r="CA154" s="114"/>
      <c r="CB154" s="114"/>
      <c r="CC154" s="114"/>
      <c r="CD154" s="114"/>
      <c r="CE154" s="114"/>
      <c r="CF154" s="114"/>
      <c r="CG154" s="114"/>
      <c r="EH154"/>
      <c r="EI154"/>
      <c r="EJ154"/>
      <c r="EK154"/>
      <c r="EL154"/>
    </row>
    <row r="155" spans="1:142" x14ac:dyDescent="0.2">
      <c r="A155"/>
      <c r="B155"/>
      <c r="C155"/>
      <c r="D155"/>
      <c r="E155"/>
      <c r="F155"/>
      <c r="G155"/>
      <c r="H155"/>
      <c r="I155"/>
      <c r="J155"/>
      <c r="L155" s="104"/>
      <c r="M155" s="104"/>
      <c r="N155" s="104"/>
      <c r="O155" s="104"/>
      <c r="P155" s="104"/>
      <c r="Q155" s="104"/>
      <c r="R155" s="104"/>
      <c r="S155" s="104"/>
      <c r="T155" s="104"/>
      <c r="U155" s="104"/>
      <c r="V155" s="104"/>
      <c r="W155" s="104"/>
      <c r="X155" s="104"/>
      <c r="Y155" s="104"/>
      <c r="Z155" s="104"/>
      <c r="AA155" s="104"/>
      <c r="AB155" s="104"/>
      <c r="AC155" s="104"/>
      <c r="AD155" s="104"/>
      <c r="AE155" s="104"/>
      <c r="AF155" s="104"/>
      <c r="AG155" s="104"/>
      <c r="AH155" s="104"/>
      <c r="AI155" s="104"/>
      <c r="AJ155" s="104"/>
      <c r="AK155" s="104"/>
      <c r="AL155" s="104"/>
      <c r="AM155" s="104"/>
      <c r="AN155" s="104"/>
      <c r="AO155" s="104"/>
      <c r="AP155" s="104"/>
      <c r="AQ155" s="104"/>
      <c r="AR155" s="104"/>
      <c r="AS155" s="104"/>
      <c r="AT155" s="104"/>
      <c r="AU155" s="104"/>
      <c r="AX155" s="114"/>
      <c r="AY155" s="114"/>
      <c r="AZ155" s="114"/>
      <c r="BA155" s="114"/>
      <c r="BB155" s="114"/>
      <c r="BC155" s="114"/>
      <c r="BD155" s="114"/>
      <c r="BE155" s="114"/>
      <c r="BF155" s="114"/>
      <c r="BG155" s="114"/>
      <c r="BH155" s="114"/>
      <c r="BI155" s="114"/>
      <c r="BJ155" s="114"/>
      <c r="BK155" s="114"/>
      <c r="BL155" s="114"/>
      <c r="BM155" s="114"/>
      <c r="BN155" s="114"/>
      <c r="BO155" s="114"/>
      <c r="BP155" s="114"/>
      <c r="BQ155" s="114"/>
      <c r="BR155" s="114"/>
      <c r="BS155" s="114"/>
      <c r="BT155" s="114"/>
      <c r="BU155" s="114"/>
      <c r="BV155" s="114"/>
      <c r="BW155" s="114"/>
      <c r="BX155" s="114"/>
      <c r="BY155" s="114"/>
      <c r="BZ155" s="114"/>
      <c r="CA155" s="114"/>
      <c r="CB155" s="114"/>
      <c r="CC155" s="114"/>
      <c r="CD155" s="114"/>
      <c r="CE155" s="114"/>
      <c r="CF155" s="114"/>
      <c r="CG155" s="114"/>
      <c r="EH155"/>
      <c r="EI155"/>
      <c r="EJ155"/>
      <c r="EK155"/>
      <c r="EL155"/>
    </row>
    <row r="156" spans="1:142" x14ac:dyDescent="0.2">
      <c r="A156"/>
      <c r="B156"/>
      <c r="C156"/>
      <c r="D156"/>
      <c r="E156"/>
      <c r="F156"/>
      <c r="G156"/>
      <c r="H156"/>
      <c r="I156"/>
      <c r="J156"/>
      <c r="L156" s="104"/>
      <c r="M156" s="104"/>
      <c r="N156" s="104"/>
      <c r="O156" s="104"/>
      <c r="P156" s="104"/>
      <c r="Q156" s="104"/>
      <c r="R156" s="104"/>
      <c r="S156" s="104"/>
      <c r="T156" s="104"/>
      <c r="U156" s="104"/>
      <c r="V156" s="104"/>
      <c r="W156" s="104"/>
      <c r="X156" s="104"/>
      <c r="Y156" s="104"/>
      <c r="Z156" s="104"/>
      <c r="AA156" s="104"/>
      <c r="AB156" s="104"/>
      <c r="AC156" s="104"/>
      <c r="AD156" s="104"/>
      <c r="AE156" s="104"/>
      <c r="AF156" s="104"/>
      <c r="AG156" s="104"/>
      <c r="AH156" s="104"/>
      <c r="AI156" s="104"/>
      <c r="AJ156" s="104"/>
      <c r="AK156" s="104"/>
      <c r="AL156" s="104"/>
      <c r="AM156" s="104"/>
      <c r="AN156" s="104"/>
      <c r="AO156" s="104"/>
      <c r="AP156" s="104"/>
      <c r="AQ156" s="104"/>
      <c r="AR156" s="104"/>
      <c r="AS156" s="104"/>
      <c r="AT156" s="104"/>
      <c r="AU156" s="104"/>
      <c r="AX156" s="114"/>
      <c r="AY156" s="114"/>
      <c r="AZ156" s="114"/>
      <c r="BA156" s="114"/>
      <c r="BB156" s="114"/>
      <c r="BC156" s="114"/>
      <c r="BD156" s="114"/>
      <c r="BE156" s="114"/>
      <c r="BF156" s="114"/>
      <c r="BG156" s="114"/>
      <c r="BH156" s="114"/>
      <c r="BI156" s="114"/>
      <c r="BJ156" s="114"/>
      <c r="BK156" s="114"/>
      <c r="BL156" s="114"/>
      <c r="BM156" s="114"/>
      <c r="BN156" s="114"/>
      <c r="BO156" s="114"/>
      <c r="BP156" s="114"/>
      <c r="BQ156" s="114"/>
      <c r="BR156" s="114"/>
      <c r="BS156" s="114"/>
      <c r="BT156" s="114"/>
      <c r="BU156" s="114"/>
      <c r="BV156" s="114"/>
      <c r="BW156" s="114"/>
      <c r="BX156" s="114"/>
      <c r="BY156" s="114"/>
      <c r="BZ156" s="114"/>
      <c r="CA156" s="114"/>
      <c r="CB156" s="114"/>
      <c r="CC156" s="114"/>
      <c r="CD156" s="114"/>
      <c r="CE156" s="114"/>
      <c r="CF156" s="114"/>
      <c r="CG156" s="114"/>
      <c r="EH156"/>
      <c r="EI156"/>
      <c r="EJ156"/>
      <c r="EK156"/>
      <c r="EL156"/>
    </row>
    <row r="157" spans="1:142" x14ac:dyDescent="0.2">
      <c r="A157"/>
      <c r="B157"/>
      <c r="C157"/>
      <c r="D157"/>
      <c r="E157"/>
      <c r="F157"/>
      <c r="G157"/>
      <c r="H157"/>
      <c r="I157"/>
      <c r="J157"/>
      <c r="L157" s="104"/>
      <c r="M157" s="104"/>
      <c r="N157" s="104"/>
      <c r="O157" s="104"/>
      <c r="P157" s="104"/>
      <c r="Q157" s="104"/>
      <c r="R157" s="104"/>
      <c r="S157" s="104"/>
      <c r="T157" s="104"/>
      <c r="U157" s="104"/>
      <c r="V157" s="104"/>
      <c r="W157" s="104"/>
      <c r="X157" s="104"/>
      <c r="Y157" s="104"/>
      <c r="Z157" s="104"/>
      <c r="AA157" s="104"/>
      <c r="AB157" s="104"/>
      <c r="AC157" s="104"/>
      <c r="AD157" s="104"/>
      <c r="AE157" s="104"/>
      <c r="AF157" s="104"/>
      <c r="AG157" s="104"/>
      <c r="AH157" s="104"/>
      <c r="AI157" s="104"/>
      <c r="AJ157" s="104"/>
      <c r="AK157" s="104"/>
      <c r="AL157" s="104"/>
      <c r="AM157" s="104"/>
      <c r="AN157" s="104"/>
      <c r="AO157" s="104"/>
      <c r="AP157" s="104"/>
      <c r="AQ157" s="104"/>
      <c r="AR157" s="104"/>
      <c r="AS157" s="104"/>
      <c r="AT157" s="104"/>
      <c r="AU157" s="104"/>
      <c r="AX157" s="114"/>
      <c r="AY157" s="114"/>
      <c r="AZ157" s="114"/>
      <c r="BA157" s="114"/>
      <c r="BB157" s="114"/>
      <c r="BC157" s="114"/>
      <c r="BD157" s="114"/>
      <c r="BE157" s="114"/>
      <c r="BF157" s="114"/>
      <c r="BG157" s="114"/>
      <c r="BH157" s="114"/>
      <c r="BI157" s="114"/>
      <c r="BJ157" s="114"/>
      <c r="BK157" s="114"/>
      <c r="BL157" s="114"/>
      <c r="BM157" s="114"/>
      <c r="BN157" s="114"/>
      <c r="BO157" s="114"/>
      <c r="BP157" s="114"/>
      <c r="BQ157" s="114"/>
      <c r="BR157" s="114"/>
      <c r="BS157" s="114"/>
      <c r="BT157" s="114"/>
      <c r="BU157" s="114"/>
      <c r="BV157" s="114"/>
      <c r="BW157" s="114"/>
      <c r="BX157" s="114"/>
      <c r="BY157" s="114"/>
      <c r="BZ157" s="114"/>
      <c r="CA157" s="114"/>
      <c r="CB157" s="114"/>
      <c r="CC157" s="114"/>
      <c r="CD157" s="114"/>
      <c r="CE157" s="114"/>
      <c r="CF157" s="114"/>
      <c r="CG157" s="114"/>
      <c r="EH157"/>
      <c r="EI157"/>
      <c r="EJ157"/>
      <c r="EK157"/>
      <c r="EL157"/>
    </row>
    <row r="158" spans="1:142" x14ac:dyDescent="0.2">
      <c r="A158"/>
      <c r="B158"/>
      <c r="C158"/>
      <c r="D158"/>
      <c r="E158"/>
      <c r="F158"/>
      <c r="G158"/>
      <c r="H158"/>
      <c r="I158"/>
      <c r="J158"/>
      <c r="L158" s="104"/>
      <c r="M158" s="104"/>
      <c r="N158" s="104"/>
      <c r="O158" s="104"/>
      <c r="P158" s="104"/>
      <c r="Q158" s="104"/>
      <c r="R158" s="104"/>
      <c r="S158" s="104"/>
      <c r="T158" s="104"/>
      <c r="U158" s="104"/>
      <c r="V158" s="104"/>
      <c r="W158" s="104"/>
      <c r="X158" s="104"/>
      <c r="Y158" s="104"/>
      <c r="Z158" s="104"/>
      <c r="AA158" s="104"/>
      <c r="AB158" s="104"/>
      <c r="AC158" s="104"/>
      <c r="AD158" s="104"/>
      <c r="AE158" s="104"/>
      <c r="AF158" s="104"/>
      <c r="AG158" s="104"/>
      <c r="AH158" s="104"/>
      <c r="AI158" s="104"/>
      <c r="AJ158" s="104"/>
      <c r="AK158" s="104"/>
      <c r="AL158" s="104"/>
      <c r="AM158" s="104"/>
      <c r="AN158" s="104"/>
      <c r="AO158" s="104"/>
      <c r="AP158" s="104"/>
      <c r="AQ158" s="104"/>
      <c r="AR158" s="104"/>
      <c r="AS158" s="104"/>
      <c r="AT158" s="104"/>
      <c r="AU158" s="104"/>
      <c r="AX158" s="114"/>
      <c r="AY158" s="114"/>
      <c r="AZ158" s="114"/>
      <c r="BA158" s="114"/>
      <c r="BB158" s="114"/>
      <c r="BC158" s="114"/>
      <c r="BD158" s="114"/>
      <c r="BE158" s="114"/>
      <c r="BF158" s="114"/>
      <c r="BG158" s="114"/>
      <c r="BH158" s="114"/>
      <c r="BI158" s="114"/>
      <c r="BJ158" s="114"/>
      <c r="BK158" s="114"/>
      <c r="BL158" s="114"/>
      <c r="BM158" s="114"/>
      <c r="BN158" s="114"/>
      <c r="BO158" s="114"/>
      <c r="BP158" s="114"/>
      <c r="BQ158" s="114"/>
      <c r="BR158" s="114"/>
      <c r="BS158" s="114"/>
      <c r="BT158" s="114"/>
      <c r="BU158" s="114"/>
      <c r="BV158" s="114"/>
      <c r="BW158" s="114"/>
      <c r="BX158" s="114"/>
      <c r="BY158" s="114"/>
      <c r="BZ158" s="114"/>
      <c r="CA158" s="114"/>
      <c r="CB158" s="114"/>
      <c r="CC158" s="114"/>
      <c r="CD158" s="114"/>
      <c r="CE158" s="114"/>
      <c r="CF158" s="114"/>
      <c r="CG158" s="114"/>
      <c r="EH158"/>
      <c r="EI158"/>
      <c r="EJ158"/>
      <c r="EK158"/>
      <c r="EL158"/>
    </row>
    <row r="159" spans="1:142" x14ac:dyDescent="0.2">
      <c r="A159"/>
      <c r="B159"/>
      <c r="C159"/>
      <c r="D159"/>
      <c r="E159"/>
      <c r="F159"/>
      <c r="G159"/>
      <c r="H159"/>
      <c r="I159"/>
      <c r="J159"/>
      <c r="L159" s="104"/>
      <c r="M159" s="104"/>
      <c r="N159" s="104"/>
      <c r="O159" s="104"/>
      <c r="P159" s="104"/>
      <c r="Q159" s="104"/>
      <c r="R159" s="104"/>
      <c r="S159" s="104"/>
      <c r="T159" s="104"/>
      <c r="U159" s="104"/>
      <c r="V159" s="104"/>
      <c r="W159" s="104"/>
      <c r="X159" s="104"/>
      <c r="Y159" s="104"/>
      <c r="Z159" s="104"/>
      <c r="AA159" s="104"/>
      <c r="AB159" s="104"/>
      <c r="AC159" s="104"/>
      <c r="AD159" s="104"/>
      <c r="AE159" s="104"/>
      <c r="AF159" s="104"/>
      <c r="AG159" s="104"/>
      <c r="AH159" s="104"/>
      <c r="AI159" s="104"/>
      <c r="AJ159" s="104"/>
      <c r="AK159" s="104"/>
      <c r="AL159" s="104"/>
      <c r="AM159" s="104"/>
      <c r="AN159" s="104"/>
      <c r="AO159" s="104"/>
      <c r="AP159" s="104"/>
      <c r="AQ159" s="104"/>
      <c r="AR159" s="104"/>
      <c r="AS159" s="104"/>
      <c r="AT159" s="104"/>
      <c r="AU159" s="104"/>
      <c r="AX159" s="114"/>
      <c r="AY159" s="114"/>
      <c r="AZ159" s="114"/>
      <c r="BA159" s="114"/>
      <c r="BB159" s="114"/>
      <c r="BC159" s="114"/>
      <c r="BD159" s="114"/>
      <c r="BE159" s="114"/>
      <c r="BF159" s="114"/>
      <c r="BG159" s="114"/>
      <c r="BH159" s="114"/>
      <c r="BI159" s="114"/>
      <c r="BJ159" s="114"/>
      <c r="BK159" s="114"/>
      <c r="BL159" s="114"/>
      <c r="BM159" s="114"/>
      <c r="BN159" s="114"/>
      <c r="BO159" s="114"/>
      <c r="BP159" s="114"/>
      <c r="BQ159" s="114"/>
      <c r="BR159" s="114"/>
      <c r="BS159" s="114"/>
      <c r="BT159" s="114"/>
      <c r="BU159" s="114"/>
      <c r="BV159" s="114"/>
      <c r="BW159" s="114"/>
      <c r="BX159" s="114"/>
      <c r="BY159" s="114"/>
      <c r="BZ159" s="114"/>
      <c r="CA159" s="114"/>
      <c r="CB159" s="114"/>
      <c r="CC159" s="114"/>
      <c r="CD159" s="114"/>
      <c r="CE159" s="114"/>
      <c r="CF159" s="114"/>
      <c r="CG159" s="114"/>
      <c r="EH159"/>
      <c r="EI159"/>
      <c r="EJ159"/>
      <c r="EK159"/>
      <c r="EL159"/>
    </row>
    <row r="160" spans="1:142" x14ac:dyDescent="0.2">
      <c r="A160"/>
      <c r="B160"/>
      <c r="C160"/>
      <c r="D160"/>
      <c r="E160"/>
      <c r="F160"/>
      <c r="G160"/>
      <c r="H160"/>
      <c r="I160"/>
      <c r="J160"/>
      <c r="L160" s="104"/>
      <c r="M160" s="104"/>
      <c r="N160" s="104"/>
      <c r="O160" s="104"/>
      <c r="P160" s="104"/>
      <c r="Q160" s="104"/>
      <c r="R160" s="104"/>
      <c r="S160" s="104"/>
      <c r="T160" s="104"/>
      <c r="U160" s="104"/>
      <c r="V160" s="104"/>
      <c r="W160" s="104"/>
      <c r="X160" s="104"/>
      <c r="Y160" s="104"/>
      <c r="Z160" s="104"/>
      <c r="AA160" s="104"/>
      <c r="AB160" s="104"/>
      <c r="AC160" s="104"/>
      <c r="AD160" s="104"/>
      <c r="AE160" s="104"/>
      <c r="AF160" s="104"/>
      <c r="AG160" s="104"/>
      <c r="AH160" s="104"/>
      <c r="AI160" s="104"/>
      <c r="AJ160" s="104"/>
      <c r="AK160" s="104"/>
      <c r="AL160" s="104"/>
      <c r="AM160" s="104"/>
      <c r="AN160" s="104"/>
      <c r="AO160" s="104"/>
      <c r="AP160" s="104"/>
      <c r="AQ160" s="104"/>
      <c r="AR160" s="104"/>
      <c r="AS160" s="104"/>
      <c r="AT160" s="104"/>
      <c r="AU160" s="104"/>
      <c r="AX160" s="114"/>
      <c r="AY160" s="114"/>
      <c r="AZ160" s="114"/>
      <c r="BA160" s="114"/>
      <c r="BB160" s="114"/>
      <c r="BC160" s="114"/>
      <c r="BD160" s="114"/>
      <c r="BE160" s="114"/>
      <c r="BF160" s="114"/>
      <c r="BG160" s="114"/>
      <c r="BH160" s="114"/>
      <c r="BI160" s="114"/>
      <c r="BJ160" s="114"/>
      <c r="BK160" s="114"/>
      <c r="BL160" s="114"/>
      <c r="BM160" s="114"/>
      <c r="BN160" s="114"/>
      <c r="BO160" s="114"/>
      <c r="BP160" s="114"/>
      <c r="BQ160" s="114"/>
      <c r="BR160" s="114"/>
      <c r="BS160" s="114"/>
      <c r="BT160" s="114"/>
      <c r="BU160" s="114"/>
      <c r="BV160" s="114"/>
      <c r="BW160" s="114"/>
      <c r="BX160" s="114"/>
      <c r="BY160" s="114"/>
      <c r="BZ160" s="114"/>
      <c r="CA160" s="114"/>
      <c r="CB160" s="114"/>
      <c r="CC160" s="114"/>
      <c r="CD160" s="114"/>
      <c r="CE160" s="114"/>
      <c r="CF160" s="114"/>
      <c r="CG160" s="114"/>
      <c r="EH160"/>
      <c r="EI160"/>
      <c r="EJ160"/>
      <c r="EK160"/>
      <c r="EL160"/>
    </row>
    <row r="161" spans="1:142" x14ac:dyDescent="0.2">
      <c r="A161"/>
      <c r="B161"/>
      <c r="C161"/>
      <c r="D161"/>
      <c r="E161"/>
      <c r="F161"/>
      <c r="G161"/>
      <c r="H161"/>
      <c r="I161"/>
      <c r="J161"/>
      <c r="L161" s="104"/>
      <c r="M161" s="104"/>
      <c r="N161" s="104"/>
      <c r="O161" s="104"/>
      <c r="P161" s="104"/>
      <c r="Q161" s="104"/>
      <c r="R161" s="104"/>
      <c r="S161" s="104"/>
      <c r="T161" s="104"/>
      <c r="U161" s="104"/>
      <c r="V161" s="104"/>
      <c r="W161" s="104"/>
      <c r="X161" s="104"/>
      <c r="Y161" s="104"/>
      <c r="Z161" s="104"/>
      <c r="AA161" s="104"/>
      <c r="AB161" s="104"/>
      <c r="AC161" s="104"/>
      <c r="AD161" s="104"/>
      <c r="AE161" s="104"/>
      <c r="AF161" s="104"/>
      <c r="AG161" s="104"/>
      <c r="AH161" s="104"/>
      <c r="AI161" s="104"/>
      <c r="AJ161" s="104"/>
      <c r="AK161" s="104"/>
      <c r="AL161" s="104"/>
      <c r="AM161" s="104"/>
      <c r="AN161" s="104"/>
      <c r="AO161" s="104"/>
      <c r="AP161" s="104"/>
      <c r="AQ161" s="104"/>
      <c r="AR161" s="104"/>
      <c r="AS161" s="104"/>
      <c r="AT161" s="104"/>
      <c r="AU161" s="104"/>
      <c r="AX161" s="114"/>
      <c r="AY161" s="114"/>
      <c r="AZ161" s="114"/>
      <c r="BA161" s="114"/>
      <c r="BB161" s="114"/>
      <c r="BC161" s="114"/>
      <c r="BD161" s="114"/>
      <c r="BE161" s="114"/>
      <c r="BF161" s="114"/>
      <c r="BG161" s="114"/>
      <c r="BH161" s="114"/>
      <c r="BI161" s="114"/>
      <c r="BJ161" s="114"/>
      <c r="BK161" s="114"/>
      <c r="BL161" s="114"/>
      <c r="BM161" s="114"/>
      <c r="BN161" s="114"/>
      <c r="BO161" s="114"/>
      <c r="BP161" s="114"/>
      <c r="BQ161" s="114"/>
      <c r="BR161" s="114"/>
      <c r="BS161" s="114"/>
      <c r="BT161" s="114"/>
      <c r="BU161" s="114"/>
      <c r="BV161" s="114"/>
      <c r="BW161" s="114"/>
      <c r="BX161" s="114"/>
      <c r="BY161" s="114"/>
      <c r="BZ161" s="114"/>
      <c r="CA161" s="114"/>
      <c r="CB161" s="114"/>
      <c r="CC161" s="114"/>
      <c r="CD161" s="114"/>
      <c r="CE161" s="114"/>
      <c r="CF161" s="114"/>
      <c r="CG161" s="114"/>
      <c r="EH161"/>
      <c r="EI161"/>
      <c r="EJ161"/>
      <c r="EK161"/>
      <c r="EL161"/>
    </row>
    <row r="162" spans="1:142" x14ac:dyDescent="0.2">
      <c r="A162"/>
      <c r="B162"/>
      <c r="C162"/>
      <c r="D162"/>
      <c r="E162"/>
      <c r="F162"/>
      <c r="G162"/>
      <c r="H162"/>
      <c r="I162"/>
      <c r="J162"/>
      <c r="L162" s="104"/>
      <c r="M162" s="104"/>
      <c r="N162" s="104"/>
      <c r="O162" s="104"/>
      <c r="P162" s="104"/>
      <c r="Q162" s="104"/>
      <c r="R162" s="104"/>
      <c r="S162" s="104"/>
      <c r="T162" s="104"/>
      <c r="U162" s="104"/>
      <c r="V162" s="104"/>
      <c r="W162" s="104"/>
      <c r="X162" s="104"/>
      <c r="Y162" s="104"/>
      <c r="Z162" s="104"/>
      <c r="AA162" s="104"/>
      <c r="AB162" s="104"/>
      <c r="AC162" s="104"/>
      <c r="AD162" s="104"/>
      <c r="AE162" s="104"/>
      <c r="AF162" s="104"/>
      <c r="AG162" s="104"/>
      <c r="AH162" s="104"/>
      <c r="AI162" s="104"/>
      <c r="AJ162" s="104"/>
      <c r="AK162" s="104"/>
      <c r="AL162" s="104"/>
      <c r="AM162" s="104"/>
      <c r="AN162" s="104"/>
      <c r="AO162" s="104"/>
      <c r="AP162" s="104"/>
      <c r="AQ162" s="104"/>
      <c r="AR162" s="104"/>
      <c r="AS162" s="104"/>
      <c r="AT162" s="104"/>
      <c r="AU162" s="104"/>
      <c r="AX162" s="114"/>
      <c r="AY162" s="114"/>
      <c r="AZ162" s="114"/>
      <c r="BA162" s="114"/>
      <c r="BB162" s="114"/>
      <c r="BC162" s="114"/>
      <c r="BD162" s="114"/>
      <c r="BE162" s="114"/>
      <c r="BF162" s="114"/>
      <c r="BG162" s="114"/>
      <c r="BH162" s="114"/>
      <c r="BI162" s="114"/>
      <c r="BJ162" s="114"/>
      <c r="BK162" s="114"/>
      <c r="BL162" s="114"/>
      <c r="BM162" s="114"/>
      <c r="BN162" s="114"/>
      <c r="BO162" s="114"/>
      <c r="BP162" s="114"/>
      <c r="BQ162" s="114"/>
      <c r="BR162" s="114"/>
      <c r="BS162" s="114"/>
      <c r="BT162" s="114"/>
      <c r="BU162" s="114"/>
      <c r="BV162" s="114"/>
      <c r="BW162" s="114"/>
      <c r="BX162" s="114"/>
      <c r="BY162" s="114"/>
      <c r="BZ162" s="114"/>
      <c r="CA162" s="114"/>
      <c r="CB162" s="114"/>
      <c r="CC162" s="114"/>
      <c r="CD162" s="114"/>
      <c r="CE162" s="114"/>
      <c r="CF162" s="114"/>
      <c r="CG162" s="114"/>
      <c r="EH162"/>
      <c r="EI162"/>
      <c r="EJ162"/>
      <c r="EK162"/>
      <c r="EL162"/>
    </row>
    <row r="163" spans="1:142" x14ac:dyDescent="0.2">
      <c r="A163"/>
      <c r="B163"/>
      <c r="C163"/>
      <c r="D163"/>
      <c r="E163"/>
      <c r="F163"/>
      <c r="G163"/>
      <c r="H163"/>
      <c r="I163"/>
      <c r="J163"/>
      <c r="L163" s="104"/>
      <c r="M163" s="104"/>
      <c r="N163" s="104"/>
      <c r="O163" s="104"/>
      <c r="P163" s="104"/>
      <c r="Q163" s="104"/>
      <c r="R163" s="104"/>
      <c r="S163" s="104"/>
      <c r="T163" s="104"/>
      <c r="U163" s="104"/>
      <c r="V163" s="104"/>
      <c r="W163" s="104"/>
      <c r="X163" s="104"/>
      <c r="Y163" s="104"/>
      <c r="Z163" s="104"/>
      <c r="AA163" s="104"/>
      <c r="AB163" s="104"/>
      <c r="AC163" s="104"/>
      <c r="AD163" s="104"/>
      <c r="AE163" s="104"/>
      <c r="AF163" s="104"/>
      <c r="AG163" s="104"/>
      <c r="AH163" s="104"/>
      <c r="AI163" s="104"/>
      <c r="AJ163" s="104"/>
      <c r="AK163" s="104"/>
      <c r="AL163" s="104"/>
      <c r="AM163" s="104"/>
      <c r="AN163" s="104"/>
      <c r="AO163" s="104"/>
      <c r="AP163" s="104"/>
      <c r="AQ163" s="104"/>
      <c r="AR163" s="104"/>
      <c r="AS163" s="104"/>
      <c r="AT163" s="104"/>
      <c r="AU163" s="104"/>
      <c r="AX163" s="114"/>
      <c r="AY163" s="114"/>
      <c r="AZ163" s="114"/>
      <c r="BA163" s="114"/>
      <c r="BB163" s="114"/>
      <c r="BC163" s="114"/>
      <c r="BD163" s="114"/>
      <c r="BE163" s="114"/>
      <c r="BF163" s="114"/>
      <c r="BG163" s="114"/>
      <c r="BH163" s="114"/>
      <c r="BI163" s="114"/>
      <c r="BJ163" s="114"/>
      <c r="BK163" s="114"/>
      <c r="BL163" s="114"/>
      <c r="BM163" s="114"/>
      <c r="BN163" s="114"/>
      <c r="BO163" s="114"/>
      <c r="BP163" s="114"/>
      <c r="BQ163" s="114"/>
      <c r="BR163" s="114"/>
      <c r="BS163" s="114"/>
      <c r="BT163" s="114"/>
      <c r="BU163" s="114"/>
      <c r="BV163" s="114"/>
      <c r="BW163" s="114"/>
      <c r="BX163" s="114"/>
      <c r="BY163" s="114"/>
      <c r="BZ163" s="114"/>
      <c r="CA163" s="114"/>
      <c r="CB163" s="114"/>
      <c r="CC163" s="114"/>
      <c r="CD163" s="114"/>
      <c r="CE163" s="114"/>
      <c r="CF163" s="114"/>
      <c r="CG163" s="114"/>
      <c r="EH163"/>
      <c r="EI163"/>
      <c r="EJ163"/>
      <c r="EK163"/>
      <c r="EL163"/>
    </row>
    <row r="164" spans="1:142" x14ac:dyDescent="0.2">
      <c r="A164"/>
      <c r="B164"/>
      <c r="C164"/>
      <c r="D164"/>
      <c r="E164"/>
      <c r="F164"/>
      <c r="G164"/>
      <c r="H164"/>
      <c r="I164"/>
      <c r="J164"/>
      <c r="L164" s="104"/>
      <c r="M164" s="104"/>
      <c r="N164" s="104"/>
      <c r="O164" s="104"/>
      <c r="P164" s="104"/>
      <c r="Q164" s="104"/>
      <c r="R164" s="104"/>
      <c r="S164" s="104"/>
      <c r="T164" s="104"/>
      <c r="U164" s="104"/>
      <c r="V164" s="104"/>
      <c r="W164" s="104"/>
      <c r="X164" s="104"/>
      <c r="Y164" s="104"/>
      <c r="Z164" s="104"/>
      <c r="AA164" s="104"/>
      <c r="AB164" s="104"/>
      <c r="AC164" s="104"/>
      <c r="AD164" s="104"/>
      <c r="AE164" s="104"/>
      <c r="AF164" s="104"/>
      <c r="AG164" s="104"/>
      <c r="AH164" s="104"/>
      <c r="AI164" s="104"/>
      <c r="AJ164" s="104"/>
      <c r="AK164" s="104"/>
      <c r="AL164" s="104"/>
      <c r="AM164" s="104"/>
      <c r="AN164" s="104"/>
      <c r="AO164" s="104"/>
      <c r="AP164" s="104"/>
      <c r="AQ164" s="104"/>
      <c r="AR164" s="104"/>
      <c r="AS164" s="104"/>
      <c r="AT164" s="104"/>
      <c r="AU164" s="104"/>
      <c r="AX164" s="114"/>
      <c r="AY164" s="114"/>
      <c r="AZ164" s="114"/>
      <c r="BA164" s="114"/>
      <c r="BB164" s="114"/>
      <c r="BC164" s="114"/>
      <c r="BD164" s="114"/>
      <c r="BE164" s="114"/>
      <c r="BF164" s="114"/>
      <c r="BG164" s="114"/>
      <c r="BH164" s="114"/>
      <c r="BI164" s="114"/>
      <c r="BJ164" s="114"/>
      <c r="BK164" s="114"/>
      <c r="BL164" s="114"/>
      <c r="BM164" s="114"/>
      <c r="BN164" s="114"/>
      <c r="BO164" s="114"/>
      <c r="BP164" s="114"/>
      <c r="BQ164" s="114"/>
      <c r="BR164" s="114"/>
      <c r="BS164" s="114"/>
      <c r="BT164" s="114"/>
      <c r="BU164" s="114"/>
      <c r="BV164" s="114"/>
      <c r="BW164" s="114"/>
      <c r="BX164" s="114"/>
      <c r="BY164" s="114"/>
      <c r="BZ164" s="114"/>
      <c r="CA164" s="114"/>
      <c r="CB164" s="114"/>
      <c r="CC164" s="114"/>
      <c r="CD164" s="114"/>
      <c r="CE164" s="114"/>
      <c r="CF164" s="114"/>
      <c r="CG164" s="114"/>
      <c r="EH164"/>
      <c r="EI164"/>
      <c r="EJ164"/>
      <c r="EK164"/>
      <c r="EL164"/>
    </row>
    <row r="165" spans="1:142" x14ac:dyDescent="0.2">
      <c r="A165"/>
      <c r="B165"/>
      <c r="C165"/>
      <c r="D165"/>
      <c r="E165"/>
      <c r="F165"/>
      <c r="G165"/>
      <c r="H165"/>
      <c r="I165"/>
      <c r="J165"/>
      <c r="L165" s="104"/>
      <c r="M165" s="104"/>
      <c r="N165" s="104"/>
      <c r="O165" s="104"/>
      <c r="P165" s="104"/>
      <c r="Q165" s="104"/>
      <c r="R165" s="104"/>
      <c r="S165" s="104"/>
      <c r="T165" s="104"/>
      <c r="U165" s="104"/>
      <c r="V165" s="104"/>
      <c r="W165" s="104"/>
      <c r="X165" s="104"/>
      <c r="Y165" s="104"/>
      <c r="Z165" s="104"/>
      <c r="AA165" s="104"/>
      <c r="AB165" s="104"/>
      <c r="AC165" s="104"/>
      <c r="AD165" s="104"/>
      <c r="AE165" s="104"/>
      <c r="AF165" s="104"/>
      <c r="AG165" s="104"/>
      <c r="AH165" s="104"/>
      <c r="AI165" s="104"/>
      <c r="AJ165" s="104"/>
      <c r="AK165" s="104"/>
      <c r="AL165" s="104"/>
      <c r="AM165" s="104"/>
      <c r="AN165" s="104"/>
      <c r="AO165" s="104"/>
      <c r="AP165" s="104"/>
      <c r="AQ165" s="104"/>
      <c r="AR165" s="104"/>
      <c r="AS165" s="104"/>
      <c r="AT165" s="104"/>
      <c r="AU165" s="104"/>
      <c r="AX165" s="114"/>
      <c r="AY165" s="114"/>
      <c r="AZ165" s="114"/>
      <c r="BA165" s="114"/>
      <c r="BB165" s="114"/>
      <c r="BC165" s="114"/>
      <c r="BD165" s="114"/>
      <c r="BE165" s="114"/>
      <c r="BF165" s="114"/>
      <c r="BG165" s="114"/>
      <c r="BH165" s="114"/>
      <c r="BI165" s="114"/>
      <c r="BJ165" s="114"/>
      <c r="BK165" s="114"/>
      <c r="BL165" s="114"/>
      <c r="BM165" s="114"/>
      <c r="BN165" s="114"/>
      <c r="BO165" s="114"/>
      <c r="BP165" s="114"/>
      <c r="BQ165" s="114"/>
      <c r="BR165" s="114"/>
      <c r="BS165" s="114"/>
      <c r="BT165" s="114"/>
      <c r="BU165" s="114"/>
      <c r="BV165" s="114"/>
      <c r="BW165" s="114"/>
      <c r="BX165" s="114"/>
      <c r="BY165" s="114"/>
      <c r="BZ165" s="114"/>
      <c r="CA165" s="114"/>
      <c r="CB165" s="114"/>
      <c r="CC165" s="114"/>
      <c r="CD165" s="114"/>
      <c r="CE165" s="114"/>
      <c r="CF165" s="114"/>
      <c r="CG165" s="114"/>
      <c r="EH165"/>
      <c r="EI165"/>
      <c r="EJ165"/>
      <c r="EK165"/>
      <c r="EL165"/>
    </row>
    <row r="166" spans="1:142" x14ac:dyDescent="0.2">
      <c r="A166"/>
      <c r="B166"/>
      <c r="C166"/>
      <c r="D166"/>
      <c r="E166"/>
      <c r="F166"/>
      <c r="G166"/>
      <c r="H166"/>
      <c r="I166"/>
      <c r="J166"/>
      <c r="L166" s="104"/>
      <c r="M166" s="104"/>
      <c r="N166" s="104"/>
      <c r="O166" s="104"/>
      <c r="P166" s="104"/>
      <c r="Q166" s="104"/>
      <c r="R166" s="104"/>
      <c r="S166" s="104"/>
      <c r="T166" s="104"/>
      <c r="U166" s="104"/>
      <c r="V166" s="104"/>
      <c r="W166" s="104"/>
      <c r="X166" s="104"/>
      <c r="Y166" s="104"/>
      <c r="Z166" s="104"/>
      <c r="AA166" s="104"/>
      <c r="AB166" s="104"/>
      <c r="AC166" s="104"/>
      <c r="AD166" s="104"/>
      <c r="AE166" s="104"/>
      <c r="AF166" s="104"/>
      <c r="AG166" s="104"/>
      <c r="AH166" s="104"/>
      <c r="AI166" s="104"/>
      <c r="AJ166" s="104"/>
      <c r="AK166" s="104"/>
      <c r="AL166" s="104"/>
      <c r="AM166" s="104"/>
      <c r="AN166" s="104"/>
      <c r="AO166" s="104"/>
      <c r="AP166" s="104"/>
      <c r="AQ166" s="104"/>
      <c r="AR166" s="104"/>
      <c r="AS166" s="104"/>
      <c r="AT166" s="104"/>
      <c r="AU166" s="104"/>
      <c r="AX166" s="114"/>
      <c r="AY166" s="114"/>
      <c r="AZ166" s="114"/>
      <c r="BA166" s="114"/>
      <c r="BB166" s="114"/>
      <c r="BC166" s="114"/>
      <c r="BD166" s="114"/>
      <c r="BE166" s="114"/>
      <c r="BF166" s="114"/>
      <c r="BG166" s="114"/>
      <c r="BH166" s="114"/>
      <c r="BI166" s="114"/>
      <c r="BJ166" s="114"/>
      <c r="BK166" s="114"/>
      <c r="BL166" s="114"/>
      <c r="BM166" s="114"/>
      <c r="BN166" s="114"/>
      <c r="BO166" s="114"/>
      <c r="BP166" s="114"/>
      <c r="BQ166" s="114"/>
      <c r="BR166" s="114"/>
      <c r="BS166" s="114"/>
      <c r="BT166" s="114"/>
      <c r="BU166" s="114"/>
      <c r="BV166" s="114"/>
      <c r="BW166" s="114"/>
      <c r="BX166" s="114"/>
      <c r="BY166" s="114"/>
      <c r="BZ166" s="114"/>
      <c r="CA166" s="114"/>
      <c r="CB166" s="114"/>
      <c r="CC166" s="114"/>
      <c r="CD166" s="114"/>
      <c r="CE166" s="114"/>
      <c r="CF166" s="114"/>
      <c r="CG166" s="114"/>
      <c r="EH166"/>
      <c r="EI166"/>
      <c r="EJ166"/>
      <c r="EK166"/>
      <c r="EL166"/>
    </row>
    <row r="167" spans="1:142" x14ac:dyDescent="0.2">
      <c r="A167"/>
      <c r="B167"/>
      <c r="C167"/>
      <c r="D167"/>
      <c r="E167"/>
      <c r="F167"/>
      <c r="G167"/>
      <c r="H167"/>
      <c r="I167"/>
      <c r="J167"/>
      <c r="L167" s="104"/>
      <c r="M167" s="104"/>
      <c r="N167" s="104"/>
      <c r="O167" s="104"/>
      <c r="P167" s="104"/>
      <c r="Q167" s="104"/>
      <c r="R167" s="104"/>
      <c r="S167" s="104"/>
      <c r="T167" s="104"/>
      <c r="U167" s="104"/>
      <c r="V167" s="104"/>
      <c r="W167" s="104"/>
      <c r="X167" s="104"/>
      <c r="Y167" s="104"/>
      <c r="Z167" s="104"/>
      <c r="AA167" s="104"/>
      <c r="AB167" s="104"/>
      <c r="AC167" s="104"/>
      <c r="AD167" s="104"/>
      <c r="AE167" s="104"/>
      <c r="AF167" s="104"/>
      <c r="AG167" s="104"/>
      <c r="AH167" s="104"/>
      <c r="AI167" s="104"/>
      <c r="AJ167" s="104"/>
      <c r="AK167" s="104"/>
      <c r="AL167" s="104"/>
      <c r="AM167" s="104"/>
      <c r="AN167" s="104"/>
      <c r="AO167" s="104"/>
      <c r="AP167" s="104"/>
      <c r="AQ167" s="104"/>
      <c r="AR167" s="104"/>
      <c r="AS167" s="104"/>
      <c r="AT167" s="104"/>
      <c r="AU167" s="104"/>
      <c r="AX167" s="114"/>
      <c r="AY167" s="114"/>
      <c r="AZ167" s="114"/>
      <c r="BA167" s="114"/>
      <c r="BB167" s="114"/>
      <c r="BC167" s="114"/>
      <c r="BD167" s="114"/>
      <c r="BE167" s="114"/>
      <c r="BF167" s="114"/>
      <c r="BG167" s="114"/>
      <c r="BH167" s="114"/>
      <c r="BI167" s="114"/>
      <c r="BJ167" s="114"/>
      <c r="BK167" s="114"/>
      <c r="BL167" s="114"/>
      <c r="BM167" s="114"/>
      <c r="BN167" s="114"/>
      <c r="BO167" s="114"/>
      <c r="BP167" s="114"/>
      <c r="BQ167" s="114"/>
      <c r="BR167" s="114"/>
      <c r="BS167" s="114"/>
      <c r="BT167" s="114"/>
      <c r="BU167" s="114"/>
      <c r="BV167" s="114"/>
      <c r="BW167" s="114"/>
      <c r="BX167" s="114"/>
      <c r="BY167" s="114"/>
      <c r="BZ167" s="114"/>
      <c r="CA167" s="114"/>
      <c r="CB167" s="114"/>
      <c r="CC167" s="114"/>
      <c r="CD167" s="114"/>
      <c r="CE167" s="114"/>
      <c r="CF167" s="114"/>
      <c r="CG167" s="114"/>
      <c r="EH167"/>
      <c r="EI167"/>
      <c r="EJ167"/>
      <c r="EK167"/>
      <c r="EL167"/>
    </row>
    <row r="168" spans="1:142" x14ac:dyDescent="0.2">
      <c r="A168"/>
      <c r="B168"/>
      <c r="C168"/>
      <c r="D168"/>
      <c r="E168"/>
      <c r="F168"/>
      <c r="G168"/>
      <c r="H168"/>
      <c r="I168"/>
      <c r="J168"/>
      <c r="L168" s="104"/>
      <c r="M168" s="104"/>
      <c r="N168" s="104"/>
      <c r="O168" s="104"/>
      <c r="P168" s="104"/>
      <c r="Q168" s="104"/>
      <c r="R168" s="104"/>
      <c r="S168" s="104"/>
      <c r="T168" s="104"/>
      <c r="U168" s="104"/>
      <c r="V168" s="104"/>
      <c r="W168" s="104"/>
      <c r="X168" s="104"/>
      <c r="Y168" s="104"/>
      <c r="Z168" s="104"/>
      <c r="AA168" s="104"/>
      <c r="AB168" s="104"/>
      <c r="AC168" s="104"/>
      <c r="AD168" s="104"/>
      <c r="AE168" s="104"/>
      <c r="AF168" s="104"/>
      <c r="AG168" s="104"/>
      <c r="AH168" s="104"/>
      <c r="AI168" s="104"/>
      <c r="AJ168" s="104"/>
      <c r="AK168" s="104"/>
      <c r="AL168" s="104"/>
      <c r="AM168" s="104"/>
      <c r="AN168" s="104"/>
      <c r="AO168" s="104"/>
      <c r="AP168" s="104"/>
      <c r="AQ168" s="104"/>
      <c r="AR168" s="104"/>
      <c r="AS168" s="104"/>
      <c r="AT168" s="104"/>
      <c r="AU168" s="104"/>
      <c r="AX168" s="114"/>
      <c r="AY168" s="114"/>
      <c r="AZ168" s="114"/>
      <c r="BA168" s="114"/>
      <c r="BB168" s="114"/>
      <c r="BC168" s="114"/>
      <c r="BD168" s="114"/>
      <c r="BE168" s="114"/>
      <c r="BF168" s="114"/>
      <c r="BG168" s="114"/>
      <c r="BH168" s="114"/>
      <c r="BI168" s="114"/>
      <c r="BJ168" s="114"/>
      <c r="BK168" s="114"/>
      <c r="BL168" s="114"/>
      <c r="BM168" s="114"/>
      <c r="BN168" s="114"/>
      <c r="BO168" s="114"/>
      <c r="BP168" s="114"/>
      <c r="BQ168" s="114"/>
      <c r="BR168" s="114"/>
      <c r="BS168" s="114"/>
      <c r="BT168" s="114"/>
      <c r="BU168" s="114"/>
      <c r="BV168" s="114"/>
      <c r="BW168" s="114"/>
      <c r="BX168" s="114"/>
      <c r="BY168" s="114"/>
      <c r="BZ168" s="114"/>
      <c r="CA168" s="114"/>
      <c r="CB168" s="114"/>
      <c r="CC168" s="114"/>
      <c r="CD168" s="114"/>
      <c r="CE168" s="114"/>
      <c r="CF168" s="114"/>
      <c r="CG168" s="114"/>
      <c r="EH168"/>
      <c r="EI168"/>
      <c r="EJ168"/>
      <c r="EK168"/>
      <c r="EL168"/>
    </row>
    <row r="169" spans="1:142" x14ac:dyDescent="0.2">
      <c r="A169"/>
      <c r="B169"/>
      <c r="C169"/>
      <c r="D169"/>
      <c r="E169"/>
      <c r="F169"/>
      <c r="G169"/>
      <c r="H169"/>
      <c r="I169"/>
      <c r="J169"/>
      <c r="L169" s="104"/>
      <c r="M169" s="104"/>
      <c r="N169" s="104"/>
      <c r="O169" s="104"/>
      <c r="P169" s="104"/>
      <c r="Q169" s="104"/>
      <c r="R169" s="104"/>
      <c r="S169" s="104"/>
      <c r="T169" s="104"/>
      <c r="U169" s="104"/>
      <c r="V169" s="104"/>
      <c r="W169" s="104"/>
      <c r="X169" s="104"/>
      <c r="Y169" s="104"/>
      <c r="Z169" s="104"/>
      <c r="AA169" s="104"/>
      <c r="AB169" s="104"/>
      <c r="AC169" s="104"/>
      <c r="AD169" s="104"/>
      <c r="AE169" s="104"/>
      <c r="AF169" s="104"/>
      <c r="AG169" s="104"/>
      <c r="AH169" s="104"/>
      <c r="AI169" s="104"/>
      <c r="AJ169" s="104"/>
      <c r="AK169" s="104"/>
      <c r="AL169" s="104"/>
      <c r="AM169" s="104"/>
      <c r="AN169" s="104"/>
      <c r="AO169" s="104"/>
      <c r="AP169" s="104"/>
      <c r="AQ169" s="104"/>
      <c r="AR169" s="104"/>
      <c r="AS169" s="104"/>
      <c r="AT169" s="104"/>
      <c r="AU169" s="104"/>
      <c r="AX169" s="114"/>
      <c r="AY169" s="114"/>
      <c r="AZ169" s="114"/>
      <c r="BA169" s="114"/>
      <c r="BB169" s="114"/>
      <c r="BC169" s="114"/>
      <c r="BD169" s="114"/>
      <c r="BE169" s="114"/>
      <c r="BF169" s="114"/>
      <c r="BG169" s="114"/>
      <c r="BH169" s="114"/>
      <c r="BI169" s="114"/>
      <c r="BJ169" s="114"/>
      <c r="BK169" s="114"/>
      <c r="BL169" s="114"/>
      <c r="BM169" s="114"/>
      <c r="BN169" s="114"/>
      <c r="BO169" s="114"/>
      <c r="BP169" s="114"/>
      <c r="BQ169" s="114"/>
      <c r="BR169" s="114"/>
      <c r="BS169" s="114"/>
      <c r="BT169" s="114"/>
      <c r="BU169" s="114"/>
      <c r="BV169" s="114"/>
      <c r="BW169" s="114"/>
      <c r="BX169" s="114"/>
      <c r="BY169" s="114"/>
      <c r="BZ169" s="114"/>
      <c r="CA169" s="114"/>
      <c r="CB169" s="114"/>
      <c r="CC169" s="114"/>
      <c r="CD169" s="114"/>
      <c r="CE169" s="114"/>
      <c r="CF169" s="114"/>
      <c r="CG169" s="114"/>
      <c r="EH169"/>
      <c r="EI169"/>
      <c r="EJ169"/>
      <c r="EK169"/>
      <c r="EL169"/>
    </row>
    <row r="170" spans="1:142" x14ac:dyDescent="0.2">
      <c r="A170"/>
      <c r="B170"/>
      <c r="C170"/>
      <c r="D170"/>
      <c r="E170"/>
      <c r="F170"/>
      <c r="G170"/>
      <c r="H170"/>
      <c r="I170"/>
      <c r="J170"/>
      <c r="L170" s="104"/>
      <c r="M170" s="104"/>
      <c r="N170" s="104"/>
      <c r="O170" s="104"/>
      <c r="P170" s="104"/>
      <c r="Q170" s="104"/>
      <c r="R170" s="104"/>
      <c r="S170" s="104"/>
      <c r="T170" s="104"/>
      <c r="U170" s="104"/>
      <c r="V170" s="104"/>
      <c r="W170" s="104"/>
      <c r="X170" s="104"/>
      <c r="Y170" s="104"/>
      <c r="Z170" s="104"/>
      <c r="AA170" s="104"/>
      <c r="AB170" s="104"/>
      <c r="AC170" s="104"/>
      <c r="AD170" s="104"/>
      <c r="AE170" s="104"/>
      <c r="AF170" s="104"/>
      <c r="AG170" s="104"/>
      <c r="AH170" s="104"/>
      <c r="AI170" s="104"/>
      <c r="AJ170" s="104"/>
      <c r="AK170" s="104"/>
      <c r="AL170" s="104"/>
      <c r="AM170" s="104"/>
      <c r="AN170" s="104"/>
      <c r="AO170" s="104"/>
      <c r="AP170" s="104"/>
      <c r="AQ170" s="104"/>
      <c r="AR170" s="104"/>
      <c r="AS170" s="104"/>
      <c r="AT170" s="104"/>
      <c r="AU170" s="104"/>
      <c r="AX170" s="114"/>
      <c r="AY170" s="114"/>
      <c r="AZ170" s="114"/>
      <c r="BA170" s="11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c r="BV170" s="114"/>
      <c r="BW170" s="114"/>
      <c r="BX170" s="114"/>
      <c r="BY170" s="114"/>
      <c r="BZ170" s="114"/>
      <c r="CA170" s="114"/>
      <c r="CB170" s="114"/>
      <c r="CC170" s="114"/>
      <c r="CD170" s="114"/>
      <c r="CE170" s="114"/>
      <c r="CF170" s="114"/>
      <c r="CG170" s="114"/>
      <c r="EH170"/>
      <c r="EI170"/>
      <c r="EJ170"/>
      <c r="EK170"/>
      <c r="EL170"/>
    </row>
    <row r="171" spans="1:142" x14ac:dyDescent="0.2">
      <c r="A171"/>
      <c r="B171"/>
      <c r="C171"/>
      <c r="D171"/>
      <c r="E171"/>
      <c r="F171"/>
      <c r="G171"/>
      <c r="H171"/>
      <c r="I171"/>
      <c r="J171"/>
      <c r="L171" s="104"/>
      <c r="M171" s="104"/>
      <c r="N171" s="104"/>
      <c r="O171" s="104"/>
      <c r="P171" s="104"/>
      <c r="Q171" s="104"/>
      <c r="R171" s="104"/>
      <c r="S171" s="104"/>
      <c r="T171" s="104"/>
      <c r="U171" s="104"/>
      <c r="V171" s="104"/>
      <c r="W171" s="104"/>
      <c r="X171" s="104"/>
      <c r="Y171" s="104"/>
      <c r="Z171" s="104"/>
      <c r="AA171" s="104"/>
      <c r="AB171" s="104"/>
      <c r="AC171" s="104"/>
      <c r="AD171" s="104"/>
      <c r="AE171" s="104"/>
      <c r="AF171" s="104"/>
      <c r="AG171" s="104"/>
      <c r="AH171" s="104"/>
      <c r="AI171" s="104"/>
      <c r="AJ171" s="104"/>
      <c r="AK171" s="104"/>
      <c r="AL171" s="104"/>
      <c r="AM171" s="104"/>
      <c r="AN171" s="104"/>
      <c r="AO171" s="104"/>
      <c r="AP171" s="104"/>
      <c r="AQ171" s="104"/>
      <c r="AR171" s="104"/>
      <c r="AS171" s="104"/>
      <c r="AT171" s="104"/>
      <c r="AU171" s="104"/>
      <c r="AX171" s="114"/>
      <c r="AY171" s="114"/>
      <c r="AZ171" s="114"/>
      <c r="BA171" s="114"/>
      <c r="BB171" s="114"/>
      <c r="BC171" s="114"/>
      <c r="BD171" s="114"/>
      <c r="BE171" s="114"/>
      <c r="BF171" s="114"/>
      <c r="BG171" s="114"/>
      <c r="BH171" s="114"/>
      <c r="BI171" s="114"/>
      <c r="BJ171" s="114"/>
      <c r="BK171" s="114"/>
      <c r="BL171" s="114"/>
      <c r="BM171" s="114"/>
      <c r="BN171" s="114"/>
      <c r="BO171" s="114"/>
      <c r="BP171" s="114"/>
      <c r="BQ171" s="114"/>
      <c r="BR171" s="114"/>
      <c r="BS171" s="114"/>
      <c r="BT171" s="114"/>
      <c r="BU171" s="114"/>
      <c r="BV171" s="114"/>
      <c r="BW171" s="114"/>
      <c r="BX171" s="114"/>
      <c r="BY171" s="114"/>
      <c r="BZ171" s="114"/>
      <c r="CA171" s="114"/>
      <c r="CB171" s="114"/>
      <c r="CC171" s="114"/>
      <c r="CD171" s="114"/>
      <c r="CE171" s="114"/>
      <c r="CF171" s="114"/>
      <c r="CG171" s="114"/>
      <c r="EH171"/>
      <c r="EI171"/>
      <c r="EJ171"/>
      <c r="EK171"/>
      <c r="EL171"/>
    </row>
    <row r="172" spans="1:142" x14ac:dyDescent="0.2">
      <c r="A172"/>
      <c r="B172"/>
      <c r="C172"/>
      <c r="D172"/>
      <c r="E172"/>
      <c r="F172"/>
      <c r="G172"/>
      <c r="H172"/>
      <c r="I172"/>
      <c r="J172"/>
      <c r="L172" s="104"/>
      <c r="M172" s="104"/>
      <c r="N172" s="104"/>
      <c r="O172" s="104"/>
      <c r="P172" s="104"/>
      <c r="Q172" s="104"/>
      <c r="R172" s="104"/>
      <c r="S172" s="104"/>
      <c r="T172" s="104"/>
      <c r="U172" s="104"/>
      <c r="V172" s="104"/>
      <c r="W172" s="104"/>
      <c r="X172" s="104"/>
      <c r="Y172" s="104"/>
      <c r="Z172" s="104"/>
      <c r="AA172" s="104"/>
      <c r="AB172" s="104"/>
      <c r="AC172" s="104"/>
      <c r="AD172" s="104"/>
      <c r="AE172" s="104"/>
      <c r="AF172" s="104"/>
      <c r="AG172" s="104"/>
      <c r="AH172" s="104"/>
      <c r="AI172" s="104"/>
      <c r="AJ172" s="104"/>
      <c r="AK172" s="104"/>
      <c r="AL172" s="104"/>
      <c r="AM172" s="104"/>
      <c r="AN172" s="104"/>
      <c r="AO172" s="104"/>
      <c r="AP172" s="104"/>
      <c r="AQ172" s="104"/>
      <c r="AR172" s="104"/>
      <c r="AS172" s="104"/>
      <c r="AT172" s="104"/>
      <c r="AU172" s="104"/>
      <c r="AX172" s="114"/>
      <c r="AY172" s="114"/>
      <c r="AZ172" s="114"/>
      <c r="BA172" s="114"/>
      <c r="BB172" s="114"/>
      <c r="BC172" s="114"/>
      <c r="BD172" s="114"/>
      <c r="BE172" s="114"/>
      <c r="BF172" s="114"/>
      <c r="BG172" s="114"/>
      <c r="BH172" s="114"/>
      <c r="BI172" s="114"/>
      <c r="BJ172" s="114"/>
      <c r="BK172" s="114"/>
      <c r="BL172" s="114"/>
      <c r="BM172" s="114"/>
      <c r="BN172" s="114"/>
      <c r="BO172" s="114"/>
      <c r="BP172" s="114"/>
      <c r="BQ172" s="114"/>
      <c r="BR172" s="114"/>
      <c r="BS172" s="114"/>
      <c r="BT172" s="114"/>
      <c r="BU172" s="114"/>
      <c r="BV172" s="114"/>
      <c r="BW172" s="114"/>
      <c r="BX172" s="114"/>
      <c r="BY172" s="114"/>
      <c r="BZ172" s="114"/>
      <c r="CA172" s="114"/>
      <c r="CB172" s="114"/>
      <c r="CC172" s="114"/>
      <c r="CD172" s="114"/>
      <c r="CE172" s="114"/>
      <c r="CF172" s="114"/>
      <c r="CG172" s="114"/>
      <c r="EH172"/>
      <c r="EI172"/>
      <c r="EJ172"/>
      <c r="EK172"/>
      <c r="EL172"/>
    </row>
    <row r="173" spans="1:142" x14ac:dyDescent="0.2">
      <c r="A173"/>
      <c r="B173"/>
      <c r="C173"/>
      <c r="D173"/>
      <c r="E173"/>
      <c r="F173"/>
      <c r="G173"/>
      <c r="H173"/>
      <c r="I173"/>
      <c r="J173"/>
      <c r="L173" s="104"/>
      <c r="M173" s="104"/>
      <c r="N173" s="104"/>
      <c r="O173" s="104"/>
      <c r="P173" s="104"/>
      <c r="Q173" s="104"/>
      <c r="R173" s="104"/>
      <c r="S173" s="104"/>
      <c r="T173" s="104"/>
      <c r="U173" s="104"/>
      <c r="V173" s="104"/>
      <c r="W173" s="104"/>
      <c r="X173" s="104"/>
      <c r="Y173" s="104"/>
      <c r="Z173" s="104"/>
      <c r="AA173" s="104"/>
      <c r="AB173" s="104"/>
      <c r="AC173" s="104"/>
      <c r="AD173" s="104"/>
      <c r="AE173" s="104"/>
      <c r="AF173" s="104"/>
      <c r="AG173" s="104"/>
      <c r="AH173" s="104"/>
      <c r="AI173" s="104"/>
      <c r="AJ173" s="104"/>
      <c r="AK173" s="104"/>
      <c r="AL173" s="104"/>
      <c r="AM173" s="104"/>
      <c r="AN173" s="104"/>
      <c r="AO173" s="104"/>
      <c r="AP173" s="104"/>
      <c r="AQ173" s="104"/>
      <c r="AR173" s="104"/>
      <c r="AS173" s="104"/>
      <c r="AT173" s="104"/>
      <c r="AU173" s="104"/>
      <c r="AX173" s="114"/>
      <c r="AY173" s="114"/>
      <c r="AZ173" s="114"/>
      <c r="BA173" s="114"/>
      <c r="BB173" s="114"/>
      <c r="BC173" s="114"/>
      <c r="BD173" s="114"/>
      <c r="BE173" s="114"/>
      <c r="BF173" s="114"/>
      <c r="BG173" s="114"/>
      <c r="BH173" s="114"/>
      <c r="BI173" s="114"/>
      <c r="BJ173" s="114"/>
      <c r="BK173" s="114"/>
      <c r="BL173" s="114"/>
      <c r="BM173" s="114"/>
      <c r="BN173" s="114"/>
      <c r="BO173" s="114"/>
      <c r="BP173" s="114"/>
      <c r="BQ173" s="114"/>
      <c r="BR173" s="114"/>
      <c r="BS173" s="114"/>
      <c r="BT173" s="114"/>
      <c r="BU173" s="114"/>
      <c r="BV173" s="114"/>
      <c r="BW173" s="114"/>
      <c r="BX173" s="114"/>
      <c r="BY173" s="114"/>
      <c r="BZ173" s="114"/>
      <c r="CA173" s="114"/>
      <c r="CB173" s="114"/>
      <c r="CC173" s="114"/>
      <c r="CD173" s="114"/>
      <c r="CE173" s="114"/>
      <c r="CF173" s="114"/>
      <c r="CG173" s="114"/>
      <c r="EH173"/>
      <c r="EI173"/>
      <c r="EJ173"/>
      <c r="EK173"/>
      <c r="EL173"/>
    </row>
    <row r="174" spans="1:142" x14ac:dyDescent="0.2">
      <c r="A174"/>
      <c r="B174"/>
      <c r="C174"/>
      <c r="D174"/>
      <c r="E174"/>
      <c r="F174"/>
      <c r="G174"/>
      <c r="H174"/>
      <c r="I174"/>
      <c r="J174"/>
      <c r="L174" s="104"/>
      <c r="M174" s="104"/>
      <c r="N174" s="104"/>
      <c r="O174" s="104"/>
      <c r="P174" s="104"/>
      <c r="Q174" s="104"/>
      <c r="R174" s="104"/>
      <c r="S174" s="104"/>
      <c r="T174" s="104"/>
      <c r="U174" s="104"/>
      <c r="V174" s="104"/>
      <c r="W174" s="104"/>
      <c r="X174" s="104"/>
      <c r="Y174" s="104"/>
      <c r="Z174" s="104"/>
      <c r="AA174" s="104"/>
      <c r="AB174" s="104"/>
      <c r="AC174" s="104"/>
      <c r="AD174" s="104"/>
      <c r="AE174" s="104"/>
      <c r="AF174" s="104"/>
      <c r="AG174" s="104"/>
      <c r="AH174" s="104"/>
      <c r="AI174" s="104"/>
      <c r="AJ174" s="104"/>
      <c r="AK174" s="104"/>
      <c r="AL174" s="104"/>
      <c r="AM174" s="104"/>
      <c r="AN174" s="104"/>
      <c r="AO174" s="104"/>
      <c r="AP174" s="104"/>
      <c r="AQ174" s="104"/>
      <c r="AR174" s="104"/>
      <c r="AS174" s="104"/>
      <c r="AT174" s="104"/>
      <c r="AU174" s="104"/>
      <c r="AX174" s="114"/>
      <c r="AY174" s="114"/>
      <c r="AZ174" s="114"/>
      <c r="BA174" s="114"/>
      <c r="BB174" s="114"/>
      <c r="BC174" s="114"/>
      <c r="BD174" s="114"/>
      <c r="BE174" s="114"/>
      <c r="BF174" s="114"/>
      <c r="BG174" s="114"/>
      <c r="BH174" s="114"/>
      <c r="BI174" s="114"/>
      <c r="BJ174" s="114"/>
      <c r="BK174" s="114"/>
      <c r="BL174" s="114"/>
      <c r="BM174" s="114"/>
      <c r="BN174" s="114"/>
      <c r="BO174" s="114"/>
      <c r="BP174" s="114"/>
      <c r="BQ174" s="114"/>
      <c r="BR174" s="114"/>
      <c r="BS174" s="114"/>
      <c r="BT174" s="114"/>
      <c r="BU174" s="114"/>
      <c r="BV174" s="114"/>
      <c r="BW174" s="114"/>
      <c r="BX174" s="114"/>
      <c r="BY174" s="114"/>
      <c r="BZ174" s="114"/>
      <c r="CA174" s="114"/>
      <c r="CB174" s="114"/>
      <c r="CC174" s="114"/>
      <c r="CD174" s="114"/>
      <c r="CE174" s="114"/>
      <c r="CF174" s="114"/>
      <c r="CG174" s="114"/>
      <c r="EH174"/>
      <c r="EI174"/>
      <c r="EJ174"/>
      <c r="EK174"/>
      <c r="EL174"/>
    </row>
    <row r="175" spans="1:142" x14ac:dyDescent="0.2">
      <c r="A175"/>
      <c r="B175"/>
      <c r="C175"/>
      <c r="D175"/>
      <c r="E175"/>
      <c r="F175"/>
      <c r="G175"/>
      <c r="H175"/>
      <c r="I175"/>
      <c r="J175"/>
      <c r="L175" s="104"/>
      <c r="M175" s="104"/>
      <c r="N175" s="104"/>
      <c r="O175" s="104"/>
      <c r="P175" s="104"/>
      <c r="Q175" s="104"/>
      <c r="R175" s="104"/>
      <c r="S175" s="104"/>
      <c r="T175" s="104"/>
      <c r="U175" s="104"/>
      <c r="V175" s="104"/>
      <c r="W175" s="104"/>
      <c r="X175" s="104"/>
      <c r="Y175" s="104"/>
      <c r="Z175" s="104"/>
      <c r="AA175" s="104"/>
      <c r="AB175" s="104"/>
      <c r="AC175" s="104"/>
      <c r="AD175" s="104"/>
      <c r="AE175" s="104"/>
      <c r="AF175" s="104"/>
      <c r="AG175" s="104"/>
      <c r="AH175" s="104"/>
      <c r="AI175" s="104"/>
      <c r="AJ175" s="104"/>
      <c r="AK175" s="104"/>
      <c r="AL175" s="104"/>
      <c r="AM175" s="104"/>
      <c r="AN175" s="104"/>
      <c r="AO175" s="104"/>
      <c r="AP175" s="104"/>
      <c r="AQ175" s="104"/>
      <c r="AR175" s="104"/>
      <c r="AS175" s="104"/>
      <c r="AT175" s="104"/>
      <c r="AU175" s="104"/>
      <c r="AX175" s="114"/>
      <c r="AY175" s="114"/>
      <c r="AZ175" s="114"/>
      <c r="BA175" s="114"/>
      <c r="BB175" s="114"/>
      <c r="BC175" s="114"/>
      <c r="BD175" s="114"/>
      <c r="BE175" s="114"/>
      <c r="BF175" s="114"/>
      <c r="BG175" s="114"/>
      <c r="BH175" s="114"/>
      <c r="BI175" s="114"/>
      <c r="BJ175" s="114"/>
      <c r="BK175" s="114"/>
      <c r="BL175" s="114"/>
      <c r="BM175" s="114"/>
      <c r="BN175" s="114"/>
      <c r="BO175" s="114"/>
      <c r="BP175" s="114"/>
      <c r="BQ175" s="114"/>
      <c r="BR175" s="114"/>
      <c r="BS175" s="114"/>
      <c r="BT175" s="114"/>
      <c r="BU175" s="114"/>
      <c r="BV175" s="114"/>
      <c r="BW175" s="114"/>
      <c r="BX175" s="114"/>
      <c r="BY175" s="114"/>
      <c r="BZ175" s="114"/>
      <c r="CA175" s="114"/>
      <c r="CB175" s="114"/>
      <c r="CC175" s="114"/>
      <c r="CD175" s="114"/>
      <c r="CE175" s="114"/>
      <c r="CF175" s="114"/>
      <c r="CG175" s="114"/>
      <c r="EH175"/>
      <c r="EI175"/>
      <c r="EJ175"/>
      <c r="EK175"/>
      <c r="EL175"/>
    </row>
    <row r="176" spans="1:142" x14ac:dyDescent="0.2">
      <c r="A176"/>
      <c r="B176"/>
      <c r="C176"/>
      <c r="D176"/>
      <c r="E176"/>
      <c r="F176"/>
      <c r="G176"/>
      <c r="H176"/>
      <c r="I176"/>
      <c r="J176"/>
      <c r="L176" s="104"/>
      <c r="M176" s="104"/>
      <c r="N176" s="104"/>
      <c r="O176" s="104"/>
      <c r="P176" s="104"/>
      <c r="Q176" s="104"/>
      <c r="R176" s="104"/>
      <c r="S176" s="104"/>
      <c r="T176" s="104"/>
      <c r="U176" s="104"/>
      <c r="V176" s="104"/>
      <c r="W176" s="104"/>
      <c r="X176" s="104"/>
      <c r="Y176" s="104"/>
      <c r="Z176" s="104"/>
      <c r="AA176" s="104"/>
      <c r="AB176" s="104"/>
      <c r="AC176" s="104"/>
      <c r="AD176" s="104"/>
      <c r="AE176" s="104"/>
      <c r="AF176" s="104"/>
      <c r="AG176" s="104"/>
      <c r="AH176" s="104"/>
      <c r="AI176" s="104"/>
      <c r="AJ176" s="104"/>
      <c r="AK176" s="104"/>
      <c r="AL176" s="104"/>
      <c r="AM176" s="104"/>
      <c r="AN176" s="104"/>
      <c r="AO176" s="104"/>
      <c r="AP176" s="104"/>
      <c r="AQ176" s="104"/>
      <c r="AR176" s="104"/>
      <c r="AS176" s="104"/>
      <c r="AT176" s="104"/>
      <c r="AU176" s="104"/>
      <c r="AX176" s="114"/>
      <c r="AY176" s="114"/>
      <c r="AZ176" s="114"/>
      <c r="BA176" s="114"/>
      <c r="BB176" s="114"/>
      <c r="BC176" s="114"/>
      <c r="BD176" s="114"/>
      <c r="BE176" s="114"/>
      <c r="BF176" s="114"/>
      <c r="BG176" s="114"/>
      <c r="BH176" s="114"/>
      <c r="BI176" s="114"/>
      <c r="BJ176" s="114"/>
      <c r="BK176" s="114"/>
      <c r="BL176" s="114"/>
      <c r="BM176" s="114"/>
      <c r="BN176" s="114"/>
      <c r="BO176" s="114"/>
      <c r="BP176" s="114"/>
      <c r="BQ176" s="114"/>
      <c r="BR176" s="114"/>
      <c r="BS176" s="114"/>
      <c r="BT176" s="114"/>
      <c r="BU176" s="114"/>
      <c r="BV176" s="114"/>
      <c r="BW176" s="114"/>
      <c r="BX176" s="114"/>
      <c r="BY176" s="114"/>
      <c r="BZ176" s="114"/>
      <c r="CA176" s="114"/>
      <c r="CB176" s="114"/>
      <c r="CC176" s="114"/>
      <c r="CD176" s="114"/>
      <c r="CE176" s="114"/>
      <c r="CF176" s="114"/>
      <c r="CG176" s="114"/>
      <c r="EH176"/>
      <c r="EI176"/>
      <c r="EJ176"/>
      <c r="EK176"/>
      <c r="EL176"/>
    </row>
    <row r="177" spans="1:142" x14ac:dyDescent="0.2">
      <c r="A177"/>
      <c r="B177"/>
      <c r="C177"/>
      <c r="D177"/>
      <c r="E177"/>
      <c r="F177"/>
      <c r="G177"/>
      <c r="H177"/>
      <c r="I177"/>
      <c r="J177"/>
      <c r="L177" s="104"/>
      <c r="M177" s="104"/>
      <c r="N177" s="104"/>
      <c r="O177" s="104"/>
      <c r="P177" s="104"/>
      <c r="Q177" s="104"/>
      <c r="R177" s="104"/>
      <c r="S177" s="104"/>
      <c r="T177" s="104"/>
      <c r="U177" s="104"/>
      <c r="V177" s="104"/>
      <c r="W177" s="104"/>
      <c r="X177" s="104"/>
      <c r="Y177" s="104"/>
      <c r="Z177" s="104"/>
      <c r="AA177" s="104"/>
      <c r="AB177" s="104"/>
      <c r="AC177" s="104"/>
      <c r="AD177" s="104"/>
      <c r="AE177" s="104"/>
      <c r="AF177" s="104"/>
      <c r="AG177" s="104"/>
      <c r="AH177" s="104"/>
      <c r="AI177" s="104"/>
      <c r="AJ177" s="104"/>
      <c r="AK177" s="104"/>
      <c r="AL177" s="104"/>
      <c r="AM177" s="104"/>
      <c r="AN177" s="104"/>
      <c r="AO177" s="104"/>
      <c r="AP177" s="104"/>
      <c r="AQ177" s="104"/>
      <c r="AR177" s="104"/>
      <c r="AS177" s="104"/>
      <c r="AT177" s="104"/>
      <c r="AU177" s="104"/>
      <c r="AX177" s="114"/>
      <c r="AY177" s="114"/>
      <c r="AZ177" s="114"/>
      <c r="BA177" s="114"/>
      <c r="BB177" s="114"/>
      <c r="BC177" s="114"/>
      <c r="BD177" s="114"/>
      <c r="BE177" s="114"/>
      <c r="BF177" s="114"/>
      <c r="BG177" s="114"/>
      <c r="BH177" s="114"/>
      <c r="BI177" s="114"/>
      <c r="BJ177" s="114"/>
      <c r="BK177" s="114"/>
      <c r="BL177" s="114"/>
      <c r="BM177" s="114"/>
      <c r="BN177" s="114"/>
      <c r="BO177" s="114"/>
      <c r="BP177" s="114"/>
      <c r="BQ177" s="114"/>
      <c r="BR177" s="114"/>
      <c r="BS177" s="114"/>
      <c r="BT177" s="114"/>
      <c r="BU177" s="114"/>
      <c r="BV177" s="114"/>
      <c r="BW177" s="114"/>
      <c r="BX177" s="114"/>
      <c r="BY177" s="114"/>
      <c r="BZ177" s="114"/>
      <c r="CA177" s="114"/>
      <c r="CB177" s="114"/>
      <c r="CC177" s="114"/>
      <c r="CD177" s="114"/>
      <c r="CE177" s="114"/>
      <c r="CF177" s="114"/>
      <c r="CG177" s="114"/>
      <c r="EH177"/>
      <c r="EI177"/>
      <c r="EJ177"/>
      <c r="EK177"/>
      <c r="EL177"/>
    </row>
    <row r="178" spans="1:142" x14ac:dyDescent="0.2">
      <c r="A178"/>
      <c r="B178"/>
      <c r="C178"/>
      <c r="D178"/>
      <c r="E178"/>
      <c r="F178"/>
      <c r="G178"/>
      <c r="H178"/>
      <c r="I178"/>
      <c r="J178"/>
      <c r="L178" s="104"/>
      <c r="M178" s="104"/>
      <c r="N178" s="104"/>
      <c r="O178" s="104"/>
      <c r="P178" s="104"/>
      <c r="Q178" s="104"/>
      <c r="R178" s="104"/>
      <c r="S178" s="104"/>
      <c r="T178" s="104"/>
      <c r="U178" s="104"/>
      <c r="V178" s="104"/>
      <c r="W178" s="104"/>
      <c r="X178" s="104"/>
      <c r="Y178" s="104"/>
      <c r="Z178" s="104"/>
      <c r="AA178" s="104"/>
      <c r="AB178" s="104"/>
      <c r="AC178" s="104"/>
      <c r="AD178" s="104"/>
      <c r="AE178" s="104"/>
      <c r="AF178" s="104"/>
      <c r="AG178" s="104"/>
      <c r="AH178" s="104"/>
      <c r="AI178" s="104"/>
      <c r="AJ178" s="104"/>
      <c r="AK178" s="104"/>
      <c r="AL178" s="104"/>
      <c r="AM178" s="104"/>
      <c r="AN178" s="104"/>
      <c r="AO178" s="104"/>
      <c r="AP178" s="104"/>
      <c r="AQ178" s="104"/>
      <c r="AR178" s="104"/>
      <c r="AS178" s="104"/>
      <c r="AT178" s="104"/>
      <c r="AU178" s="104"/>
      <c r="AX178" s="114"/>
      <c r="AY178" s="114"/>
      <c r="AZ178" s="114"/>
      <c r="BA178" s="114"/>
      <c r="BB178" s="114"/>
      <c r="BC178" s="114"/>
      <c r="BD178" s="114"/>
      <c r="BE178" s="114"/>
      <c r="BF178" s="114"/>
      <c r="BG178" s="114"/>
      <c r="BH178" s="114"/>
      <c r="BI178" s="114"/>
      <c r="BJ178" s="114"/>
      <c r="BK178" s="114"/>
      <c r="BL178" s="114"/>
      <c r="BM178" s="114"/>
      <c r="BN178" s="114"/>
      <c r="BO178" s="114"/>
      <c r="BP178" s="114"/>
      <c r="BQ178" s="114"/>
      <c r="BR178" s="114"/>
      <c r="BS178" s="114"/>
      <c r="BT178" s="114"/>
      <c r="BU178" s="114"/>
      <c r="BV178" s="114"/>
      <c r="BW178" s="114"/>
      <c r="BX178" s="114"/>
      <c r="BY178" s="114"/>
      <c r="BZ178" s="114"/>
      <c r="CA178" s="114"/>
      <c r="CB178" s="114"/>
      <c r="CC178" s="114"/>
      <c r="CD178" s="114"/>
      <c r="CE178" s="114"/>
      <c r="CF178" s="114"/>
      <c r="CG178" s="114"/>
      <c r="EH178"/>
      <c r="EI178"/>
      <c r="EJ178"/>
      <c r="EK178"/>
      <c r="EL178"/>
    </row>
    <row r="179" spans="1:142" x14ac:dyDescent="0.2">
      <c r="A179"/>
      <c r="B179"/>
      <c r="C179"/>
      <c r="D179"/>
      <c r="E179"/>
      <c r="F179"/>
      <c r="G179"/>
      <c r="H179"/>
      <c r="I179"/>
      <c r="J179"/>
      <c r="L179" s="104"/>
      <c r="M179" s="104"/>
      <c r="N179" s="104"/>
      <c r="O179" s="104"/>
      <c r="P179" s="104"/>
      <c r="Q179" s="104"/>
      <c r="R179" s="104"/>
      <c r="S179" s="104"/>
      <c r="T179" s="104"/>
      <c r="U179" s="104"/>
      <c r="V179" s="104"/>
      <c r="W179" s="104"/>
      <c r="X179" s="104"/>
      <c r="Y179" s="104"/>
      <c r="Z179" s="104"/>
      <c r="AA179" s="104"/>
      <c r="AB179" s="104"/>
      <c r="AC179" s="104"/>
      <c r="AD179" s="104"/>
      <c r="AE179" s="104"/>
      <c r="AF179" s="104"/>
      <c r="AG179" s="104"/>
      <c r="AH179" s="104"/>
      <c r="AI179" s="104"/>
      <c r="AJ179" s="104"/>
      <c r="AK179" s="104"/>
      <c r="AL179" s="104"/>
      <c r="AM179" s="104"/>
      <c r="AN179" s="104"/>
      <c r="AO179" s="104"/>
      <c r="AP179" s="104"/>
      <c r="AQ179" s="104"/>
      <c r="AR179" s="104"/>
      <c r="AS179" s="104"/>
      <c r="AT179" s="104"/>
      <c r="AU179" s="104"/>
      <c r="AX179" s="114"/>
      <c r="AY179" s="114"/>
      <c r="AZ179" s="114"/>
      <c r="BA179" s="114"/>
      <c r="BB179" s="114"/>
      <c r="BC179" s="114"/>
      <c r="BD179" s="114"/>
      <c r="BE179" s="114"/>
      <c r="BF179" s="114"/>
      <c r="BG179" s="114"/>
      <c r="BH179" s="114"/>
      <c r="BI179" s="114"/>
      <c r="BJ179" s="114"/>
      <c r="BK179" s="114"/>
      <c r="BL179" s="114"/>
      <c r="BM179" s="114"/>
      <c r="BN179" s="114"/>
      <c r="BO179" s="114"/>
      <c r="BP179" s="114"/>
      <c r="BQ179" s="114"/>
      <c r="BR179" s="114"/>
      <c r="BS179" s="114"/>
      <c r="BT179" s="114"/>
      <c r="BU179" s="114"/>
      <c r="BV179" s="114"/>
      <c r="BW179" s="114"/>
      <c r="BX179" s="114"/>
      <c r="BY179" s="114"/>
      <c r="BZ179" s="114"/>
      <c r="CA179" s="114"/>
      <c r="CB179" s="114"/>
      <c r="CC179" s="114"/>
      <c r="CD179" s="114"/>
      <c r="CE179" s="114"/>
      <c r="CF179" s="114"/>
      <c r="CG179" s="114"/>
      <c r="EH179"/>
      <c r="EI179"/>
      <c r="EJ179"/>
      <c r="EK179"/>
      <c r="EL179"/>
    </row>
    <row r="180" spans="1:142" x14ac:dyDescent="0.2">
      <c r="A180"/>
      <c r="B180"/>
      <c r="C180"/>
      <c r="D180"/>
      <c r="E180"/>
      <c r="F180"/>
      <c r="G180"/>
      <c r="H180"/>
      <c r="I180"/>
      <c r="J180"/>
      <c r="L180" s="104"/>
      <c r="M180" s="104"/>
      <c r="N180" s="104"/>
      <c r="O180" s="104"/>
      <c r="P180" s="104"/>
      <c r="Q180" s="104"/>
      <c r="R180" s="104"/>
      <c r="S180" s="104"/>
      <c r="T180" s="104"/>
      <c r="U180" s="104"/>
      <c r="V180" s="104"/>
      <c r="W180" s="104"/>
      <c r="X180" s="104"/>
      <c r="Y180" s="104"/>
      <c r="Z180" s="104"/>
      <c r="AA180" s="104"/>
      <c r="AB180" s="104"/>
      <c r="AC180" s="104"/>
      <c r="AD180" s="104"/>
      <c r="AE180" s="104"/>
      <c r="AF180" s="104"/>
      <c r="AG180" s="104"/>
      <c r="AH180" s="104"/>
      <c r="AI180" s="104"/>
      <c r="AJ180" s="104"/>
      <c r="AK180" s="104"/>
      <c r="AL180" s="104"/>
      <c r="AM180" s="104"/>
      <c r="AN180" s="104"/>
      <c r="AO180" s="104"/>
      <c r="AP180" s="104"/>
      <c r="AQ180" s="104"/>
      <c r="AR180" s="104"/>
      <c r="AS180" s="104"/>
      <c r="AT180" s="104"/>
      <c r="AU180" s="104"/>
      <c r="AX180" s="114"/>
      <c r="AY180" s="114"/>
      <c r="AZ180" s="114"/>
      <c r="BA180" s="114"/>
      <c r="BB180" s="114"/>
      <c r="BC180" s="114"/>
      <c r="BD180" s="114"/>
      <c r="BE180" s="114"/>
      <c r="BF180" s="114"/>
      <c r="BG180" s="114"/>
      <c r="BH180" s="114"/>
      <c r="BI180" s="114"/>
      <c r="BJ180" s="114"/>
      <c r="BK180" s="114"/>
      <c r="BL180" s="114"/>
      <c r="BM180" s="114"/>
      <c r="BN180" s="114"/>
      <c r="BO180" s="114"/>
      <c r="BP180" s="114"/>
      <c r="BQ180" s="114"/>
      <c r="BR180" s="114"/>
      <c r="BS180" s="114"/>
      <c r="BT180" s="114"/>
      <c r="BU180" s="114"/>
      <c r="BV180" s="114"/>
      <c r="BW180" s="114"/>
      <c r="BX180" s="114"/>
      <c r="BY180" s="114"/>
      <c r="BZ180" s="114"/>
      <c r="CA180" s="114"/>
      <c r="CB180" s="114"/>
      <c r="CC180" s="114"/>
      <c r="CD180" s="114"/>
      <c r="CE180" s="114"/>
      <c r="CF180" s="114"/>
      <c r="CG180" s="114"/>
      <c r="EH180"/>
      <c r="EI180"/>
      <c r="EJ180"/>
      <c r="EK180"/>
      <c r="EL180"/>
    </row>
    <row r="181" spans="1:142" x14ac:dyDescent="0.2">
      <c r="A181"/>
      <c r="B181"/>
      <c r="C181"/>
      <c r="D181"/>
      <c r="E181"/>
      <c r="F181"/>
      <c r="G181"/>
      <c r="H181"/>
      <c r="I181"/>
      <c r="J181"/>
      <c r="L181" s="104"/>
      <c r="M181" s="104"/>
      <c r="N181" s="104"/>
      <c r="O181" s="104"/>
      <c r="P181" s="104"/>
      <c r="Q181" s="104"/>
      <c r="R181" s="104"/>
      <c r="S181" s="104"/>
      <c r="T181" s="104"/>
      <c r="U181" s="104"/>
      <c r="V181" s="104"/>
      <c r="W181" s="104"/>
      <c r="X181" s="104"/>
      <c r="Y181" s="104"/>
      <c r="Z181" s="104"/>
      <c r="AA181" s="104"/>
      <c r="AB181" s="104"/>
      <c r="AC181" s="104"/>
      <c r="AD181" s="104"/>
      <c r="AE181" s="104"/>
      <c r="AF181" s="104"/>
      <c r="AG181" s="104"/>
      <c r="AH181" s="104"/>
      <c r="AI181" s="104"/>
      <c r="AJ181" s="104"/>
      <c r="AK181" s="104"/>
      <c r="AL181" s="104"/>
      <c r="AM181" s="104"/>
      <c r="AN181" s="104"/>
      <c r="AO181" s="104"/>
      <c r="AP181" s="104"/>
      <c r="AQ181" s="104"/>
      <c r="AR181" s="104"/>
      <c r="AS181" s="104"/>
      <c r="AT181" s="104"/>
      <c r="AU181" s="104"/>
      <c r="AX181" s="114"/>
      <c r="AY181" s="114"/>
      <c r="AZ181" s="114"/>
      <c r="BA181" s="114"/>
      <c r="BB181" s="114"/>
      <c r="BC181" s="114"/>
      <c r="BD181" s="114"/>
      <c r="BE181" s="114"/>
      <c r="BF181" s="114"/>
      <c r="BG181" s="114"/>
      <c r="BH181" s="114"/>
      <c r="BI181" s="114"/>
      <c r="BJ181" s="114"/>
      <c r="BK181" s="114"/>
      <c r="BL181" s="114"/>
      <c r="BM181" s="114"/>
      <c r="BN181" s="114"/>
      <c r="BO181" s="114"/>
      <c r="BP181" s="114"/>
      <c r="BQ181" s="114"/>
      <c r="BR181" s="114"/>
      <c r="BS181" s="114"/>
      <c r="BT181" s="114"/>
      <c r="BU181" s="114"/>
      <c r="BV181" s="114"/>
      <c r="BW181" s="114"/>
      <c r="BX181" s="114"/>
      <c r="BY181" s="114"/>
      <c r="BZ181" s="114"/>
      <c r="CA181" s="114"/>
      <c r="CB181" s="114"/>
      <c r="CC181" s="114"/>
      <c r="CD181" s="114"/>
      <c r="CE181" s="114"/>
      <c r="CF181" s="114"/>
      <c r="CG181" s="114"/>
      <c r="EH181"/>
      <c r="EI181"/>
      <c r="EJ181"/>
      <c r="EK181"/>
      <c r="EL181"/>
    </row>
    <row r="182" spans="1:142" x14ac:dyDescent="0.2">
      <c r="A182"/>
      <c r="B182"/>
      <c r="C182"/>
      <c r="D182"/>
      <c r="E182"/>
      <c r="F182"/>
      <c r="G182"/>
      <c r="H182"/>
      <c r="I182"/>
      <c r="J182"/>
      <c r="L182" s="104"/>
      <c r="M182" s="104"/>
      <c r="N182" s="104"/>
      <c r="O182" s="104"/>
      <c r="P182" s="104"/>
      <c r="Q182" s="104"/>
      <c r="R182" s="104"/>
      <c r="S182" s="104"/>
      <c r="T182" s="104"/>
      <c r="U182" s="104"/>
      <c r="V182" s="104"/>
      <c r="W182" s="104"/>
      <c r="X182" s="104"/>
      <c r="Y182" s="104"/>
      <c r="Z182" s="104"/>
      <c r="AA182" s="104"/>
      <c r="AB182" s="104"/>
      <c r="AC182" s="104"/>
      <c r="AD182" s="104"/>
      <c r="AE182" s="104"/>
      <c r="AF182" s="104"/>
      <c r="AG182" s="104"/>
      <c r="AH182" s="104"/>
      <c r="AI182" s="104"/>
      <c r="AJ182" s="104"/>
      <c r="AK182" s="104"/>
      <c r="AL182" s="104"/>
      <c r="AM182" s="104"/>
      <c r="AN182" s="104"/>
      <c r="AO182" s="104"/>
      <c r="AP182" s="104"/>
      <c r="AQ182" s="104"/>
      <c r="AR182" s="104"/>
      <c r="AS182" s="104"/>
      <c r="AT182" s="104"/>
      <c r="AU182" s="104"/>
      <c r="AX182" s="114"/>
      <c r="AY182" s="114"/>
      <c r="AZ182" s="114"/>
      <c r="BA182" s="114"/>
      <c r="BB182" s="114"/>
      <c r="BC182" s="114"/>
      <c r="BD182" s="114"/>
      <c r="BE182" s="114"/>
      <c r="BF182" s="114"/>
      <c r="BG182" s="114"/>
      <c r="BH182" s="114"/>
      <c r="BI182" s="114"/>
      <c r="BJ182" s="114"/>
      <c r="BK182" s="114"/>
      <c r="BL182" s="114"/>
      <c r="BM182" s="114"/>
      <c r="BN182" s="114"/>
      <c r="BO182" s="114"/>
      <c r="BP182" s="114"/>
      <c r="BQ182" s="114"/>
      <c r="BR182" s="114"/>
      <c r="BS182" s="114"/>
      <c r="BT182" s="114"/>
      <c r="BU182" s="114"/>
      <c r="BV182" s="114"/>
      <c r="BW182" s="114"/>
      <c r="BX182" s="114"/>
      <c r="BY182" s="114"/>
      <c r="BZ182" s="114"/>
      <c r="CA182" s="114"/>
      <c r="CB182" s="114"/>
      <c r="CC182" s="114"/>
      <c r="CD182" s="114"/>
      <c r="CE182" s="114"/>
      <c r="CF182" s="114"/>
      <c r="CG182" s="114"/>
      <c r="EH182"/>
      <c r="EI182"/>
      <c r="EJ182"/>
      <c r="EK182"/>
      <c r="EL182"/>
    </row>
    <row r="183" spans="1:142" x14ac:dyDescent="0.2">
      <c r="A183"/>
      <c r="B183"/>
      <c r="C183"/>
      <c r="D183"/>
      <c r="E183"/>
      <c r="F183"/>
      <c r="G183"/>
      <c r="H183"/>
      <c r="I183"/>
      <c r="J183"/>
      <c r="L183" s="104"/>
      <c r="M183" s="104"/>
      <c r="N183" s="104"/>
      <c r="O183" s="104"/>
      <c r="P183" s="104"/>
      <c r="Q183" s="104"/>
      <c r="R183" s="104"/>
      <c r="S183" s="104"/>
      <c r="T183" s="104"/>
      <c r="U183" s="104"/>
      <c r="V183" s="104"/>
      <c r="W183" s="104"/>
      <c r="X183" s="104"/>
      <c r="Y183" s="104"/>
      <c r="Z183" s="104"/>
      <c r="AA183" s="104"/>
      <c r="AB183" s="104"/>
      <c r="AC183" s="104"/>
      <c r="AD183" s="104"/>
      <c r="AE183" s="104"/>
      <c r="AF183" s="104"/>
      <c r="AG183" s="104"/>
      <c r="AH183" s="104"/>
      <c r="AI183" s="104"/>
      <c r="AJ183" s="104"/>
      <c r="AK183" s="104"/>
      <c r="AL183" s="104"/>
      <c r="AM183" s="104"/>
      <c r="AN183" s="104"/>
      <c r="AO183" s="104"/>
      <c r="AP183" s="104"/>
      <c r="AQ183" s="104"/>
      <c r="AR183" s="104"/>
      <c r="AS183" s="104"/>
      <c r="AT183" s="104"/>
      <c r="AU183" s="104"/>
      <c r="AX183" s="114"/>
      <c r="AY183" s="114"/>
      <c r="AZ183" s="114"/>
      <c r="BA183" s="114"/>
      <c r="BB183" s="114"/>
      <c r="BC183" s="114"/>
      <c r="BD183" s="114"/>
      <c r="BE183" s="114"/>
      <c r="BF183" s="114"/>
      <c r="BG183" s="114"/>
      <c r="BH183" s="114"/>
      <c r="BI183" s="114"/>
      <c r="BJ183" s="114"/>
      <c r="BK183" s="114"/>
      <c r="BL183" s="114"/>
      <c r="BM183" s="114"/>
      <c r="BN183" s="114"/>
      <c r="BO183" s="114"/>
      <c r="BP183" s="114"/>
      <c r="BQ183" s="114"/>
      <c r="BR183" s="114"/>
      <c r="BS183" s="114"/>
      <c r="BT183" s="114"/>
      <c r="BU183" s="114"/>
      <c r="BV183" s="114"/>
      <c r="BW183" s="114"/>
      <c r="BX183" s="114"/>
      <c r="BY183" s="114"/>
      <c r="BZ183" s="114"/>
      <c r="CA183" s="114"/>
      <c r="CB183" s="114"/>
      <c r="CC183" s="114"/>
      <c r="CD183" s="114"/>
      <c r="CE183" s="114"/>
      <c r="CF183" s="114"/>
      <c r="CG183" s="114"/>
      <c r="EH183"/>
      <c r="EI183"/>
      <c r="EJ183"/>
      <c r="EK183"/>
      <c r="EL183"/>
    </row>
    <row r="184" spans="1:142" x14ac:dyDescent="0.2">
      <c r="A184"/>
      <c r="B184"/>
      <c r="C184"/>
      <c r="D184"/>
      <c r="E184"/>
      <c r="F184"/>
      <c r="G184"/>
      <c r="H184"/>
      <c r="I184"/>
      <c r="J184"/>
      <c r="L184" s="104"/>
      <c r="M184" s="104"/>
      <c r="N184" s="104"/>
      <c r="O184" s="104"/>
      <c r="P184" s="104"/>
      <c r="Q184" s="104"/>
      <c r="R184" s="104"/>
      <c r="S184" s="104"/>
      <c r="T184" s="104"/>
      <c r="U184" s="104"/>
      <c r="V184" s="104"/>
      <c r="W184" s="104"/>
      <c r="X184" s="104"/>
      <c r="Y184" s="104"/>
      <c r="Z184" s="104"/>
      <c r="AA184" s="104"/>
      <c r="AB184" s="104"/>
      <c r="AC184" s="104"/>
      <c r="AD184" s="104"/>
      <c r="AE184" s="104"/>
      <c r="AF184" s="104"/>
      <c r="AG184" s="104"/>
      <c r="AH184" s="104"/>
      <c r="AI184" s="104"/>
      <c r="AJ184" s="104"/>
      <c r="AK184" s="104"/>
      <c r="AL184" s="104"/>
      <c r="AM184" s="104"/>
      <c r="AN184" s="104"/>
      <c r="AO184" s="104"/>
      <c r="AP184" s="104"/>
      <c r="AQ184" s="104"/>
      <c r="AR184" s="104"/>
      <c r="AS184" s="104"/>
      <c r="AT184" s="104"/>
      <c r="AU184" s="104"/>
      <c r="AX184" s="114"/>
      <c r="AY184" s="114"/>
      <c r="AZ184" s="114"/>
      <c r="BA184" s="114"/>
      <c r="BB184" s="114"/>
      <c r="BC184" s="114"/>
      <c r="BD184" s="114"/>
      <c r="BE184" s="114"/>
      <c r="BF184" s="114"/>
      <c r="BG184" s="114"/>
      <c r="BH184" s="114"/>
      <c r="BI184" s="114"/>
      <c r="BJ184" s="114"/>
      <c r="BK184" s="114"/>
      <c r="BL184" s="114"/>
      <c r="BM184" s="114"/>
      <c r="BN184" s="114"/>
      <c r="BO184" s="114"/>
      <c r="BP184" s="114"/>
      <c r="BQ184" s="114"/>
      <c r="BR184" s="114"/>
      <c r="BS184" s="114"/>
      <c r="BT184" s="114"/>
      <c r="BU184" s="114"/>
      <c r="BV184" s="114"/>
      <c r="BW184" s="114"/>
      <c r="BX184" s="114"/>
      <c r="BY184" s="114"/>
      <c r="BZ184" s="114"/>
      <c r="CA184" s="114"/>
      <c r="CB184" s="114"/>
      <c r="CC184" s="114"/>
      <c r="CD184" s="114"/>
      <c r="CE184" s="114"/>
      <c r="CF184" s="114"/>
      <c r="CG184" s="114"/>
      <c r="EH184"/>
      <c r="EI184"/>
      <c r="EJ184"/>
      <c r="EK184"/>
      <c r="EL184"/>
    </row>
    <row r="185" spans="1:142" x14ac:dyDescent="0.2">
      <c r="A185"/>
      <c r="B185"/>
      <c r="C185"/>
      <c r="D185"/>
      <c r="E185"/>
      <c r="F185"/>
      <c r="G185"/>
      <c r="H185"/>
      <c r="I185"/>
      <c r="J185"/>
      <c r="L185" s="104"/>
      <c r="M185" s="104"/>
      <c r="N185" s="104"/>
      <c r="O185" s="104"/>
      <c r="P185" s="104"/>
      <c r="Q185" s="104"/>
      <c r="R185" s="104"/>
      <c r="S185" s="104"/>
      <c r="T185" s="104"/>
      <c r="U185" s="104"/>
      <c r="V185" s="104"/>
      <c r="W185" s="104"/>
      <c r="X185" s="104"/>
      <c r="Y185" s="104"/>
      <c r="Z185" s="104"/>
      <c r="AA185" s="104"/>
      <c r="AB185" s="104"/>
      <c r="AC185" s="104"/>
      <c r="AD185" s="104"/>
      <c r="AE185" s="104"/>
      <c r="AF185" s="104"/>
      <c r="AG185" s="104"/>
      <c r="AH185" s="104"/>
      <c r="AI185" s="104"/>
      <c r="AJ185" s="104"/>
      <c r="AK185" s="104"/>
      <c r="AL185" s="104"/>
      <c r="AM185" s="104"/>
      <c r="AN185" s="104"/>
      <c r="AO185" s="104"/>
      <c r="AP185" s="104"/>
      <c r="AQ185" s="104"/>
      <c r="AR185" s="104"/>
      <c r="AS185" s="104"/>
      <c r="AT185" s="104"/>
      <c r="AU185" s="104"/>
      <c r="AX185" s="114"/>
      <c r="AY185" s="114"/>
      <c r="AZ185" s="114"/>
      <c r="BA185" s="114"/>
      <c r="BB185" s="114"/>
      <c r="BC185" s="114"/>
      <c r="BD185" s="114"/>
      <c r="BE185" s="114"/>
      <c r="BF185" s="114"/>
      <c r="BG185" s="114"/>
      <c r="BH185" s="114"/>
      <c r="BI185" s="114"/>
      <c r="BJ185" s="114"/>
      <c r="BK185" s="114"/>
      <c r="BL185" s="114"/>
      <c r="BM185" s="114"/>
      <c r="BN185" s="114"/>
      <c r="BO185" s="114"/>
      <c r="BP185" s="114"/>
      <c r="BQ185" s="114"/>
      <c r="BR185" s="114"/>
      <c r="BS185" s="114"/>
      <c r="BT185" s="114"/>
      <c r="BU185" s="114"/>
      <c r="BV185" s="114"/>
      <c r="BW185" s="114"/>
      <c r="BX185" s="114"/>
      <c r="BY185" s="114"/>
      <c r="BZ185" s="114"/>
      <c r="CA185" s="114"/>
      <c r="CB185" s="114"/>
      <c r="CC185" s="114"/>
      <c r="CD185" s="114"/>
      <c r="CE185" s="114"/>
      <c r="CF185" s="114"/>
      <c r="CG185" s="114"/>
      <c r="EH185"/>
      <c r="EI185"/>
      <c r="EJ185"/>
      <c r="EK185"/>
      <c r="EL185"/>
    </row>
    <row r="186" spans="1:142" x14ac:dyDescent="0.2">
      <c r="A186"/>
      <c r="B186"/>
      <c r="C186"/>
      <c r="D186"/>
      <c r="E186"/>
      <c r="F186"/>
      <c r="G186"/>
      <c r="H186"/>
      <c r="I186"/>
      <c r="J186"/>
      <c r="L186" s="104"/>
      <c r="M186" s="104"/>
      <c r="N186" s="104"/>
      <c r="O186" s="104"/>
      <c r="P186" s="104"/>
      <c r="Q186" s="104"/>
      <c r="R186" s="104"/>
      <c r="S186" s="104"/>
      <c r="T186" s="104"/>
      <c r="U186" s="104"/>
      <c r="V186" s="104"/>
      <c r="W186" s="104"/>
      <c r="X186" s="104"/>
      <c r="Y186" s="104"/>
      <c r="Z186" s="104"/>
      <c r="AA186" s="104"/>
      <c r="AB186" s="104"/>
      <c r="AC186" s="104"/>
      <c r="AD186" s="104"/>
      <c r="AE186" s="104"/>
      <c r="AF186" s="104"/>
      <c r="AG186" s="104"/>
      <c r="AH186" s="104"/>
      <c r="AI186" s="104"/>
      <c r="AJ186" s="104"/>
      <c r="AK186" s="104"/>
      <c r="AL186" s="104"/>
      <c r="AM186" s="104"/>
      <c r="AN186" s="104"/>
      <c r="AO186" s="104"/>
      <c r="AP186" s="104"/>
      <c r="AQ186" s="104"/>
      <c r="AR186" s="104"/>
      <c r="AS186" s="104"/>
      <c r="AT186" s="104"/>
      <c r="AU186" s="104"/>
      <c r="AX186" s="114"/>
      <c r="AY186" s="114"/>
      <c r="AZ186" s="114"/>
      <c r="BA186" s="114"/>
      <c r="BB186" s="114"/>
      <c r="BC186" s="114"/>
      <c r="BD186" s="114"/>
      <c r="BE186" s="114"/>
      <c r="BF186" s="114"/>
      <c r="BG186" s="114"/>
      <c r="BH186" s="114"/>
      <c r="BI186" s="114"/>
      <c r="BJ186" s="114"/>
      <c r="BK186" s="114"/>
      <c r="BL186" s="114"/>
      <c r="BM186" s="114"/>
      <c r="BN186" s="114"/>
      <c r="BO186" s="114"/>
      <c r="BP186" s="114"/>
      <c r="BQ186" s="114"/>
      <c r="BR186" s="114"/>
      <c r="BS186" s="114"/>
      <c r="BT186" s="114"/>
      <c r="BU186" s="114"/>
      <c r="BV186" s="114"/>
      <c r="BW186" s="114"/>
      <c r="BX186" s="114"/>
      <c r="BY186" s="114"/>
      <c r="BZ186" s="114"/>
      <c r="CA186" s="114"/>
      <c r="CB186" s="114"/>
      <c r="CC186" s="114"/>
      <c r="CD186" s="114"/>
      <c r="CE186" s="114"/>
      <c r="CF186" s="114"/>
      <c r="CG186" s="114"/>
      <c r="EH186"/>
      <c r="EI186"/>
      <c r="EJ186"/>
      <c r="EK186"/>
      <c r="EL186"/>
    </row>
    <row r="187" spans="1:142" x14ac:dyDescent="0.2">
      <c r="A187"/>
      <c r="B187"/>
      <c r="C187"/>
      <c r="D187"/>
      <c r="E187"/>
      <c r="F187"/>
      <c r="G187"/>
      <c r="H187"/>
      <c r="I187"/>
      <c r="J187"/>
      <c r="L187" s="104"/>
      <c r="M187" s="104"/>
      <c r="N187" s="104"/>
      <c r="O187" s="104"/>
      <c r="P187" s="104"/>
      <c r="Q187" s="104"/>
      <c r="R187" s="104"/>
      <c r="S187" s="104"/>
      <c r="T187" s="104"/>
      <c r="U187" s="104"/>
      <c r="V187" s="104"/>
      <c r="W187" s="104"/>
      <c r="X187" s="104"/>
      <c r="Y187" s="104"/>
      <c r="Z187" s="104"/>
      <c r="AA187" s="104"/>
      <c r="AB187" s="104"/>
      <c r="AC187" s="104"/>
      <c r="AD187" s="104"/>
      <c r="AE187" s="104"/>
      <c r="AF187" s="104"/>
      <c r="AG187" s="104"/>
      <c r="AH187" s="104"/>
      <c r="AI187" s="104"/>
      <c r="AJ187" s="104"/>
      <c r="AK187" s="104"/>
      <c r="AL187" s="104"/>
      <c r="AM187" s="104"/>
      <c r="AN187" s="104"/>
      <c r="AO187" s="104"/>
      <c r="AP187" s="104"/>
      <c r="AQ187" s="104"/>
      <c r="AR187" s="104"/>
      <c r="AS187" s="104"/>
      <c r="AT187" s="104"/>
      <c r="AU187" s="104"/>
      <c r="AX187" s="114"/>
      <c r="AY187" s="114"/>
      <c r="AZ187" s="114"/>
      <c r="BA187" s="114"/>
      <c r="BB187" s="114"/>
      <c r="BC187" s="114"/>
      <c r="BD187" s="114"/>
      <c r="BE187" s="114"/>
      <c r="BF187" s="114"/>
      <c r="BG187" s="114"/>
      <c r="BH187" s="114"/>
      <c r="BI187" s="114"/>
      <c r="BJ187" s="114"/>
      <c r="BK187" s="114"/>
      <c r="BL187" s="114"/>
      <c r="BM187" s="114"/>
      <c r="BN187" s="114"/>
      <c r="BO187" s="114"/>
      <c r="BP187" s="114"/>
      <c r="BQ187" s="114"/>
      <c r="BR187" s="114"/>
      <c r="BS187" s="114"/>
      <c r="BT187" s="114"/>
      <c r="BU187" s="114"/>
      <c r="BV187" s="114"/>
      <c r="BW187" s="114"/>
      <c r="BX187" s="114"/>
      <c r="BY187" s="114"/>
      <c r="BZ187" s="114"/>
      <c r="CA187" s="114"/>
      <c r="CB187" s="114"/>
      <c r="CC187" s="114"/>
      <c r="CD187" s="114"/>
      <c r="CE187" s="114"/>
      <c r="CF187" s="114"/>
      <c r="CG187" s="114"/>
      <c r="EH187"/>
      <c r="EI187"/>
      <c r="EJ187"/>
      <c r="EK187"/>
      <c r="EL187"/>
    </row>
    <row r="188" spans="1:142" x14ac:dyDescent="0.2">
      <c r="A188"/>
      <c r="B188"/>
      <c r="C188"/>
      <c r="D188"/>
      <c r="E188"/>
      <c r="F188"/>
      <c r="G188"/>
      <c r="H188"/>
      <c r="I188"/>
      <c r="J188"/>
      <c r="L188" s="104"/>
      <c r="M188" s="104"/>
      <c r="N188" s="104"/>
      <c r="O188" s="104"/>
      <c r="P188" s="104"/>
      <c r="Q188" s="104"/>
      <c r="R188" s="104"/>
      <c r="S188" s="104"/>
      <c r="T188" s="104"/>
      <c r="U188" s="104"/>
      <c r="V188" s="104"/>
      <c r="W188" s="104"/>
      <c r="X188" s="104"/>
      <c r="Y188" s="104"/>
      <c r="Z188" s="104"/>
      <c r="AA188" s="104"/>
      <c r="AB188" s="104"/>
      <c r="AC188" s="104"/>
      <c r="AD188" s="104"/>
      <c r="AE188" s="104"/>
      <c r="AF188" s="104"/>
      <c r="AG188" s="104"/>
      <c r="AH188" s="104"/>
      <c r="AI188" s="104"/>
      <c r="AJ188" s="104"/>
      <c r="AK188" s="104"/>
      <c r="AL188" s="104"/>
      <c r="AM188" s="104"/>
      <c r="AN188" s="104"/>
      <c r="AO188" s="104"/>
      <c r="AP188" s="104"/>
      <c r="AQ188" s="104"/>
      <c r="AR188" s="104"/>
      <c r="AS188" s="104"/>
      <c r="AT188" s="104"/>
      <c r="AU188" s="104"/>
      <c r="AX188" s="114"/>
      <c r="AY188" s="114"/>
      <c r="AZ188" s="114"/>
      <c r="BA188" s="114"/>
      <c r="BB188" s="114"/>
      <c r="BC188" s="114"/>
      <c r="BD188" s="114"/>
      <c r="BE188" s="114"/>
      <c r="BF188" s="114"/>
      <c r="BG188" s="114"/>
      <c r="BH188" s="114"/>
      <c r="BI188" s="114"/>
      <c r="BJ188" s="114"/>
      <c r="BK188" s="114"/>
      <c r="BL188" s="114"/>
      <c r="BM188" s="114"/>
      <c r="BN188" s="114"/>
      <c r="BO188" s="114"/>
      <c r="BP188" s="114"/>
      <c r="BQ188" s="114"/>
      <c r="BR188" s="114"/>
      <c r="BS188" s="114"/>
      <c r="BT188" s="114"/>
      <c r="BU188" s="114"/>
      <c r="BV188" s="114"/>
      <c r="BW188" s="114"/>
      <c r="BX188" s="114"/>
      <c r="BY188" s="114"/>
      <c r="BZ188" s="114"/>
      <c r="CA188" s="114"/>
      <c r="CB188" s="114"/>
      <c r="CC188" s="114"/>
      <c r="CD188" s="114"/>
      <c r="CE188" s="114"/>
      <c r="CF188" s="114"/>
      <c r="CG188" s="114"/>
      <c r="EH188"/>
      <c r="EI188"/>
      <c r="EJ188"/>
      <c r="EK188"/>
      <c r="EL188"/>
    </row>
    <row r="189" spans="1:142" x14ac:dyDescent="0.2">
      <c r="A189"/>
      <c r="B189"/>
      <c r="C189"/>
      <c r="D189"/>
      <c r="E189"/>
      <c r="F189"/>
      <c r="G189"/>
      <c r="H189"/>
      <c r="I189"/>
      <c r="J189"/>
      <c r="L189" s="104"/>
      <c r="M189" s="104"/>
      <c r="N189" s="104"/>
      <c r="O189" s="104"/>
      <c r="P189" s="104"/>
      <c r="Q189" s="104"/>
      <c r="R189" s="104"/>
      <c r="S189" s="104"/>
      <c r="T189" s="104"/>
      <c r="U189" s="104"/>
      <c r="V189" s="104"/>
      <c r="W189" s="104"/>
      <c r="X189" s="104"/>
      <c r="Y189" s="104"/>
      <c r="Z189" s="104"/>
      <c r="AA189" s="104"/>
      <c r="AB189" s="104"/>
      <c r="AC189" s="104"/>
      <c r="AD189" s="104"/>
      <c r="AE189" s="104"/>
      <c r="AF189" s="104"/>
      <c r="AG189" s="104"/>
      <c r="AH189" s="104"/>
      <c r="AI189" s="104"/>
      <c r="AJ189" s="104"/>
      <c r="AK189" s="104"/>
      <c r="AL189" s="104"/>
      <c r="AM189" s="104"/>
      <c r="AN189" s="104"/>
      <c r="AO189" s="104"/>
      <c r="AP189" s="104"/>
      <c r="AQ189" s="104"/>
      <c r="AR189" s="104"/>
      <c r="AS189" s="104"/>
      <c r="AT189" s="104"/>
      <c r="AU189" s="104"/>
      <c r="AX189" s="114"/>
      <c r="AY189" s="114"/>
      <c r="AZ189" s="114"/>
      <c r="BA189" s="114"/>
      <c r="BB189" s="114"/>
      <c r="BC189" s="114"/>
      <c r="BD189" s="114"/>
      <c r="BE189" s="114"/>
      <c r="BF189" s="114"/>
      <c r="BG189" s="114"/>
      <c r="BH189" s="114"/>
      <c r="BI189" s="114"/>
      <c r="BJ189" s="114"/>
      <c r="BK189" s="114"/>
      <c r="BL189" s="114"/>
      <c r="BM189" s="114"/>
      <c r="BN189" s="114"/>
      <c r="BO189" s="114"/>
      <c r="BP189" s="114"/>
      <c r="BQ189" s="114"/>
      <c r="BR189" s="114"/>
      <c r="BS189" s="114"/>
      <c r="BT189" s="114"/>
      <c r="BU189" s="114"/>
      <c r="BV189" s="114"/>
      <c r="BW189" s="114"/>
      <c r="BX189" s="114"/>
      <c r="BY189" s="114"/>
      <c r="BZ189" s="114"/>
      <c r="CA189" s="114"/>
      <c r="CB189" s="114"/>
      <c r="CC189" s="114"/>
      <c r="CD189" s="114"/>
      <c r="CE189" s="114"/>
      <c r="CF189" s="114"/>
      <c r="CG189" s="114"/>
      <c r="EH189"/>
      <c r="EI189"/>
      <c r="EJ189"/>
      <c r="EK189"/>
      <c r="EL189"/>
    </row>
    <row r="190" spans="1:142" x14ac:dyDescent="0.2">
      <c r="A190"/>
      <c r="B190"/>
      <c r="C190"/>
      <c r="D190"/>
      <c r="E190"/>
      <c r="F190"/>
      <c r="G190"/>
      <c r="H190"/>
      <c r="I190"/>
      <c r="J190"/>
      <c r="L190" s="104"/>
      <c r="M190" s="104"/>
      <c r="N190" s="104"/>
      <c r="O190" s="104"/>
      <c r="P190" s="104"/>
      <c r="Q190" s="104"/>
      <c r="R190" s="104"/>
      <c r="S190" s="104"/>
      <c r="T190" s="104"/>
      <c r="U190" s="104"/>
      <c r="V190" s="104"/>
      <c r="W190" s="104"/>
      <c r="X190" s="104"/>
      <c r="Y190" s="104"/>
      <c r="Z190" s="104"/>
      <c r="AA190" s="104"/>
      <c r="AB190" s="104"/>
      <c r="AC190" s="104"/>
      <c r="AD190" s="104"/>
      <c r="AE190" s="104"/>
      <c r="AF190" s="104"/>
      <c r="AG190" s="104"/>
      <c r="AH190" s="104"/>
      <c r="AI190" s="104"/>
      <c r="AJ190" s="104"/>
      <c r="AK190" s="104"/>
      <c r="AL190" s="104"/>
      <c r="AM190" s="104"/>
      <c r="AN190" s="104"/>
      <c r="AO190" s="104"/>
      <c r="AP190" s="104"/>
      <c r="AQ190" s="104"/>
      <c r="AR190" s="104"/>
      <c r="AS190" s="104"/>
      <c r="AT190" s="104"/>
      <c r="AU190" s="104"/>
      <c r="AX190" s="114"/>
      <c r="AY190" s="114"/>
      <c r="AZ190" s="114"/>
      <c r="BA190" s="114"/>
      <c r="BB190" s="114"/>
      <c r="BC190" s="114"/>
      <c r="BD190" s="114"/>
      <c r="BE190" s="114"/>
      <c r="BF190" s="114"/>
      <c r="BG190" s="114"/>
      <c r="BH190" s="114"/>
      <c r="BI190" s="114"/>
      <c r="BJ190" s="114"/>
      <c r="BK190" s="114"/>
      <c r="BL190" s="114"/>
      <c r="BM190" s="114"/>
      <c r="BN190" s="114"/>
      <c r="BO190" s="114"/>
      <c r="BP190" s="114"/>
      <c r="BQ190" s="114"/>
      <c r="BR190" s="114"/>
      <c r="BS190" s="114"/>
      <c r="BT190" s="114"/>
      <c r="BU190" s="114"/>
      <c r="BV190" s="114"/>
      <c r="BW190" s="114"/>
      <c r="BX190" s="114"/>
      <c r="BY190" s="114"/>
      <c r="BZ190" s="114"/>
      <c r="CA190" s="114"/>
      <c r="CB190" s="114"/>
      <c r="CC190" s="114"/>
      <c r="CD190" s="114"/>
      <c r="CE190" s="114"/>
      <c r="CF190" s="114"/>
      <c r="CG190" s="114"/>
      <c r="EH190"/>
      <c r="EI190"/>
      <c r="EJ190"/>
      <c r="EK190"/>
      <c r="EL190"/>
    </row>
    <row r="191" spans="1:142" x14ac:dyDescent="0.2">
      <c r="A191"/>
      <c r="B191"/>
      <c r="C191"/>
      <c r="D191"/>
      <c r="E191"/>
      <c r="F191"/>
      <c r="G191"/>
      <c r="H191"/>
      <c r="I191"/>
      <c r="J191"/>
      <c r="L191" s="104"/>
      <c r="M191" s="104"/>
      <c r="N191" s="104"/>
      <c r="O191" s="104"/>
      <c r="P191" s="104"/>
      <c r="Q191" s="104"/>
      <c r="R191" s="104"/>
      <c r="S191" s="104"/>
      <c r="T191" s="104"/>
      <c r="U191" s="104"/>
      <c r="V191" s="104"/>
      <c r="W191" s="104"/>
      <c r="X191" s="104"/>
      <c r="Y191" s="104"/>
      <c r="Z191" s="104"/>
      <c r="AA191" s="104"/>
      <c r="AB191" s="104"/>
      <c r="AC191" s="104"/>
      <c r="AD191" s="104"/>
      <c r="AE191" s="104"/>
      <c r="AF191" s="104"/>
      <c r="AG191" s="104"/>
      <c r="AH191" s="104"/>
      <c r="AI191" s="104"/>
      <c r="AJ191" s="104"/>
      <c r="AK191" s="104"/>
      <c r="AL191" s="104"/>
      <c r="AM191" s="104"/>
      <c r="AN191" s="104"/>
      <c r="AO191" s="104"/>
      <c r="AP191" s="104"/>
      <c r="AQ191" s="104"/>
      <c r="AR191" s="104"/>
      <c r="AS191" s="104"/>
      <c r="AT191" s="104"/>
      <c r="AU191" s="104"/>
      <c r="AX191" s="114"/>
      <c r="AY191" s="114"/>
      <c r="AZ191" s="114"/>
      <c r="BA191" s="114"/>
      <c r="BB191" s="114"/>
      <c r="BC191" s="114"/>
      <c r="BD191" s="114"/>
      <c r="BE191" s="114"/>
      <c r="BF191" s="114"/>
      <c r="BG191" s="114"/>
      <c r="BH191" s="114"/>
      <c r="BI191" s="114"/>
      <c r="BJ191" s="114"/>
      <c r="BK191" s="114"/>
      <c r="BL191" s="114"/>
      <c r="BM191" s="114"/>
      <c r="BN191" s="114"/>
      <c r="BO191" s="114"/>
      <c r="BP191" s="114"/>
      <c r="BQ191" s="114"/>
      <c r="BR191" s="114"/>
      <c r="BS191" s="114"/>
      <c r="BT191" s="114"/>
      <c r="BU191" s="114"/>
      <c r="BV191" s="114"/>
      <c r="BW191" s="114"/>
      <c r="BX191" s="114"/>
      <c r="BY191" s="114"/>
      <c r="BZ191" s="114"/>
      <c r="CA191" s="114"/>
      <c r="CB191" s="114"/>
      <c r="CC191" s="114"/>
      <c r="CD191" s="114"/>
      <c r="CE191" s="114"/>
      <c r="CF191" s="114"/>
      <c r="CG191" s="114"/>
      <c r="EH191"/>
      <c r="EI191"/>
      <c r="EJ191"/>
      <c r="EK191"/>
      <c r="EL191"/>
    </row>
    <row r="192" spans="1:142" x14ac:dyDescent="0.2">
      <c r="A192"/>
      <c r="B192"/>
      <c r="C192"/>
      <c r="D192"/>
      <c r="E192"/>
      <c r="F192"/>
      <c r="G192"/>
      <c r="H192"/>
      <c r="I192"/>
      <c r="J192"/>
      <c r="L192" s="104"/>
      <c r="M192" s="104"/>
      <c r="N192" s="104"/>
      <c r="O192" s="104"/>
      <c r="P192" s="104"/>
      <c r="Q192" s="104"/>
      <c r="R192" s="104"/>
      <c r="S192" s="104"/>
      <c r="T192" s="104"/>
      <c r="U192" s="104"/>
      <c r="V192" s="104"/>
      <c r="W192" s="104"/>
      <c r="X192" s="104"/>
      <c r="Y192" s="104"/>
      <c r="Z192" s="104"/>
      <c r="AA192" s="104"/>
      <c r="AB192" s="104"/>
      <c r="AC192" s="104"/>
      <c r="AD192" s="104"/>
      <c r="AE192" s="104"/>
      <c r="AF192" s="104"/>
      <c r="AG192" s="104"/>
      <c r="AH192" s="104"/>
      <c r="AI192" s="104"/>
      <c r="AJ192" s="104"/>
      <c r="AK192" s="104"/>
      <c r="AL192" s="104"/>
      <c r="AM192" s="104"/>
      <c r="AN192" s="104"/>
      <c r="AO192" s="104"/>
      <c r="AP192" s="104"/>
      <c r="AQ192" s="104"/>
      <c r="AR192" s="104"/>
      <c r="AS192" s="104"/>
      <c r="AT192" s="104"/>
      <c r="AU192" s="104"/>
      <c r="AX192" s="114"/>
      <c r="AY192" s="114"/>
      <c r="AZ192" s="114"/>
      <c r="BA192" s="114"/>
      <c r="BB192" s="114"/>
      <c r="BC192" s="114"/>
      <c r="BD192" s="114"/>
      <c r="BE192" s="114"/>
      <c r="BF192" s="114"/>
      <c r="BG192" s="114"/>
      <c r="BH192" s="114"/>
      <c r="BI192" s="114"/>
      <c r="BJ192" s="114"/>
      <c r="BK192" s="114"/>
      <c r="BL192" s="114"/>
      <c r="BM192" s="114"/>
      <c r="BN192" s="114"/>
      <c r="BO192" s="114"/>
      <c r="BP192" s="114"/>
      <c r="BQ192" s="114"/>
      <c r="BR192" s="114"/>
      <c r="BS192" s="114"/>
      <c r="BT192" s="114"/>
      <c r="BU192" s="114"/>
      <c r="BV192" s="114"/>
      <c r="BW192" s="114"/>
      <c r="BX192" s="114"/>
      <c r="BY192" s="114"/>
      <c r="BZ192" s="114"/>
      <c r="CA192" s="114"/>
      <c r="CB192" s="114"/>
      <c r="CC192" s="114"/>
      <c r="CD192" s="114"/>
      <c r="CE192" s="114"/>
      <c r="CF192" s="114"/>
      <c r="CG192" s="114"/>
      <c r="EH192"/>
      <c r="EI192"/>
      <c r="EJ192"/>
      <c r="EK192"/>
      <c r="EL192"/>
    </row>
    <row r="193" spans="1:142" x14ac:dyDescent="0.2">
      <c r="A193"/>
      <c r="B193"/>
      <c r="C193"/>
      <c r="D193"/>
      <c r="E193"/>
      <c r="F193"/>
      <c r="G193"/>
      <c r="H193"/>
      <c r="I193"/>
      <c r="J193"/>
      <c r="L193" s="104"/>
      <c r="M193" s="104"/>
      <c r="N193" s="104"/>
      <c r="O193" s="104"/>
      <c r="P193" s="104"/>
      <c r="Q193" s="104"/>
      <c r="R193" s="104"/>
      <c r="S193" s="104"/>
      <c r="T193" s="104"/>
      <c r="U193" s="104"/>
      <c r="V193" s="104"/>
      <c r="W193" s="104"/>
      <c r="X193" s="104"/>
      <c r="Y193" s="104"/>
      <c r="Z193" s="104"/>
      <c r="AA193" s="104"/>
      <c r="AB193" s="104"/>
      <c r="AC193" s="104"/>
      <c r="AD193" s="104"/>
      <c r="AE193" s="104"/>
      <c r="AF193" s="104"/>
      <c r="AG193" s="104"/>
      <c r="AH193" s="104"/>
      <c r="AI193" s="104"/>
      <c r="AJ193" s="104"/>
      <c r="AK193" s="104"/>
      <c r="AL193" s="104"/>
      <c r="AM193" s="104"/>
      <c r="AN193" s="104"/>
      <c r="AO193" s="104"/>
      <c r="AP193" s="104"/>
      <c r="AQ193" s="104"/>
      <c r="AR193" s="104"/>
      <c r="AS193" s="104"/>
      <c r="AT193" s="104"/>
      <c r="AU193" s="104"/>
      <c r="AX193" s="114"/>
      <c r="AY193" s="114"/>
      <c r="AZ193" s="114"/>
      <c r="BA193" s="114"/>
      <c r="BB193" s="114"/>
      <c r="BC193" s="114"/>
      <c r="BD193" s="114"/>
      <c r="BE193" s="114"/>
      <c r="BF193" s="114"/>
      <c r="BG193" s="114"/>
      <c r="BH193" s="114"/>
      <c r="BI193" s="114"/>
      <c r="BJ193" s="114"/>
      <c r="BK193" s="114"/>
      <c r="BL193" s="114"/>
      <c r="BM193" s="114"/>
      <c r="BN193" s="114"/>
      <c r="BO193" s="114"/>
      <c r="BP193" s="114"/>
      <c r="BQ193" s="114"/>
      <c r="BR193" s="114"/>
      <c r="BS193" s="114"/>
      <c r="BT193" s="114"/>
      <c r="BU193" s="114"/>
      <c r="BV193" s="114"/>
      <c r="BW193" s="114"/>
      <c r="BX193" s="114"/>
      <c r="BY193" s="114"/>
      <c r="BZ193" s="114"/>
      <c r="CA193" s="114"/>
      <c r="CB193" s="114"/>
      <c r="CC193" s="114"/>
      <c r="CD193" s="114"/>
      <c r="CE193" s="114"/>
      <c r="CF193" s="114"/>
      <c r="CG193" s="114"/>
      <c r="EH193"/>
      <c r="EI193"/>
      <c r="EJ193"/>
      <c r="EK193"/>
      <c r="EL193"/>
    </row>
    <row r="194" spans="1:142" x14ac:dyDescent="0.2">
      <c r="A194"/>
      <c r="B194"/>
      <c r="C194"/>
      <c r="D194"/>
      <c r="E194"/>
      <c r="F194"/>
      <c r="G194"/>
      <c r="H194"/>
      <c r="I194"/>
      <c r="J194"/>
      <c r="L194" s="104"/>
      <c r="M194" s="104"/>
      <c r="N194" s="104"/>
      <c r="O194" s="104"/>
      <c r="P194" s="104"/>
      <c r="Q194" s="104"/>
      <c r="R194" s="104"/>
      <c r="S194" s="104"/>
      <c r="T194" s="104"/>
      <c r="U194" s="104"/>
      <c r="V194" s="104"/>
      <c r="W194" s="104"/>
      <c r="X194" s="104"/>
      <c r="Y194" s="104"/>
      <c r="Z194" s="104"/>
      <c r="AA194" s="104"/>
      <c r="AB194" s="104"/>
      <c r="AC194" s="104"/>
      <c r="AD194" s="104"/>
      <c r="AE194" s="104"/>
      <c r="AF194" s="104"/>
      <c r="AG194" s="104"/>
      <c r="AH194" s="104"/>
      <c r="AI194" s="104"/>
      <c r="AJ194" s="104"/>
      <c r="AK194" s="104"/>
      <c r="AL194" s="104"/>
      <c r="AM194" s="104"/>
      <c r="AN194" s="104"/>
      <c r="AO194" s="104"/>
      <c r="AP194" s="104"/>
      <c r="AQ194" s="104"/>
      <c r="AR194" s="104"/>
      <c r="AS194" s="104"/>
      <c r="AT194" s="104"/>
      <c r="AU194" s="104"/>
      <c r="AX194" s="114"/>
      <c r="AY194" s="114"/>
      <c r="AZ194" s="114"/>
      <c r="BA194" s="114"/>
      <c r="BB194" s="114"/>
      <c r="BC194" s="114"/>
      <c r="BD194" s="114"/>
      <c r="BE194" s="114"/>
      <c r="BF194" s="114"/>
      <c r="BG194" s="114"/>
      <c r="BH194" s="114"/>
      <c r="BI194" s="114"/>
      <c r="BJ194" s="114"/>
      <c r="BK194" s="114"/>
      <c r="BL194" s="114"/>
      <c r="BM194" s="114"/>
      <c r="BN194" s="114"/>
      <c r="BO194" s="114"/>
      <c r="BP194" s="114"/>
      <c r="BQ194" s="114"/>
      <c r="BR194" s="114"/>
      <c r="BS194" s="114"/>
      <c r="BT194" s="114"/>
      <c r="BU194" s="114"/>
      <c r="BV194" s="114"/>
      <c r="BW194" s="114"/>
      <c r="BX194" s="114"/>
      <c r="BY194" s="114"/>
      <c r="BZ194" s="114"/>
      <c r="CA194" s="114"/>
      <c r="CB194" s="114"/>
      <c r="CC194" s="114"/>
      <c r="CD194" s="114"/>
      <c r="CE194" s="114"/>
      <c r="CF194" s="114"/>
      <c r="CG194" s="114"/>
      <c r="EH194"/>
      <c r="EI194"/>
      <c r="EJ194"/>
      <c r="EK194"/>
      <c r="EL194"/>
    </row>
    <row r="195" spans="1:142" x14ac:dyDescent="0.2">
      <c r="A195"/>
      <c r="B195"/>
      <c r="C195"/>
      <c r="D195"/>
      <c r="E195"/>
      <c r="F195"/>
      <c r="G195"/>
      <c r="H195"/>
      <c r="I195"/>
      <c r="J195"/>
      <c r="L195" s="104"/>
      <c r="M195" s="104"/>
      <c r="N195" s="104"/>
      <c r="O195" s="104"/>
      <c r="P195" s="104"/>
      <c r="Q195" s="104"/>
      <c r="R195" s="104"/>
      <c r="S195" s="104"/>
      <c r="T195" s="104"/>
      <c r="U195" s="104"/>
      <c r="V195" s="104"/>
      <c r="W195" s="104"/>
      <c r="X195" s="104"/>
      <c r="Y195" s="104"/>
      <c r="Z195" s="104"/>
      <c r="AA195" s="104"/>
      <c r="AB195" s="104"/>
      <c r="AC195" s="104"/>
      <c r="AD195" s="104"/>
      <c r="AE195" s="104"/>
      <c r="AF195" s="104"/>
      <c r="AG195" s="104"/>
      <c r="AH195" s="104"/>
      <c r="AI195" s="104"/>
      <c r="AJ195" s="104"/>
      <c r="AK195" s="104"/>
      <c r="AL195" s="104"/>
      <c r="AM195" s="104"/>
      <c r="AN195" s="104"/>
      <c r="AO195" s="104"/>
      <c r="AP195" s="104"/>
      <c r="AQ195" s="104"/>
      <c r="AR195" s="104"/>
      <c r="AS195" s="104"/>
      <c r="AT195" s="104"/>
      <c r="AU195" s="104"/>
      <c r="AX195" s="114"/>
      <c r="AY195" s="114"/>
      <c r="AZ195" s="114"/>
      <c r="BA195" s="114"/>
      <c r="BB195" s="114"/>
      <c r="BC195" s="114"/>
      <c r="BD195" s="114"/>
      <c r="BE195" s="114"/>
      <c r="BF195" s="114"/>
      <c r="BG195" s="114"/>
      <c r="BH195" s="114"/>
      <c r="BI195" s="114"/>
      <c r="BJ195" s="114"/>
      <c r="BK195" s="114"/>
      <c r="BL195" s="114"/>
      <c r="BM195" s="114"/>
      <c r="BN195" s="114"/>
      <c r="BO195" s="114"/>
      <c r="BP195" s="114"/>
      <c r="BQ195" s="114"/>
      <c r="BR195" s="114"/>
      <c r="BS195" s="114"/>
      <c r="BT195" s="114"/>
      <c r="BU195" s="114"/>
      <c r="BV195" s="114"/>
      <c r="BW195" s="114"/>
      <c r="BX195" s="114"/>
      <c r="BY195" s="114"/>
      <c r="BZ195" s="114"/>
      <c r="CA195" s="114"/>
      <c r="CB195" s="114"/>
      <c r="CC195" s="114"/>
      <c r="CD195" s="114"/>
      <c r="CE195" s="114"/>
      <c r="CF195" s="114"/>
      <c r="CG195" s="114"/>
      <c r="EH195"/>
      <c r="EI195"/>
      <c r="EJ195"/>
      <c r="EK195"/>
      <c r="EL195"/>
    </row>
    <row r="196" spans="1:142" x14ac:dyDescent="0.2">
      <c r="A196"/>
      <c r="B196"/>
      <c r="C196"/>
      <c r="D196"/>
      <c r="E196"/>
      <c r="F196"/>
      <c r="G196"/>
      <c r="H196"/>
      <c r="I196"/>
      <c r="J196"/>
      <c r="L196" s="104"/>
      <c r="M196" s="104"/>
      <c r="N196" s="104"/>
      <c r="O196" s="104"/>
      <c r="P196" s="104"/>
      <c r="Q196" s="104"/>
      <c r="R196" s="104"/>
      <c r="S196" s="104"/>
      <c r="T196" s="104"/>
      <c r="U196" s="104"/>
      <c r="V196" s="104"/>
      <c r="W196" s="104"/>
      <c r="X196" s="104"/>
      <c r="Y196" s="104"/>
      <c r="Z196" s="104"/>
      <c r="AA196" s="104"/>
      <c r="AB196" s="104"/>
      <c r="AC196" s="104"/>
      <c r="AD196" s="104"/>
      <c r="AE196" s="104"/>
      <c r="AF196" s="104"/>
      <c r="AG196" s="104"/>
      <c r="AH196" s="104"/>
      <c r="AI196" s="104"/>
      <c r="AJ196" s="104"/>
      <c r="AK196" s="104"/>
      <c r="AL196" s="104"/>
      <c r="AM196" s="104"/>
      <c r="AN196" s="104"/>
      <c r="AO196" s="104"/>
      <c r="AP196" s="104"/>
      <c r="AQ196" s="104"/>
      <c r="AR196" s="104"/>
      <c r="AS196" s="104"/>
      <c r="AT196" s="104"/>
      <c r="AU196" s="104"/>
      <c r="AX196" s="114"/>
      <c r="AY196" s="114"/>
      <c r="AZ196" s="114"/>
      <c r="BA196" s="114"/>
      <c r="BB196" s="114"/>
      <c r="BC196" s="114"/>
      <c r="BD196" s="114"/>
      <c r="BE196" s="114"/>
      <c r="BF196" s="114"/>
      <c r="BG196" s="114"/>
      <c r="BH196" s="114"/>
      <c r="BI196" s="114"/>
      <c r="BJ196" s="114"/>
      <c r="BK196" s="114"/>
      <c r="BL196" s="114"/>
      <c r="BM196" s="114"/>
      <c r="BN196" s="114"/>
      <c r="BO196" s="114"/>
      <c r="BP196" s="114"/>
      <c r="BQ196" s="114"/>
      <c r="BR196" s="114"/>
      <c r="BS196" s="114"/>
      <c r="BT196" s="114"/>
      <c r="BU196" s="114"/>
      <c r="BV196" s="114"/>
      <c r="BW196" s="114"/>
      <c r="BX196" s="114"/>
      <c r="BY196" s="114"/>
      <c r="BZ196" s="114"/>
      <c r="CA196" s="114"/>
      <c r="CB196" s="114"/>
      <c r="CC196" s="114"/>
      <c r="CD196" s="114"/>
      <c r="CE196" s="114"/>
      <c r="CF196" s="114"/>
      <c r="CG196" s="114"/>
      <c r="EH196"/>
      <c r="EI196"/>
      <c r="EJ196"/>
      <c r="EK196"/>
      <c r="EL196"/>
    </row>
    <row r="197" spans="1:142" x14ac:dyDescent="0.2">
      <c r="A197"/>
      <c r="B197"/>
      <c r="C197"/>
      <c r="D197"/>
      <c r="E197"/>
      <c r="F197"/>
      <c r="G197"/>
      <c r="H197"/>
      <c r="I197"/>
      <c r="J197"/>
      <c r="L197" s="104"/>
      <c r="M197" s="104"/>
      <c r="N197" s="104"/>
      <c r="O197" s="104"/>
      <c r="P197" s="104"/>
      <c r="Q197" s="104"/>
      <c r="R197" s="104"/>
      <c r="S197" s="104"/>
      <c r="T197" s="104"/>
      <c r="U197" s="104"/>
      <c r="V197" s="104"/>
      <c r="W197" s="104"/>
      <c r="X197" s="104"/>
      <c r="Y197" s="104"/>
      <c r="Z197" s="104"/>
      <c r="AA197" s="104"/>
      <c r="AB197" s="104"/>
      <c r="AC197" s="104"/>
      <c r="AD197" s="104"/>
      <c r="AE197" s="104"/>
      <c r="AF197" s="104"/>
      <c r="AG197" s="104"/>
      <c r="AH197" s="104"/>
      <c r="AI197" s="104"/>
      <c r="AJ197" s="104"/>
      <c r="AK197" s="104"/>
      <c r="AL197" s="104"/>
      <c r="AM197" s="104"/>
      <c r="AN197" s="104"/>
      <c r="AO197" s="104"/>
      <c r="AP197" s="104"/>
      <c r="AQ197" s="104"/>
      <c r="AR197" s="104"/>
      <c r="AS197" s="104"/>
      <c r="AT197" s="104"/>
      <c r="AU197" s="104"/>
      <c r="AX197" s="114"/>
      <c r="AY197" s="114"/>
      <c r="AZ197" s="114"/>
      <c r="BA197" s="114"/>
      <c r="BB197" s="114"/>
      <c r="BC197" s="114"/>
      <c r="BD197" s="114"/>
      <c r="BE197" s="114"/>
      <c r="BF197" s="114"/>
      <c r="BG197" s="114"/>
      <c r="BH197" s="114"/>
      <c r="BI197" s="114"/>
      <c r="BJ197" s="114"/>
      <c r="BK197" s="114"/>
      <c r="BL197" s="114"/>
      <c r="BM197" s="114"/>
      <c r="BN197" s="114"/>
      <c r="BO197" s="114"/>
      <c r="BP197" s="114"/>
      <c r="BQ197" s="114"/>
      <c r="BR197" s="114"/>
      <c r="BS197" s="114"/>
      <c r="BT197" s="114"/>
      <c r="BU197" s="114"/>
      <c r="BV197" s="114"/>
      <c r="BW197" s="114"/>
      <c r="BX197" s="114"/>
      <c r="BY197" s="114"/>
      <c r="BZ197" s="114"/>
      <c r="CA197" s="114"/>
      <c r="CB197" s="114"/>
      <c r="CC197" s="114"/>
      <c r="CD197" s="114"/>
      <c r="CE197" s="114"/>
      <c r="CF197" s="114"/>
      <c r="CG197" s="114"/>
      <c r="EH197"/>
      <c r="EI197"/>
      <c r="EJ197"/>
      <c r="EK197"/>
      <c r="EL197"/>
    </row>
    <row r="198" spans="1:142" x14ac:dyDescent="0.2">
      <c r="A198"/>
      <c r="B198"/>
      <c r="C198"/>
      <c r="D198"/>
      <c r="E198"/>
      <c r="F198"/>
      <c r="G198"/>
      <c r="H198"/>
      <c r="I198"/>
      <c r="J198"/>
      <c r="L198" s="104"/>
      <c r="M198" s="104"/>
      <c r="N198" s="104"/>
      <c r="O198" s="104"/>
      <c r="P198" s="104"/>
      <c r="Q198" s="104"/>
      <c r="R198" s="104"/>
      <c r="S198" s="104"/>
      <c r="T198" s="104"/>
      <c r="U198" s="104"/>
      <c r="V198" s="104"/>
      <c r="W198" s="104"/>
      <c r="X198" s="104"/>
      <c r="Y198" s="104"/>
      <c r="Z198" s="104"/>
      <c r="AA198" s="104"/>
      <c r="AB198" s="104"/>
      <c r="AC198" s="104"/>
      <c r="AD198" s="104"/>
      <c r="AE198" s="104"/>
      <c r="AF198" s="104"/>
      <c r="AG198" s="104"/>
      <c r="AH198" s="104"/>
      <c r="AI198" s="104"/>
      <c r="AJ198" s="104"/>
      <c r="AK198" s="104"/>
      <c r="AL198" s="104"/>
      <c r="AM198" s="104"/>
      <c r="AN198" s="104"/>
      <c r="AO198" s="104"/>
      <c r="AP198" s="104"/>
      <c r="AQ198" s="104"/>
      <c r="AR198" s="104"/>
      <c r="AS198" s="104"/>
      <c r="AT198" s="104"/>
      <c r="AU198" s="104"/>
      <c r="AX198" s="114"/>
      <c r="AY198" s="114"/>
      <c r="AZ198" s="114"/>
      <c r="BA198" s="114"/>
      <c r="BB198" s="114"/>
      <c r="BC198" s="114"/>
      <c r="BD198" s="114"/>
      <c r="BE198" s="114"/>
      <c r="BF198" s="114"/>
      <c r="BG198" s="114"/>
      <c r="BH198" s="114"/>
      <c r="BI198" s="114"/>
      <c r="BJ198" s="114"/>
      <c r="BK198" s="114"/>
      <c r="BL198" s="114"/>
      <c r="BM198" s="114"/>
      <c r="BN198" s="114"/>
      <c r="BO198" s="114"/>
      <c r="BP198" s="114"/>
      <c r="BQ198" s="114"/>
      <c r="BR198" s="114"/>
      <c r="BS198" s="114"/>
      <c r="BT198" s="114"/>
      <c r="BU198" s="114"/>
      <c r="BV198" s="114"/>
      <c r="BW198" s="114"/>
      <c r="BX198" s="114"/>
      <c r="BY198" s="114"/>
      <c r="BZ198" s="114"/>
      <c r="CA198" s="114"/>
      <c r="CB198" s="114"/>
      <c r="CC198" s="114"/>
      <c r="CD198" s="114"/>
      <c r="CE198" s="114"/>
      <c r="CF198" s="114"/>
      <c r="CG198" s="114"/>
      <c r="EH198"/>
      <c r="EI198"/>
      <c r="EJ198"/>
      <c r="EK198"/>
      <c r="EL198"/>
    </row>
    <row r="199" spans="1:142" x14ac:dyDescent="0.2">
      <c r="A199"/>
      <c r="B199"/>
      <c r="C199"/>
      <c r="D199"/>
      <c r="E199"/>
      <c r="F199"/>
      <c r="G199"/>
      <c r="H199"/>
      <c r="I199"/>
      <c r="J199"/>
      <c r="L199" s="104"/>
      <c r="M199" s="104"/>
      <c r="N199" s="104"/>
      <c r="O199" s="104"/>
      <c r="P199" s="104"/>
      <c r="Q199" s="104"/>
      <c r="R199" s="104"/>
      <c r="S199" s="104"/>
      <c r="T199" s="104"/>
      <c r="U199" s="104"/>
      <c r="V199" s="104"/>
      <c r="W199" s="104"/>
      <c r="X199" s="104"/>
      <c r="Y199" s="104"/>
      <c r="Z199" s="104"/>
      <c r="AA199" s="104"/>
      <c r="AB199" s="104"/>
      <c r="AC199" s="104"/>
      <c r="AD199" s="104"/>
      <c r="AE199" s="104"/>
      <c r="AF199" s="104"/>
      <c r="AG199" s="104"/>
      <c r="AH199" s="104"/>
      <c r="AI199" s="104"/>
      <c r="AJ199" s="104"/>
      <c r="AK199" s="104"/>
      <c r="AL199" s="104"/>
      <c r="AM199" s="104"/>
      <c r="AN199" s="104"/>
      <c r="AO199" s="104"/>
      <c r="AP199" s="104"/>
      <c r="AQ199" s="104"/>
      <c r="AR199" s="104"/>
      <c r="AS199" s="104"/>
      <c r="AT199" s="104"/>
      <c r="AU199" s="104"/>
      <c r="AX199" s="114"/>
      <c r="AY199" s="114"/>
      <c r="AZ199" s="114"/>
      <c r="BA199" s="114"/>
      <c r="BB199" s="114"/>
      <c r="BC199" s="114"/>
      <c r="BD199" s="114"/>
      <c r="BE199" s="114"/>
      <c r="BF199" s="114"/>
      <c r="BG199" s="114"/>
      <c r="BH199" s="114"/>
      <c r="BI199" s="114"/>
      <c r="BJ199" s="114"/>
      <c r="BK199" s="114"/>
      <c r="BL199" s="114"/>
      <c r="BM199" s="114"/>
      <c r="BN199" s="114"/>
      <c r="BO199" s="114"/>
      <c r="BP199" s="114"/>
      <c r="BQ199" s="114"/>
      <c r="BR199" s="114"/>
      <c r="BS199" s="114"/>
      <c r="BT199" s="114"/>
      <c r="BU199" s="114"/>
      <c r="BV199" s="114"/>
      <c r="BW199" s="114"/>
      <c r="BX199" s="114"/>
      <c r="BY199" s="114"/>
      <c r="BZ199" s="114"/>
      <c r="CA199" s="114"/>
      <c r="CB199" s="114"/>
      <c r="CC199" s="114"/>
      <c r="CD199" s="114"/>
      <c r="CE199" s="114"/>
      <c r="CF199" s="114"/>
      <c r="CG199" s="114"/>
      <c r="EH199"/>
      <c r="EI199"/>
      <c r="EJ199"/>
      <c r="EK199"/>
      <c r="EL199"/>
    </row>
    <row r="200" spans="1:142" x14ac:dyDescent="0.2">
      <c r="A200"/>
      <c r="B200"/>
      <c r="C200"/>
      <c r="D200"/>
      <c r="E200"/>
      <c r="F200"/>
      <c r="G200"/>
      <c r="H200"/>
      <c r="I200"/>
      <c r="J200"/>
      <c r="L200" s="104"/>
      <c r="M200" s="104"/>
      <c r="N200" s="104"/>
      <c r="O200" s="104"/>
      <c r="P200" s="104"/>
      <c r="Q200" s="104"/>
      <c r="R200" s="104"/>
      <c r="S200" s="104"/>
      <c r="T200" s="104"/>
      <c r="U200" s="104"/>
      <c r="V200" s="104"/>
      <c r="W200" s="104"/>
      <c r="X200" s="104"/>
      <c r="Y200" s="104"/>
      <c r="Z200" s="104"/>
      <c r="AA200" s="104"/>
      <c r="AB200" s="104"/>
      <c r="AC200" s="104"/>
      <c r="AD200" s="104"/>
      <c r="AE200" s="104"/>
      <c r="AF200" s="104"/>
      <c r="AG200" s="104"/>
      <c r="AH200" s="104"/>
      <c r="AI200" s="104"/>
      <c r="AJ200" s="104"/>
      <c r="AK200" s="104"/>
      <c r="AL200" s="104"/>
      <c r="AM200" s="104"/>
      <c r="AN200" s="104"/>
      <c r="AO200" s="104"/>
      <c r="AP200" s="104"/>
      <c r="AQ200" s="104"/>
      <c r="AR200" s="104"/>
      <c r="AS200" s="104"/>
      <c r="AT200" s="104"/>
      <c r="AU200" s="104"/>
      <c r="AX200" s="114"/>
      <c r="AY200" s="114"/>
      <c r="AZ200" s="114"/>
      <c r="BA200" s="114"/>
      <c r="BB200" s="114"/>
      <c r="BC200" s="114"/>
      <c r="BD200" s="114"/>
      <c r="BE200" s="114"/>
      <c r="BF200" s="114"/>
      <c r="BG200" s="114"/>
      <c r="BH200" s="114"/>
      <c r="BI200" s="114"/>
      <c r="BJ200" s="114"/>
      <c r="BK200" s="114"/>
      <c r="BL200" s="114"/>
      <c r="BM200" s="114"/>
      <c r="BN200" s="114"/>
      <c r="BO200" s="114"/>
      <c r="BP200" s="114"/>
      <c r="BQ200" s="114"/>
      <c r="BR200" s="114"/>
      <c r="BS200" s="114"/>
      <c r="BT200" s="114"/>
      <c r="BU200" s="114"/>
      <c r="BV200" s="114"/>
      <c r="BW200" s="114"/>
      <c r="BX200" s="114"/>
      <c r="BY200" s="114"/>
      <c r="BZ200" s="114"/>
      <c r="CA200" s="114"/>
      <c r="CB200" s="114"/>
      <c r="CC200" s="114"/>
      <c r="CD200" s="114"/>
      <c r="CE200" s="114"/>
      <c r="CF200" s="114"/>
      <c r="CG200" s="114"/>
      <c r="EH200"/>
      <c r="EI200"/>
      <c r="EJ200"/>
      <c r="EK200"/>
      <c r="EL200"/>
    </row>
    <row r="201" spans="1:142" x14ac:dyDescent="0.2">
      <c r="A201"/>
      <c r="B201"/>
      <c r="C201"/>
      <c r="D201"/>
      <c r="E201"/>
      <c r="F201"/>
      <c r="G201"/>
      <c r="H201"/>
      <c r="I201"/>
      <c r="J201"/>
      <c r="L201" s="104"/>
      <c r="M201" s="104"/>
      <c r="N201" s="104"/>
      <c r="O201" s="104"/>
      <c r="P201" s="104"/>
      <c r="Q201" s="104"/>
      <c r="R201" s="104"/>
      <c r="S201" s="104"/>
      <c r="T201" s="104"/>
      <c r="U201" s="104"/>
      <c r="V201" s="104"/>
      <c r="W201" s="104"/>
      <c r="X201" s="104"/>
      <c r="Y201" s="104"/>
      <c r="Z201" s="104"/>
      <c r="AA201" s="104"/>
      <c r="AB201" s="104"/>
      <c r="AC201" s="104"/>
      <c r="AD201" s="104"/>
      <c r="AE201" s="104"/>
      <c r="AF201" s="104"/>
      <c r="AG201" s="104"/>
      <c r="AH201" s="104"/>
      <c r="AI201" s="104"/>
      <c r="AJ201" s="104"/>
      <c r="AK201" s="104"/>
      <c r="AL201" s="104"/>
      <c r="AM201" s="104"/>
      <c r="AN201" s="104"/>
      <c r="AO201" s="104"/>
      <c r="AP201" s="104"/>
      <c r="AQ201" s="104"/>
      <c r="AR201" s="104"/>
      <c r="AS201" s="104"/>
      <c r="AT201" s="104"/>
      <c r="AU201" s="104"/>
      <c r="AX201" s="114"/>
      <c r="AY201" s="114"/>
      <c r="AZ201" s="114"/>
      <c r="BA201" s="114"/>
      <c r="BB201" s="114"/>
      <c r="BC201" s="114"/>
      <c r="BD201" s="114"/>
      <c r="BE201" s="114"/>
      <c r="BF201" s="114"/>
      <c r="BG201" s="114"/>
      <c r="BH201" s="114"/>
      <c r="BI201" s="114"/>
      <c r="BJ201" s="114"/>
      <c r="BK201" s="114"/>
      <c r="BL201" s="114"/>
      <c r="BM201" s="114"/>
      <c r="BN201" s="114"/>
      <c r="BO201" s="114"/>
      <c r="BP201" s="114"/>
      <c r="BQ201" s="114"/>
      <c r="BR201" s="114"/>
      <c r="BS201" s="114"/>
      <c r="BT201" s="114"/>
      <c r="BU201" s="114"/>
      <c r="BV201" s="114"/>
      <c r="BW201" s="114"/>
      <c r="BX201" s="114"/>
      <c r="BY201" s="114"/>
      <c r="BZ201" s="114"/>
      <c r="CA201" s="114"/>
      <c r="CB201" s="114"/>
      <c r="CC201" s="114"/>
      <c r="CD201" s="114"/>
      <c r="CE201" s="114"/>
      <c r="CF201" s="114"/>
      <c r="CG201" s="114"/>
      <c r="EH201"/>
      <c r="EI201"/>
      <c r="EJ201"/>
      <c r="EK201"/>
      <c r="EL201"/>
    </row>
    <row r="202" spans="1:142" x14ac:dyDescent="0.2">
      <c r="A202"/>
      <c r="B202"/>
      <c r="C202"/>
      <c r="D202"/>
      <c r="E202"/>
      <c r="F202"/>
      <c r="G202"/>
      <c r="H202"/>
      <c r="I202"/>
      <c r="J202"/>
      <c r="L202" s="104"/>
      <c r="M202" s="104"/>
      <c r="N202" s="104"/>
      <c r="O202" s="104"/>
      <c r="P202" s="104"/>
      <c r="Q202" s="104"/>
      <c r="R202" s="104"/>
      <c r="S202" s="104"/>
      <c r="T202" s="104"/>
      <c r="U202" s="104"/>
      <c r="V202" s="104"/>
      <c r="W202" s="104"/>
      <c r="X202" s="104"/>
      <c r="Y202" s="104"/>
      <c r="Z202" s="104"/>
      <c r="AA202" s="104"/>
      <c r="AB202" s="104"/>
      <c r="AC202" s="104"/>
      <c r="AD202" s="104"/>
      <c r="AE202" s="104"/>
      <c r="AF202" s="104"/>
      <c r="AG202" s="104"/>
      <c r="AH202" s="104"/>
      <c r="AI202" s="104"/>
      <c r="AJ202" s="104"/>
      <c r="AK202" s="104"/>
      <c r="AL202" s="104"/>
      <c r="AM202" s="104"/>
      <c r="AN202" s="104"/>
      <c r="AO202" s="104"/>
      <c r="AP202" s="104"/>
      <c r="AQ202" s="104"/>
      <c r="AR202" s="104"/>
      <c r="AS202" s="104"/>
      <c r="AT202" s="104"/>
      <c r="AU202" s="104"/>
      <c r="AX202" s="114"/>
      <c r="AY202" s="114"/>
      <c r="AZ202" s="114"/>
      <c r="BA202" s="114"/>
      <c r="BB202" s="114"/>
      <c r="BC202" s="114"/>
      <c r="BD202" s="114"/>
      <c r="BE202" s="114"/>
      <c r="BF202" s="114"/>
      <c r="BG202" s="114"/>
      <c r="BH202" s="114"/>
      <c r="BI202" s="114"/>
      <c r="BJ202" s="114"/>
      <c r="BK202" s="114"/>
      <c r="BL202" s="114"/>
      <c r="BM202" s="114"/>
      <c r="BN202" s="114"/>
      <c r="BO202" s="114"/>
      <c r="BP202" s="114"/>
      <c r="BQ202" s="114"/>
      <c r="BR202" s="114"/>
      <c r="BS202" s="114"/>
      <c r="BT202" s="114"/>
      <c r="BU202" s="114"/>
      <c r="BV202" s="114"/>
      <c r="BW202" s="114"/>
      <c r="BX202" s="114"/>
      <c r="BY202" s="114"/>
      <c r="BZ202" s="114"/>
      <c r="CA202" s="114"/>
      <c r="CB202" s="114"/>
      <c r="CC202" s="114"/>
      <c r="CD202" s="114"/>
      <c r="CE202" s="114"/>
      <c r="CF202" s="114"/>
      <c r="CG202" s="114"/>
      <c r="EH202"/>
      <c r="EI202"/>
      <c r="EJ202"/>
      <c r="EK202"/>
      <c r="EL202"/>
    </row>
    <row r="203" spans="1:142" x14ac:dyDescent="0.2">
      <c r="A203"/>
      <c r="B203"/>
      <c r="C203"/>
      <c r="D203"/>
      <c r="E203"/>
      <c r="F203"/>
      <c r="G203"/>
      <c r="H203"/>
      <c r="I203"/>
      <c r="J203"/>
      <c r="L203" s="104"/>
      <c r="M203" s="104"/>
      <c r="N203" s="104"/>
      <c r="O203" s="104"/>
      <c r="P203" s="104"/>
      <c r="Q203" s="104"/>
      <c r="R203" s="104"/>
      <c r="S203" s="104"/>
      <c r="T203" s="104"/>
      <c r="U203" s="104"/>
      <c r="V203" s="104"/>
      <c r="W203" s="104"/>
      <c r="X203" s="104"/>
      <c r="Y203" s="104"/>
      <c r="Z203" s="104"/>
      <c r="AA203" s="104"/>
      <c r="AB203" s="104"/>
      <c r="AC203" s="104"/>
      <c r="AD203" s="104"/>
      <c r="AE203" s="104"/>
      <c r="AF203" s="104"/>
      <c r="AG203" s="104"/>
      <c r="AH203" s="104"/>
      <c r="AI203" s="104"/>
      <c r="AJ203" s="104"/>
      <c r="AK203" s="104"/>
      <c r="AL203" s="104"/>
      <c r="AM203" s="104"/>
      <c r="AN203" s="104"/>
      <c r="AO203" s="104"/>
      <c r="AP203" s="104"/>
      <c r="AQ203" s="104"/>
      <c r="AR203" s="104"/>
      <c r="AS203" s="104"/>
      <c r="AT203" s="104"/>
      <c r="AU203" s="104"/>
      <c r="AX203" s="114"/>
      <c r="AY203" s="114"/>
      <c r="AZ203" s="114"/>
      <c r="BA203" s="114"/>
      <c r="BB203" s="114"/>
      <c r="BC203" s="114"/>
      <c r="BD203" s="114"/>
      <c r="BE203" s="114"/>
      <c r="BF203" s="114"/>
      <c r="BG203" s="114"/>
      <c r="BH203" s="114"/>
      <c r="BI203" s="114"/>
      <c r="BJ203" s="114"/>
      <c r="BK203" s="114"/>
      <c r="BL203" s="114"/>
      <c r="BM203" s="114"/>
      <c r="BN203" s="114"/>
      <c r="BO203" s="114"/>
      <c r="BP203" s="114"/>
      <c r="BQ203" s="114"/>
      <c r="BR203" s="114"/>
      <c r="BS203" s="114"/>
      <c r="BT203" s="114"/>
      <c r="BU203" s="114"/>
      <c r="BV203" s="114"/>
      <c r="BW203" s="114"/>
      <c r="BX203" s="114"/>
      <c r="BY203" s="114"/>
      <c r="BZ203" s="114"/>
      <c r="CA203" s="114"/>
      <c r="CB203" s="114"/>
      <c r="CC203" s="114"/>
      <c r="CD203" s="114"/>
      <c r="CE203" s="114"/>
      <c r="CF203" s="114"/>
      <c r="CG203" s="114"/>
      <c r="EH203"/>
      <c r="EI203"/>
      <c r="EJ203"/>
      <c r="EK203"/>
      <c r="EL203"/>
    </row>
    <row r="204" spans="1:142" x14ac:dyDescent="0.2">
      <c r="A204"/>
      <c r="B204"/>
      <c r="C204"/>
      <c r="D204"/>
      <c r="E204"/>
      <c r="F204"/>
      <c r="G204"/>
      <c r="H204"/>
      <c r="I204"/>
      <c r="J204"/>
      <c r="L204" s="104"/>
      <c r="M204" s="104"/>
      <c r="N204" s="104"/>
      <c r="O204" s="104"/>
      <c r="P204" s="104"/>
      <c r="Q204" s="104"/>
      <c r="R204" s="104"/>
      <c r="S204" s="104"/>
      <c r="T204" s="104"/>
      <c r="U204" s="104"/>
      <c r="V204" s="104"/>
      <c r="W204" s="104"/>
      <c r="X204" s="104"/>
      <c r="Y204" s="104"/>
      <c r="Z204" s="104"/>
      <c r="AA204" s="104"/>
      <c r="AB204" s="104"/>
      <c r="AC204" s="104"/>
      <c r="AD204" s="104"/>
      <c r="AE204" s="104"/>
      <c r="AF204" s="104"/>
      <c r="AG204" s="104"/>
      <c r="AH204" s="104"/>
      <c r="AI204" s="104"/>
      <c r="AJ204" s="104"/>
      <c r="AK204" s="104"/>
      <c r="AL204" s="104"/>
      <c r="AM204" s="104"/>
      <c r="AN204" s="104"/>
      <c r="AO204" s="104"/>
      <c r="AP204" s="104"/>
      <c r="AQ204" s="104"/>
      <c r="AR204" s="104"/>
      <c r="AS204" s="104"/>
      <c r="AT204" s="104"/>
      <c r="AU204" s="104"/>
      <c r="AX204" s="114"/>
      <c r="AY204" s="114"/>
      <c r="AZ204" s="114"/>
      <c r="BA204" s="114"/>
      <c r="BB204" s="114"/>
      <c r="BC204" s="114"/>
      <c r="BD204" s="114"/>
      <c r="BE204" s="114"/>
      <c r="BF204" s="114"/>
      <c r="BG204" s="114"/>
      <c r="BH204" s="114"/>
      <c r="BI204" s="114"/>
      <c r="BJ204" s="114"/>
      <c r="BK204" s="114"/>
      <c r="BL204" s="114"/>
      <c r="BM204" s="114"/>
      <c r="BN204" s="114"/>
      <c r="BO204" s="114"/>
      <c r="BP204" s="114"/>
      <c r="BQ204" s="114"/>
      <c r="BR204" s="114"/>
      <c r="BS204" s="114"/>
      <c r="BT204" s="114"/>
      <c r="BU204" s="114"/>
      <c r="BV204" s="114"/>
      <c r="BW204" s="114"/>
      <c r="BX204" s="114"/>
      <c r="BY204" s="114"/>
      <c r="BZ204" s="114"/>
      <c r="CA204" s="114"/>
      <c r="CB204" s="114"/>
      <c r="CC204" s="114"/>
      <c r="CD204" s="114"/>
      <c r="CE204" s="114"/>
      <c r="CF204" s="114"/>
      <c r="CG204" s="114"/>
      <c r="EH204"/>
      <c r="EI204"/>
      <c r="EJ204"/>
      <c r="EK204"/>
      <c r="EL204"/>
    </row>
    <row r="205" spans="1:142" x14ac:dyDescent="0.2">
      <c r="A205"/>
      <c r="B205"/>
      <c r="C205"/>
      <c r="D205"/>
      <c r="E205"/>
      <c r="F205"/>
      <c r="G205"/>
      <c r="H205"/>
      <c r="I205"/>
      <c r="J205"/>
      <c r="L205" s="104"/>
      <c r="M205" s="104"/>
      <c r="N205" s="104"/>
      <c r="O205" s="104"/>
      <c r="P205" s="104"/>
      <c r="Q205" s="104"/>
      <c r="R205" s="104"/>
      <c r="S205" s="104"/>
      <c r="T205" s="104"/>
      <c r="U205" s="104"/>
      <c r="V205" s="104"/>
      <c r="W205" s="104"/>
      <c r="X205" s="104"/>
      <c r="Y205" s="104"/>
      <c r="Z205" s="104"/>
      <c r="AA205" s="104"/>
      <c r="AB205" s="104"/>
      <c r="AC205" s="104"/>
      <c r="AD205" s="104"/>
      <c r="AE205" s="104"/>
      <c r="AF205" s="104"/>
      <c r="AG205" s="104"/>
      <c r="AH205" s="104"/>
      <c r="AI205" s="104"/>
      <c r="AJ205" s="104"/>
      <c r="AK205" s="104"/>
      <c r="AL205" s="104"/>
      <c r="AM205" s="104"/>
      <c r="AN205" s="104"/>
      <c r="AO205" s="104"/>
      <c r="AP205" s="104"/>
      <c r="AQ205" s="104"/>
      <c r="AR205" s="104"/>
      <c r="AS205" s="104"/>
      <c r="AT205" s="104"/>
      <c r="AU205" s="104"/>
      <c r="AX205" s="114"/>
      <c r="AY205" s="114"/>
      <c r="AZ205" s="114"/>
      <c r="BA205" s="114"/>
      <c r="BB205" s="114"/>
      <c r="BC205" s="114"/>
      <c r="BD205" s="114"/>
      <c r="BE205" s="114"/>
      <c r="BF205" s="114"/>
      <c r="BG205" s="114"/>
      <c r="BH205" s="114"/>
      <c r="BI205" s="114"/>
      <c r="BJ205" s="114"/>
      <c r="BK205" s="114"/>
      <c r="BL205" s="114"/>
      <c r="BM205" s="114"/>
      <c r="BN205" s="114"/>
      <c r="BO205" s="114"/>
      <c r="BP205" s="114"/>
      <c r="BQ205" s="114"/>
      <c r="BR205" s="114"/>
      <c r="BS205" s="114"/>
      <c r="BT205" s="114"/>
      <c r="BU205" s="114"/>
      <c r="BV205" s="114"/>
      <c r="BW205" s="114"/>
      <c r="BX205" s="114"/>
      <c r="BY205" s="114"/>
      <c r="BZ205" s="114"/>
      <c r="CA205" s="114"/>
      <c r="CB205" s="114"/>
      <c r="CC205" s="114"/>
      <c r="CD205" s="114"/>
      <c r="CE205" s="114"/>
      <c r="CF205" s="114"/>
      <c r="CG205" s="114"/>
      <c r="EH205"/>
      <c r="EI205"/>
      <c r="EJ205"/>
      <c r="EK205"/>
      <c r="EL205"/>
    </row>
    <row r="206" spans="1:142" x14ac:dyDescent="0.2">
      <c r="A206"/>
      <c r="B206"/>
      <c r="C206"/>
      <c r="D206"/>
      <c r="E206"/>
      <c r="F206"/>
      <c r="G206"/>
      <c r="H206"/>
      <c r="I206"/>
      <c r="J206"/>
      <c r="L206" s="104"/>
      <c r="M206" s="104"/>
      <c r="N206" s="104"/>
      <c r="O206" s="104"/>
      <c r="P206" s="104"/>
      <c r="Q206" s="104"/>
      <c r="R206" s="104"/>
      <c r="S206" s="104"/>
      <c r="T206" s="104"/>
      <c r="U206" s="104"/>
      <c r="V206" s="104"/>
      <c r="W206" s="104"/>
      <c r="X206" s="104"/>
      <c r="Y206" s="104"/>
      <c r="Z206" s="104"/>
      <c r="AA206" s="104"/>
      <c r="AB206" s="104"/>
      <c r="AC206" s="104"/>
      <c r="AD206" s="104"/>
      <c r="AE206" s="104"/>
      <c r="AF206" s="104"/>
      <c r="AG206" s="104"/>
      <c r="AH206" s="104"/>
      <c r="AI206" s="104"/>
      <c r="AJ206" s="104"/>
      <c r="AK206" s="104"/>
      <c r="AL206" s="104"/>
      <c r="AM206" s="104"/>
      <c r="AN206" s="104"/>
      <c r="AO206" s="104"/>
      <c r="AP206" s="104"/>
      <c r="AQ206" s="104"/>
      <c r="AR206" s="104"/>
      <c r="AS206" s="104"/>
      <c r="AT206" s="104"/>
      <c r="AU206" s="104"/>
      <c r="AX206" s="114"/>
      <c r="AY206" s="114"/>
      <c r="AZ206" s="114"/>
      <c r="BA206" s="114"/>
      <c r="BB206" s="114"/>
      <c r="BC206" s="114"/>
      <c r="BD206" s="114"/>
      <c r="BE206" s="114"/>
      <c r="BF206" s="114"/>
      <c r="BG206" s="114"/>
      <c r="BH206" s="114"/>
      <c r="BI206" s="114"/>
      <c r="BJ206" s="114"/>
      <c r="BK206" s="114"/>
      <c r="BL206" s="114"/>
      <c r="BM206" s="114"/>
      <c r="BN206" s="114"/>
      <c r="BO206" s="114"/>
      <c r="BP206" s="114"/>
      <c r="BQ206" s="114"/>
      <c r="BR206" s="114"/>
      <c r="BS206" s="114"/>
      <c r="BT206" s="114"/>
      <c r="BU206" s="114"/>
      <c r="BV206" s="114"/>
      <c r="BW206" s="114"/>
      <c r="BX206" s="114"/>
      <c r="BY206" s="114"/>
      <c r="BZ206" s="114"/>
      <c r="CA206" s="114"/>
      <c r="CB206" s="114"/>
      <c r="CC206" s="114"/>
      <c r="CD206" s="114"/>
      <c r="CE206" s="114"/>
      <c r="CF206" s="114"/>
      <c r="CG206" s="114"/>
      <c r="EH206"/>
      <c r="EI206"/>
      <c r="EJ206"/>
      <c r="EK206"/>
      <c r="EL206"/>
    </row>
    <row r="207" spans="1:142" x14ac:dyDescent="0.2">
      <c r="A207"/>
      <c r="B207"/>
      <c r="C207"/>
      <c r="D207"/>
      <c r="E207"/>
      <c r="F207"/>
      <c r="G207"/>
      <c r="H207"/>
      <c r="I207"/>
      <c r="J207"/>
      <c r="L207" s="104"/>
      <c r="M207" s="104"/>
      <c r="N207" s="104"/>
      <c r="O207" s="104"/>
      <c r="P207" s="104"/>
      <c r="Q207" s="104"/>
      <c r="R207" s="104"/>
      <c r="S207" s="104"/>
      <c r="T207" s="104"/>
      <c r="U207" s="104"/>
      <c r="V207" s="104"/>
      <c r="W207" s="104"/>
      <c r="X207" s="104"/>
      <c r="Y207" s="104"/>
      <c r="Z207" s="104"/>
      <c r="AA207" s="104"/>
      <c r="AB207" s="104"/>
      <c r="AC207" s="104"/>
      <c r="AD207" s="104"/>
      <c r="AE207" s="104"/>
      <c r="AF207" s="104"/>
      <c r="AG207" s="104"/>
      <c r="AH207" s="104"/>
      <c r="AI207" s="104"/>
      <c r="AJ207" s="104"/>
      <c r="AK207" s="104"/>
      <c r="AL207" s="104"/>
      <c r="AM207" s="104"/>
      <c r="AN207" s="104"/>
      <c r="AO207" s="104"/>
      <c r="AP207" s="104"/>
      <c r="AQ207" s="104"/>
      <c r="AR207" s="104"/>
      <c r="AS207" s="104"/>
      <c r="AT207" s="104"/>
      <c r="AU207" s="104"/>
      <c r="AX207" s="114"/>
      <c r="AY207" s="114"/>
      <c r="AZ207" s="114"/>
      <c r="BA207" s="114"/>
      <c r="BB207" s="114"/>
      <c r="BC207" s="114"/>
      <c r="BD207" s="114"/>
      <c r="BE207" s="114"/>
      <c r="BF207" s="114"/>
      <c r="BG207" s="114"/>
      <c r="BH207" s="114"/>
      <c r="BI207" s="114"/>
      <c r="BJ207" s="114"/>
      <c r="BK207" s="114"/>
      <c r="BL207" s="114"/>
      <c r="BM207" s="114"/>
      <c r="BN207" s="114"/>
      <c r="BO207" s="114"/>
      <c r="BP207" s="114"/>
      <c r="BQ207" s="114"/>
      <c r="BR207" s="114"/>
      <c r="BS207" s="114"/>
      <c r="BT207" s="114"/>
      <c r="BU207" s="114"/>
      <c r="BV207" s="114"/>
      <c r="BW207" s="114"/>
      <c r="BX207" s="114"/>
      <c r="BY207" s="114"/>
      <c r="BZ207" s="114"/>
      <c r="CA207" s="114"/>
      <c r="CB207" s="114"/>
      <c r="CC207" s="114"/>
      <c r="CD207" s="114"/>
      <c r="CE207" s="114"/>
      <c r="CF207" s="114"/>
      <c r="CG207" s="114"/>
      <c r="EH207"/>
      <c r="EI207"/>
      <c r="EJ207"/>
      <c r="EK207"/>
      <c r="EL207"/>
    </row>
    <row r="208" spans="1:142" x14ac:dyDescent="0.2">
      <c r="A208"/>
      <c r="B208"/>
      <c r="C208"/>
      <c r="D208"/>
      <c r="E208"/>
      <c r="F208"/>
      <c r="G208"/>
      <c r="H208"/>
      <c r="I208"/>
      <c r="J208"/>
      <c r="L208" s="104"/>
      <c r="M208" s="104"/>
      <c r="N208" s="104"/>
      <c r="O208" s="104"/>
      <c r="P208" s="104"/>
      <c r="Q208" s="104"/>
      <c r="R208" s="104"/>
      <c r="S208" s="104"/>
      <c r="T208" s="104"/>
      <c r="U208" s="104"/>
      <c r="V208" s="104"/>
      <c r="W208" s="104"/>
      <c r="X208" s="104"/>
      <c r="Y208" s="104"/>
      <c r="Z208" s="104"/>
      <c r="AA208" s="104"/>
      <c r="AB208" s="104"/>
      <c r="AC208" s="104"/>
      <c r="AD208" s="104"/>
      <c r="AE208" s="104"/>
      <c r="AF208" s="104"/>
      <c r="AG208" s="104"/>
      <c r="AH208" s="104"/>
      <c r="AI208" s="104"/>
      <c r="AJ208" s="104"/>
      <c r="AK208" s="104"/>
      <c r="AL208" s="104"/>
      <c r="AM208" s="104"/>
      <c r="AN208" s="104"/>
      <c r="AO208" s="104"/>
      <c r="AP208" s="104"/>
      <c r="AQ208" s="104"/>
      <c r="AR208" s="104"/>
      <c r="AS208" s="104"/>
      <c r="AT208" s="104"/>
      <c r="AU208" s="104"/>
      <c r="AX208" s="114"/>
      <c r="AY208" s="114"/>
      <c r="AZ208" s="114"/>
      <c r="BA208" s="114"/>
      <c r="BB208" s="114"/>
      <c r="BC208" s="114"/>
      <c r="BD208" s="114"/>
      <c r="BE208" s="114"/>
      <c r="BF208" s="114"/>
      <c r="BG208" s="114"/>
      <c r="BH208" s="114"/>
      <c r="BI208" s="114"/>
      <c r="BJ208" s="114"/>
      <c r="BK208" s="114"/>
      <c r="BL208" s="114"/>
      <c r="BM208" s="114"/>
      <c r="BN208" s="114"/>
      <c r="BO208" s="114"/>
      <c r="BP208" s="114"/>
      <c r="BQ208" s="114"/>
      <c r="BR208" s="114"/>
      <c r="BS208" s="114"/>
      <c r="BT208" s="114"/>
      <c r="BU208" s="114"/>
      <c r="BV208" s="114"/>
      <c r="BW208" s="114"/>
      <c r="BX208" s="114"/>
      <c r="BY208" s="114"/>
      <c r="BZ208" s="114"/>
      <c r="CA208" s="114"/>
      <c r="CB208" s="114"/>
      <c r="CC208" s="114"/>
      <c r="CD208" s="114"/>
      <c r="CE208" s="114"/>
      <c r="CF208" s="114"/>
      <c r="CG208" s="114"/>
      <c r="EH208"/>
      <c r="EI208"/>
      <c r="EJ208"/>
      <c r="EK208"/>
      <c r="EL208"/>
    </row>
    <row r="209" spans="1:142" x14ac:dyDescent="0.2">
      <c r="A209"/>
      <c r="B209"/>
      <c r="C209"/>
      <c r="D209"/>
      <c r="E209"/>
      <c r="F209"/>
      <c r="G209"/>
      <c r="H209"/>
      <c r="I209"/>
      <c r="J209"/>
      <c r="L209" s="104"/>
      <c r="M209" s="104"/>
      <c r="N209" s="104"/>
      <c r="O209" s="104"/>
      <c r="P209" s="104"/>
      <c r="Q209" s="104"/>
      <c r="R209" s="104"/>
      <c r="S209" s="104"/>
      <c r="T209" s="104"/>
      <c r="U209" s="104"/>
      <c r="V209" s="104"/>
      <c r="W209" s="104"/>
      <c r="X209" s="104"/>
      <c r="Y209" s="104"/>
      <c r="Z209" s="104"/>
      <c r="AA209" s="104"/>
      <c r="AB209" s="104"/>
      <c r="AC209" s="104"/>
      <c r="AD209" s="104"/>
      <c r="AE209" s="104"/>
      <c r="AF209" s="104"/>
      <c r="AG209" s="104"/>
      <c r="AH209" s="104"/>
      <c r="AI209" s="104"/>
      <c r="AJ209" s="104"/>
      <c r="AK209" s="104"/>
      <c r="AL209" s="104"/>
      <c r="AM209" s="104"/>
      <c r="AN209" s="104"/>
      <c r="AO209" s="104"/>
      <c r="AP209" s="104"/>
      <c r="AQ209" s="104"/>
      <c r="AR209" s="104"/>
      <c r="AS209" s="104"/>
      <c r="AT209" s="104"/>
      <c r="AU209" s="104"/>
      <c r="AX209" s="114"/>
      <c r="AY209" s="114"/>
      <c r="AZ209" s="114"/>
      <c r="BA209" s="114"/>
      <c r="BB209" s="114"/>
      <c r="BC209" s="114"/>
      <c r="BD209" s="114"/>
      <c r="BE209" s="114"/>
      <c r="BF209" s="114"/>
      <c r="BG209" s="114"/>
      <c r="BH209" s="114"/>
      <c r="BI209" s="114"/>
      <c r="BJ209" s="114"/>
      <c r="BK209" s="114"/>
      <c r="BL209" s="114"/>
      <c r="BM209" s="114"/>
      <c r="BN209" s="114"/>
      <c r="BO209" s="114"/>
      <c r="BP209" s="114"/>
      <c r="BQ209" s="114"/>
      <c r="BR209" s="114"/>
      <c r="BS209" s="114"/>
      <c r="BT209" s="114"/>
      <c r="BU209" s="114"/>
      <c r="BV209" s="114"/>
      <c r="BW209" s="114"/>
      <c r="BX209" s="114"/>
      <c r="BY209" s="114"/>
      <c r="BZ209" s="114"/>
      <c r="CA209" s="114"/>
      <c r="CB209" s="114"/>
      <c r="CC209" s="114"/>
      <c r="CD209" s="114"/>
      <c r="CE209" s="114"/>
      <c r="CF209" s="114"/>
      <c r="CG209" s="114"/>
      <c r="EH209"/>
      <c r="EI209"/>
      <c r="EJ209"/>
      <c r="EK209"/>
      <c r="EL209"/>
    </row>
    <row r="210" spans="1:142" x14ac:dyDescent="0.2">
      <c r="A210"/>
      <c r="B210"/>
      <c r="C210"/>
      <c r="D210"/>
      <c r="E210"/>
      <c r="F210"/>
      <c r="G210"/>
      <c r="H210"/>
      <c r="I210"/>
      <c r="J210"/>
      <c r="L210" s="104"/>
      <c r="M210" s="104"/>
      <c r="N210" s="104"/>
      <c r="O210" s="104"/>
      <c r="P210" s="104"/>
      <c r="Q210" s="104"/>
      <c r="R210" s="104"/>
      <c r="S210" s="104"/>
      <c r="T210" s="104"/>
      <c r="U210" s="104"/>
      <c r="V210" s="104"/>
      <c r="W210" s="104"/>
      <c r="X210" s="104"/>
      <c r="Y210" s="104"/>
      <c r="Z210" s="104"/>
      <c r="AA210" s="104"/>
      <c r="AB210" s="104"/>
      <c r="AC210" s="104"/>
      <c r="AD210" s="104"/>
      <c r="AE210" s="104"/>
      <c r="AF210" s="104"/>
      <c r="AG210" s="104"/>
      <c r="AH210" s="104"/>
      <c r="AI210" s="104"/>
      <c r="AJ210" s="104"/>
      <c r="AK210" s="104"/>
      <c r="AL210" s="104"/>
      <c r="AM210" s="104"/>
      <c r="AN210" s="104"/>
      <c r="AO210" s="104"/>
      <c r="AP210" s="104"/>
      <c r="AQ210" s="104"/>
      <c r="AR210" s="104"/>
      <c r="AS210" s="104"/>
      <c r="AT210" s="104"/>
      <c r="AU210" s="104"/>
      <c r="AX210" s="114"/>
      <c r="AY210" s="114"/>
      <c r="AZ210" s="114"/>
      <c r="BA210" s="114"/>
      <c r="BB210" s="114"/>
      <c r="BC210" s="114"/>
      <c r="BD210" s="114"/>
      <c r="BE210" s="114"/>
      <c r="BF210" s="114"/>
      <c r="BG210" s="114"/>
      <c r="BH210" s="114"/>
      <c r="BI210" s="114"/>
      <c r="BJ210" s="114"/>
      <c r="BK210" s="114"/>
      <c r="BL210" s="114"/>
      <c r="BM210" s="114"/>
      <c r="BN210" s="114"/>
      <c r="BO210" s="114"/>
      <c r="BP210" s="114"/>
      <c r="BQ210" s="114"/>
      <c r="BR210" s="114"/>
      <c r="BS210" s="114"/>
      <c r="BT210" s="114"/>
      <c r="BU210" s="114"/>
      <c r="BV210" s="114"/>
      <c r="BW210" s="114"/>
      <c r="BX210" s="114"/>
      <c r="BY210" s="114"/>
      <c r="BZ210" s="114"/>
      <c r="CA210" s="114"/>
      <c r="CB210" s="114"/>
      <c r="CC210" s="114"/>
      <c r="CD210" s="114"/>
      <c r="CE210" s="114"/>
      <c r="CF210" s="114"/>
      <c r="CG210" s="114"/>
      <c r="EH210"/>
      <c r="EI210"/>
      <c r="EJ210"/>
      <c r="EK210"/>
      <c r="EL210"/>
    </row>
    <row r="211" spans="1:142" x14ac:dyDescent="0.2">
      <c r="A211"/>
      <c r="B211"/>
      <c r="C211"/>
      <c r="D211"/>
      <c r="E211"/>
      <c r="F211"/>
      <c r="G211"/>
      <c r="H211"/>
      <c r="I211"/>
      <c r="J211"/>
      <c r="L211" s="104"/>
      <c r="M211" s="104"/>
      <c r="N211" s="104"/>
      <c r="O211" s="104"/>
      <c r="P211" s="104"/>
      <c r="Q211" s="104"/>
      <c r="R211" s="104"/>
      <c r="S211" s="104"/>
      <c r="T211" s="104"/>
      <c r="U211" s="104"/>
      <c r="V211" s="104"/>
      <c r="W211" s="104"/>
      <c r="X211" s="104"/>
      <c r="Y211" s="104"/>
      <c r="Z211" s="104"/>
      <c r="AA211" s="104"/>
      <c r="AB211" s="104"/>
      <c r="AC211" s="104"/>
      <c r="AD211" s="104"/>
      <c r="AE211" s="104"/>
      <c r="AF211" s="104"/>
      <c r="AG211" s="104"/>
      <c r="AH211" s="104"/>
      <c r="AI211" s="104"/>
      <c r="AJ211" s="104"/>
      <c r="AK211" s="104"/>
      <c r="AL211" s="104"/>
      <c r="AM211" s="104"/>
      <c r="AN211" s="104"/>
      <c r="AO211" s="104"/>
      <c r="AP211" s="104"/>
      <c r="AQ211" s="104"/>
      <c r="AR211" s="104"/>
      <c r="AS211" s="104"/>
      <c r="AT211" s="104"/>
      <c r="AU211" s="104"/>
      <c r="AX211" s="114"/>
      <c r="AY211" s="114"/>
      <c r="AZ211" s="114"/>
      <c r="BA211" s="114"/>
      <c r="BB211" s="114"/>
      <c r="BC211" s="114"/>
      <c r="BD211" s="114"/>
      <c r="BE211" s="114"/>
      <c r="BF211" s="114"/>
      <c r="BG211" s="114"/>
      <c r="BH211" s="114"/>
      <c r="BI211" s="114"/>
      <c r="BJ211" s="114"/>
      <c r="BK211" s="114"/>
      <c r="BL211" s="114"/>
      <c r="BM211" s="114"/>
      <c r="BN211" s="114"/>
      <c r="BO211" s="114"/>
      <c r="BP211" s="114"/>
      <c r="BQ211" s="114"/>
      <c r="BR211" s="114"/>
      <c r="BS211" s="114"/>
      <c r="BT211" s="114"/>
      <c r="BU211" s="114"/>
      <c r="BV211" s="114"/>
      <c r="BW211" s="114"/>
      <c r="BX211" s="114"/>
      <c r="BY211" s="114"/>
      <c r="BZ211" s="114"/>
      <c r="CA211" s="114"/>
      <c r="CB211" s="114"/>
      <c r="CC211" s="114"/>
      <c r="CD211" s="114"/>
      <c r="CE211" s="114"/>
      <c r="CF211" s="114"/>
      <c r="CG211" s="114"/>
      <c r="EH211"/>
      <c r="EI211"/>
      <c r="EJ211"/>
      <c r="EK211"/>
      <c r="EL211"/>
    </row>
    <row r="212" spans="1:142" x14ac:dyDescent="0.2">
      <c r="A212"/>
      <c r="B212"/>
      <c r="C212"/>
      <c r="D212"/>
      <c r="E212"/>
      <c r="F212"/>
      <c r="G212"/>
      <c r="H212"/>
      <c r="I212"/>
      <c r="J212"/>
      <c r="L212" s="104"/>
      <c r="M212" s="104"/>
      <c r="N212" s="104"/>
      <c r="O212" s="104"/>
      <c r="P212" s="104"/>
      <c r="Q212" s="104"/>
      <c r="R212" s="104"/>
      <c r="S212" s="104"/>
      <c r="T212" s="104"/>
      <c r="U212" s="104"/>
      <c r="V212" s="104"/>
      <c r="W212" s="104"/>
      <c r="X212" s="104"/>
      <c r="Y212" s="104"/>
      <c r="Z212" s="104"/>
      <c r="AA212" s="104"/>
      <c r="AB212" s="104"/>
      <c r="AC212" s="104"/>
      <c r="AD212" s="104"/>
      <c r="AE212" s="104"/>
      <c r="AF212" s="104"/>
      <c r="AG212" s="104"/>
      <c r="AH212" s="104"/>
      <c r="AI212" s="104"/>
      <c r="AJ212" s="104"/>
      <c r="AK212" s="104"/>
      <c r="AL212" s="104"/>
      <c r="AM212" s="104"/>
      <c r="AN212" s="104"/>
      <c r="AO212" s="104"/>
      <c r="AP212" s="104"/>
      <c r="AQ212" s="104"/>
      <c r="AR212" s="104"/>
      <c r="AS212" s="104"/>
      <c r="AT212" s="104"/>
      <c r="AU212" s="104"/>
      <c r="AX212" s="114"/>
      <c r="AY212" s="114"/>
      <c r="AZ212" s="114"/>
      <c r="BA212" s="114"/>
      <c r="BB212" s="114"/>
      <c r="BC212" s="114"/>
      <c r="BD212" s="114"/>
      <c r="BE212" s="114"/>
      <c r="BF212" s="114"/>
      <c r="BG212" s="114"/>
      <c r="BH212" s="114"/>
      <c r="BI212" s="114"/>
      <c r="BJ212" s="114"/>
      <c r="BK212" s="114"/>
      <c r="BL212" s="114"/>
      <c r="BM212" s="114"/>
      <c r="BN212" s="114"/>
      <c r="BO212" s="114"/>
      <c r="BP212" s="114"/>
      <c r="BQ212" s="114"/>
      <c r="BR212" s="114"/>
      <c r="BS212" s="114"/>
      <c r="BT212" s="114"/>
      <c r="BU212" s="114"/>
      <c r="BV212" s="114"/>
      <c r="BW212" s="114"/>
      <c r="BX212" s="114"/>
      <c r="BY212" s="114"/>
      <c r="BZ212" s="114"/>
      <c r="CA212" s="114"/>
      <c r="CB212" s="114"/>
      <c r="CC212" s="114"/>
      <c r="CD212" s="114"/>
      <c r="CE212" s="114"/>
      <c r="CF212" s="114"/>
      <c r="CG212" s="114"/>
      <c r="EH212"/>
      <c r="EI212"/>
      <c r="EJ212"/>
      <c r="EK212"/>
      <c r="EL212"/>
    </row>
    <row r="213" spans="1:142" x14ac:dyDescent="0.2">
      <c r="A213"/>
      <c r="B213"/>
      <c r="C213"/>
      <c r="D213"/>
      <c r="E213"/>
      <c r="F213"/>
      <c r="G213"/>
      <c r="H213"/>
      <c r="I213"/>
      <c r="J213"/>
      <c r="L213" s="104"/>
      <c r="M213" s="104"/>
      <c r="N213" s="104"/>
      <c r="O213" s="104"/>
      <c r="P213" s="104"/>
      <c r="Q213" s="104"/>
      <c r="R213" s="104"/>
      <c r="S213" s="104"/>
      <c r="T213" s="104"/>
      <c r="U213" s="104"/>
      <c r="V213" s="104"/>
      <c r="W213" s="104"/>
      <c r="X213" s="104"/>
      <c r="Y213" s="104"/>
      <c r="Z213" s="104"/>
      <c r="AA213" s="104"/>
      <c r="AB213" s="104"/>
      <c r="AC213" s="104"/>
      <c r="AD213" s="104"/>
      <c r="AE213" s="104"/>
      <c r="AF213" s="104"/>
      <c r="AG213" s="104"/>
      <c r="AH213" s="104"/>
      <c r="AI213" s="104"/>
      <c r="AJ213" s="104"/>
      <c r="AK213" s="104"/>
      <c r="AL213" s="104"/>
      <c r="AM213" s="104"/>
      <c r="AN213" s="104"/>
      <c r="AO213" s="104"/>
      <c r="AP213" s="104"/>
      <c r="AQ213" s="104"/>
      <c r="AR213" s="104"/>
      <c r="AS213" s="104"/>
      <c r="AT213" s="104"/>
      <c r="AU213" s="104"/>
      <c r="AX213" s="114"/>
      <c r="AY213" s="114"/>
      <c r="AZ213" s="114"/>
      <c r="BA213" s="114"/>
      <c r="BB213" s="114"/>
      <c r="BC213" s="114"/>
      <c r="BD213" s="114"/>
      <c r="BE213" s="114"/>
      <c r="BF213" s="114"/>
      <c r="BG213" s="114"/>
      <c r="BH213" s="114"/>
      <c r="BI213" s="114"/>
      <c r="BJ213" s="114"/>
      <c r="BK213" s="114"/>
      <c r="BL213" s="114"/>
      <c r="BM213" s="114"/>
      <c r="BN213" s="114"/>
      <c r="BO213" s="114"/>
      <c r="BP213" s="114"/>
      <c r="BQ213" s="114"/>
      <c r="BR213" s="114"/>
      <c r="BS213" s="114"/>
      <c r="BT213" s="114"/>
      <c r="BU213" s="114"/>
      <c r="BV213" s="114"/>
      <c r="BW213" s="114"/>
      <c r="BX213" s="114"/>
      <c r="BY213" s="114"/>
      <c r="BZ213" s="114"/>
      <c r="CA213" s="114"/>
      <c r="CB213" s="114"/>
      <c r="CC213" s="114"/>
      <c r="CD213" s="114"/>
      <c r="CE213" s="114"/>
      <c r="CF213" s="114"/>
      <c r="CG213" s="114"/>
      <c r="EH213"/>
      <c r="EI213"/>
      <c r="EJ213"/>
      <c r="EK213"/>
      <c r="EL213"/>
    </row>
    <row r="214" spans="1:142" x14ac:dyDescent="0.2">
      <c r="A214"/>
      <c r="B214"/>
      <c r="C214"/>
      <c r="D214"/>
      <c r="E214"/>
      <c r="F214"/>
      <c r="G214"/>
      <c r="H214"/>
      <c r="I214"/>
      <c r="J214"/>
      <c r="L214" s="104"/>
      <c r="M214" s="104"/>
      <c r="N214" s="104"/>
      <c r="O214" s="104"/>
      <c r="P214" s="104"/>
      <c r="Q214" s="104"/>
      <c r="R214" s="104"/>
      <c r="S214" s="104"/>
      <c r="T214" s="104"/>
      <c r="U214" s="104"/>
      <c r="V214" s="104"/>
      <c r="W214" s="104"/>
      <c r="X214" s="104"/>
      <c r="Y214" s="104"/>
      <c r="Z214" s="104"/>
      <c r="AA214" s="104"/>
      <c r="AB214" s="104"/>
      <c r="AC214" s="104"/>
      <c r="AD214" s="104"/>
      <c r="AE214" s="104"/>
      <c r="AF214" s="104"/>
      <c r="AG214" s="104"/>
      <c r="AH214" s="104"/>
      <c r="AI214" s="104"/>
      <c r="AJ214" s="104"/>
      <c r="AK214" s="104"/>
      <c r="AL214" s="104"/>
      <c r="AM214" s="104"/>
      <c r="AN214" s="104"/>
      <c r="AO214" s="104"/>
      <c r="AP214" s="104"/>
      <c r="AQ214" s="104"/>
      <c r="AR214" s="104"/>
      <c r="AS214" s="104"/>
      <c r="AT214" s="104"/>
      <c r="AU214" s="104"/>
      <c r="AX214" s="114"/>
      <c r="AY214" s="114"/>
      <c r="AZ214" s="114"/>
      <c r="BA214" s="114"/>
      <c r="BB214" s="114"/>
      <c r="BC214" s="114"/>
      <c r="BD214" s="114"/>
      <c r="BE214" s="114"/>
      <c r="BF214" s="114"/>
      <c r="BG214" s="114"/>
      <c r="BH214" s="114"/>
      <c r="BI214" s="114"/>
      <c r="BJ214" s="114"/>
      <c r="BK214" s="114"/>
      <c r="BL214" s="114"/>
      <c r="BM214" s="114"/>
      <c r="BN214" s="114"/>
      <c r="BO214" s="114"/>
      <c r="BP214" s="114"/>
      <c r="BQ214" s="114"/>
      <c r="BR214" s="114"/>
      <c r="BS214" s="114"/>
      <c r="BT214" s="114"/>
      <c r="BU214" s="114"/>
      <c r="BV214" s="114"/>
      <c r="BW214" s="114"/>
      <c r="BX214" s="114"/>
      <c r="BY214" s="114"/>
      <c r="BZ214" s="114"/>
      <c r="CA214" s="114"/>
      <c r="CB214" s="114"/>
      <c r="CC214" s="114"/>
      <c r="CD214" s="114"/>
      <c r="CE214" s="114"/>
      <c r="CF214" s="114"/>
      <c r="CG214" s="114"/>
      <c r="EH214"/>
      <c r="EI214"/>
      <c r="EJ214"/>
      <c r="EK214"/>
      <c r="EL214"/>
    </row>
    <row r="215" spans="1:142" x14ac:dyDescent="0.2">
      <c r="A215"/>
      <c r="B215"/>
      <c r="C215"/>
      <c r="D215"/>
      <c r="E215"/>
      <c r="F215"/>
      <c r="G215"/>
      <c r="H215"/>
      <c r="I215"/>
      <c r="J215"/>
      <c r="L215" s="104"/>
      <c r="M215" s="104"/>
      <c r="N215" s="104"/>
      <c r="O215" s="104"/>
      <c r="P215" s="104"/>
      <c r="Q215" s="104"/>
      <c r="R215" s="104"/>
      <c r="S215" s="104"/>
      <c r="T215" s="104"/>
      <c r="U215" s="104"/>
      <c r="V215" s="104"/>
      <c r="W215" s="104"/>
      <c r="X215" s="104"/>
      <c r="Y215" s="104"/>
      <c r="Z215" s="104"/>
      <c r="AA215" s="104"/>
      <c r="AB215" s="104"/>
      <c r="AC215" s="104"/>
      <c r="AD215" s="104"/>
      <c r="AE215" s="104"/>
      <c r="AF215" s="104"/>
      <c r="AG215" s="104"/>
      <c r="AH215" s="104"/>
      <c r="AI215" s="104"/>
      <c r="AJ215" s="104"/>
      <c r="AK215" s="104"/>
      <c r="AL215" s="104"/>
      <c r="AM215" s="104"/>
      <c r="AN215" s="104"/>
      <c r="AO215" s="104"/>
      <c r="AP215" s="104"/>
      <c r="AQ215" s="104"/>
      <c r="AR215" s="104"/>
      <c r="AS215" s="104"/>
      <c r="AT215" s="104"/>
      <c r="AU215" s="104"/>
      <c r="AX215" s="114"/>
      <c r="AY215" s="114"/>
      <c r="AZ215" s="114"/>
      <c r="BA215" s="114"/>
      <c r="BB215" s="114"/>
      <c r="BC215" s="114"/>
      <c r="BD215" s="114"/>
      <c r="BE215" s="114"/>
      <c r="BF215" s="114"/>
      <c r="BG215" s="114"/>
      <c r="BH215" s="114"/>
      <c r="BI215" s="114"/>
      <c r="BJ215" s="114"/>
      <c r="BK215" s="114"/>
      <c r="BL215" s="114"/>
      <c r="BM215" s="114"/>
      <c r="BN215" s="114"/>
      <c r="BO215" s="114"/>
      <c r="BP215" s="114"/>
      <c r="BQ215" s="114"/>
      <c r="BR215" s="114"/>
      <c r="BS215" s="114"/>
      <c r="BT215" s="114"/>
      <c r="BU215" s="114"/>
      <c r="BV215" s="114"/>
      <c r="BW215" s="114"/>
      <c r="BX215" s="114"/>
      <c r="BY215" s="114"/>
      <c r="BZ215" s="114"/>
      <c r="CA215" s="114"/>
      <c r="CB215" s="114"/>
      <c r="CC215" s="114"/>
      <c r="CD215" s="114"/>
      <c r="CE215" s="114"/>
      <c r="CF215" s="114"/>
      <c r="CG215" s="114"/>
      <c r="EH215"/>
      <c r="EI215"/>
      <c r="EJ215"/>
      <c r="EK215"/>
      <c r="EL215"/>
    </row>
    <row r="216" spans="1:142" x14ac:dyDescent="0.2">
      <c r="A216"/>
      <c r="B216"/>
      <c r="C216"/>
      <c r="D216"/>
      <c r="E216"/>
      <c r="F216"/>
      <c r="G216"/>
      <c r="H216"/>
      <c r="I216"/>
      <c r="J216"/>
      <c r="L216" s="104"/>
      <c r="M216" s="104"/>
      <c r="N216" s="104"/>
      <c r="O216" s="104"/>
      <c r="P216" s="104"/>
      <c r="Q216" s="104"/>
      <c r="R216" s="104"/>
      <c r="S216" s="104"/>
      <c r="T216" s="104"/>
      <c r="U216" s="104"/>
      <c r="V216" s="104"/>
      <c r="W216" s="104"/>
      <c r="X216" s="104"/>
      <c r="Y216" s="104"/>
      <c r="Z216" s="104"/>
      <c r="AA216" s="104"/>
      <c r="AB216" s="104"/>
      <c r="AC216" s="104"/>
      <c r="AD216" s="104"/>
      <c r="AE216" s="104"/>
      <c r="AF216" s="104"/>
      <c r="AG216" s="104"/>
      <c r="AH216" s="104"/>
      <c r="AI216" s="104"/>
      <c r="AJ216" s="104"/>
      <c r="AK216" s="104"/>
      <c r="AL216" s="104"/>
      <c r="AM216" s="104"/>
      <c r="AN216" s="104"/>
      <c r="AO216" s="104"/>
      <c r="AP216" s="104"/>
      <c r="AQ216" s="104"/>
      <c r="AR216" s="104"/>
      <c r="AS216" s="104"/>
      <c r="AT216" s="104"/>
      <c r="AU216" s="104"/>
      <c r="AX216" s="114"/>
      <c r="AY216" s="114"/>
      <c r="AZ216" s="114"/>
      <c r="BA216" s="114"/>
      <c r="BB216" s="114"/>
      <c r="BC216" s="114"/>
      <c r="BD216" s="114"/>
      <c r="BE216" s="114"/>
      <c r="BF216" s="114"/>
      <c r="BG216" s="114"/>
      <c r="BH216" s="114"/>
      <c r="BI216" s="114"/>
      <c r="BJ216" s="114"/>
      <c r="BK216" s="114"/>
      <c r="BL216" s="114"/>
      <c r="BM216" s="114"/>
      <c r="BN216" s="114"/>
      <c r="BO216" s="114"/>
      <c r="BP216" s="114"/>
      <c r="BQ216" s="114"/>
      <c r="BR216" s="114"/>
      <c r="BS216" s="114"/>
      <c r="BT216" s="114"/>
      <c r="BU216" s="114"/>
      <c r="BV216" s="114"/>
      <c r="BW216" s="114"/>
      <c r="BX216" s="114"/>
      <c r="BY216" s="114"/>
      <c r="BZ216" s="114"/>
      <c r="CA216" s="114"/>
      <c r="CB216" s="114"/>
      <c r="CC216" s="114"/>
      <c r="CD216" s="114"/>
      <c r="CE216" s="114"/>
      <c r="CF216" s="114"/>
      <c r="CG216" s="114"/>
      <c r="EH216"/>
      <c r="EI216"/>
      <c r="EJ216"/>
      <c r="EK216"/>
      <c r="EL216"/>
    </row>
    <row r="217" spans="1:142" x14ac:dyDescent="0.2">
      <c r="A217"/>
      <c r="B217"/>
      <c r="C217"/>
      <c r="D217"/>
      <c r="E217"/>
      <c r="F217"/>
      <c r="G217"/>
      <c r="H217"/>
      <c r="I217"/>
      <c r="J217"/>
      <c r="L217" s="104"/>
      <c r="M217" s="104"/>
      <c r="N217" s="104"/>
      <c r="O217" s="104"/>
      <c r="P217" s="104"/>
      <c r="Q217" s="104"/>
      <c r="R217" s="104"/>
      <c r="S217" s="104"/>
      <c r="T217" s="104"/>
      <c r="U217" s="104"/>
      <c r="V217" s="104"/>
      <c r="W217" s="104"/>
      <c r="X217" s="104"/>
      <c r="Y217" s="104"/>
      <c r="Z217" s="104"/>
      <c r="AA217" s="104"/>
      <c r="AB217" s="104"/>
      <c r="AC217" s="104"/>
      <c r="AD217" s="104"/>
      <c r="AE217" s="104"/>
      <c r="AF217" s="104"/>
      <c r="AG217" s="104"/>
      <c r="AH217" s="104"/>
      <c r="AI217" s="104"/>
      <c r="AJ217" s="104"/>
      <c r="AK217" s="104"/>
      <c r="AL217" s="104"/>
      <c r="AM217" s="104"/>
      <c r="AN217" s="104"/>
      <c r="AO217" s="104"/>
      <c r="AP217" s="104"/>
      <c r="AQ217" s="104"/>
      <c r="AR217" s="104"/>
      <c r="AS217" s="104"/>
      <c r="AT217" s="104"/>
      <c r="AU217" s="104"/>
      <c r="AX217" s="114"/>
      <c r="AY217" s="114"/>
      <c r="AZ217" s="114"/>
      <c r="BA217" s="114"/>
      <c r="BB217" s="114"/>
      <c r="BC217" s="114"/>
      <c r="BD217" s="114"/>
      <c r="BE217" s="114"/>
      <c r="BF217" s="114"/>
      <c r="BG217" s="114"/>
      <c r="BH217" s="114"/>
      <c r="BI217" s="114"/>
      <c r="BJ217" s="114"/>
      <c r="BK217" s="114"/>
      <c r="BL217" s="114"/>
      <c r="BM217" s="114"/>
      <c r="BN217" s="114"/>
      <c r="BO217" s="114"/>
      <c r="BP217" s="114"/>
      <c r="BQ217" s="114"/>
      <c r="BR217" s="114"/>
      <c r="BS217" s="114"/>
      <c r="BT217" s="114"/>
      <c r="BU217" s="114"/>
      <c r="BV217" s="114"/>
      <c r="BW217" s="114"/>
      <c r="BX217" s="114"/>
      <c r="BY217" s="114"/>
      <c r="BZ217" s="114"/>
      <c r="CA217" s="114"/>
      <c r="CB217" s="114"/>
      <c r="CC217" s="114"/>
      <c r="CD217" s="114"/>
      <c r="CE217" s="114"/>
      <c r="CF217" s="114"/>
      <c r="CG217" s="114"/>
      <c r="EH217"/>
      <c r="EI217"/>
      <c r="EJ217"/>
      <c r="EK217"/>
      <c r="EL217"/>
    </row>
    <row r="218" spans="1:142" x14ac:dyDescent="0.2">
      <c r="A218"/>
      <c r="B218"/>
      <c r="C218"/>
      <c r="D218"/>
      <c r="E218"/>
      <c r="F218"/>
      <c r="G218"/>
      <c r="H218"/>
      <c r="I218"/>
      <c r="J218"/>
      <c r="L218" s="104"/>
      <c r="M218" s="104"/>
      <c r="N218" s="104"/>
      <c r="O218" s="104"/>
      <c r="P218" s="104"/>
      <c r="Q218" s="104"/>
      <c r="R218" s="104"/>
      <c r="S218" s="104"/>
      <c r="T218" s="104"/>
      <c r="U218" s="104"/>
      <c r="V218" s="104"/>
      <c r="W218" s="104"/>
      <c r="X218" s="104"/>
      <c r="Y218" s="104"/>
      <c r="Z218" s="104"/>
      <c r="AA218" s="104"/>
      <c r="AB218" s="104"/>
      <c r="AC218" s="104"/>
      <c r="AD218" s="104"/>
      <c r="AE218" s="104"/>
      <c r="AF218" s="104"/>
      <c r="AG218" s="104"/>
      <c r="AH218" s="104"/>
      <c r="AI218" s="104"/>
      <c r="AJ218" s="104"/>
      <c r="AK218" s="104"/>
      <c r="AL218" s="104"/>
      <c r="AM218" s="104"/>
      <c r="AN218" s="104"/>
      <c r="AO218" s="104"/>
      <c r="AP218" s="104"/>
      <c r="AQ218" s="104"/>
      <c r="AR218" s="104"/>
      <c r="AS218" s="104"/>
      <c r="AT218" s="104"/>
      <c r="AU218" s="104"/>
      <c r="AX218" s="114"/>
      <c r="AY218" s="114"/>
      <c r="AZ218" s="114"/>
      <c r="BA218" s="114"/>
      <c r="BB218" s="114"/>
      <c r="BC218" s="114"/>
      <c r="BD218" s="114"/>
      <c r="BE218" s="114"/>
      <c r="BF218" s="114"/>
      <c r="BG218" s="114"/>
      <c r="BH218" s="114"/>
      <c r="BI218" s="114"/>
      <c r="BJ218" s="114"/>
      <c r="BK218" s="114"/>
      <c r="BL218" s="114"/>
      <c r="BM218" s="114"/>
      <c r="BN218" s="114"/>
      <c r="BO218" s="114"/>
      <c r="BP218" s="114"/>
      <c r="BQ218" s="114"/>
      <c r="BR218" s="114"/>
      <c r="BS218" s="114"/>
      <c r="BT218" s="114"/>
      <c r="BU218" s="114"/>
      <c r="BV218" s="114"/>
      <c r="BW218" s="114"/>
      <c r="BX218" s="114"/>
      <c r="BY218" s="114"/>
      <c r="BZ218" s="114"/>
      <c r="CA218" s="114"/>
      <c r="CB218" s="114"/>
      <c r="CC218" s="114"/>
      <c r="CD218" s="114"/>
      <c r="CE218" s="114"/>
      <c r="CF218" s="114"/>
      <c r="CG218" s="114"/>
      <c r="EH218"/>
      <c r="EI218"/>
      <c r="EJ218"/>
      <c r="EK218"/>
      <c r="EL218"/>
    </row>
    <row r="219" spans="1:142" x14ac:dyDescent="0.2">
      <c r="A219"/>
      <c r="B219"/>
      <c r="C219"/>
      <c r="D219"/>
      <c r="E219"/>
      <c r="F219"/>
      <c r="G219"/>
      <c r="H219"/>
      <c r="I219"/>
      <c r="J219"/>
      <c r="L219" s="104"/>
      <c r="M219" s="104"/>
      <c r="N219" s="104"/>
      <c r="O219" s="104"/>
      <c r="P219" s="104"/>
      <c r="Q219" s="104"/>
      <c r="R219" s="104"/>
      <c r="S219" s="104"/>
      <c r="T219" s="104"/>
      <c r="U219" s="104"/>
      <c r="V219" s="104"/>
      <c r="W219" s="104"/>
      <c r="X219" s="104"/>
      <c r="Y219" s="104"/>
      <c r="Z219" s="104"/>
      <c r="AA219" s="104"/>
      <c r="AB219" s="104"/>
      <c r="AC219" s="104"/>
      <c r="AD219" s="104"/>
      <c r="AE219" s="104"/>
      <c r="AF219" s="104"/>
      <c r="AG219" s="104"/>
      <c r="AH219" s="104"/>
      <c r="AI219" s="104"/>
      <c r="AJ219" s="104"/>
      <c r="AK219" s="104"/>
      <c r="AL219" s="104"/>
      <c r="AM219" s="104"/>
      <c r="AN219" s="104"/>
      <c r="AO219" s="104"/>
      <c r="AP219" s="104"/>
      <c r="AQ219" s="104"/>
      <c r="AR219" s="104"/>
      <c r="AS219" s="104"/>
      <c r="AT219" s="104"/>
      <c r="AU219" s="104"/>
      <c r="AX219" s="114"/>
      <c r="AY219" s="114"/>
      <c r="AZ219" s="114"/>
      <c r="BA219" s="114"/>
      <c r="BB219" s="114"/>
      <c r="BC219" s="114"/>
      <c r="BD219" s="114"/>
      <c r="BE219" s="114"/>
      <c r="BF219" s="114"/>
      <c r="BG219" s="114"/>
      <c r="BH219" s="114"/>
      <c r="BI219" s="114"/>
      <c r="BJ219" s="114"/>
      <c r="BK219" s="114"/>
      <c r="BL219" s="114"/>
      <c r="BM219" s="114"/>
      <c r="BN219" s="114"/>
      <c r="BO219" s="114"/>
      <c r="BP219" s="114"/>
      <c r="BQ219" s="114"/>
      <c r="BR219" s="114"/>
      <c r="BS219" s="114"/>
      <c r="BT219" s="114"/>
      <c r="BU219" s="114"/>
      <c r="BV219" s="114"/>
      <c r="BW219" s="114"/>
      <c r="BX219" s="114"/>
      <c r="BY219" s="114"/>
      <c r="BZ219" s="114"/>
      <c r="CA219" s="114"/>
      <c r="CB219" s="114"/>
      <c r="CC219" s="114"/>
      <c r="CD219" s="114"/>
      <c r="CE219" s="114"/>
      <c r="CF219" s="114"/>
      <c r="CG219" s="114"/>
      <c r="EH219"/>
      <c r="EI219"/>
      <c r="EJ219"/>
      <c r="EK219"/>
      <c r="EL219"/>
    </row>
    <row r="220" spans="1:142" x14ac:dyDescent="0.2">
      <c r="A220"/>
      <c r="B220"/>
      <c r="C220"/>
      <c r="D220"/>
      <c r="E220"/>
      <c r="F220"/>
      <c r="G220"/>
      <c r="H220"/>
      <c r="I220"/>
      <c r="J220"/>
      <c r="L220" s="104"/>
      <c r="M220" s="104"/>
      <c r="N220" s="104"/>
      <c r="O220" s="104"/>
      <c r="P220" s="104"/>
      <c r="Q220" s="104"/>
      <c r="R220" s="104"/>
      <c r="S220" s="104"/>
      <c r="T220" s="104"/>
      <c r="U220" s="104"/>
      <c r="V220" s="104"/>
      <c r="W220" s="104"/>
      <c r="X220" s="104"/>
      <c r="Y220" s="104"/>
      <c r="Z220" s="104"/>
      <c r="AA220" s="104"/>
      <c r="AB220" s="104"/>
      <c r="AC220" s="104"/>
      <c r="AD220" s="104"/>
      <c r="AE220" s="104"/>
      <c r="AF220" s="104"/>
      <c r="AG220" s="104"/>
      <c r="AH220" s="104"/>
      <c r="AI220" s="104"/>
      <c r="AJ220" s="104"/>
      <c r="AK220" s="104"/>
      <c r="AL220" s="104"/>
      <c r="AM220" s="104"/>
      <c r="AN220" s="104"/>
      <c r="AO220" s="104"/>
      <c r="AP220" s="104"/>
      <c r="AQ220" s="104"/>
      <c r="AR220" s="104"/>
      <c r="AS220" s="104"/>
      <c r="AT220" s="104"/>
      <c r="AU220" s="104"/>
      <c r="AX220" s="114"/>
      <c r="AY220" s="114"/>
      <c r="AZ220" s="114"/>
      <c r="BA220" s="114"/>
      <c r="BB220" s="114"/>
      <c r="BC220" s="114"/>
      <c r="BD220" s="114"/>
      <c r="BE220" s="114"/>
      <c r="BF220" s="114"/>
      <c r="BG220" s="114"/>
      <c r="BH220" s="114"/>
      <c r="BI220" s="114"/>
      <c r="BJ220" s="114"/>
      <c r="BK220" s="114"/>
      <c r="BL220" s="114"/>
      <c r="BM220" s="114"/>
      <c r="BN220" s="114"/>
      <c r="BO220" s="114"/>
      <c r="BP220" s="114"/>
      <c r="BQ220" s="114"/>
      <c r="BR220" s="114"/>
      <c r="BS220" s="114"/>
      <c r="BT220" s="114"/>
      <c r="BU220" s="114"/>
      <c r="BV220" s="114"/>
      <c r="BW220" s="114"/>
      <c r="BX220" s="114"/>
      <c r="BY220" s="114"/>
      <c r="BZ220" s="114"/>
      <c r="CA220" s="114"/>
      <c r="CB220" s="114"/>
      <c r="CC220" s="114"/>
      <c r="CD220" s="114"/>
      <c r="CE220" s="114"/>
      <c r="CF220" s="114"/>
      <c r="CG220" s="114"/>
      <c r="EH220"/>
      <c r="EI220"/>
      <c r="EJ220"/>
      <c r="EK220"/>
      <c r="EL220"/>
    </row>
    <row r="221" spans="1:142" x14ac:dyDescent="0.2">
      <c r="A221"/>
      <c r="B221"/>
      <c r="C221"/>
      <c r="D221"/>
      <c r="E221"/>
      <c r="F221"/>
      <c r="G221"/>
      <c r="H221"/>
      <c r="I221"/>
      <c r="J221"/>
      <c r="L221" s="104"/>
      <c r="M221" s="104"/>
      <c r="N221" s="104"/>
      <c r="O221" s="104"/>
      <c r="P221" s="104"/>
      <c r="Q221" s="104"/>
      <c r="R221" s="104"/>
      <c r="S221" s="104"/>
      <c r="T221" s="104"/>
      <c r="U221" s="104"/>
      <c r="V221" s="104"/>
      <c r="W221" s="104"/>
      <c r="X221" s="104"/>
      <c r="Y221" s="104"/>
      <c r="Z221" s="104"/>
      <c r="AA221" s="104"/>
      <c r="AB221" s="104"/>
      <c r="AC221" s="104"/>
      <c r="AD221" s="104"/>
      <c r="AE221" s="104"/>
      <c r="AF221" s="104"/>
      <c r="AG221" s="104"/>
      <c r="AH221" s="104"/>
      <c r="AI221" s="104"/>
      <c r="AJ221" s="104"/>
      <c r="AK221" s="104"/>
      <c r="AL221" s="104"/>
      <c r="AM221" s="104"/>
      <c r="AN221" s="104"/>
      <c r="AO221" s="104"/>
      <c r="AP221" s="104"/>
      <c r="AQ221" s="104"/>
      <c r="AR221" s="104"/>
      <c r="AS221" s="104"/>
      <c r="AT221" s="104"/>
      <c r="AU221" s="104"/>
      <c r="AX221" s="114"/>
      <c r="AY221" s="114"/>
      <c r="AZ221" s="114"/>
      <c r="BA221" s="114"/>
      <c r="BB221" s="114"/>
      <c r="BC221" s="114"/>
      <c r="BD221" s="114"/>
      <c r="BE221" s="114"/>
      <c r="BF221" s="114"/>
      <c r="BG221" s="114"/>
      <c r="BH221" s="114"/>
      <c r="BI221" s="114"/>
      <c r="BJ221" s="114"/>
      <c r="BK221" s="114"/>
      <c r="BL221" s="114"/>
      <c r="BM221" s="114"/>
      <c r="BN221" s="114"/>
      <c r="BO221" s="114"/>
      <c r="BP221" s="114"/>
      <c r="BQ221" s="114"/>
      <c r="BR221" s="114"/>
      <c r="BS221" s="114"/>
      <c r="BT221" s="114"/>
      <c r="BU221" s="114"/>
      <c r="BV221" s="114"/>
      <c r="BW221" s="114"/>
      <c r="BX221" s="114"/>
      <c r="BY221" s="114"/>
      <c r="BZ221" s="114"/>
      <c r="CA221" s="114"/>
      <c r="CB221" s="114"/>
      <c r="CC221" s="114"/>
      <c r="CD221" s="114"/>
      <c r="CE221" s="114"/>
      <c r="CF221" s="114"/>
      <c r="CG221" s="114"/>
      <c r="EH221"/>
      <c r="EI221"/>
      <c r="EJ221"/>
      <c r="EK221"/>
      <c r="EL221"/>
    </row>
    <row r="222" spans="1:142" x14ac:dyDescent="0.2">
      <c r="A222"/>
      <c r="B222"/>
      <c r="C222"/>
      <c r="D222"/>
      <c r="E222"/>
      <c r="F222"/>
      <c r="G222"/>
      <c r="H222"/>
      <c r="I222"/>
      <c r="J222"/>
      <c r="L222" s="104"/>
      <c r="M222" s="104"/>
      <c r="N222" s="104"/>
      <c r="O222" s="104"/>
      <c r="P222" s="104"/>
      <c r="Q222" s="104"/>
      <c r="R222" s="104"/>
      <c r="S222" s="104"/>
      <c r="T222" s="104"/>
      <c r="U222" s="104"/>
      <c r="V222" s="104"/>
      <c r="W222" s="104"/>
      <c r="X222" s="104"/>
      <c r="Y222" s="104"/>
      <c r="Z222" s="104"/>
      <c r="AA222" s="104"/>
      <c r="AB222" s="104"/>
      <c r="AC222" s="104"/>
      <c r="AD222" s="104"/>
      <c r="AE222" s="104"/>
      <c r="AF222" s="104"/>
      <c r="AG222" s="104"/>
      <c r="AH222" s="104"/>
      <c r="AI222" s="104"/>
      <c r="AJ222" s="104"/>
      <c r="AK222" s="104"/>
      <c r="AL222" s="104"/>
      <c r="AM222" s="104"/>
      <c r="AN222" s="104"/>
      <c r="AO222" s="104"/>
      <c r="AP222" s="104"/>
      <c r="AQ222" s="104"/>
      <c r="AR222" s="104"/>
      <c r="AS222" s="104"/>
      <c r="AT222" s="104"/>
      <c r="AU222" s="104"/>
      <c r="AX222" s="114"/>
      <c r="AY222" s="114"/>
      <c r="AZ222" s="114"/>
      <c r="BA222" s="114"/>
      <c r="BB222" s="114"/>
      <c r="BC222" s="114"/>
      <c r="BD222" s="114"/>
      <c r="BE222" s="114"/>
      <c r="BF222" s="114"/>
      <c r="BG222" s="114"/>
      <c r="BH222" s="114"/>
      <c r="BI222" s="114"/>
      <c r="BJ222" s="114"/>
      <c r="BK222" s="114"/>
      <c r="BL222" s="114"/>
      <c r="BM222" s="114"/>
      <c r="BN222" s="114"/>
      <c r="BO222" s="114"/>
      <c r="BP222" s="114"/>
      <c r="BQ222" s="114"/>
      <c r="BR222" s="114"/>
      <c r="BS222" s="114"/>
      <c r="BT222" s="114"/>
      <c r="BU222" s="114"/>
      <c r="BV222" s="114"/>
      <c r="BW222" s="114"/>
      <c r="BX222" s="114"/>
      <c r="BY222" s="114"/>
      <c r="BZ222" s="114"/>
      <c r="CA222" s="114"/>
      <c r="CB222" s="114"/>
      <c r="CC222" s="114"/>
      <c r="CD222" s="114"/>
      <c r="CE222" s="114"/>
      <c r="CF222" s="114"/>
      <c r="CG222" s="114"/>
      <c r="EH222"/>
      <c r="EI222"/>
      <c r="EJ222"/>
      <c r="EK222"/>
      <c r="EL222"/>
    </row>
    <row r="223" spans="1:142" x14ac:dyDescent="0.2">
      <c r="A223"/>
      <c r="B223"/>
      <c r="C223"/>
      <c r="D223"/>
      <c r="E223"/>
      <c r="F223"/>
      <c r="G223"/>
      <c r="H223"/>
      <c r="I223"/>
      <c r="J223"/>
      <c r="L223" s="104"/>
      <c r="M223" s="104"/>
      <c r="N223" s="104"/>
      <c r="O223" s="104"/>
      <c r="P223" s="104"/>
      <c r="Q223" s="104"/>
      <c r="R223" s="104"/>
      <c r="S223" s="104"/>
      <c r="T223" s="104"/>
      <c r="U223" s="104"/>
      <c r="V223" s="104"/>
      <c r="W223" s="104"/>
      <c r="X223" s="104"/>
      <c r="Y223" s="104"/>
      <c r="Z223" s="104"/>
      <c r="AA223" s="104"/>
      <c r="AB223" s="104"/>
      <c r="AC223" s="104"/>
      <c r="AD223" s="104"/>
      <c r="AE223" s="104"/>
      <c r="AF223" s="104"/>
      <c r="AG223" s="104"/>
      <c r="AH223" s="104"/>
      <c r="AI223" s="104"/>
      <c r="AJ223" s="104"/>
      <c r="AK223" s="104"/>
      <c r="AL223" s="104"/>
      <c r="AM223" s="104"/>
      <c r="AN223" s="104"/>
      <c r="AO223" s="104"/>
      <c r="AP223" s="104"/>
      <c r="AQ223" s="104"/>
      <c r="AR223" s="104"/>
      <c r="AS223" s="104"/>
      <c r="AT223" s="104"/>
      <c r="AU223" s="104"/>
      <c r="AX223" s="114"/>
      <c r="AY223" s="114"/>
      <c r="AZ223" s="114"/>
      <c r="BA223" s="114"/>
      <c r="BB223" s="114"/>
      <c r="BC223" s="114"/>
      <c r="BD223" s="114"/>
      <c r="BE223" s="114"/>
      <c r="BF223" s="114"/>
      <c r="BG223" s="114"/>
      <c r="BH223" s="114"/>
      <c r="BI223" s="114"/>
      <c r="BJ223" s="114"/>
      <c r="BK223" s="114"/>
      <c r="BL223" s="114"/>
      <c r="BM223" s="114"/>
      <c r="BN223" s="114"/>
      <c r="BO223" s="114"/>
      <c r="BP223" s="114"/>
      <c r="BQ223" s="114"/>
      <c r="BR223" s="114"/>
      <c r="BS223" s="114"/>
      <c r="BT223" s="114"/>
      <c r="BU223" s="114"/>
      <c r="BV223" s="114"/>
      <c r="BW223" s="114"/>
      <c r="BX223" s="114"/>
      <c r="BY223" s="114"/>
      <c r="BZ223" s="114"/>
      <c r="CA223" s="114"/>
      <c r="CB223" s="114"/>
      <c r="CC223" s="114"/>
      <c r="CD223" s="114"/>
      <c r="CE223" s="114"/>
      <c r="CF223" s="114"/>
      <c r="CG223" s="114"/>
      <c r="EH223"/>
      <c r="EI223"/>
      <c r="EJ223"/>
      <c r="EK223"/>
      <c r="EL223"/>
    </row>
    <row r="224" spans="1:142" x14ac:dyDescent="0.2">
      <c r="A224"/>
      <c r="B224"/>
      <c r="C224"/>
      <c r="D224"/>
      <c r="E224"/>
      <c r="F224"/>
      <c r="G224"/>
      <c r="H224"/>
      <c r="I224"/>
      <c r="J224"/>
      <c r="L224" s="104"/>
      <c r="M224" s="104"/>
      <c r="N224" s="104"/>
      <c r="O224" s="104"/>
      <c r="P224" s="104"/>
      <c r="Q224" s="104"/>
      <c r="R224" s="104"/>
      <c r="S224" s="104"/>
      <c r="T224" s="104"/>
      <c r="U224" s="104"/>
      <c r="V224" s="104"/>
      <c r="W224" s="104"/>
      <c r="X224" s="104"/>
      <c r="Y224" s="104"/>
      <c r="Z224" s="104"/>
      <c r="AA224" s="104"/>
      <c r="AB224" s="104"/>
      <c r="AC224" s="104"/>
      <c r="AD224" s="104"/>
      <c r="AE224" s="104"/>
      <c r="AF224" s="104"/>
      <c r="AG224" s="104"/>
      <c r="AH224" s="104"/>
      <c r="AI224" s="104"/>
      <c r="AJ224" s="104"/>
      <c r="AK224" s="104"/>
      <c r="AL224" s="104"/>
      <c r="AM224" s="104"/>
      <c r="AN224" s="104"/>
      <c r="AO224" s="104"/>
      <c r="AP224" s="104"/>
      <c r="AQ224" s="104"/>
      <c r="AR224" s="104"/>
      <c r="AS224" s="104"/>
      <c r="AT224" s="104"/>
      <c r="AU224" s="104"/>
      <c r="AX224" s="114"/>
      <c r="AY224" s="114"/>
      <c r="AZ224" s="114"/>
      <c r="BA224" s="114"/>
      <c r="BB224" s="114"/>
      <c r="BC224" s="114"/>
      <c r="BD224" s="114"/>
      <c r="BE224" s="114"/>
      <c r="BF224" s="114"/>
      <c r="BG224" s="114"/>
      <c r="BH224" s="114"/>
      <c r="BI224" s="114"/>
      <c r="BJ224" s="114"/>
      <c r="BK224" s="114"/>
      <c r="BL224" s="114"/>
      <c r="BM224" s="114"/>
      <c r="BN224" s="114"/>
      <c r="BO224" s="114"/>
      <c r="BP224" s="114"/>
      <c r="BQ224" s="114"/>
      <c r="BR224" s="114"/>
      <c r="BS224" s="114"/>
      <c r="BT224" s="114"/>
      <c r="BU224" s="114"/>
      <c r="BV224" s="114"/>
      <c r="BW224" s="114"/>
      <c r="BX224" s="114"/>
      <c r="BY224" s="114"/>
      <c r="BZ224" s="114"/>
      <c r="CA224" s="114"/>
      <c r="CB224" s="114"/>
      <c r="CC224" s="114"/>
      <c r="CD224" s="114"/>
      <c r="CE224" s="114"/>
      <c r="CF224" s="114"/>
      <c r="CG224" s="114"/>
      <c r="EH224"/>
      <c r="EI224"/>
      <c r="EJ224"/>
      <c r="EK224"/>
      <c r="EL224"/>
    </row>
    <row r="225" spans="1:142" x14ac:dyDescent="0.2">
      <c r="A225"/>
      <c r="B225"/>
      <c r="C225"/>
      <c r="D225"/>
      <c r="E225"/>
      <c r="F225"/>
      <c r="G225"/>
      <c r="H225"/>
      <c r="I225"/>
      <c r="J225"/>
      <c r="L225" s="104"/>
      <c r="M225" s="104"/>
      <c r="N225" s="104"/>
      <c r="O225" s="104"/>
      <c r="P225" s="104"/>
      <c r="Q225" s="104"/>
      <c r="R225" s="104"/>
      <c r="S225" s="104"/>
      <c r="T225" s="104"/>
      <c r="U225" s="104"/>
      <c r="V225" s="104"/>
      <c r="W225" s="104"/>
      <c r="X225" s="104"/>
      <c r="Y225" s="104"/>
      <c r="Z225" s="104"/>
      <c r="AA225" s="104"/>
      <c r="AB225" s="104"/>
      <c r="AC225" s="104"/>
      <c r="AD225" s="104"/>
      <c r="AE225" s="104"/>
      <c r="AF225" s="104"/>
      <c r="AG225" s="104"/>
      <c r="AH225" s="104"/>
      <c r="AI225" s="104"/>
      <c r="AJ225" s="104"/>
      <c r="AK225" s="104"/>
      <c r="AL225" s="104"/>
      <c r="AM225" s="104"/>
      <c r="AN225" s="104"/>
      <c r="AO225" s="104"/>
      <c r="AP225" s="104"/>
      <c r="AQ225" s="104"/>
      <c r="AR225" s="104"/>
      <c r="AS225" s="104"/>
      <c r="AT225" s="104"/>
      <c r="AU225" s="104"/>
      <c r="AX225" s="114"/>
      <c r="AY225" s="114"/>
      <c r="AZ225" s="114"/>
      <c r="BA225" s="114"/>
      <c r="BB225" s="114"/>
      <c r="BC225" s="114"/>
      <c r="BD225" s="114"/>
      <c r="BE225" s="114"/>
      <c r="BF225" s="114"/>
      <c r="BG225" s="114"/>
      <c r="BH225" s="114"/>
      <c r="BI225" s="114"/>
      <c r="BJ225" s="114"/>
      <c r="BK225" s="114"/>
      <c r="BL225" s="114"/>
      <c r="BM225" s="114"/>
      <c r="BN225" s="114"/>
      <c r="BO225" s="114"/>
      <c r="BP225" s="114"/>
      <c r="BQ225" s="114"/>
      <c r="BR225" s="114"/>
      <c r="BS225" s="114"/>
      <c r="BT225" s="114"/>
      <c r="BU225" s="114"/>
      <c r="BV225" s="114"/>
      <c r="BW225" s="114"/>
      <c r="BX225" s="114"/>
      <c r="BY225" s="114"/>
      <c r="BZ225" s="114"/>
      <c r="CA225" s="114"/>
      <c r="CB225" s="114"/>
      <c r="CC225" s="114"/>
      <c r="CD225" s="114"/>
      <c r="CE225" s="114"/>
      <c r="CF225" s="114"/>
      <c r="CG225" s="114"/>
      <c r="EH225"/>
      <c r="EI225"/>
      <c r="EJ225"/>
      <c r="EK225"/>
      <c r="EL225"/>
    </row>
    <row r="226" spans="1:142" x14ac:dyDescent="0.2">
      <c r="A226"/>
      <c r="B226"/>
      <c r="C226"/>
      <c r="D226"/>
      <c r="E226"/>
      <c r="F226"/>
      <c r="G226"/>
      <c r="H226"/>
      <c r="I226"/>
      <c r="J226"/>
      <c r="L226" s="104"/>
      <c r="M226" s="104"/>
      <c r="N226" s="104"/>
      <c r="O226" s="104"/>
      <c r="P226" s="104"/>
      <c r="Q226" s="104"/>
      <c r="R226" s="104"/>
      <c r="S226" s="104"/>
      <c r="T226" s="104"/>
      <c r="U226" s="104"/>
      <c r="V226" s="104"/>
      <c r="W226" s="104"/>
      <c r="X226" s="104"/>
      <c r="Y226" s="104"/>
      <c r="Z226" s="104"/>
      <c r="AA226" s="104"/>
      <c r="AB226" s="104"/>
      <c r="AC226" s="104"/>
      <c r="AD226" s="104"/>
      <c r="AE226" s="104"/>
      <c r="AF226" s="104"/>
      <c r="AG226" s="104"/>
      <c r="AH226" s="104"/>
      <c r="AI226" s="104"/>
      <c r="AJ226" s="104"/>
      <c r="AK226" s="104"/>
      <c r="AL226" s="104"/>
      <c r="AM226" s="104"/>
      <c r="AN226" s="104"/>
      <c r="AO226" s="104"/>
      <c r="AP226" s="104"/>
      <c r="AQ226" s="104"/>
      <c r="AR226" s="104"/>
      <c r="AS226" s="104"/>
      <c r="AT226" s="104"/>
      <c r="AU226" s="104"/>
      <c r="AX226" s="114"/>
      <c r="AY226" s="114"/>
      <c r="AZ226" s="114"/>
      <c r="BA226" s="114"/>
      <c r="BB226" s="114"/>
      <c r="BC226" s="114"/>
      <c r="BD226" s="114"/>
      <c r="BE226" s="114"/>
      <c r="BF226" s="114"/>
      <c r="BG226" s="114"/>
      <c r="BH226" s="114"/>
      <c r="BI226" s="114"/>
      <c r="BJ226" s="114"/>
      <c r="BK226" s="114"/>
      <c r="BL226" s="114"/>
      <c r="BM226" s="114"/>
      <c r="BN226" s="114"/>
      <c r="BO226" s="114"/>
      <c r="BP226" s="114"/>
      <c r="BQ226" s="114"/>
      <c r="BR226" s="114"/>
      <c r="BS226" s="114"/>
      <c r="BT226" s="114"/>
      <c r="BU226" s="114"/>
      <c r="BV226" s="114"/>
      <c r="BW226" s="114"/>
      <c r="BX226" s="114"/>
      <c r="BY226" s="114"/>
      <c r="BZ226" s="114"/>
      <c r="CA226" s="114"/>
      <c r="CB226" s="114"/>
      <c r="CC226" s="114"/>
      <c r="CD226" s="114"/>
      <c r="CE226" s="114"/>
      <c r="CF226" s="114"/>
      <c r="CG226" s="114"/>
      <c r="EH226"/>
      <c r="EI226"/>
      <c r="EJ226"/>
      <c r="EK226"/>
      <c r="EL226"/>
    </row>
    <row r="227" spans="1:142" x14ac:dyDescent="0.2">
      <c r="A227"/>
      <c r="B227"/>
      <c r="C227"/>
      <c r="D227"/>
      <c r="E227"/>
      <c r="F227"/>
      <c r="G227"/>
      <c r="H227"/>
      <c r="I227"/>
      <c r="J227"/>
      <c r="L227" s="104"/>
      <c r="M227" s="104"/>
      <c r="N227" s="104"/>
      <c r="O227" s="104"/>
      <c r="P227" s="104"/>
      <c r="Q227" s="104"/>
      <c r="R227" s="104"/>
      <c r="S227" s="104"/>
      <c r="T227" s="104"/>
      <c r="U227" s="104"/>
      <c r="V227" s="104"/>
      <c r="W227" s="104"/>
      <c r="X227" s="104"/>
      <c r="Y227" s="104"/>
      <c r="Z227" s="104"/>
      <c r="AA227" s="104"/>
      <c r="AB227" s="104"/>
      <c r="AC227" s="104"/>
      <c r="AD227" s="104"/>
      <c r="AE227" s="104"/>
      <c r="AF227" s="104"/>
      <c r="AG227" s="104"/>
      <c r="AH227" s="104"/>
      <c r="AI227" s="104"/>
      <c r="AJ227" s="104"/>
      <c r="AK227" s="104"/>
      <c r="AL227" s="104"/>
      <c r="AM227" s="104"/>
      <c r="AN227" s="104"/>
      <c r="AO227" s="104"/>
      <c r="AP227" s="104"/>
      <c r="AQ227" s="104"/>
      <c r="AR227" s="104"/>
      <c r="AS227" s="104"/>
      <c r="AT227" s="104"/>
      <c r="AU227" s="104"/>
      <c r="AX227" s="114"/>
      <c r="AY227" s="114"/>
      <c r="AZ227" s="114"/>
      <c r="BA227" s="114"/>
      <c r="BB227" s="114"/>
      <c r="BC227" s="114"/>
      <c r="BD227" s="114"/>
      <c r="BE227" s="114"/>
      <c r="BF227" s="114"/>
      <c r="BG227" s="114"/>
      <c r="BH227" s="114"/>
      <c r="BI227" s="114"/>
      <c r="BJ227" s="114"/>
      <c r="BK227" s="114"/>
      <c r="BL227" s="114"/>
      <c r="BM227" s="114"/>
      <c r="BN227" s="114"/>
      <c r="BO227" s="114"/>
      <c r="BP227" s="114"/>
      <c r="BQ227" s="114"/>
      <c r="BR227" s="114"/>
      <c r="BS227" s="114"/>
      <c r="BT227" s="114"/>
      <c r="BU227" s="114"/>
      <c r="BV227" s="114"/>
      <c r="BW227" s="114"/>
      <c r="BX227" s="114"/>
      <c r="BY227" s="114"/>
      <c r="BZ227" s="114"/>
      <c r="CA227" s="114"/>
      <c r="CB227" s="114"/>
      <c r="CC227" s="114"/>
      <c r="CD227" s="114"/>
      <c r="CE227" s="114"/>
      <c r="CF227" s="114"/>
      <c r="CG227" s="114"/>
      <c r="EH227"/>
      <c r="EI227"/>
      <c r="EJ227"/>
      <c r="EK227"/>
      <c r="EL227"/>
    </row>
    <row r="228" spans="1:142" x14ac:dyDescent="0.2">
      <c r="A228"/>
      <c r="B228"/>
      <c r="C228"/>
      <c r="D228"/>
      <c r="E228"/>
      <c r="F228"/>
      <c r="G228"/>
      <c r="H228"/>
      <c r="I228"/>
      <c r="J228"/>
      <c r="L228" s="104"/>
      <c r="M228" s="104"/>
      <c r="N228" s="104"/>
      <c r="O228" s="104"/>
      <c r="P228" s="104"/>
      <c r="Q228" s="104"/>
      <c r="R228" s="104"/>
      <c r="S228" s="104"/>
      <c r="T228" s="104"/>
      <c r="U228" s="104"/>
      <c r="V228" s="104"/>
      <c r="W228" s="104"/>
      <c r="X228" s="104"/>
      <c r="Y228" s="104"/>
      <c r="Z228" s="104"/>
      <c r="AA228" s="104"/>
      <c r="AB228" s="104"/>
      <c r="AC228" s="104"/>
      <c r="AD228" s="104"/>
      <c r="AE228" s="104"/>
      <c r="AF228" s="104"/>
      <c r="AG228" s="104"/>
      <c r="AH228" s="104"/>
      <c r="AI228" s="104"/>
      <c r="AJ228" s="104"/>
      <c r="AK228" s="104"/>
      <c r="AL228" s="104"/>
      <c r="AM228" s="104"/>
      <c r="AN228" s="104"/>
      <c r="AO228" s="104"/>
      <c r="AP228" s="104"/>
      <c r="AQ228" s="104"/>
      <c r="AR228" s="104"/>
      <c r="AS228" s="104"/>
      <c r="AT228" s="104"/>
      <c r="AU228" s="104"/>
      <c r="AX228" s="114"/>
      <c r="AY228" s="114"/>
      <c r="AZ228" s="114"/>
      <c r="BA228" s="114"/>
      <c r="BB228" s="114"/>
      <c r="BC228" s="114"/>
      <c r="BD228" s="114"/>
      <c r="BE228" s="114"/>
      <c r="BF228" s="114"/>
      <c r="BG228" s="114"/>
      <c r="BH228" s="114"/>
      <c r="BI228" s="114"/>
      <c r="BJ228" s="114"/>
      <c r="BK228" s="114"/>
      <c r="BL228" s="114"/>
      <c r="BM228" s="114"/>
      <c r="BN228" s="114"/>
      <c r="BO228" s="114"/>
      <c r="BP228" s="114"/>
      <c r="BQ228" s="114"/>
      <c r="BR228" s="114"/>
      <c r="BS228" s="114"/>
      <c r="BT228" s="114"/>
      <c r="BU228" s="114"/>
      <c r="BV228" s="114"/>
      <c r="BW228" s="114"/>
      <c r="BX228" s="114"/>
      <c r="BY228" s="114"/>
      <c r="BZ228" s="114"/>
      <c r="CA228" s="114"/>
      <c r="CB228" s="114"/>
      <c r="CC228" s="114"/>
      <c r="CD228" s="114"/>
      <c r="CE228" s="114"/>
      <c r="CF228" s="114"/>
      <c r="CG228" s="114"/>
      <c r="EH228"/>
      <c r="EI228"/>
      <c r="EJ228"/>
      <c r="EK228"/>
      <c r="EL228"/>
    </row>
    <row r="229" spans="1:142" x14ac:dyDescent="0.2">
      <c r="A229"/>
      <c r="B229"/>
      <c r="C229"/>
      <c r="D229"/>
      <c r="E229"/>
      <c r="F229"/>
      <c r="G229"/>
      <c r="H229"/>
      <c r="I229"/>
      <c r="J229"/>
      <c r="L229" s="104"/>
      <c r="M229" s="104"/>
      <c r="N229" s="104"/>
      <c r="O229" s="104"/>
      <c r="P229" s="104"/>
      <c r="Q229" s="104"/>
      <c r="R229" s="104"/>
      <c r="S229" s="104"/>
      <c r="T229" s="104"/>
      <c r="U229" s="104"/>
      <c r="V229" s="104"/>
      <c r="W229" s="104"/>
      <c r="X229" s="104"/>
      <c r="Y229" s="104"/>
      <c r="Z229" s="104"/>
      <c r="AA229" s="104"/>
      <c r="AB229" s="104"/>
      <c r="AC229" s="104"/>
      <c r="AD229" s="104"/>
      <c r="AE229" s="104"/>
      <c r="AF229" s="104"/>
      <c r="AG229" s="104"/>
      <c r="AH229" s="104"/>
      <c r="AI229" s="104"/>
      <c r="AJ229" s="104"/>
      <c r="AK229" s="104"/>
      <c r="AL229" s="104"/>
      <c r="AM229" s="104"/>
      <c r="AN229" s="104"/>
      <c r="AO229" s="104"/>
      <c r="AP229" s="104"/>
      <c r="AQ229" s="104"/>
      <c r="AR229" s="104"/>
      <c r="AS229" s="104"/>
      <c r="AT229" s="104"/>
      <c r="AU229" s="104"/>
      <c r="AX229" s="114"/>
      <c r="AY229" s="114"/>
      <c r="AZ229" s="114"/>
      <c r="BA229" s="114"/>
      <c r="BB229" s="114"/>
      <c r="BC229" s="114"/>
      <c r="BD229" s="114"/>
      <c r="BE229" s="114"/>
      <c r="BF229" s="114"/>
      <c r="BG229" s="114"/>
      <c r="BH229" s="114"/>
      <c r="BI229" s="114"/>
      <c r="BJ229" s="114"/>
      <c r="BK229" s="114"/>
      <c r="BL229" s="114"/>
      <c r="BM229" s="114"/>
      <c r="BN229" s="114"/>
      <c r="BO229" s="114"/>
      <c r="BP229" s="114"/>
      <c r="BQ229" s="114"/>
      <c r="BR229" s="114"/>
      <c r="BS229" s="114"/>
      <c r="BT229" s="114"/>
      <c r="BU229" s="114"/>
      <c r="BV229" s="114"/>
      <c r="BW229" s="114"/>
      <c r="BX229" s="114"/>
      <c r="BY229" s="114"/>
      <c r="BZ229" s="114"/>
      <c r="CA229" s="114"/>
      <c r="CB229" s="114"/>
      <c r="CC229" s="114"/>
      <c r="CD229" s="114"/>
      <c r="CE229" s="114"/>
      <c r="CF229" s="114"/>
      <c r="CG229" s="114"/>
      <c r="EH229"/>
      <c r="EI229"/>
      <c r="EJ229"/>
      <c r="EK229"/>
      <c r="EL229"/>
    </row>
    <row r="230" spans="1:142" x14ac:dyDescent="0.2">
      <c r="A230"/>
      <c r="B230"/>
      <c r="C230"/>
      <c r="D230"/>
      <c r="E230"/>
      <c r="F230"/>
      <c r="G230"/>
      <c r="H230"/>
      <c r="I230"/>
      <c r="J230"/>
      <c r="L230" s="104"/>
      <c r="M230" s="104"/>
      <c r="N230" s="104"/>
      <c r="O230" s="104"/>
      <c r="P230" s="104"/>
      <c r="Q230" s="104"/>
      <c r="R230" s="104"/>
      <c r="S230" s="104"/>
      <c r="T230" s="104"/>
      <c r="U230" s="104"/>
      <c r="V230" s="104"/>
      <c r="W230" s="104"/>
      <c r="X230" s="104"/>
      <c r="Y230" s="104"/>
      <c r="Z230" s="104"/>
      <c r="AA230" s="104"/>
      <c r="AB230" s="104"/>
      <c r="AC230" s="104"/>
      <c r="AD230" s="104"/>
      <c r="AE230" s="104"/>
      <c r="AF230" s="104"/>
      <c r="AG230" s="104"/>
      <c r="AH230" s="104"/>
      <c r="AI230" s="104"/>
      <c r="AJ230" s="104"/>
      <c r="AK230" s="104"/>
      <c r="AL230" s="104"/>
      <c r="AM230" s="104"/>
      <c r="AN230" s="104"/>
      <c r="AO230" s="104"/>
      <c r="AP230" s="104"/>
      <c r="AQ230" s="104"/>
      <c r="AR230" s="104"/>
      <c r="AS230" s="104"/>
      <c r="AT230" s="104"/>
      <c r="AU230" s="104"/>
      <c r="AX230" s="114"/>
      <c r="AY230" s="114"/>
      <c r="AZ230" s="114"/>
      <c r="BA230" s="114"/>
      <c r="BB230" s="114"/>
      <c r="BC230" s="114"/>
      <c r="BD230" s="114"/>
      <c r="BE230" s="114"/>
      <c r="BF230" s="114"/>
      <c r="BG230" s="114"/>
      <c r="BH230" s="114"/>
      <c r="BI230" s="114"/>
      <c r="BJ230" s="114"/>
      <c r="BK230" s="114"/>
      <c r="BL230" s="114"/>
      <c r="BM230" s="114"/>
      <c r="BN230" s="114"/>
      <c r="BO230" s="114"/>
      <c r="BP230" s="114"/>
      <c r="BQ230" s="114"/>
      <c r="BR230" s="114"/>
      <c r="BS230" s="114"/>
      <c r="BT230" s="114"/>
      <c r="BU230" s="114"/>
      <c r="BV230" s="114"/>
      <c r="BW230" s="114"/>
      <c r="BX230" s="114"/>
      <c r="BY230" s="114"/>
      <c r="BZ230" s="114"/>
      <c r="CA230" s="114"/>
      <c r="CB230" s="114"/>
      <c r="CC230" s="114"/>
      <c r="CD230" s="114"/>
      <c r="CE230" s="114"/>
      <c r="CF230" s="114"/>
      <c r="CG230" s="114"/>
      <c r="EH230"/>
      <c r="EI230"/>
      <c r="EJ230"/>
      <c r="EK230"/>
      <c r="EL230"/>
    </row>
    <row r="231" spans="1:142" x14ac:dyDescent="0.2">
      <c r="A231"/>
      <c r="B231"/>
      <c r="C231"/>
      <c r="D231"/>
      <c r="E231"/>
      <c r="F231"/>
      <c r="G231"/>
      <c r="H231"/>
      <c r="I231"/>
      <c r="J231"/>
      <c r="L231" s="104"/>
      <c r="M231" s="104"/>
      <c r="N231" s="104"/>
      <c r="O231" s="104"/>
      <c r="P231" s="104"/>
      <c r="Q231" s="104"/>
      <c r="R231" s="104"/>
      <c r="S231" s="104"/>
      <c r="T231" s="104"/>
      <c r="U231" s="104"/>
      <c r="V231" s="104"/>
      <c r="W231" s="104"/>
      <c r="X231" s="104"/>
      <c r="Y231" s="104"/>
      <c r="Z231" s="104"/>
      <c r="AA231" s="104"/>
      <c r="AB231" s="104"/>
      <c r="AC231" s="104"/>
      <c r="AD231" s="104"/>
      <c r="AE231" s="104"/>
      <c r="AF231" s="104"/>
      <c r="AG231" s="104"/>
      <c r="AH231" s="104"/>
      <c r="AI231" s="104"/>
      <c r="AJ231" s="104"/>
      <c r="AK231" s="104"/>
      <c r="AL231" s="104"/>
      <c r="AM231" s="104"/>
      <c r="AN231" s="104"/>
      <c r="AO231" s="104"/>
      <c r="AP231" s="104"/>
      <c r="AQ231" s="104"/>
      <c r="AR231" s="104"/>
      <c r="AS231" s="104"/>
      <c r="AT231" s="104"/>
      <c r="AU231" s="104"/>
      <c r="AX231" s="114"/>
      <c r="AY231" s="114"/>
      <c r="AZ231" s="114"/>
      <c r="BA231" s="114"/>
      <c r="BB231" s="114"/>
      <c r="BC231" s="114"/>
      <c r="BD231" s="114"/>
      <c r="BE231" s="114"/>
      <c r="BF231" s="114"/>
      <c r="BG231" s="114"/>
      <c r="BH231" s="114"/>
      <c r="BI231" s="114"/>
      <c r="BJ231" s="114"/>
      <c r="BK231" s="114"/>
      <c r="BL231" s="114"/>
      <c r="BM231" s="114"/>
      <c r="BN231" s="114"/>
      <c r="BO231" s="114"/>
      <c r="BP231" s="114"/>
      <c r="BQ231" s="114"/>
      <c r="BR231" s="114"/>
      <c r="BS231" s="114"/>
      <c r="BT231" s="114"/>
      <c r="BU231" s="114"/>
      <c r="BV231" s="114"/>
      <c r="BW231" s="114"/>
      <c r="BX231" s="114"/>
      <c r="BY231" s="114"/>
      <c r="BZ231" s="114"/>
      <c r="CA231" s="114"/>
      <c r="CB231" s="114"/>
      <c r="CC231" s="114"/>
      <c r="CD231" s="114"/>
      <c r="CE231" s="114"/>
      <c r="CF231" s="114"/>
      <c r="CG231" s="114"/>
      <c r="EH231"/>
      <c r="EI231"/>
      <c r="EJ231"/>
      <c r="EK231"/>
      <c r="EL231"/>
    </row>
    <row r="232" spans="1:142" x14ac:dyDescent="0.2">
      <c r="A232"/>
      <c r="B232"/>
      <c r="C232"/>
      <c r="D232"/>
      <c r="E232"/>
      <c r="F232"/>
      <c r="G232"/>
      <c r="H232"/>
      <c r="I232"/>
      <c r="J232"/>
      <c r="L232" s="104"/>
      <c r="M232" s="104"/>
      <c r="N232" s="104"/>
      <c r="O232" s="104"/>
      <c r="P232" s="104"/>
      <c r="Q232" s="104"/>
      <c r="R232" s="104"/>
      <c r="S232" s="104"/>
      <c r="T232" s="104"/>
      <c r="U232" s="104"/>
      <c r="V232" s="104"/>
      <c r="W232" s="104"/>
      <c r="X232" s="104"/>
      <c r="Y232" s="104"/>
      <c r="Z232" s="104"/>
      <c r="AA232" s="104"/>
      <c r="AB232" s="104"/>
      <c r="AC232" s="104"/>
      <c r="AD232" s="104"/>
      <c r="AE232" s="104"/>
      <c r="AF232" s="104"/>
      <c r="AG232" s="104"/>
      <c r="AH232" s="104"/>
      <c r="AI232" s="104"/>
      <c r="AJ232" s="104"/>
      <c r="AK232" s="104"/>
      <c r="AL232" s="104"/>
      <c r="AM232" s="104"/>
      <c r="AN232" s="104"/>
      <c r="AO232" s="104"/>
      <c r="AP232" s="104"/>
      <c r="AQ232" s="104"/>
      <c r="AR232" s="104"/>
      <c r="AS232" s="104"/>
      <c r="AT232" s="104"/>
      <c r="AU232" s="104"/>
      <c r="AX232" s="114"/>
      <c r="AY232" s="114"/>
      <c r="AZ232" s="114"/>
      <c r="BA232" s="114"/>
      <c r="BB232" s="114"/>
      <c r="BC232" s="114"/>
      <c r="BD232" s="114"/>
      <c r="BE232" s="114"/>
      <c r="BF232" s="114"/>
      <c r="BG232" s="114"/>
      <c r="BH232" s="114"/>
      <c r="BI232" s="114"/>
      <c r="BJ232" s="114"/>
      <c r="BK232" s="114"/>
      <c r="BL232" s="114"/>
      <c r="BM232" s="114"/>
      <c r="BN232" s="114"/>
      <c r="BO232" s="114"/>
      <c r="BP232" s="114"/>
      <c r="BQ232" s="114"/>
      <c r="BR232" s="114"/>
      <c r="BS232" s="114"/>
      <c r="BT232" s="114"/>
      <c r="BU232" s="114"/>
      <c r="BV232" s="114"/>
      <c r="BW232" s="114"/>
      <c r="BX232" s="114"/>
      <c r="BY232" s="114"/>
      <c r="BZ232" s="114"/>
      <c r="CA232" s="114"/>
      <c r="CB232" s="114"/>
      <c r="CC232" s="114"/>
      <c r="CD232" s="114"/>
      <c r="CE232" s="114"/>
      <c r="CF232" s="114"/>
      <c r="CG232" s="114"/>
      <c r="EH232"/>
      <c r="EI232"/>
      <c r="EJ232"/>
      <c r="EK232"/>
      <c r="EL232"/>
    </row>
    <row r="233" spans="1:142" x14ac:dyDescent="0.2">
      <c r="A233"/>
      <c r="B233"/>
      <c r="C233"/>
      <c r="D233"/>
      <c r="E233"/>
      <c r="F233"/>
      <c r="G233"/>
      <c r="H233"/>
      <c r="I233"/>
      <c r="J233"/>
      <c r="L233" s="104"/>
      <c r="M233" s="104"/>
      <c r="N233" s="104"/>
      <c r="O233" s="104"/>
      <c r="P233" s="104"/>
      <c r="Q233" s="104"/>
      <c r="R233" s="104"/>
      <c r="S233" s="104"/>
      <c r="T233" s="104"/>
      <c r="U233" s="104"/>
      <c r="V233" s="104"/>
      <c r="W233" s="104"/>
      <c r="X233" s="104"/>
      <c r="Y233" s="104"/>
      <c r="Z233" s="104"/>
      <c r="AA233" s="104"/>
      <c r="AB233" s="104"/>
      <c r="AC233" s="104"/>
      <c r="AD233" s="104"/>
      <c r="AE233" s="104"/>
      <c r="AF233" s="104"/>
      <c r="AG233" s="104"/>
      <c r="AH233" s="104"/>
      <c r="AI233" s="104"/>
      <c r="AJ233" s="104"/>
      <c r="AK233" s="104"/>
      <c r="AL233" s="104"/>
      <c r="AM233" s="104"/>
      <c r="AN233" s="104"/>
      <c r="AO233" s="104"/>
      <c r="AP233" s="104"/>
      <c r="AQ233" s="104"/>
      <c r="AR233" s="104"/>
      <c r="AS233" s="104"/>
      <c r="AT233" s="104"/>
      <c r="AU233" s="104"/>
      <c r="AX233" s="114"/>
      <c r="AY233" s="114"/>
      <c r="AZ233" s="114"/>
      <c r="BA233" s="114"/>
      <c r="BB233" s="114"/>
      <c r="BC233" s="114"/>
      <c r="BD233" s="114"/>
      <c r="BE233" s="114"/>
      <c r="BF233" s="114"/>
      <c r="BG233" s="114"/>
      <c r="BH233" s="114"/>
      <c r="BI233" s="114"/>
      <c r="BJ233" s="114"/>
      <c r="BK233" s="114"/>
      <c r="BL233" s="114"/>
      <c r="BM233" s="114"/>
      <c r="BN233" s="114"/>
      <c r="BO233" s="114"/>
      <c r="BP233" s="114"/>
      <c r="BQ233" s="114"/>
      <c r="BR233" s="114"/>
      <c r="BS233" s="114"/>
      <c r="BT233" s="114"/>
      <c r="BU233" s="114"/>
      <c r="BV233" s="114"/>
      <c r="BW233" s="114"/>
      <c r="BX233" s="114"/>
      <c r="BY233" s="114"/>
      <c r="BZ233" s="114"/>
      <c r="CA233" s="114"/>
      <c r="CB233" s="114"/>
      <c r="CC233" s="114"/>
      <c r="CD233" s="114"/>
      <c r="CE233" s="114"/>
      <c r="CF233" s="114"/>
      <c r="CG233" s="114"/>
      <c r="EH233"/>
      <c r="EI233"/>
      <c r="EJ233"/>
      <c r="EK233"/>
      <c r="EL233"/>
    </row>
    <row r="234" spans="1:142" x14ac:dyDescent="0.2">
      <c r="A234"/>
      <c r="B234"/>
      <c r="C234"/>
      <c r="D234"/>
      <c r="E234"/>
      <c r="F234"/>
      <c r="G234"/>
      <c r="H234"/>
      <c r="I234"/>
      <c r="J234"/>
      <c r="L234" s="104"/>
      <c r="M234" s="104"/>
      <c r="N234" s="104"/>
      <c r="O234" s="104"/>
      <c r="P234" s="104"/>
      <c r="Q234" s="104"/>
      <c r="R234" s="104"/>
      <c r="S234" s="104"/>
      <c r="T234" s="104"/>
      <c r="U234" s="104"/>
      <c r="V234" s="104"/>
      <c r="W234" s="104"/>
      <c r="X234" s="104"/>
      <c r="Y234" s="104"/>
      <c r="Z234" s="104"/>
      <c r="AA234" s="104"/>
      <c r="AB234" s="104"/>
      <c r="AC234" s="104"/>
      <c r="AD234" s="104"/>
      <c r="AE234" s="104"/>
      <c r="AF234" s="104"/>
      <c r="AG234" s="104"/>
      <c r="AH234" s="104"/>
      <c r="AI234" s="104"/>
      <c r="AJ234" s="104"/>
      <c r="AK234" s="104"/>
      <c r="AL234" s="104"/>
      <c r="AM234" s="104"/>
      <c r="AN234" s="104"/>
      <c r="AO234" s="104"/>
      <c r="AP234" s="104"/>
      <c r="AQ234" s="104"/>
      <c r="AR234" s="104"/>
      <c r="AS234" s="104"/>
      <c r="AT234" s="104"/>
      <c r="AU234" s="104"/>
      <c r="AX234" s="114"/>
      <c r="AY234" s="114"/>
      <c r="AZ234" s="114"/>
      <c r="BA234" s="114"/>
      <c r="BB234" s="114"/>
      <c r="BC234" s="114"/>
      <c r="BD234" s="114"/>
      <c r="BE234" s="114"/>
      <c r="BF234" s="114"/>
      <c r="BG234" s="114"/>
      <c r="BH234" s="114"/>
      <c r="BI234" s="114"/>
      <c r="BJ234" s="114"/>
      <c r="BK234" s="114"/>
      <c r="BL234" s="114"/>
      <c r="BM234" s="114"/>
      <c r="BN234" s="114"/>
      <c r="BO234" s="114"/>
      <c r="BP234" s="114"/>
      <c r="BQ234" s="114"/>
      <c r="BR234" s="114"/>
      <c r="BS234" s="114"/>
      <c r="BT234" s="114"/>
      <c r="BU234" s="114"/>
      <c r="BV234" s="114"/>
      <c r="BW234" s="114"/>
      <c r="BX234" s="114"/>
      <c r="BY234" s="114"/>
      <c r="BZ234" s="114"/>
      <c r="CA234" s="114"/>
      <c r="CB234" s="114"/>
      <c r="CC234" s="114"/>
      <c r="CD234" s="114"/>
      <c r="CE234" s="114"/>
      <c r="CF234" s="114"/>
      <c r="CG234" s="114"/>
      <c r="EH234"/>
      <c r="EI234"/>
      <c r="EJ234"/>
      <c r="EK234"/>
      <c r="EL234"/>
    </row>
    <row r="235" spans="1:142" x14ac:dyDescent="0.2">
      <c r="A235"/>
      <c r="B235"/>
      <c r="C235"/>
      <c r="D235"/>
      <c r="E235"/>
      <c r="F235"/>
      <c r="G235"/>
      <c r="H235"/>
      <c r="I235"/>
      <c r="J235"/>
      <c r="L235" s="104"/>
      <c r="M235" s="104"/>
      <c r="N235" s="104"/>
      <c r="O235" s="104"/>
      <c r="P235" s="104"/>
      <c r="Q235" s="104"/>
      <c r="R235" s="104"/>
      <c r="S235" s="104"/>
      <c r="T235" s="104"/>
      <c r="U235" s="104"/>
      <c r="V235" s="104"/>
      <c r="W235" s="104"/>
      <c r="X235" s="104"/>
      <c r="Y235" s="104"/>
      <c r="Z235" s="104"/>
      <c r="AA235" s="104"/>
      <c r="AB235" s="104"/>
      <c r="AC235" s="104"/>
      <c r="AD235" s="104"/>
      <c r="AE235" s="104"/>
      <c r="AF235" s="104"/>
      <c r="AG235" s="104"/>
      <c r="AH235" s="104"/>
      <c r="AI235" s="104"/>
      <c r="AJ235" s="104"/>
      <c r="AK235" s="104"/>
      <c r="AL235" s="104"/>
      <c r="AM235" s="104"/>
      <c r="AN235" s="104"/>
      <c r="AO235" s="104"/>
      <c r="AP235" s="104"/>
      <c r="AQ235" s="104"/>
      <c r="AR235" s="104"/>
      <c r="AS235" s="104"/>
      <c r="AT235" s="104"/>
      <c r="AU235" s="104"/>
      <c r="AX235" s="114"/>
      <c r="AY235" s="114"/>
      <c r="AZ235" s="114"/>
      <c r="BA235" s="114"/>
      <c r="BB235" s="114"/>
      <c r="BC235" s="114"/>
      <c r="BD235" s="114"/>
      <c r="BE235" s="114"/>
      <c r="BF235" s="114"/>
      <c r="BG235" s="114"/>
      <c r="BH235" s="114"/>
      <c r="BI235" s="114"/>
      <c r="BJ235" s="114"/>
      <c r="BK235" s="114"/>
      <c r="BL235" s="114"/>
      <c r="BM235" s="114"/>
      <c r="BN235" s="114"/>
      <c r="BO235" s="114"/>
      <c r="BP235" s="114"/>
      <c r="BQ235" s="114"/>
      <c r="BR235" s="114"/>
      <c r="BS235" s="114"/>
      <c r="BT235" s="114"/>
      <c r="BU235" s="114"/>
      <c r="BV235" s="114"/>
      <c r="BW235" s="114"/>
      <c r="BX235" s="114"/>
      <c r="BY235" s="114"/>
      <c r="BZ235" s="114"/>
      <c r="CA235" s="114"/>
      <c r="CB235" s="114"/>
      <c r="CC235" s="114"/>
      <c r="CD235" s="114"/>
      <c r="CE235" s="114"/>
      <c r="CF235" s="114"/>
      <c r="CG235" s="114"/>
      <c r="EH235"/>
      <c r="EI235"/>
      <c r="EJ235"/>
      <c r="EK235"/>
      <c r="EL235"/>
    </row>
    <row r="236" spans="1:142" x14ac:dyDescent="0.2">
      <c r="A236"/>
      <c r="B236"/>
      <c r="C236"/>
      <c r="D236"/>
      <c r="E236"/>
      <c r="F236"/>
      <c r="G236"/>
      <c r="H236"/>
      <c r="I236"/>
      <c r="J236"/>
      <c r="L236" s="104"/>
      <c r="M236" s="104"/>
      <c r="N236" s="104"/>
      <c r="O236" s="104"/>
      <c r="P236" s="104"/>
      <c r="Q236" s="104"/>
      <c r="R236" s="104"/>
      <c r="S236" s="104"/>
      <c r="T236" s="104"/>
      <c r="U236" s="104"/>
      <c r="V236" s="104"/>
      <c r="W236" s="104"/>
      <c r="X236" s="104"/>
      <c r="Y236" s="104"/>
      <c r="Z236" s="104"/>
      <c r="AA236" s="104"/>
      <c r="AB236" s="104"/>
      <c r="AC236" s="104"/>
      <c r="AD236" s="104"/>
      <c r="AE236" s="104"/>
      <c r="AF236" s="104"/>
      <c r="AG236" s="104"/>
      <c r="AH236" s="104"/>
      <c r="AI236" s="104"/>
      <c r="AJ236" s="104"/>
      <c r="AK236" s="104"/>
      <c r="AL236" s="104"/>
      <c r="AM236" s="104"/>
      <c r="AN236" s="104"/>
      <c r="AO236" s="104"/>
      <c r="AP236" s="104"/>
      <c r="AQ236" s="104"/>
      <c r="AR236" s="104"/>
      <c r="AS236" s="104"/>
      <c r="AT236" s="104"/>
      <c r="AU236" s="104"/>
      <c r="AX236" s="114"/>
      <c r="AY236" s="114"/>
      <c r="AZ236" s="114"/>
      <c r="BA236" s="114"/>
      <c r="BB236" s="114"/>
      <c r="BC236" s="114"/>
      <c r="BD236" s="114"/>
      <c r="BE236" s="114"/>
      <c r="BF236" s="114"/>
      <c r="BG236" s="114"/>
      <c r="BH236" s="114"/>
      <c r="BI236" s="114"/>
      <c r="BJ236" s="114"/>
      <c r="BK236" s="114"/>
      <c r="BL236" s="114"/>
      <c r="BM236" s="114"/>
      <c r="BN236" s="114"/>
      <c r="BO236" s="114"/>
      <c r="BP236" s="114"/>
      <c r="BQ236" s="114"/>
      <c r="BR236" s="114"/>
      <c r="BS236" s="114"/>
      <c r="BT236" s="114"/>
      <c r="BU236" s="114"/>
      <c r="BV236" s="114"/>
      <c r="BW236" s="114"/>
      <c r="BX236" s="114"/>
      <c r="BY236" s="114"/>
      <c r="BZ236" s="114"/>
      <c r="CA236" s="114"/>
      <c r="CB236" s="114"/>
      <c r="CC236" s="114"/>
      <c r="CD236" s="114"/>
      <c r="CE236" s="114"/>
      <c r="CF236" s="114"/>
      <c r="CG236" s="114"/>
      <c r="EH236"/>
      <c r="EI236"/>
      <c r="EJ236"/>
      <c r="EK236"/>
      <c r="EL236"/>
    </row>
    <row r="237" spans="1:142" x14ac:dyDescent="0.2">
      <c r="A237"/>
      <c r="B237"/>
      <c r="C237"/>
      <c r="D237"/>
      <c r="E237"/>
      <c r="F237"/>
      <c r="G237"/>
      <c r="H237"/>
      <c r="I237"/>
      <c r="J237"/>
      <c r="L237" s="104"/>
      <c r="M237" s="104"/>
      <c r="N237" s="104"/>
      <c r="O237" s="104"/>
      <c r="P237" s="104"/>
      <c r="Q237" s="104"/>
      <c r="R237" s="104"/>
      <c r="S237" s="104"/>
      <c r="T237" s="104"/>
      <c r="U237" s="104"/>
      <c r="V237" s="104"/>
      <c r="W237" s="104"/>
      <c r="X237" s="104"/>
      <c r="Y237" s="104"/>
      <c r="Z237" s="104"/>
      <c r="AA237" s="104"/>
      <c r="AB237" s="104"/>
      <c r="AC237" s="104"/>
      <c r="AD237" s="104"/>
      <c r="AE237" s="104"/>
      <c r="AF237" s="104"/>
      <c r="AG237" s="104"/>
      <c r="AH237" s="104"/>
      <c r="AI237" s="104"/>
      <c r="AJ237" s="104"/>
      <c r="AK237" s="104"/>
      <c r="AL237" s="104"/>
      <c r="AM237" s="104"/>
      <c r="AN237" s="104"/>
      <c r="AO237" s="104"/>
      <c r="AP237" s="104"/>
      <c r="AQ237" s="104"/>
      <c r="AR237" s="104"/>
      <c r="AS237" s="104"/>
      <c r="AT237" s="104"/>
      <c r="AU237" s="104"/>
      <c r="AX237" s="114"/>
      <c r="AY237" s="114"/>
      <c r="AZ237" s="114"/>
      <c r="BA237" s="114"/>
      <c r="BB237" s="114"/>
      <c r="BC237" s="114"/>
      <c r="BD237" s="114"/>
      <c r="BE237" s="114"/>
      <c r="BF237" s="114"/>
      <c r="BG237" s="114"/>
      <c r="BH237" s="114"/>
      <c r="BI237" s="114"/>
      <c r="BJ237" s="114"/>
      <c r="BK237" s="114"/>
      <c r="BL237" s="114"/>
      <c r="BM237" s="114"/>
      <c r="BN237" s="114"/>
      <c r="BO237" s="114"/>
      <c r="BP237" s="114"/>
      <c r="BQ237" s="114"/>
      <c r="BR237" s="114"/>
      <c r="BS237" s="114"/>
      <c r="BT237" s="114"/>
      <c r="BU237" s="114"/>
      <c r="BV237" s="114"/>
      <c r="BW237" s="114"/>
      <c r="BX237" s="114"/>
      <c r="BY237" s="114"/>
      <c r="BZ237" s="114"/>
      <c r="CA237" s="114"/>
      <c r="CB237" s="114"/>
      <c r="CC237" s="114"/>
      <c r="CD237" s="114"/>
      <c r="CE237" s="114"/>
      <c r="CF237" s="114"/>
      <c r="CG237" s="114"/>
      <c r="EH237"/>
      <c r="EI237"/>
      <c r="EJ237"/>
      <c r="EK237"/>
      <c r="EL237"/>
    </row>
    <row r="238" spans="1:142" x14ac:dyDescent="0.2">
      <c r="A238"/>
      <c r="B238"/>
      <c r="C238"/>
      <c r="D238"/>
      <c r="E238"/>
      <c r="F238"/>
      <c r="G238"/>
      <c r="H238"/>
      <c r="I238"/>
      <c r="J238"/>
      <c r="L238" s="104"/>
      <c r="M238" s="104"/>
      <c r="N238" s="104"/>
      <c r="O238" s="104"/>
      <c r="P238" s="104"/>
      <c r="Q238" s="104"/>
      <c r="R238" s="104"/>
      <c r="S238" s="104"/>
      <c r="T238" s="104"/>
      <c r="U238" s="104"/>
      <c r="V238" s="104"/>
      <c r="W238" s="104"/>
      <c r="X238" s="104"/>
      <c r="Y238" s="104"/>
      <c r="Z238" s="104"/>
      <c r="AA238" s="104"/>
      <c r="AB238" s="104"/>
      <c r="AC238" s="104"/>
      <c r="AD238" s="104"/>
      <c r="AE238" s="104"/>
      <c r="AF238" s="104"/>
      <c r="AG238" s="104"/>
      <c r="AH238" s="104"/>
      <c r="AI238" s="104"/>
      <c r="AJ238" s="104"/>
      <c r="AK238" s="104"/>
      <c r="AL238" s="104"/>
      <c r="AM238" s="104"/>
      <c r="AN238" s="104"/>
      <c r="AO238" s="104"/>
      <c r="AP238" s="104"/>
      <c r="AQ238" s="104"/>
      <c r="AR238" s="104"/>
      <c r="AS238" s="104"/>
      <c r="AT238" s="104"/>
      <c r="AU238" s="104"/>
      <c r="AX238" s="114"/>
      <c r="AY238" s="114"/>
      <c r="AZ238" s="114"/>
      <c r="BA238" s="114"/>
      <c r="BB238" s="114"/>
      <c r="BC238" s="114"/>
      <c r="BD238" s="114"/>
      <c r="BE238" s="114"/>
      <c r="BF238" s="114"/>
      <c r="BG238" s="114"/>
      <c r="BH238" s="114"/>
      <c r="BI238" s="114"/>
      <c r="BJ238" s="114"/>
      <c r="BK238" s="114"/>
      <c r="BL238" s="114"/>
      <c r="BM238" s="114"/>
      <c r="BN238" s="114"/>
      <c r="BO238" s="114"/>
      <c r="BP238" s="114"/>
      <c r="BQ238" s="114"/>
      <c r="BR238" s="114"/>
      <c r="BS238" s="114"/>
      <c r="BT238" s="114"/>
      <c r="BU238" s="114"/>
      <c r="BV238" s="114"/>
      <c r="BW238" s="114"/>
      <c r="BX238" s="114"/>
      <c r="BY238" s="114"/>
      <c r="BZ238" s="114"/>
      <c r="CA238" s="114"/>
      <c r="CB238" s="114"/>
      <c r="CC238" s="114"/>
      <c r="CD238" s="114"/>
      <c r="CE238" s="114"/>
      <c r="CF238" s="114"/>
      <c r="CG238" s="114"/>
      <c r="EH238"/>
      <c r="EI238"/>
      <c r="EJ238"/>
      <c r="EK238"/>
      <c r="EL238"/>
    </row>
    <row r="239" spans="1:142" x14ac:dyDescent="0.2">
      <c r="A239"/>
      <c r="B239"/>
      <c r="C239"/>
      <c r="D239"/>
      <c r="E239"/>
      <c r="F239"/>
      <c r="G239"/>
      <c r="H239"/>
      <c r="I239"/>
      <c r="J239"/>
      <c r="L239" s="104"/>
      <c r="M239" s="104"/>
      <c r="N239" s="104"/>
      <c r="O239" s="104"/>
      <c r="P239" s="104"/>
      <c r="Q239" s="104"/>
      <c r="R239" s="104"/>
      <c r="S239" s="104"/>
      <c r="T239" s="104"/>
      <c r="U239" s="104"/>
      <c r="V239" s="104"/>
      <c r="W239" s="104"/>
      <c r="X239" s="104"/>
      <c r="Y239" s="104"/>
      <c r="Z239" s="104"/>
      <c r="AA239" s="104"/>
      <c r="AB239" s="104"/>
      <c r="AC239" s="104"/>
      <c r="AD239" s="104"/>
      <c r="AE239" s="104"/>
      <c r="AF239" s="104"/>
      <c r="AG239" s="104"/>
      <c r="AH239" s="104"/>
      <c r="AI239" s="104"/>
      <c r="AJ239" s="104"/>
      <c r="AK239" s="104"/>
      <c r="AL239" s="104"/>
      <c r="AM239" s="104"/>
      <c r="AN239" s="104"/>
      <c r="AO239" s="104"/>
      <c r="AP239" s="104"/>
      <c r="AQ239" s="104"/>
      <c r="AR239" s="104"/>
      <c r="AS239" s="104"/>
      <c r="AT239" s="104"/>
      <c r="AU239" s="104"/>
      <c r="AX239" s="114"/>
      <c r="AY239" s="114"/>
      <c r="AZ239" s="114"/>
      <c r="BA239" s="114"/>
      <c r="BB239" s="114"/>
      <c r="BC239" s="114"/>
      <c r="BD239" s="114"/>
      <c r="BE239" s="114"/>
      <c r="BF239" s="114"/>
      <c r="BG239" s="114"/>
      <c r="BH239" s="114"/>
      <c r="BI239" s="114"/>
      <c r="BJ239" s="114"/>
      <c r="BK239" s="114"/>
      <c r="BL239" s="114"/>
      <c r="BM239" s="114"/>
      <c r="BN239" s="114"/>
      <c r="BO239" s="114"/>
      <c r="BP239" s="114"/>
      <c r="BQ239" s="114"/>
      <c r="BR239" s="114"/>
      <c r="BS239" s="114"/>
      <c r="BT239" s="114"/>
      <c r="BU239" s="114"/>
      <c r="BV239" s="114"/>
      <c r="BW239" s="114"/>
      <c r="BX239" s="114"/>
      <c r="BY239" s="114"/>
      <c r="BZ239" s="114"/>
      <c r="CA239" s="114"/>
      <c r="CB239" s="114"/>
      <c r="CC239" s="114"/>
      <c r="CD239" s="114"/>
      <c r="CE239" s="114"/>
      <c r="CF239" s="114"/>
      <c r="CG239" s="114"/>
      <c r="EH239"/>
      <c r="EI239"/>
      <c r="EJ239"/>
      <c r="EK239"/>
      <c r="EL239"/>
    </row>
    <row r="240" spans="1:142" x14ac:dyDescent="0.2">
      <c r="A240"/>
      <c r="B240"/>
      <c r="C240"/>
      <c r="D240"/>
      <c r="E240"/>
      <c r="F240"/>
      <c r="G240"/>
      <c r="H240"/>
      <c r="I240"/>
      <c r="J240"/>
      <c r="L240" s="104"/>
      <c r="M240" s="104"/>
      <c r="N240" s="104"/>
      <c r="O240" s="104"/>
      <c r="P240" s="104"/>
      <c r="Q240" s="104"/>
      <c r="R240" s="104"/>
      <c r="S240" s="104"/>
      <c r="T240" s="104"/>
      <c r="U240" s="104"/>
      <c r="V240" s="104"/>
      <c r="W240" s="104"/>
      <c r="X240" s="104"/>
      <c r="Y240" s="104"/>
      <c r="Z240" s="104"/>
      <c r="AA240" s="104"/>
      <c r="AB240" s="104"/>
      <c r="AC240" s="104"/>
      <c r="AD240" s="104"/>
      <c r="AE240" s="104"/>
      <c r="AF240" s="104"/>
      <c r="AG240" s="104"/>
      <c r="AH240" s="104"/>
      <c r="AI240" s="104"/>
      <c r="AJ240" s="104"/>
      <c r="AK240" s="104"/>
      <c r="AL240" s="104"/>
      <c r="AM240" s="104"/>
      <c r="AN240" s="104"/>
      <c r="AO240" s="104"/>
      <c r="AP240" s="104"/>
      <c r="AQ240" s="104"/>
      <c r="AR240" s="104"/>
      <c r="AS240" s="104"/>
      <c r="AT240" s="104"/>
      <c r="AU240" s="104"/>
      <c r="AX240" s="114"/>
      <c r="AY240" s="114"/>
      <c r="AZ240" s="114"/>
      <c r="BA240" s="114"/>
      <c r="BB240" s="114"/>
      <c r="BC240" s="114"/>
      <c r="BD240" s="114"/>
      <c r="BE240" s="114"/>
      <c r="BF240" s="114"/>
      <c r="BG240" s="114"/>
      <c r="BH240" s="114"/>
      <c r="BI240" s="114"/>
      <c r="BJ240" s="114"/>
      <c r="BK240" s="114"/>
      <c r="BL240" s="114"/>
      <c r="BM240" s="114"/>
      <c r="BN240" s="114"/>
      <c r="BO240" s="114"/>
      <c r="BP240" s="114"/>
      <c r="BQ240" s="114"/>
      <c r="BR240" s="114"/>
      <c r="BS240" s="114"/>
      <c r="BT240" s="114"/>
      <c r="BU240" s="114"/>
      <c r="BV240" s="114"/>
      <c r="BW240" s="114"/>
      <c r="BX240" s="114"/>
      <c r="BY240" s="114"/>
      <c r="BZ240" s="114"/>
      <c r="CA240" s="114"/>
      <c r="CB240" s="114"/>
      <c r="CC240" s="114"/>
      <c r="CD240" s="114"/>
      <c r="CE240" s="114"/>
      <c r="CF240" s="114"/>
      <c r="CG240" s="114"/>
      <c r="EH240"/>
      <c r="EI240"/>
      <c r="EJ240"/>
      <c r="EK240"/>
      <c r="EL240"/>
    </row>
    <row r="241" spans="1:142" x14ac:dyDescent="0.2">
      <c r="A241"/>
      <c r="B241"/>
      <c r="C241"/>
      <c r="D241"/>
      <c r="E241"/>
      <c r="F241"/>
      <c r="G241"/>
      <c r="H241"/>
      <c r="I241"/>
      <c r="J241"/>
      <c r="L241" s="104"/>
      <c r="M241" s="104"/>
      <c r="N241" s="104"/>
      <c r="O241" s="104"/>
      <c r="P241" s="104"/>
      <c r="Q241" s="104"/>
      <c r="R241" s="104"/>
      <c r="S241" s="104"/>
      <c r="T241" s="104"/>
      <c r="U241" s="104"/>
      <c r="V241" s="104"/>
      <c r="W241" s="104"/>
      <c r="X241" s="104"/>
      <c r="Y241" s="104"/>
      <c r="Z241" s="104"/>
      <c r="AA241" s="104"/>
      <c r="AB241" s="104"/>
      <c r="AC241" s="104"/>
      <c r="AD241" s="104"/>
      <c r="AE241" s="104"/>
      <c r="AF241" s="104"/>
      <c r="AG241" s="104"/>
      <c r="AH241" s="104"/>
      <c r="AI241" s="104"/>
      <c r="AJ241" s="104"/>
      <c r="AK241" s="104"/>
      <c r="AL241" s="104"/>
      <c r="AM241" s="104"/>
      <c r="AN241" s="104"/>
      <c r="AO241" s="104"/>
      <c r="AP241" s="104"/>
      <c r="AQ241" s="104"/>
      <c r="AR241" s="104"/>
      <c r="AS241" s="104"/>
      <c r="AT241" s="104"/>
      <c r="AU241" s="104"/>
      <c r="AX241" s="114"/>
      <c r="AY241" s="114"/>
      <c r="AZ241" s="114"/>
      <c r="BA241" s="114"/>
      <c r="BB241" s="114"/>
      <c r="BC241" s="114"/>
      <c r="BD241" s="114"/>
      <c r="BE241" s="114"/>
      <c r="BF241" s="114"/>
      <c r="BG241" s="114"/>
      <c r="BH241" s="114"/>
      <c r="BI241" s="114"/>
      <c r="BJ241" s="114"/>
      <c r="BK241" s="114"/>
      <c r="BL241" s="114"/>
      <c r="BM241" s="114"/>
      <c r="BN241" s="114"/>
      <c r="BO241" s="114"/>
      <c r="BP241" s="114"/>
      <c r="BQ241" s="114"/>
      <c r="BR241" s="114"/>
      <c r="BS241" s="114"/>
      <c r="BT241" s="114"/>
      <c r="BU241" s="114"/>
      <c r="BV241" s="114"/>
      <c r="BW241" s="114"/>
      <c r="BX241" s="114"/>
      <c r="BY241" s="114"/>
      <c r="BZ241" s="114"/>
      <c r="CA241" s="114"/>
      <c r="CB241" s="114"/>
      <c r="CC241" s="114"/>
      <c r="CD241" s="114"/>
      <c r="CE241" s="114"/>
      <c r="CF241" s="114"/>
      <c r="CG241" s="114"/>
      <c r="EH241"/>
      <c r="EI241"/>
      <c r="EJ241"/>
      <c r="EK241"/>
      <c r="EL241"/>
    </row>
    <row r="242" spans="1:142" x14ac:dyDescent="0.2">
      <c r="A242"/>
      <c r="B242"/>
      <c r="C242"/>
      <c r="D242"/>
      <c r="E242"/>
      <c r="F242"/>
      <c r="G242"/>
      <c r="H242"/>
      <c r="I242"/>
      <c r="J242"/>
      <c r="L242" s="104"/>
      <c r="M242" s="104"/>
      <c r="N242" s="104"/>
      <c r="O242" s="104"/>
      <c r="P242" s="104"/>
      <c r="Q242" s="104"/>
      <c r="R242" s="104"/>
      <c r="S242" s="104"/>
      <c r="T242" s="104"/>
      <c r="U242" s="104"/>
      <c r="V242" s="104"/>
      <c r="W242" s="104"/>
      <c r="X242" s="104"/>
      <c r="Y242" s="104"/>
      <c r="Z242" s="104"/>
      <c r="AA242" s="104"/>
      <c r="AB242" s="104"/>
      <c r="AC242" s="104"/>
      <c r="AD242" s="104"/>
      <c r="AE242" s="104"/>
      <c r="AF242" s="104"/>
      <c r="AG242" s="104"/>
      <c r="AH242" s="104"/>
      <c r="AI242" s="104"/>
      <c r="AJ242" s="104"/>
      <c r="AK242" s="104"/>
      <c r="AL242" s="104"/>
      <c r="AM242" s="104"/>
      <c r="AN242" s="104"/>
      <c r="AO242" s="104"/>
      <c r="AP242" s="104"/>
      <c r="AQ242" s="104"/>
      <c r="AR242" s="104"/>
      <c r="AS242" s="104"/>
      <c r="AT242" s="104"/>
      <c r="AU242" s="104"/>
      <c r="AX242" s="114"/>
      <c r="AY242" s="114"/>
      <c r="AZ242" s="114"/>
      <c r="BA242" s="114"/>
      <c r="BB242" s="114"/>
      <c r="BC242" s="114"/>
      <c r="BD242" s="114"/>
      <c r="BE242" s="114"/>
      <c r="BF242" s="114"/>
      <c r="BG242" s="114"/>
      <c r="BH242" s="114"/>
      <c r="BI242" s="114"/>
      <c r="BJ242" s="114"/>
      <c r="BK242" s="114"/>
      <c r="BL242" s="114"/>
      <c r="BM242" s="114"/>
      <c r="BN242" s="114"/>
      <c r="BO242" s="114"/>
      <c r="BP242" s="114"/>
      <c r="BQ242" s="114"/>
      <c r="BR242" s="114"/>
      <c r="BS242" s="114"/>
      <c r="BT242" s="114"/>
      <c r="BU242" s="114"/>
      <c r="BV242" s="114"/>
      <c r="BW242" s="114"/>
      <c r="BX242" s="114"/>
      <c r="BY242" s="114"/>
      <c r="BZ242" s="114"/>
      <c r="CA242" s="114"/>
      <c r="CB242" s="114"/>
      <c r="CC242" s="114"/>
      <c r="CD242" s="114"/>
      <c r="CE242" s="114"/>
      <c r="CF242" s="114"/>
      <c r="CG242" s="114"/>
      <c r="EH242"/>
      <c r="EI242"/>
      <c r="EJ242"/>
      <c r="EK242"/>
      <c r="EL242"/>
    </row>
    <row r="243" spans="1:142" x14ac:dyDescent="0.2">
      <c r="A243"/>
      <c r="B243"/>
      <c r="C243"/>
      <c r="D243"/>
      <c r="E243"/>
      <c r="F243"/>
      <c r="G243"/>
      <c r="H243"/>
      <c r="I243"/>
      <c r="J243"/>
      <c r="L243" s="104"/>
      <c r="M243" s="104"/>
      <c r="N243" s="104"/>
      <c r="O243" s="104"/>
      <c r="P243" s="104"/>
      <c r="Q243" s="104"/>
      <c r="R243" s="104"/>
      <c r="S243" s="104"/>
      <c r="T243" s="104"/>
      <c r="U243" s="104"/>
      <c r="V243" s="104"/>
      <c r="W243" s="104"/>
      <c r="X243" s="104"/>
      <c r="Y243" s="104"/>
      <c r="Z243" s="104"/>
      <c r="AA243" s="104"/>
      <c r="AB243" s="104"/>
      <c r="AC243" s="104"/>
      <c r="AD243" s="104"/>
      <c r="AE243" s="104"/>
      <c r="AF243" s="104"/>
      <c r="AG243" s="104"/>
      <c r="AH243" s="104"/>
      <c r="AI243" s="104"/>
      <c r="AJ243" s="104"/>
      <c r="AK243" s="104"/>
      <c r="AL243" s="104"/>
      <c r="AM243" s="104"/>
      <c r="AN243" s="104"/>
      <c r="AO243" s="104"/>
      <c r="AP243" s="104"/>
      <c r="AQ243" s="104"/>
      <c r="AR243" s="104"/>
      <c r="AS243" s="104"/>
      <c r="AT243" s="104"/>
      <c r="AU243" s="104"/>
      <c r="AX243" s="114"/>
      <c r="AY243" s="114"/>
      <c r="AZ243" s="114"/>
      <c r="BA243" s="114"/>
      <c r="BB243" s="114"/>
      <c r="BC243" s="114"/>
      <c r="BD243" s="114"/>
      <c r="BE243" s="114"/>
      <c r="BF243" s="114"/>
      <c r="BG243" s="114"/>
      <c r="BH243" s="114"/>
      <c r="BI243" s="114"/>
      <c r="BJ243" s="114"/>
      <c r="BK243" s="114"/>
      <c r="BL243" s="114"/>
      <c r="BM243" s="114"/>
      <c r="BN243" s="114"/>
      <c r="BO243" s="114"/>
      <c r="BP243" s="114"/>
      <c r="BQ243" s="114"/>
      <c r="BR243" s="114"/>
      <c r="BS243" s="114"/>
      <c r="BT243" s="114"/>
      <c r="BU243" s="114"/>
      <c r="BV243" s="114"/>
      <c r="BW243" s="114"/>
      <c r="BX243" s="114"/>
      <c r="BY243" s="114"/>
      <c r="BZ243" s="114"/>
      <c r="CA243" s="114"/>
      <c r="CB243" s="114"/>
      <c r="CC243" s="114"/>
      <c r="CD243" s="114"/>
      <c r="CE243" s="114"/>
      <c r="CF243" s="114"/>
      <c r="CG243" s="114"/>
      <c r="EH243"/>
      <c r="EI243"/>
      <c r="EJ243"/>
      <c r="EK243"/>
      <c r="EL243"/>
    </row>
    <row r="244" spans="1:142" x14ac:dyDescent="0.2">
      <c r="A244"/>
      <c r="B244"/>
      <c r="C244"/>
      <c r="D244"/>
      <c r="E244"/>
      <c r="F244"/>
      <c r="G244"/>
      <c r="H244"/>
      <c r="I244"/>
      <c r="J244"/>
      <c r="L244" s="104"/>
      <c r="M244" s="104"/>
      <c r="N244" s="104"/>
      <c r="O244" s="104"/>
      <c r="P244" s="104"/>
      <c r="Q244" s="104"/>
      <c r="R244" s="104"/>
      <c r="S244" s="104"/>
      <c r="T244" s="104"/>
      <c r="U244" s="104"/>
      <c r="V244" s="104"/>
      <c r="W244" s="104"/>
      <c r="X244" s="104"/>
      <c r="Y244" s="104"/>
      <c r="Z244" s="104"/>
      <c r="AA244" s="104"/>
      <c r="AB244" s="104"/>
      <c r="AC244" s="104"/>
      <c r="AD244" s="104"/>
      <c r="AE244" s="104"/>
      <c r="AF244" s="104"/>
      <c r="AG244" s="104"/>
      <c r="AH244" s="104"/>
      <c r="AI244" s="104"/>
      <c r="AJ244" s="104"/>
      <c r="AK244" s="104"/>
      <c r="AL244" s="104"/>
      <c r="AM244" s="104"/>
      <c r="AN244" s="104"/>
      <c r="AO244" s="104"/>
      <c r="AP244" s="104"/>
      <c r="AQ244" s="104"/>
      <c r="AR244" s="104"/>
      <c r="AS244" s="104"/>
      <c r="AT244" s="104"/>
      <c r="AU244" s="104"/>
      <c r="AX244" s="114"/>
      <c r="AY244" s="114"/>
      <c r="AZ244" s="114"/>
      <c r="BA244" s="114"/>
      <c r="BB244" s="114"/>
      <c r="BC244" s="114"/>
      <c r="BD244" s="114"/>
      <c r="BE244" s="114"/>
      <c r="BF244" s="114"/>
      <c r="BG244" s="114"/>
      <c r="BH244" s="114"/>
      <c r="BI244" s="114"/>
      <c r="BJ244" s="114"/>
      <c r="BK244" s="114"/>
      <c r="BL244" s="114"/>
      <c r="BM244" s="114"/>
      <c r="BN244" s="114"/>
      <c r="BO244" s="114"/>
      <c r="BP244" s="114"/>
      <c r="BQ244" s="114"/>
      <c r="BR244" s="114"/>
      <c r="BS244" s="114"/>
      <c r="BT244" s="114"/>
      <c r="BU244" s="114"/>
      <c r="BV244" s="114"/>
      <c r="BW244" s="114"/>
      <c r="BX244" s="114"/>
      <c r="BY244" s="114"/>
      <c r="BZ244" s="114"/>
      <c r="CA244" s="114"/>
      <c r="CB244" s="114"/>
      <c r="CC244" s="114"/>
      <c r="CD244" s="114"/>
      <c r="CE244" s="114"/>
      <c r="CF244" s="114"/>
      <c r="CG244" s="114"/>
      <c r="EH244"/>
      <c r="EI244"/>
      <c r="EJ244"/>
      <c r="EK244"/>
      <c r="EL244"/>
    </row>
    <row r="245" spans="1:142" x14ac:dyDescent="0.2">
      <c r="A245"/>
      <c r="B245"/>
      <c r="C245"/>
      <c r="D245"/>
      <c r="E245"/>
      <c r="F245"/>
      <c r="G245"/>
      <c r="H245"/>
      <c r="I245"/>
      <c r="J245"/>
      <c r="L245" s="104"/>
      <c r="M245" s="104"/>
      <c r="N245" s="104"/>
      <c r="O245" s="104"/>
      <c r="P245" s="104"/>
      <c r="Q245" s="104"/>
      <c r="R245" s="104"/>
      <c r="S245" s="104"/>
      <c r="T245" s="104"/>
      <c r="U245" s="104"/>
      <c r="V245" s="104"/>
      <c r="W245" s="104"/>
      <c r="X245" s="104"/>
      <c r="Y245" s="104"/>
      <c r="Z245" s="104"/>
      <c r="AA245" s="104"/>
      <c r="AB245" s="104"/>
      <c r="AC245" s="104"/>
      <c r="AD245" s="104"/>
      <c r="AE245" s="104"/>
      <c r="AF245" s="104"/>
      <c r="AG245" s="104"/>
      <c r="AH245" s="104"/>
      <c r="AI245" s="104"/>
      <c r="AJ245" s="104"/>
      <c r="AK245" s="104"/>
      <c r="AL245" s="104"/>
      <c r="AM245" s="104"/>
      <c r="AN245" s="104"/>
      <c r="AO245" s="104"/>
      <c r="AP245" s="104"/>
      <c r="AQ245" s="104"/>
      <c r="AR245" s="104"/>
      <c r="AS245" s="104"/>
      <c r="AT245" s="104"/>
      <c r="AU245" s="104"/>
      <c r="AX245" s="114"/>
      <c r="AY245" s="114"/>
      <c r="AZ245" s="114"/>
      <c r="BA245" s="114"/>
      <c r="BB245" s="114"/>
      <c r="BC245" s="114"/>
      <c r="BD245" s="114"/>
      <c r="BE245" s="114"/>
      <c r="BF245" s="114"/>
      <c r="BG245" s="114"/>
      <c r="BH245" s="114"/>
      <c r="BI245" s="114"/>
      <c r="BJ245" s="114"/>
      <c r="BK245" s="114"/>
      <c r="BL245" s="114"/>
      <c r="BM245" s="114"/>
      <c r="BN245" s="114"/>
      <c r="BO245" s="114"/>
      <c r="BP245" s="114"/>
      <c r="BQ245" s="114"/>
      <c r="BR245" s="114"/>
      <c r="BS245" s="114"/>
      <c r="BT245" s="114"/>
      <c r="BU245" s="114"/>
      <c r="BV245" s="114"/>
      <c r="BW245" s="114"/>
      <c r="BX245" s="114"/>
      <c r="BY245" s="114"/>
      <c r="BZ245" s="114"/>
      <c r="CA245" s="114"/>
      <c r="CB245" s="114"/>
      <c r="CC245" s="114"/>
      <c r="CD245" s="114"/>
      <c r="CE245" s="114"/>
      <c r="CF245" s="114"/>
      <c r="CG245" s="114"/>
      <c r="EH245"/>
      <c r="EI245"/>
      <c r="EJ245"/>
      <c r="EK245"/>
      <c r="EL245"/>
    </row>
    <row r="246" spans="1:142" x14ac:dyDescent="0.2">
      <c r="A246"/>
      <c r="B246"/>
      <c r="C246"/>
      <c r="D246"/>
      <c r="E246"/>
      <c r="F246"/>
      <c r="G246"/>
      <c r="H246"/>
      <c r="I246"/>
      <c r="J246"/>
      <c r="L246" s="104"/>
      <c r="M246" s="104"/>
      <c r="N246" s="104"/>
      <c r="O246" s="104"/>
      <c r="P246" s="104"/>
      <c r="Q246" s="104"/>
      <c r="R246" s="104"/>
      <c r="S246" s="104"/>
      <c r="T246" s="104"/>
      <c r="U246" s="104"/>
      <c r="V246" s="104"/>
      <c r="W246" s="104"/>
      <c r="X246" s="104"/>
      <c r="Y246" s="104"/>
      <c r="Z246" s="104"/>
      <c r="AA246" s="104"/>
      <c r="AB246" s="104"/>
      <c r="AC246" s="104"/>
      <c r="AD246" s="104"/>
      <c r="AE246" s="104"/>
      <c r="AF246" s="104"/>
      <c r="AG246" s="104"/>
      <c r="AH246" s="104"/>
      <c r="AI246" s="104"/>
      <c r="AJ246" s="104"/>
      <c r="AK246" s="104"/>
      <c r="AL246" s="104"/>
      <c r="AM246" s="104"/>
      <c r="AN246" s="104"/>
      <c r="AO246" s="104"/>
      <c r="AP246" s="104"/>
      <c r="AQ246" s="104"/>
      <c r="AR246" s="104"/>
      <c r="AS246" s="104"/>
      <c r="AT246" s="104"/>
      <c r="AU246" s="104"/>
      <c r="AX246" s="114"/>
      <c r="AY246" s="114"/>
      <c r="AZ246" s="114"/>
      <c r="BA246" s="114"/>
      <c r="BB246" s="114"/>
      <c r="BC246" s="114"/>
      <c r="BD246" s="114"/>
      <c r="BE246" s="114"/>
      <c r="BF246" s="114"/>
      <c r="BG246" s="114"/>
      <c r="BH246" s="114"/>
      <c r="BI246" s="114"/>
      <c r="BJ246" s="114"/>
      <c r="BK246" s="114"/>
      <c r="BL246" s="114"/>
      <c r="BM246" s="114"/>
      <c r="BN246" s="114"/>
      <c r="BO246" s="114"/>
      <c r="BP246" s="114"/>
      <c r="BQ246" s="114"/>
      <c r="BR246" s="114"/>
      <c r="BS246" s="114"/>
      <c r="BT246" s="114"/>
      <c r="BU246" s="114"/>
      <c r="BV246" s="114"/>
      <c r="BW246" s="114"/>
      <c r="BX246" s="114"/>
      <c r="BY246" s="114"/>
      <c r="BZ246" s="114"/>
      <c r="CA246" s="114"/>
      <c r="CB246" s="114"/>
      <c r="CC246" s="114"/>
      <c r="CD246" s="114"/>
      <c r="CE246" s="114"/>
      <c r="CF246" s="114"/>
      <c r="CG246" s="114"/>
      <c r="EH246"/>
      <c r="EI246"/>
      <c r="EJ246"/>
      <c r="EK246"/>
      <c r="EL246"/>
    </row>
    <row r="247" spans="1:142" x14ac:dyDescent="0.2">
      <c r="A247"/>
      <c r="B247"/>
      <c r="C247"/>
      <c r="D247"/>
      <c r="E247"/>
      <c r="F247"/>
      <c r="G247"/>
      <c r="H247"/>
      <c r="I247"/>
      <c r="J247"/>
      <c r="L247" s="104"/>
      <c r="M247" s="104"/>
      <c r="N247" s="104"/>
      <c r="O247" s="104"/>
      <c r="P247" s="104"/>
      <c r="Q247" s="104"/>
      <c r="R247" s="104"/>
      <c r="S247" s="104"/>
      <c r="T247" s="104"/>
      <c r="U247" s="104"/>
      <c r="V247" s="104"/>
      <c r="W247" s="104"/>
      <c r="X247" s="104"/>
      <c r="Y247" s="104"/>
      <c r="Z247" s="104"/>
      <c r="AA247" s="104"/>
      <c r="AB247" s="104"/>
      <c r="AC247" s="104"/>
      <c r="AD247" s="104"/>
      <c r="AE247" s="104"/>
      <c r="AF247" s="104"/>
      <c r="AG247" s="104"/>
      <c r="AH247" s="104"/>
      <c r="AI247" s="104"/>
      <c r="AJ247" s="104"/>
      <c r="AK247" s="104"/>
      <c r="AL247" s="104"/>
      <c r="AM247" s="104"/>
      <c r="AN247" s="104"/>
      <c r="AO247" s="104"/>
      <c r="AP247" s="104"/>
      <c r="AQ247" s="104"/>
      <c r="AR247" s="104"/>
      <c r="AS247" s="104"/>
      <c r="AT247" s="104"/>
      <c r="AU247" s="104"/>
      <c r="AX247" s="114"/>
      <c r="AY247" s="114"/>
      <c r="AZ247" s="114"/>
      <c r="BA247" s="114"/>
      <c r="BB247" s="114"/>
      <c r="BC247" s="114"/>
      <c r="BD247" s="114"/>
      <c r="BE247" s="114"/>
      <c r="BF247" s="114"/>
      <c r="BG247" s="114"/>
      <c r="BH247" s="114"/>
      <c r="BI247" s="114"/>
      <c r="BJ247" s="114"/>
      <c r="BK247" s="114"/>
      <c r="BL247" s="114"/>
      <c r="BM247" s="114"/>
      <c r="BN247" s="114"/>
      <c r="BO247" s="114"/>
      <c r="BP247" s="114"/>
      <c r="BQ247" s="114"/>
      <c r="BR247" s="114"/>
      <c r="BS247" s="114"/>
      <c r="BT247" s="114"/>
      <c r="BU247" s="114"/>
      <c r="BV247" s="114"/>
      <c r="BW247" s="114"/>
      <c r="BX247" s="114"/>
      <c r="BY247" s="114"/>
      <c r="BZ247" s="114"/>
      <c r="CA247" s="114"/>
      <c r="CB247" s="114"/>
      <c r="CC247" s="114"/>
      <c r="CD247" s="114"/>
      <c r="CE247" s="114"/>
      <c r="CF247" s="114"/>
      <c r="CG247" s="114"/>
      <c r="EH247"/>
      <c r="EI247"/>
      <c r="EJ247"/>
      <c r="EK247"/>
      <c r="EL247"/>
    </row>
    <row r="248" spans="1:142" x14ac:dyDescent="0.2">
      <c r="A248"/>
      <c r="B248"/>
      <c r="C248"/>
      <c r="D248"/>
      <c r="E248"/>
      <c r="F248"/>
      <c r="G248"/>
      <c r="H248"/>
      <c r="I248"/>
      <c r="J248"/>
      <c r="L248" s="104"/>
      <c r="M248" s="104"/>
      <c r="N248" s="104"/>
      <c r="O248" s="104"/>
      <c r="P248" s="104"/>
      <c r="Q248" s="104"/>
      <c r="R248" s="104"/>
      <c r="S248" s="104"/>
      <c r="T248" s="104"/>
      <c r="U248" s="104"/>
      <c r="V248" s="104"/>
      <c r="W248" s="104"/>
      <c r="X248" s="104"/>
      <c r="Y248" s="104"/>
      <c r="Z248" s="104"/>
      <c r="AA248" s="104"/>
      <c r="AB248" s="104"/>
      <c r="AC248" s="104"/>
      <c r="AD248" s="104"/>
      <c r="AE248" s="104"/>
      <c r="AF248" s="104"/>
      <c r="AG248" s="104"/>
      <c r="AH248" s="104"/>
      <c r="AI248" s="104"/>
      <c r="AJ248" s="104"/>
      <c r="AK248" s="104"/>
      <c r="AL248" s="104"/>
      <c r="AM248" s="104"/>
      <c r="AN248" s="104"/>
      <c r="AO248" s="104"/>
      <c r="AP248" s="104"/>
      <c r="AQ248" s="104"/>
      <c r="AR248" s="104"/>
      <c r="AS248" s="104"/>
      <c r="AT248" s="104"/>
      <c r="AU248" s="104"/>
      <c r="AX248" s="114"/>
      <c r="AY248" s="114"/>
      <c r="AZ248" s="114"/>
      <c r="BA248" s="114"/>
      <c r="BB248" s="114"/>
      <c r="BC248" s="114"/>
      <c r="BD248" s="114"/>
      <c r="BE248" s="114"/>
      <c r="BF248" s="114"/>
      <c r="BG248" s="114"/>
      <c r="BH248" s="114"/>
      <c r="BI248" s="114"/>
      <c r="BJ248" s="114"/>
      <c r="BK248" s="114"/>
      <c r="BL248" s="114"/>
      <c r="BM248" s="114"/>
      <c r="BN248" s="114"/>
      <c r="BO248" s="114"/>
      <c r="BP248" s="114"/>
      <c r="BQ248" s="114"/>
      <c r="BR248" s="114"/>
      <c r="BS248" s="114"/>
      <c r="BT248" s="114"/>
      <c r="BU248" s="114"/>
      <c r="BV248" s="114"/>
      <c r="BW248" s="114"/>
      <c r="BX248" s="114"/>
      <c r="BY248" s="114"/>
      <c r="BZ248" s="114"/>
      <c r="CA248" s="114"/>
      <c r="CB248" s="114"/>
      <c r="CC248" s="114"/>
      <c r="CD248" s="114"/>
      <c r="CE248" s="114"/>
      <c r="CF248" s="114"/>
      <c r="CG248" s="114"/>
      <c r="EH248"/>
      <c r="EI248"/>
      <c r="EJ248"/>
      <c r="EK248"/>
      <c r="EL248"/>
    </row>
    <row r="249" spans="1:142" x14ac:dyDescent="0.2">
      <c r="A249"/>
      <c r="B249"/>
      <c r="C249"/>
      <c r="D249"/>
      <c r="E249"/>
      <c r="F249"/>
      <c r="G249"/>
      <c r="H249"/>
      <c r="I249"/>
      <c r="J249"/>
      <c r="L249" s="104"/>
      <c r="M249" s="104"/>
      <c r="N249" s="104"/>
      <c r="O249" s="104"/>
      <c r="P249" s="104"/>
      <c r="Q249" s="104"/>
      <c r="R249" s="104"/>
      <c r="S249" s="104"/>
      <c r="T249" s="104"/>
      <c r="U249" s="104"/>
      <c r="V249" s="104"/>
      <c r="W249" s="104"/>
      <c r="X249" s="104"/>
      <c r="Y249" s="104"/>
      <c r="Z249" s="104"/>
      <c r="AA249" s="104"/>
      <c r="AB249" s="104"/>
      <c r="AC249" s="104"/>
      <c r="AD249" s="104"/>
      <c r="AE249" s="104"/>
      <c r="AF249" s="104"/>
      <c r="AG249" s="104"/>
      <c r="AH249" s="104"/>
      <c r="AI249" s="104"/>
      <c r="AJ249" s="104"/>
      <c r="AK249" s="104"/>
      <c r="AL249" s="104"/>
      <c r="AM249" s="104"/>
      <c r="AN249" s="104"/>
      <c r="AO249" s="104"/>
      <c r="AP249" s="104"/>
      <c r="AQ249" s="104"/>
      <c r="AR249" s="104"/>
      <c r="AS249" s="104"/>
      <c r="AT249" s="104"/>
      <c r="AU249" s="104"/>
      <c r="AX249" s="114"/>
      <c r="AY249" s="114"/>
      <c r="AZ249" s="114"/>
      <c r="BA249" s="114"/>
      <c r="BB249" s="114"/>
      <c r="BC249" s="114"/>
      <c r="BD249" s="114"/>
      <c r="BE249" s="114"/>
      <c r="BF249" s="114"/>
      <c r="BG249" s="114"/>
      <c r="BH249" s="114"/>
      <c r="BI249" s="114"/>
      <c r="BJ249" s="114"/>
      <c r="BK249" s="114"/>
      <c r="BL249" s="114"/>
      <c r="BM249" s="114"/>
      <c r="BN249" s="114"/>
      <c r="BO249" s="114"/>
      <c r="BP249" s="114"/>
      <c r="BQ249" s="114"/>
      <c r="BR249" s="114"/>
      <c r="BS249" s="114"/>
      <c r="BT249" s="114"/>
      <c r="BU249" s="114"/>
      <c r="BV249" s="114"/>
      <c r="BW249" s="114"/>
      <c r="BX249" s="114"/>
      <c r="BY249" s="114"/>
      <c r="BZ249" s="114"/>
      <c r="CA249" s="114"/>
      <c r="CB249" s="114"/>
      <c r="CC249" s="114"/>
      <c r="CD249" s="114"/>
      <c r="CE249" s="114"/>
      <c r="CF249" s="114"/>
      <c r="CG249" s="114"/>
      <c r="EH249"/>
      <c r="EI249"/>
      <c r="EJ249"/>
      <c r="EK249"/>
      <c r="EL249"/>
    </row>
    <row r="250" spans="1:142" x14ac:dyDescent="0.2">
      <c r="A250"/>
      <c r="B250"/>
      <c r="C250"/>
      <c r="D250"/>
      <c r="E250"/>
      <c r="F250"/>
      <c r="G250"/>
      <c r="H250"/>
      <c r="I250"/>
      <c r="J250"/>
      <c r="L250" s="104"/>
      <c r="M250" s="104"/>
      <c r="N250" s="104"/>
      <c r="O250" s="104"/>
      <c r="P250" s="104"/>
      <c r="Q250" s="104"/>
      <c r="R250" s="104"/>
      <c r="S250" s="104"/>
      <c r="T250" s="104"/>
      <c r="U250" s="104"/>
      <c r="V250" s="104"/>
      <c r="W250" s="104"/>
      <c r="X250" s="104"/>
      <c r="Y250" s="104"/>
      <c r="Z250" s="104"/>
      <c r="AA250" s="104"/>
      <c r="AB250" s="104"/>
      <c r="AC250" s="104"/>
      <c r="AD250" s="104"/>
      <c r="AE250" s="104"/>
      <c r="AF250" s="104"/>
      <c r="AG250" s="104"/>
      <c r="AH250" s="104"/>
      <c r="AI250" s="104"/>
      <c r="AJ250" s="104"/>
      <c r="AK250" s="104"/>
      <c r="AL250" s="104"/>
      <c r="AM250" s="104"/>
      <c r="AN250" s="104"/>
      <c r="AO250" s="104"/>
      <c r="AP250" s="104"/>
      <c r="AQ250" s="104"/>
      <c r="AR250" s="104"/>
      <c r="AS250" s="104"/>
      <c r="AT250" s="104"/>
      <c r="AU250" s="104"/>
      <c r="AX250" s="114"/>
      <c r="AY250" s="114"/>
      <c r="AZ250" s="114"/>
      <c r="BA250" s="114"/>
      <c r="BB250" s="114"/>
      <c r="BC250" s="114"/>
      <c r="BD250" s="114"/>
      <c r="BE250" s="114"/>
      <c r="BF250" s="114"/>
      <c r="BG250" s="114"/>
      <c r="BH250" s="114"/>
      <c r="BI250" s="114"/>
      <c r="BJ250" s="114"/>
      <c r="BK250" s="114"/>
      <c r="BL250" s="114"/>
      <c r="BM250" s="114"/>
      <c r="BN250" s="114"/>
      <c r="BO250" s="114"/>
      <c r="BP250" s="114"/>
      <c r="BQ250" s="114"/>
      <c r="BR250" s="114"/>
      <c r="BS250" s="114"/>
      <c r="BT250" s="114"/>
      <c r="BU250" s="114"/>
      <c r="BV250" s="114"/>
      <c r="BW250" s="114"/>
      <c r="BX250" s="114"/>
      <c r="BY250" s="114"/>
      <c r="BZ250" s="114"/>
      <c r="CA250" s="114"/>
      <c r="CB250" s="114"/>
      <c r="CC250" s="114"/>
      <c r="CD250" s="114"/>
      <c r="CE250" s="114"/>
      <c r="CF250" s="114"/>
      <c r="CG250" s="114"/>
      <c r="EH250"/>
      <c r="EI250"/>
      <c r="EJ250"/>
      <c r="EK250"/>
      <c r="EL250"/>
    </row>
    <row r="251" spans="1:142" x14ac:dyDescent="0.2">
      <c r="A251"/>
      <c r="B251"/>
      <c r="C251"/>
      <c r="D251"/>
      <c r="E251"/>
      <c r="F251"/>
      <c r="G251"/>
      <c r="H251"/>
      <c r="I251"/>
      <c r="J251"/>
      <c r="L251" s="104"/>
      <c r="M251" s="104"/>
      <c r="N251" s="104"/>
      <c r="O251" s="104"/>
      <c r="P251" s="104"/>
      <c r="Q251" s="104"/>
      <c r="R251" s="104"/>
      <c r="S251" s="104"/>
      <c r="T251" s="104"/>
      <c r="U251" s="104"/>
      <c r="V251" s="104"/>
      <c r="W251" s="104"/>
      <c r="X251" s="104"/>
      <c r="Y251" s="104"/>
      <c r="Z251" s="104"/>
      <c r="AA251" s="104"/>
      <c r="AB251" s="104"/>
      <c r="AC251" s="104"/>
      <c r="AD251" s="104"/>
      <c r="AE251" s="104"/>
      <c r="AF251" s="104"/>
      <c r="AG251" s="104"/>
      <c r="AH251" s="104"/>
      <c r="AI251" s="104"/>
      <c r="AJ251" s="104"/>
      <c r="AK251" s="104"/>
      <c r="AL251" s="104"/>
      <c r="AM251" s="104"/>
      <c r="AN251" s="104"/>
      <c r="AO251" s="104"/>
      <c r="AP251" s="104"/>
      <c r="AQ251" s="104"/>
      <c r="AR251" s="104"/>
      <c r="AS251" s="104"/>
      <c r="AT251" s="104"/>
      <c r="AU251" s="104"/>
      <c r="AX251" s="114"/>
      <c r="AY251" s="114"/>
      <c r="AZ251" s="114"/>
      <c r="BA251" s="114"/>
      <c r="BB251" s="114"/>
      <c r="BC251" s="114"/>
      <c r="BD251" s="114"/>
      <c r="BE251" s="114"/>
      <c r="BF251" s="114"/>
      <c r="BG251" s="114"/>
      <c r="BH251" s="114"/>
      <c r="BI251" s="114"/>
      <c r="BJ251" s="114"/>
      <c r="BK251" s="114"/>
      <c r="BL251" s="114"/>
      <c r="BM251" s="114"/>
      <c r="BN251" s="114"/>
      <c r="BO251" s="114"/>
      <c r="BP251" s="114"/>
      <c r="BQ251" s="114"/>
      <c r="BR251" s="114"/>
      <c r="BS251" s="114"/>
      <c r="BT251" s="114"/>
      <c r="BU251" s="114"/>
      <c r="BV251" s="114"/>
      <c r="BW251" s="114"/>
      <c r="BX251" s="114"/>
      <c r="BY251" s="114"/>
      <c r="BZ251" s="114"/>
      <c r="CA251" s="114"/>
      <c r="CB251" s="114"/>
      <c r="CC251" s="114"/>
      <c r="CD251" s="114"/>
      <c r="CE251" s="114"/>
      <c r="CF251" s="114"/>
      <c r="CG251" s="114"/>
      <c r="EH251"/>
      <c r="EI251"/>
      <c r="EJ251"/>
      <c r="EK251"/>
      <c r="EL251"/>
    </row>
    <row r="252" spans="1:142" x14ac:dyDescent="0.2">
      <c r="A252"/>
      <c r="B252"/>
      <c r="C252"/>
      <c r="D252"/>
      <c r="E252"/>
      <c r="F252"/>
      <c r="G252"/>
      <c r="H252"/>
      <c r="I252"/>
      <c r="J252"/>
      <c r="L252" s="104"/>
      <c r="M252" s="104"/>
      <c r="N252" s="104"/>
      <c r="O252" s="104"/>
      <c r="P252" s="104"/>
      <c r="Q252" s="104"/>
      <c r="R252" s="104"/>
      <c r="S252" s="104"/>
      <c r="T252" s="104"/>
      <c r="U252" s="104"/>
      <c r="V252" s="104"/>
      <c r="W252" s="104"/>
      <c r="X252" s="104"/>
      <c r="Y252" s="104"/>
      <c r="Z252" s="104"/>
      <c r="AA252" s="104"/>
      <c r="AB252" s="104"/>
      <c r="AC252" s="104"/>
      <c r="AD252" s="104"/>
      <c r="AE252" s="104"/>
      <c r="AF252" s="104"/>
      <c r="AG252" s="104"/>
      <c r="AH252" s="104"/>
      <c r="AI252" s="104"/>
      <c r="AJ252" s="104"/>
      <c r="AK252" s="104"/>
      <c r="AL252" s="104"/>
      <c r="AM252" s="104"/>
      <c r="AN252" s="104"/>
      <c r="AO252" s="104"/>
      <c r="AP252" s="104"/>
      <c r="AQ252" s="104"/>
      <c r="AR252" s="104"/>
      <c r="AS252" s="104"/>
      <c r="AT252" s="104"/>
      <c r="AU252" s="104"/>
      <c r="AX252" s="114"/>
      <c r="AY252" s="114"/>
      <c r="AZ252" s="114"/>
      <c r="BA252" s="114"/>
      <c r="BB252" s="114"/>
      <c r="BC252" s="114"/>
      <c r="BD252" s="114"/>
      <c r="BE252" s="114"/>
      <c r="BF252" s="114"/>
      <c r="BG252" s="114"/>
      <c r="BH252" s="114"/>
      <c r="BI252" s="114"/>
      <c r="BJ252" s="114"/>
      <c r="BK252" s="114"/>
      <c r="BL252" s="114"/>
      <c r="BM252" s="114"/>
      <c r="BN252" s="114"/>
      <c r="BO252" s="114"/>
      <c r="BP252" s="114"/>
      <c r="BQ252" s="114"/>
      <c r="BR252" s="114"/>
      <c r="BS252" s="114"/>
      <c r="BT252" s="114"/>
      <c r="BU252" s="114"/>
      <c r="BV252" s="114"/>
      <c r="BW252" s="114"/>
      <c r="BX252" s="114"/>
      <c r="BY252" s="114"/>
      <c r="BZ252" s="114"/>
      <c r="CA252" s="114"/>
      <c r="CB252" s="114"/>
      <c r="CC252" s="114"/>
      <c r="CD252" s="114"/>
      <c r="CE252" s="114"/>
      <c r="CF252" s="114"/>
      <c r="CG252" s="114"/>
      <c r="EH252"/>
      <c r="EI252"/>
      <c r="EJ252"/>
      <c r="EK252"/>
      <c r="EL252"/>
    </row>
    <row r="253" spans="1:142" x14ac:dyDescent="0.2">
      <c r="A253"/>
      <c r="B253"/>
      <c r="C253"/>
      <c r="D253"/>
      <c r="E253"/>
      <c r="F253"/>
      <c r="G253"/>
      <c r="H253"/>
      <c r="I253"/>
      <c r="J253"/>
      <c r="L253" s="104"/>
      <c r="M253" s="104"/>
      <c r="N253" s="104"/>
      <c r="O253" s="104"/>
      <c r="P253" s="104"/>
      <c r="Q253" s="104"/>
      <c r="R253" s="104"/>
      <c r="S253" s="104"/>
      <c r="T253" s="104"/>
      <c r="U253" s="104"/>
      <c r="V253" s="104"/>
      <c r="W253" s="104"/>
      <c r="X253" s="104"/>
      <c r="Y253" s="104"/>
      <c r="Z253" s="104"/>
      <c r="AA253" s="104"/>
      <c r="AB253" s="104"/>
      <c r="AC253" s="104"/>
      <c r="AD253" s="104"/>
      <c r="AE253" s="104"/>
      <c r="AF253" s="104"/>
      <c r="AG253" s="104"/>
      <c r="AH253" s="104"/>
      <c r="AI253" s="104"/>
      <c r="AJ253" s="104"/>
      <c r="AK253" s="104"/>
      <c r="AL253" s="104"/>
      <c r="AM253" s="104"/>
      <c r="AN253" s="104"/>
      <c r="AO253" s="104"/>
      <c r="AP253" s="104"/>
      <c r="AQ253" s="104"/>
      <c r="AR253" s="104"/>
      <c r="AS253" s="104"/>
      <c r="AT253" s="104"/>
      <c r="AU253" s="104"/>
      <c r="AX253" s="114"/>
      <c r="AY253" s="114"/>
      <c r="AZ253" s="114"/>
      <c r="BA253" s="114"/>
      <c r="BB253" s="114"/>
      <c r="BC253" s="114"/>
      <c r="BD253" s="114"/>
      <c r="BE253" s="114"/>
      <c r="BF253" s="114"/>
      <c r="BG253" s="114"/>
      <c r="BH253" s="114"/>
      <c r="BI253" s="114"/>
      <c r="BJ253" s="114"/>
      <c r="BK253" s="114"/>
      <c r="BL253" s="114"/>
      <c r="BM253" s="114"/>
      <c r="BN253" s="114"/>
      <c r="BO253" s="114"/>
      <c r="BP253" s="114"/>
      <c r="BQ253" s="114"/>
      <c r="BR253" s="114"/>
      <c r="BS253" s="114"/>
      <c r="BT253" s="114"/>
      <c r="BU253" s="114"/>
      <c r="BV253" s="114"/>
      <c r="BW253" s="114"/>
      <c r="BX253" s="114"/>
      <c r="BY253" s="114"/>
      <c r="BZ253" s="114"/>
      <c r="CA253" s="114"/>
      <c r="CB253" s="114"/>
      <c r="CC253" s="114"/>
      <c r="CD253" s="114"/>
      <c r="CE253" s="114"/>
      <c r="CF253" s="114"/>
      <c r="CG253" s="114"/>
      <c r="EH253"/>
      <c r="EI253"/>
      <c r="EJ253"/>
      <c r="EK253"/>
      <c r="EL253"/>
    </row>
    <row r="254" spans="1:142" x14ac:dyDescent="0.2">
      <c r="A254"/>
      <c r="B254"/>
      <c r="C254"/>
      <c r="D254"/>
      <c r="E254"/>
      <c r="F254"/>
      <c r="G254"/>
      <c r="H254"/>
      <c r="I254"/>
      <c r="J254"/>
      <c r="L254" s="104"/>
      <c r="M254" s="104"/>
      <c r="N254" s="104"/>
      <c r="O254" s="104"/>
      <c r="P254" s="104"/>
      <c r="Q254" s="104"/>
      <c r="R254" s="104"/>
      <c r="S254" s="104"/>
      <c r="T254" s="104"/>
      <c r="U254" s="104"/>
      <c r="V254" s="104"/>
      <c r="W254" s="104"/>
      <c r="X254" s="104"/>
      <c r="Y254" s="104"/>
      <c r="Z254" s="104"/>
      <c r="AA254" s="104"/>
      <c r="AB254" s="104"/>
      <c r="AC254" s="104"/>
      <c r="AD254" s="104"/>
      <c r="AE254" s="104"/>
      <c r="AF254" s="104"/>
      <c r="AG254" s="104"/>
      <c r="AH254" s="104"/>
      <c r="AI254" s="104"/>
      <c r="AJ254" s="104"/>
      <c r="AK254" s="104"/>
      <c r="AL254" s="104"/>
      <c r="AM254" s="104"/>
      <c r="AN254" s="104"/>
      <c r="AO254" s="104"/>
      <c r="AP254" s="104"/>
      <c r="AQ254" s="104"/>
      <c r="AR254" s="104"/>
      <c r="AS254" s="104"/>
      <c r="AT254" s="104"/>
      <c r="AU254" s="104"/>
      <c r="AX254" s="114"/>
      <c r="AY254" s="114"/>
      <c r="AZ254" s="114"/>
      <c r="BA254" s="114"/>
      <c r="BB254" s="114"/>
      <c r="BC254" s="114"/>
      <c r="BD254" s="114"/>
      <c r="BE254" s="114"/>
      <c r="BF254" s="114"/>
      <c r="BG254" s="114"/>
      <c r="BH254" s="114"/>
      <c r="BI254" s="114"/>
      <c r="BJ254" s="114"/>
      <c r="BK254" s="114"/>
      <c r="BL254" s="114"/>
      <c r="BM254" s="114"/>
      <c r="BN254" s="114"/>
      <c r="BO254" s="114"/>
      <c r="BP254" s="114"/>
      <c r="BQ254" s="114"/>
      <c r="BR254" s="114"/>
      <c r="BS254" s="114"/>
      <c r="BT254" s="114"/>
      <c r="BU254" s="114"/>
      <c r="BV254" s="114"/>
      <c r="BW254" s="114"/>
      <c r="BX254" s="114"/>
      <c r="BY254" s="114"/>
      <c r="BZ254" s="114"/>
      <c r="CA254" s="114"/>
      <c r="CB254" s="114"/>
      <c r="CC254" s="114"/>
      <c r="CD254" s="114"/>
      <c r="CE254" s="114"/>
      <c r="CF254" s="114"/>
      <c r="CG254" s="114"/>
      <c r="EH254"/>
      <c r="EI254"/>
      <c r="EJ254"/>
      <c r="EK254"/>
      <c r="EL254"/>
    </row>
    <row r="255" spans="1:142" x14ac:dyDescent="0.2">
      <c r="A255"/>
      <c r="B255"/>
      <c r="C255"/>
      <c r="D255"/>
      <c r="E255"/>
      <c r="F255"/>
      <c r="G255"/>
      <c r="H255"/>
      <c r="I255"/>
      <c r="J255"/>
      <c r="L255" s="104"/>
      <c r="M255" s="104"/>
      <c r="N255" s="104"/>
      <c r="O255" s="104"/>
      <c r="P255" s="104"/>
      <c r="Q255" s="104"/>
      <c r="R255" s="104"/>
      <c r="S255" s="104"/>
      <c r="T255" s="104"/>
      <c r="U255" s="104"/>
      <c r="V255" s="104"/>
      <c r="W255" s="104"/>
      <c r="X255" s="104"/>
      <c r="Y255" s="104"/>
      <c r="Z255" s="104"/>
      <c r="AA255" s="104"/>
      <c r="AB255" s="104"/>
      <c r="AC255" s="104"/>
      <c r="AD255" s="104"/>
      <c r="AE255" s="104"/>
      <c r="AF255" s="104"/>
      <c r="AG255" s="104"/>
      <c r="AH255" s="104"/>
      <c r="AI255" s="104"/>
      <c r="AJ255" s="104"/>
      <c r="AK255" s="104"/>
      <c r="AL255" s="104"/>
      <c r="AM255" s="104"/>
      <c r="AN255" s="104"/>
      <c r="AO255" s="104"/>
      <c r="AP255" s="104"/>
      <c r="AQ255" s="104"/>
      <c r="AR255" s="104"/>
      <c r="AS255" s="104"/>
      <c r="AT255" s="104"/>
      <c r="AU255" s="104"/>
      <c r="AX255" s="114"/>
      <c r="AY255" s="114"/>
      <c r="AZ255" s="114"/>
      <c r="BA255" s="114"/>
      <c r="BB255" s="114"/>
      <c r="BC255" s="114"/>
      <c r="BD255" s="114"/>
      <c r="BE255" s="114"/>
      <c r="BF255" s="114"/>
      <c r="BG255" s="114"/>
      <c r="BH255" s="114"/>
      <c r="BI255" s="114"/>
      <c r="BJ255" s="114"/>
      <c r="BK255" s="114"/>
      <c r="BL255" s="114"/>
      <c r="BM255" s="114"/>
      <c r="BN255" s="114"/>
      <c r="BO255" s="114"/>
      <c r="BP255" s="114"/>
      <c r="BQ255" s="114"/>
      <c r="BR255" s="114"/>
      <c r="BS255" s="114"/>
      <c r="BT255" s="114"/>
      <c r="BU255" s="114"/>
      <c r="BV255" s="114"/>
      <c r="BW255" s="114"/>
      <c r="BX255" s="114"/>
      <c r="BY255" s="114"/>
      <c r="BZ255" s="114"/>
      <c r="CA255" s="114"/>
      <c r="CB255" s="114"/>
      <c r="CC255" s="114"/>
      <c r="CD255" s="114"/>
      <c r="CE255" s="114"/>
      <c r="CF255" s="114"/>
      <c r="CG255" s="114"/>
      <c r="EH255"/>
      <c r="EI255"/>
      <c r="EJ255"/>
      <c r="EK255"/>
      <c r="EL255"/>
    </row>
    <row r="256" spans="1:142" x14ac:dyDescent="0.2">
      <c r="A256"/>
      <c r="B256"/>
      <c r="C256"/>
      <c r="D256"/>
      <c r="E256"/>
      <c r="F256"/>
      <c r="G256"/>
      <c r="H256"/>
      <c r="I256"/>
      <c r="J256"/>
      <c r="L256" s="104"/>
      <c r="M256" s="104"/>
      <c r="N256" s="104"/>
      <c r="O256" s="104"/>
      <c r="P256" s="104"/>
      <c r="Q256" s="104"/>
      <c r="R256" s="104"/>
      <c r="S256" s="104"/>
      <c r="T256" s="104"/>
      <c r="U256" s="104"/>
      <c r="V256" s="104"/>
      <c r="W256" s="104"/>
      <c r="X256" s="104"/>
      <c r="Y256" s="104"/>
      <c r="Z256" s="104"/>
      <c r="AA256" s="104"/>
      <c r="AB256" s="104"/>
      <c r="AC256" s="104"/>
      <c r="AD256" s="104"/>
      <c r="AE256" s="104"/>
      <c r="AF256" s="104"/>
      <c r="AG256" s="104"/>
      <c r="AH256" s="104"/>
      <c r="AI256" s="104"/>
      <c r="AJ256" s="104"/>
      <c r="AK256" s="104"/>
      <c r="AL256" s="104"/>
      <c r="AM256" s="104"/>
      <c r="AN256" s="104"/>
      <c r="AO256" s="104"/>
      <c r="AP256" s="104"/>
      <c r="AQ256" s="104"/>
      <c r="AR256" s="104"/>
      <c r="AS256" s="104"/>
      <c r="AT256" s="104"/>
      <c r="AU256" s="104"/>
      <c r="AX256" s="114"/>
      <c r="AY256" s="114"/>
      <c r="AZ256" s="114"/>
      <c r="BA256" s="114"/>
      <c r="BB256" s="114"/>
      <c r="BC256" s="114"/>
      <c r="BD256" s="114"/>
      <c r="BE256" s="114"/>
      <c r="BF256" s="114"/>
      <c r="BG256" s="114"/>
      <c r="BH256" s="114"/>
      <c r="BI256" s="114"/>
      <c r="BJ256" s="114"/>
      <c r="BK256" s="114"/>
      <c r="BL256" s="114"/>
      <c r="BM256" s="114"/>
      <c r="BN256" s="114"/>
      <c r="BO256" s="114"/>
      <c r="BP256" s="114"/>
      <c r="BQ256" s="114"/>
      <c r="BR256" s="114"/>
      <c r="BS256" s="114"/>
      <c r="BT256" s="114"/>
      <c r="BU256" s="114"/>
      <c r="BV256" s="114"/>
      <c r="BW256" s="114"/>
      <c r="BX256" s="114"/>
      <c r="BY256" s="114"/>
      <c r="BZ256" s="114"/>
      <c r="CA256" s="114"/>
      <c r="CB256" s="114"/>
      <c r="CC256" s="114"/>
      <c r="CD256" s="114"/>
      <c r="CE256" s="114"/>
      <c r="CF256" s="114"/>
      <c r="CG256" s="114"/>
      <c r="EH256"/>
      <c r="EI256"/>
      <c r="EJ256"/>
      <c r="EK256"/>
      <c r="EL256"/>
    </row>
    <row r="257" spans="1:142" x14ac:dyDescent="0.2">
      <c r="A257"/>
      <c r="B257"/>
      <c r="C257"/>
      <c r="D257"/>
      <c r="E257"/>
      <c r="F257"/>
      <c r="G257"/>
      <c r="H257"/>
      <c r="I257"/>
      <c r="J257"/>
      <c r="L257" s="104"/>
      <c r="M257" s="104"/>
      <c r="N257" s="104"/>
      <c r="O257" s="104"/>
      <c r="P257" s="104"/>
      <c r="Q257" s="104"/>
      <c r="R257" s="104"/>
      <c r="S257" s="104"/>
      <c r="T257" s="104"/>
      <c r="U257" s="104"/>
      <c r="V257" s="104"/>
      <c r="W257" s="104"/>
      <c r="X257" s="104"/>
      <c r="Y257" s="104"/>
      <c r="Z257" s="104"/>
      <c r="AA257" s="104"/>
      <c r="AB257" s="104"/>
      <c r="AC257" s="104"/>
      <c r="AD257" s="104"/>
      <c r="AE257" s="104"/>
      <c r="AF257" s="104"/>
      <c r="AG257" s="104"/>
      <c r="AH257" s="104"/>
      <c r="AI257" s="104"/>
      <c r="AJ257" s="104"/>
      <c r="AK257" s="104"/>
      <c r="AL257" s="104"/>
      <c r="AM257" s="104"/>
      <c r="AN257" s="104"/>
      <c r="AO257" s="104"/>
      <c r="AP257" s="104"/>
      <c r="AQ257" s="104"/>
      <c r="AR257" s="104"/>
      <c r="AS257" s="104"/>
      <c r="AT257" s="104"/>
      <c r="AU257" s="104"/>
      <c r="AX257" s="114"/>
      <c r="AY257" s="114"/>
      <c r="AZ257" s="114"/>
      <c r="BA257" s="114"/>
      <c r="BB257" s="114"/>
      <c r="BC257" s="114"/>
      <c r="BD257" s="114"/>
      <c r="BE257" s="114"/>
      <c r="BF257" s="114"/>
      <c r="BG257" s="114"/>
      <c r="BH257" s="114"/>
      <c r="BI257" s="114"/>
      <c r="BJ257" s="114"/>
      <c r="BK257" s="114"/>
      <c r="BL257" s="114"/>
      <c r="BM257" s="114"/>
      <c r="BN257" s="114"/>
      <c r="BO257" s="114"/>
      <c r="BP257" s="114"/>
      <c r="BQ257" s="114"/>
      <c r="BR257" s="114"/>
      <c r="BS257" s="114"/>
      <c r="BT257" s="114"/>
      <c r="BU257" s="114"/>
      <c r="BV257" s="114"/>
      <c r="BW257" s="114"/>
      <c r="BX257" s="114"/>
      <c r="BY257" s="114"/>
      <c r="BZ257" s="114"/>
      <c r="CA257" s="114"/>
      <c r="CB257" s="114"/>
      <c r="CC257" s="114"/>
      <c r="CD257" s="114"/>
      <c r="CE257" s="114"/>
      <c r="CF257" s="114"/>
      <c r="CG257" s="114"/>
      <c r="EH257"/>
      <c r="EI257"/>
      <c r="EJ257"/>
      <c r="EK257"/>
      <c r="EL257"/>
    </row>
    <row r="258" spans="1:142" x14ac:dyDescent="0.2">
      <c r="A258"/>
      <c r="B258"/>
      <c r="C258"/>
      <c r="D258"/>
      <c r="E258"/>
      <c r="F258"/>
      <c r="G258"/>
      <c r="H258"/>
      <c r="I258"/>
      <c r="J258"/>
      <c r="L258" s="104"/>
      <c r="M258" s="104"/>
      <c r="N258" s="104"/>
      <c r="O258" s="104"/>
      <c r="P258" s="104"/>
      <c r="Q258" s="104"/>
      <c r="R258" s="104"/>
      <c r="S258" s="104"/>
      <c r="T258" s="104"/>
      <c r="U258" s="104"/>
      <c r="V258" s="104"/>
      <c r="W258" s="104"/>
      <c r="X258" s="104"/>
      <c r="Y258" s="104"/>
      <c r="Z258" s="104"/>
      <c r="AA258" s="104"/>
      <c r="AB258" s="104"/>
      <c r="AC258" s="104"/>
      <c r="AD258" s="104"/>
      <c r="AE258" s="104"/>
      <c r="AF258" s="104"/>
      <c r="AG258" s="104"/>
      <c r="AH258" s="104"/>
      <c r="AI258" s="104"/>
      <c r="AJ258" s="104"/>
      <c r="AK258" s="104"/>
      <c r="AL258" s="104"/>
      <c r="AM258" s="104"/>
      <c r="AN258" s="104"/>
      <c r="AO258" s="104"/>
      <c r="AP258" s="104"/>
      <c r="AQ258" s="104"/>
      <c r="AR258" s="104"/>
      <c r="AS258" s="104"/>
      <c r="AT258" s="104"/>
      <c r="AU258" s="104"/>
      <c r="AX258" s="114"/>
      <c r="AY258" s="114"/>
      <c r="AZ258" s="114"/>
      <c r="BA258" s="114"/>
      <c r="BB258" s="114"/>
      <c r="BC258" s="114"/>
      <c r="BD258" s="114"/>
      <c r="BE258" s="114"/>
      <c r="BF258" s="114"/>
      <c r="BG258" s="114"/>
      <c r="BH258" s="114"/>
      <c r="BI258" s="114"/>
      <c r="BJ258" s="114"/>
      <c r="BK258" s="114"/>
      <c r="BL258" s="114"/>
      <c r="BM258" s="114"/>
      <c r="BN258" s="114"/>
      <c r="BO258" s="114"/>
      <c r="BP258" s="114"/>
      <c r="BQ258" s="114"/>
      <c r="BR258" s="114"/>
      <c r="BS258" s="114"/>
      <c r="BT258" s="114"/>
      <c r="BU258" s="114"/>
      <c r="BV258" s="114"/>
      <c r="BW258" s="114"/>
      <c r="BX258" s="114"/>
      <c r="BY258" s="114"/>
      <c r="BZ258" s="114"/>
      <c r="CA258" s="114"/>
      <c r="CB258" s="114"/>
      <c r="CC258" s="114"/>
      <c r="CD258" s="114"/>
      <c r="CE258" s="114"/>
      <c r="CF258" s="114"/>
      <c r="CG258" s="114"/>
      <c r="EH258"/>
      <c r="EI258"/>
      <c r="EJ258"/>
      <c r="EK258"/>
      <c r="EL258"/>
    </row>
    <row r="259" spans="1:142" x14ac:dyDescent="0.2">
      <c r="A259"/>
      <c r="B259"/>
      <c r="C259"/>
      <c r="D259"/>
      <c r="E259"/>
      <c r="F259"/>
      <c r="G259"/>
      <c r="H259"/>
      <c r="I259"/>
      <c r="J259"/>
      <c r="L259" s="104"/>
      <c r="M259" s="104"/>
      <c r="N259" s="104"/>
      <c r="O259" s="104"/>
      <c r="P259" s="104"/>
      <c r="Q259" s="104"/>
      <c r="R259" s="104"/>
      <c r="S259" s="104"/>
      <c r="T259" s="104"/>
      <c r="U259" s="104"/>
      <c r="V259" s="104"/>
      <c r="W259" s="104"/>
      <c r="X259" s="104"/>
      <c r="Y259" s="104"/>
      <c r="Z259" s="104"/>
      <c r="AA259" s="104"/>
      <c r="AB259" s="104"/>
      <c r="AC259" s="104"/>
      <c r="AD259" s="104"/>
      <c r="AE259" s="104"/>
      <c r="AF259" s="104"/>
      <c r="AG259" s="104"/>
      <c r="AH259" s="104"/>
      <c r="AI259" s="104"/>
      <c r="AJ259" s="104"/>
      <c r="AK259" s="104"/>
      <c r="AL259" s="104"/>
      <c r="AM259" s="104"/>
      <c r="AN259" s="104"/>
      <c r="AO259" s="104"/>
      <c r="AP259" s="104"/>
      <c r="AQ259" s="104"/>
      <c r="AR259" s="104"/>
      <c r="AS259" s="104"/>
      <c r="AT259" s="104"/>
      <c r="AU259" s="104"/>
      <c r="AX259" s="114"/>
      <c r="AY259" s="114"/>
      <c r="AZ259" s="114"/>
      <c r="BA259" s="114"/>
      <c r="BB259" s="114"/>
      <c r="BC259" s="114"/>
      <c r="BD259" s="114"/>
      <c r="BE259" s="114"/>
      <c r="BF259" s="114"/>
      <c r="BG259" s="114"/>
      <c r="BH259" s="114"/>
      <c r="BI259" s="114"/>
      <c r="BJ259" s="114"/>
      <c r="BK259" s="114"/>
      <c r="BL259" s="114"/>
      <c r="BM259" s="114"/>
      <c r="BN259" s="114"/>
      <c r="BO259" s="114"/>
      <c r="BP259" s="114"/>
      <c r="BQ259" s="114"/>
      <c r="BR259" s="114"/>
      <c r="BS259" s="114"/>
      <c r="BT259" s="114"/>
      <c r="BU259" s="114"/>
      <c r="BV259" s="114"/>
      <c r="BW259" s="114"/>
      <c r="BX259" s="114"/>
      <c r="BY259" s="114"/>
      <c r="BZ259" s="114"/>
      <c r="CA259" s="114"/>
      <c r="CB259" s="114"/>
      <c r="CC259" s="114"/>
      <c r="CD259" s="114"/>
      <c r="CE259" s="114"/>
      <c r="CF259" s="114"/>
      <c r="CG259" s="114"/>
      <c r="EH259"/>
      <c r="EI259"/>
      <c r="EJ259"/>
      <c r="EK259"/>
      <c r="EL259"/>
    </row>
    <row r="260" spans="1:142" x14ac:dyDescent="0.2">
      <c r="A260"/>
      <c r="B260"/>
      <c r="C260"/>
      <c r="D260"/>
      <c r="E260"/>
      <c r="F260"/>
      <c r="G260"/>
      <c r="H260"/>
      <c r="I260"/>
      <c r="J260"/>
      <c r="L260" s="104"/>
      <c r="M260" s="104"/>
      <c r="N260" s="104"/>
      <c r="O260" s="104"/>
      <c r="P260" s="104"/>
      <c r="Q260" s="104"/>
      <c r="R260" s="104"/>
      <c r="S260" s="104"/>
      <c r="T260" s="104"/>
      <c r="U260" s="104"/>
      <c r="V260" s="104"/>
      <c r="W260" s="104"/>
      <c r="X260" s="104"/>
      <c r="Y260" s="104"/>
      <c r="Z260" s="104"/>
      <c r="AA260" s="104"/>
      <c r="AB260" s="104"/>
      <c r="AC260" s="104"/>
      <c r="AD260" s="104"/>
      <c r="AE260" s="104"/>
      <c r="AF260" s="104"/>
      <c r="AG260" s="104"/>
      <c r="AH260" s="104"/>
      <c r="AI260" s="104"/>
      <c r="AJ260" s="104"/>
      <c r="AK260" s="104"/>
      <c r="AL260" s="104"/>
      <c r="AM260" s="104"/>
      <c r="AN260" s="104"/>
      <c r="AO260" s="104"/>
      <c r="AP260" s="104"/>
      <c r="AQ260" s="104"/>
      <c r="AR260" s="104"/>
      <c r="AS260" s="104"/>
      <c r="AT260" s="104"/>
      <c r="AU260" s="104"/>
      <c r="AX260" s="114"/>
      <c r="AY260" s="114"/>
      <c r="AZ260" s="114"/>
      <c r="BA260" s="114"/>
      <c r="BB260" s="114"/>
      <c r="BC260" s="114"/>
      <c r="BD260" s="114"/>
      <c r="BE260" s="114"/>
      <c r="BF260" s="114"/>
      <c r="BG260" s="114"/>
      <c r="BH260" s="114"/>
      <c r="BI260" s="114"/>
      <c r="BJ260" s="114"/>
      <c r="BK260" s="114"/>
      <c r="BL260" s="114"/>
      <c r="BM260" s="114"/>
      <c r="BN260" s="114"/>
      <c r="BO260" s="114"/>
      <c r="BP260" s="114"/>
      <c r="BQ260" s="114"/>
      <c r="BR260" s="114"/>
      <c r="BS260" s="114"/>
      <c r="BT260" s="114"/>
      <c r="BU260" s="114"/>
      <c r="BV260" s="114"/>
      <c r="BW260" s="114"/>
      <c r="BX260" s="114"/>
      <c r="BY260" s="114"/>
      <c r="BZ260" s="114"/>
      <c r="CA260" s="114"/>
      <c r="CB260" s="114"/>
      <c r="CC260" s="114"/>
      <c r="CD260" s="114"/>
      <c r="CE260" s="114"/>
      <c r="CF260" s="114"/>
      <c r="CG260" s="114"/>
      <c r="EH260"/>
      <c r="EI260"/>
      <c r="EJ260"/>
      <c r="EK260"/>
      <c r="EL260"/>
    </row>
    <row r="261" spans="1:142" x14ac:dyDescent="0.2">
      <c r="A261"/>
      <c r="B261"/>
      <c r="C261"/>
      <c r="D261"/>
      <c r="E261"/>
      <c r="F261"/>
      <c r="G261"/>
      <c r="H261"/>
      <c r="I261"/>
      <c r="J261"/>
      <c r="L261" s="104"/>
      <c r="M261" s="104"/>
      <c r="N261" s="104"/>
      <c r="O261" s="104"/>
      <c r="P261" s="104"/>
      <c r="Q261" s="104"/>
      <c r="R261" s="104"/>
      <c r="S261" s="104"/>
      <c r="T261" s="104"/>
      <c r="U261" s="104"/>
      <c r="V261" s="104"/>
      <c r="W261" s="104"/>
      <c r="X261" s="104"/>
      <c r="Y261" s="104"/>
      <c r="Z261" s="104"/>
      <c r="AA261" s="104"/>
      <c r="AB261" s="104"/>
      <c r="AC261" s="104"/>
      <c r="AD261" s="104"/>
      <c r="AE261" s="104"/>
      <c r="AF261" s="104"/>
      <c r="AG261" s="104"/>
      <c r="AH261" s="104"/>
      <c r="AI261" s="104"/>
      <c r="AJ261" s="104"/>
      <c r="AK261" s="104"/>
      <c r="AL261" s="104"/>
      <c r="AM261" s="104"/>
      <c r="AN261" s="104"/>
      <c r="AO261" s="104"/>
      <c r="AP261" s="104"/>
      <c r="AQ261" s="104"/>
      <c r="AR261" s="104"/>
      <c r="AS261" s="104"/>
      <c r="AT261" s="104"/>
      <c r="AU261" s="104"/>
      <c r="AX261" s="114"/>
      <c r="AY261" s="114"/>
      <c r="AZ261" s="114"/>
      <c r="BA261" s="114"/>
      <c r="BB261" s="114"/>
      <c r="BC261" s="114"/>
      <c r="BD261" s="114"/>
      <c r="BE261" s="114"/>
      <c r="BF261" s="114"/>
      <c r="BG261" s="114"/>
      <c r="BH261" s="114"/>
      <c r="BI261" s="114"/>
      <c r="BJ261" s="114"/>
      <c r="BK261" s="114"/>
      <c r="BL261" s="114"/>
      <c r="BM261" s="114"/>
      <c r="BN261" s="114"/>
      <c r="BO261" s="114"/>
      <c r="BP261" s="114"/>
      <c r="BQ261" s="114"/>
      <c r="BR261" s="114"/>
      <c r="BS261" s="114"/>
      <c r="BT261" s="114"/>
      <c r="BU261" s="114"/>
      <c r="BV261" s="114"/>
      <c r="BW261" s="114"/>
      <c r="BX261" s="114"/>
      <c r="BY261" s="114"/>
      <c r="BZ261" s="114"/>
      <c r="CA261" s="114"/>
      <c r="CB261" s="114"/>
      <c r="CC261" s="114"/>
      <c r="CD261" s="114"/>
      <c r="CE261" s="114"/>
      <c r="CF261" s="114"/>
      <c r="CG261" s="114"/>
      <c r="EH261"/>
      <c r="EI261"/>
      <c r="EJ261"/>
      <c r="EK261"/>
      <c r="EL261"/>
    </row>
    <row r="262" spans="1:142" x14ac:dyDescent="0.2">
      <c r="A262"/>
      <c r="B262"/>
      <c r="C262"/>
      <c r="D262"/>
      <c r="E262"/>
      <c r="F262"/>
      <c r="G262"/>
      <c r="H262"/>
      <c r="I262"/>
      <c r="J262"/>
      <c r="L262" s="104"/>
      <c r="M262" s="104"/>
      <c r="N262" s="104"/>
      <c r="O262" s="104"/>
      <c r="P262" s="104"/>
      <c r="Q262" s="104"/>
      <c r="R262" s="104"/>
      <c r="S262" s="104"/>
      <c r="T262" s="104"/>
      <c r="U262" s="104"/>
      <c r="V262" s="104"/>
      <c r="W262" s="104"/>
      <c r="X262" s="104"/>
      <c r="Y262" s="104"/>
      <c r="Z262" s="104"/>
      <c r="AA262" s="104"/>
      <c r="AB262" s="104"/>
      <c r="AC262" s="104"/>
      <c r="AD262" s="104"/>
      <c r="AE262" s="104"/>
      <c r="AF262" s="104"/>
      <c r="AG262" s="104"/>
      <c r="AH262" s="104"/>
      <c r="AI262" s="104"/>
      <c r="AJ262" s="104"/>
      <c r="AK262" s="104"/>
      <c r="AL262" s="104"/>
      <c r="AM262" s="104"/>
      <c r="AN262" s="104"/>
      <c r="AO262" s="104"/>
      <c r="AP262" s="104"/>
      <c r="AQ262" s="104"/>
      <c r="AR262" s="104"/>
      <c r="AS262" s="104"/>
      <c r="AT262" s="104"/>
      <c r="AU262" s="104"/>
      <c r="AX262" s="114"/>
      <c r="AY262" s="114"/>
      <c r="AZ262" s="114"/>
      <c r="BA262" s="114"/>
      <c r="BB262" s="114"/>
      <c r="BC262" s="114"/>
      <c r="BD262" s="114"/>
      <c r="BE262" s="114"/>
      <c r="BF262" s="114"/>
      <c r="BG262" s="114"/>
      <c r="BH262" s="114"/>
      <c r="BI262" s="114"/>
      <c r="BJ262" s="114"/>
      <c r="BK262" s="114"/>
      <c r="BL262" s="114"/>
      <c r="BM262" s="114"/>
      <c r="BN262" s="114"/>
      <c r="BO262" s="114"/>
      <c r="BP262" s="114"/>
      <c r="BQ262" s="114"/>
      <c r="BR262" s="114"/>
      <c r="BS262" s="114"/>
      <c r="BT262" s="114"/>
      <c r="BU262" s="114"/>
      <c r="BV262" s="114"/>
      <c r="BW262" s="114"/>
      <c r="BX262" s="114"/>
      <c r="BY262" s="114"/>
      <c r="BZ262" s="114"/>
      <c r="CA262" s="114"/>
      <c r="CB262" s="114"/>
      <c r="CC262" s="114"/>
      <c r="CD262" s="114"/>
      <c r="CE262" s="114"/>
      <c r="CF262" s="114"/>
      <c r="CG262" s="114"/>
      <c r="EH262"/>
      <c r="EI262"/>
      <c r="EJ262"/>
      <c r="EK262"/>
      <c r="EL262"/>
    </row>
    <row r="263" spans="1:142" x14ac:dyDescent="0.2">
      <c r="A263"/>
      <c r="B263"/>
      <c r="C263"/>
      <c r="D263"/>
      <c r="E263"/>
      <c r="F263"/>
      <c r="G263"/>
      <c r="H263"/>
      <c r="I263"/>
      <c r="J263"/>
      <c r="L263" s="104"/>
      <c r="M263" s="104"/>
      <c r="N263" s="104"/>
      <c r="O263" s="104"/>
      <c r="P263" s="104"/>
      <c r="Q263" s="104"/>
      <c r="R263" s="104"/>
      <c r="S263" s="104"/>
      <c r="T263" s="104"/>
      <c r="U263" s="104"/>
      <c r="V263" s="104"/>
      <c r="W263" s="104"/>
      <c r="X263" s="104"/>
      <c r="Y263" s="104"/>
      <c r="Z263" s="104"/>
      <c r="AA263" s="104"/>
      <c r="AB263" s="104"/>
      <c r="AC263" s="104"/>
      <c r="AD263" s="104"/>
      <c r="AE263" s="104"/>
      <c r="AF263" s="104"/>
      <c r="AG263" s="104"/>
      <c r="AH263" s="104"/>
      <c r="AI263" s="104"/>
      <c r="AJ263" s="104"/>
      <c r="AK263" s="104"/>
      <c r="AL263" s="104"/>
      <c r="AM263" s="104"/>
      <c r="AN263" s="104"/>
      <c r="AO263" s="104"/>
      <c r="AP263" s="104"/>
      <c r="AQ263" s="104"/>
      <c r="AR263" s="104"/>
      <c r="AS263" s="104"/>
      <c r="AT263" s="104"/>
      <c r="AU263" s="104"/>
      <c r="AX263" s="114"/>
      <c r="AY263" s="114"/>
      <c r="AZ263" s="114"/>
      <c r="BA263" s="114"/>
      <c r="BB263" s="114"/>
      <c r="BC263" s="114"/>
      <c r="BD263" s="114"/>
      <c r="BE263" s="114"/>
      <c r="BF263" s="114"/>
      <c r="BG263" s="114"/>
      <c r="BH263" s="114"/>
      <c r="BI263" s="114"/>
      <c r="BJ263" s="114"/>
      <c r="BK263" s="114"/>
      <c r="BL263" s="114"/>
      <c r="BM263" s="114"/>
      <c r="BN263" s="114"/>
      <c r="BO263" s="114"/>
      <c r="BP263" s="114"/>
      <c r="BQ263" s="114"/>
      <c r="BR263" s="114"/>
      <c r="BS263" s="114"/>
      <c r="BT263" s="114"/>
      <c r="BU263" s="114"/>
      <c r="BV263" s="114"/>
      <c r="BW263" s="114"/>
      <c r="BX263" s="114"/>
      <c r="BY263" s="114"/>
      <c r="BZ263" s="114"/>
      <c r="CA263" s="114"/>
      <c r="CB263" s="114"/>
      <c r="CC263" s="114"/>
      <c r="CD263" s="114"/>
      <c r="CE263" s="114"/>
      <c r="CF263" s="114"/>
      <c r="CG263" s="114"/>
      <c r="EH263"/>
      <c r="EI263"/>
      <c r="EJ263"/>
      <c r="EK263"/>
      <c r="EL263"/>
    </row>
    <row r="264" spans="1:142" x14ac:dyDescent="0.2">
      <c r="A264"/>
      <c r="B264"/>
      <c r="C264"/>
      <c r="D264"/>
      <c r="E264"/>
      <c r="F264"/>
      <c r="G264"/>
      <c r="H264"/>
      <c r="I264"/>
      <c r="J264"/>
      <c r="L264" s="104"/>
      <c r="M264" s="104"/>
      <c r="N264" s="104"/>
      <c r="O264" s="104"/>
      <c r="P264" s="104"/>
      <c r="Q264" s="104"/>
      <c r="R264" s="104"/>
      <c r="S264" s="104"/>
      <c r="T264" s="104"/>
      <c r="U264" s="104"/>
      <c r="V264" s="104"/>
      <c r="W264" s="104"/>
      <c r="X264" s="104"/>
      <c r="Y264" s="104"/>
      <c r="Z264" s="104"/>
      <c r="AA264" s="104"/>
      <c r="AB264" s="104"/>
      <c r="AC264" s="104"/>
      <c r="AD264" s="104"/>
      <c r="AE264" s="104"/>
      <c r="AF264" s="104"/>
      <c r="AG264" s="104"/>
      <c r="AH264" s="104"/>
      <c r="AI264" s="104"/>
      <c r="AJ264" s="104"/>
      <c r="AK264" s="104"/>
      <c r="AL264" s="104"/>
      <c r="AM264" s="104"/>
      <c r="AN264" s="104"/>
      <c r="AO264" s="104"/>
      <c r="AP264" s="104"/>
      <c r="AQ264" s="104"/>
      <c r="AR264" s="104"/>
      <c r="AS264" s="104"/>
      <c r="AT264" s="104"/>
      <c r="AU264" s="104"/>
      <c r="AX264" s="114"/>
      <c r="AY264" s="114"/>
      <c r="AZ264" s="114"/>
      <c r="BA264" s="114"/>
      <c r="BB264" s="114"/>
      <c r="BC264" s="114"/>
      <c r="BD264" s="114"/>
      <c r="BE264" s="114"/>
      <c r="BF264" s="114"/>
      <c r="BG264" s="114"/>
      <c r="BH264" s="114"/>
      <c r="BI264" s="114"/>
      <c r="BJ264" s="114"/>
      <c r="BK264" s="114"/>
      <c r="BL264" s="114"/>
      <c r="BM264" s="114"/>
      <c r="BN264" s="114"/>
      <c r="BO264" s="114"/>
      <c r="BP264" s="114"/>
      <c r="BQ264" s="114"/>
      <c r="BR264" s="114"/>
      <c r="BS264" s="114"/>
      <c r="BT264" s="114"/>
      <c r="BU264" s="114"/>
      <c r="BV264" s="114"/>
      <c r="BW264" s="114"/>
      <c r="BX264" s="114"/>
      <c r="BY264" s="114"/>
      <c r="BZ264" s="114"/>
      <c r="CA264" s="114"/>
      <c r="CB264" s="114"/>
      <c r="CC264" s="114"/>
      <c r="CD264" s="114"/>
      <c r="CE264" s="114"/>
      <c r="CF264" s="114"/>
      <c r="CG264" s="114"/>
      <c r="EH264"/>
      <c r="EI264"/>
      <c r="EJ264"/>
      <c r="EK264"/>
      <c r="EL264"/>
    </row>
    <row r="265" spans="1:142" x14ac:dyDescent="0.2">
      <c r="A265"/>
      <c r="B265"/>
      <c r="C265"/>
      <c r="D265"/>
      <c r="E265"/>
      <c r="F265"/>
      <c r="G265"/>
      <c r="H265"/>
      <c r="I265"/>
      <c r="J265"/>
      <c r="L265" s="104"/>
      <c r="M265" s="104"/>
      <c r="N265" s="104"/>
      <c r="O265" s="104"/>
      <c r="P265" s="104"/>
      <c r="Q265" s="104"/>
      <c r="R265" s="104"/>
      <c r="S265" s="104"/>
      <c r="T265" s="104"/>
      <c r="U265" s="104"/>
      <c r="V265" s="104"/>
      <c r="W265" s="104"/>
      <c r="X265" s="104"/>
      <c r="Y265" s="104"/>
      <c r="Z265" s="104"/>
      <c r="AA265" s="104"/>
      <c r="AB265" s="104"/>
      <c r="AC265" s="104"/>
      <c r="AD265" s="104"/>
      <c r="AE265" s="104"/>
      <c r="AF265" s="104"/>
      <c r="AG265" s="104"/>
      <c r="AH265" s="104"/>
      <c r="AI265" s="104"/>
      <c r="AJ265" s="104"/>
      <c r="AK265" s="104"/>
      <c r="AL265" s="104"/>
      <c r="AM265" s="104"/>
      <c r="AN265" s="104"/>
      <c r="AO265" s="104"/>
      <c r="AP265" s="104"/>
      <c r="AQ265" s="104"/>
      <c r="AR265" s="104"/>
      <c r="AS265" s="104"/>
      <c r="AT265" s="104"/>
      <c r="AU265" s="104"/>
      <c r="AX265" s="114"/>
      <c r="AY265" s="114"/>
      <c r="AZ265" s="114"/>
      <c r="BA265" s="114"/>
      <c r="BB265" s="114"/>
      <c r="BC265" s="114"/>
      <c r="BD265" s="114"/>
      <c r="BE265" s="114"/>
      <c r="BF265" s="114"/>
      <c r="BG265" s="114"/>
      <c r="BH265" s="114"/>
      <c r="BI265" s="114"/>
      <c r="BJ265" s="114"/>
      <c r="BK265" s="114"/>
      <c r="BL265" s="114"/>
      <c r="BM265" s="114"/>
      <c r="BN265" s="114"/>
      <c r="BO265" s="114"/>
      <c r="BP265" s="114"/>
      <c r="BQ265" s="114"/>
      <c r="BR265" s="114"/>
      <c r="BS265" s="114"/>
      <c r="BT265" s="114"/>
      <c r="BU265" s="114"/>
      <c r="BV265" s="114"/>
      <c r="BW265" s="114"/>
      <c r="BX265" s="114"/>
      <c r="BY265" s="114"/>
      <c r="BZ265" s="114"/>
      <c r="CA265" s="114"/>
      <c r="CB265" s="114"/>
      <c r="CC265" s="114"/>
      <c r="CD265" s="114"/>
      <c r="CE265" s="114"/>
      <c r="CF265" s="114"/>
      <c r="CG265" s="114"/>
      <c r="EH265"/>
      <c r="EI265"/>
      <c r="EJ265"/>
      <c r="EK265"/>
      <c r="EL265"/>
    </row>
    <row r="266" spans="1:142" x14ac:dyDescent="0.2">
      <c r="A266"/>
      <c r="B266"/>
      <c r="C266"/>
      <c r="D266"/>
      <c r="E266"/>
      <c r="F266"/>
      <c r="G266"/>
      <c r="H266"/>
      <c r="I266"/>
      <c r="J266"/>
      <c r="L266" s="104"/>
      <c r="M266" s="104"/>
      <c r="N266" s="104"/>
      <c r="O266" s="104"/>
      <c r="P266" s="104"/>
      <c r="Q266" s="104"/>
      <c r="R266" s="104"/>
      <c r="S266" s="104"/>
      <c r="T266" s="104"/>
      <c r="U266" s="104"/>
      <c r="V266" s="104"/>
      <c r="W266" s="104"/>
      <c r="X266" s="104"/>
      <c r="Y266" s="104"/>
      <c r="Z266" s="104"/>
      <c r="AA266" s="104"/>
      <c r="AB266" s="104"/>
      <c r="AC266" s="104"/>
      <c r="AD266" s="104"/>
      <c r="AE266" s="104"/>
      <c r="AF266" s="104"/>
      <c r="AG266" s="104"/>
      <c r="AH266" s="104"/>
      <c r="AI266" s="104"/>
      <c r="AJ266" s="104"/>
      <c r="AK266" s="104"/>
      <c r="AL266" s="104"/>
      <c r="AM266" s="104"/>
      <c r="AN266" s="104"/>
      <c r="AO266" s="104"/>
      <c r="AP266" s="104"/>
      <c r="AQ266" s="104"/>
      <c r="AR266" s="104"/>
      <c r="AS266" s="104"/>
      <c r="AT266" s="104"/>
      <c r="AU266" s="104"/>
      <c r="AX266" s="114"/>
      <c r="AY266" s="114"/>
      <c r="AZ266" s="114"/>
      <c r="BA266" s="114"/>
      <c r="BB266" s="114"/>
      <c r="BC266" s="114"/>
      <c r="BD266" s="114"/>
      <c r="BE266" s="114"/>
      <c r="BF266" s="114"/>
      <c r="BG266" s="114"/>
      <c r="BH266" s="114"/>
      <c r="BI266" s="114"/>
      <c r="BJ266" s="114"/>
      <c r="BK266" s="114"/>
      <c r="BL266" s="114"/>
      <c r="BM266" s="114"/>
      <c r="BN266" s="114"/>
      <c r="BO266" s="114"/>
      <c r="BP266" s="114"/>
      <c r="BQ266" s="114"/>
      <c r="BR266" s="114"/>
      <c r="BS266" s="114"/>
      <c r="BT266" s="114"/>
      <c r="BU266" s="114"/>
      <c r="BV266" s="114"/>
      <c r="BW266" s="114"/>
      <c r="BX266" s="114"/>
      <c r="BY266" s="114"/>
      <c r="BZ266" s="114"/>
      <c r="CA266" s="114"/>
      <c r="CB266" s="114"/>
      <c r="CC266" s="114"/>
      <c r="CD266" s="114"/>
      <c r="CE266" s="114"/>
      <c r="CF266" s="114"/>
      <c r="CG266" s="114"/>
      <c r="EH266"/>
      <c r="EI266"/>
      <c r="EJ266"/>
      <c r="EK266"/>
      <c r="EL266"/>
    </row>
    <row r="267" spans="1:142" x14ac:dyDescent="0.2">
      <c r="A267"/>
      <c r="B267"/>
      <c r="C267"/>
      <c r="D267"/>
      <c r="E267"/>
      <c r="F267"/>
      <c r="G267"/>
      <c r="H267"/>
      <c r="I267"/>
      <c r="J267"/>
      <c r="L267" s="104"/>
      <c r="M267" s="104"/>
      <c r="N267" s="104"/>
      <c r="O267" s="104"/>
      <c r="P267" s="104"/>
      <c r="Q267" s="104"/>
      <c r="R267" s="104"/>
      <c r="S267" s="104"/>
      <c r="T267" s="104"/>
      <c r="U267" s="104"/>
      <c r="V267" s="104"/>
      <c r="W267" s="104"/>
      <c r="X267" s="104"/>
      <c r="Y267" s="104"/>
      <c r="Z267" s="104"/>
      <c r="AA267" s="104"/>
      <c r="AB267" s="104"/>
      <c r="AC267" s="104"/>
      <c r="AD267" s="104"/>
      <c r="AE267" s="104"/>
      <c r="AF267" s="104"/>
      <c r="AG267" s="104"/>
      <c r="AH267" s="104"/>
      <c r="AI267" s="104"/>
      <c r="AJ267" s="104"/>
      <c r="AK267" s="104"/>
      <c r="AL267" s="104"/>
      <c r="AM267" s="104"/>
      <c r="AN267" s="104"/>
      <c r="AO267" s="104"/>
      <c r="AP267" s="104"/>
      <c r="AQ267" s="104"/>
      <c r="AR267" s="104"/>
      <c r="AS267" s="104"/>
      <c r="AT267" s="104"/>
      <c r="AU267" s="104"/>
      <c r="AX267" s="114"/>
      <c r="AY267" s="114"/>
      <c r="AZ267" s="114"/>
      <c r="BA267" s="114"/>
      <c r="BB267" s="114"/>
      <c r="BC267" s="114"/>
      <c r="BD267" s="114"/>
      <c r="BE267" s="114"/>
      <c r="BF267" s="114"/>
      <c r="BG267" s="114"/>
      <c r="BH267" s="114"/>
      <c r="BI267" s="114"/>
      <c r="BJ267" s="114"/>
      <c r="BK267" s="114"/>
      <c r="BL267" s="114"/>
      <c r="BM267" s="114"/>
      <c r="BN267" s="114"/>
      <c r="BO267" s="114"/>
      <c r="BP267" s="114"/>
      <c r="BQ267" s="114"/>
      <c r="BR267" s="114"/>
      <c r="BS267" s="114"/>
      <c r="BT267" s="114"/>
      <c r="BU267" s="114"/>
      <c r="BV267" s="114"/>
      <c r="BW267" s="114"/>
      <c r="BX267" s="114"/>
      <c r="BY267" s="114"/>
      <c r="BZ267" s="114"/>
      <c r="CA267" s="114"/>
      <c r="CB267" s="114"/>
      <c r="CC267" s="114"/>
      <c r="CD267" s="114"/>
      <c r="CE267" s="114"/>
      <c r="CF267" s="114"/>
      <c r="CG267" s="114"/>
      <c r="EH267"/>
      <c r="EI267"/>
      <c r="EJ267"/>
      <c r="EK267"/>
      <c r="EL267"/>
    </row>
    <row r="268" spans="1:142" x14ac:dyDescent="0.2">
      <c r="A268"/>
      <c r="B268"/>
      <c r="C268"/>
      <c r="D268"/>
      <c r="E268"/>
      <c r="F268"/>
      <c r="G268"/>
      <c r="H268"/>
      <c r="I268"/>
      <c r="J268"/>
      <c r="L268" s="104"/>
      <c r="M268" s="104"/>
      <c r="N268" s="104"/>
      <c r="O268" s="104"/>
      <c r="P268" s="104"/>
      <c r="Q268" s="104"/>
      <c r="R268" s="104"/>
      <c r="S268" s="104"/>
      <c r="T268" s="104"/>
      <c r="U268" s="104"/>
      <c r="V268" s="104"/>
      <c r="W268" s="104"/>
      <c r="X268" s="104"/>
      <c r="Y268" s="104"/>
      <c r="Z268" s="104"/>
      <c r="AA268" s="104"/>
      <c r="AB268" s="104"/>
      <c r="AC268" s="104"/>
      <c r="AD268" s="104"/>
      <c r="AE268" s="104"/>
      <c r="AF268" s="104"/>
      <c r="AG268" s="104"/>
      <c r="AH268" s="104"/>
      <c r="AI268" s="104"/>
      <c r="AJ268" s="104"/>
      <c r="AK268" s="104"/>
      <c r="AL268" s="104"/>
      <c r="AM268" s="104"/>
      <c r="AN268" s="104"/>
      <c r="AO268" s="104"/>
      <c r="AP268" s="104"/>
      <c r="AQ268" s="104"/>
      <c r="AR268" s="104"/>
      <c r="AS268" s="104"/>
      <c r="AT268" s="104"/>
      <c r="AU268" s="104"/>
      <c r="AX268" s="114"/>
      <c r="AY268" s="114"/>
      <c r="AZ268" s="114"/>
      <c r="BA268" s="114"/>
      <c r="BB268" s="114"/>
      <c r="BC268" s="114"/>
      <c r="BD268" s="114"/>
      <c r="BE268" s="114"/>
      <c r="BF268" s="114"/>
      <c r="BG268" s="114"/>
      <c r="BH268" s="114"/>
      <c r="BI268" s="114"/>
      <c r="BJ268" s="114"/>
      <c r="BK268" s="114"/>
      <c r="BL268" s="114"/>
      <c r="BM268" s="114"/>
      <c r="BN268" s="114"/>
      <c r="BO268" s="114"/>
      <c r="BP268" s="114"/>
      <c r="BQ268" s="114"/>
      <c r="BR268" s="114"/>
      <c r="BS268" s="114"/>
      <c r="BT268" s="114"/>
      <c r="BU268" s="114"/>
      <c r="BV268" s="114"/>
      <c r="BW268" s="114"/>
      <c r="BX268" s="114"/>
      <c r="BY268" s="114"/>
      <c r="BZ268" s="114"/>
      <c r="CA268" s="114"/>
      <c r="CB268" s="114"/>
      <c r="CC268" s="114"/>
      <c r="CD268" s="114"/>
      <c r="CE268" s="114"/>
      <c r="CF268" s="114"/>
      <c r="CG268" s="114"/>
      <c r="EH268"/>
      <c r="EI268"/>
      <c r="EJ268"/>
      <c r="EK268"/>
      <c r="EL268"/>
    </row>
    <row r="269" spans="1:142" x14ac:dyDescent="0.2">
      <c r="A269"/>
      <c r="B269"/>
      <c r="C269"/>
      <c r="D269"/>
      <c r="E269"/>
      <c r="F269"/>
      <c r="G269"/>
      <c r="H269"/>
      <c r="I269"/>
      <c r="J269"/>
      <c r="L269" s="104"/>
      <c r="M269" s="104"/>
      <c r="N269" s="104"/>
      <c r="O269" s="104"/>
      <c r="P269" s="104"/>
      <c r="Q269" s="104"/>
      <c r="R269" s="104"/>
      <c r="S269" s="104"/>
      <c r="T269" s="104"/>
      <c r="U269" s="104"/>
      <c r="V269" s="104"/>
      <c r="W269" s="104"/>
      <c r="X269" s="104"/>
      <c r="Y269" s="104"/>
      <c r="Z269" s="104"/>
      <c r="AA269" s="104"/>
      <c r="AB269" s="104"/>
      <c r="AC269" s="104"/>
      <c r="AD269" s="104"/>
      <c r="AE269" s="104"/>
      <c r="AF269" s="104"/>
      <c r="AG269" s="104"/>
      <c r="AH269" s="104"/>
      <c r="AI269" s="104"/>
      <c r="AJ269" s="104"/>
      <c r="AK269" s="104"/>
      <c r="AL269" s="104"/>
      <c r="AM269" s="104"/>
      <c r="AN269" s="104"/>
      <c r="AO269" s="104"/>
      <c r="AP269" s="104"/>
      <c r="AQ269" s="104"/>
      <c r="AR269" s="104"/>
      <c r="AS269" s="104"/>
      <c r="AT269" s="104"/>
      <c r="AU269" s="104"/>
      <c r="AX269" s="114"/>
      <c r="AY269" s="114"/>
      <c r="AZ269" s="114"/>
      <c r="BA269" s="114"/>
      <c r="BB269" s="114"/>
      <c r="BC269" s="114"/>
      <c r="BD269" s="114"/>
      <c r="BE269" s="114"/>
      <c r="BF269" s="114"/>
      <c r="BG269" s="114"/>
      <c r="BH269" s="114"/>
      <c r="BI269" s="114"/>
      <c r="BJ269" s="114"/>
      <c r="BK269" s="114"/>
      <c r="BL269" s="114"/>
      <c r="BM269" s="114"/>
      <c r="BN269" s="114"/>
      <c r="BO269" s="114"/>
      <c r="BP269" s="114"/>
      <c r="BQ269" s="114"/>
      <c r="BR269" s="114"/>
      <c r="BS269" s="114"/>
      <c r="BT269" s="114"/>
      <c r="BU269" s="114"/>
      <c r="BV269" s="114"/>
      <c r="BW269" s="114"/>
      <c r="BX269" s="114"/>
      <c r="BY269" s="114"/>
      <c r="BZ269" s="114"/>
      <c r="CA269" s="114"/>
      <c r="CB269" s="114"/>
      <c r="CC269" s="114"/>
      <c r="CD269" s="114"/>
      <c r="CE269" s="114"/>
      <c r="CF269" s="114"/>
      <c r="CG269" s="114"/>
      <c r="EH269"/>
      <c r="EI269"/>
      <c r="EJ269"/>
      <c r="EK269"/>
      <c r="EL269"/>
    </row>
    <row r="270" spans="1:142" x14ac:dyDescent="0.2">
      <c r="A270"/>
      <c r="B270"/>
      <c r="C270"/>
      <c r="D270"/>
      <c r="E270"/>
      <c r="F270"/>
      <c r="G270"/>
      <c r="H270"/>
      <c r="I270"/>
      <c r="J270"/>
      <c r="L270" s="104"/>
      <c r="M270" s="104"/>
      <c r="N270" s="104"/>
      <c r="O270" s="104"/>
      <c r="P270" s="104"/>
      <c r="Q270" s="104"/>
      <c r="R270" s="104"/>
      <c r="S270" s="104"/>
      <c r="T270" s="104"/>
      <c r="U270" s="104"/>
      <c r="V270" s="104"/>
      <c r="W270" s="104"/>
      <c r="X270" s="104"/>
      <c r="Y270" s="104"/>
      <c r="Z270" s="104"/>
      <c r="AA270" s="104"/>
      <c r="AB270" s="104"/>
      <c r="AC270" s="104"/>
      <c r="AD270" s="104"/>
      <c r="AE270" s="104"/>
      <c r="AF270" s="104"/>
      <c r="AG270" s="104"/>
      <c r="AH270" s="104"/>
      <c r="AI270" s="104"/>
      <c r="AJ270" s="104"/>
      <c r="AK270" s="104"/>
      <c r="AL270" s="104"/>
      <c r="AM270" s="104"/>
      <c r="AN270" s="104"/>
      <c r="AO270" s="104"/>
      <c r="AP270" s="104"/>
      <c r="AQ270" s="104"/>
      <c r="AR270" s="104"/>
      <c r="AS270" s="104"/>
      <c r="AT270" s="104"/>
      <c r="AU270" s="104"/>
      <c r="AX270" s="114"/>
      <c r="AY270" s="114"/>
      <c r="AZ270" s="114"/>
      <c r="BA270" s="114"/>
      <c r="BB270" s="114"/>
      <c r="BC270" s="114"/>
      <c r="BD270" s="114"/>
      <c r="BE270" s="114"/>
      <c r="BF270" s="114"/>
      <c r="BG270" s="114"/>
      <c r="BH270" s="114"/>
      <c r="BI270" s="114"/>
      <c r="BJ270" s="114"/>
      <c r="BK270" s="114"/>
      <c r="BL270" s="114"/>
      <c r="BM270" s="114"/>
      <c r="BN270" s="114"/>
      <c r="BO270" s="114"/>
      <c r="BP270" s="114"/>
      <c r="BQ270" s="114"/>
      <c r="BR270" s="114"/>
      <c r="BS270" s="114"/>
      <c r="BT270" s="114"/>
      <c r="BU270" s="114"/>
      <c r="BV270" s="114"/>
      <c r="BW270" s="114"/>
      <c r="BX270" s="114"/>
      <c r="BY270" s="114"/>
      <c r="BZ270" s="114"/>
      <c r="CA270" s="114"/>
      <c r="CB270" s="114"/>
      <c r="CC270" s="114"/>
      <c r="CD270" s="114"/>
      <c r="CE270" s="114"/>
      <c r="CF270" s="114"/>
      <c r="CG270" s="114"/>
      <c r="EH270"/>
      <c r="EI270"/>
      <c r="EJ270"/>
      <c r="EK270"/>
      <c r="EL270"/>
    </row>
    <row r="271" spans="1:142" x14ac:dyDescent="0.2">
      <c r="A271"/>
      <c r="B271"/>
      <c r="C271"/>
      <c r="D271"/>
      <c r="E271"/>
      <c r="F271"/>
      <c r="G271"/>
      <c r="H271"/>
      <c r="I271"/>
      <c r="J271"/>
      <c r="L271" s="104"/>
      <c r="M271" s="104"/>
      <c r="N271" s="104"/>
      <c r="O271" s="104"/>
      <c r="P271" s="104"/>
      <c r="Q271" s="104"/>
      <c r="R271" s="104"/>
      <c r="S271" s="104"/>
      <c r="T271" s="104"/>
      <c r="U271" s="104"/>
      <c r="V271" s="104"/>
      <c r="W271" s="104"/>
      <c r="X271" s="104"/>
      <c r="Y271" s="104"/>
      <c r="Z271" s="104"/>
      <c r="AA271" s="104"/>
      <c r="AB271" s="104"/>
      <c r="AC271" s="104"/>
      <c r="AD271" s="104"/>
      <c r="AE271" s="104"/>
      <c r="AF271" s="104"/>
      <c r="AG271" s="104"/>
      <c r="AH271" s="104"/>
      <c r="AI271" s="104"/>
      <c r="AJ271" s="104"/>
      <c r="AK271" s="104"/>
      <c r="AL271" s="104"/>
      <c r="AM271" s="104"/>
      <c r="AN271" s="104"/>
      <c r="AO271" s="104"/>
      <c r="AP271" s="104"/>
      <c r="AQ271" s="104"/>
      <c r="AR271" s="104"/>
      <c r="AS271" s="104"/>
      <c r="AT271" s="104"/>
      <c r="AU271" s="104"/>
      <c r="AX271" s="114"/>
      <c r="AY271" s="114"/>
      <c r="AZ271" s="114"/>
      <c r="BA271" s="114"/>
      <c r="BB271" s="114"/>
      <c r="BC271" s="114"/>
      <c r="BD271" s="114"/>
      <c r="BE271" s="114"/>
      <c r="BF271" s="114"/>
      <c r="BG271" s="114"/>
      <c r="BH271" s="114"/>
      <c r="BI271" s="114"/>
      <c r="BJ271" s="114"/>
      <c r="BK271" s="114"/>
      <c r="BL271" s="114"/>
      <c r="BM271" s="114"/>
      <c r="BN271" s="114"/>
      <c r="BO271" s="114"/>
      <c r="BP271" s="114"/>
      <c r="BQ271" s="114"/>
      <c r="BR271" s="114"/>
      <c r="BS271" s="114"/>
      <c r="BT271" s="114"/>
      <c r="BU271" s="114"/>
      <c r="BV271" s="114"/>
      <c r="BW271" s="114"/>
      <c r="BX271" s="114"/>
      <c r="BY271" s="114"/>
      <c r="BZ271" s="114"/>
      <c r="CA271" s="114"/>
      <c r="CB271" s="114"/>
      <c r="CC271" s="114"/>
      <c r="CD271" s="114"/>
      <c r="CE271" s="114"/>
      <c r="CF271" s="114"/>
      <c r="CG271" s="114"/>
      <c r="EH271"/>
      <c r="EI271"/>
      <c r="EJ271"/>
      <c r="EK271"/>
      <c r="EL271"/>
    </row>
    <row r="272" spans="1:142" x14ac:dyDescent="0.2">
      <c r="A272"/>
      <c r="B272"/>
      <c r="C272"/>
      <c r="D272"/>
      <c r="E272"/>
      <c r="F272"/>
      <c r="G272"/>
      <c r="H272"/>
      <c r="I272"/>
      <c r="J272"/>
      <c r="L272" s="104"/>
      <c r="M272" s="104"/>
      <c r="N272" s="104"/>
      <c r="O272" s="104"/>
      <c r="P272" s="104"/>
      <c r="Q272" s="104"/>
      <c r="R272" s="104"/>
      <c r="S272" s="104"/>
      <c r="T272" s="104"/>
      <c r="U272" s="104"/>
      <c r="V272" s="104"/>
      <c r="W272" s="104"/>
      <c r="X272" s="104"/>
      <c r="Y272" s="104"/>
      <c r="Z272" s="104"/>
      <c r="AA272" s="104"/>
      <c r="AB272" s="104"/>
      <c r="AC272" s="104"/>
      <c r="AD272" s="104"/>
      <c r="AE272" s="104"/>
      <c r="AF272" s="104"/>
      <c r="AG272" s="104"/>
      <c r="AH272" s="104"/>
      <c r="AI272" s="104"/>
      <c r="AJ272" s="104"/>
      <c r="AK272" s="104"/>
      <c r="AL272" s="104"/>
      <c r="AM272" s="104"/>
      <c r="AN272" s="104"/>
      <c r="AO272" s="104"/>
      <c r="AP272" s="104"/>
      <c r="AQ272" s="104"/>
      <c r="AR272" s="104"/>
      <c r="AS272" s="104"/>
      <c r="AT272" s="104"/>
      <c r="AU272" s="104"/>
      <c r="AX272" s="114"/>
      <c r="AY272" s="114"/>
      <c r="AZ272" s="114"/>
      <c r="BA272" s="114"/>
      <c r="BB272" s="114"/>
      <c r="BC272" s="114"/>
      <c r="BD272" s="114"/>
      <c r="BE272" s="114"/>
      <c r="BF272" s="114"/>
      <c r="BG272" s="114"/>
      <c r="BH272" s="114"/>
      <c r="BI272" s="114"/>
      <c r="BJ272" s="114"/>
      <c r="BK272" s="114"/>
      <c r="BL272" s="114"/>
      <c r="BM272" s="114"/>
      <c r="BN272" s="114"/>
      <c r="BO272" s="114"/>
      <c r="BP272" s="114"/>
      <c r="BQ272" s="114"/>
      <c r="BR272" s="114"/>
      <c r="BS272" s="114"/>
      <c r="BT272" s="114"/>
      <c r="BU272" s="114"/>
      <c r="BV272" s="114"/>
      <c r="BW272" s="114"/>
      <c r="BX272" s="114"/>
      <c r="BY272" s="114"/>
      <c r="BZ272" s="114"/>
      <c r="CA272" s="114"/>
      <c r="CB272" s="114"/>
      <c r="CC272" s="114"/>
      <c r="CD272" s="114"/>
      <c r="CE272" s="114"/>
      <c r="CF272" s="114"/>
      <c r="CG272" s="114"/>
      <c r="EH272"/>
      <c r="EI272"/>
      <c r="EJ272"/>
      <c r="EK272"/>
      <c r="EL272"/>
    </row>
    <row r="273" spans="1:142" x14ac:dyDescent="0.2">
      <c r="A273"/>
      <c r="B273"/>
      <c r="C273"/>
      <c r="D273"/>
      <c r="E273"/>
      <c r="F273"/>
      <c r="G273"/>
      <c r="H273"/>
      <c r="I273"/>
      <c r="J273"/>
      <c r="L273" s="104"/>
      <c r="M273" s="104"/>
      <c r="N273" s="104"/>
      <c r="O273" s="104"/>
      <c r="P273" s="104"/>
      <c r="Q273" s="104"/>
      <c r="R273" s="104"/>
      <c r="S273" s="104"/>
      <c r="T273" s="104"/>
      <c r="U273" s="104"/>
      <c r="V273" s="104"/>
      <c r="W273" s="104"/>
      <c r="X273" s="104"/>
      <c r="Y273" s="104"/>
      <c r="Z273" s="104"/>
      <c r="AA273" s="104"/>
      <c r="AB273" s="104"/>
      <c r="AC273" s="104"/>
      <c r="AD273" s="104"/>
      <c r="AE273" s="104"/>
      <c r="AF273" s="104"/>
      <c r="AG273" s="104"/>
      <c r="AH273" s="104"/>
      <c r="AI273" s="104"/>
      <c r="AJ273" s="104"/>
      <c r="AK273" s="104"/>
      <c r="AL273" s="104"/>
      <c r="AM273" s="104"/>
      <c r="AN273" s="104"/>
      <c r="AO273" s="104"/>
      <c r="AP273" s="104"/>
      <c r="AQ273" s="104"/>
      <c r="AR273" s="104"/>
      <c r="AS273" s="104"/>
      <c r="AT273" s="104"/>
      <c r="AU273" s="104"/>
      <c r="AX273" s="114"/>
      <c r="AY273" s="114"/>
      <c r="AZ273" s="114"/>
      <c r="BA273" s="114"/>
      <c r="BB273" s="114"/>
      <c r="BC273" s="114"/>
      <c r="BD273" s="114"/>
      <c r="BE273" s="114"/>
      <c r="BF273" s="114"/>
      <c r="BG273" s="114"/>
      <c r="BH273" s="114"/>
      <c r="BI273" s="114"/>
      <c r="BJ273" s="114"/>
      <c r="BK273" s="114"/>
      <c r="BL273" s="114"/>
      <c r="BM273" s="114"/>
      <c r="BN273" s="114"/>
      <c r="BO273" s="114"/>
      <c r="BP273" s="114"/>
      <c r="BQ273" s="114"/>
      <c r="BR273" s="114"/>
      <c r="BS273" s="114"/>
      <c r="BT273" s="114"/>
      <c r="BU273" s="114"/>
      <c r="BV273" s="114"/>
      <c r="BW273" s="114"/>
      <c r="BX273" s="114"/>
      <c r="BY273" s="114"/>
      <c r="BZ273" s="114"/>
      <c r="CA273" s="114"/>
      <c r="CB273" s="114"/>
      <c r="CC273" s="114"/>
      <c r="CD273" s="114"/>
      <c r="CE273" s="114"/>
      <c r="CF273" s="114"/>
      <c r="CG273" s="114"/>
      <c r="EH273"/>
      <c r="EI273"/>
      <c r="EJ273"/>
      <c r="EK273"/>
      <c r="EL273"/>
    </row>
    <row r="274" spans="1:142" x14ac:dyDescent="0.2">
      <c r="A274"/>
      <c r="B274"/>
      <c r="C274"/>
      <c r="D274"/>
      <c r="E274"/>
      <c r="F274"/>
      <c r="G274"/>
      <c r="H274"/>
      <c r="I274"/>
      <c r="J274"/>
      <c r="L274" s="104"/>
      <c r="M274" s="104"/>
      <c r="N274" s="104"/>
      <c r="O274" s="104"/>
      <c r="P274" s="104"/>
      <c r="Q274" s="104"/>
      <c r="R274" s="104"/>
      <c r="S274" s="104"/>
      <c r="T274" s="104"/>
      <c r="U274" s="104"/>
      <c r="V274" s="104"/>
      <c r="W274" s="104"/>
      <c r="X274" s="104"/>
      <c r="Y274" s="104"/>
      <c r="Z274" s="104"/>
      <c r="AA274" s="104"/>
      <c r="AB274" s="104"/>
      <c r="AC274" s="104"/>
      <c r="AD274" s="104"/>
      <c r="AE274" s="104"/>
      <c r="AF274" s="104"/>
      <c r="AG274" s="104"/>
      <c r="AH274" s="104"/>
      <c r="AI274" s="104"/>
      <c r="AJ274" s="104"/>
      <c r="AK274" s="104"/>
      <c r="AL274" s="104"/>
      <c r="AM274" s="104"/>
      <c r="AN274" s="104"/>
      <c r="AO274" s="104"/>
      <c r="AP274" s="104"/>
      <c r="AQ274" s="104"/>
      <c r="AR274" s="104"/>
      <c r="AS274" s="104"/>
      <c r="AT274" s="104"/>
      <c r="AU274" s="104"/>
      <c r="AX274" s="114"/>
      <c r="AY274" s="114"/>
      <c r="AZ274" s="114"/>
      <c r="BA274" s="114"/>
      <c r="BB274" s="114"/>
      <c r="BC274" s="114"/>
      <c r="BD274" s="114"/>
      <c r="BE274" s="114"/>
      <c r="BF274" s="114"/>
      <c r="BG274" s="114"/>
      <c r="BH274" s="114"/>
      <c r="BI274" s="114"/>
      <c r="BJ274" s="114"/>
      <c r="BK274" s="114"/>
      <c r="BL274" s="114"/>
      <c r="BM274" s="114"/>
      <c r="BN274" s="114"/>
      <c r="BO274" s="114"/>
      <c r="BP274" s="114"/>
      <c r="BQ274" s="114"/>
      <c r="BR274" s="114"/>
      <c r="BS274" s="114"/>
      <c r="BT274" s="114"/>
      <c r="BU274" s="114"/>
      <c r="BV274" s="114"/>
      <c r="BW274" s="114"/>
      <c r="BX274" s="114"/>
      <c r="BY274" s="114"/>
      <c r="BZ274" s="114"/>
      <c r="CA274" s="114"/>
      <c r="CB274" s="114"/>
      <c r="CC274" s="114"/>
      <c r="CD274" s="114"/>
      <c r="CE274" s="114"/>
      <c r="CF274" s="114"/>
      <c r="CG274" s="114"/>
      <c r="EH274"/>
      <c r="EI274"/>
      <c r="EJ274"/>
      <c r="EK274"/>
      <c r="EL274"/>
    </row>
    <row r="275" spans="1:142" x14ac:dyDescent="0.2">
      <c r="A275"/>
      <c r="B275"/>
      <c r="C275"/>
      <c r="D275"/>
      <c r="E275"/>
      <c r="F275"/>
      <c r="G275"/>
      <c r="H275"/>
      <c r="I275"/>
      <c r="J275"/>
      <c r="L275" s="104"/>
      <c r="M275" s="104"/>
      <c r="N275" s="104"/>
      <c r="O275" s="104"/>
      <c r="P275" s="104"/>
      <c r="Q275" s="104"/>
      <c r="R275" s="104"/>
      <c r="S275" s="104"/>
      <c r="T275" s="104"/>
      <c r="U275" s="104"/>
      <c r="V275" s="104"/>
      <c r="W275" s="104"/>
      <c r="X275" s="104"/>
      <c r="Y275" s="104"/>
      <c r="Z275" s="104"/>
      <c r="AA275" s="104"/>
      <c r="AB275" s="104"/>
      <c r="AC275" s="104"/>
      <c r="AD275" s="104"/>
      <c r="AE275" s="104"/>
      <c r="AF275" s="104"/>
      <c r="AG275" s="104"/>
      <c r="AH275" s="104"/>
      <c r="AI275" s="104"/>
      <c r="AJ275" s="104"/>
      <c r="AK275" s="104"/>
      <c r="AL275" s="104"/>
      <c r="AM275" s="104"/>
      <c r="AN275" s="104"/>
      <c r="AO275" s="104"/>
      <c r="AP275" s="104"/>
      <c r="AQ275" s="104"/>
      <c r="AR275" s="104"/>
      <c r="AS275" s="104"/>
      <c r="AT275" s="104"/>
      <c r="AU275" s="104"/>
      <c r="AX275" s="114"/>
      <c r="AY275" s="114"/>
      <c r="AZ275" s="114"/>
      <c r="BA275" s="114"/>
      <c r="BB275" s="114"/>
      <c r="BC275" s="114"/>
      <c r="BD275" s="114"/>
      <c r="BE275" s="114"/>
      <c r="BF275" s="114"/>
      <c r="BG275" s="114"/>
      <c r="BH275" s="114"/>
      <c r="BI275" s="114"/>
      <c r="BJ275" s="114"/>
      <c r="BK275" s="114"/>
      <c r="BL275" s="114"/>
      <c r="BM275" s="114"/>
      <c r="BN275" s="114"/>
      <c r="BO275" s="114"/>
      <c r="BP275" s="114"/>
      <c r="BQ275" s="114"/>
      <c r="BR275" s="114"/>
      <c r="BS275" s="114"/>
      <c r="BT275" s="114"/>
      <c r="BU275" s="114"/>
      <c r="BV275" s="114"/>
      <c r="BW275" s="114"/>
      <c r="BX275" s="114"/>
      <c r="BY275" s="114"/>
      <c r="BZ275" s="114"/>
      <c r="CA275" s="114"/>
      <c r="CB275" s="114"/>
      <c r="CC275" s="114"/>
      <c r="CD275" s="114"/>
      <c r="CE275" s="114"/>
      <c r="CF275" s="114"/>
      <c r="CG275" s="114"/>
      <c r="EH275"/>
      <c r="EI275"/>
      <c r="EJ275"/>
      <c r="EK275"/>
      <c r="EL275"/>
    </row>
    <row r="276" spans="1:142" x14ac:dyDescent="0.2">
      <c r="A276"/>
      <c r="B276"/>
      <c r="C276"/>
      <c r="D276"/>
      <c r="E276"/>
      <c r="F276"/>
      <c r="G276"/>
      <c r="H276"/>
      <c r="I276"/>
      <c r="J276"/>
      <c r="L276" s="104"/>
      <c r="M276" s="104"/>
      <c r="N276" s="104"/>
      <c r="O276" s="104"/>
      <c r="P276" s="104"/>
      <c r="Q276" s="104"/>
      <c r="R276" s="104"/>
      <c r="S276" s="104"/>
      <c r="T276" s="104"/>
      <c r="U276" s="104"/>
      <c r="V276" s="104"/>
      <c r="W276" s="104"/>
      <c r="X276" s="104"/>
      <c r="Y276" s="104"/>
      <c r="Z276" s="104"/>
      <c r="AA276" s="104"/>
      <c r="AB276" s="104"/>
      <c r="AC276" s="104"/>
      <c r="AD276" s="104"/>
      <c r="AE276" s="104"/>
      <c r="AF276" s="104"/>
      <c r="AG276" s="104"/>
      <c r="AH276" s="104"/>
      <c r="AI276" s="104"/>
      <c r="AJ276" s="104"/>
      <c r="AK276" s="104"/>
      <c r="AL276" s="104"/>
      <c r="AM276" s="104"/>
      <c r="AN276" s="104"/>
      <c r="AO276" s="104"/>
      <c r="AP276" s="104"/>
      <c r="AQ276" s="104"/>
      <c r="AR276" s="104"/>
      <c r="AS276" s="104"/>
      <c r="AT276" s="104"/>
      <c r="AU276" s="104"/>
      <c r="AX276" s="114"/>
      <c r="AY276" s="114"/>
      <c r="AZ276" s="114"/>
      <c r="BA276" s="114"/>
      <c r="BB276" s="114"/>
      <c r="BC276" s="114"/>
      <c r="BD276" s="114"/>
      <c r="BE276" s="114"/>
      <c r="BF276" s="114"/>
      <c r="BG276" s="114"/>
      <c r="BH276" s="114"/>
      <c r="BI276" s="114"/>
      <c r="BJ276" s="114"/>
      <c r="BK276" s="114"/>
      <c r="BL276" s="114"/>
      <c r="BM276" s="114"/>
      <c r="BN276" s="114"/>
      <c r="BO276" s="114"/>
      <c r="BP276" s="114"/>
      <c r="BQ276" s="114"/>
      <c r="BR276" s="114"/>
      <c r="BS276" s="114"/>
      <c r="BT276" s="114"/>
      <c r="BU276" s="114"/>
      <c r="BV276" s="114"/>
      <c r="BW276" s="114"/>
      <c r="BX276" s="114"/>
      <c r="BY276" s="114"/>
      <c r="BZ276" s="114"/>
      <c r="CA276" s="114"/>
      <c r="CB276" s="114"/>
      <c r="CC276" s="114"/>
      <c r="CD276" s="114"/>
      <c r="CE276" s="114"/>
      <c r="CF276" s="114"/>
      <c r="CG276" s="114"/>
      <c r="EH276"/>
      <c r="EI276"/>
      <c r="EJ276"/>
      <c r="EK276"/>
      <c r="EL276"/>
    </row>
    <row r="277" spans="1:142" x14ac:dyDescent="0.2">
      <c r="A277"/>
      <c r="B277"/>
      <c r="C277"/>
      <c r="D277"/>
      <c r="E277"/>
      <c r="F277"/>
      <c r="G277"/>
      <c r="H277"/>
      <c r="I277"/>
      <c r="J277"/>
      <c r="L277" s="104"/>
      <c r="M277" s="104"/>
      <c r="N277" s="104"/>
      <c r="O277" s="104"/>
      <c r="P277" s="104"/>
      <c r="Q277" s="104"/>
      <c r="R277" s="104"/>
      <c r="S277" s="104"/>
      <c r="T277" s="104"/>
      <c r="U277" s="104"/>
      <c r="V277" s="104"/>
      <c r="W277" s="104"/>
      <c r="X277" s="104"/>
      <c r="Y277" s="104"/>
      <c r="Z277" s="104"/>
      <c r="AA277" s="104"/>
      <c r="AB277" s="104"/>
      <c r="AC277" s="104"/>
      <c r="AD277" s="104"/>
      <c r="AE277" s="104"/>
      <c r="AF277" s="104"/>
      <c r="AG277" s="104"/>
      <c r="AH277" s="104"/>
      <c r="AI277" s="104"/>
      <c r="AJ277" s="104"/>
      <c r="AK277" s="104"/>
      <c r="AL277" s="104"/>
      <c r="AM277" s="104"/>
      <c r="AN277" s="104"/>
      <c r="AO277" s="104"/>
      <c r="AP277" s="104"/>
      <c r="AQ277" s="104"/>
      <c r="AR277" s="104"/>
      <c r="AS277" s="104"/>
      <c r="AT277" s="104"/>
      <c r="AU277" s="104"/>
      <c r="AX277" s="114"/>
      <c r="AY277" s="114"/>
      <c r="AZ277" s="114"/>
      <c r="BA277" s="114"/>
      <c r="BB277" s="114"/>
      <c r="BC277" s="114"/>
      <c r="BD277" s="114"/>
      <c r="BE277" s="114"/>
      <c r="BF277" s="114"/>
      <c r="BG277" s="114"/>
      <c r="BH277" s="114"/>
      <c r="BI277" s="114"/>
      <c r="BJ277" s="114"/>
      <c r="BK277" s="114"/>
      <c r="BL277" s="114"/>
      <c r="BM277" s="114"/>
      <c r="BN277" s="114"/>
      <c r="BO277" s="114"/>
      <c r="BP277" s="114"/>
      <c r="BQ277" s="114"/>
      <c r="BR277" s="114"/>
      <c r="BS277" s="114"/>
      <c r="BT277" s="114"/>
      <c r="BU277" s="114"/>
      <c r="BV277" s="114"/>
      <c r="BW277" s="114"/>
      <c r="BX277" s="114"/>
      <c r="BY277" s="114"/>
      <c r="BZ277" s="114"/>
      <c r="CA277" s="114"/>
      <c r="CB277" s="114"/>
      <c r="CC277" s="114"/>
      <c r="CD277" s="114"/>
      <c r="CE277" s="114"/>
      <c r="CF277" s="114"/>
      <c r="CG277" s="114"/>
      <c r="EH277"/>
      <c r="EI277"/>
      <c r="EJ277"/>
      <c r="EK277"/>
      <c r="EL277"/>
    </row>
    <row r="278" spans="1:142" x14ac:dyDescent="0.2">
      <c r="A278"/>
      <c r="B278"/>
      <c r="C278"/>
      <c r="D278"/>
      <c r="E278"/>
      <c r="F278"/>
      <c r="G278"/>
      <c r="H278"/>
      <c r="I278"/>
      <c r="J278"/>
      <c r="L278" s="104"/>
      <c r="M278" s="104"/>
      <c r="N278" s="104"/>
      <c r="O278" s="104"/>
      <c r="P278" s="104"/>
      <c r="Q278" s="104"/>
      <c r="R278" s="104"/>
      <c r="S278" s="104"/>
      <c r="T278" s="104"/>
      <c r="U278" s="104"/>
      <c r="V278" s="104"/>
      <c r="W278" s="104"/>
      <c r="X278" s="104"/>
      <c r="Y278" s="104"/>
      <c r="Z278" s="104"/>
      <c r="AA278" s="104"/>
      <c r="AB278" s="104"/>
      <c r="AC278" s="104"/>
      <c r="AD278" s="104"/>
      <c r="AE278" s="104"/>
      <c r="AF278" s="104"/>
      <c r="AG278" s="104"/>
      <c r="AH278" s="104"/>
      <c r="AI278" s="104"/>
      <c r="AJ278" s="104"/>
      <c r="AK278" s="104"/>
      <c r="AL278" s="104"/>
      <c r="AM278" s="104"/>
      <c r="AN278" s="104"/>
      <c r="AO278" s="104"/>
      <c r="AP278" s="104"/>
      <c r="AQ278" s="104"/>
      <c r="AR278" s="104"/>
      <c r="AS278" s="104"/>
      <c r="AT278" s="104"/>
      <c r="AU278" s="104"/>
      <c r="AX278" s="114"/>
      <c r="AY278" s="114"/>
      <c r="AZ278" s="114"/>
      <c r="BA278" s="114"/>
      <c r="BB278" s="114"/>
      <c r="BC278" s="114"/>
      <c r="BD278" s="114"/>
      <c r="BE278" s="114"/>
      <c r="BF278" s="114"/>
      <c r="BG278" s="114"/>
      <c r="BH278" s="114"/>
      <c r="BI278" s="114"/>
      <c r="BJ278" s="114"/>
      <c r="BK278" s="114"/>
      <c r="BL278" s="114"/>
      <c r="BM278" s="114"/>
      <c r="BN278" s="114"/>
      <c r="BO278" s="114"/>
      <c r="BP278" s="114"/>
      <c r="BQ278" s="114"/>
      <c r="BR278" s="114"/>
      <c r="BS278" s="114"/>
      <c r="BT278" s="114"/>
      <c r="BU278" s="114"/>
      <c r="BV278" s="114"/>
      <c r="BW278" s="114"/>
      <c r="BX278" s="114"/>
      <c r="BY278" s="114"/>
      <c r="BZ278" s="114"/>
      <c r="CA278" s="114"/>
      <c r="CB278" s="114"/>
      <c r="CC278" s="114"/>
      <c r="CD278" s="114"/>
      <c r="CE278" s="114"/>
      <c r="CF278" s="114"/>
      <c r="CG278" s="114"/>
      <c r="EH278"/>
      <c r="EI278"/>
      <c r="EJ278"/>
      <c r="EK278"/>
      <c r="EL278"/>
    </row>
    <row r="279" spans="1:142" x14ac:dyDescent="0.2">
      <c r="A279"/>
      <c r="B279"/>
      <c r="C279"/>
      <c r="D279"/>
      <c r="E279"/>
      <c r="F279"/>
      <c r="G279"/>
      <c r="H279"/>
      <c r="I279"/>
      <c r="J279"/>
      <c r="L279" s="104"/>
      <c r="M279" s="104"/>
      <c r="N279" s="104"/>
      <c r="O279" s="104"/>
      <c r="P279" s="104"/>
      <c r="Q279" s="104"/>
      <c r="R279" s="104"/>
      <c r="S279" s="104"/>
      <c r="T279" s="104"/>
      <c r="U279" s="104"/>
      <c r="V279" s="104"/>
      <c r="W279" s="104"/>
      <c r="X279" s="104"/>
      <c r="Y279" s="104"/>
      <c r="Z279" s="104"/>
      <c r="AA279" s="104"/>
      <c r="AB279" s="104"/>
      <c r="AC279" s="104"/>
      <c r="AD279" s="104"/>
      <c r="AE279" s="104"/>
      <c r="AF279" s="104"/>
      <c r="AG279" s="104"/>
      <c r="AH279" s="104"/>
      <c r="AI279" s="104"/>
      <c r="AJ279" s="104"/>
      <c r="AK279" s="104"/>
      <c r="AL279" s="104"/>
      <c r="AM279" s="104"/>
      <c r="AN279" s="104"/>
      <c r="AO279" s="104"/>
      <c r="AP279" s="104"/>
      <c r="AQ279" s="104"/>
      <c r="AR279" s="104"/>
      <c r="AS279" s="104"/>
      <c r="AT279" s="104"/>
      <c r="AU279" s="104"/>
      <c r="AX279" s="114"/>
      <c r="AY279" s="114"/>
      <c r="AZ279" s="114"/>
      <c r="BA279" s="114"/>
      <c r="BB279" s="114"/>
      <c r="BC279" s="114"/>
      <c r="BD279" s="114"/>
      <c r="BE279" s="114"/>
      <c r="BF279" s="114"/>
      <c r="BG279" s="114"/>
      <c r="BH279" s="114"/>
      <c r="BI279" s="114"/>
      <c r="BJ279" s="114"/>
      <c r="BK279" s="114"/>
      <c r="BL279" s="114"/>
      <c r="BM279" s="114"/>
      <c r="BN279" s="114"/>
      <c r="BO279" s="114"/>
      <c r="BP279" s="114"/>
      <c r="BQ279" s="114"/>
      <c r="BR279" s="114"/>
      <c r="BS279" s="114"/>
      <c r="BT279" s="114"/>
      <c r="BU279" s="114"/>
      <c r="BV279" s="114"/>
      <c r="BW279" s="114"/>
      <c r="BX279" s="114"/>
      <c r="BY279" s="114"/>
      <c r="BZ279" s="114"/>
      <c r="CA279" s="114"/>
      <c r="CB279" s="114"/>
      <c r="CC279" s="114"/>
      <c r="CD279" s="114"/>
      <c r="CE279" s="114"/>
      <c r="CF279" s="114"/>
      <c r="CG279" s="114"/>
      <c r="EH279"/>
      <c r="EI279"/>
      <c r="EJ279"/>
      <c r="EK279"/>
      <c r="EL279"/>
    </row>
    <row r="280" spans="1:142" x14ac:dyDescent="0.2">
      <c r="A280"/>
      <c r="B280"/>
      <c r="C280"/>
      <c r="D280"/>
      <c r="E280"/>
      <c r="F280"/>
      <c r="G280"/>
      <c r="H280"/>
      <c r="I280"/>
      <c r="J280"/>
      <c r="L280" s="104"/>
      <c r="M280" s="104"/>
      <c r="N280" s="104"/>
      <c r="O280" s="104"/>
      <c r="P280" s="104"/>
      <c r="Q280" s="104"/>
      <c r="R280" s="104"/>
      <c r="S280" s="104"/>
      <c r="T280" s="104"/>
      <c r="U280" s="104"/>
      <c r="V280" s="104"/>
      <c r="W280" s="104"/>
      <c r="X280" s="104"/>
      <c r="Y280" s="104"/>
      <c r="Z280" s="104"/>
      <c r="AA280" s="104"/>
      <c r="AB280" s="104"/>
      <c r="AC280" s="104"/>
      <c r="AD280" s="104"/>
      <c r="AE280" s="104"/>
      <c r="AF280" s="104"/>
      <c r="AG280" s="104"/>
      <c r="AH280" s="104"/>
      <c r="AI280" s="104"/>
      <c r="AJ280" s="104"/>
      <c r="AK280" s="104"/>
      <c r="AL280" s="104"/>
      <c r="AM280" s="104"/>
      <c r="AN280" s="104"/>
      <c r="AO280" s="104"/>
      <c r="AP280" s="104"/>
      <c r="AQ280" s="104"/>
      <c r="AR280" s="104"/>
      <c r="AS280" s="104"/>
      <c r="AT280" s="104"/>
      <c r="AU280" s="104"/>
      <c r="AX280" s="114"/>
      <c r="AY280" s="114"/>
      <c r="AZ280" s="114"/>
      <c r="BA280" s="114"/>
      <c r="BB280" s="114"/>
      <c r="BC280" s="114"/>
      <c r="BD280" s="114"/>
      <c r="BE280" s="114"/>
      <c r="BF280" s="114"/>
      <c r="BG280" s="114"/>
      <c r="BH280" s="114"/>
      <c r="BI280" s="114"/>
      <c r="BJ280" s="114"/>
      <c r="BK280" s="114"/>
      <c r="BL280" s="114"/>
      <c r="BM280" s="114"/>
      <c r="BN280" s="114"/>
      <c r="BO280" s="114"/>
      <c r="BP280" s="114"/>
      <c r="BQ280" s="114"/>
      <c r="BR280" s="114"/>
      <c r="BS280" s="114"/>
      <c r="BT280" s="114"/>
      <c r="BU280" s="114"/>
      <c r="BV280" s="114"/>
      <c r="BW280" s="114"/>
      <c r="BX280" s="114"/>
      <c r="BY280" s="114"/>
      <c r="BZ280" s="114"/>
      <c r="CA280" s="114"/>
      <c r="CB280" s="114"/>
      <c r="CC280" s="114"/>
      <c r="CD280" s="114"/>
      <c r="CE280" s="114"/>
      <c r="CF280" s="114"/>
      <c r="CG280" s="114"/>
      <c r="EH280"/>
      <c r="EI280"/>
      <c r="EJ280"/>
      <c r="EK280"/>
      <c r="EL280"/>
    </row>
    <row r="281" spans="1:142" x14ac:dyDescent="0.2">
      <c r="A281"/>
      <c r="B281"/>
      <c r="C281"/>
      <c r="D281"/>
      <c r="E281"/>
      <c r="F281"/>
      <c r="G281"/>
      <c r="H281"/>
      <c r="I281"/>
      <c r="J281"/>
      <c r="L281" s="104"/>
      <c r="M281" s="104"/>
      <c r="N281" s="104"/>
      <c r="O281" s="104"/>
      <c r="P281" s="104"/>
      <c r="Q281" s="104"/>
      <c r="R281" s="104"/>
      <c r="S281" s="104"/>
      <c r="T281" s="104"/>
      <c r="U281" s="104"/>
      <c r="V281" s="104"/>
      <c r="W281" s="104"/>
      <c r="X281" s="104"/>
      <c r="Y281" s="104"/>
      <c r="Z281" s="104"/>
      <c r="AA281" s="104"/>
      <c r="AB281" s="104"/>
      <c r="AC281" s="104"/>
      <c r="AD281" s="104"/>
      <c r="AE281" s="104"/>
      <c r="AF281" s="104"/>
      <c r="AG281" s="104"/>
      <c r="AH281" s="104"/>
      <c r="AI281" s="104"/>
      <c r="AJ281" s="104"/>
      <c r="AK281" s="104"/>
      <c r="AL281" s="104"/>
      <c r="AM281" s="104"/>
      <c r="AN281" s="104"/>
      <c r="AO281" s="104"/>
      <c r="AP281" s="104"/>
      <c r="AQ281" s="104"/>
      <c r="AR281" s="104"/>
      <c r="AS281" s="104"/>
      <c r="AT281" s="104"/>
      <c r="AU281" s="104"/>
      <c r="AX281" s="114"/>
      <c r="AY281" s="114"/>
      <c r="AZ281" s="114"/>
      <c r="BA281" s="114"/>
      <c r="BB281" s="114"/>
      <c r="BC281" s="114"/>
      <c r="BD281" s="114"/>
      <c r="BE281" s="114"/>
      <c r="BF281" s="114"/>
      <c r="BG281" s="114"/>
      <c r="BH281" s="114"/>
      <c r="BI281" s="114"/>
      <c r="BJ281" s="114"/>
      <c r="BK281" s="114"/>
      <c r="BL281" s="114"/>
      <c r="BM281" s="114"/>
      <c r="BN281" s="114"/>
      <c r="BO281" s="114"/>
      <c r="BP281" s="114"/>
      <c r="BQ281" s="114"/>
      <c r="BR281" s="114"/>
      <c r="BS281" s="114"/>
      <c r="BT281" s="114"/>
      <c r="BU281" s="114"/>
      <c r="BV281" s="114"/>
      <c r="BW281" s="114"/>
      <c r="BX281" s="114"/>
      <c r="BY281" s="114"/>
      <c r="BZ281" s="114"/>
      <c r="CA281" s="114"/>
      <c r="CB281" s="114"/>
      <c r="CC281" s="114"/>
      <c r="CD281" s="114"/>
      <c r="CE281" s="114"/>
      <c r="CF281" s="114"/>
      <c r="CG281" s="114"/>
      <c r="EH281"/>
      <c r="EI281"/>
      <c r="EJ281"/>
      <c r="EK281"/>
      <c r="EL281"/>
    </row>
    <row r="282" spans="1:142" x14ac:dyDescent="0.2">
      <c r="A282"/>
      <c r="B282"/>
      <c r="C282"/>
      <c r="D282"/>
      <c r="E282"/>
      <c r="F282"/>
      <c r="G282"/>
      <c r="H282"/>
      <c r="I282"/>
      <c r="J282"/>
      <c r="L282" s="104"/>
      <c r="M282" s="104"/>
      <c r="N282" s="104"/>
      <c r="O282" s="104"/>
      <c r="P282" s="104"/>
      <c r="Q282" s="104"/>
      <c r="R282" s="104"/>
      <c r="S282" s="104"/>
      <c r="T282" s="104"/>
      <c r="U282" s="104"/>
      <c r="V282" s="104"/>
      <c r="W282" s="104"/>
      <c r="X282" s="104"/>
      <c r="Y282" s="104"/>
      <c r="Z282" s="104"/>
      <c r="AA282" s="104"/>
      <c r="AB282" s="104"/>
      <c r="AC282" s="104"/>
      <c r="AD282" s="104"/>
      <c r="AE282" s="104"/>
      <c r="AF282" s="104"/>
      <c r="AG282" s="104"/>
      <c r="AH282" s="104"/>
      <c r="AI282" s="104"/>
      <c r="AJ282" s="104"/>
      <c r="AK282" s="104"/>
      <c r="AL282" s="104"/>
      <c r="AM282" s="104"/>
      <c r="AN282" s="104"/>
      <c r="AO282" s="104"/>
      <c r="AP282" s="104"/>
      <c r="AQ282" s="104"/>
      <c r="AR282" s="104"/>
      <c r="AS282" s="104"/>
      <c r="AT282" s="104"/>
      <c r="AU282" s="104"/>
      <c r="AX282" s="114"/>
      <c r="AY282" s="114"/>
      <c r="AZ282" s="114"/>
      <c r="BA282" s="114"/>
      <c r="BB282" s="114"/>
      <c r="BC282" s="114"/>
      <c r="BD282" s="114"/>
      <c r="BE282" s="114"/>
      <c r="BF282" s="114"/>
      <c r="BG282" s="114"/>
      <c r="BH282" s="114"/>
      <c r="BI282" s="114"/>
      <c r="BJ282" s="114"/>
      <c r="BK282" s="114"/>
      <c r="BL282" s="114"/>
      <c r="BM282" s="114"/>
      <c r="BN282" s="114"/>
      <c r="BO282" s="114"/>
      <c r="BP282" s="114"/>
      <c r="BQ282" s="114"/>
      <c r="BR282" s="114"/>
      <c r="BS282" s="114"/>
      <c r="BT282" s="114"/>
      <c r="BU282" s="114"/>
      <c r="BV282" s="114"/>
      <c r="BW282" s="114"/>
      <c r="BX282" s="114"/>
      <c r="BY282" s="114"/>
      <c r="BZ282" s="114"/>
      <c r="CA282" s="114"/>
      <c r="CB282" s="114"/>
      <c r="CC282" s="114"/>
      <c r="CD282" s="114"/>
      <c r="CE282" s="114"/>
      <c r="CF282" s="114"/>
      <c r="CG282" s="114"/>
      <c r="EH282"/>
      <c r="EI282"/>
      <c r="EJ282"/>
      <c r="EK282"/>
      <c r="EL282"/>
    </row>
    <row r="283" spans="1:142" x14ac:dyDescent="0.2">
      <c r="A283"/>
      <c r="B283"/>
      <c r="C283"/>
      <c r="D283"/>
      <c r="E283"/>
      <c r="F283"/>
      <c r="G283"/>
      <c r="H283"/>
      <c r="I283"/>
      <c r="J283"/>
      <c r="L283" s="104"/>
      <c r="M283" s="104"/>
      <c r="N283" s="104"/>
      <c r="O283" s="104"/>
      <c r="P283" s="104"/>
      <c r="Q283" s="104"/>
      <c r="R283" s="104"/>
      <c r="S283" s="104"/>
      <c r="T283" s="104"/>
      <c r="U283" s="104"/>
      <c r="V283" s="104"/>
      <c r="W283" s="104"/>
      <c r="X283" s="104"/>
      <c r="Y283" s="104"/>
      <c r="Z283" s="104"/>
      <c r="AA283" s="104"/>
      <c r="AB283" s="104"/>
      <c r="AC283" s="104"/>
      <c r="AD283" s="104"/>
      <c r="AE283" s="104"/>
      <c r="AF283" s="104"/>
      <c r="AG283" s="104"/>
      <c r="AH283" s="104"/>
      <c r="AI283" s="104"/>
      <c r="AJ283" s="104"/>
      <c r="AK283" s="104"/>
      <c r="AL283" s="104"/>
      <c r="AM283" s="104"/>
      <c r="AN283" s="104"/>
      <c r="AO283" s="104"/>
      <c r="AP283" s="104"/>
      <c r="AQ283" s="104"/>
      <c r="AR283" s="104"/>
      <c r="AS283" s="104"/>
      <c r="AT283" s="104"/>
      <c r="AU283" s="104"/>
      <c r="AX283" s="114"/>
      <c r="AY283" s="114"/>
      <c r="AZ283" s="114"/>
      <c r="BA283" s="114"/>
      <c r="BB283" s="114"/>
      <c r="BC283" s="114"/>
      <c r="BD283" s="114"/>
      <c r="BE283" s="114"/>
      <c r="BF283" s="114"/>
      <c r="BG283" s="114"/>
      <c r="BH283" s="114"/>
      <c r="BI283" s="114"/>
      <c r="BJ283" s="114"/>
      <c r="BK283" s="114"/>
      <c r="BL283" s="114"/>
      <c r="BM283" s="114"/>
      <c r="BN283" s="114"/>
      <c r="BO283" s="114"/>
      <c r="BP283" s="114"/>
      <c r="BQ283" s="114"/>
      <c r="BR283" s="114"/>
      <c r="BS283" s="114"/>
      <c r="BT283" s="114"/>
      <c r="BU283" s="114"/>
      <c r="BV283" s="114"/>
      <c r="BW283" s="114"/>
      <c r="BX283" s="114"/>
      <c r="BY283" s="114"/>
      <c r="BZ283" s="114"/>
      <c r="CA283" s="114"/>
      <c r="CB283" s="114"/>
      <c r="CC283" s="114"/>
      <c r="CD283" s="114"/>
      <c r="CE283" s="114"/>
      <c r="CF283" s="114"/>
      <c r="CG283" s="114"/>
      <c r="EH283"/>
      <c r="EI283"/>
      <c r="EJ283"/>
      <c r="EK283"/>
      <c r="EL283"/>
    </row>
    <row r="284" spans="1:142" x14ac:dyDescent="0.2">
      <c r="A284"/>
      <c r="B284"/>
      <c r="C284"/>
      <c r="D284"/>
      <c r="E284"/>
      <c r="F284"/>
      <c r="G284"/>
      <c r="H284"/>
      <c r="I284"/>
      <c r="J284"/>
      <c r="L284" s="104"/>
      <c r="M284" s="104"/>
      <c r="N284" s="104"/>
      <c r="O284" s="104"/>
      <c r="P284" s="104"/>
      <c r="Q284" s="104"/>
      <c r="R284" s="104"/>
      <c r="S284" s="104"/>
      <c r="T284" s="104"/>
      <c r="U284" s="104"/>
      <c r="V284" s="104"/>
      <c r="W284" s="104"/>
      <c r="X284" s="104"/>
      <c r="Y284" s="104"/>
      <c r="Z284" s="104"/>
      <c r="AA284" s="104"/>
      <c r="AB284" s="104"/>
      <c r="AC284" s="104"/>
      <c r="AD284" s="104"/>
      <c r="AE284" s="104"/>
      <c r="AF284" s="104"/>
      <c r="AG284" s="104"/>
      <c r="AH284" s="104"/>
      <c r="AI284" s="104"/>
      <c r="AJ284" s="104"/>
      <c r="AK284" s="104"/>
      <c r="AL284" s="104"/>
      <c r="AM284" s="104"/>
      <c r="AN284" s="104"/>
      <c r="AO284" s="104"/>
      <c r="AP284" s="104"/>
      <c r="AQ284" s="104"/>
      <c r="AR284" s="104"/>
      <c r="AS284" s="104"/>
      <c r="AT284" s="104"/>
      <c r="AU284" s="104"/>
      <c r="AX284" s="114"/>
      <c r="AY284" s="114"/>
      <c r="AZ284" s="114"/>
      <c r="BA284" s="114"/>
      <c r="BB284" s="114"/>
      <c r="BC284" s="114"/>
      <c r="BD284" s="114"/>
      <c r="BE284" s="114"/>
      <c r="BF284" s="114"/>
      <c r="BG284" s="114"/>
      <c r="BH284" s="114"/>
      <c r="BI284" s="114"/>
      <c r="BJ284" s="114"/>
      <c r="BK284" s="114"/>
      <c r="BL284" s="114"/>
      <c r="BM284" s="114"/>
      <c r="BN284" s="114"/>
      <c r="BO284" s="114"/>
      <c r="BP284" s="114"/>
      <c r="BQ284" s="114"/>
      <c r="BR284" s="114"/>
      <c r="BS284" s="114"/>
      <c r="BT284" s="114"/>
      <c r="BU284" s="114"/>
      <c r="BV284" s="114"/>
      <c r="BW284" s="114"/>
      <c r="BX284" s="114"/>
      <c r="BY284" s="114"/>
      <c r="BZ284" s="114"/>
      <c r="CA284" s="114"/>
      <c r="CB284" s="114"/>
      <c r="CC284" s="114"/>
      <c r="CD284" s="114"/>
      <c r="CE284" s="114"/>
      <c r="CF284" s="114"/>
      <c r="CG284" s="114"/>
      <c r="EH284"/>
      <c r="EI284"/>
      <c r="EJ284"/>
      <c r="EK284"/>
      <c r="EL284"/>
    </row>
    <row r="285" spans="1:142" x14ac:dyDescent="0.2">
      <c r="A285"/>
      <c r="B285"/>
      <c r="C285"/>
      <c r="D285"/>
      <c r="E285"/>
      <c r="F285"/>
      <c r="G285"/>
      <c r="H285"/>
      <c r="I285"/>
      <c r="J285"/>
      <c r="L285" s="104"/>
      <c r="M285" s="104"/>
      <c r="N285" s="104"/>
      <c r="O285" s="104"/>
      <c r="P285" s="104"/>
      <c r="Q285" s="104"/>
      <c r="R285" s="104"/>
      <c r="S285" s="104"/>
      <c r="T285" s="104"/>
      <c r="U285" s="104"/>
      <c r="V285" s="104"/>
      <c r="W285" s="104"/>
      <c r="X285" s="104"/>
      <c r="Y285" s="104"/>
      <c r="Z285" s="104"/>
      <c r="AA285" s="104"/>
      <c r="AB285" s="104"/>
      <c r="AC285" s="104"/>
      <c r="AD285" s="104"/>
      <c r="AE285" s="104"/>
      <c r="AF285" s="104"/>
      <c r="AG285" s="104"/>
      <c r="AH285" s="104"/>
      <c r="AI285" s="104"/>
      <c r="AJ285" s="104"/>
      <c r="AK285" s="104"/>
      <c r="AL285" s="104"/>
      <c r="AM285" s="104"/>
      <c r="AN285" s="104"/>
      <c r="AO285" s="104"/>
      <c r="AP285" s="104"/>
      <c r="AQ285" s="104"/>
      <c r="AR285" s="104"/>
      <c r="AS285" s="104"/>
      <c r="AT285" s="104"/>
      <c r="AU285" s="104"/>
      <c r="AX285" s="114"/>
      <c r="AY285" s="114"/>
      <c r="AZ285" s="114"/>
      <c r="BA285" s="114"/>
      <c r="BB285" s="114"/>
      <c r="BC285" s="114"/>
      <c r="BD285" s="114"/>
      <c r="BE285" s="114"/>
      <c r="BF285" s="114"/>
      <c r="BG285" s="114"/>
      <c r="BH285" s="114"/>
      <c r="BI285" s="114"/>
      <c r="BJ285" s="114"/>
      <c r="BK285" s="114"/>
      <c r="BL285" s="114"/>
      <c r="BM285" s="114"/>
      <c r="BN285" s="114"/>
      <c r="BO285" s="114"/>
      <c r="BP285" s="114"/>
      <c r="BQ285" s="114"/>
      <c r="BR285" s="114"/>
      <c r="BS285" s="114"/>
      <c r="BT285" s="114"/>
      <c r="BU285" s="114"/>
      <c r="BV285" s="114"/>
      <c r="BW285" s="114"/>
      <c r="BX285" s="114"/>
      <c r="BY285" s="114"/>
      <c r="BZ285" s="114"/>
      <c r="CA285" s="114"/>
      <c r="CB285" s="114"/>
      <c r="CC285" s="114"/>
      <c r="CD285" s="114"/>
      <c r="CE285" s="114"/>
      <c r="CF285" s="114"/>
      <c r="CG285" s="114"/>
      <c r="EH285"/>
      <c r="EI285"/>
      <c r="EJ285"/>
      <c r="EK285"/>
      <c r="EL285"/>
    </row>
    <row r="286" spans="1:142" x14ac:dyDescent="0.2">
      <c r="A286"/>
      <c r="B286"/>
      <c r="C286"/>
      <c r="D286"/>
      <c r="E286"/>
      <c r="F286"/>
      <c r="G286"/>
      <c r="H286"/>
      <c r="I286"/>
      <c r="J286"/>
      <c r="L286" s="104"/>
      <c r="M286" s="104"/>
      <c r="N286" s="104"/>
      <c r="O286" s="104"/>
      <c r="P286" s="104"/>
      <c r="Q286" s="104"/>
      <c r="R286" s="104"/>
      <c r="S286" s="104"/>
      <c r="T286" s="104"/>
      <c r="U286" s="104"/>
      <c r="V286" s="104"/>
      <c r="W286" s="104"/>
      <c r="X286" s="104"/>
      <c r="Y286" s="104"/>
      <c r="Z286" s="104"/>
      <c r="AA286" s="104"/>
      <c r="AB286" s="104"/>
      <c r="AC286" s="104"/>
      <c r="AD286" s="104"/>
      <c r="AE286" s="104"/>
      <c r="AF286" s="104"/>
      <c r="AG286" s="104"/>
      <c r="AH286" s="104"/>
      <c r="AI286" s="104"/>
      <c r="AJ286" s="104"/>
      <c r="AK286" s="104"/>
      <c r="AL286" s="104"/>
      <c r="AM286" s="104"/>
      <c r="AN286" s="104"/>
      <c r="AO286" s="104"/>
      <c r="AP286" s="104"/>
      <c r="AQ286" s="104"/>
      <c r="AR286" s="104"/>
      <c r="AS286" s="104"/>
      <c r="AT286" s="104"/>
      <c r="AU286" s="104"/>
      <c r="AX286" s="114"/>
      <c r="AY286" s="114"/>
      <c r="AZ286" s="114"/>
      <c r="BA286" s="114"/>
      <c r="BB286" s="114"/>
      <c r="BC286" s="114"/>
      <c r="BD286" s="114"/>
      <c r="BE286" s="114"/>
      <c r="BF286" s="114"/>
      <c r="BG286" s="114"/>
      <c r="BH286" s="114"/>
      <c r="BI286" s="114"/>
      <c r="BJ286" s="114"/>
      <c r="BK286" s="114"/>
      <c r="BL286" s="114"/>
      <c r="BM286" s="114"/>
      <c r="BN286" s="114"/>
      <c r="BO286" s="114"/>
      <c r="BP286" s="114"/>
      <c r="BQ286" s="114"/>
      <c r="BR286" s="114"/>
      <c r="BS286" s="114"/>
      <c r="BT286" s="114"/>
      <c r="BU286" s="114"/>
      <c r="BV286" s="114"/>
      <c r="BW286" s="114"/>
      <c r="BX286" s="114"/>
      <c r="BY286" s="114"/>
      <c r="BZ286" s="114"/>
      <c r="CA286" s="114"/>
      <c r="CB286" s="114"/>
      <c r="CC286" s="114"/>
      <c r="CD286" s="114"/>
      <c r="CE286" s="114"/>
      <c r="CF286" s="114"/>
      <c r="CG286" s="114"/>
      <c r="EH286"/>
      <c r="EI286"/>
      <c r="EJ286"/>
      <c r="EK286"/>
      <c r="EL286"/>
    </row>
    <row r="287" spans="1:142" x14ac:dyDescent="0.2">
      <c r="A287"/>
      <c r="B287"/>
      <c r="C287"/>
      <c r="D287"/>
      <c r="E287"/>
      <c r="F287"/>
      <c r="G287"/>
      <c r="H287"/>
      <c r="I287"/>
      <c r="J287"/>
      <c r="L287" s="104"/>
      <c r="M287" s="104"/>
      <c r="N287" s="104"/>
      <c r="O287" s="104"/>
      <c r="P287" s="104"/>
      <c r="Q287" s="104"/>
      <c r="R287" s="104"/>
      <c r="S287" s="104"/>
      <c r="T287" s="104"/>
      <c r="U287" s="104"/>
      <c r="V287" s="104"/>
      <c r="W287" s="104"/>
      <c r="X287" s="104"/>
      <c r="Y287" s="104"/>
      <c r="Z287" s="104"/>
      <c r="AA287" s="104"/>
      <c r="AB287" s="104"/>
      <c r="AC287" s="104"/>
      <c r="AD287" s="104"/>
      <c r="AE287" s="104"/>
      <c r="AF287" s="104"/>
      <c r="AG287" s="104"/>
      <c r="AH287" s="104"/>
      <c r="AI287" s="104"/>
      <c r="AJ287" s="104"/>
      <c r="AK287" s="104"/>
      <c r="AL287" s="104"/>
      <c r="AM287" s="104"/>
      <c r="AN287" s="104"/>
      <c r="AO287" s="104"/>
      <c r="AP287" s="104"/>
      <c r="AQ287" s="104"/>
      <c r="AR287" s="104"/>
      <c r="AS287" s="104"/>
      <c r="AT287" s="104"/>
      <c r="AU287" s="104"/>
      <c r="AX287" s="114"/>
      <c r="AY287" s="114"/>
      <c r="AZ287" s="114"/>
      <c r="BA287" s="114"/>
      <c r="BB287" s="114"/>
      <c r="BC287" s="114"/>
      <c r="BD287" s="114"/>
      <c r="BE287" s="114"/>
      <c r="BF287" s="114"/>
      <c r="BG287" s="114"/>
      <c r="BH287" s="114"/>
      <c r="BI287" s="114"/>
      <c r="BJ287" s="114"/>
      <c r="BK287" s="114"/>
      <c r="BL287" s="114"/>
      <c r="BM287" s="114"/>
      <c r="BN287" s="114"/>
      <c r="BO287" s="114"/>
      <c r="BP287" s="114"/>
      <c r="BQ287" s="114"/>
      <c r="BR287" s="114"/>
      <c r="BS287" s="114"/>
      <c r="BT287" s="114"/>
      <c r="BU287" s="114"/>
      <c r="BV287" s="114"/>
      <c r="BW287" s="114"/>
      <c r="BX287" s="114"/>
      <c r="BY287" s="114"/>
      <c r="BZ287" s="114"/>
      <c r="CA287" s="114"/>
      <c r="CB287" s="114"/>
      <c r="CC287" s="114"/>
      <c r="CD287" s="114"/>
      <c r="CE287" s="114"/>
      <c r="CF287" s="114"/>
      <c r="CG287" s="114"/>
      <c r="EH287"/>
      <c r="EI287"/>
      <c r="EJ287"/>
      <c r="EK287"/>
      <c r="EL287"/>
    </row>
    <row r="288" spans="1:142" x14ac:dyDescent="0.2">
      <c r="A288"/>
      <c r="B288"/>
      <c r="C288"/>
      <c r="D288"/>
      <c r="E288"/>
      <c r="F288"/>
      <c r="G288"/>
      <c r="H288"/>
      <c r="I288"/>
      <c r="J288"/>
      <c r="L288" s="104"/>
      <c r="M288" s="104"/>
      <c r="N288" s="104"/>
      <c r="O288" s="104"/>
      <c r="P288" s="104"/>
      <c r="Q288" s="104"/>
      <c r="R288" s="104"/>
      <c r="S288" s="104"/>
      <c r="T288" s="104"/>
      <c r="U288" s="104"/>
      <c r="V288" s="104"/>
      <c r="W288" s="104"/>
      <c r="X288" s="104"/>
      <c r="Y288" s="104"/>
      <c r="Z288" s="104"/>
      <c r="AA288" s="104"/>
      <c r="AB288" s="104"/>
      <c r="AC288" s="104"/>
      <c r="AD288" s="104"/>
      <c r="AE288" s="104"/>
      <c r="AF288" s="104"/>
      <c r="AG288" s="104"/>
      <c r="AH288" s="104"/>
      <c r="AI288" s="104"/>
      <c r="AJ288" s="104"/>
      <c r="AK288" s="104"/>
      <c r="AL288" s="104"/>
      <c r="AM288" s="104"/>
      <c r="AN288" s="104"/>
      <c r="AO288" s="104"/>
      <c r="AP288" s="104"/>
      <c r="AQ288" s="104"/>
      <c r="AR288" s="104"/>
      <c r="AS288" s="104"/>
      <c r="AT288" s="104"/>
      <c r="AU288" s="104"/>
      <c r="AX288" s="114"/>
      <c r="AY288" s="114"/>
      <c r="AZ288" s="114"/>
      <c r="BA288" s="114"/>
      <c r="BB288" s="114"/>
      <c r="BC288" s="114"/>
      <c r="BD288" s="114"/>
      <c r="BE288" s="114"/>
      <c r="BF288" s="114"/>
      <c r="BG288" s="114"/>
      <c r="BH288" s="114"/>
      <c r="BI288" s="114"/>
      <c r="BJ288" s="114"/>
      <c r="BK288" s="114"/>
      <c r="BL288" s="114"/>
      <c r="BM288" s="114"/>
      <c r="BN288" s="114"/>
      <c r="BO288" s="114"/>
      <c r="BP288" s="114"/>
      <c r="BQ288" s="114"/>
      <c r="BR288" s="114"/>
      <c r="BS288" s="114"/>
      <c r="BT288" s="114"/>
      <c r="BU288" s="114"/>
      <c r="BV288" s="114"/>
      <c r="BW288" s="114"/>
      <c r="BX288" s="114"/>
      <c r="BY288" s="114"/>
      <c r="BZ288" s="114"/>
      <c r="CA288" s="114"/>
      <c r="CB288" s="114"/>
      <c r="CC288" s="114"/>
      <c r="CD288" s="114"/>
      <c r="CE288" s="114"/>
      <c r="CF288" s="114"/>
      <c r="CG288" s="114"/>
      <c r="EH288"/>
      <c r="EI288"/>
      <c r="EJ288"/>
      <c r="EK288"/>
      <c r="EL288"/>
    </row>
    <row r="289" spans="1:142" x14ac:dyDescent="0.2">
      <c r="A289"/>
      <c r="B289"/>
      <c r="C289"/>
      <c r="D289"/>
      <c r="E289"/>
      <c r="F289"/>
      <c r="G289"/>
      <c r="H289"/>
      <c r="I289"/>
      <c r="J289"/>
      <c r="L289" s="104"/>
      <c r="M289" s="104"/>
      <c r="N289" s="104"/>
      <c r="O289" s="104"/>
      <c r="P289" s="104"/>
      <c r="Q289" s="104"/>
      <c r="R289" s="104"/>
      <c r="S289" s="104"/>
      <c r="T289" s="104"/>
      <c r="U289" s="104"/>
      <c r="V289" s="104"/>
      <c r="W289" s="104"/>
      <c r="X289" s="104"/>
      <c r="Y289" s="104"/>
      <c r="Z289" s="104"/>
      <c r="AA289" s="104"/>
      <c r="AB289" s="104"/>
      <c r="AC289" s="104"/>
      <c r="AD289" s="104"/>
      <c r="AE289" s="104"/>
      <c r="AF289" s="104"/>
      <c r="AG289" s="104"/>
      <c r="AH289" s="104"/>
      <c r="AI289" s="104"/>
      <c r="AJ289" s="104"/>
      <c r="AK289" s="104"/>
      <c r="AL289" s="104"/>
      <c r="AM289" s="104"/>
      <c r="AN289" s="104"/>
      <c r="AO289" s="104"/>
      <c r="AP289" s="104"/>
      <c r="AQ289" s="104"/>
      <c r="AR289" s="104"/>
      <c r="AS289" s="104"/>
      <c r="AT289" s="104"/>
      <c r="AU289" s="104"/>
      <c r="AX289" s="114"/>
      <c r="AY289" s="114"/>
      <c r="AZ289" s="114"/>
      <c r="BA289" s="114"/>
      <c r="BB289" s="114"/>
      <c r="BC289" s="114"/>
      <c r="BD289" s="114"/>
      <c r="BE289" s="114"/>
      <c r="BF289" s="114"/>
      <c r="BG289" s="114"/>
      <c r="BH289" s="114"/>
      <c r="BI289" s="114"/>
      <c r="BJ289" s="114"/>
      <c r="BK289" s="114"/>
      <c r="BL289" s="114"/>
      <c r="BM289" s="114"/>
      <c r="BN289" s="114"/>
      <c r="BO289" s="114"/>
      <c r="BP289" s="114"/>
      <c r="BQ289" s="114"/>
      <c r="BR289" s="114"/>
      <c r="BS289" s="114"/>
      <c r="BT289" s="114"/>
      <c r="BU289" s="114"/>
      <c r="BV289" s="114"/>
      <c r="BW289" s="114"/>
      <c r="BX289" s="114"/>
      <c r="BY289" s="114"/>
      <c r="BZ289" s="114"/>
      <c r="CA289" s="114"/>
      <c r="CB289" s="114"/>
      <c r="CC289" s="114"/>
      <c r="CD289" s="114"/>
      <c r="CE289" s="114"/>
      <c r="CF289" s="114"/>
      <c r="CG289" s="114"/>
      <c r="EH289"/>
      <c r="EI289"/>
      <c r="EJ289"/>
      <c r="EK289"/>
      <c r="EL289"/>
    </row>
    <row r="290" spans="1:142" x14ac:dyDescent="0.2">
      <c r="A290"/>
      <c r="B290"/>
      <c r="C290"/>
      <c r="D290"/>
      <c r="E290"/>
      <c r="F290"/>
      <c r="G290"/>
      <c r="H290"/>
      <c r="I290"/>
      <c r="J290"/>
      <c r="L290" s="104"/>
      <c r="M290" s="104"/>
      <c r="N290" s="104"/>
      <c r="O290" s="104"/>
      <c r="P290" s="104"/>
      <c r="Q290" s="104"/>
      <c r="R290" s="104"/>
      <c r="S290" s="104"/>
      <c r="T290" s="104"/>
      <c r="U290" s="104"/>
      <c r="V290" s="104"/>
      <c r="W290" s="104"/>
      <c r="X290" s="104"/>
      <c r="Y290" s="104"/>
      <c r="Z290" s="104"/>
      <c r="AA290" s="104"/>
      <c r="AB290" s="104"/>
      <c r="AC290" s="104"/>
      <c r="AD290" s="104"/>
      <c r="AE290" s="104"/>
      <c r="AF290" s="104"/>
      <c r="AG290" s="104"/>
      <c r="AH290" s="104"/>
      <c r="AI290" s="104"/>
      <c r="AJ290" s="104"/>
      <c r="AK290" s="104"/>
      <c r="AL290" s="104"/>
      <c r="AM290" s="104"/>
      <c r="AN290" s="104"/>
      <c r="AO290" s="104"/>
      <c r="AP290" s="104"/>
      <c r="AQ290" s="104"/>
      <c r="AR290" s="104"/>
      <c r="AS290" s="104"/>
      <c r="AT290" s="104"/>
      <c r="AU290" s="104"/>
      <c r="AX290" s="114"/>
      <c r="AY290" s="114"/>
      <c r="AZ290" s="114"/>
      <c r="BA290" s="114"/>
      <c r="BB290" s="114"/>
      <c r="BC290" s="114"/>
      <c r="BD290" s="114"/>
      <c r="BE290" s="114"/>
      <c r="BF290" s="114"/>
      <c r="BG290" s="114"/>
      <c r="BH290" s="114"/>
      <c r="BI290" s="114"/>
      <c r="BJ290" s="114"/>
      <c r="BK290" s="114"/>
      <c r="BL290" s="114"/>
      <c r="BM290" s="114"/>
      <c r="BN290" s="114"/>
      <c r="BO290" s="114"/>
      <c r="BP290" s="114"/>
      <c r="BQ290" s="114"/>
      <c r="BR290" s="114"/>
      <c r="BS290" s="114"/>
      <c r="BT290" s="114"/>
      <c r="BU290" s="114"/>
      <c r="BV290" s="114"/>
      <c r="BW290" s="114"/>
      <c r="BX290" s="114"/>
      <c r="BY290" s="114"/>
      <c r="BZ290" s="114"/>
      <c r="CA290" s="114"/>
      <c r="CB290" s="114"/>
      <c r="CC290" s="114"/>
      <c r="CD290" s="114"/>
      <c r="CE290" s="114"/>
      <c r="CF290" s="114"/>
      <c r="CG290" s="114"/>
      <c r="EH290"/>
      <c r="EI290"/>
      <c r="EJ290"/>
      <c r="EK290"/>
      <c r="EL290"/>
    </row>
    <row r="291" spans="1:142" x14ac:dyDescent="0.2">
      <c r="A291"/>
      <c r="B291"/>
      <c r="C291"/>
      <c r="D291"/>
      <c r="E291"/>
      <c r="F291"/>
      <c r="G291"/>
      <c r="H291"/>
      <c r="I291"/>
      <c r="J291"/>
      <c r="L291" s="104"/>
      <c r="M291" s="104"/>
      <c r="N291" s="104"/>
      <c r="O291" s="104"/>
      <c r="P291" s="104"/>
      <c r="Q291" s="104"/>
      <c r="R291" s="104"/>
      <c r="S291" s="104"/>
      <c r="T291" s="104"/>
      <c r="U291" s="104"/>
      <c r="V291" s="104"/>
      <c r="W291" s="104"/>
      <c r="X291" s="104"/>
      <c r="Y291" s="104"/>
      <c r="Z291" s="104"/>
      <c r="AA291" s="104"/>
      <c r="AB291" s="104"/>
      <c r="AC291" s="104"/>
      <c r="AD291" s="104"/>
      <c r="AE291" s="104"/>
      <c r="AF291" s="104"/>
      <c r="AG291" s="104"/>
      <c r="AH291" s="104"/>
      <c r="AI291" s="104"/>
      <c r="AJ291" s="104"/>
      <c r="AK291" s="104"/>
      <c r="AL291" s="104"/>
      <c r="AM291" s="104"/>
      <c r="AN291" s="104"/>
      <c r="AO291" s="104"/>
      <c r="AP291" s="104"/>
      <c r="AQ291" s="104"/>
      <c r="AR291" s="104"/>
      <c r="AS291" s="104"/>
      <c r="AT291" s="104"/>
      <c r="AU291" s="104"/>
      <c r="AX291" s="114"/>
      <c r="AY291" s="114"/>
      <c r="AZ291" s="114"/>
      <c r="BA291" s="114"/>
      <c r="BB291" s="114"/>
      <c r="BC291" s="114"/>
      <c r="BD291" s="114"/>
      <c r="BE291" s="114"/>
      <c r="BF291" s="114"/>
      <c r="BG291" s="114"/>
      <c r="BH291" s="114"/>
      <c r="BI291" s="114"/>
      <c r="BJ291" s="114"/>
      <c r="BK291" s="114"/>
      <c r="BL291" s="114"/>
      <c r="BM291" s="114"/>
      <c r="BN291" s="114"/>
      <c r="BO291" s="114"/>
      <c r="BP291" s="114"/>
      <c r="BQ291" s="114"/>
      <c r="BR291" s="114"/>
      <c r="BS291" s="114"/>
      <c r="BT291" s="114"/>
      <c r="BU291" s="114"/>
      <c r="BV291" s="114"/>
      <c r="BW291" s="114"/>
      <c r="BX291" s="114"/>
      <c r="BY291" s="114"/>
      <c r="BZ291" s="114"/>
      <c r="CA291" s="114"/>
      <c r="CB291" s="114"/>
      <c r="CC291" s="114"/>
      <c r="CD291" s="114"/>
      <c r="CE291" s="114"/>
      <c r="CF291" s="114"/>
      <c r="CG291" s="114"/>
      <c r="EH291"/>
      <c r="EI291"/>
      <c r="EJ291"/>
      <c r="EK291"/>
      <c r="EL291"/>
    </row>
    <row r="292" spans="1:142" x14ac:dyDescent="0.2">
      <c r="A292"/>
      <c r="B292"/>
      <c r="C292"/>
      <c r="D292"/>
      <c r="E292"/>
      <c r="F292"/>
      <c r="G292"/>
      <c r="H292"/>
      <c r="I292"/>
      <c r="J292"/>
      <c r="L292" s="104"/>
      <c r="M292" s="104"/>
      <c r="N292" s="104"/>
      <c r="O292" s="104"/>
      <c r="P292" s="104"/>
      <c r="Q292" s="104"/>
      <c r="R292" s="104"/>
      <c r="S292" s="104"/>
      <c r="T292" s="104"/>
      <c r="U292" s="104"/>
      <c r="V292" s="104"/>
      <c r="W292" s="104"/>
      <c r="X292" s="104"/>
      <c r="Y292" s="104"/>
      <c r="Z292" s="104"/>
      <c r="AA292" s="104"/>
      <c r="AB292" s="104"/>
      <c r="AC292" s="104"/>
      <c r="AD292" s="104"/>
      <c r="AE292" s="104"/>
      <c r="AF292" s="104"/>
      <c r="AG292" s="104"/>
      <c r="AH292" s="104"/>
      <c r="AI292" s="104"/>
      <c r="AJ292" s="104"/>
      <c r="AK292" s="104"/>
      <c r="AL292" s="104"/>
      <c r="AM292" s="104"/>
      <c r="AN292" s="104"/>
      <c r="AO292" s="104"/>
      <c r="AP292" s="104"/>
      <c r="AQ292" s="104"/>
      <c r="AR292" s="104"/>
      <c r="AS292" s="104"/>
      <c r="AT292" s="104"/>
      <c r="AU292" s="104"/>
      <c r="AX292" s="114"/>
      <c r="AY292" s="114"/>
      <c r="AZ292" s="114"/>
      <c r="BA292" s="114"/>
      <c r="BB292" s="114"/>
      <c r="BC292" s="114"/>
      <c r="BD292" s="114"/>
      <c r="BE292" s="114"/>
      <c r="BF292" s="114"/>
      <c r="BG292" s="114"/>
      <c r="BH292" s="114"/>
      <c r="BI292" s="114"/>
      <c r="BJ292" s="114"/>
      <c r="BK292" s="114"/>
      <c r="BL292" s="114"/>
      <c r="BM292" s="114"/>
      <c r="BN292" s="114"/>
      <c r="BO292" s="114"/>
      <c r="BP292" s="114"/>
      <c r="BQ292" s="114"/>
      <c r="BR292" s="114"/>
      <c r="BS292" s="114"/>
      <c r="BT292" s="114"/>
      <c r="BU292" s="114"/>
      <c r="BV292" s="114"/>
      <c r="BW292" s="114"/>
      <c r="BX292" s="114"/>
      <c r="BY292" s="114"/>
      <c r="BZ292" s="114"/>
      <c r="CA292" s="114"/>
      <c r="CB292" s="114"/>
      <c r="CC292" s="114"/>
      <c r="CD292" s="114"/>
      <c r="CE292" s="114"/>
      <c r="CF292" s="114"/>
      <c r="CG292" s="114"/>
      <c r="EH292"/>
      <c r="EI292"/>
      <c r="EJ292"/>
      <c r="EK292"/>
      <c r="EL292"/>
    </row>
    <row r="293" spans="1:142" x14ac:dyDescent="0.2">
      <c r="A293"/>
      <c r="B293"/>
      <c r="C293"/>
      <c r="D293"/>
      <c r="E293"/>
      <c r="F293"/>
      <c r="G293"/>
      <c r="H293"/>
      <c r="I293"/>
      <c r="J293"/>
      <c r="L293" s="104"/>
      <c r="M293" s="104"/>
      <c r="N293" s="104"/>
      <c r="O293" s="104"/>
      <c r="P293" s="104"/>
      <c r="Q293" s="104"/>
      <c r="R293" s="104"/>
      <c r="S293" s="104"/>
      <c r="T293" s="104"/>
      <c r="U293" s="104"/>
      <c r="V293" s="104"/>
      <c r="W293" s="104"/>
      <c r="X293" s="104"/>
      <c r="Y293" s="104"/>
      <c r="Z293" s="104"/>
      <c r="AA293" s="104"/>
      <c r="AB293" s="104"/>
      <c r="AC293" s="104"/>
      <c r="AD293" s="104"/>
      <c r="AE293" s="104"/>
      <c r="AF293" s="104"/>
      <c r="AG293" s="104"/>
      <c r="AH293" s="104"/>
      <c r="AI293" s="104"/>
      <c r="AJ293" s="104"/>
      <c r="AK293" s="104"/>
      <c r="AL293" s="104"/>
      <c r="AM293" s="104"/>
      <c r="AN293" s="104"/>
      <c r="AO293" s="104"/>
      <c r="AP293" s="104"/>
      <c r="AQ293" s="104"/>
      <c r="AR293" s="104"/>
      <c r="AS293" s="104"/>
      <c r="AT293" s="104"/>
      <c r="AU293" s="104"/>
      <c r="AX293" s="114"/>
      <c r="AY293" s="114"/>
      <c r="AZ293" s="114"/>
      <c r="BA293" s="114"/>
      <c r="BB293" s="114"/>
      <c r="BC293" s="114"/>
      <c r="BD293" s="114"/>
      <c r="BE293" s="114"/>
      <c r="BF293" s="114"/>
      <c r="BG293" s="114"/>
      <c r="BH293" s="114"/>
      <c r="BI293" s="114"/>
      <c r="BJ293" s="114"/>
      <c r="BK293" s="114"/>
      <c r="BL293" s="114"/>
      <c r="BM293" s="114"/>
      <c r="BN293" s="114"/>
      <c r="BO293" s="114"/>
      <c r="BP293" s="114"/>
      <c r="BQ293" s="114"/>
      <c r="BR293" s="114"/>
      <c r="BS293" s="114"/>
      <c r="BT293" s="114"/>
      <c r="BU293" s="114"/>
      <c r="BV293" s="114"/>
      <c r="BW293" s="114"/>
      <c r="BX293" s="114"/>
      <c r="BY293" s="114"/>
      <c r="BZ293" s="114"/>
      <c r="CA293" s="114"/>
      <c r="CB293" s="114"/>
      <c r="CC293" s="114"/>
      <c r="CD293" s="114"/>
      <c r="CE293" s="114"/>
      <c r="CF293" s="114"/>
      <c r="CG293" s="114"/>
      <c r="EH293"/>
      <c r="EI293"/>
      <c r="EJ293"/>
      <c r="EK293"/>
      <c r="EL293"/>
    </row>
    <row r="294" spans="1:142" x14ac:dyDescent="0.2">
      <c r="A294"/>
      <c r="B294"/>
      <c r="C294"/>
      <c r="D294"/>
      <c r="E294"/>
      <c r="F294"/>
      <c r="G294"/>
      <c r="H294"/>
      <c r="I294"/>
      <c r="J294"/>
      <c r="L294" s="104"/>
      <c r="M294" s="104"/>
      <c r="N294" s="104"/>
      <c r="O294" s="104"/>
      <c r="P294" s="104"/>
      <c r="Q294" s="104"/>
      <c r="R294" s="104"/>
      <c r="S294" s="104"/>
      <c r="T294" s="104"/>
      <c r="U294" s="104"/>
      <c r="V294" s="104"/>
      <c r="W294" s="104"/>
      <c r="X294" s="104"/>
      <c r="Y294" s="104"/>
      <c r="Z294" s="104"/>
      <c r="AA294" s="104"/>
      <c r="AB294" s="104"/>
      <c r="AC294" s="104"/>
      <c r="AD294" s="104"/>
      <c r="AE294" s="104"/>
      <c r="AF294" s="104"/>
      <c r="AG294" s="104"/>
      <c r="AH294" s="104"/>
      <c r="AI294" s="104"/>
      <c r="AJ294" s="104"/>
      <c r="AK294" s="104"/>
      <c r="AL294" s="104"/>
      <c r="AM294" s="104"/>
      <c r="AN294" s="104"/>
      <c r="AO294" s="104"/>
      <c r="AP294" s="104"/>
      <c r="AQ294" s="104"/>
      <c r="AR294" s="104"/>
      <c r="AS294" s="104"/>
      <c r="AT294" s="104"/>
      <c r="AU294" s="104"/>
      <c r="AX294" s="114"/>
      <c r="AY294" s="114"/>
      <c r="AZ294" s="114"/>
      <c r="BA294" s="114"/>
      <c r="BB294" s="114"/>
      <c r="BC294" s="114"/>
      <c r="BD294" s="114"/>
      <c r="BE294" s="114"/>
      <c r="BF294" s="114"/>
      <c r="BG294" s="114"/>
      <c r="BH294" s="114"/>
      <c r="BI294" s="114"/>
      <c r="BJ294" s="114"/>
      <c r="BK294" s="114"/>
      <c r="BL294" s="114"/>
      <c r="BM294" s="114"/>
      <c r="BN294" s="114"/>
      <c r="BO294" s="114"/>
      <c r="BP294" s="114"/>
      <c r="BQ294" s="114"/>
      <c r="BR294" s="114"/>
      <c r="BS294" s="114"/>
      <c r="BT294" s="114"/>
      <c r="BU294" s="114"/>
      <c r="BV294" s="114"/>
      <c r="BW294" s="114"/>
      <c r="BX294" s="114"/>
      <c r="BY294" s="114"/>
      <c r="BZ294" s="114"/>
      <c r="CA294" s="114"/>
      <c r="CB294" s="114"/>
      <c r="CC294" s="114"/>
      <c r="CD294" s="114"/>
      <c r="CE294" s="114"/>
      <c r="CF294" s="114"/>
      <c r="CG294" s="114"/>
      <c r="EH294"/>
      <c r="EI294"/>
      <c r="EJ294"/>
      <c r="EK294"/>
      <c r="EL294"/>
    </row>
    <row r="295" spans="1:142" x14ac:dyDescent="0.2">
      <c r="A295"/>
      <c r="B295"/>
      <c r="C295"/>
      <c r="D295"/>
      <c r="E295"/>
      <c r="F295"/>
      <c r="G295"/>
      <c r="H295"/>
      <c r="I295"/>
      <c r="J295"/>
      <c r="L295" s="104"/>
      <c r="M295" s="104"/>
      <c r="N295" s="104"/>
      <c r="O295" s="104"/>
      <c r="P295" s="104"/>
      <c r="Q295" s="104"/>
      <c r="R295" s="104"/>
      <c r="S295" s="104"/>
      <c r="T295" s="104"/>
      <c r="U295" s="104"/>
      <c r="V295" s="104"/>
      <c r="W295" s="104"/>
      <c r="X295" s="104"/>
      <c r="Y295" s="104"/>
      <c r="Z295" s="104"/>
      <c r="AA295" s="104"/>
      <c r="AB295" s="104"/>
      <c r="AC295" s="104"/>
      <c r="AD295" s="104"/>
      <c r="AE295" s="104"/>
      <c r="AF295" s="104"/>
      <c r="AG295" s="104"/>
      <c r="AH295" s="104"/>
      <c r="AI295" s="104"/>
      <c r="AJ295" s="104"/>
      <c r="AK295" s="104"/>
      <c r="AL295" s="104"/>
      <c r="AM295" s="104"/>
      <c r="AN295" s="104"/>
      <c r="AO295" s="104"/>
      <c r="AP295" s="104"/>
      <c r="AQ295" s="104"/>
      <c r="AR295" s="104"/>
      <c r="AS295" s="104"/>
      <c r="AT295" s="104"/>
      <c r="AU295" s="104"/>
      <c r="AX295" s="114"/>
      <c r="AY295" s="114"/>
      <c r="AZ295" s="114"/>
      <c r="BA295" s="114"/>
      <c r="BB295" s="114"/>
      <c r="BC295" s="114"/>
      <c r="BD295" s="114"/>
      <c r="BE295" s="114"/>
      <c r="BF295" s="114"/>
      <c r="BG295" s="114"/>
      <c r="BH295" s="114"/>
      <c r="BI295" s="114"/>
      <c r="BJ295" s="114"/>
      <c r="BK295" s="114"/>
      <c r="BL295" s="114"/>
      <c r="BM295" s="114"/>
      <c r="BN295" s="114"/>
      <c r="BO295" s="114"/>
      <c r="BP295" s="114"/>
      <c r="BQ295" s="114"/>
      <c r="BR295" s="114"/>
      <c r="BS295" s="114"/>
      <c r="BT295" s="114"/>
      <c r="BU295" s="114"/>
      <c r="BV295" s="114"/>
      <c r="BW295" s="114"/>
      <c r="BX295" s="114"/>
      <c r="BY295" s="114"/>
      <c r="BZ295" s="114"/>
      <c r="CA295" s="114"/>
      <c r="CB295" s="114"/>
      <c r="CC295" s="114"/>
      <c r="CD295" s="114"/>
      <c r="CE295" s="114"/>
      <c r="CF295" s="114"/>
      <c r="CG295" s="114"/>
      <c r="EH295"/>
      <c r="EI295"/>
      <c r="EJ295"/>
      <c r="EK295"/>
      <c r="EL295"/>
    </row>
    <row r="296" spans="1:142" x14ac:dyDescent="0.2">
      <c r="A296"/>
      <c r="B296"/>
      <c r="C296"/>
      <c r="D296"/>
      <c r="E296"/>
      <c r="F296"/>
      <c r="G296"/>
      <c r="H296"/>
      <c r="I296"/>
      <c r="J296"/>
      <c r="L296" s="104"/>
      <c r="M296" s="104"/>
      <c r="N296" s="104"/>
      <c r="O296" s="104"/>
      <c r="P296" s="104"/>
      <c r="Q296" s="104"/>
      <c r="R296" s="104"/>
      <c r="S296" s="104"/>
      <c r="T296" s="104"/>
      <c r="U296" s="104"/>
      <c r="V296" s="104"/>
      <c r="W296" s="104"/>
      <c r="X296" s="104"/>
      <c r="Y296" s="104"/>
      <c r="Z296" s="104"/>
      <c r="AA296" s="104"/>
      <c r="AB296" s="104"/>
      <c r="AC296" s="104"/>
      <c r="AD296" s="104"/>
      <c r="AE296" s="104"/>
      <c r="AF296" s="104"/>
      <c r="AG296" s="104"/>
      <c r="AH296" s="104"/>
      <c r="AI296" s="104"/>
      <c r="AJ296" s="104"/>
      <c r="AK296" s="104"/>
      <c r="AL296" s="104"/>
      <c r="AM296" s="104"/>
      <c r="AN296" s="104"/>
      <c r="AO296" s="104"/>
      <c r="AP296" s="104"/>
      <c r="AQ296" s="104"/>
      <c r="AR296" s="104"/>
      <c r="AS296" s="104"/>
      <c r="AT296" s="104"/>
      <c r="AU296" s="104"/>
      <c r="AX296" s="114"/>
      <c r="AY296" s="114"/>
      <c r="AZ296" s="114"/>
      <c r="BA296" s="114"/>
      <c r="BB296" s="114"/>
      <c r="BC296" s="114"/>
      <c r="BD296" s="114"/>
      <c r="BE296" s="114"/>
      <c r="BF296" s="114"/>
      <c r="BG296" s="114"/>
      <c r="BH296" s="114"/>
      <c r="BI296" s="114"/>
      <c r="BJ296" s="114"/>
      <c r="BK296" s="114"/>
      <c r="BL296" s="114"/>
      <c r="BM296" s="114"/>
      <c r="BN296" s="114"/>
      <c r="BO296" s="114"/>
      <c r="BP296" s="114"/>
      <c r="BQ296" s="114"/>
      <c r="BR296" s="114"/>
      <c r="BS296" s="114"/>
      <c r="BT296" s="114"/>
      <c r="BU296" s="114"/>
      <c r="BV296" s="114"/>
      <c r="BW296" s="114"/>
      <c r="BX296" s="114"/>
      <c r="BY296" s="114"/>
      <c r="BZ296" s="114"/>
      <c r="CA296" s="114"/>
      <c r="CB296" s="114"/>
      <c r="CC296" s="114"/>
      <c r="CD296" s="114"/>
      <c r="CE296" s="114"/>
      <c r="CF296" s="114"/>
      <c r="CG296" s="114"/>
      <c r="EH296"/>
      <c r="EI296"/>
      <c r="EJ296"/>
      <c r="EK296"/>
      <c r="EL296"/>
    </row>
    <row r="297" spans="1:142" x14ac:dyDescent="0.2">
      <c r="A297"/>
      <c r="B297"/>
      <c r="C297"/>
      <c r="D297"/>
      <c r="E297"/>
      <c r="F297"/>
      <c r="G297"/>
      <c r="H297"/>
      <c r="I297"/>
      <c r="J297"/>
      <c r="L297" s="104"/>
      <c r="M297" s="104"/>
      <c r="N297" s="104"/>
      <c r="O297" s="104"/>
      <c r="P297" s="104"/>
      <c r="Q297" s="104"/>
      <c r="R297" s="104"/>
      <c r="S297" s="104"/>
      <c r="T297" s="104"/>
      <c r="U297" s="104"/>
      <c r="V297" s="104"/>
      <c r="W297" s="104"/>
      <c r="X297" s="104"/>
      <c r="Y297" s="104"/>
      <c r="Z297" s="104"/>
      <c r="AA297" s="104"/>
      <c r="AB297" s="104"/>
      <c r="AC297" s="104"/>
      <c r="AD297" s="104"/>
      <c r="AE297" s="104"/>
      <c r="AF297" s="104"/>
      <c r="AG297" s="104"/>
      <c r="AH297" s="104"/>
      <c r="AI297" s="104"/>
      <c r="AJ297" s="104"/>
      <c r="AK297" s="104"/>
      <c r="AL297" s="104"/>
      <c r="AM297" s="104"/>
      <c r="AN297" s="104"/>
      <c r="AO297" s="104"/>
      <c r="AP297" s="104"/>
      <c r="AQ297" s="104"/>
      <c r="AR297" s="104"/>
      <c r="AS297" s="104"/>
      <c r="AT297" s="104"/>
      <c r="AU297" s="104"/>
      <c r="AX297" s="114"/>
      <c r="AY297" s="114"/>
      <c r="AZ297" s="114"/>
      <c r="BA297" s="114"/>
      <c r="BB297" s="114"/>
      <c r="BC297" s="114"/>
      <c r="BD297" s="114"/>
      <c r="BE297" s="114"/>
      <c r="BF297" s="114"/>
      <c r="BG297" s="114"/>
      <c r="BH297" s="114"/>
      <c r="BI297" s="114"/>
      <c r="BJ297" s="114"/>
      <c r="BK297" s="114"/>
      <c r="BL297" s="114"/>
      <c r="BM297" s="114"/>
      <c r="BN297" s="114"/>
      <c r="BO297" s="114"/>
      <c r="BP297" s="114"/>
      <c r="BQ297" s="114"/>
      <c r="BR297" s="114"/>
      <c r="BS297" s="114"/>
      <c r="BT297" s="114"/>
      <c r="BU297" s="114"/>
      <c r="BV297" s="114"/>
      <c r="BW297" s="114"/>
      <c r="BX297" s="114"/>
      <c r="BY297" s="114"/>
      <c r="BZ297" s="114"/>
      <c r="CA297" s="114"/>
      <c r="CB297" s="114"/>
      <c r="CC297" s="114"/>
      <c r="CD297" s="114"/>
      <c r="CE297" s="114"/>
      <c r="CF297" s="114"/>
      <c r="CG297" s="114"/>
      <c r="EH297"/>
      <c r="EI297"/>
      <c r="EJ297"/>
      <c r="EK297"/>
      <c r="EL297"/>
    </row>
    <row r="298" spans="1:142" x14ac:dyDescent="0.2">
      <c r="A298"/>
      <c r="B298"/>
      <c r="C298"/>
      <c r="D298"/>
      <c r="E298"/>
      <c r="F298"/>
      <c r="G298"/>
      <c r="H298"/>
      <c r="I298"/>
      <c r="J298"/>
      <c r="L298" s="104"/>
      <c r="M298" s="104"/>
      <c r="N298" s="104"/>
      <c r="O298" s="104"/>
      <c r="P298" s="104"/>
      <c r="Q298" s="104"/>
      <c r="R298" s="104"/>
      <c r="S298" s="104"/>
      <c r="T298" s="104"/>
      <c r="U298" s="104"/>
      <c r="V298" s="104"/>
      <c r="W298" s="104"/>
      <c r="X298" s="104"/>
      <c r="Y298" s="104"/>
      <c r="Z298" s="104"/>
      <c r="AA298" s="104"/>
      <c r="AB298" s="104"/>
      <c r="AC298" s="104"/>
      <c r="AD298" s="104"/>
      <c r="AE298" s="104"/>
      <c r="AF298" s="104"/>
      <c r="AG298" s="104"/>
      <c r="AH298" s="104"/>
      <c r="AI298" s="104"/>
      <c r="AJ298" s="104"/>
      <c r="AK298" s="104"/>
      <c r="AL298" s="104"/>
      <c r="AM298" s="104"/>
      <c r="AN298" s="104"/>
      <c r="AO298" s="104"/>
      <c r="AP298" s="104"/>
      <c r="AQ298" s="104"/>
      <c r="AR298" s="104"/>
      <c r="AS298" s="104"/>
      <c r="AT298" s="104"/>
      <c r="AU298" s="104"/>
      <c r="AX298" s="114"/>
      <c r="AY298" s="114"/>
      <c r="AZ298" s="114"/>
      <c r="BA298" s="114"/>
      <c r="BB298" s="114"/>
      <c r="BC298" s="114"/>
      <c r="BD298" s="114"/>
      <c r="BE298" s="114"/>
      <c r="BF298" s="114"/>
      <c r="BG298" s="114"/>
      <c r="BH298" s="114"/>
      <c r="BI298" s="114"/>
      <c r="BJ298" s="114"/>
      <c r="BK298" s="114"/>
      <c r="BL298" s="114"/>
      <c r="BM298" s="114"/>
      <c r="BN298" s="114"/>
      <c r="BO298" s="114"/>
      <c r="BP298" s="114"/>
      <c r="BQ298" s="114"/>
      <c r="BR298" s="114"/>
      <c r="BS298" s="114"/>
      <c r="BT298" s="114"/>
      <c r="BU298" s="114"/>
      <c r="BV298" s="114"/>
      <c r="BW298" s="114"/>
      <c r="BX298" s="114"/>
      <c r="BY298" s="114"/>
      <c r="BZ298" s="114"/>
      <c r="CA298" s="114"/>
      <c r="CB298" s="114"/>
      <c r="CC298" s="114"/>
      <c r="CD298" s="114"/>
      <c r="CE298" s="114"/>
      <c r="CF298" s="114"/>
      <c r="CG298" s="114"/>
      <c r="EH298"/>
      <c r="EI298"/>
      <c r="EJ298"/>
      <c r="EK298"/>
      <c r="EL298"/>
    </row>
    <row r="299" spans="1:142" x14ac:dyDescent="0.2">
      <c r="A299"/>
      <c r="B299"/>
      <c r="C299"/>
      <c r="D299"/>
      <c r="E299"/>
      <c r="F299"/>
      <c r="G299"/>
      <c r="H299"/>
      <c r="I299"/>
      <c r="J299"/>
      <c r="L299" s="104"/>
      <c r="M299" s="104"/>
      <c r="N299" s="104"/>
      <c r="O299" s="104"/>
      <c r="P299" s="104"/>
      <c r="Q299" s="104"/>
      <c r="R299" s="104"/>
      <c r="S299" s="104"/>
      <c r="T299" s="104"/>
      <c r="U299" s="104"/>
      <c r="V299" s="104"/>
      <c r="W299" s="104"/>
      <c r="X299" s="104"/>
      <c r="Y299" s="104"/>
      <c r="Z299" s="104"/>
      <c r="AA299" s="104"/>
      <c r="AB299" s="104"/>
      <c r="AC299" s="104"/>
      <c r="AD299" s="104"/>
      <c r="AE299" s="104"/>
      <c r="AF299" s="104"/>
      <c r="AG299" s="104"/>
      <c r="AH299" s="104"/>
      <c r="AI299" s="104"/>
      <c r="AJ299" s="104"/>
      <c r="AK299" s="104"/>
      <c r="AL299" s="104"/>
      <c r="AM299" s="104"/>
      <c r="AN299" s="104"/>
      <c r="AO299" s="104"/>
      <c r="AP299" s="104"/>
      <c r="AQ299" s="104"/>
      <c r="AR299" s="104"/>
      <c r="AS299" s="104"/>
      <c r="AT299" s="104"/>
      <c r="AU299" s="104"/>
      <c r="AX299" s="114"/>
      <c r="AY299" s="114"/>
      <c r="AZ299" s="114"/>
      <c r="BA299" s="114"/>
      <c r="BB299" s="114"/>
      <c r="BC299" s="114"/>
      <c r="BD299" s="114"/>
      <c r="BE299" s="114"/>
      <c r="BF299" s="114"/>
      <c r="BG299" s="114"/>
      <c r="BH299" s="114"/>
      <c r="BI299" s="114"/>
      <c r="BJ299" s="114"/>
      <c r="BK299" s="114"/>
      <c r="BL299" s="114"/>
      <c r="BM299" s="114"/>
      <c r="BN299" s="114"/>
      <c r="BO299" s="114"/>
      <c r="BP299" s="114"/>
      <c r="BQ299" s="114"/>
      <c r="BR299" s="114"/>
      <c r="BS299" s="114"/>
      <c r="BT299" s="114"/>
      <c r="BU299" s="114"/>
      <c r="BV299" s="114"/>
      <c r="BW299" s="114"/>
      <c r="BX299" s="114"/>
      <c r="BY299" s="114"/>
      <c r="BZ299" s="114"/>
      <c r="CA299" s="114"/>
      <c r="CB299" s="114"/>
      <c r="CC299" s="114"/>
      <c r="CD299" s="114"/>
      <c r="CE299" s="114"/>
      <c r="CF299" s="114"/>
      <c r="CG299" s="114"/>
      <c r="EH299"/>
      <c r="EI299"/>
      <c r="EJ299"/>
      <c r="EK299"/>
      <c r="EL299"/>
    </row>
    <row r="300" spans="1:142" x14ac:dyDescent="0.2">
      <c r="A300"/>
      <c r="B300"/>
      <c r="C300"/>
      <c r="D300"/>
      <c r="E300"/>
      <c r="F300"/>
      <c r="G300"/>
      <c r="H300"/>
      <c r="I300"/>
      <c r="J300"/>
      <c r="L300" s="104"/>
      <c r="M300" s="104"/>
      <c r="N300" s="104"/>
      <c r="O300" s="104"/>
      <c r="P300" s="104"/>
      <c r="Q300" s="104"/>
      <c r="R300" s="104"/>
      <c r="S300" s="104"/>
      <c r="T300" s="104"/>
      <c r="U300" s="104"/>
      <c r="V300" s="104"/>
      <c r="W300" s="104"/>
      <c r="X300" s="104"/>
      <c r="Y300" s="104"/>
      <c r="Z300" s="104"/>
      <c r="AA300" s="104"/>
      <c r="AB300" s="104"/>
      <c r="AC300" s="104"/>
      <c r="AD300" s="104"/>
      <c r="AE300" s="104"/>
      <c r="AF300" s="104"/>
      <c r="AG300" s="104"/>
      <c r="AH300" s="104"/>
      <c r="AI300" s="104"/>
      <c r="AJ300" s="104"/>
      <c r="AK300" s="104"/>
      <c r="AL300" s="104"/>
      <c r="AM300" s="104"/>
      <c r="AN300" s="104"/>
      <c r="AO300" s="104"/>
      <c r="AP300" s="104"/>
      <c r="AQ300" s="104"/>
      <c r="AR300" s="104"/>
      <c r="AS300" s="104"/>
      <c r="AT300" s="104"/>
      <c r="AU300" s="104"/>
      <c r="AX300" s="114"/>
      <c r="AY300" s="114"/>
      <c r="AZ300" s="114"/>
      <c r="BA300" s="114"/>
      <c r="BB300" s="114"/>
      <c r="BC300" s="114"/>
      <c r="BD300" s="114"/>
      <c r="BE300" s="114"/>
      <c r="BF300" s="114"/>
      <c r="BG300" s="114"/>
      <c r="BH300" s="114"/>
      <c r="BI300" s="114"/>
      <c r="BJ300" s="114"/>
      <c r="BK300" s="114"/>
      <c r="BL300" s="114"/>
      <c r="BM300" s="114"/>
      <c r="BN300" s="114"/>
      <c r="BO300" s="114"/>
      <c r="BP300" s="114"/>
      <c r="BQ300" s="114"/>
      <c r="BR300" s="114"/>
      <c r="BS300" s="114"/>
      <c r="BT300" s="114"/>
      <c r="BU300" s="114"/>
      <c r="BV300" s="114"/>
      <c r="BW300" s="114"/>
      <c r="BX300" s="114"/>
      <c r="BY300" s="114"/>
      <c r="BZ300" s="114"/>
      <c r="CA300" s="114"/>
      <c r="CB300" s="114"/>
      <c r="CC300" s="114"/>
      <c r="CD300" s="114"/>
      <c r="CE300" s="114"/>
      <c r="CF300" s="114"/>
      <c r="CG300" s="114"/>
      <c r="EH300"/>
      <c r="EI300"/>
      <c r="EJ300"/>
      <c r="EK300"/>
      <c r="EL300"/>
    </row>
    <row r="301" spans="1:142" x14ac:dyDescent="0.2">
      <c r="A301"/>
      <c r="B301"/>
      <c r="C301"/>
      <c r="D301"/>
      <c r="E301"/>
      <c r="F301"/>
      <c r="G301"/>
      <c r="H301"/>
      <c r="I301"/>
      <c r="J301"/>
      <c r="L301" s="104"/>
      <c r="M301" s="104"/>
      <c r="N301" s="104"/>
      <c r="O301" s="104"/>
      <c r="P301" s="104"/>
      <c r="Q301" s="104"/>
      <c r="R301" s="104"/>
      <c r="S301" s="104"/>
      <c r="T301" s="104"/>
      <c r="U301" s="104"/>
      <c r="V301" s="104"/>
      <c r="W301" s="104"/>
      <c r="X301" s="104"/>
      <c r="Y301" s="104"/>
      <c r="Z301" s="104"/>
      <c r="AA301" s="104"/>
      <c r="AB301" s="104"/>
      <c r="AC301" s="104"/>
      <c r="AD301" s="104"/>
      <c r="AE301" s="104"/>
      <c r="AF301" s="104"/>
      <c r="AG301" s="104"/>
      <c r="AH301" s="104"/>
      <c r="AI301" s="104"/>
      <c r="AJ301" s="104"/>
      <c r="AK301" s="104"/>
      <c r="AL301" s="104"/>
      <c r="AM301" s="104"/>
      <c r="AN301" s="104"/>
      <c r="AO301" s="104"/>
      <c r="AP301" s="104"/>
      <c r="AQ301" s="104"/>
      <c r="AR301" s="104"/>
      <c r="AS301" s="104"/>
      <c r="AT301" s="104"/>
      <c r="AU301" s="104"/>
      <c r="AX301" s="114"/>
      <c r="AY301" s="114"/>
      <c r="AZ301" s="114"/>
      <c r="BA301" s="114"/>
      <c r="BB301" s="114"/>
      <c r="BC301" s="114"/>
      <c r="BD301" s="114"/>
      <c r="BE301" s="114"/>
      <c r="BF301" s="114"/>
      <c r="BG301" s="114"/>
      <c r="BH301" s="114"/>
      <c r="BI301" s="114"/>
      <c r="BJ301" s="114"/>
      <c r="BK301" s="114"/>
      <c r="BL301" s="114"/>
      <c r="BM301" s="114"/>
      <c r="BN301" s="114"/>
      <c r="BO301" s="114"/>
      <c r="BP301" s="114"/>
      <c r="BQ301" s="114"/>
      <c r="BR301" s="114"/>
      <c r="BS301" s="114"/>
      <c r="BT301" s="114"/>
      <c r="BU301" s="114"/>
      <c r="BV301" s="114"/>
      <c r="BW301" s="114"/>
      <c r="BX301" s="114"/>
      <c r="BY301" s="114"/>
      <c r="BZ301" s="114"/>
      <c r="CA301" s="114"/>
      <c r="CB301" s="114"/>
      <c r="CC301" s="114"/>
      <c r="CD301" s="114"/>
      <c r="CE301" s="114"/>
      <c r="CF301" s="114"/>
      <c r="CG301" s="114"/>
      <c r="EH301"/>
      <c r="EI301"/>
      <c r="EJ301"/>
      <c r="EK301"/>
      <c r="EL301"/>
    </row>
    <row r="302" spans="1:142" x14ac:dyDescent="0.2">
      <c r="A302"/>
      <c r="B302"/>
      <c r="C302"/>
      <c r="D302"/>
      <c r="E302"/>
      <c r="F302"/>
      <c r="G302"/>
      <c r="H302"/>
      <c r="I302"/>
      <c r="J302"/>
      <c r="L302" s="104"/>
      <c r="M302" s="104"/>
      <c r="N302" s="104"/>
      <c r="O302" s="104"/>
      <c r="P302" s="104"/>
      <c r="Q302" s="104"/>
      <c r="R302" s="104"/>
      <c r="S302" s="104"/>
      <c r="T302" s="104"/>
      <c r="U302" s="104"/>
      <c r="V302" s="104"/>
      <c r="W302" s="104"/>
      <c r="X302" s="104"/>
      <c r="Y302" s="104"/>
      <c r="Z302" s="104"/>
      <c r="AA302" s="104"/>
      <c r="AB302" s="104"/>
      <c r="AC302" s="104"/>
      <c r="AD302" s="104"/>
      <c r="AE302" s="104"/>
      <c r="AF302" s="104"/>
      <c r="AG302" s="104"/>
      <c r="AH302" s="104"/>
      <c r="AI302" s="104"/>
      <c r="AJ302" s="104"/>
      <c r="AK302" s="104"/>
      <c r="AL302" s="104"/>
      <c r="AM302" s="104"/>
      <c r="AN302" s="104"/>
      <c r="AO302" s="104"/>
      <c r="AP302" s="104"/>
      <c r="AQ302" s="104"/>
      <c r="AR302" s="104"/>
      <c r="AS302" s="104"/>
      <c r="AT302" s="104"/>
      <c r="AU302" s="104"/>
      <c r="AX302" s="114"/>
      <c r="AY302" s="114"/>
      <c r="AZ302" s="114"/>
      <c r="BA302" s="114"/>
      <c r="BB302" s="114"/>
      <c r="BC302" s="114"/>
      <c r="BD302" s="114"/>
      <c r="BE302" s="114"/>
      <c r="BF302" s="114"/>
      <c r="BG302" s="114"/>
      <c r="BH302" s="114"/>
      <c r="BI302" s="114"/>
      <c r="BJ302" s="114"/>
      <c r="BK302" s="114"/>
      <c r="BL302" s="114"/>
      <c r="BM302" s="114"/>
      <c r="BN302" s="114"/>
      <c r="BO302" s="114"/>
      <c r="BP302" s="114"/>
      <c r="BQ302" s="114"/>
      <c r="BR302" s="114"/>
      <c r="BS302" s="114"/>
      <c r="BT302" s="114"/>
      <c r="BU302" s="114"/>
      <c r="BV302" s="114"/>
      <c r="BW302" s="114"/>
      <c r="BX302" s="114"/>
      <c r="BY302" s="114"/>
      <c r="BZ302" s="114"/>
      <c r="CA302" s="114"/>
      <c r="CB302" s="114"/>
      <c r="CC302" s="114"/>
      <c r="CD302" s="114"/>
      <c r="CE302" s="114"/>
      <c r="CF302" s="114"/>
      <c r="CG302" s="114"/>
      <c r="EH302"/>
      <c r="EI302"/>
      <c r="EJ302"/>
      <c r="EK302"/>
      <c r="EL302"/>
    </row>
    <row r="303" spans="1:142" x14ac:dyDescent="0.2">
      <c r="A303"/>
      <c r="B303"/>
      <c r="C303"/>
      <c r="D303"/>
      <c r="E303"/>
      <c r="F303"/>
      <c r="G303"/>
      <c r="H303"/>
      <c r="I303"/>
      <c r="J303"/>
      <c r="L303" s="104"/>
      <c r="M303" s="104"/>
      <c r="N303" s="104"/>
      <c r="O303" s="104"/>
      <c r="P303" s="104"/>
      <c r="Q303" s="104"/>
      <c r="R303" s="104"/>
      <c r="S303" s="104"/>
      <c r="T303" s="104"/>
      <c r="U303" s="104"/>
      <c r="V303" s="104"/>
      <c r="W303" s="104"/>
      <c r="X303" s="104"/>
      <c r="Y303" s="104"/>
      <c r="Z303" s="104"/>
      <c r="AA303" s="104"/>
      <c r="AB303" s="104"/>
      <c r="AC303" s="104"/>
      <c r="AD303" s="104"/>
      <c r="AE303" s="104"/>
      <c r="AF303" s="104"/>
      <c r="AG303" s="104"/>
      <c r="AH303" s="104"/>
      <c r="AI303" s="104"/>
      <c r="AJ303" s="104"/>
      <c r="AK303" s="104"/>
      <c r="AL303" s="104"/>
      <c r="AM303" s="104"/>
      <c r="AN303" s="104"/>
      <c r="AO303" s="104"/>
      <c r="AP303" s="104"/>
      <c r="AQ303" s="104"/>
      <c r="AR303" s="104"/>
      <c r="AS303" s="104"/>
      <c r="AT303" s="104"/>
      <c r="AU303" s="104"/>
      <c r="AX303" s="114"/>
      <c r="AY303" s="114"/>
      <c r="AZ303" s="114"/>
      <c r="BA303" s="114"/>
      <c r="BB303" s="114"/>
      <c r="BC303" s="114"/>
      <c r="BD303" s="114"/>
      <c r="BE303" s="114"/>
      <c r="BF303" s="114"/>
      <c r="BG303" s="114"/>
      <c r="BH303" s="114"/>
      <c r="BI303" s="114"/>
      <c r="BJ303" s="114"/>
      <c r="BK303" s="114"/>
      <c r="BL303" s="114"/>
      <c r="BM303" s="114"/>
      <c r="BN303" s="114"/>
      <c r="BO303" s="114"/>
      <c r="BP303" s="114"/>
      <c r="BQ303" s="114"/>
      <c r="BR303" s="114"/>
      <c r="BS303" s="114"/>
      <c r="BT303" s="114"/>
      <c r="BU303" s="114"/>
      <c r="BV303" s="114"/>
      <c r="BW303" s="114"/>
      <c r="BX303" s="114"/>
      <c r="BY303" s="114"/>
      <c r="BZ303" s="114"/>
      <c r="CA303" s="114"/>
      <c r="CB303" s="114"/>
      <c r="CC303" s="114"/>
      <c r="CD303" s="114"/>
      <c r="CE303" s="114"/>
      <c r="CF303" s="114"/>
      <c r="CG303" s="114"/>
      <c r="EH303"/>
      <c r="EI303"/>
      <c r="EJ303"/>
      <c r="EK303"/>
      <c r="EL303"/>
    </row>
    <row r="304" spans="1:142" x14ac:dyDescent="0.2">
      <c r="A304"/>
      <c r="B304"/>
      <c r="C304"/>
      <c r="D304"/>
      <c r="E304"/>
      <c r="F304"/>
      <c r="G304"/>
      <c r="H304"/>
      <c r="I304"/>
      <c r="J304"/>
      <c r="L304" s="104"/>
      <c r="M304" s="104"/>
      <c r="N304" s="104"/>
      <c r="O304" s="104"/>
      <c r="P304" s="104"/>
      <c r="Q304" s="104"/>
      <c r="R304" s="104"/>
      <c r="S304" s="104"/>
      <c r="T304" s="104"/>
      <c r="U304" s="104"/>
      <c r="V304" s="104"/>
      <c r="W304" s="104"/>
      <c r="X304" s="104"/>
      <c r="Y304" s="104"/>
      <c r="Z304" s="104"/>
      <c r="AA304" s="104"/>
      <c r="AB304" s="104"/>
      <c r="AC304" s="104"/>
      <c r="AD304" s="104"/>
      <c r="AE304" s="104"/>
      <c r="AF304" s="104"/>
      <c r="AG304" s="104"/>
      <c r="AH304" s="104"/>
      <c r="AI304" s="104"/>
      <c r="AJ304" s="104"/>
      <c r="AK304" s="104"/>
      <c r="AL304" s="104"/>
      <c r="AM304" s="104"/>
      <c r="AN304" s="104"/>
      <c r="AO304" s="104"/>
      <c r="AP304" s="104"/>
      <c r="AQ304" s="104"/>
      <c r="AR304" s="104"/>
      <c r="AS304" s="104"/>
      <c r="AT304" s="104"/>
      <c r="AU304" s="104"/>
      <c r="AX304" s="114"/>
      <c r="AY304" s="114"/>
      <c r="AZ304" s="114"/>
      <c r="BA304" s="114"/>
      <c r="BB304" s="114"/>
      <c r="BC304" s="114"/>
      <c r="BD304" s="114"/>
      <c r="BE304" s="114"/>
      <c r="BF304" s="114"/>
      <c r="BG304" s="114"/>
      <c r="BH304" s="114"/>
      <c r="BI304" s="114"/>
      <c r="BJ304" s="114"/>
      <c r="BK304" s="114"/>
      <c r="BL304" s="114"/>
      <c r="BM304" s="114"/>
      <c r="BN304" s="114"/>
      <c r="BO304" s="114"/>
      <c r="BP304" s="114"/>
      <c r="BQ304" s="114"/>
      <c r="BR304" s="114"/>
      <c r="BS304" s="114"/>
      <c r="BT304" s="114"/>
      <c r="BU304" s="114"/>
      <c r="BV304" s="114"/>
      <c r="BW304" s="114"/>
      <c r="BX304" s="114"/>
      <c r="BY304" s="114"/>
      <c r="BZ304" s="114"/>
      <c r="CA304" s="114"/>
      <c r="CB304" s="114"/>
      <c r="CC304" s="114"/>
      <c r="CD304" s="114"/>
      <c r="CE304" s="114"/>
      <c r="CF304" s="114"/>
      <c r="CG304" s="114"/>
      <c r="EH304"/>
      <c r="EI304"/>
      <c r="EJ304"/>
      <c r="EK304"/>
      <c r="EL304"/>
    </row>
    <row r="305" spans="1:142" x14ac:dyDescent="0.2">
      <c r="A305"/>
      <c r="B305"/>
      <c r="C305"/>
      <c r="D305"/>
      <c r="E305"/>
      <c r="F305"/>
      <c r="G305"/>
      <c r="H305"/>
      <c r="I305"/>
      <c r="J305"/>
      <c r="L305" s="104"/>
      <c r="M305" s="104"/>
      <c r="N305" s="104"/>
      <c r="O305" s="104"/>
      <c r="P305" s="104"/>
      <c r="Q305" s="104"/>
      <c r="R305" s="104"/>
      <c r="S305" s="104"/>
      <c r="T305" s="104"/>
      <c r="U305" s="104"/>
      <c r="V305" s="104"/>
      <c r="W305" s="104"/>
      <c r="X305" s="104"/>
      <c r="Y305" s="104"/>
      <c r="Z305" s="104"/>
      <c r="AA305" s="104"/>
      <c r="AB305" s="104"/>
      <c r="AC305" s="104"/>
      <c r="AD305" s="104"/>
      <c r="AE305" s="104"/>
      <c r="AF305" s="104"/>
      <c r="AG305" s="104"/>
      <c r="AH305" s="104"/>
      <c r="AI305" s="104"/>
      <c r="AJ305" s="104"/>
      <c r="AK305" s="104"/>
      <c r="AL305" s="104"/>
      <c r="AM305" s="104"/>
      <c r="AN305" s="104"/>
      <c r="AO305" s="104"/>
      <c r="AP305" s="104"/>
      <c r="AQ305" s="104"/>
      <c r="AR305" s="104"/>
      <c r="AS305" s="104"/>
      <c r="AT305" s="104"/>
      <c r="AU305" s="104"/>
      <c r="AX305" s="114"/>
      <c r="AY305" s="114"/>
      <c r="AZ305" s="114"/>
      <c r="BA305" s="114"/>
      <c r="BB305" s="114"/>
      <c r="BC305" s="114"/>
      <c r="BD305" s="114"/>
      <c r="BE305" s="114"/>
      <c r="BF305" s="114"/>
      <c r="BG305" s="114"/>
      <c r="BH305" s="114"/>
      <c r="BI305" s="114"/>
      <c r="BJ305" s="114"/>
      <c r="BK305" s="114"/>
      <c r="BL305" s="114"/>
      <c r="BM305" s="114"/>
      <c r="BN305" s="114"/>
      <c r="BO305" s="114"/>
      <c r="BP305" s="114"/>
      <c r="BQ305" s="114"/>
      <c r="BR305" s="114"/>
      <c r="BS305" s="114"/>
      <c r="BT305" s="114"/>
      <c r="BU305" s="114"/>
      <c r="BV305" s="114"/>
      <c r="BW305" s="114"/>
      <c r="BX305" s="114"/>
      <c r="BY305" s="114"/>
      <c r="BZ305" s="114"/>
      <c r="CA305" s="114"/>
      <c r="CB305" s="114"/>
      <c r="CC305" s="114"/>
      <c r="CD305" s="114"/>
      <c r="CE305" s="114"/>
      <c r="CF305" s="114"/>
      <c r="CG305" s="114"/>
      <c r="EH305"/>
      <c r="EI305"/>
      <c r="EJ305"/>
      <c r="EK305"/>
      <c r="EL305"/>
    </row>
    <row r="306" spans="1:142" x14ac:dyDescent="0.2">
      <c r="A306"/>
      <c r="B306"/>
      <c r="C306"/>
      <c r="D306"/>
      <c r="E306"/>
      <c r="F306"/>
      <c r="G306"/>
      <c r="H306"/>
      <c r="I306"/>
      <c r="J306"/>
      <c r="L306" s="104"/>
      <c r="M306" s="104"/>
      <c r="N306" s="104"/>
      <c r="O306" s="104"/>
      <c r="P306" s="104"/>
      <c r="Q306" s="104"/>
      <c r="R306" s="104"/>
      <c r="S306" s="104"/>
      <c r="T306" s="104"/>
      <c r="U306" s="104"/>
      <c r="V306" s="104"/>
      <c r="W306" s="104"/>
      <c r="X306" s="104"/>
      <c r="Y306" s="104"/>
      <c r="Z306" s="104"/>
      <c r="AA306" s="104"/>
      <c r="AB306" s="104"/>
      <c r="AC306" s="104"/>
      <c r="AD306" s="104"/>
      <c r="AE306" s="104"/>
      <c r="AF306" s="104"/>
      <c r="AG306" s="104"/>
      <c r="AH306" s="104"/>
      <c r="AI306" s="104"/>
      <c r="AJ306" s="104"/>
      <c r="AK306" s="104"/>
      <c r="AL306" s="104"/>
      <c r="AM306" s="104"/>
      <c r="AN306" s="104"/>
      <c r="AO306" s="104"/>
      <c r="AP306" s="104"/>
      <c r="AQ306" s="104"/>
      <c r="AR306" s="104"/>
      <c r="AS306" s="104"/>
      <c r="AT306" s="104"/>
      <c r="AU306" s="104"/>
      <c r="AX306" s="114"/>
      <c r="AY306" s="114"/>
      <c r="AZ306" s="114"/>
      <c r="BA306" s="114"/>
      <c r="BB306" s="114"/>
      <c r="BC306" s="114"/>
      <c r="BD306" s="114"/>
      <c r="BE306" s="114"/>
      <c r="BF306" s="114"/>
      <c r="BG306" s="114"/>
      <c r="BH306" s="114"/>
      <c r="BI306" s="114"/>
      <c r="BJ306" s="114"/>
      <c r="BK306" s="114"/>
      <c r="BL306" s="114"/>
      <c r="BM306" s="114"/>
      <c r="BN306" s="114"/>
      <c r="BO306" s="114"/>
      <c r="BP306" s="114"/>
      <c r="BQ306" s="114"/>
      <c r="BR306" s="114"/>
      <c r="BS306" s="114"/>
      <c r="BT306" s="114"/>
      <c r="BU306" s="114"/>
      <c r="BV306" s="114"/>
      <c r="BW306" s="114"/>
      <c r="BX306" s="114"/>
      <c r="BY306" s="114"/>
      <c r="BZ306" s="114"/>
      <c r="CA306" s="114"/>
      <c r="CB306" s="114"/>
      <c r="CC306" s="114"/>
      <c r="CD306" s="114"/>
      <c r="CE306" s="114"/>
      <c r="CF306" s="114"/>
      <c r="CG306" s="114"/>
      <c r="EH306"/>
      <c r="EI306"/>
      <c r="EJ306"/>
      <c r="EK306"/>
      <c r="EL306"/>
    </row>
    <row r="307" spans="1:142" x14ac:dyDescent="0.2">
      <c r="A307"/>
      <c r="B307"/>
      <c r="C307"/>
      <c r="D307"/>
      <c r="E307"/>
      <c r="F307"/>
      <c r="G307"/>
      <c r="H307"/>
      <c r="I307"/>
      <c r="J307"/>
      <c r="L307" s="104"/>
      <c r="M307" s="104"/>
      <c r="N307" s="104"/>
      <c r="O307" s="104"/>
      <c r="P307" s="104"/>
      <c r="Q307" s="104"/>
      <c r="R307" s="104"/>
      <c r="S307" s="104"/>
      <c r="T307" s="104"/>
      <c r="U307" s="104"/>
      <c r="V307" s="104"/>
      <c r="W307" s="104"/>
      <c r="X307" s="104"/>
      <c r="Y307" s="104"/>
      <c r="Z307" s="104"/>
      <c r="AA307" s="104"/>
      <c r="AB307" s="104"/>
      <c r="AC307" s="104"/>
      <c r="AD307" s="104"/>
      <c r="AE307" s="104"/>
      <c r="AF307" s="104"/>
      <c r="AG307" s="104"/>
      <c r="AH307" s="104"/>
      <c r="AI307" s="104"/>
      <c r="AJ307" s="104"/>
      <c r="AK307" s="104"/>
      <c r="AL307" s="104"/>
      <c r="AM307" s="104"/>
      <c r="AN307" s="104"/>
      <c r="AO307" s="104"/>
      <c r="AP307" s="104"/>
      <c r="AQ307" s="104"/>
      <c r="AR307" s="104"/>
      <c r="AS307" s="104"/>
      <c r="AT307" s="104"/>
      <c r="AU307" s="104"/>
      <c r="AX307" s="114"/>
      <c r="AY307" s="114"/>
      <c r="AZ307" s="114"/>
      <c r="BA307" s="114"/>
      <c r="BB307" s="114"/>
      <c r="BC307" s="114"/>
      <c r="BD307" s="114"/>
      <c r="BE307" s="114"/>
      <c r="BF307" s="114"/>
      <c r="BG307" s="114"/>
      <c r="BH307" s="114"/>
      <c r="BI307" s="114"/>
      <c r="BJ307" s="114"/>
      <c r="BK307" s="114"/>
      <c r="BL307" s="114"/>
      <c r="BM307" s="114"/>
      <c r="BN307" s="114"/>
      <c r="BO307" s="114"/>
      <c r="BP307" s="114"/>
      <c r="BQ307" s="114"/>
      <c r="BR307" s="114"/>
      <c r="BS307" s="114"/>
      <c r="BT307" s="114"/>
      <c r="BU307" s="114"/>
      <c r="BV307" s="114"/>
      <c r="BW307" s="114"/>
      <c r="BX307" s="114"/>
      <c r="BY307" s="114"/>
      <c r="BZ307" s="114"/>
      <c r="CA307" s="114"/>
      <c r="CB307" s="114"/>
      <c r="CC307" s="114"/>
      <c r="CD307" s="114"/>
      <c r="CE307" s="114"/>
      <c r="CF307" s="114"/>
      <c r="CG307" s="114"/>
      <c r="EH307"/>
      <c r="EI307"/>
      <c r="EJ307"/>
      <c r="EK307"/>
      <c r="EL307"/>
    </row>
    <row r="308" spans="1:142" x14ac:dyDescent="0.2">
      <c r="A308"/>
      <c r="B308"/>
      <c r="C308"/>
      <c r="D308"/>
      <c r="E308"/>
      <c r="F308"/>
      <c r="G308"/>
      <c r="H308"/>
      <c r="I308"/>
      <c r="J308"/>
      <c r="L308" s="104"/>
      <c r="M308" s="104"/>
      <c r="N308" s="104"/>
      <c r="O308" s="104"/>
      <c r="P308" s="104"/>
      <c r="Q308" s="104"/>
      <c r="R308" s="104"/>
      <c r="S308" s="104"/>
      <c r="T308" s="104"/>
      <c r="U308" s="104"/>
      <c r="V308" s="104"/>
      <c r="W308" s="104"/>
      <c r="X308" s="104"/>
      <c r="Y308" s="104"/>
      <c r="Z308" s="104"/>
      <c r="AA308" s="104"/>
      <c r="AB308" s="104"/>
      <c r="AC308" s="104"/>
      <c r="AD308" s="104"/>
      <c r="AE308" s="104"/>
      <c r="AF308" s="104"/>
      <c r="AG308" s="104"/>
      <c r="AH308" s="104"/>
      <c r="AI308" s="104"/>
      <c r="AJ308" s="104"/>
      <c r="AK308" s="104"/>
      <c r="AL308" s="104"/>
      <c r="AM308" s="104"/>
      <c r="AN308" s="104"/>
      <c r="AO308" s="104"/>
      <c r="AP308" s="104"/>
      <c r="AQ308" s="104"/>
      <c r="AR308" s="104"/>
      <c r="AS308" s="104"/>
      <c r="AT308" s="104"/>
      <c r="AU308" s="104"/>
      <c r="AX308" s="114"/>
      <c r="AY308" s="114"/>
      <c r="AZ308" s="114"/>
      <c r="BA308" s="114"/>
      <c r="BB308" s="114"/>
      <c r="BC308" s="114"/>
      <c r="BD308" s="114"/>
      <c r="BE308" s="114"/>
      <c r="BF308" s="114"/>
      <c r="BG308" s="114"/>
      <c r="BH308" s="114"/>
      <c r="BI308" s="114"/>
      <c r="BJ308" s="114"/>
      <c r="BK308" s="114"/>
      <c r="BL308" s="114"/>
      <c r="BM308" s="114"/>
      <c r="BN308" s="114"/>
      <c r="BO308" s="114"/>
      <c r="BP308" s="114"/>
      <c r="BQ308" s="114"/>
      <c r="BR308" s="114"/>
      <c r="BS308" s="114"/>
      <c r="BT308" s="114"/>
      <c r="BU308" s="114"/>
      <c r="BV308" s="114"/>
      <c r="BW308" s="114"/>
      <c r="BX308" s="114"/>
      <c r="BY308" s="114"/>
      <c r="BZ308" s="114"/>
      <c r="CA308" s="114"/>
      <c r="CB308" s="114"/>
      <c r="CC308" s="114"/>
      <c r="CD308" s="114"/>
      <c r="CE308" s="114"/>
      <c r="CF308" s="114"/>
      <c r="CG308" s="114"/>
      <c r="EH308"/>
      <c r="EI308"/>
      <c r="EJ308"/>
      <c r="EK308"/>
      <c r="EL308"/>
    </row>
    <row r="309" spans="1:142" x14ac:dyDescent="0.2">
      <c r="A309"/>
      <c r="B309"/>
      <c r="C309"/>
      <c r="D309"/>
      <c r="E309"/>
      <c r="F309"/>
      <c r="G309"/>
      <c r="H309"/>
      <c r="I309"/>
      <c r="J309"/>
      <c r="L309" s="104"/>
      <c r="M309" s="104"/>
      <c r="N309" s="104"/>
      <c r="O309" s="104"/>
      <c r="P309" s="104"/>
      <c r="Q309" s="104"/>
      <c r="R309" s="104"/>
      <c r="S309" s="104"/>
      <c r="T309" s="104"/>
      <c r="U309" s="104"/>
      <c r="V309" s="104"/>
      <c r="W309" s="104"/>
      <c r="X309" s="104"/>
      <c r="Y309" s="104"/>
      <c r="Z309" s="104"/>
      <c r="AA309" s="104"/>
      <c r="AB309" s="104"/>
      <c r="AC309" s="104"/>
      <c r="AD309" s="104"/>
      <c r="AE309" s="104"/>
      <c r="AF309" s="104"/>
      <c r="AG309" s="104"/>
      <c r="AH309" s="104"/>
      <c r="AI309" s="104"/>
      <c r="AJ309" s="104"/>
      <c r="AK309" s="104"/>
      <c r="AL309" s="104"/>
      <c r="AM309" s="104"/>
      <c r="AN309" s="104"/>
      <c r="AO309" s="104"/>
      <c r="AP309" s="104"/>
      <c r="AQ309" s="104"/>
      <c r="AR309" s="104"/>
      <c r="AS309" s="104"/>
      <c r="AT309" s="104"/>
      <c r="AU309" s="104"/>
      <c r="AX309" s="114"/>
      <c r="AY309" s="114"/>
      <c r="AZ309" s="114"/>
      <c r="BA309" s="114"/>
      <c r="BB309" s="114"/>
      <c r="BC309" s="114"/>
      <c r="BD309" s="114"/>
      <c r="BE309" s="114"/>
      <c r="BF309" s="114"/>
      <c r="BG309" s="114"/>
      <c r="BH309" s="114"/>
      <c r="BI309" s="114"/>
      <c r="BJ309" s="114"/>
      <c r="BK309" s="114"/>
      <c r="BL309" s="114"/>
      <c r="BM309" s="114"/>
      <c r="BN309" s="114"/>
      <c r="BO309" s="114"/>
      <c r="BP309" s="114"/>
      <c r="BQ309" s="114"/>
      <c r="BR309" s="114"/>
      <c r="BS309" s="114"/>
      <c r="BT309" s="114"/>
      <c r="BU309" s="114"/>
      <c r="BV309" s="114"/>
      <c r="BW309" s="114"/>
      <c r="BX309" s="114"/>
      <c r="BY309" s="114"/>
      <c r="BZ309" s="114"/>
      <c r="CA309" s="114"/>
      <c r="CB309" s="114"/>
      <c r="CC309" s="114"/>
      <c r="CD309" s="114"/>
      <c r="CE309" s="114"/>
      <c r="CF309" s="114"/>
      <c r="CG309" s="114"/>
      <c r="EH309"/>
      <c r="EI309"/>
      <c r="EJ309"/>
      <c r="EK309"/>
      <c r="EL309"/>
    </row>
    <row r="310" spans="1:142" x14ac:dyDescent="0.2">
      <c r="A310"/>
      <c r="B310"/>
      <c r="C310"/>
      <c r="D310"/>
      <c r="E310"/>
      <c r="F310"/>
      <c r="G310"/>
      <c r="H310"/>
      <c r="I310"/>
      <c r="J310"/>
      <c r="L310" s="104"/>
      <c r="M310" s="104"/>
      <c r="N310" s="104"/>
      <c r="O310" s="104"/>
      <c r="P310" s="104"/>
      <c r="Q310" s="104"/>
      <c r="R310" s="104"/>
      <c r="S310" s="104"/>
      <c r="T310" s="104"/>
      <c r="U310" s="104"/>
      <c r="V310" s="104"/>
      <c r="W310" s="104"/>
      <c r="X310" s="104"/>
      <c r="Y310" s="104"/>
      <c r="Z310" s="104"/>
      <c r="AA310" s="104"/>
      <c r="AB310" s="104"/>
      <c r="AC310" s="104"/>
      <c r="AD310" s="104"/>
      <c r="AE310" s="104"/>
      <c r="AF310" s="104"/>
      <c r="AG310" s="104"/>
      <c r="AH310" s="104"/>
      <c r="AI310" s="104"/>
      <c r="AJ310" s="104"/>
      <c r="AK310" s="104"/>
      <c r="AL310" s="104"/>
      <c r="AM310" s="104"/>
      <c r="AN310" s="104"/>
      <c r="AO310" s="104"/>
      <c r="AP310" s="104"/>
      <c r="AQ310" s="104"/>
      <c r="AR310" s="104"/>
      <c r="AS310" s="104"/>
      <c r="AT310" s="104"/>
      <c r="AU310" s="104"/>
      <c r="AX310" s="114"/>
      <c r="AY310" s="114"/>
      <c r="AZ310" s="114"/>
      <c r="BA310" s="114"/>
      <c r="BB310" s="114"/>
      <c r="BC310" s="114"/>
      <c r="BD310" s="114"/>
      <c r="BE310" s="114"/>
      <c r="BF310" s="114"/>
      <c r="BG310" s="114"/>
      <c r="BH310" s="114"/>
      <c r="BI310" s="114"/>
      <c r="BJ310" s="114"/>
      <c r="BK310" s="114"/>
      <c r="BL310" s="114"/>
      <c r="BM310" s="114"/>
      <c r="BN310" s="114"/>
      <c r="BO310" s="114"/>
      <c r="BP310" s="114"/>
      <c r="BQ310" s="114"/>
      <c r="BR310" s="114"/>
      <c r="BS310" s="114"/>
      <c r="BT310" s="114"/>
      <c r="BU310" s="114"/>
      <c r="BV310" s="114"/>
      <c r="BW310" s="114"/>
      <c r="BX310" s="114"/>
      <c r="BY310" s="114"/>
      <c r="BZ310" s="114"/>
      <c r="CA310" s="114"/>
      <c r="CB310" s="114"/>
      <c r="CC310" s="114"/>
      <c r="CD310" s="114"/>
      <c r="CE310" s="114"/>
      <c r="CF310" s="114"/>
      <c r="CG310" s="114"/>
      <c r="EH310"/>
      <c r="EI310"/>
      <c r="EJ310"/>
      <c r="EK310"/>
      <c r="EL310"/>
    </row>
    <row r="311" spans="1:142" x14ac:dyDescent="0.2">
      <c r="A311"/>
      <c r="B311"/>
      <c r="C311"/>
      <c r="D311"/>
      <c r="E311"/>
      <c r="F311"/>
      <c r="G311"/>
      <c r="H311"/>
      <c r="I311"/>
      <c r="J311"/>
      <c r="L311" s="104"/>
      <c r="M311" s="104"/>
      <c r="N311" s="104"/>
      <c r="O311" s="104"/>
      <c r="P311" s="104"/>
      <c r="Q311" s="104"/>
      <c r="R311" s="104"/>
      <c r="S311" s="104"/>
      <c r="T311" s="104"/>
      <c r="U311" s="104"/>
      <c r="V311" s="104"/>
      <c r="W311" s="104"/>
      <c r="X311" s="104"/>
      <c r="Y311" s="104"/>
      <c r="Z311" s="104"/>
      <c r="AA311" s="104"/>
      <c r="AB311" s="104"/>
      <c r="AC311" s="104"/>
      <c r="AD311" s="104"/>
      <c r="AE311" s="104"/>
      <c r="AF311" s="104"/>
      <c r="AG311" s="104"/>
      <c r="AH311" s="104"/>
      <c r="AI311" s="104"/>
      <c r="AJ311" s="104"/>
      <c r="AK311" s="104"/>
      <c r="AL311" s="104"/>
      <c r="AM311" s="104"/>
      <c r="AN311" s="104"/>
      <c r="AO311" s="104"/>
      <c r="AP311" s="104"/>
      <c r="AQ311" s="104"/>
      <c r="AR311" s="104"/>
      <c r="AS311" s="104"/>
      <c r="AT311" s="104"/>
      <c r="AU311" s="104"/>
      <c r="AX311" s="114"/>
      <c r="AY311" s="114"/>
      <c r="AZ311" s="114"/>
      <c r="BA311" s="114"/>
      <c r="BB311" s="114"/>
      <c r="BC311" s="114"/>
      <c r="BD311" s="114"/>
      <c r="BE311" s="114"/>
      <c r="BF311" s="114"/>
      <c r="BG311" s="114"/>
      <c r="BH311" s="114"/>
      <c r="BI311" s="114"/>
      <c r="BJ311" s="114"/>
      <c r="BK311" s="114"/>
      <c r="BL311" s="114"/>
      <c r="BM311" s="114"/>
      <c r="BN311" s="114"/>
      <c r="BO311" s="114"/>
      <c r="BP311" s="114"/>
      <c r="BQ311" s="114"/>
      <c r="BR311" s="114"/>
      <c r="BS311" s="114"/>
      <c r="BT311" s="114"/>
      <c r="BU311" s="114"/>
      <c r="BV311" s="114"/>
      <c r="BW311" s="114"/>
      <c r="BX311" s="114"/>
      <c r="BY311" s="114"/>
      <c r="BZ311" s="114"/>
      <c r="CA311" s="114"/>
      <c r="CB311" s="114"/>
      <c r="CC311" s="114"/>
      <c r="CD311" s="114"/>
      <c r="CE311" s="114"/>
      <c r="CF311" s="114"/>
      <c r="CG311" s="114"/>
      <c r="EH311"/>
      <c r="EI311"/>
      <c r="EJ311"/>
      <c r="EK311"/>
      <c r="EL311"/>
    </row>
    <row r="312" spans="1:142" x14ac:dyDescent="0.2">
      <c r="A312"/>
      <c r="B312"/>
      <c r="C312"/>
      <c r="D312"/>
      <c r="E312"/>
      <c r="F312"/>
      <c r="G312"/>
      <c r="H312"/>
      <c r="I312"/>
      <c r="J312"/>
      <c r="L312" s="104"/>
      <c r="M312" s="104"/>
      <c r="N312" s="104"/>
      <c r="O312" s="104"/>
      <c r="P312" s="104"/>
      <c r="Q312" s="104"/>
      <c r="R312" s="104"/>
      <c r="S312" s="104"/>
      <c r="T312" s="104"/>
      <c r="U312" s="104"/>
      <c r="V312" s="104"/>
      <c r="W312" s="104"/>
      <c r="X312" s="104"/>
      <c r="Y312" s="104"/>
      <c r="Z312" s="104"/>
      <c r="AA312" s="104"/>
      <c r="AB312" s="104"/>
      <c r="AC312" s="104"/>
      <c r="AD312" s="104"/>
      <c r="AE312" s="104"/>
      <c r="AF312" s="104"/>
      <c r="AG312" s="104"/>
      <c r="AH312" s="104"/>
      <c r="AI312" s="104"/>
      <c r="AJ312" s="104"/>
      <c r="AK312" s="104"/>
      <c r="AL312" s="104"/>
      <c r="AM312" s="104"/>
      <c r="AN312" s="104"/>
      <c r="AO312" s="104"/>
      <c r="AP312" s="104"/>
      <c r="AQ312" s="104"/>
      <c r="AR312" s="104"/>
      <c r="AS312" s="104"/>
      <c r="AT312" s="104"/>
      <c r="AU312" s="104"/>
      <c r="AX312" s="114"/>
      <c r="AY312" s="114"/>
      <c r="AZ312" s="114"/>
      <c r="BA312" s="114"/>
      <c r="BB312" s="114"/>
      <c r="BC312" s="114"/>
      <c r="BD312" s="114"/>
      <c r="BE312" s="114"/>
      <c r="BF312" s="114"/>
      <c r="BG312" s="114"/>
      <c r="BH312" s="114"/>
      <c r="BI312" s="114"/>
      <c r="BJ312" s="114"/>
      <c r="BK312" s="114"/>
      <c r="BL312" s="114"/>
      <c r="BM312" s="114"/>
      <c r="BN312" s="114"/>
      <c r="BO312" s="114"/>
      <c r="BP312" s="114"/>
      <c r="BQ312" s="114"/>
      <c r="BR312" s="114"/>
      <c r="BS312" s="114"/>
      <c r="BT312" s="114"/>
      <c r="BU312" s="114"/>
      <c r="BV312" s="114"/>
      <c r="BW312" s="114"/>
      <c r="BX312" s="114"/>
      <c r="BY312" s="114"/>
      <c r="BZ312" s="114"/>
      <c r="CA312" s="114"/>
      <c r="CB312" s="114"/>
      <c r="CC312" s="114"/>
      <c r="CD312" s="114"/>
      <c r="CE312" s="114"/>
      <c r="CF312" s="114"/>
      <c r="CG312" s="114"/>
      <c r="EH312"/>
      <c r="EI312"/>
      <c r="EJ312"/>
      <c r="EK312"/>
      <c r="EL312"/>
    </row>
    <row r="313" spans="1:142" x14ac:dyDescent="0.2">
      <c r="A313"/>
      <c r="B313"/>
      <c r="C313"/>
      <c r="D313"/>
      <c r="E313"/>
      <c r="F313"/>
      <c r="G313"/>
      <c r="H313"/>
      <c r="I313"/>
      <c r="J313"/>
      <c r="L313" s="104"/>
      <c r="M313" s="104"/>
      <c r="N313" s="104"/>
      <c r="O313" s="104"/>
      <c r="P313" s="104"/>
      <c r="Q313" s="104"/>
      <c r="R313" s="104"/>
      <c r="S313" s="104"/>
      <c r="T313" s="104"/>
      <c r="U313" s="104"/>
      <c r="V313" s="104"/>
      <c r="W313" s="104"/>
      <c r="X313" s="104"/>
      <c r="Y313" s="104"/>
      <c r="Z313" s="104"/>
      <c r="AA313" s="104"/>
      <c r="AB313" s="104"/>
      <c r="AC313" s="104"/>
      <c r="AD313" s="104"/>
      <c r="AE313" s="104"/>
      <c r="AF313" s="104"/>
      <c r="AG313" s="104"/>
      <c r="AH313" s="104"/>
      <c r="AI313" s="104"/>
      <c r="AJ313" s="104"/>
      <c r="AK313" s="104"/>
      <c r="AL313" s="104"/>
      <c r="AM313" s="104"/>
      <c r="AN313" s="104"/>
      <c r="AO313" s="104"/>
      <c r="AP313" s="104"/>
      <c r="AQ313" s="104"/>
      <c r="AR313" s="104"/>
      <c r="AS313" s="104"/>
      <c r="AT313" s="104"/>
      <c r="AU313" s="104"/>
      <c r="AX313" s="114"/>
      <c r="AY313" s="114"/>
      <c r="AZ313" s="114"/>
      <c r="BA313" s="114"/>
      <c r="BB313" s="114"/>
      <c r="BC313" s="114"/>
      <c r="BD313" s="114"/>
      <c r="BE313" s="114"/>
      <c r="BF313" s="114"/>
      <c r="BG313" s="114"/>
      <c r="BH313" s="114"/>
      <c r="BI313" s="114"/>
      <c r="BJ313" s="114"/>
      <c r="BK313" s="114"/>
      <c r="BL313" s="114"/>
      <c r="BM313" s="114"/>
      <c r="BN313" s="114"/>
      <c r="BO313" s="114"/>
      <c r="BP313" s="114"/>
      <c r="BQ313" s="114"/>
      <c r="BR313" s="114"/>
      <c r="BS313" s="114"/>
      <c r="BT313" s="114"/>
      <c r="BU313" s="114"/>
      <c r="BV313" s="114"/>
      <c r="BW313" s="114"/>
      <c r="BX313" s="114"/>
      <c r="BY313" s="114"/>
      <c r="BZ313" s="114"/>
      <c r="CA313" s="114"/>
      <c r="CB313" s="114"/>
      <c r="CC313" s="114"/>
      <c r="CD313" s="114"/>
      <c r="CE313" s="114"/>
      <c r="CF313" s="114"/>
      <c r="CG313" s="114"/>
      <c r="EH313"/>
      <c r="EI313"/>
      <c r="EJ313"/>
      <c r="EK313"/>
      <c r="EL313"/>
    </row>
    <row r="314" spans="1:142" x14ac:dyDescent="0.2">
      <c r="A314"/>
      <c r="B314"/>
      <c r="C314"/>
      <c r="D314"/>
      <c r="E314"/>
      <c r="F314"/>
      <c r="G314"/>
      <c r="H314"/>
      <c r="I314"/>
      <c r="J314"/>
      <c r="L314" s="104"/>
      <c r="M314" s="104"/>
      <c r="N314" s="104"/>
      <c r="O314" s="104"/>
      <c r="P314" s="104"/>
      <c r="Q314" s="104"/>
      <c r="R314" s="104"/>
      <c r="S314" s="104"/>
      <c r="T314" s="104"/>
      <c r="U314" s="104"/>
      <c r="V314" s="104"/>
      <c r="W314" s="104"/>
      <c r="X314" s="104"/>
      <c r="Y314" s="104"/>
      <c r="Z314" s="104"/>
      <c r="AA314" s="104"/>
      <c r="AB314" s="104"/>
      <c r="AC314" s="104"/>
      <c r="AD314" s="104"/>
      <c r="AE314" s="104"/>
      <c r="AF314" s="104"/>
      <c r="AG314" s="104"/>
      <c r="AH314" s="104"/>
      <c r="AI314" s="104"/>
      <c r="AJ314" s="104"/>
      <c r="AK314" s="104"/>
      <c r="AL314" s="104"/>
      <c r="AM314" s="104"/>
      <c r="AN314" s="104"/>
      <c r="AO314" s="104"/>
      <c r="AP314" s="104"/>
      <c r="AQ314" s="104"/>
      <c r="AR314" s="104"/>
      <c r="AS314" s="104"/>
      <c r="AT314" s="104"/>
      <c r="AU314" s="104"/>
      <c r="AX314" s="114"/>
      <c r="AY314" s="114"/>
      <c r="AZ314" s="114"/>
      <c r="BA314" s="114"/>
      <c r="BB314" s="114"/>
      <c r="BC314" s="114"/>
      <c r="BD314" s="114"/>
      <c r="BE314" s="114"/>
      <c r="BF314" s="114"/>
      <c r="BG314" s="114"/>
      <c r="BH314" s="114"/>
      <c r="BI314" s="114"/>
      <c r="BJ314" s="114"/>
      <c r="BK314" s="114"/>
      <c r="BL314" s="114"/>
      <c r="BM314" s="114"/>
      <c r="BN314" s="114"/>
      <c r="BO314" s="114"/>
      <c r="BP314" s="114"/>
      <c r="BQ314" s="114"/>
      <c r="BR314" s="114"/>
      <c r="BS314" s="114"/>
      <c r="BT314" s="114"/>
      <c r="BU314" s="114"/>
      <c r="BV314" s="114"/>
      <c r="BW314" s="114"/>
      <c r="BX314" s="114"/>
      <c r="BY314" s="114"/>
      <c r="BZ314" s="114"/>
      <c r="CA314" s="114"/>
      <c r="CB314" s="114"/>
      <c r="CC314" s="114"/>
      <c r="CD314" s="114"/>
      <c r="CE314" s="114"/>
      <c r="CF314" s="114"/>
      <c r="CG314" s="114"/>
      <c r="EH314"/>
      <c r="EI314"/>
      <c r="EJ314"/>
      <c r="EK314"/>
      <c r="EL314"/>
    </row>
    <row r="315" spans="1:142" x14ac:dyDescent="0.2">
      <c r="A315"/>
      <c r="B315"/>
      <c r="C315"/>
      <c r="D315"/>
      <c r="E315"/>
      <c r="F315"/>
      <c r="G315"/>
      <c r="H315"/>
      <c r="I315"/>
      <c r="J315"/>
      <c r="L315" s="104"/>
      <c r="M315" s="104"/>
      <c r="N315" s="104"/>
      <c r="O315" s="104"/>
      <c r="P315" s="104"/>
      <c r="Q315" s="104"/>
      <c r="R315" s="104"/>
      <c r="S315" s="104"/>
      <c r="T315" s="104"/>
      <c r="U315" s="104"/>
      <c r="V315" s="104"/>
      <c r="W315" s="104"/>
      <c r="X315" s="104"/>
      <c r="Y315" s="104"/>
      <c r="Z315" s="104"/>
      <c r="AA315" s="104"/>
      <c r="AB315" s="104"/>
      <c r="AC315" s="104"/>
      <c r="AD315" s="104"/>
      <c r="AE315" s="104"/>
      <c r="AF315" s="104"/>
      <c r="AG315" s="104"/>
      <c r="AH315" s="104"/>
      <c r="AI315" s="104"/>
      <c r="AJ315" s="104"/>
      <c r="AK315" s="104"/>
      <c r="AL315" s="104"/>
      <c r="AM315" s="104"/>
      <c r="AN315" s="104"/>
      <c r="AO315" s="104"/>
      <c r="AP315" s="104"/>
      <c r="AQ315" s="104"/>
      <c r="AR315" s="104"/>
      <c r="AS315" s="104"/>
      <c r="AT315" s="104"/>
      <c r="AU315" s="104"/>
      <c r="AX315" s="114"/>
      <c r="AY315" s="114"/>
      <c r="AZ315" s="114"/>
      <c r="BA315" s="114"/>
      <c r="BB315" s="114"/>
      <c r="BC315" s="114"/>
      <c r="BD315" s="114"/>
      <c r="BE315" s="114"/>
      <c r="BF315" s="114"/>
      <c r="BG315" s="114"/>
      <c r="BH315" s="114"/>
      <c r="BI315" s="114"/>
      <c r="BJ315" s="114"/>
      <c r="BK315" s="114"/>
      <c r="BL315" s="114"/>
      <c r="BM315" s="114"/>
      <c r="BN315" s="114"/>
      <c r="BO315" s="114"/>
      <c r="BP315" s="114"/>
      <c r="BQ315" s="114"/>
      <c r="BR315" s="114"/>
      <c r="BS315" s="114"/>
      <c r="BT315" s="114"/>
      <c r="BU315" s="114"/>
      <c r="BV315" s="114"/>
      <c r="BW315" s="114"/>
      <c r="BX315" s="114"/>
      <c r="BY315" s="114"/>
      <c r="BZ315" s="114"/>
      <c r="CA315" s="114"/>
      <c r="CB315" s="114"/>
      <c r="CC315" s="114"/>
      <c r="CD315" s="114"/>
      <c r="CE315" s="114"/>
      <c r="CF315" s="114"/>
      <c r="CG315" s="114"/>
      <c r="EH315"/>
      <c r="EI315"/>
      <c r="EJ315"/>
      <c r="EK315"/>
      <c r="EL315"/>
    </row>
    <row r="316" spans="1:142" x14ac:dyDescent="0.2">
      <c r="A316"/>
      <c r="B316"/>
      <c r="C316"/>
      <c r="D316"/>
      <c r="E316"/>
      <c r="F316"/>
      <c r="G316"/>
      <c r="H316"/>
      <c r="I316"/>
      <c r="J316"/>
      <c r="L316" s="104"/>
      <c r="M316" s="104"/>
      <c r="N316" s="104"/>
      <c r="O316" s="104"/>
      <c r="P316" s="104"/>
      <c r="Q316" s="104"/>
      <c r="R316" s="104"/>
      <c r="S316" s="104"/>
      <c r="T316" s="104"/>
      <c r="U316" s="104"/>
      <c r="V316" s="104"/>
      <c r="W316" s="104"/>
      <c r="X316" s="104"/>
      <c r="Y316" s="104"/>
      <c r="Z316" s="104"/>
      <c r="AA316" s="104"/>
      <c r="AB316" s="104"/>
      <c r="AC316" s="104"/>
      <c r="AD316" s="104"/>
      <c r="AE316" s="104"/>
      <c r="AF316" s="104"/>
      <c r="AG316" s="104"/>
      <c r="AH316" s="104"/>
      <c r="AI316" s="104"/>
      <c r="AJ316" s="104"/>
      <c r="AK316" s="104"/>
      <c r="AL316" s="104"/>
      <c r="AM316" s="104"/>
      <c r="AN316" s="104"/>
      <c r="AO316" s="104"/>
      <c r="AP316" s="104"/>
      <c r="AQ316" s="104"/>
      <c r="AR316" s="104"/>
      <c r="AS316" s="104"/>
      <c r="AT316" s="104"/>
      <c r="AU316" s="104"/>
      <c r="AX316" s="114"/>
      <c r="AY316" s="114"/>
      <c r="AZ316" s="114"/>
      <c r="BA316" s="114"/>
      <c r="BB316" s="114"/>
      <c r="BC316" s="114"/>
      <c r="BD316" s="114"/>
      <c r="BE316" s="114"/>
      <c r="BF316" s="114"/>
      <c r="BG316" s="114"/>
      <c r="BH316" s="114"/>
      <c r="BI316" s="114"/>
      <c r="BJ316" s="114"/>
      <c r="BK316" s="114"/>
      <c r="BL316" s="114"/>
      <c r="BM316" s="114"/>
      <c r="BN316" s="114"/>
      <c r="BO316" s="114"/>
      <c r="BP316" s="114"/>
      <c r="BQ316" s="114"/>
      <c r="BR316" s="114"/>
      <c r="BS316" s="114"/>
      <c r="BT316" s="114"/>
      <c r="BU316" s="114"/>
      <c r="BV316" s="114"/>
      <c r="BW316" s="114"/>
      <c r="BX316" s="114"/>
      <c r="BY316" s="114"/>
      <c r="BZ316" s="114"/>
      <c r="CA316" s="114"/>
      <c r="CB316" s="114"/>
      <c r="CC316" s="114"/>
      <c r="CD316" s="114"/>
      <c r="CE316" s="114"/>
      <c r="CF316" s="114"/>
      <c r="CG316" s="114"/>
      <c r="EH316"/>
      <c r="EI316"/>
      <c r="EJ316"/>
      <c r="EK316"/>
      <c r="EL316"/>
    </row>
    <row r="317" spans="1:142" x14ac:dyDescent="0.2">
      <c r="A317"/>
      <c r="B317"/>
      <c r="C317"/>
      <c r="D317"/>
      <c r="E317"/>
      <c r="F317"/>
      <c r="G317"/>
      <c r="H317"/>
      <c r="I317"/>
      <c r="J317"/>
      <c r="L317" s="104"/>
      <c r="M317" s="104"/>
      <c r="N317" s="104"/>
      <c r="O317" s="104"/>
      <c r="P317" s="104"/>
      <c r="Q317" s="104"/>
      <c r="R317" s="104"/>
      <c r="S317" s="104"/>
      <c r="T317" s="104"/>
      <c r="U317" s="104"/>
      <c r="V317" s="104"/>
      <c r="W317" s="104"/>
      <c r="X317" s="104"/>
      <c r="Y317" s="104"/>
      <c r="Z317" s="104"/>
      <c r="AA317" s="104"/>
      <c r="AB317" s="104"/>
      <c r="AC317" s="104"/>
      <c r="AD317" s="104"/>
      <c r="AE317" s="104"/>
      <c r="AF317" s="104"/>
      <c r="AG317" s="104"/>
      <c r="AH317" s="104"/>
      <c r="AI317" s="104"/>
      <c r="AJ317" s="104"/>
      <c r="AK317" s="104"/>
      <c r="AL317" s="104"/>
      <c r="AM317" s="104"/>
      <c r="AN317" s="104"/>
      <c r="AO317" s="104"/>
      <c r="AP317" s="104"/>
      <c r="AQ317" s="104"/>
      <c r="AR317" s="104"/>
      <c r="AS317" s="104"/>
      <c r="AT317" s="104"/>
      <c r="AU317" s="104"/>
      <c r="AX317" s="114"/>
      <c r="AY317" s="114"/>
      <c r="AZ317" s="114"/>
      <c r="BA317" s="114"/>
      <c r="BB317" s="114"/>
      <c r="BC317" s="114"/>
      <c r="BD317" s="114"/>
      <c r="BE317" s="114"/>
      <c r="BF317" s="114"/>
      <c r="BG317" s="114"/>
      <c r="BH317" s="114"/>
      <c r="BI317" s="114"/>
      <c r="BJ317" s="114"/>
      <c r="BK317" s="114"/>
      <c r="BL317" s="114"/>
      <c r="BM317" s="114"/>
      <c r="BN317" s="114"/>
      <c r="BO317" s="114"/>
      <c r="BP317" s="114"/>
      <c r="BQ317" s="114"/>
      <c r="BR317" s="114"/>
      <c r="BS317" s="114"/>
      <c r="BT317" s="114"/>
      <c r="BU317" s="114"/>
      <c r="BV317" s="114"/>
      <c r="BW317" s="114"/>
      <c r="BX317" s="114"/>
      <c r="BY317" s="114"/>
      <c r="BZ317" s="114"/>
      <c r="CA317" s="114"/>
      <c r="CB317" s="114"/>
      <c r="CC317" s="114"/>
      <c r="CD317" s="114"/>
      <c r="CE317" s="114"/>
      <c r="CF317" s="114"/>
      <c r="CG317" s="114"/>
      <c r="EH317"/>
      <c r="EI317"/>
      <c r="EJ317"/>
      <c r="EK317"/>
      <c r="EL317"/>
    </row>
    <row r="318" spans="1:142" x14ac:dyDescent="0.2">
      <c r="A318"/>
      <c r="B318"/>
      <c r="C318"/>
      <c r="D318"/>
      <c r="E318"/>
      <c r="F318"/>
      <c r="G318"/>
      <c r="H318"/>
      <c r="I318"/>
      <c r="J318"/>
      <c r="L318" s="104"/>
      <c r="M318" s="104"/>
      <c r="N318" s="104"/>
      <c r="O318" s="104"/>
      <c r="P318" s="104"/>
      <c r="Q318" s="104"/>
      <c r="R318" s="104"/>
      <c r="S318" s="104"/>
      <c r="T318" s="104"/>
      <c r="U318" s="104"/>
      <c r="V318" s="104"/>
      <c r="W318" s="104"/>
      <c r="X318" s="104"/>
      <c r="Y318" s="104"/>
      <c r="Z318" s="104"/>
      <c r="AA318" s="104"/>
      <c r="AB318" s="104"/>
      <c r="AC318" s="104"/>
      <c r="AD318" s="104"/>
      <c r="AE318" s="104"/>
      <c r="AF318" s="104"/>
      <c r="AG318" s="104"/>
      <c r="AH318" s="104"/>
      <c r="AI318" s="104"/>
      <c r="AJ318" s="104"/>
      <c r="AK318" s="104"/>
      <c r="AL318" s="104"/>
      <c r="AM318" s="104"/>
      <c r="AN318" s="104"/>
      <c r="AO318" s="104"/>
      <c r="AP318" s="104"/>
      <c r="AQ318" s="104"/>
      <c r="AR318" s="104"/>
      <c r="AS318" s="104"/>
      <c r="AT318" s="104"/>
      <c r="AU318" s="104"/>
      <c r="AX318" s="114"/>
      <c r="AY318" s="114"/>
      <c r="AZ318" s="114"/>
      <c r="BA318" s="114"/>
      <c r="BB318" s="114"/>
      <c r="BC318" s="114"/>
      <c r="BD318" s="114"/>
      <c r="BE318" s="114"/>
      <c r="BF318" s="114"/>
      <c r="BG318" s="114"/>
      <c r="BH318" s="114"/>
      <c r="BI318" s="114"/>
      <c r="BJ318" s="114"/>
      <c r="BK318" s="114"/>
      <c r="BL318" s="114"/>
      <c r="BM318" s="114"/>
      <c r="BN318" s="114"/>
      <c r="BO318" s="114"/>
      <c r="BP318" s="114"/>
      <c r="BQ318" s="114"/>
      <c r="BR318" s="114"/>
      <c r="BS318" s="114"/>
      <c r="BT318" s="114"/>
      <c r="BU318" s="114"/>
      <c r="BV318" s="114"/>
      <c r="BW318" s="114"/>
      <c r="BX318" s="114"/>
      <c r="BY318" s="114"/>
      <c r="BZ318" s="114"/>
      <c r="CA318" s="114"/>
      <c r="CB318" s="114"/>
      <c r="CC318" s="114"/>
      <c r="CD318" s="114"/>
      <c r="CE318" s="114"/>
      <c r="CF318" s="114"/>
      <c r="CG318" s="114"/>
      <c r="EH318"/>
      <c r="EI318"/>
      <c r="EJ318"/>
      <c r="EK318"/>
      <c r="EL318"/>
    </row>
    <row r="319" spans="1:142" x14ac:dyDescent="0.2">
      <c r="A319"/>
      <c r="B319"/>
      <c r="C319"/>
      <c r="D319"/>
      <c r="E319"/>
      <c r="F319"/>
      <c r="G319"/>
      <c r="H319"/>
      <c r="I319"/>
      <c r="J319"/>
      <c r="L319" s="104"/>
      <c r="M319" s="104"/>
      <c r="N319" s="104"/>
      <c r="O319" s="104"/>
      <c r="P319" s="104"/>
      <c r="Q319" s="104"/>
      <c r="R319" s="104"/>
      <c r="S319" s="104"/>
      <c r="T319" s="104"/>
      <c r="U319" s="104"/>
      <c r="V319" s="104"/>
      <c r="W319" s="104"/>
      <c r="X319" s="104"/>
      <c r="Y319" s="104"/>
      <c r="Z319" s="104"/>
      <c r="AA319" s="104"/>
      <c r="AB319" s="104"/>
      <c r="AC319" s="104"/>
      <c r="AD319" s="104"/>
      <c r="AE319" s="104"/>
      <c r="AF319" s="104"/>
      <c r="AG319" s="104"/>
      <c r="AH319" s="104"/>
      <c r="AI319" s="104"/>
      <c r="AJ319" s="104"/>
      <c r="AK319" s="104"/>
      <c r="AL319" s="104"/>
      <c r="AM319" s="104"/>
      <c r="AN319" s="104"/>
      <c r="AO319" s="104"/>
      <c r="AP319" s="104"/>
      <c r="AQ319" s="104"/>
      <c r="AR319" s="104"/>
      <c r="AS319" s="104"/>
      <c r="AT319" s="104"/>
      <c r="AU319" s="104"/>
      <c r="AX319" s="114"/>
      <c r="AY319" s="114"/>
      <c r="AZ319" s="114"/>
      <c r="BA319" s="114"/>
      <c r="BB319" s="114"/>
      <c r="BC319" s="114"/>
      <c r="BD319" s="114"/>
      <c r="BE319" s="114"/>
      <c r="BF319" s="114"/>
      <c r="BG319" s="114"/>
      <c r="BH319" s="114"/>
      <c r="BI319" s="114"/>
      <c r="BJ319" s="114"/>
      <c r="BK319" s="114"/>
      <c r="BL319" s="114"/>
      <c r="BM319" s="114"/>
      <c r="BN319" s="114"/>
      <c r="BO319" s="114"/>
      <c r="BP319" s="114"/>
      <c r="BQ319" s="114"/>
      <c r="BR319" s="114"/>
      <c r="BS319" s="114"/>
      <c r="BT319" s="114"/>
      <c r="BU319" s="114"/>
      <c r="BV319" s="114"/>
      <c r="BW319" s="114"/>
      <c r="BX319" s="114"/>
      <c r="BY319" s="114"/>
      <c r="BZ319" s="114"/>
      <c r="CA319" s="114"/>
      <c r="CB319" s="114"/>
      <c r="CC319" s="114"/>
      <c r="CD319" s="114"/>
      <c r="CE319" s="114"/>
      <c r="CF319" s="114"/>
      <c r="CG319" s="114"/>
      <c r="EH319"/>
      <c r="EI319"/>
      <c r="EJ319"/>
      <c r="EK319"/>
      <c r="EL319"/>
    </row>
    <row r="320" spans="1:142" x14ac:dyDescent="0.2">
      <c r="A320"/>
      <c r="B320"/>
      <c r="C320"/>
      <c r="D320"/>
      <c r="E320"/>
      <c r="F320"/>
      <c r="G320"/>
      <c r="H320"/>
      <c r="I320"/>
      <c r="J320"/>
      <c r="L320" s="104"/>
      <c r="M320" s="104"/>
      <c r="N320" s="104"/>
      <c r="O320" s="104"/>
      <c r="P320" s="104"/>
      <c r="Q320" s="104"/>
      <c r="R320" s="104"/>
      <c r="S320" s="104"/>
      <c r="T320" s="104"/>
      <c r="U320" s="104"/>
      <c r="V320" s="104"/>
      <c r="W320" s="104"/>
      <c r="X320" s="104"/>
      <c r="Y320" s="104"/>
      <c r="Z320" s="104"/>
      <c r="AA320" s="104"/>
      <c r="AB320" s="104"/>
      <c r="AC320" s="104"/>
      <c r="AD320" s="104"/>
      <c r="AE320" s="104"/>
      <c r="AF320" s="104"/>
      <c r="AG320" s="104"/>
      <c r="AH320" s="104"/>
      <c r="AI320" s="104"/>
      <c r="AJ320" s="104"/>
      <c r="AK320" s="104"/>
      <c r="AL320" s="104"/>
      <c r="AM320" s="104"/>
      <c r="AN320" s="104"/>
      <c r="AO320" s="104"/>
      <c r="AP320" s="104"/>
      <c r="AQ320" s="104"/>
      <c r="AR320" s="104"/>
      <c r="AS320" s="104"/>
      <c r="AT320" s="104"/>
      <c r="AU320" s="104"/>
      <c r="AX320" s="114"/>
      <c r="AY320" s="114"/>
      <c r="AZ320" s="114"/>
      <c r="BA320" s="114"/>
      <c r="BB320" s="114"/>
      <c r="BC320" s="114"/>
      <c r="BD320" s="114"/>
      <c r="BE320" s="114"/>
      <c r="BF320" s="114"/>
      <c r="BG320" s="114"/>
      <c r="BH320" s="114"/>
      <c r="BI320" s="114"/>
      <c r="BJ320" s="114"/>
      <c r="BK320" s="114"/>
      <c r="BL320" s="114"/>
      <c r="BM320" s="114"/>
      <c r="BN320" s="114"/>
      <c r="BO320" s="114"/>
      <c r="BP320" s="114"/>
      <c r="BQ320" s="114"/>
      <c r="BR320" s="114"/>
      <c r="BS320" s="114"/>
      <c r="BT320" s="114"/>
      <c r="BU320" s="114"/>
      <c r="BV320" s="114"/>
      <c r="BW320" s="114"/>
      <c r="BX320" s="114"/>
      <c r="BY320" s="114"/>
      <c r="BZ320" s="114"/>
      <c r="CA320" s="114"/>
      <c r="CB320" s="114"/>
      <c r="CC320" s="114"/>
      <c r="CD320" s="114"/>
      <c r="CE320" s="114"/>
      <c r="CF320" s="114"/>
      <c r="CG320" s="114"/>
      <c r="EH320"/>
      <c r="EI320"/>
      <c r="EJ320"/>
      <c r="EK320"/>
      <c r="EL320"/>
    </row>
    <row r="321" spans="1:142" x14ac:dyDescent="0.2">
      <c r="A321"/>
      <c r="B321"/>
      <c r="C321"/>
      <c r="D321"/>
      <c r="E321"/>
      <c r="F321"/>
      <c r="G321"/>
      <c r="H321"/>
      <c r="I321"/>
      <c r="J321"/>
      <c r="L321" s="104"/>
      <c r="M321" s="104"/>
      <c r="N321" s="104"/>
      <c r="O321" s="104"/>
      <c r="P321" s="104"/>
      <c r="Q321" s="104"/>
      <c r="R321" s="104"/>
      <c r="S321" s="104"/>
      <c r="T321" s="104"/>
      <c r="U321" s="104"/>
      <c r="V321" s="104"/>
      <c r="W321" s="104"/>
      <c r="X321" s="104"/>
      <c r="Y321" s="104"/>
      <c r="Z321" s="104"/>
      <c r="AA321" s="104"/>
      <c r="AB321" s="104"/>
      <c r="AC321" s="104"/>
      <c r="AD321" s="104"/>
      <c r="AE321" s="104"/>
      <c r="AF321" s="104"/>
      <c r="AG321" s="104"/>
      <c r="AH321" s="104"/>
      <c r="AI321" s="104"/>
      <c r="AJ321" s="104"/>
      <c r="AK321" s="104"/>
      <c r="AL321" s="104"/>
      <c r="AM321" s="104"/>
      <c r="AN321" s="104"/>
      <c r="AO321" s="104"/>
      <c r="AP321" s="104"/>
      <c r="AQ321" s="104"/>
      <c r="AR321" s="104"/>
      <c r="AS321" s="104"/>
      <c r="AT321" s="104"/>
      <c r="AU321" s="104"/>
      <c r="AX321" s="114"/>
      <c r="AY321" s="114"/>
      <c r="AZ321" s="114"/>
      <c r="BA321" s="114"/>
      <c r="BB321" s="114"/>
      <c r="BC321" s="114"/>
      <c r="BD321" s="114"/>
      <c r="BE321" s="114"/>
      <c r="BF321" s="114"/>
      <c r="BG321" s="114"/>
      <c r="BH321" s="114"/>
      <c r="BI321" s="114"/>
      <c r="BJ321" s="114"/>
      <c r="BK321" s="114"/>
      <c r="BL321" s="114"/>
      <c r="BM321" s="114"/>
      <c r="BN321" s="114"/>
      <c r="BO321" s="114"/>
      <c r="BP321" s="114"/>
      <c r="BQ321" s="114"/>
      <c r="BR321" s="114"/>
      <c r="BS321" s="114"/>
      <c r="BT321" s="114"/>
      <c r="BU321" s="114"/>
      <c r="BV321" s="114"/>
      <c r="BW321" s="114"/>
      <c r="BX321" s="114"/>
      <c r="BY321" s="114"/>
      <c r="BZ321" s="114"/>
      <c r="CA321" s="114"/>
      <c r="CB321" s="114"/>
      <c r="CC321" s="114"/>
      <c r="CD321" s="114"/>
      <c r="CE321" s="114"/>
      <c r="CF321" s="114"/>
      <c r="CG321" s="114"/>
      <c r="EH321"/>
      <c r="EI321"/>
      <c r="EJ321"/>
      <c r="EK321"/>
      <c r="EL321"/>
    </row>
    <row r="322" spans="1:142" x14ac:dyDescent="0.2">
      <c r="A322"/>
      <c r="B322"/>
      <c r="C322"/>
      <c r="D322"/>
      <c r="E322"/>
      <c r="F322"/>
      <c r="G322"/>
      <c r="H322"/>
      <c r="I322"/>
      <c r="J322"/>
      <c r="L322" s="104"/>
      <c r="M322" s="104"/>
      <c r="N322" s="104"/>
      <c r="O322" s="104"/>
      <c r="P322" s="104"/>
      <c r="Q322" s="104"/>
      <c r="R322" s="104"/>
      <c r="S322" s="104"/>
      <c r="T322" s="104"/>
      <c r="U322" s="104"/>
      <c r="V322" s="104"/>
      <c r="W322" s="104"/>
      <c r="X322" s="104"/>
      <c r="Y322" s="104"/>
      <c r="Z322" s="104"/>
      <c r="AA322" s="104"/>
      <c r="AB322" s="104"/>
      <c r="AC322" s="104"/>
      <c r="AD322" s="104"/>
      <c r="AE322" s="104"/>
      <c r="AF322" s="104"/>
      <c r="AG322" s="104"/>
      <c r="AH322" s="104"/>
      <c r="AI322" s="104"/>
      <c r="AJ322" s="104"/>
      <c r="AK322" s="104"/>
      <c r="AL322" s="104"/>
      <c r="AM322" s="104"/>
      <c r="AN322" s="104"/>
      <c r="AO322" s="104"/>
      <c r="AP322" s="104"/>
      <c r="AQ322" s="104"/>
      <c r="AR322" s="104"/>
      <c r="AS322" s="104"/>
      <c r="AT322" s="104"/>
      <c r="AU322" s="104"/>
      <c r="AX322" s="114"/>
      <c r="AY322" s="114"/>
      <c r="AZ322" s="114"/>
      <c r="BA322" s="114"/>
      <c r="BB322" s="114"/>
      <c r="BC322" s="114"/>
      <c r="BD322" s="114"/>
      <c r="BE322" s="114"/>
      <c r="BF322" s="114"/>
      <c r="BG322" s="114"/>
      <c r="BH322" s="114"/>
      <c r="BI322" s="114"/>
      <c r="BJ322" s="114"/>
      <c r="BK322" s="114"/>
      <c r="BL322" s="114"/>
      <c r="BM322" s="114"/>
      <c r="BN322" s="114"/>
      <c r="BO322" s="114"/>
      <c r="BP322" s="114"/>
      <c r="BQ322" s="114"/>
      <c r="BR322" s="114"/>
      <c r="BS322" s="114"/>
      <c r="BT322" s="114"/>
      <c r="BU322" s="114"/>
      <c r="BV322" s="114"/>
      <c r="BW322" s="114"/>
      <c r="BX322" s="114"/>
      <c r="BY322" s="114"/>
      <c r="BZ322" s="114"/>
      <c r="CA322" s="114"/>
      <c r="CB322" s="114"/>
      <c r="CC322" s="114"/>
      <c r="CD322" s="114"/>
      <c r="CE322" s="114"/>
      <c r="CF322" s="114"/>
      <c r="CG322" s="114"/>
      <c r="EH322"/>
      <c r="EI322"/>
      <c r="EJ322"/>
      <c r="EK322"/>
      <c r="EL322"/>
    </row>
    <row r="323" spans="1:142" x14ac:dyDescent="0.2">
      <c r="A323"/>
      <c r="B323"/>
      <c r="C323"/>
      <c r="D323"/>
      <c r="E323"/>
      <c r="F323"/>
      <c r="G323"/>
      <c r="H323"/>
      <c r="I323"/>
      <c r="J323"/>
      <c r="L323" s="104"/>
      <c r="M323" s="104"/>
      <c r="N323" s="104"/>
      <c r="O323" s="104"/>
      <c r="P323" s="104"/>
      <c r="Q323" s="104"/>
      <c r="R323" s="104"/>
      <c r="S323" s="104"/>
      <c r="T323" s="104"/>
      <c r="U323" s="104"/>
      <c r="V323" s="104"/>
      <c r="W323" s="104"/>
      <c r="X323" s="104"/>
      <c r="Y323" s="104"/>
      <c r="Z323" s="104"/>
      <c r="AA323" s="104"/>
      <c r="AB323" s="104"/>
      <c r="AC323" s="104"/>
      <c r="AD323" s="104"/>
      <c r="AE323" s="104"/>
      <c r="AF323" s="104"/>
      <c r="AG323" s="104"/>
      <c r="AH323" s="104"/>
      <c r="AI323" s="104"/>
      <c r="AJ323" s="104"/>
      <c r="AK323" s="104"/>
      <c r="AL323" s="104"/>
      <c r="AM323" s="104"/>
      <c r="AN323" s="104"/>
      <c r="AO323" s="104"/>
      <c r="AP323" s="104"/>
      <c r="AQ323" s="104"/>
      <c r="AR323" s="104"/>
      <c r="AS323" s="104"/>
      <c r="AT323" s="104"/>
      <c r="AU323" s="104"/>
      <c r="AX323" s="114"/>
      <c r="AY323" s="114"/>
      <c r="AZ323" s="114"/>
      <c r="BA323" s="114"/>
      <c r="BB323" s="114"/>
      <c r="BC323" s="114"/>
      <c r="BD323" s="114"/>
      <c r="BE323" s="114"/>
      <c r="BF323" s="114"/>
      <c r="BG323" s="114"/>
      <c r="BH323" s="114"/>
      <c r="BI323" s="114"/>
      <c r="BJ323" s="114"/>
      <c r="BK323" s="114"/>
      <c r="BL323" s="114"/>
      <c r="BM323" s="114"/>
      <c r="BN323" s="114"/>
      <c r="BO323" s="114"/>
      <c r="BP323" s="114"/>
      <c r="BQ323" s="114"/>
      <c r="BR323" s="114"/>
      <c r="BS323" s="114"/>
      <c r="BT323" s="114"/>
      <c r="BU323" s="114"/>
      <c r="BV323" s="114"/>
      <c r="BW323" s="114"/>
      <c r="BX323" s="114"/>
      <c r="BY323" s="114"/>
      <c r="BZ323" s="114"/>
      <c r="CA323" s="114"/>
      <c r="CB323" s="114"/>
      <c r="CC323" s="114"/>
      <c r="CD323" s="114"/>
      <c r="CE323" s="114"/>
      <c r="CF323" s="114"/>
      <c r="CG323" s="114"/>
      <c r="EH323"/>
      <c r="EI323"/>
      <c r="EJ323"/>
      <c r="EK323"/>
      <c r="EL323"/>
    </row>
    <row r="324" spans="1:142" x14ac:dyDescent="0.2">
      <c r="A324"/>
      <c r="B324"/>
      <c r="C324"/>
      <c r="D324"/>
      <c r="E324"/>
      <c r="F324"/>
      <c r="G324"/>
      <c r="H324"/>
      <c r="I324"/>
      <c r="J324"/>
      <c r="L324" s="104"/>
      <c r="M324" s="104"/>
      <c r="N324" s="104"/>
      <c r="O324" s="104"/>
      <c r="P324" s="104"/>
      <c r="Q324" s="104"/>
      <c r="R324" s="104"/>
      <c r="S324" s="104"/>
      <c r="T324" s="104"/>
      <c r="U324" s="104"/>
      <c r="V324" s="104"/>
      <c r="W324" s="104"/>
      <c r="X324" s="104"/>
      <c r="Y324" s="104"/>
      <c r="Z324" s="104"/>
      <c r="AA324" s="104"/>
      <c r="AB324" s="104"/>
      <c r="AC324" s="104"/>
      <c r="AD324" s="104"/>
      <c r="AE324" s="104"/>
      <c r="AF324" s="104"/>
      <c r="AG324" s="104"/>
      <c r="AH324" s="104"/>
      <c r="AI324" s="104"/>
      <c r="AJ324" s="104"/>
      <c r="AK324" s="104"/>
      <c r="AL324" s="104"/>
      <c r="AM324" s="104"/>
      <c r="AN324" s="104"/>
      <c r="AO324" s="104"/>
      <c r="AP324" s="104"/>
      <c r="AQ324" s="104"/>
      <c r="AR324" s="104"/>
      <c r="AS324" s="104"/>
      <c r="AT324" s="104"/>
      <c r="AU324" s="104"/>
      <c r="AX324" s="114"/>
      <c r="AY324" s="114"/>
      <c r="AZ324" s="114"/>
      <c r="BA324" s="114"/>
      <c r="BB324" s="114"/>
      <c r="BC324" s="114"/>
      <c r="BD324" s="114"/>
      <c r="BE324" s="114"/>
      <c r="BF324" s="114"/>
      <c r="BG324" s="114"/>
      <c r="BH324" s="114"/>
      <c r="BI324" s="114"/>
      <c r="BJ324" s="114"/>
      <c r="BK324" s="114"/>
      <c r="BL324" s="114"/>
      <c r="BM324" s="114"/>
      <c r="BN324" s="114"/>
      <c r="BO324" s="114"/>
      <c r="BP324" s="114"/>
      <c r="BQ324" s="114"/>
      <c r="BR324" s="114"/>
      <c r="BS324" s="114"/>
      <c r="BT324" s="114"/>
      <c r="BU324" s="114"/>
      <c r="BV324" s="114"/>
      <c r="BW324" s="114"/>
      <c r="BX324" s="114"/>
      <c r="BY324" s="114"/>
      <c r="BZ324" s="114"/>
      <c r="CA324" s="114"/>
      <c r="CB324" s="114"/>
      <c r="CC324" s="114"/>
      <c r="CD324" s="114"/>
      <c r="CE324" s="114"/>
      <c r="CF324" s="114"/>
      <c r="CG324" s="114"/>
      <c r="EH324"/>
      <c r="EI324"/>
      <c r="EJ324"/>
      <c r="EK324"/>
      <c r="EL324"/>
    </row>
    <row r="325" spans="1:142" x14ac:dyDescent="0.2">
      <c r="A325"/>
      <c r="B325"/>
      <c r="C325"/>
      <c r="D325"/>
      <c r="E325"/>
      <c r="F325"/>
      <c r="G325"/>
      <c r="H325"/>
      <c r="I325"/>
      <c r="J325"/>
      <c r="L325" s="104"/>
      <c r="M325" s="104"/>
      <c r="N325" s="104"/>
      <c r="O325" s="104"/>
      <c r="P325" s="104"/>
      <c r="Q325" s="104"/>
      <c r="R325" s="104"/>
      <c r="S325" s="104"/>
      <c r="T325" s="104"/>
      <c r="U325" s="104"/>
      <c r="V325" s="104"/>
      <c r="W325" s="104"/>
      <c r="X325" s="104"/>
      <c r="Y325" s="104"/>
      <c r="Z325" s="104"/>
      <c r="AA325" s="104"/>
      <c r="AB325" s="104"/>
      <c r="AC325" s="104"/>
      <c r="AD325" s="104"/>
      <c r="AE325" s="104"/>
      <c r="AF325" s="104"/>
      <c r="AG325" s="104"/>
      <c r="AH325" s="104"/>
      <c r="AI325" s="104"/>
      <c r="AJ325" s="104"/>
      <c r="AK325" s="104"/>
      <c r="AL325" s="104"/>
      <c r="AM325" s="104"/>
      <c r="AN325" s="104"/>
      <c r="AO325" s="104"/>
      <c r="AP325" s="104"/>
      <c r="AQ325" s="104"/>
      <c r="AR325" s="104"/>
      <c r="AS325" s="104"/>
      <c r="AT325" s="104"/>
      <c r="AU325" s="104"/>
      <c r="AX325" s="114"/>
      <c r="AY325" s="114"/>
      <c r="AZ325" s="114"/>
      <c r="BA325" s="114"/>
      <c r="BB325" s="114"/>
      <c r="BC325" s="114"/>
      <c r="BD325" s="114"/>
      <c r="BE325" s="114"/>
      <c r="BF325" s="114"/>
      <c r="BG325" s="114"/>
      <c r="BH325" s="114"/>
      <c r="BI325" s="114"/>
      <c r="BJ325" s="114"/>
      <c r="BK325" s="114"/>
      <c r="BL325" s="114"/>
      <c r="BM325" s="114"/>
      <c r="BN325" s="114"/>
      <c r="BO325" s="114"/>
      <c r="BP325" s="114"/>
      <c r="BQ325" s="114"/>
      <c r="BR325" s="114"/>
      <c r="BS325" s="114"/>
      <c r="BT325" s="114"/>
      <c r="BU325" s="114"/>
      <c r="BV325" s="114"/>
      <c r="BW325" s="114"/>
      <c r="BX325" s="114"/>
      <c r="BY325" s="114"/>
      <c r="BZ325" s="114"/>
      <c r="CA325" s="114"/>
      <c r="CB325" s="114"/>
      <c r="CC325" s="114"/>
      <c r="CD325" s="114"/>
      <c r="CE325" s="114"/>
      <c r="CF325" s="114"/>
      <c r="CG325" s="114"/>
      <c r="EH325"/>
      <c r="EI325"/>
      <c r="EJ325"/>
      <c r="EK325"/>
      <c r="EL325"/>
    </row>
    <row r="326" spans="1:142" x14ac:dyDescent="0.2">
      <c r="A326"/>
      <c r="B326"/>
      <c r="C326"/>
      <c r="D326"/>
      <c r="E326"/>
      <c r="F326"/>
      <c r="G326"/>
      <c r="H326"/>
      <c r="I326"/>
      <c r="J326"/>
      <c r="L326" s="104"/>
      <c r="M326" s="104"/>
      <c r="N326" s="104"/>
      <c r="O326" s="104"/>
      <c r="P326" s="104"/>
      <c r="Q326" s="104"/>
      <c r="R326" s="104"/>
      <c r="S326" s="104"/>
      <c r="T326" s="104"/>
      <c r="U326" s="104"/>
      <c r="V326" s="104"/>
      <c r="W326" s="104"/>
      <c r="X326" s="104"/>
      <c r="Y326" s="104"/>
      <c r="Z326" s="104"/>
      <c r="AA326" s="104"/>
      <c r="AB326" s="104"/>
      <c r="AC326" s="104"/>
      <c r="AD326" s="104"/>
      <c r="AE326" s="104"/>
      <c r="AF326" s="104"/>
      <c r="AG326" s="104"/>
      <c r="AH326" s="104"/>
      <c r="AI326" s="104"/>
      <c r="AJ326" s="104"/>
      <c r="AK326" s="104"/>
      <c r="AL326" s="104"/>
      <c r="AM326" s="104"/>
      <c r="AN326" s="104"/>
      <c r="AO326" s="104"/>
      <c r="AP326" s="104"/>
      <c r="AQ326" s="104"/>
      <c r="AR326" s="104"/>
      <c r="AS326" s="104"/>
      <c r="AT326" s="104"/>
      <c r="AU326" s="104"/>
      <c r="AX326" s="114"/>
      <c r="AY326" s="114"/>
      <c r="AZ326" s="114"/>
      <c r="BA326" s="114"/>
      <c r="BB326" s="114"/>
      <c r="BC326" s="114"/>
      <c r="BD326" s="114"/>
      <c r="BE326" s="114"/>
      <c r="BF326" s="114"/>
      <c r="BG326" s="114"/>
      <c r="BH326" s="114"/>
      <c r="BI326" s="114"/>
      <c r="BJ326" s="114"/>
      <c r="BK326" s="114"/>
      <c r="BL326" s="114"/>
      <c r="BM326" s="114"/>
      <c r="BN326" s="114"/>
      <c r="BO326" s="114"/>
      <c r="BP326" s="114"/>
      <c r="BQ326" s="114"/>
      <c r="BR326" s="114"/>
      <c r="BS326" s="114"/>
      <c r="BT326" s="114"/>
      <c r="BU326" s="114"/>
      <c r="BV326" s="114"/>
      <c r="BW326" s="114"/>
      <c r="BX326" s="114"/>
      <c r="BY326" s="114"/>
      <c r="BZ326" s="114"/>
      <c r="CA326" s="114"/>
      <c r="CB326" s="114"/>
      <c r="CC326" s="114"/>
      <c r="CD326" s="114"/>
      <c r="CE326" s="114"/>
      <c r="CF326" s="114"/>
      <c r="CG326" s="114"/>
      <c r="EH326"/>
      <c r="EI326"/>
      <c r="EJ326"/>
      <c r="EK326"/>
      <c r="EL326"/>
    </row>
    <row r="327" spans="1:142" x14ac:dyDescent="0.2">
      <c r="A327"/>
      <c r="B327"/>
      <c r="C327"/>
      <c r="D327"/>
      <c r="E327"/>
      <c r="F327"/>
      <c r="G327"/>
      <c r="H327"/>
      <c r="I327"/>
      <c r="J327"/>
      <c r="L327" s="104"/>
      <c r="M327" s="104"/>
      <c r="N327" s="104"/>
      <c r="O327" s="104"/>
      <c r="P327" s="104"/>
      <c r="Q327" s="104"/>
      <c r="R327" s="104"/>
      <c r="S327" s="104"/>
      <c r="T327" s="104"/>
      <c r="U327" s="104"/>
      <c r="V327" s="104"/>
      <c r="W327" s="104"/>
      <c r="X327" s="104"/>
      <c r="Y327" s="104"/>
      <c r="Z327" s="104"/>
      <c r="AA327" s="104"/>
      <c r="AB327" s="104"/>
      <c r="AC327" s="104"/>
      <c r="AD327" s="104"/>
      <c r="AE327" s="104"/>
      <c r="AF327" s="104"/>
      <c r="AG327" s="104"/>
      <c r="AH327" s="104"/>
      <c r="AI327" s="104"/>
      <c r="AJ327" s="104"/>
      <c r="AK327" s="104"/>
      <c r="AL327" s="104"/>
      <c r="AM327" s="104"/>
      <c r="AN327" s="104"/>
      <c r="AO327" s="104"/>
      <c r="AP327" s="104"/>
      <c r="AQ327" s="104"/>
      <c r="AR327" s="104"/>
      <c r="AS327" s="104"/>
      <c r="AT327" s="104"/>
      <c r="AU327" s="104"/>
      <c r="AX327" s="114"/>
      <c r="AY327" s="114"/>
      <c r="AZ327" s="114"/>
      <c r="BA327" s="114"/>
      <c r="BB327" s="114"/>
      <c r="BC327" s="114"/>
      <c r="BD327" s="114"/>
      <c r="BE327" s="114"/>
      <c r="BF327" s="114"/>
      <c r="BG327" s="114"/>
      <c r="BH327" s="114"/>
      <c r="BI327" s="114"/>
      <c r="BJ327" s="114"/>
      <c r="BK327" s="114"/>
      <c r="BL327" s="114"/>
      <c r="BM327" s="114"/>
      <c r="BN327" s="114"/>
      <c r="BO327" s="114"/>
      <c r="BP327" s="114"/>
      <c r="BQ327" s="114"/>
      <c r="BR327" s="114"/>
      <c r="BS327" s="114"/>
      <c r="BT327" s="114"/>
      <c r="BU327" s="114"/>
      <c r="BV327" s="114"/>
      <c r="BW327" s="114"/>
      <c r="BX327" s="114"/>
      <c r="BY327" s="114"/>
      <c r="BZ327" s="114"/>
      <c r="CA327" s="114"/>
      <c r="CB327" s="114"/>
      <c r="CC327" s="114"/>
      <c r="CD327" s="114"/>
      <c r="CE327" s="114"/>
      <c r="CF327" s="114"/>
      <c r="CG327" s="114"/>
      <c r="EH327"/>
      <c r="EI327"/>
      <c r="EJ327"/>
      <c r="EK327"/>
      <c r="EL327"/>
    </row>
    <row r="328" spans="1:142" x14ac:dyDescent="0.2">
      <c r="A328"/>
      <c r="B328"/>
      <c r="C328"/>
      <c r="D328"/>
      <c r="E328"/>
      <c r="F328"/>
      <c r="G328"/>
      <c r="H328"/>
      <c r="I328"/>
      <c r="J328"/>
      <c r="L328" s="104"/>
      <c r="M328" s="104"/>
      <c r="N328" s="104"/>
      <c r="O328" s="104"/>
      <c r="P328" s="104"/>
      <c r="Q328" s="104"/>
      <c r="R328" s="104"/>
      <c r="S328" s="104"/>
      <c r="T328" s="104"/>
      <c r="U328" s="104"/>
      <c r="V328" s="104"/>
      <c r="W328" s="104"/>
      <c r="X328" s="104"/>
      <c r="Y328" s="104"/>
      <c r="Z328" s="104"/>
      <c r="AA328" s="104"/>
      <c r="AB328" s="104"/>
      <c r="AC328" s="104"/>
      <c r="AD328" s="104"/>
      <c r="AE328" s="104"/>
      <c r="AF328" s="104"/>
      <c r="AG328" s="104"/>
      <c r="AH328" s="104"/>
      <c r="AI328" s="104"/>
      <c r="AJ328" s="104"/>
      <c r="AK328" s="104"/>
      <c r="AL328" s="104"/>
      <c r="AM328" s="104"/>
      <c r="AN328" s="104"/>
      <c r="AO328" s="104"/>
      <c r="AP328" s="104"/>
      <c r="AQ328" s="104"/>
      <c r="AR328" s="104"/>
      <c r="AS328" s="104"/>
      <c r="AT328" s="104"/>
      <c r="AU328" s="104"/>
      <c r="AX328" s="114"/>
      <c r="AY328" s="114"/>
      <c r="AZ328" s="114"/>
      <c r="BA328" s="114"/>
      <c r="BB328" s="114"/>
      <c r="BC328" s="114"/>
      <c r="BD328" s="114"/>
      <c r="BE328" s="114"/>
      <c r="BF328" s="114"/>
      <c r="BG328" s="114"/>
      <c r="BH328" s="114"/>
      <c r="BI328" s="114"/>
      <c r="BJ328" s="114"/>
      <c r="BK328" s="114"/>
      <c r="BL328" s="114"/>
      <c r="BM328" s="114"/>
      <c r="BN328" s="114"/>
      <c r="BO328" s="114"/>
      <c r="BP328" s="114"/>
      <c r="BQ328" s="114"/>
      <c r="BR328" s="114"/>
      <c r="BS328" s="114"/>
      <c r="BT328" s="114"/>
      <c r="BU328" s="114"/>
      <c r="BV328" s="114"/>
      <c r="BW328" s="114"/>
      <c r="BX328" s="114"/>
      <c r="BY328" s="114"/>
      <c r="BZ328" s="114"/>
      <c r="CA328" s="114"/>
      <c r="CB328" s="114"/>
      <c r="CC328" s="114"/>
      <c r="CD328" s="114"/>
      <c r="CE328" s="114"/>
      <c r="CF328" s="114"/>
      <c r="CG328" s="114"/>
      <c r="EH328"/>
      <c r="EI328"/>
      <c r="EJ328"/>
      <c r="EK328"/>
      <c r="EL328"/>
    </row>
    <row r="329" spans="1:142" x14ac:dyDescent="0.2">
      <c r="A329"/>
      <c r="B329"/>
      <c r="C329"/>
      <c r="D329"/>
      <c r="E329"/>
      <c r="F329"/>
      <c r="G329"/>
      <c r="H329"/>
      <c r="I329"/>
      <c r="J329"/>
      <c r="L329" s="104"/>
      <c r="M329" s="104"/>
      <c r="N329" s="104"/>
      <c r="O329" s="104"/>
      <c r="P329" s="104"/>
      <c r="Q329" s="104"/>
      <c r="R329" s="104"/>
      <c r="S329" s="104"/>
      <c r="T329" s="104"/>
      <c r="U329" s="104"/>
      <c r="V329" s="104"/>
      <c r="W329" s="104"/>
      <c r="X329" s="104"/>
      <c r="Y329" s="104"/>
      <c r="Z329" s="104"/>
      <c r="AA329" s="104"/>
      <c r="AB329" s="104"/>
      <c r="AC329" s="104"/>
      <c r="AD329" s="104"/>
      <c r="AE329" s="104"/>
      <c r="AF329" s="104"/>
      <c r="AG329" s="104"/>
      <c r="AH329" s="104"/>
      <c r="AI329" s="104"/>
      <c r="AJ329" s="104"/>
      <c r="AK329" s="104"/>
      <c r="AL329" s="104"/>
      <c r="AM329" s="104"/>
      <c r="AN329" s="104"/>
      <c r="AO329" s="104"/>
      <c r="AP329" s="104"/>
      <c r="AQ329" s="104"/>
      <c r="AR329" s="104"/>
      <c r="AS329" s="104"/>
      <c r="AT329" s="104"/>
      <c r="AU329" s="104"/>
      <c r="AX329" s="114"/>
      <c r="AY329" s="114"/>
      <c r="AZ329" s="114"/>
      <c r="BA329" s="114"/>
      <c r="BB329" s="114"/>
      <c r="BC329" s="114"/>
      <c r="BD329" s="114"/>
      <c r="BE329" s="114"/>
      <c r="BF329" s="114"/>
      <c r="BG329" s="114"/>
      <c r="BH329" s="114"/>
      <c r="BI329" s="114"/>
      <c r="BJ329" s="114"/>
      <c r="BK329" s="114"/>
      <c r="BL329" s="114"/>
      <c r="BM329" s="114"/>
      <c r="BN329" s="114"/>
      <c r="BO329" s="114"/>
      <c r="BP329" s="114"/>
      <c r="BQ329" s="114"/>
      <c r="BR329" s="114"/>
      <c r="BS329" s="114"/>
      <c r="BT329" s="114"/>
      <c r="BU329" s="114"/>
      <c r="BV329" s="114"/>
      <c r="BW329" s="114"/>
      <c r="BX329" s="114"/>
      <c r="BY329" s="114"/>
      <c r="BZ329" s="114"/>
      <c r="CA329" s="114"/>
      <c r="CB329" s="114"/>
      <c r="CC329" s="114"/>
      <c r="CD329" s="114"/>
      <c r="CE329" s="114"/>
      <c r="CF329" s="114"/>
      <c r="CG329" s="114"/>
      <c r="EH329"/>
      <c r="EI329"/>
      <c r="EJ329"/>
      <c r="EK329"/>
      <c r="EL329"/>
    </row>
    <row r="330" spans="1:142" x14ac:dyDescent="0.2">
      <c r="A330"/>
      <c r="B330"/>
      <c r="C330"/>
      <c r="D330"/>
      <c r="E330"/>
      <c r="F330"/>
      <c r="G330"/>
      <c r="H330"/>
      <c r="I330"/>
      <c r="J330"/>
      <c r="L330" s="104"/>
      <c r="M330" s="104"/>
      <c r="N330" s="104"/>
      <c r="O330" s="104"/>
      <c r="P330" s="104"/>
      <c r="Q330" s="104"/>
      <c r="R330" s="104"/>
      <c r="S330" s="104"/>
      <c r="T330" s="104"/>
      <c r="U330" s="104"/>
      <c r="V330" s="104"/>
      <c r="W330" s="104"/>
      <c r="X330" s="104"/>
      <c r="Y330" s="104"/>
      <c r="Z330" s="104"/>
      <c r="AA330" s="104"/>
      <c r="AB330" s="104"/>
      <c r="AC330" s="104"/>
      <c r="AD330" s="104"/>
      <c r="AE330" s="104"/>
      <c r="AF330" s="104"/>
      <c r="AG330" s="104"/>
      <c r="AH330" s="104"/>
      <c r="AI330" s="104"/>
      <c r="AJ330" s="104"/>
      <c r="AK330" s="104"/>
      <c r="AL330" s="104"/>
      <c r="AM330" s="104"/>
      <c r="AN330" s="104"/>
      <c r="AO330" s="104"/>
      <c r="AP330" s="104"/>
      <c r="AQ330" s="104"/>
      <c r="AR330" s="104"/>
      <c r="AS330" s="104"/>
      <c r="AT330" s="104"/>
      <c r="AU330" s="104"/>
      <c r="AX330" s="114"/>
      <c r="AY330" s="114"/>
      <c r="AZ330" s="114"/>
      <c r="BA330" s="114"/>
      <c r="BB330" s="114"/>
      <c r="BC330" s="114"/>
      <c r="BD330" s="114"/>
      <c r="BE330" s="114"/>
      <c r="BF330" s="114"/>
      <c r="BG330" s="114"/>
      <c r="BH330" s="114"/>
      <c r="BI330" s="114"/>
      <c r="BJ330" s="114"/>
      <c r="BK330" s="114"/>
      <c r="BL330" s="114"/>
      <c r="BM330" s="114"/>
      <c r="BN330" s="114"/>
      <c r="BO330" s="114"/>
      <c r="BP330" s="114"/>
      <c r="BQ330" s="114"/>
      <c r="BR330" s="114"/>
      <c r="BS330" s="114"/>
      <c r="BT330" s="114"/>
      <c r="BU330" s="114"/>
      <c r="BV330" s="114"/>
      <c r="BW330" s="114"/>
      <c r="BX330" s="114"/>
      <c r="BY330" s="114"/>
      <c r="BZ330" s="114"/>
      <c r="CA330" s="114"/>
      <c r="CB330" s="114"/>
      <c r="CC330" s="114"/>
      <c r="CD330" s="114"/>
      <c r="CE330" s="114"/>
      <c r="CF330" s="114"/>
      <c r="CG330" s="114"/>
      <c r="EH330"/>
      <c r="EI330"/>
      <c r="EJ330"/>
      <c r="EK330"/>
      <c r="EL330"/>
    </row>
    <row r="331" spans="1:142" x14ac:dyDescent="0.2">
      <c r="A331"/>
      <c r="B331"/>
      <c r="C331"/>
      <c r="D331"/>
      <c r="E331"/>
      <c r="F331"/>
      <c r="G331"/>
      <c r="H331"/>
      <c r="I331"/>
      <c r="J331"/>
      <c r="L331" s="104"/>
      <c r="M331" s="104"/>
      <c r="N331" s="104"/>
      <c r="O331" s="104"/>
      <c r="P331" s="104"/>
      <c r="Q331" s="104"/>
      <c r="R331" s="104"/>
      <c r="S331" s="104"/>
      <c r="T331" s="104"/>
      <c r="U331" s="104"/>
      <c r="V331" s="104"/>
      <c r="W331" s="104"/>
      <c r="X331" s="104"/>
      <c r="Y331" s="104"/>
      <c r="Z331" s="104"/>
      <c r="AA331" s="104"/>
      <c r="AB331" s="104"/>
      <c r="AC331" s="104"/>
      <c r="AD331" s="104"/>
      <c r="AE331" s="104"/>
      <c r="AF331" s="104"/>
      <c r="AG331" s="104"/>
      <c r="AH331" s="104"/>
      <c r="AI331" s="104"/>
      <c r="AJ331" s="104"/>
      <c r="AK331" s="104"/>
      <c r="AL331" s="104"/>
      <c r="AM331" s="104"/>
      <c r="AN331" s="104"/>
      <c r="AO331" s="104"/>
      <c r="AP331" s="104"/>
      <c r="AQ331" s="104"/>
      <c r="AR331" s="104"/>
      <c r="AS331" s="104"/>
      <c r="AT331" s="104"/>
      <c r="AU331" s="104"/>
      <c r="AX331" s="114"/>
      <c r="AY331" s="114"/>
      <c r="AZ331" s="114"/>
      <c r="BA331" s="114"/>
      <c r="BB331" s="114"/>
      <c r="BC331" s="114"/>
      <c r="BD331" s="114"/>
      <c r="BE331" s="114"/>
      <c r="BF331" s="114"/>
      <c r="BG331" s="114"/>
      <c r="BH331" s="114"/>
      <c r="BI331" s="114"/>
      <c r="BJ331" s="114"/>
      <c r="BK331" s="114"/>
      <c r="BL331" s="114"/>
      <c r="BM331" s="114"/>
      <c r="BN331" s="114"/>
      <c r="BO331" s="114"/>
      <c r="BP331" s="114"/>
      <c r="BQ331" s="114"/>
      <c r="BR331" s="114"/>
      <c r="BS331" s="114"/>
      <c r="BT331" s="114"/>
      <c r="BU331" s="114"/>
      <c r="BV331" s="114"/>
      <c r="BW331" s="114"/>
      <c r="BX331" s="114"/>
      <c r="BY331" s="114"/>
      <c r="BZ331" s="114"/>
      <c r="CA331" s="114"/>
      <c r="CB331" s="114"/>
      <c r="CC331" s="114"/>
      <c r="CD331" s="114"/>
      <c r="CE331" s="114"/>
      <c r="CF331" s="114"/>
      <c r="CG331" s="114"/>
      <c r="EH331"/>
      <c r="EI331"/>
      <c r="EJ331"/>
      <c r="EK331"/>
      <c r="EL331"/>
    </row>
    <row r="332" spans="1:142" x14ac:dyDescent="0.2">
      <c r="A332"/>
      <c r="B332"/>
      <c r="C332"/>
      <c r="D332"/>
      <c r="E332"/>
      <c r="F332"/>
      <c r="G332"/>
      <c r="H332"/>
      <c r="I332"/>
      <c r="J332"/>
      <c r="L332" s="104"/>
      <c r="M332" s="104"/>
      <c r="N332" s="104"/>
      <c r="O332" s="104"/>
      <c r="P332" s="104"/>
      <c r="Q332" s="104"/>
      <c r="R332" s="104"/>
      <c r="S332" s="104"/>
      <c r="T332" s="104"/>
      <c r="U332" s="104"/>
      <c r="V332" s="104"/>
      <c r="W332" s="104"/>
      <c r="X332" s="104"/>
      <c r="Y332" s="104"/>
      <c r="Z332" s="104"/>
      <c r="AA332" s="104"/>
      <c r="AB332" s="104"/>
      <c r="AC332" s="104"/>
      <c r="AD332" s="104"/>
      <c r="AE332" s="104"/>
      <c r="AF332" s="104"/>
      <c r="AG332" s="104"/>
      <c r="AH332" s="104"/>
      <c r="AI332" s="104"/>
      <c r="AJ332" s="104"/>
      <c r="AK332" s="104"/>
      <c r="AL332" s="104"/>
      <c r="AM332" s="104"/>
      <c r="AN332" s="104"/>
      <c r="AO332" s="104"/>
      <c r="AP332" s="104"/>
      <c r="AQ332" s="104"/>
      <c r="AR332" s="104"/>
      <c r="AS332" s="104"/>
      <c r="AT332" s="104"/>
      <c r="AU332" s="104"/>
      <c r="AX332" s="114"/>
      <c r="AY332" s="114"/>
      <c r="AZ332" s="114"/>
      <c r="BA332" s="114"/>
      <c r="BB332" s="114"/>
      <c r="BC332" s="114"/>
      <c r="BD332" s="114"/>
      <c r="BE332" s="114"/>
      <c r="BF332" s="114"/>
      <c r="BG332" s="114"/>
      <c r="BH332" s="114"/>
      <c r="BI332" s="114"/>
      <c r="BJ332" s="114"/>
      <c r="BK332" s="114"/>
      <c r="BL332" s="114"/>
      <c r="BM332" s="114"/>
      <c r="BN332" s="114"/>
      <c r="BO332" s="114"/>
      <c r="BP332" s="114"/>
      <c r="BQ332" s="114"/>
      <c r="BR332" s="114"/>
      <c r="BS332" s="114"/>
      <c r="BT332" s="114"/>
      <c r="BU332" s="114"/>
      <c r="BV332" s="114"/>
      <c r="BW332" s="114"/>
      <c r="BX332" s="114"/>
      <c r="BY332" s="114"/>
      <c r="BZ332" s="114"/>
      <c r="CA332" s="114"/>
      <c r="CB332" s="114"/>
      <c r="CC332" s="114"/>
      <c r="CD332" s="114"/>
      <c r="CE332" s="114"/>
      <c r="CF332" s="114"/>
      <c r="CG332" s="114"/>
      <c r="EH332"/>
      <c r="EI332"/>
      <c r="EJ332"/>
      <c r="EK332"/>
      <c r="EL332"/>
    </row>
    <row r="333" spans="1:142" x14ac:dyDescent="0.2">
      <c r="A333"/>
      <c r="B333"/>
      <c r="C333"/>
      <c r="D333"/>
      <c r="E333"/>
      <c r="F333"/>
      <c r="G333"/>
      <c r="H333"/>
      <c r="I333"/>
      <c r="J333"/>
      <c r="L333" s="104"/>
      <c r="M333" s="104"/>
      <c r="N333" s="104"/>
      <c r="O333" s="104"/>
      <c r="P333" s="104"/>
      <c r="Q333" s="104"/>
      <c r="R333" s="104"/>
      <c r="S333" s="104"/>
      <c r="T333" s="104"/>
      <c r="U333" s="104"/>
      <c r="V333" s="104"/>
      <c r="W333" s="104"/>
      <c r="X333" s="104"/>
      <c r="Y333" s="104"/>
      <c r="Z333" s="104"/>
      <c r="AA333" s="104"/>
      <c r="AB333" s="104"/>
      <c r="AC333" s="104"/>
      <c r="AD333" s="104"/>
      <c r="AE333" s="104"/>
      <c r="AF333" s="104"/>
      <c r="AG333" s="104"/>
      <c r="AH333" s="104"/>
      <c r="AI333" s="104"/>
      <c r="AJ333" s="104"/>
      <c r="AK333" s="104"/>
      <c r="AL333" s="104"/>
      <c r="AM333" s="104"/>
      <c r="AN333" s="104"/>
      <c r="AO333" s="104"/>
      <c r="AP333" s="104"/>
      <c r="AQ333" s="104"/>
      <c r="AR333" s="104"/>
      <c r="AS333" s="104"/>
      <c r="AT333" s="104"/>
      <c r="AU333" s="104"/>
      <c r="AX333" s="114"/>
      <c r="AY333" s="114"/>
      <c r="AZ333" s="114"/>
      <c r="BA333" s="114"/>
      <c r="BB333" s="114"/>
      <c r="BC333" s="114"/>
      <c r="BD333" s="114"/>
      <c r="BE333" s="114"/>
      <c r="BF333" s="114"/>
      <c r="BG333" s="114"/>
      <c r="BH333" s="114"/>
      <c r="BI333" s="114"/>
      <c r="BJ333" s="114"/>
      <c r="BK333" s="114"/>
      <c r="BL333" s="114"/>
      <c r="BM333" s="114"/>
      <c r="BN333" s="114"/>
      <c r="BO333" s="114"/>
      <c r="BP333" s="114"/>
      <c r="BQ333" s="114"/>
      <c r="BR333" s="114"/>
      <c r="BS333" s="114"/>
      <c r="BT333" s="114"/>
      <c r="BU333" s="114"/>
      <c r="BV333" s="114"/>
      <c r="BW333" s="114"/>
      <c r="BX333" s="114"/>
      <c r="BY333" s="114"/>
      <c r="BZ333" s="114"/>
      <c r="CA333" s="114"/>
      <c r="CB333" s="114"/>
      <c r="CC333" s="114"/>
      <c r="CD333" s="114"/>
      <c r="CE333" s="114"/>
      <c r="CF333" s="114"/>
      <c r="CG333" s="114"/>
      <c r="EH333"/>
      <c r="EI333"/>
      <c r="EJ333"/>
      <c r="EK333"/>
      <c r="EL333"/>
    </row>
    <row r="334" spans="1:142" x14ac:dyDescent="0.2">
      <c r="A334"/>
      <c r="B334"/>
      <c r="C334"/>
      <c r="D334"/>
      <c r="E334"/>
      <c r="F334"/>
      <c r="G334"/>
      <c r="H334"/>
      <c r="I334"/>
      <c r="J334"/>
      <c r="L334" s="104"/>
      <c r="M334" s="104"/>
      <c r="N334" s="104"/>
      <c r="O334" s="104"/>
      <c r="P334" s="104"/>
      <c r="Q334" s="104"/>
      <c r="R334" s="104"/>
      <c r="S334" s="104"/>
      <c r="T334" s="104"/>
      <c r="U334" s="104"/>
      <c r="V334" s="104"/>
      <c r="W334" s="104"/>
      <c r="X334" s="104"/>
      <c r="Y334" s="104"/>
      <c r="Z334" s="104"/>
      <c r="AA334" s="104"/>
      <c r="AB334" s="104"/>
      <c r="AC334" s="104"/>
      <c r="AD334" s="104"/>
      <c r="AE334" s="104"/>
      <c r="AF334" s="104"/>
      <c r="AG334" s="104"/>
      <c r="AH334" s="104"/>
      <c r="AI334" s="104"/>
      <c r="AJ334" s="104"/>
      <c r="AK334" s="104"/>
      <c r="AL334" s="104"/>
      <c r="AM334" s="104"/>
      <c r="AN334" s="104"/>
      <c r="AO334" s="104"/>
      <c r="AP334" s="104"/>
      <c r="AQ334" s="104"/>
      <c r="AR334" s="104"/>
      <c r="AS334" s="104"/>
      <c r="AT334" s="104"/>
      <c r="AU334" s="104"/>
      <c r="AX334" s="114"/>
      <c r="AY334" s="114"/>
      <c r="AZ334" s="114"/>
      <c r="BA334" s="114"/>
      <c r="BB334" s="114"/>
      <c r="BC334" s="114"/>
      <c r="BD334" s="114"/>
      <c r="BE334" s="114"/>
      <c r="BF334" s="114"/>
      <c r="BG334" s="114"/>
      <c r="BH334" s="114"/>
      <c r="BI334" s="114"/>
      <c r="BJ334" s="114"/>
      <c r="BK334" s="114"/>
      <c r="BL334" s="114"/>
      <c r="BM334" s="114"/>
      <c r="BN334" s="114"/>
      <c r="BO334" s="114"/>
      <c r="BP334" s="114"/>
      <c r="BQ334" s="114"/>
      <c r="BR334" s="114"/>
      <c r="BS334" s="114"/>
      <c r="BT334" s="114"/>
      <c r="BU334" s="114"/>
      <c r="BV334" s="114"/>
      <c r="BW334" s="114"/>
      <c r="BX334" s="114"/>
      <c r="BY334" s="114"/>
      <c r="BZ334" s="114"/>
      <c r="CA334" s="114"/>
      <c r="CB334" s="114"/>
      <c r="CC334" s="114"/>
      <c r="CD334" s="114"/>
      <c r="CE334" s="114"/>
      <c r="CF334" s="114"/>
      <c r="CG334" s="114"/>
      <c r="EH334"/>
      <c r="EI334"/>
      <c r="EJ334"/>
      <c r="EK334"/>
      <c r="EL334"/>
    </row>
    <row r="335" spans="1:142" x14ac:dyDescent="0.2">
      <c r="A335"/>
      <c r="B335"/>
      <c r="C335"/>
      <c r="D335"/>
      <c r="E335"/>
      <c r="F335"/>
      <c r="G335"/>
      <c r="H335"/>
      <c r="I335"/>
      <c r="J335"/>
      <c r="L335" s="104"/>
      <c r="M335" s="104"/>
      <c r="N335" s="104"/>
      <c r="O335" s="104"/>
      <c r="P335" s="104"/>
      <c r="Q335" s="104"/>
      <c r="R335" s="104"/>
      <c r="S335" s="104"/>
      <c r="T335" s="104"/>
      <c r="U335" s="104"/>
      <c r="V335" s="104"/>
      <c r="W335" s="104"/>
      <c r="X335" s="104"/>
      <c r="Y335" s="104"/>
      <c r="Z335" s="104"/>
      <c r="AA335" s="104"/>
      <c r="AB335" s="104"/>
      <c r="AC335" s="104"/>
      <c r="AD335" s="104"/>
      <c r="AE335" s="104"/>
      <c r="AF335" s="104"/>
      <c r="AG335" s="104"/>
      <c r="AH335" s="104"/>
      <c r="AI335" s="104"/>
      <c r="AJ335" s="104"/>
      <c r="AK335" s="104"/>
      <c r="AL335" s="104"/>
      <c r="AM335" s="104"/>
      <c r="AN335" s="104"/>
      <c r="AO335" s="104"/>
      <c r="AP335" s="104"/>
      <c r="AQ335" s="104"/>
      <c r="AR335" s="104"/>
      <c r="AS335" s="104"/>
      <c r="AT335" s="104"/>
      <c r="AU335" s="104"/>
      <c r="AX335" s="114"/>
      <c r="AY335" s="114"/>
      <c r="AZ335" s="114"/>
      <c r="BA335" s="114"/>
      <c r="BB335" s="114"/>
      <c r="BC335" s="114"/>
      <c r="BD335" s="114"/>
      <c r="BE335" s="114"/>
      <c r="BF335" s="114"/>
      <c r="BG335" s="114"/>
      <c r="BH335" s="114"/>
      <c r="BI335" s="114"/>
      <c r="BJ335" s="114"/>
      <c r="BK335" s="114"/>
      <c r="BL335" s="114"/>
      <c r="BM335" s="114"/>
      <c r="BN335" s="114"/>
      <c r="BO335" s="114"/>
      <c r="BP335" s="114"/>
      <c r="BQ335" s="114"/>
      <c r="BR335" s="114"/>
      <c r="BS335" s="114"/>
      <c r="BT335" s="114"/>
      <c r="BU335" s="114"/>
      <c r="BV335" s="114"/>
      <c r="BW335" s="114"/>
      <c r="BX335" s="114"/>
      <c r="BY335" s="114"/>
      <c r="BZ335" s="114"/>
      <c r="CA335" s="114"/>
      <c r="CB335" s="114"/>
      <c r="CC335" s="114"/>
      <c r="CD335" s="114"/>
      <c r="CE335" s="114"/>
      <c r="CF335" s="114"/>
      <c r="CG335" s="114"/>
      <c r="EH335"/>
      <c r="EI335"/>
      <c r="EJ335"/>
      <c r="EK335"/>
      <c r="EL335"/>
    </row>
    <row r="336" spans="1:142" x14ac:dyDescent="0.2">
      <c r="A336"/>
      <c r="B336"/>
      <c r="C336"/>
      <c r="D336"/>
      <c r="E336"/>
      <c r="F336"/>
      <c r="G336"/>
      <c r="H336"/>
      <c r="I336"/>
      <c r="J336"/>
      <c r="L336" s="104"/>
      <c r="M336" s="104"/>
      <c r="N336" s="104"/>
      <c r="O336" s="104"/>
      <c r="P336" s="104"/>
      <c r="Q336" s="104"/>
      <c r="R336" s="104"/>
      <c r="S336" s="104"/>
      <c r="T336" s="104"/>
      <c r="U336" s="104"/>
      <c r="V336" s="104"/>
      <c r="W336" s="104"/>
      <c r="X336" s="104"/>
      <c r="Y336" s="104"/>
      <c r="Z336" s="104"/>
      <c r="AA336" s="104"/>
      <c r="AB336" s="104"/>
      <c r="AC336" s="104"/>
      <c r="AD336" s="104"/>
      <c r="AE336" s="104"/>
      <c r="AF336" s="104"/>
      <c r="AG336" s="104"/>
      <c r="AH336" s="104"/>
      <c r="AI336" s="104"/>
      <c r="AJ336" s="104"/>
      <c r="AK336" s="104"/>
      <c r="AL336" s="104"/>
      <c r="AM336" s="104"/>
      <c r="AN336" s="104"/>
      <c r="AO336" s="104"/>
      <c r="AP336" s="104"/>
      <c r="AQ336" s="104"/>
      <c r="AR336" s="104"/>
      <c r="AS336" s="104"/>
      <c r="AT336" s="104"/>
      <c r="AU336" s="104"/>
      <c r="AX336" s="114"/>
      <c r="AY336" s="114"/>
      <c r="AZ336" s="114"/>
      <c r="BA336" s="114"/>
      <c r="BB336" s="114"/>
      <c r="BC336" s="114"/>
      <c r="BD336" s="114"/>
      <c r="BE336" s="114"/>
      <c r="BF336" s="114"/>
      <c r="BG336" s="114"/>
      <c r="BH336" s="114"/>
      <c r="BI336" s="114"/>
      <c r="BJ336" s="114"/>
      <c r="BK336" s="114"/>
      <c r="BL336" s="114"/>
      <c r="BM336" s="114"/>
      <c r="BN336" s="114"/>
      <c r="BO336" s="114"/>
      <c r="BP336" s="114"/>
      <c r="BQ336" s="114"/>
      <c r="BR336" s="114"/>
      <c r="BS336" s="114"/>
      <c r="BT336" s="114"/>
      <c r="BU336" s="114"/>
      <c r="BV336" s="114"/>
      <c r="BW336" s="114"/>
      <c r="BX336" s="114"/>
      <c r="BY336" s="114"/>
      <c r="BZ336" s="114"/>
      <c r="CA336" s="114"/>
      <c r="CB336" s="114"/>
      <c r="CC336" s="114"/>
      <c r="CD336" s="114"/>
      <c r="CE336" s="114"/>
      <c r="CF336" s="114"/>
      <c r="CG336" s="114"/>
      <c r="EH336"/>
      <c r="EI336"/>
      <c r="EJ336"/>
      <c r="EK336"/>
      <c r="EL336"/>
    </row>
    <row r="337" spans="1:142" x14ac:dyDescent="0.2">
      <c r="A337"/>
      <c r="B337"/>
      <c r="C337"/>
      <c r="D337"/>
      <c r="E337"/>
      <c r="F337"/>
      <c r="G337"/>
      <c r="H337"/>
      <c r="I337"/>
      <c r="J337"/>
      <c r="L337" s="104"/>
      <c r="M337" s="104"/>
      <c r="N337" s="104"/>
      <c r="O337" s="104"/>
      <c r="P337" s="104"/>
      <c r="Q337" s="104"/>
      <c r="R337" s="104"/>
      <c r="S337" s="104"/>
      <c r="T337" s="104"/>
      <c r="U337" s="104"/>
      <c r="V337" s="104"/>
      <c r="W337" s="104"/>
      <c r="X337" s="104"/>
      <c r="Y337" s="104"/>
      <c r="Z337" s="104"/>
      <c r="AA337" s="104"/>
      <c r="AB337" s="104"/>
      <c r="AC337" s="104"/>
      <c r="AD337" s="104"/>
      <c r="AE337" s="104"/>
      <c r="AF337" s="104"/>
      <c r="AG337" s="104"/>
      <c r="AH337" s="104"/>
      <c r="AI337" s="104"/>
      <c r="AJ337" s="104"/>
      <c r="AK337" s="104"/>
      <c r="AL337" s="104"/>
      <c r="AM337" s="104"/>
      <c r="AN337" s="104"/>
      <c r="AO337" s="104"/>
      <c r="AP337" s="104"/>
      <c r="AQ337" s="104"/>
      <c r="AR337" s="104"/>
      <c r="AS337" s="104"/>
      <c r="AT337" s="104"/>
      <c r="AU337" s="104"/>
      <c r="AX337" s="114"/>
      <c r="AY337" s="114"/>
      <c r="AZ337" s="114"/>
      <c r="BA337" s="114"/>
      <c r="BB337" s="114"/>
      <c r="BC337" s="114"/>
      <c r="BD337" s="114"/>
      <c r="BE337" s="114"/>
      <c r="BF337" s="114"/>
      <c r="BG337" s="114"/>
      <c r="BH337" s="114"/>
      <c r="BI337" s="114"/>
      <c r="BJ337" s="114"/>
      <c r="BK337" s="114"/>
      <c r="BL337" s="114"/>
      <c r="BM337" s="114"/>
      <c r="BN337" s="114"/>
      <c r="BO337" s="114"/>
      <c r="BP337" s="114"/>
      <c r="BQ337" s="114"/>
      <c r="BR337" s="114"/>
      <c r="BS337" s="114"/>
      <c r="BT337" s="114"/>
      <c r="BU337" s="114"/>
      <c r="BV337" s="114"/>
      <c r="BW337" s="114"/>
      <c r="BX337" s="114"/>
      <c r="BY337" s="114"/>
      <c r="BZ337" s="114"/>
      <c r="CA337" s="114"/>
      <c r="CB337" s="114"/>
      <c r="CC337" s="114"/>
      <c r="CD337" s="114"/>
      <c r="CE337" s="114"/>
      <c r="CF337" s="114"/>
      <c r="CG337" s="114"/>
      <c r="EH337"/>
      <c r="EI337"/>
      <c r="EJ337"/>
      <c r="EK337"/>
      <c r="EL337"/>
    </row>
    <row r="338" spans="1:142" x14ac:dyDescent="0.2">
      <c r="A338"/>
      <c r="B338"/>
      <c r="C338"/>
      <c r="D338"/>
      <c r="E338"/>
      <c r="F338"/>
      <c r="G338"/>
      <c r="H338"/>
      <c r="I338"/>
      <c r="J338"/>
      <c r="L338" s="104"/>
      <c r="M338" s="104"/>
      <c r="N338" s="104"/>
      <c r="O338" s="104"/>
      <c r="P338" s="104"/>
      <c r="Q338" s="104"/>
      <c r="R338" s="104"/>
      <c r="S338" s="104"/>
      <c r="T338" s="104"/>
      <c r="U338" s="104"/>
      <c r="V338" s="104"/>
      <c r="W338" s="104"/>
      <c r="X338" s="104"/>
      <c r="Y338" s="104"/>
      <c r="Z338" s="104"/>
      <c r="AA338" s="104"/>
      <c r="AB338" s="104"/>
      <c r="AC338" s="104"/>
      <c r="AD338" s="104"/>
      <c r="AE338" s="104"/>
      <c r="AF338" s="104"/>
      <c r="AG338" s="104"/>
      <c r="AH338" s="104"/>
      <c r="AI338" s="104"/>
      <c r="AJ338" s="104"/>
      <c r="AK338" s="104"/>
      <c r="AL338" s="104"/>
      <c r="AM338" s="104"/>
      <c r="AN338" s="104"/>
      <c r="AO338" s="104"/>
      <c r="AP338" s="104"/>
      <c r="AQ338" s="104"/>
      <c r="AR338" s="104"/>
      <c r="AS338" s="104"/>
      <c r="AT338" s="104"/>
      <c r="AU338" s="104"/>
      <c r="AX338" s="114"/>
      <c r="AY338" s="114"/>
      <c r="AZ338" s="114"/>
      <c r="BA338" s="114"/>
      <c r="BB338" s="114"/>
      <c r="BC338" s="114"/>
      <c r="BD338" s="114"/>
      <c r="BE338" s="114"/>
      <c r="BF338" s="114"/>
      <c r="BG338" s="114"/>
      <c r="BH338" s="114"/>
      <c r="BI338" s="114"/>
      <c r="BJ338" s="114"/>
      <c r="BK338" s="114"/>
      <c r="BL338" s="114"/>
      <c r="BM338" s="114"/>
      <c r="BN338" s="114"/>
      <c r="BO338" s="114"/>
      <c r="BP338" s="114"/>
      <c r="BQ338" s="114"/>
      <c r="BR338" s="114"/>
      <c r="BS338" s="114"/>
      <c r="BT338" s="114"/>
      <c r="BU338" s="114"/>
      <c r="BV338" s="114"/>
      <c r="BW338" s="114"/>
      <c r="BX338" s="114"/>
      <c r="BY338" s="114"/>
      <c r="BZ338" s="114"/>
      <c r="CA338" s="114"/>
      <c r="CB338" s="114"/>
      <c r="CC338" s="114"/>
      <c r="CD338" s="114"/>
      <c r="CE338" s="114"/>
      <c r="CF338" s="114"/>
      <c r="CG338" s="114"/>
      <c r="EH338"/>
      <c r="EI338"/>
      <c r="EJ338"/>
      <c r="EK338"/>
      <c r="EL338"/>
    </row>
    <row r="339" spans="1:142" x14ac:dyDescent="0.2">
      <c r="A339"/>
      <c r="B339"/>
      <c r="C339"/>
      <c r="D339"/>
      <c r="E339"/>
      <c r="F339"/>
      <c r="G339"/>
      <c r="H339"/>
      <c r="I339"/>
      <c r="J339"/>
      <c r="L339" s="104"/>
      <c r="M339" s="104"/>
      <c r="N339" s="104"/>
      <c r="O339" s="104"/>
      <c r="P339" s="104"/>
      <c r="Q339" s="104"/>
      <c r="R339" s="104"/>
      <c r="S339" s="104"/>
      <c r="T339" s="104"/>
      <c r="U339" s="104"/>
      <c r="V339" s="104"/>
      <c r="W339" s="104"/>
      <c r="X339" s="104"/>
      <c r="Y339" s="104"/>
      <c r="Z339" s="104"/>
      <c r="AA339" s="104"/>
      <c r="AB339" s="104"/>
      <c r="AC339" s="104"/>
      <c r="AD339" s="104"/>
      <c r="AE339" s="104"/>
      <c r="AF339" s="104"/>
      <c r="AG339" s="104"/>
      <c r="AH339" s="104"/>
      <c r="AI339" s="104"/>
      <c r="AJ339" s="104"/>
      <c r="AK339" s="104"/>
      <c r="AL339" s="104"/>
      <c r="AM339" s="104"/>
      <c r="AN339" s="104"/>
      <c r="AO339" s="104"/>
      <c r="AP339" s="104"/>
      <c r="AQ339" s="104"/>
      <c r="AR339" s="104"/>
      <c r="AS339" s="104"/>
      <c r="AT339" s="104"/>
      <c r="AU339" s="104"/>
      <c r="AX339" s="114"/>
      <c r="AY339" s="114"/>
      <c r="AZ339" s="114"/>
      <c r="BA339" s="114"/>
      <c r="BB339" s="114"/>
      <c r="BC339" s="114"/>
      <c r="BD339" s="114"/>
      <c r="BE339" s="114"/>
      <c r="BF339" s="114"/>
      <c r="BG339" s="114"/>
      <c r="BH339" s="114"/>
      <c r="BI339" s="114"/>
      <c r="BJ339" s="114"/>
      <c r="BK339" s="114"/>
      <c r="BL339" s="114"/>
      <c r="BM339" s="114"/>
      <c r="BN339" s="114"/>
      <c r="BO339" s="114"/>
      <c r="BP339" s="114"/>
      <c r="BQ339" s="114"/>
      <c r="BR339" s="114"/>
      <c r="BS339" s="114"/>
      <c r="BT339" s="114"/>
      <c r="BU339" s="114"/>
      <c r="BV339" s="114"/>
      <c r="BW339" s="114"/>
      <c r="BX339" s="114"/>
      <c r="BY339" s="114"/>
      <c r="BZ339" s="114"/>
      <c r="CA339" s="114"/>
      <c r="CB339" s="114"/>
      <c r="CC339" s="114"/>
      <c r="CD339" s="114"/>
      <c r="CE339" s="114"/>
      <c r="CF339" s="114"/>
      <c r="CG339" s="114"/>
      <c r="EH339"/>
      <c r="EI339"/>
      <c r="EJ339"/>
      <c r="EK339"/>
      <c r="EL339"/>
    </row>
    <row r="340" spans="1:142" x14ac:dyDescent="0.2">
      <c r="A340"/>
      <c r="B340"/>
      <c r="C340"/>
      <c r="D340"/>
      <c r="E340"/>
      <c r="F340"/>
      <c r="G340"/>
      <c r="H340"/>
      <c r="I340"/>
      <c r="J340"/>
      <c r="L340" s="104"/>
      <c r="M340" s="104"/>
      <c r="N340" s="104"/>
      <c r="O340" s="104"/>
      <c r="P340" s="104"/>
      <c r="Q340" s="104"/>
      <c r="R340" s="104"/>
      <c r="S340" s="104"/>
      <c r="T340" s="104"/>
      <c r="U340" s="104"/>
      <c r="V340" s="104"/>
      <c r="W340" s="104"/>
      <c r="X340" s="104"/>
      <c r="Y340" s="104"/>
      <c r="Z340" s="104"/>
      <c r="AA340" s="104"/>
      <c r="AB340" s="104"/>
      <c r="AC340" s="104"/>
      <c r="AD340" s="104"/>
      <c r="AE340" s="104"/>
      <c r="AF340" s="104"/>
      <c r="AG340" s="104"/>
      <c r="AH340" s="104"/>
      <c r="AI340" s="104"/>
      <c r="AJ340" s="104"/>
      <c r="AK340" s="104"/>
      <c r="AL340" s="104"/>
      <c r="AM340" s="104"/>
      <c r="AN340" s="104"/>
      <c r="AO340" s="104"/>
      <c r="AP340" s="104"/>
      <c r="AQ340" s="104"/>
      <c r="AR340" s="104"/>
      <c r="AS340" s="104"/>
      <c r="AT340" s="104"/>
      <c r="AU340" s="104"/>
      <c r="AX340" s="114"/>
      <c r="AY340" s="114"/>
      <c r="AZ340" s="114"/>
      <c r="BA340" s="114"/>
      <c r="BB340" s="114"/>
      <c r="BC340" s="114"/>
      <c r="BD340" s="114"/>
      <c r="BE340" s="114"/>
      <c r="BF340" s="114"/>
      <c r="BG340" s="114"/>
      <c r="BH340" s="114"/>
      <c r="BI340" s="114"/>
      <c r="BJ340" s="114"/>
      <c r="BK340" s="114"/>
      <c r="BL340" s="114"/>
      <c r="BM340" s="114"/>
      <c r="BN340" s="114"/>
      <c r="BO340" s="114"/>
      <c r="BP340" s="114"/>
      <c r="BQ340" s="114"/>
      <c r="BR340" s="114"/>
      <c r="BS340" s="114"/>
      <c r="BT340" s="114"/>
      <c r="BU340" s="114"/>
      <c r="BV340" s="114"/>
      <c r="BW340" s="114"/>
      <c r="BX340" s="114"/>
      <c r="BY340" s="114"/>
      <c r="BZ340" s="114"/>
      <c r="CA340" s="114"/>
      <c r="CB340" s="114"/>
      <c r="CC340" s="114"/>
      <c r="CD340" s="114"/>
      <c r="CE340" s="114"/>
      <c r="CF340" s="114"/>
      <c r="CG340" s="114"/>
      <c r="EH340"/>
      <c r="EI340"/>
      <c r="EJ340"/>
      <c r="EK340"/>
      <c r="EL340"/>
    </row>
    <row r="341" spans="1:142" x14ac:dyDescent="0.2">
      <c r="A341"/>
      <c r="B341"/>
      <c r="C341"/>
      <c r="D341"/>
      <c r="E341"/>
      <c r="F341"/>
      <c r="G341"/>
      <c r="H341"/>
      <c r="I341"/>
      <c r="J341"/>
      <c r="L341" s="104"/>
      <c r="M341" s="104"/>
      <c r="N341" s="104"/>
      <c r="O341" s="104"/>
      <c r="P341" s="104"/>
      <c r="Q341" s="104"/>
      <c r="R341" s="104"/>
      <c r="S341" s="104"/>
      <c r="T341" s="104"/>
      <c r="U341" s="104"/>
      <c r="V341" s="104"/>
      <c r="W341" s="104"/>
      <c r="X341" s="104"/>
      <c r="Y341" s="104"/>
      <c r="Z341" s="104"/>
      <c r="AA341" s="104"/>
      <c r="AB341" s="104"/>
      <c r="AC341" s="104"/>
      <c r="AD341" s="104"/>
      <c r="AE341" s="104"/>
      <c r="AF341" s="104"/>
      <c r="AG341" s="104"/>
      <c r="AH341" s="104"/>
      <c r="AI341" s="104"/>
      <c r="AJ341" s="104"/>
      <c r="AK341" s="104"/>
      <c r="AL341" s="104"/>
      <c r="AM341" s="104"/>
      <c r="AN341" s="104"/>
      <c r="AO341" s="104"/>
      <c r="AP341" s="104"/>
      <c r="AQ341" s="104"/>
      <c r="AR341" s="104"/>
      <c r="AS341" s="104"/>
      <c r="AT341" s="104"/>
      <c r="AU341" s="104"/>
      <c r="AX341" s="114"/>
      <c r="AY341" s="114"/>
      <c r="AZ341" s="114"/>
      <c r="BA341" s="114"/>
      <c r="BB341" s="114"/>
      <c r="BC341" s="114"/>
      <c r="BD341" s="114"/>
      <c r="BE341" s="114"/>
      <c r="BF341" s="114"/>
      <c r="BG341" s="114"/>
      <c r="BH341" s="114"/>
      <c r="BI341" s="114"/>
      <c r="BJ341" s="114"/>
      <c r="BK341" s="114"/>
      <c r="BL341" s="114"/>
      <c r="BM341" s="114"/>
      <c r="BN341" s="114"/>
      <c r="BO341" s="114"/>
      <c r="BP341" s="114"/>
      <c r="BQ341" s="114"/>
      <c r="BR341" s="114"/>
      <c r="BS341" s="114"/>
      <c r="BT341" s="114"/>
      <c r="BU341" s="114"/>
      <c r="BV341" s="114"/>
      <c r="BW341" s="114"/>
      <c r="BX341" s="114"/>
      <c r="BY341" s="114"/>
      <c r="BZ341" s="114"/>
      <c r="CA341" s="114"/>
      <c r="CB341" s="114"/>
      <c r="CC341" s="114"/>
      <c r="CD341" s="114"/>
      <c r="CE341" s="114"/>
      <c r="CF341" s="114"/>
      <c r="CG341" s="114"/>
      <c r="EH341"/>
      <c r="EI341"/>
      <c r="EJ341"/>
      <c r="EK341"/>
      <c r="EL341"/>
    </row>
    <row r="342" spans="1:142" x14ac:dyDescent="0.2">
      <c r="A342"/>
      <c r="B342"/>
      <c r="C342"/>
      <c r="D342"/>
      <c r="E342"/>
      <c r="F342"/>
      <c r="G342"/>
      <c r="H342"/>
      <c r="I342"/>
      <c r="J342"/>
      <c r="L342" s="104"/>
      <c r="M342" s="104"/>
      <c r="N342" s="104"/>
      <c r="O342" s="104"/>
      <c r="P342" s="104"/>
      <c r="Q342" s="104"/>
      <c r="R342" s="104"/>
      <c r="S342" s="104"/>
      <c r="T342" s="104"/>
      <c r="U342" s="104"/>
      <c r="V342" s="104"/>
      <c r="W342" s="104"/>
      <c r="X342" s="104"/>
      <c r="Y342" s="104"/>
      <c r="Z342" s="104"/>
      <c r="AA342" s="104"/>
      <c r="AB342" s="104"/>
      <c r="AC342" s="104"/>
      <c r="AD342" s="104"/>
      <c r="AE342" s="104"/>
      <c r="AF342" s="104"/>
      <c r="AG342" s="104"/>
      <c r="AH342" s="104"/>
      <c r="AI342" s="104"/>
      <c r="AJ342" s="104"/>
      <c r="AK342" s="104"/>
      <c r="AL342" s="104"/>
      <c r="AM342" s="104"/>
      <c r="AN342" s="104"/>
      <c r="AO342" s="104"/>
      <c r="AP342" s="104"/>
      <c r="AQ342" s="104"/>
      <c r="AR342" s="104"/>
      <c r="AS342" s="104"/>
      <c r="AT342" s="104"/>
      <c r="AU342" s="104"/>
      <c r="AX342" s="114"/>
      <c r="AY342" s="114"/>
      <c r="AZ342" s="114"/>
      <c r="BA342" s="114"/>
      <c r="BB342" s="114"/>
      <c r="BC342" s="114"/>
      <c r="BD342" s="114"/>
      <c r="BE342" s="114"/>
      <c r="BF342" s="114"/>
      <c r="BG342" s="114"/>
      <c r="BH342" s="114"/>
      <c r="BI342" s="114"/>
      <c r="BJ342" s="114"/>
      <c r="BK342" s="114"/>
      <c r="BL342" s="114"/>
      <c r="BM342" s="114"/>
      <c r="BN342" s="114"/>
      <c r="BO342" s="114"/>
      <c r="BP342" s="114"/>
      <c r="BQ342" s="114"/>
      <c r="BR342" s="114"/>
      <c r="BS342" s="114"/>
      <c r="BT342" s="114"/>
      <c r="BU342" s="114"/>
      <c r="BV342" s="114"/>
      <c r="BW342" s="114"/>
      <c r="BX342" s="114"/>
      <c r="BY342" s="114"/>
      <c r="BZ342" s="114"/>
      <c r="CA342" s="114"/>
      <c r="CB342" s="114"/>
      <c r="CC342" s="114"/>
      <c r="CD342" s="114"/>
      <c r="CE342" s="114"/>
      <c r="CF342" s="114"/>
      <c r="CG342" s="114"/>
      <c r="EH342"/>
      <c r="EI342"/>
      <c r="EJ342"/>
      <c r="EK342"/>
      <c r="EL342"/>
    </row>
    <row r="343" spans="1:142" x14ac:dyDescent="0.2">
      <c r="A343"/>
      <c r="B343"/>
      <c r="C343"/>
      <c r="D343"/>
      <c r="E343"/>
      <c r="F343"/>
      <c r="G343"/>
      <c r="H343"/>
      <c r="I343"/>
      <c r="J343"/>
      <c r="L343" s="104"/>
      <c r="M343" s="104"/>
      <c r="N343" s="104"/>
      <c r="O343" s="104"/>
      <c r="P343" s="104"/>
      <c r="Q343" s="104"/>
      <c r="R343" s="104"/>
      <c r="S343" s="104"/>
      <c r="T343" s="104"/>
      <c r="U343" s="104"/>
      <c r="V343" s="104"/>
      <c r="W343" s="104"/>
      <c r="X343" s="104"/>
      <c r="Y343" s="104"/>
      <c r="Z343" s="104"/>
      <c r="AA343" s="104"/>
      <c r="AB343" s="104"/>
      <c r="AC343" s="104"/>
      <c r="AD343" s="104"/>
      <c r="AE343" s="104"/>
      <c r="AF343" s="104"/>
      <c r="AG343" s="104"/>
      <c r="AH343" s="104"/>
      <c r="AI343" s="104"/>
      <c r="AJ343" s="104"/>
      <c r="AK343" s="104"/>
      <c r="AL343" s="104"/>
      <c r="AM343" s="104"/>
      <c r="AN343" s="104"/>
      <c r="AO343" s="104"/>
      <c r="AP343" s="104"/>
      <c r="AQ343" s="104"/>
      <c r="AR343" s="104"/>
      <c r="AS343" s="104"/>
      <c r="AT343" s="104"/>
      <c r="AU343" s="104"/>
      <c r="AX343" s="114"/>
      <c r="AY343" s="114"/>
      <c r="AZ343" s="114"/>
      <c r="BA343" s="114"/>
      <c r="BB343" s="114"/>
      <c r="BC343" s="114"/>
      <c r="BD343" s="114"/>
      <c r="BE343" s="114"/>
      <c r="BF343" s="114"/>
      <c r="BG343" s="114"/>
      <c r="BH343" s="114"/>
      <c r="BI343" s="114"/>
      <c r="BJ343" s="114"/>
      <c r="BK343" s="114"/>
      <c r="BL343" s="114"/>
      <c r="BM343" s="114"/>
      <c r="BN343" s="114"/>
      <c r="BO343" s="114"/>
      <c r="BP343" s="114"/>
      <c r="BQ343" s="114"/>
      <c r="BR343" s="114"/>
      <c r="BS343" s="114"/>
      <c r="BT343" s="114"/>
      <c r="BU343" s="114"/>
      <c r="BV343" s="114"/>
      <c r="BW343" s="114"/>
      <c r="BX343" s="114"/>
      <c r="BY343" s="114"/>
      <c r="BZ343" s="114"/>
      <c r="CA343" s="114"/>
      <c r="CB343" s="114"/>
      <c r="CC343" s="114"/>
      <c r="CD343" s="114"/>
      <c r="CE343" s="114"/>
      <c r="CF343" s="114"/>
      <c r="CG343" s="114"/>
      <c r="EH343"/>
      <c r="EI343"/>
      <c r="EJ343"/>
      <c r="EK343"/>
      <c r="EL343"/>
    </row>
    <row r="344" spans="1:142" x14ac:dyDescent="0.2">
      <c r="A344"/>
      <c r="B344"/>
      <c r="C344"/>
      <c r="D344"/>
      <c r="E344"/>
      <c r="F344"/>
      <c r="G344"/>
      <c r="H344"/>
      <c r="I344"/>
      <c r="J344"/>
      <c r="L344" s="104"/>
      <c r="M344" s="104"/>
      <c r="N344" s="104"/>
      <c r="O344" s="104"/>
      <c r="P344" s="104"/>
      <c r="Q344" s="104"/>
      <c r="R344" s="104"/>
      <c r="S344" s="104"/>
      <c r="T344" s="104"/>
      <c r="U344" s="104"/>
      <c r="V344" s="104"/>
      <c r="W344" s="104"/>
      <c r="X344" s="104"/>
      <c r="Y344" s="104"/>
      <c r="Z344" s="104"/>
      <c r="AA344" s="104"/>
      <c r="AB344" s="104"/>
      <c r="AC344" s="104"/>
      <c r="AD344" s="104"/>
      <c r="AE344" s="104"/>
      <c r="AF344" s="104"/>
      <c r="AG344" s="104"/>
      <c r="AH344" s="104"/>
      <c r="AI344" s="104"/>
      <c r="AJ344" s="104"/>
      <c r="AK344" s="104"/>
      <c r="AL344" s="104"/>
      <c r="AM344" s="104"/>
      <c r="AN344" s="104"/>
      <c r="AO344" s="104"/>
      <c r="AP344" s="104"/>
      <c r="AQ344" s="104"/>
      <c r="AR344" s="104"/>
      <c r="AS344" s="104"/>
      <c r="AT344" s="104"/>
      <c r="AU344" s="104"/>
      <c r="AX344" s="114"/>
      <c r="AY344" s="114"/>
      <c r="AZ344" s="114"/>
      <c r="BA344" s="114"/>
      <c r="BB344" s="114"/>
      <c r="BC344" s="114"/>
      <c r="BD344" s="114"/>
      <c r="BE344" s="114"/>
      <c r="BF344" s="114"/>
      <c r="BG344" s="114"/>
      <c r="BH344" s="114"/>
      <c r="BI344" s="114"/>
      <c r="BJ344" s="114"/>
      <c r="BK344" s="114"/>
      <c r="BL344" s="114"/>
      <c r="BM344" s="114"/>
      <c r="BN344" s="114"/>
      <c r="BO344" s="114"/>
      <c r="BP344" s="114"/>
      <c r="BQ344" s="114"/>
      <c r="BR344" s="114"/>
      <c r="BS344" s="114"/>
      <c r="BT344" s="114"/>
      <c r="BU344" s="114"/>
      <c r="BV344" s="114"/>
      <c r="BW344" s="114"/>
      <c r="BX344" s="114"/>
      <c r="BY344" s="114"/>
      <c r="BZ344" s="114"/>
      <c r="CA344" s="114"/>
      <c r="CB344" s="114"/>
      <c r="CC344" s="114"/>
      <c r="CD344" s="114"/>
      <c r="CE344" s="114"/>
      <c r="CF344" s="114"/>
      <c r="CG344" s="114"/>
      <c r="EH344"/>
      <c r="EI344"/>
      <c r="EJ344"/>
      <c r="EK344"/>
      <c r="EL344"/>
    </row>
    <row r="345" spans="1:142" x14ac:dyDescent="0.2">
      <c r="A345"/>
      <c r="B345"/>
      <c r="C345"/>
      <c r="D345"/>
      <c r="E345"/>
      <c r="F345"/>
      <c r="G345"/>
      <c r="H345"/>
      <c r="I345"/>
      <c r="J345"/>
      <c r="L345" s="104"/>
      <c r="M345" s="104"/>
      <c r="N345" s="104"/>
      <c r="O345" s="104"/>
      <c r="P345" s="104"/>
      <c r="Q345" s="104"/>
      <c r="R345" s="104"/>
      <c r="S345" s="104"/>
      <c r="T345" s="104"/>
      <c r="U345" s="104"/>
      <c r="V345" s="104"/>
      <c r="W345" s="104"/>
      <c r="X345" s="104"/>
      <c r="Y345" s="104"/>
      <c r="Z345" s="104"/>
      <c r="AA345" s="104"/>
      <c r="AB345" s="104"/>
      <c r="AC345" s="104"/>
      <c r="AD345" s="104"/>
      <c r="AE345" s="104"/>
      <c r="AF345" s="104"/>
      <c r="AG345" s="104"/>
      <c r="AH345" s="104"/>
      <c r="AI345" s="104"/>
      <c r="AJ345" s="104"/>
      <c r="AK345" s="104"/>
      <c r="AL345" s="104"/>
      <c r="AM345" s="104"/>
      <c r="AN345" s="104"/>
      <c r="AO345" s="104"/>
      <c r="AP345" s="104"/>
      <c r="AQ345" s="104"/>
      <c r="AR345" s="104"/>
      <c r="AS345" s="104"/>
      <c r="AT345" s="104"/>
      <c r="AU345" s="104"/>
      <c r="AX345" s="114"/>
      <c r="AY345" s="114"/>
      <c r="AZ345" s="114"/>
      <c r="BA345" s="114"/>
      <c r="BB345" s="114"/>
      <c r="BC345" s="114"/>
      <c r="BD345" s="114"/>
      <c r="BE345" s="114"/>
      <c r="BF345" s="114"/>
      <c r="BG345" s="114"/>
      <c r="BH345" s="114"/>
      <c r="BI345" s="114"/>
      <c r="BJ345" s="114"/>
      <c r="BK345" s="114"/>
      <c r="BL345" s="114"/>
      <c r="BM345" s="114"/>
      <c r="BN345" s="114"/>
      <c r="BO345" s="114"/>
      <c r="BP345" s="114"/>
      <c r="BQ345" s="114"/>
      <c r="BR345" s="114"/>
      <c r="BS345" s="114"/>
      <c r="BT345" s="114"/>
      <c r="BU345" s="114"/>
      <c r="BV345" s="114"/>
      <c r="BW345" s="114"/>
      <c r="BX345" s="114"/>
      <c r="BY345" s="114"/>
      <c r="BZ345" s="114"/>
      <c r="CA345" s="114"/>
      <c r="CB345" s="114"/>
      <c r="CC345" s="114"/>
      <c r="CD345" s="114"/>
      <c r="CE345" s="114"/>
      <c r="CF345" s="114"/>
      <c r="CG345" s="114"/>
      <c r="EH345"/>
      <c r="EI345"/>
      <c r="EJ345"/>
      <c r="EK345"/>
      <c r="EL345"/>
    </row>
    <row r="346" spans="1:142" x14ac:dyDescent="0.2">
      <c r="A346"/>
      <c r="B346"/>
      <c r="C346"/>
      <c r="D346"/>
      <c r="E346"/>
      <c r="F346"/>
      <c r="G346"/>
      <c r="H346"/>
      <c r="I346"/>
      <c r="J346"/>
      <c r="L346" s="104"/>
      <c r="M346" s="104"/>
      <c r="N346" s="104"/>
      <c r="O346" s="104"/>
      <c r="P346" s="104"/>
      <c r="Q346" s="104"/>
      <c r="R346" s="104"/>
      <c r="S346" s="104"/>
      <c r="T346" s="104"/>
      <c r="U346" s="104"/>
      <c r="V346" s="104"/>
      <c r="W346" s="104"/>
      <c r="X346" s="104"/>
      <c r="Y346" s="104"/>
      <c r="Z346" s="104"/>
      <c r="AA346" s="104"/>
      <c r="AB346" s="104"/>
      <c r="AC346" s="104"/>
      <c r="AD346" s="104"/>
      <c r="AE346" s="104"/>
      <c r="AF346" s="104"/>
      <c r="AG346" s="104"/>
      <c r="AH346" s="104"/>
      <c r="AI346" s="104"/>
      <c r="AJ346" s="104"/>
      <c r="AK346" s="104"/>
      <c r="AL346" s="104"/>
      <c r="AM346" s="104"/>
      <c r="AN346" s="104"/>
      <c r="AO346" s="104"/>
      <c r="AP346" s="104"/>
      <c r="AQ346" s="104"/>
      <c r="AR346" s="104"/>
      <c r="AS346" s="104"/>
      <c r="AT346" s="104"/>
      <c r="AU346" s="104"/>
      <c r="AX346" s="114"/>
      <c r="AY346" s="114"/>
      <c r="AZ346" s="114"/>
      <c r="BA346" s="114"/>
      <c r="BB346" s="114"/>
      <c r="BC346" s="114"/>
      <c r="BD346" s="114"/>
      <c r="BE346" s="114"/>
      <c r="BF346" s="114"/>
      <c r="BG346" s="114"/>
      <c r="BH346" s="114"/>
      <c r="BI346" s="114"/>
      <c r="BJ346" s="114"/>
      <c r="BK346" s="114"/>
      <c r="BL346" s="114"/>
      <c r="BM346" s="114"/>
      <c r="BN346" s="114"/>
      <c r="BO346" s="114"/>
      <c r="BP346" s="114"/>
      <c r="BQ346" s="114"/>
      <c r="BR346" s="114"/>
      <c r="BS346" s="114"/>
      <c r="BT346" s="114"/>
      <c r="BU346" s="114"/>
      <c r="BV346" s="114"/>
      <c r="BW346" s="114"/>
      <c r="BX346" s="114"/>
      <c r="BY346" s="114"/>
      <c r="BZ346" s="114"/>
      <c r="CA346" s="114"/>
      <c r="CB346" s="114"/>
      <c r="CC346" s="114"/>
      <c r="CD346" s="114"/>
      <c r="CE346" s="114"/>
      <c r="CF346" s="114"/>
      <c r="CG346" s="114"/>
      <c r="EH346"/>
      <c r="EI346"/>
      <c r="EJ346"/>
      <c r="EK346"/>
      <c r="EL346"/>
    </row>
    <row r="347" spans="1:142" x14ac:dyDescent="0.2">
      <c r="A347"/>
      <c r="B347"/>
      <c r="C347"/>
      <c r="D347"/>
      <c r="E347"/>
      <c r="F347"/>
      <c r="G347"/>
      <c r="H347"/>
      <c r="I347"/>
      <c r="J347"/>
      <c r="L347" s="104"/>
      <c r="M347" s="104"/>
      <c r="N347" s="104"/>
      <c r="O347" s="104"/>
      <c r="P347" s="104"/>
      <c r="Q347" s="104"/>
      <c r="R347" s="104"/>
      <c r="S347" s="104"/>
      <c r="T347" s="104"/>
      <c r="U347" s="104"/>
      <c r="V347" s="104"/>
      <c r="W347" s="104"/>
      <c r="X347" s="104"/>
      <c r="Y347" s="104"/>
      <c r="Z347" s="104"/>
      <c r="AA347" s="104"/>
      <c r="AB347" s="104"/>
      <c r="AC347" s="104"/>
      <c r="AD347" s="104"/>
      <c r="AE347" s="104"/>
      <c r="AF347" s="104"/>
      <c r="AG347" s="104"/>
      <c r="AH347" s="104"/>
      <c r="AI347" s="104"/>
      <c r="AJ347" s="104"/>
      <c r="AK347" s="104"/>
      <c r="AL347" s="104"/>
      <c r="AM347" s="104"/>
      <c r="AN347" s="104"/>
      <c r="AO347" s="104"/>
      <c r="AP347" s="104"/>
      <c r="AQ347" s="104"/>
      <c r="AR347" s="104"/>
      <c r="AS347" s="104"/>
      <c r="AT347" s="104"/>
      <c r="AU347" s="104"/>
      <c r="AX347" s="114"/>
      <c r="AY347" s="114"/>
      <c r="AZ347" s="114"/>
      <c r="BA347" s="114"/>
      <c r="BB347" s="114"/>
      <c r="BC347" s="114"/>
      <c r="BD347" s="114"/>
      <c r="BE347" s="114"/>
      <c r="BF347" s="114"/>
      <c r="BG347" s="114"/>
      <c r="BH347" s="114"/>
      <c r="BI347" s="114"/>
      <c r="BJ347" s="114"/>
      <c r="BK347" s="114"/>
      <c r="BL347" s="114"/>
      <c r="BM347" s="114"/>
      <c r="BN347" s="114"/>
      <c r="BO347" s="114"/>
      <c r="BP347" s="114"/>
      <c r="BQ347" s="114"/>
      <c r="BR347" s="114"/>
      <c r="BS347" s="114"/>
      <c r="BT347" s="114"/>
      <c r="BU347" s="114"/>
      <c r="BV347" s="114"/>
      <c r="BW347" s="114"/>
      <c r="BX347" s="114"/>
      <c r="BY347" s="114"/>
      <c r="BZ347" s="114"/>
      <c r="CA347" s="114"/>
      <c r="CB347" s="114"/>
      <c r="CC347" s="114"/>
      <c r="CD347" s="114"/>
      <c r="CE347" s="114"/>
      <c r="CF347" s="114"/>
      <c r="CG347" s="114"/>
      <c r="EH347"/>
      <c r="EI347"/>
      <c r="EJ347"/>
      <c r="EK347"/>
      <c r="EL347"/>
    </row>
    <row r="348" spans="1:142" x14ac:dyDescent="0.2">
      <c r="A348"/>
      <c r="B348"/>
      <c r="C348"/>
      <c r="D348"/>
      <c r="E348"/>
      <c r="F348"/>
      <c r="G348"/>
      <c r="H348"/>
      <c r="I348"/>
      <c r="J348"/>
      <c r="L348" s="104"/>
      <c r="M348" s="104"/>
      <c r="N348" s="104"/>
      <c r="O348" s="104"/>
      <c r="P348" s="104"/>
      <c r="Q348" s="104"/>
      <c r="R348" s="104"/>
      <c r="S348" s="104"/>
      <c r="T348" s="104"/>
      <c r="U348" s="104"/>
      <c r="V348" s="104"/>
      <c r="W348" s="104"/>
      <c r="X348" s="104"/>
      <c r="Y348" s="104"/>
      <c r="Z348" s="104"/>
      <c r="AA348" s="104"/>
      <c r="AB348" s="104"/>
      <c r="AC348" s="104"/>
      <c r="AD348" s="104"/>
      <c r="AE348" s="104"/>
      <c r="AF348" s="104"/>
      <c r="AG348" s="104"/>
      <c r="AH348" s="104"/>
      <c r="AI348" s="104"/>
      <c r="AJ348" s="104"/>
      <c r="AK348" s="104"/>
      <c r="AL348" s="104"/>
      <c r="AM348" s="104"/>
      <c r="AN348" s="104"/>
      <c r="AO348" s="104"/>
      <c r="AP348" s="104"/>
      <c r="AQ348" s="104"/>
      <c r="AR348" s="104"/>
      <c r="AS348" s="104"/>
      <c r="AT348" s="104"/>
      <c r="AU348" s="104"/>
      <c r="AX348" s="114"/>
      <c r="AY348" s="114"/>
      <c r="AZ348" s="114"/>
      <c r="BA348" s="114"/>
      <c r="BB348" s="114"/>
      <c r="BC348" s="114"/>
      <c r="BD348" s="114"/>
      <c r="BE348" s="114"/>
      <c r="BF348" s="114"/>
      <c r="BG348" s="114"/>
      <c r="BH348" s="114"/>
      <c r="BI348" s="114"/>
      <c r="BJ348" s="114"/>
      <c r="BK348" s="114"/>
      <c r="BL348" s="114"/>
      <c r="BM348" s="114"/>
      <c r="BN348" s="114"/>
      <c r="BO348" s="114"/>
      <c r="BP348" s="114"/>
      <c r="BQ348" s="114"/>
      <c r="BR348" s="114"/>
      <c r="BS348" s="114"/>
      <c r="BT348" s="114"/>
      <c r="BU348" s="114"/>
      <c r="BV348" s="114"/>
      <c r="BW348" s="114"/>
      <c r="BX348" s="114"/>
      <c r="BY348" s="114"/>
      <c r="BZ348" s="114"/>
      <c r="CA348" s="114"/>
      <c r="CB348" s="114"/>
      <c r="CC348" s="114"/>
      <c r="CD348" s="114"/>
      <c r="CE348" s="114"/>
      <c r="CF348" s="114"/>
      <c r="CG348" s="114"/>
      <c r="EH348"/>
      <c r="EI348"/>
      <c r="EJ348"/>
      <c r="EK348"/>
      <c r="EL348"/>
    </row>
    <row r="349" spans="1:142" x14ac:dyDescent="0.2">
      <c r="A349"/>
      <c r="B349"/>
      <c r="C349"/>
      <c r="D349"/>
      <c r="E349"/>
      <c r="F349"/>
      <c r="G349"/>
      <c r="H349"/>
      <c r="I349"/>
      <c r="J349"/>
      <c r="L349" s="104"/>
      <c r="M349" s="104"/>
      <c r="N349" s="104"/>
      <c r="O349" s="104"/>
      <c r="P349" s="104"/>
      <c r="Q349" s="104"/>
      <c r="R349" s="104"/>
      <c r="S349" s="104"/>
      <c r="T349" s="104"/>
      <c r="U349" s="104"/>
      <c r="V349" s="104"/>
      <c r="W349" s="104"/>
      <c r="X349" s="104"/>
      <c r="Y349" s="104"/>
      <c r="Z349" s="104"/>
      <c r="AA349" s="104"/>
      <c r="AB349" s="104"/>
      <c r="AC349" s="104"/>
      <c r="AD349" s="104"/>
      <c r="AE349" s="104"/>
      <c r="AF349" s="104"/>
      <c r="AG349" s="104"/>
      <c r="AH349" s="104"/>
      <c r="AI349" s="104"/>
      <c r="AJ349" s="104"/>
      <c r="AK349" s="104"/>
      <c r="AL349" s="104"/>
      <c r="AM349" s="104"/>
      <c r="AN349" s="104"/>
      <c r="AO349" s="104"/>
      <c r="AP349" s="104"/>
      <c r="AQ349" s="104"/>
      <c r="AR349" s="104"/>
      <c r="AS349" s="104"/>
      <c r="AT349" s="104"/>
      <c r="AU349" s="104"/>
      <c r="AX349" s="114"/>
      <c r="AY349" s="114"/>
      <c r="AZ349" s="114"/>
      <c r="BA349" s="114"/>
      <c r="BB349" s="114"/>
      <c r="BC349" s="114"/>
      <c r="BD349" s="114"/>
      <c r="BE349" s="114"/>
      <c r="BF349" s="114"/>
      <c r="BG349" s="114"/>
      <c r="BH349" s="114"/>
      <c r="BI349" s="114"/>
      <c r="BJ349" s="114"/>
      <c r="BK349" s="114"/>
      <c r="BL349" s="114"/>
      <c r="BM349" s="114"/>
      <c r="BN349" s="114"/>
      <c r="BO349" s="114"/>
      <c r="BP349" s="114"/>
      <c r="BQ349" s="114"/>
      <c r="BR349" s="114"/>
      <c r="BS349" s="114"/>
      <c r="BT349" s="114"/>
      <c r="BU349" s="114"/>
      <c r="BV349" s="114"/>
      <c r="BW349" s="114"/>
      <c r="BX349" s="114"/>
      <c r="BY349" s="114"/>
      <c r="BZ349" s="114"/>
      <c r="CA349" s="114"/>
      <c r="CB349" s="114"/>
      <c r="CC349" s="114"/>
      <c r="CD349" s="114"/>
      <c r="CE349" s="114"/>
      <c r="CF349" s="114"/>
      <c r="CG349" s="114"/>
      <c r="EH349"/>
      <c r="EI349"/>
      <c r="EJ349"/>
      <c r="EK349"/>
      <c r="EL349"/>
    </row>
    <row r="350" spans="1:142" x14ac:dyDescent="0.2">
      <c r="A350"/>
      <c r="B350"/>
      <c r="C350"/>
      <c r="D350"/>
      <c r="E350"/>
      <c r="F350"/>
      <c r="G350"/>
      <c r="H350"/>
      <c r="I350"/>
      <c r="J350"/>
      <c r="L350" s="104"/>
      <c r="M350" s="104"/>
      <c r="N350" s="104"/>
      <c r="O350" s="104"/>
      <c r="P350" s="104"/>
      <c r="Q350" s="104"/>
      <c r="R350" s="104"/>
      <c r="S350" s="104"/>
      <c r="T350" s="104"/>
      <c r="U350" s="104"/>
      <c r="V350" s="104"/>
      <c r="W350" s="104"/>
      <c r="X350" s="104"/>
      <c r="Y350" s="104"/>
      <c r="Z350" s="104"/>
      <c r="AA350" s="104"/>
      <c r="AB350" s="104"/>
      <c r="AC350" s="104"/>
      <c r="AD350" s="104"/>
      <c r="AE350" s="104"/>
      <c r="AF350" s="104"/>
      <c r="AG350" s="104"/>
      <c r="AH350" s="104"/>
      <c r="AI350" s="104"/>
      <c r="AJ350" s="104"/>
      <c r="AK350" s="104"/>
      <c r="AL350" s="104"/>
      <c r="AM350" s="104"/>
      <c r="AN350" s="104"/>
      <c r="AO350" s="104"/>
      <c r="AP350" s="104"/>
      <c r="AQ350" s="104"/>
      <c r="AR350" s="104"/>
      <c r="AS350" s="104"/>
      <c r="AT350" s="104"/>
      <c r="AU350" s="104"/>
      <c r="AX350" s="114"/>
      <c r="AY350" s="114"/>
      <c r="AZ350" s="114"/>
      <c r="BA350" s="114"/>
      <c r="BB350" s="114"/>
      <c r="BC350" s="114"/>
      <c r="BD350" s="114"/>
      <c r="BE350" s="114"/>
      <c r="BF350" s="114"/>
      <c r="BG350" s="114"/>
      <c r="BH350" s="114"/>
      <c r="BI350" s="114"/>
      <c r="BJ350" s="114"/>
      <c r="BK350" s="114"/>
      <c r="BL350" s="114"/>
      <c r="BM350" s="114"/>
      <c r="BN350" s="114"/>
      <c r="BO350" s="114"/>
      <c r="BP350" s="114"/>
      <c r="BQ350" s="114"/>
      <c r="BR350" s="114"/>
      <c r="BS350" s="114"/>
      <c r="BT350" s="114"/>
      <c r="BU350" s="114"/>
      <c r="BV350" s="114"/>
      <c r="BW350" s="114"/>
      <c r="BX350" s="114"/>
      <c r="BY350" s="114"/>
      <c r="BZ350" s="114"/>
      <c r="CA350" s="114"/>
      <c r="CB350" s="114"/>
      <c r="CC350" s="114"/>
      <c r="CD350" s="114"/>
      <c r="CE350" s="114"/>
      <c r="CF350" s="114"/>
      <c r="CG350" s="114"/>
      <c r="EH350"/>
      <c r="EI350"/>
      <c r="EJ350"/>
      <c r="EK350"/>
      <c r="EL350"/>
    </row>
    <row r="351" spans="1:142" x14ac:dyDescent="0.2">
      <c r="A351"/>
      <c r="B351"/>
      <c r="C351"/>
      <c r="D351"/>
      <c r="E351"/>
      <c r="F351"/>
      <c r="G351"/>
      <c r="H351"/>
      <c r="I351"/>
      <c r="J351"/>
      <c r="L351" s="104"/>
      <c r="M351" s="104"/>
      <c r="N351" s="104"/>
      <c r="O351" s="104"/>
      <c r="P351" s="104"/>
      <c r="Q351" s="104"/>
      <c r="R351" s="104"/>
      <c r="S351" s="104"/>
      <c r="T351" s="104"/>
      <c r="U351" s="104"/>
      <c r="V351" s="104"/>
      <c r="W351" s="104"/>
      <c r="X351" s="104"/>
      <c r="Y351" s="104"/>
      <c r="Z351" s="104"/>
      <c r="AA351" s="104"/>
      <c r="AB351" s="104"/>
      <c r="AC351" s="104"/>
      <c r="AD351" s="104"/>
      <c r="AE351" s="104"/>
      <c r="AF351" s="104"/>
      <c r="AG351" s="104"/>
      <c r="AH351" s="104"/>
      <c r="AI351" s="104"/>
      <c r="AJ351" s="104"/>
      <c r="AK351" s="104"/>
      <c r="AL351" s="104"/>
      <c r="AM351" s="104"/>
      <c r="AN351" s="104"/>
      <c r="AO351" s="104"/>
      <c r="AP351" s="104"/>
      <c r="AQ351" s="104"/>
      <c r="AR351" s="104"/>
      <c r="AS351" s="104"/>
      <c r="AT351" s="104"/>
      <c r="AU351" s="104"/>
      <c r="AX351" s="114"/>
      <c r="AY351" s="114"/>
      <c r="AZ351" s="114"/>
      <c r="BA351" s="114"/>
      <c r="BB351" s="114"/>
      <c r="BC351" s="114"/>
      <c r="BD351" s="114"/>
      <c r="BE351" s="114"/>
      <c r="BF351" s="114"/>
      <c r="BG351" s="114"/>
      <c r="BH351" s="114"/>
      <c r="BI351" s="114"/>
      <c r="BJ351" s="114"/>
      <c r="BK351" s="114"/>
      <c r="BL351" s="114"/>
      <c r="BM351" s="114"/>
      <c r="BN351" s="114"/>
      <c r="BO351" s="114"/>
      <c r="BP351" s="114"/>
      <c r="BQ351" s="114"/>
      <c r="BR351" s="114"/>
      <c r="BS351" s="114"/>
      <c r="BT351" s="114"/>
      <c r="BU351" s="114"/>
      <c r="BV351" s="114"/>
      <c r="BW351" s="114"/>
      <c r="BX351" s="114"/>
      <c r="BY351" s="114"/>
      <c r="BZ351" s="114"/>
      <c r="CA351" s="114"/>
      <c r="CB351" s="114"/>
      <c r="CC351" s="114"/>
      <c r="CD351" s="114"/>
      <c r="CE351" s="114"/>
      <c r="CF351" s="114"/>
      <c r="CG351" s="114"/>
      <c r="EH351"/>
      <c r="EI351"/>
      <c r="EJ351"/>
      <c r="EK351"/>
      <c r="EL351"/>
    </row>
    <row r="352" spans="1:142" x14ac:dyDescent="0.2">
      <c r="A352"/>
      <c r="B352"/>
      <c r="C352"/>
      <c r="D352"/>
      <c r="E352"/>
      <c r="F352"/>
      <c r="G352"/>
      <c r="H352"/>
      <c r="I352"/>
      <c r="J352"/>
      <c r="L352" s="104"/>
      <c r="M352" s="104"/>
      <c r="N352" s="104"/>
      <c r="O352" s="104"/>
      <c r="P352" s="104"/>
      <c r="Q352" s="104"/>
      <c r="R352" s="104"/>
      <c r="S352" s="104"/>
      <c r="T352" s="104"/>
      <c r="U352" s="104"/>
      <c r="V352" s="104"/>
      <c r="W352" s="104"/>
      <c r="X352" s="104"/>
      <c r="Y352" s="104"/>
      <c r="Z352" s="104"/>
      <c r="AA352" s="104"/>
      <c r="AB352" s="104"/>
      <c r="AC352" s="104"/>
      <c r="AD352" s="104"/>
      <c r="AE352" s="104"/>
      <c r="AF352" s="104"/>
      <c r="AG352" s="104"/>
      <c r="AH352" s="104"/>
      <c r="AI352" s="104"/>
      <c r="AJ352" s="104"/>
      <c r="AK352" s="104"/>
      <c r="AL352" s="104"/>
      <c r="AM352" s="104"/>
      <c r="AN352" s="104"/>
      <c r="AO352" s="104"/>
      <c r="AP352" s="104"/>
      <c r="AQ352" s="104"/>
      <c r="AR352" s="104"/>
      <c r="AS352" s="104"/>
      <c r="AT352" s="104"/>
      <c r="AU352" s="104"/>
      <c r="AX352" s="114"/>
      <c r="AY352" s="114"/>
      <c r="AZ352" s="114"/>
      <c r="BA352" s="114"/>
      <c r="BB352" s="114"/>
      <c r="BC352" s="114"/>
      <c r="BD352" s="114"/>
      <c r="BE352" s="114"/>
      <c r="BF352" s="114"/>
      <c r="BG352" s="114"/>
      <c r="BH352" s="114"/>
      <c r="BI352" s="114"/>
      <c r="BJ352" s="114"/>
      <c r="BK352" s="114"/>
      <c r="BL352" s="114"/>
      <c r="BM352" s="114"/>
      <c r="BN352" s="114"/>
      <c r="BO352" s="114"/>
      <c r="BP352" s="114"/>
      <c r="BQ352" s="114"/>
      <c r="BR352" s="114"/>
      <c r="BS352" s="114"/>
      <c r="BT352" s="114"/>
      <c r="BU352" s="114"/>
      <c r="BV352" s="114"/>
      <c r="BW352" s="114"/>
      <c r="BX352" s="114"/>
      <c r="BY352" s="114"/>
      <c r="BZ352" s="114"/>
      <c r="CA352" s="114"/>
      <c r="CB352" s="114"/>
      <c r="CC352" s="114"/>
      <c r="CD352" s="114"/>
      <c r="CE352" s="114"/>
      <c r="CF352" s="114"/>
      <c r="CG352" s="114"/>
      <c r="EH352"/>
      <c r="EI352"/>
      <c r="EJ352"/>
      <c r="EK352"/>
      <c r="EL352"/>
    </row>
    <row r="353" spans="1:142" x14ac:dyDescent="0.2">
      <c r="A353"/>
      <c r="B353"/>
      <c r="C353"/>
      <c r="D353"/>
      <c r="E353"/>
      <c r="F353"/>
      <c r="G353"/>
      <c r="H353"/>
      <c r="I353"/>
      <c r="J353"/>
      <c r="L353" s="104"/>
      <c r="M353" s="104"/>
      <c r="N353" s="104"/>
      <c r="O353" s="104"/>
      <c r="P353" s="104"/>
      <c r="Q353" s="104"/>
      <c r="R353" s="104"/>
      <c r="S353" s="104"/>
      <c r="T353" s="104"/>
      <c r="U353" s="104"/>
      <c r="V353" s="104"/>
      <c r="W353" s="104"/>
      <c r="X353" s="104"/>
      <c r="Y353" s="104"/>
      <c r="Z353" s="104"/>
      <c r="AA353" s="104"/>
      <c r="AB353" s="104"/>
      <c r="AC353" s="104"/>
      <c r="AD353" s="104"/>
      <c r="AE353" s="104"/>
      <c r="AF353" s="104"/>
      <c r="AG353" s="104"/>
      <c r="AH353" s="104"/>
      <c r="AI353" s="104"/>
      <c r="AJ353" s="104"/>
      <c r="AK353" s="104"/>
      <c r="AL353" s="104"/>
      <c r="AM353" s="104"/>
      <c r="AN353" s="104"/>
      <c r="AO353" s="104"/>
      <c r="AP353" s="104"/>
      <c r="AQ353" s="104"/>
      <c r="AR353" s="104"/>
      <c r="AS353" s="104"/>
      <c r="AT353" s="104"/>
      <c r="AU353" s="104"/>
      <c r="AX353" s="114"/>
      <c r="AY353" s="114"/>
      <c r="AZ353" s="114"/>
      <c r="BA353" s="114"/>
      <c r="BB353" s="114"/>
      <c r="BC353" s="114"/>
      <c r="BD353" s="114"/>
      <c r="BE353" s="114"/>
      <c r="BF353" s="114"/>
      <c r="BG353" s="114"/>
      <c r="BH353" s="114"/>
      <c r="BI353" s="114"/>
      <c r="BJ353" s="114"/>
      <c r="BK353" s="114"/>
      <c r="BL353" s="114"/>
      <c r="BM353" s="114"/>
      <c r="BN353" s="114"/>
      <c r="BO353" s="114"/>
      <c r="BP353" s="114"/>
      <c r="BQ353" s="114"/>
      <c r="BR353" s="114"/>
      <c r="BS353" s="114"/>
      <c r="BT353" s="114"/>
      <c r="BU353" s="114"/>
      <c r="BV353" s="114"/>
      <c r="BW353" s="114"/>
      <c r="BX353" s="114"/>
      <c r="BY353" s="114"/>
      <c r="BZ353" s="114"/>
      <c r="CA353" s="114"/>
      <c r="CB353" s="114"/>
      <c r="CC353" s="114"/>
      <c r="CD353" s="114"/>
      <c r="CE353" s="114"/>
      <c r="CF353" s="114"/>
      <c r="CG353" s="114"/>
      <c r="EH353"/>
      <c r="EI353"/>
      <c r="EJ353"/>
      <c r="EK353"/>
      <c r="EL353"/>
    </row>
    <row r="354" spans="1:142" x14ac:dyDescent="0.2">
      <c r="A354"/>
      <c r="B354"/>
      <c r="C354"/>
      <c r="D354"/>
      <c r="E354"/>
      <c r="F354"/>
      <c r="G354"/>
      <c r="H354"/>
      <c r="I354"/>
      <c r="J354"/>
      <c r="L354" s="104"/>
      <c r="M354" s="104"/>
      <c r="N354" s="104"/>
      <c r="O354" s="104"/>
      <c r="P354" s="104"/>
      <c r="Q354" s="104"/>
      <c r="R354" s="104"/>
      <c r="S354" s="104"/>
      <c r="T354" s="104"/>
      <c r="U354" s="104"/>
      <c r="V354" s="104"/>
      <c r="W354" s="104"/>
      <c r="X354" s="104"/>
      <c r="Y354" s="104"/>
      <c r="Z354" s="104"/>
      <c r="AA354" s="104"/>
      <c r="AB354" s="104"/>
      <c r="AC354" s="104"/>
      <c r="AD354" s="104"/>
      <c r="AE354" s="104"/>
      <c r="AF354" s="104"/>
      <c r="AG354" s="104"/>
      <c r="AH354" s="104"/>
      <c r="AI354" s="104"/>
      <c r="AJ354" s="104"/>
      <c r="AK354" s="104"/>
      <c r="AL354" s="104"/>
      <c r="AM354" s="104"/>
      <c r="AN354" s="104"/>
      <c r="AO354" s="104"/>
      <c r="AP354" s="104"/>
      <c r="AQ354" s="104"/>
      <c r="AR354" s="104"/>
      <c r="AS354" s="104"/>
      <c r="AT354" s="104"/>
      <c r="AU354" s="104"/>
      <c r="AX354" s="114"/>
      <c r="AY354" s="114"/>
      <c r="AZ354" s="114"/>
      <c r="BA354" s="114"/>
      <c r="BB354" s="114"/>
      <c r="BC354" s="114"/>
      <c r="BD354" s="114"/>
      <c r="BE354" s="114"/>
      <c r="BF354" s="114"/>
      <c r="BG354" s="114"/>
      <c r="BH354" s="114"/>
      <c r="BI354" s="114"/>
      <c r="BJ354" s="114"/>
      <c r="BK354" s="114"/>
      <c r="BL354" s="114"/>
      <c r="BM354" s="114"/>
      <c r="BN354" s="114"/>
      <c r="BO354" s="114"/>
      <c r="BP354" s="114"/>
      <c r="BQ354" s="114"/>
      <c r="BR354" s="114"/>
      <c r="BS354" s="114"/>
      <c r="BT354" s="114"/>
      <c r="BU354" s="114"/>
      <c r="BV354" s="114"/>
      <c r="BW354" s="114"/>
      <c r="BX354" s="114"/>
      <c r="BY354" s="114"/>
      <c r="BZ354" s="114"/>
      <c r="CA354" s="114"/>
      <c r="CB354" s="114"/>
      <c r="CC354" s="114"/>
      <c r="CD354" s="114"/>
      <c r="CE354" s="114"/>
      <c r="CF354" s="114"/>
      <c r="CG354" s="114"/>
      <c r="EH354"/>
      <c r="EI354"/>
      <c r="EJ354"/>
      <c r="EK354"/>
      <c r="EL354"/>
    </row>
    <row r="355" spans="1:142" x14ac:dyDescent="0.2">
      <c r="A355"/>
      <c r="B355"/>
      <c r="C355"/>
      <c r="D355"/>
      <c r="E355"/>
      <c r="F355"/>
      <c r="G355"/>
      <c r="H355"/>
      <c r="I355"/>
      <c r="J355"/>
      <c r="L355" s="104"/>
      <c r="M355" s="104"/>
      <c r="N355" s="104"/>
      <c r="O355" s="104"/>
      <c r="P355" s="104"/>
      <c r="Q355" s="104"/>
      <c r="R355" s="104"/>
      <c r="S355" s="104"/>
      <c r="T355" s="104"/>
      <c r="U355" s="104"/>
      <c r="V355" s="104"/>
      <c r="W355" s="104"/>
      <c r="X355" s="104"/>
      <c r="Y355" s="104"/>
      <c r="Z355" s="104"/>
      <c r="AA355" s="104"/>
      <c r="AB355" s="104"/>
      <c r="AC355" s="104"/>
      <c r="AD355" s="104"/>
      <c r="AE355" s="104"/>
      <c r="AF355" s="104"/>
      <c r="AG355" s="104"/>
      <c r="AH355" s="104"/>
      <c r="AI355" s="104"/>
      <c r="AJ355" s="104"/>
      <c r="AK355" s="104"/>
      <c r="AL355" s="104"/>
      <c r="AM355" s="104"/>
      <c r="AN355" s="104"/>
      <c r="AO355" s="104"/>
      <c r="AP355" s="104"/>
      <c r="AQ355" s="104"/>
      <c r="AR355" s="104"/>
      <c r="AS355" s="104"/>
      <c r="AT355" s="104"/>
      <c r="AU355" s="104"/>
      <c r="AX355" s="114"/>
      <c r="AY355" s="114"/>
      <c r="AZ355" s="114"/>
      <c r="BA355" s="114"/>
      <c r="BB355" s="114"/>
      <c r="BC355" s="114"/>
      <c r="BD355" s="114"/>
      <c r="BE355" s="114"/>
      <c r="BF355" s="114"/>
      <c r="BG355" s="114"/>
      <c r="BH355" s="114"/>
      <c r="BI355" s="114"/>
      <c r="BJ355" s="114"/>
      <c r="BK355" s="114"/>
      <c r="BL355" s="114"/>
      <c r="BM355" s="114"/>
      <c r="BN355" s="114"/>
      <c r="BO355" s="114"/>
      <c r="BP355" s="114"/>
      <c r="BQ355" s="114"/>
      <c r="BR355" s="114"/>
      <c r="BS355" s="114"/>
      <c r="BT355" s="114"/>
      <c r="BU355" s="114"/>
      <c r="BV355" s="114"/>
      <c r="BW355" s="114"/>
      <c r="BX355" s="114"/>
      <c r="BY355" s="114"/>
      <c r="BZ355" s="114"/>
      <c r="CA355" s="114"/>
      <c r="CB355" s="114"/>
      <c r="CC355" s="114"/>
      <c r="CD355" s="114"/>
      <c r="CE355" s="114"/>
      <c r="CF355" s="114"/>
      <c r="CG355" s="114"/>
      <c r="EH355"/>
      <c r="EI355"/>
      <c r="EJ355"/>
      <c r="EK355"/>
      <c r="EL355"/>
    </row>
    <row r="356" spans="1:142" x14ac:dyDescent="0.2">
      <c r="A356"/>
      <c r="B356"/>
      <c r="C356"/>
      <c r="D356"/>
      <c r="E356"/>
      <c r="F356"/>
      <c r="G356"/>
      <c r="H356"/>
      <c r="I356"/>
      <c r="J356"/>
      <c r="L356" s="104"/>
      <c r="M356" s="104"/>
      <c r="N356" s="104"/>
      <c r="O356" s="104"/>
      <c r="P356" s="104"/>
      <c r="Q356" s="104"/>
      <c r="R356" s="104"/>
      <c r="S356" s="104"/>
      <c r="T356" s="104"/>
      <c r="U356" s="104"/>
      <c r="V356" s="104"/>
      <c r="W356" s="104"/>
      <c r="X356" s="104"/>
      <c r="Y356" s="104"/>
      <c r="Z356" s="104"/>
      <c r="AA356" s="104"/>
      <c r="AB356" s="104"/>
      <c r="AC356" s="104"/>
      <c r="AD356" s="104"/>
      <c r="AE356" s="104"/>
      <c r="AF356" s="104"/>
      <c r="AG356" s="104"/>
      <c r="AH356" s="104"/>
      <c r="AI356" s="104"/>
      <c r="AJ356" s="104"/>
      <c r="AK356" s="104"/>
      <c r="AL356" s="104"/>
      <c r="AM356" s="104"/>
      <c r="AN356" s="104"/>
      <c r="AO356" s="104"/>
      <c r="AP356" s="104"/>
      <c r="AQ356" s="104"/>
      <c r="AR356" s="104"/>
      <c r="AS356" s="104"/>
      <c r="AT356" s="104"/>
      <c r="AU356" s="104"/>
      <c r="AX356" s="114"/>
      <c r="AY356" s="114"/>
      <c r="AZ356" s="114"/>
      <c r="BA356" s="114"/>
      <c r="BB356" s="114"/>
      <c r="BC356" s="114"/>
      <c r="BD356" s="114"/>
      <c r="BE356" s="114"/>
      <c r="BF356" s="114"/>
      <c r="BG356" s="114"/>
      <c r="BH356" s="114"/>
      <c r="BI356" s="114"/>
      <c r="BJ356" s="114"/>
      <c r="BK356" s="114"/>
      <c r="BL356" s="114"/>
      <c r="BM356" s="114"/>
      <c r="BN356" s="114"/>
      <c r="BO356" s="114"/>
      <c r="BP356" s="114"/>
      <c r="BQ356" s="114"/>
      <c r="BR356" s="114"/>
      <c r="BS356" s="114"/>
      <c r="BT356" s="114"/>
      <c r="BU356" s="114"/>
      <c r="BV356" s="114"/>
      <c r="BW356" s="114"/>
      <c r="BX356" s="114"/>
      <c r="BY356" s="114"/>
      <c r="BZ356" s="114"/>
      <c r="CA356" s="114"/>
      <c r="CB356" s="114"/>
      <c r="CC356" s="114"/>
      <c r="CD356" s="114"/>
      <c r="CE356" s="114"/>
      <c r="CF356" s="114"/>
      <c r="CG356" s="114"/>
      <c r="EH356"/>
      <c r="EI356"/>
      <c r="EJ356"/>
      <c r="EK356"/>
      <c r="EL356"/>
    </row>
    <row r="357" spans="1:142" x14ac:dyDescent="0.2">
      <c r="A357"/>
      <c r="B357"/>
      <c r="C357"/>
      <c r="D357"/>
      <c r="E357"/>
      <c r="F357"/>
      <c r="G357"/>
      <c r="H357"/>
      <c r="I357"/>
      <c r="J357"/>
      <c r="L357" s="104"/>
      <c r="M357" s="104"/>
      <c r="N357" s="104"/>
      <c r="O357" s="104"/>
      <c r="P357" s="104"/>
      <c r="Q357" s="104"/>
      <c r="R357" s="104"/>
      <c r="S357" s="104"/>
      <c r="T357" s="104"/>
      <c r="U357" s="104"/>
      <c r="V357" s="104"/>
      <c r="W357" s="104"/>
      <c r="X357" s="104"/>
      <c r="Y357" s="104"/>
      <c r="Z357" s="104"/>
      <c r="AA357" s="104"/>
      <c r="AB357" s="104"/>
      <c r="AC357" s="104"/>
      <c r="AD357" s="104"/>
      <c r="AE357" s="104"/>
      <c r="AF357" s="104"/>
      <c r="AG357" s="104"/>
      <c r="AH357" s="104"/>
      <c r="AI357" s="104"/>
      <c r="AJ357" s="104"/>
      <c r="AK357" s="104"/>
      <c r="AL357" s="104"/>
      <c r="AM357" s="104"/>
      <c r="AN357" s="104"/>
      <c r="AO357" s="104"/>
      <c r="AP357" s="104"/>
      <c r="AQ357" s="104"/>
      <c r="AR357" s="104"/>
      <c r="AS357" s="104"/>
      <c r="AT357" s="104"/>
      <c r="AU357" s="104"/>
      <c r="AX357" s="114"/>
      <c r="AY357" s="114"/>
      <c r="AZ357" s="114"/>
      <c r="BA357" s="114"/>
      <c r="BB357" s="114"/>
      <c r="BC357" s="114"/>
      <c r="BD357" s="114"/>
      <c r="BE357" s="114"/>
      <c r="BF357" s="114"/>
      <c r="BG357" s="114"/>
      <c r="BH357" s="114"/>
      <c r="BI357" s="114"/>
      <c r="BJ357" s="114"/>
      <c r="BK357" s="114"/>
      <c r="BL357" s="114"/>
      <c r="BM357" s="114"/>
      <c r="BN357" s="114"/>
      <c r="BO357" s="114"/>
      <c r="BP357" s="114"/>
      <c r="BQ357" s="114"/>
      <c r="BR357" s="114"/>
      <c r="BS357" s="114"/>
      <c r="BT357" s="114"/>
      <c r="BU357" s="114"/>
      <c r="BV357" s="114"/>
      <c r="BW357" s="114"/>
      <c r="BX357" s="114"/>
      <c r="BY357" s="114"/>
      <c r="BZ357" s="114"/>
      <c r="CA357" s="114"/>
      <c r="CB357" s="114"/>
      <c r="CC357" s="114"/>
      <c r="CD357" s="114"/>
      <c r="CE357" s="114"/>
      <c r="CF357" s="114"/>
      <c r="CG357" s="114"/>
      <c r="EH357"/>
      <c r="EI357"/>
      <c r="EJ357"/>
      <c r="EK357"/>
      <c r="EL357"/>
    </row>
    <row r="358" spans="1:142" x14ac:dyDescent="0.2">
      <c r="A358"/>
      <c r="B358"/>
      <c r="C358"/>
      <c r="D358"/>
      <c r="E358"/>
      <c r="F358"/>
      <c r="G358"/>
      <c r="H358"/>
      <c r="I358"/>
      <c r="J358"/>
      <c r="L358" s="104"/>
      <c r="M358" s="104"/>
      <c r="N358" s="104"/>
      <c r="O358" s="104"/>
      <c r="P358" s="104"/>
      <c r="Q358" s="104"/>
      <c r="R358" s="104"/>
      <c r="S358" s="104"/>
      <c r="T358" s="104"/>
      <c r="U358" s="104"/>
      <c r="V358" s="104"/>
      <c r="W358" s="104"/>
      <c r="X358" s="104"/>
      <c r="Y358" s="104"/>
      <c r="Z358" s="104"/>
      <c r="AA358" s="104"/>
      <c r="AB358" s="104"/>
      <c r="AC358" s="104"/>
      <c r="AD358" s="104"/>
      <c r="AE358" s="104"/>
      <c r="AF358" s="104"/>
      <c r="AG358" s="104"/>
      <c r="AH358" s="104"/>
      <c r="AI358" s="104"/>
      <c r="AJ358" s="104"/>
      <c r="AK358" s="104"/>
      <c r="AL358" s="104"/>
      <c r="AM358" s="104"/>
      <c r="AN358" s="104"/>
      <c r="AO358" s="104"/>
      <c r="AP358" s="104"/>
      <c r="AQ358" s="104"/>
      <c r="AR358" s="104"/>
      <c r="AS358" s="104"/>
      <c r="AT358" s="104"/>
      <c r="AU358" s="104"/>
      <c r="AX358" s="114"/>
      <c r="AY358" s="114"/>
      <c r="AZ358" s="114"/>
      <c r="BA358" s="114"/>
      <c r="BB358" s="114"/>
      <c r="BC358" s="114"/>
      <c r="BD358" s="114"/>
      <c r="BE358" s="114"/>
      <c r="BF358" s="114"/>
      <c r="BG358" s="114"/>
      <c r="BH358" s="114"/>
      <c r="BI358" s="114"/>
      <c r="BJ358" s="114"/>
      <c r="BK358" s="114"/>
      <c r="BL358" s="114"/>
      <c r="BM358" s="114"/>
      <c r="BN358" s="114"/>
      <c r="BO358" s="114"/>
      <c r="BP358" s="114"/>
      <c r="BQ358" s="114"/>
      <c r="BR358" s="114"/>
      <c r="BS358" s="114"/>
      <c r="BT358" s="114"/>
      <c r="BU358" s="114"/>
      <c r="BV358" s="114"/>
      <c r="BW358" s="114"/>
      <c r="BX358" s="114"/>
      <c r="BY358" s="114"/>
      <c r="BZ358" s="114"/>
      <c r="CA358" s="114"/>
      <c r="CB358" s="114"/>
      <c r="CC358" s="114"/>
      <c r="CD358" s="114"/>
      <c r="CE358" s="114"/>
      <c r="CF358" s="114"/>
      <c r="CG358" s="114"/>
      <c r="EH358"/>
      <c r="EI358"/>
      <c r="EJ358"/>
      <c r="EK358"/>
      <c r="EL358"/>
    </row>
    <row r="359" spans="1:142" x14ac:dyDescent="0.2">
      <c r="A359"/>
      <c r="B359"/>
      <c r="C359"/>
      <c r="D359"/>
      <c r="E359"/>
      <c r="F359"/>
      <c r="G359"/>
      <c r="H359"/>
      <c r="I359"/>
      <c r="J359"/>
      <c r="L359" s="104"/>
      <c r="M359" s="104"/>
      <c r="N359" s="104"/>
      <c r="O359" s="104"/>
      <c r="P359" s="104"/>
      <c r="Q359" s="104"/>
      <c r="R359" s="104"/>
      <c r="S359" s="104"/>
      <c r="T359" s="104"/>
      <c r="U359" s="104"/>
      <c r="V359" s="104"/>
      <c r="W359" s="104"/>
      <c r="X359" s="104"/>
      <c r="Y359" s="104"/>
      <c r="Z359" s="104"/>
      <c r="AA359" s="104"/>
      <c r="AB359" s="104"/>
      <c r="AC359" s="104"/>
      <c r="AD359" s="104"/>
      <c r="AE359" s="104"/>
      <c r="AF359" s="104"/>
      <c r="AG359" s="104"/>
      <c r="AH359" s="104"/>
      <c r="AI359" s="104"/>
      <c r="AJ359" s="104"/>
      <c r="AK359" s="104"/>
      <c r="AL359" s="104"/>
      <c r="AM359" s="104"/>
      <c r="AN359" s="104"/>
      <c r="AO359" s="104"/>
      <c r="AP359" s="104"/>
      <c r="AQ359" s="104"/>
      <c r="AR359" s="104"/>
      <c r="AS359" s="104"/>
      <c r="AT359" s="104"/>
      <c r="AU359" s="104"/>
      <c r="AX359" s="114"/>
      <c r="AY359" s="114"/>
      <c r="AZ359" s="114"/>
      <c r="BA359" s="114"/>
      <c r="BB359" s="114"/>
      <c r="BC359" s="114"/>
      <c r="BD359" s="114"/>
      <c r="BE359" s="114"/>
      <c r="BF359" s="114"/>
      <c r="BG359" s="114"/>
      <c r="BH359" s="114"/>
      <c r="BI359" s="114"/>
      <c r="BJ359" s="114"/>
      <c r="BK359" s="114"/>
      <c r="BL359" s="114"/>
      <c r="BM359" s="114"/>
      <c r="BN359" s="114"/>
      <c r="BO359" s="114"/>
      <c r="BP359" s="114"/>
      <c r="BQ359" s="114"/>
      <c r="BR359" s="114"/>
      <c r="BS359" s="114"/>
      <c r="BT359" s="114"/>
      <c r="BU359" s="114"/>
      <c r="BV359" s="114"/>
      <c r="BW359" s="114"/>
      <c r="BX359" s="114"/>
      <c r="BY359" s="114"/>
      <c r="BZ359" s="114"/>
      <c r="CA359" s="114"/>
      <c r="CB359" s="114"/>
      <c r="CC359" s="114"/>
      <c r="CD359" s="114"/>
      <c r="CE359" s="114"/>
      <c r="CF359" s="114"/>
      <c r="CG359" s="114"/>
      <c r="EH359"/>
      <c r="EI359"/>
      <c r="EJ359"/>
      <c r="EK359"/>
      <c r="EL359"/>
    </row>
    <row r="360" spans="1:142" x14ac:dyDescent="0.2">
      <c r="A360"/>
      <c r="B360"/>
      <c r="C360"/>
      <c r="D360"/>
      <c r="E360"/>
      <c r="F360"/>
      <c r="G360"/>
      <c r="H360"/>
      <c r="I360"/>
      <c r="J360"/>
      <c r="L360" s="104"/>
      <c r="M360" s="104"/>
      <c r="N360" s="104"/>
      <c r="O360" s="104"/>
      <c r="P360" s="104"/>
      <c r="Q360" s="104"/>
      <c r="R360" s="104"/>
      <c r="S360" s="104"/>
      <c r="T360" s="104"/>
      <c r="U360" s="104"/>
      <c r="V360" s="104"/>
      <c r="W360" s="104"/>
      <c r="X360" s="104"/>
      <c r="Y360" s="104"/>
      <c r="Z360" s="104"/>
      <c r="AA360" s="104"/>
      <c r="AB360" s="104"/>
      <c r="AC360" s="104"/>
      <c r="AD360" s="104"/>
      <c r="AE360" s="104"/>
      <c r="AF360" s="104"/>
      <c r="AG360" s="104"/>
      <c r="AH360" s="104"/>
      <c r="AI360" s="104"/>
      <c r="AJ360" s="104"/>
      <c r="AK360" s="104"/>
      <c r="AL360" s="104"/>
      <c r="AM360" s="104"/>
      <c r="AN360" s="104"/>
      <c r="AO360" s="104"/>
      <c r="AP360" s="104"/>
      <c r="AQ360" s="104"/>
      <c r="AR360" s="104"/>
      <c r="AS360" s="104"/>
      <c r="AT360" s="104"/>
      <c r="AU360" s="104"/>
      <c r="AX360" s="114"/>
      <c r="AY360" s="114"/>
      <c r="AZ360" s="114"/>
      <c r="BA360" s="114"/>
      <c r="BB360" s="114"/>
      <c r="BC360" s="114"/>
      <c r="BD360" s="114"/>
      <c r="BE360" s="114"/>
      <c r="BF360" s="114"/>
      <c r="BG360" s="114"/>
      <c r="BH360" s="114"/>
      <c r="BI360" s="114"/>
      <c r="BJ360" s="114"/>
      <c r="BK360" s="114"/>
      <c r="BL360" s="114"/>
      <c r="BM360" s="114"/>
      <c r="BN360" s="114"/>
      <c r="BO360" s="114"/>
      <c r="BP360" s="114"/>
      <c r="BQ360" s="114"/>
      <c r="BR360" s="114"/>
      <c r="BS360" s="114"/>
      <c r="BT360" s="114"/>
      <c r="BU360" s="114"/>
      <c r="BV360" s="114"/>
      <c r="BW360" s="114"/>
      <c r="BX360" s="114"/>
      <c r="BY360" s="114"/>
      <c r="BZ360" s="114"/>
      <c r="CA360" s="114"/>
      <c r="CB360" s="114"/>
      <c r="CC360" s="114"/>
      <c r="CD360" s="114"/>
      <c r="CE360" s="114"/>
      <c r="CF360" s="114"/>
      <c r="CG360" s="114"/>
      <c r="EH360"/>
      <c r="EI360"/>
      <c r="EJ360"/>
      <c r="EK360"/>
      <c r="EL360"/>
    </row>
    <row r="361" spans="1:142" x14ac:dyDescent="0.2">
      <c r="A361"/>
      <c r="B361"/>
      <c r="C361"/>
      <c r="D361"/>
      <c r="E361"/>
      <c r="F361"/>
      <c r="G361"/>
      <c r="H361"/>
      <c r="I361"/>
      <c r="J361"/>
      <c r="L361" s="104"/>
      <c r="M361" s="104"/>
      <c r="N361" s="104"/>
      <c r="O361" s="104"/>
      <c r="P361" s="104"/>
      <c r="Q361" s="104"/>
      <c r="R361" s="104"/>
      <c r="S361" s="104"/>
      <c r="T361" s="104"/>
      <c r="U361" s="104"/>
      <c r="V361" s="104"/>
      <c r="W361" s="104"/>
      <c r="X361" s="104"/>
      <c r="Y361" s="104"/>
      <c r="Z361" s="104"/>
      <c r="AA361" s="104"/>
      <c r="AB361" s="104"/>
      <c r="AC361" s="104"/>
      <c r="AD361" s="104"/>
      <c r="AE361" s="104"/>
      <c r="AF361" s="104"/>
      <c r="AG361" s="104"/>
      <c r="AH361" s="104"/>
      <c r="AI361" s="104"/>
      <c r="AJ361" s="104"/>
      <c r="AK361" s="104"/>
      <c r="AL361" s="104"/>
      <c r="AM361" s="104"/>
      <c r="AN361" s="104"/>
      <c r="AO361" s="104"/>
      <c r="AP361" s="104"/>
      <c r="AQ361" s="104"/>
      <c r="AR361" s="104"/>
      <c r="AS361" s="104"/>
      <c r="AT361" s="104"/>
      <c r="AU361" s="104"/>
      <c r="AX361" s="114"/>
      <c r="AY361" s="114"/>
      <c r="AZ361" s="114"/>
      <c r="BA361" s="114"/>
      <c r="BB361" s="114"/>
      <c r="BC361" s="114"/>
      <c r="BD361" s="114"/>
      <c r="BE361" s="114"/>
      <c r="BF361" s="114"/>
      <c r="BG361" s="114"/>
      <c r="BH361" s="114"/>
      <c r="BI361" s="114"/>
      <c r="BJ361" s="114"/>
      <c r="BK361" s="114"/>
      <c r="BL361" s="114"/>
      <c r="BM361" s="114"/>
      <c r="BN361" s="114"/>
      <c r="BO361" s="114"/>
      <c r="BP361" s="114"/>
      <c r="BQ361" s="114"/>
      <c r="BR361" s="114"/>
      <c r="BS361" s="114"/>
      <c r="BT361" s="114"/>
      <c r="BU361" s="114"/>
      <c r="BV361" s="114"/>
      <c r="BW361" s="114"/>
      <c r="BX361" s="114"/>
      <c r="BY361" s="114"/>
      <c r="BZ361" s="114"/>
      <c r="CA361" s="114"/>
      <c r="CB361" s="114"/>
      <c r="CC361" s="114"/>
      <c r="CD361" s="114"/>
      <c r="CE361" s="114"/>
      <c r="CF361" s="114"/>
      <c r="CG361" s="114"/>
      <c r="EH361"/>
      <c r="EI361"/>
      <c r="EJ361"/>
      <c r="EK361"/>
      <c r="EL361"/>
    </row>
    <row r="362" spans="1:142" x14ac:dyDescent="0.2">
      <c r="A362"/>
      <c r="B362"/>
      <c r="C362"/>
      <c r="D362"/>
      <c r="E362"/>
      <c r="F362"/>
      <c r="G362"/>
      <c r="H362"/>
      <c r="I362"/>
      <c r="J362"/>
      <c r="L362" s="104"/>
      <c r="M362" s="104"/>
      <c r="N362" s="104"/>
      <c r="O362" s="104"/>
      <c r="P362" s="104"/>
      <c r="Q362" s="104"/>
      <c r="R362" s="104"/>
      <c r="S362" s="104"/>
      <c r="T362" s="104"/>
      <c r="U362" s="104"/>
      <c r="V362" s="104"/>
      <c r="W362" s="104"/>
      <c r="X362" s="104"/>
      <c r="Y362" s="104"/>
      <c r="Z362" s="104"/>
      <c r="AA362" s="104"/>
      <c r="AB362" s="104"/>
      <c r="AC362" s="104"/>
      <c r="AD362" s="104"/>
      <c r="AE362" s="104"/>
      <c r="AF362" s="104"/>
      <c r="AG362" s="104"/>
      <c r="AH362" s="104"/>
      <c r="AI362" s="104"/>
      <c r="AJ362" s="104"/>
      <c r="AK362" s="104"/>
      <c r="AL362" s="104"/>
      <c r="AM362" s="104"/>
      <c r="AN362" s="104"/>
      <c r="AO362" s="104"/>
      <c r="AP362" s="104"/>
      <c r="AQ362" s="104"/>
      <c r="AR362" s="104"/>
      <c r="AS362" s="104"/>
      <c r="AT362" s="104"/>
      <c r="AU362" s="104"/>
      <c r="AX362" s="114"/>
      <c r="AY362" s="114"/>
      <c r="AZ362" s="114"/>
      <c r="BA362" s="114"/>
      <c r="BB362" s="114"/>
      <c r="BC362" s="114"/>
      <c r="BD362" s="114"/>
      <c r="BE362" s="114"/>
      <c r="BF362" s="114"/>
      <c r="BG362" s="114"/>
      <c r="BH362" s="114"/>
      <c r="BI362" s="114"/>
      <c r="BJ362" s="114"/>
      <c r="BK362" s="114"/>
      <c r="BL362" s="114"/>
      <c r="BM362" s="114"/>
      <c r="BN362" s="114"/>
      <c r="BO362" s="114"/>
      <c r="BP362" s="114"/>
      <c r="BQ362" s="114"/>
      <c r="BR362" s="114"/>
      <c r="BS362" s="114"/>
      <c r="BT362" s="114"/>
      <c r="BU362" s="114"/>
      <c r="BV362" s="114"/>
      <c r="BW362" s="114"/>
      <c r="BX362" s="114"/>
      <c r="BY362" s="114"/>
      <c r="BZ362" s="114"/>
      <c r="CA362" s="114"/>
      <c r="CB362" s="114"/>
      <c r="CC362" s="114"/>
      <c r="CD362" s="114"/>
      <c r="CE362" s="114"/>
      <c r="CF362" s="114"/>
      <c r="CG362" s="114"/>
      <c r="EH362"/>
      <c r="EI362"/>
      <c r="EJ362"/>
      <c r="EK362"/>
      <c r="EL362"/>
    </row>
    <row r="363" spans="1:142" x14ac:dyDescent="0.2">
      <c r="A363"/>
      <c r="B363"/>
      <c r="C363"/>
      <c r="D363"/>
      <c r="E363"/>
      <c r="F363"/>
      <c r="G363"/>
      <c r="H363"/>
      <c r="I363"/>
      <c r="J363"/>
      <c r="L363" s="104"/>
      <c r="M363" s="104"/>
      <c r="N363" s="104"/>
      <c r="O363" s="104"/>
      <c r="P363" s="104"/>
      <c r="Q363" s="104"/>
      <c r="R363" s="104"/>
      <c r="S363" s="104"/>
      <c r="T363" s="104"/>
      <c r="U363" s="104"/>
      <c r="V363" s="104"/>
      <c r="W363" s="104"/>
      <c r="X363" s="104"/>
      <c r="Y363" s="104"/>
      <c r="Z363" s="104"/>
      <c r="AA363" s="104"/>
      <c r="AB363" s="104"/>
      <c r="AC363" s="104"/>
      <c r="AD363" s="104"/>
      <c r="AE363" s="104"/>
      <c r="AF363" s="104"/>
      <c r="AG363" s="104"/>
      <c r="AH363" s="104"/>
      <c r="AI363" s="104"/>
      <c r="AJ363" s="104"/>
      <c r="AK363" s="104"/>
      <c r="AL363" s="104"/>
      <c r="AM363" s="104"/>
      <c r="AN363" s="104"/>
      <c r="AO363" s="104"/>
      <c r="AP363" s="104"/>
      <c r="AQ363" s="104"/>
      <c r="AR363" s="104"/>
      <c r="AS363" s="104"/>
      <c r="AT363" s="104"/>
      <c r="AU363" s="104"/>
      <c r="AX363" s="114"/>
      <c r="AY363" s="114"/>
      <c r="AZ363" s="114"/>
      <c r="BA363" s="114"/>
      <c r="BB363" s="114"/>
      <c r="BC363" s="114"/>
      <c r="BD363" s="114"/>
      <c r="BE363" s="114"/>
      <c r="BF363" s="114"/>
      <c r="BG363" s="114"/>
      <c r="BH363" s="114"/>
      <c r="BI363" s="114"/>
      <c r="BJ363" s="114"/>
      <c r="BK363" s="114"/>
      <c r="BL363" s="114"/>
      <c r="BM363" s="114"/>
      <c r="BN363" s="114"/>
      <c r="BO363" s="114"/>
      <c r="BP363" s="114"/>
      <c r="BQ363" s="114"/>
      <c r="BR363" s="114"/>
      <c r="BS363" s="114"/>
      <c r="BT363" s="114"/>
      <c r="BU363" s="114"/>
      <c r="BV363" s="114"/>
      <c r="BW363" s="114"/>
      <c r="BX363" s="114"/>
      <c r="BY363" s="114"/>
      <c r="BZ363" s="114"/>
      <c r="CA363" s="114"/>
      <c r="CB363" s="114"/>
      <c r="CC363" s="114"/>
      <c r="CD363" s="114"/>
      <c r="CE363" s="114"/>
      <c r="CF363" s="114"/>
      <c r="CG363" s="114"/>
      <c r="EH363"/>
      <c r="EI363"/>
      <c r="EJ363"/>
      <c r="EK363"/>
      <c r="EL363"/>
    </row>
    <row r="364" spans="1:142" x14ac:dyDescent="0.2">
      <c r="A364"/>
      <c r="B364"/>
      <c r="C364"/>
      <c r="D364"/>
      <c r="E364"/>
      <c r="F364"/>
      <c r="G364"/>
      <c r="H364"/>
      <c r="I364"/>
      <c r="J364"/>
      <c r="L364" s="104"/>
      <c r="M364" s="104"/>
      <c r="N364" s="104"/>
      <c r="O364" s="104"/>
      <c r="P364" s="104"/>
      <c r="Q364" s="104"/>
      <c r="R364" s="104"/>
      <c r="S364" s="104"/>
      <c r="T364" s="104"/>
      <c r="U364" s="104"/>
      <c r="V364" s="104"/>
      <c r="W364" s="104"/>
      <c r="X364" s="104"/>
      <c r="Y364" s="104"/>
      <c r="Z364" s="104"/>
      <c r="AA364" s="104"/>
      <c r="AB364" s="104"/>
      <c r="AC364" s="104"/>
      <c r="AD364" s="104"/>
      <c r="AE364" s="104"/>
      <c r="AF364" s="104"/>
      <c r="AG364" s="104"/>
      <c r="AH364" s="104"/>
      <c r="AI364" s="104"/>
      <c r="AJ364" s="104"/>
      <c r="AK364" s="104"/>
      <c r="AL364" s="104"/>
      <c r="AM364" s="104"/>
      <c r="AN364" s="104"/>
      <c r="AO364" s="104"/>
      <c r="AP364" s="104"/>
      <c r="AQ364" s="104"/>
      <c r="AR364" s="104"/>
      <c r="AS364" s="104"/>
      <c r="AT364" s="104"/>
      <c r="AU364" s="104"/>
      <c r="AX364" s="114"/>
      <c r="AY364" s="114"/>
      <c r="AZ364" s="114"/>
      <c r="BA364" s="114"/>
      <c r="BB364" s="114"/>
      <c r="BC364" s="114"/>
      <c r="BD364" s="114"/>
      <c r="BE364" s="114"/>
      <c r="BF364" s="114"/>
      <c r="BG364" s="114"/>
      <c r="BH364" s="114"/>
      <c r="BI364" s="114"/>
      <c r="BJ364" s="114"/>
      <c r="BK364" s="114"/>
      <c r="BL364" s="114"/>
      <c r="BM364" s="114"/>
      <c r="BN364" s="114"/>
      <c r="BO364" s="114"/>
      <c r="BP364" s="114"/>
      <c r="BQ364" s="114"/>
      <c r="BR364" s="114"/>
      <c r="BS364" s="114"/>
      <c r="BT364" s="114"/>
      <c r="BU364" s="114"/>
      <c r="BV364" s="114"/>
      <c r="BW364" s="114"/>
      <c r="BX364" s="114"/>
      <c r="BY364" s="114"/>
      <c r="BZ364" s="114"/>
      <c r="CA364" s="114"/>
      <c r="CB364" s="114"/>
      <c r="CC364" s="114"/>
      <c r="CD364" s="114"/>
      <c r="CE364" s="114"/>
      <c r="CF364" s="114"/>
      <c r="CG364" s="114"/>
      <c r="EH364"/>
      <c r="EI364"/>
      <c r="EJ364"/>
      <c r="EK364"/>
      <c r="EL364"/>
    </row>
    <row r="365" spans="1:142" x14ac:dyDescent="0.2">
      <c r="A365"/>
      <c r="B365"/>
      <c r="C365"/>
      <c r="D365"/>
      <c r="E365"/>
      <c r="F365"/>
      <c r="G365"/>
      <c r="H365"/>
      <c r="I365"/>
      <c r="J365"/>
      <c r="L365" s="104"/>
      <c r="M365" s="104"/>
      <c r="N365" s="104"/>
      <c r="O365" s="104"/>
      <c r="P365" s="104"/>
      <c r="Q365" s="104"/>
      <c r="R365" s="104"/>
      <c r="S365" s="104"/>
      <c r="T365" s="104"/>
      <c r="U365" s="104"/>
      <c r="V365" s="104"/>
      <c r="W365" s="104"/>
      <c r="X365" s="104"/>
      <c r="Y365" s="104"/>
      <c r="Z365" s="104"/>
      <c r="AA365" s="104"/>
      <c r="AB365" s="104"/>
      <c r="AC365" s="104"/>
      <c r="AD365" s="104"/>
      <c r="AE365" s="104"/>
      <c r="AF365" s="104"/>
      <c r="AG365" s="104"/>
      <c r="AH365" s="104"/>
      <c r="AI365" s="104"/>
      <c r="AJ365" s="104"/>
      <c r="AK365" s="104"/>
      <c r="AL365" s="104"/>
      <c r="AM365" s="104"/>
      <c r="AN365" s="104"/>
      <c r="AO365" s="104"/>
      <c r="AP365" s="104"/>
      <c r="AQ365" s="104"/>
      <c r="AR365" s="104"/>
      <c r="AS365" s="104"/>
      <c r="AT365" s="104"/>
      <c r="AU365" s="104"/>
      <c r="AX365" s="114"/>
      <c r="AY365" s="114"/>
      <c r="AZ365" s="114"/>
      <c r="BA365" s="114"/>
      <c r="BB365" s="114"/>
      <c r="BC365" s="114"/>
      <c r="BD365" s="114"/>
      <c r="BE365" s="114"/>
      <c r="BF365" s="114"/>
      <c r="BG365" s="114"/>
      <c r="BH365" s="114"/>
      <c r="BI365" s="114"/>
      <c r="BJ365" s="114"/>
      <c r="BK365" s="114"/>
      <c r="BL365" s="114"/>
      <c r="BM365" s="114"/>
      <c r="BN365" s="114"/>
      <c r="BO365" s="114"/>
      <c r="BP365" s="114"/>
      <c r="BQ365" s="114"/>
      <c r="BR365" s="114"/>
      <c r="BS365" s="114"/>
      <c r="BT365" s="114"/>
      <c r="BU365" s="114"/>
      <c r="BV365" s="114"/>
      <c r="BW365" s="114"/>
      <c r="BX365" s="114"/>
      <c r="BY365" s="114"/>
      <c r="BZ365" s="114"/>
      <c r="CA365" s="114"/>
      <c r="CB365" s="114"/>
      <c r="CC365" s="114"/>
      <c r="CD365" s="114"/>
      <c r="CE365" s="114"/>
      <c r="CF365" s="114"/>
      <c r="CG365" s="114"/>
      <c r="EH365"/>
      <c r="EI365"/>
      <c r="EJ365"/>
      <c r="EK365"/>
      <c r="EL365"/>
    </row>
    <row r="366" spans="1:142" x14ac:dyDescent="0.2">
      <c r="A366"/>
      <c r="B366"/>
      <c r="C366"/>
      <c r="D366"/>
      <c r="E366"/>
      <c r="F366"/>
      <c r="G366"/>
      <c r="H366"/>
      <c r="I366"/>
      <c r="J366"/>
      <c r="L366" s="104"/>
      <c r="M366" s="104"/>
      <c r="N366" s="104"/>
      <c r="O366" s="104"/>
      <c r="P366" s="104"/>
      <c r="Q366" s="104"/>
      <c r="R366" s="104"/>
      <c r="S366" s="104"/>
      <c r="T366" s="104"/>
      <c r="U366" s="104"/>
      <c r="V366" s="104"/>
      <c r="W366" s="104"/>
      <c r="X366" s="104"/>
      <c r="Y366" s="104"/>
      <c r="Z366" s="104"/>
      <c r="AA366" s="104"/>
      <c r="AB366" s="104"/>
      <c r="AC366" s="104"/>
      <c r="AD366" s="104"/>
      <c r="AE366" s="104"/>
      <c r="AF366" s="104"/>
      <c r="AG366" s="104"/>
      <c r="AH366" s="104"/>
      <c r="AI366" s="104"/>
      <c r="AJ366" s="104"/>
      <c r="AK366" s="104"/>
      <c r="AL366" s="104"/>
      <c r="AM366" s="104"/>
      <c r="AN366" s="104"/>
      <c r="AO366" s="104"/>
      <c r="AP366" s="104"/>
      <c r="AQ366" s="104"/>
      <c r="AR366" s="104"/>
      <c r="AS366" s="104"/>
      <c r="AT366" s="104"/>
      <c r="AU366" s="104"/>
      <c r="AX366" s="114"/>
      <c r="AY366" s="114"/>
      <c r="AZ366" s="114"/>
      <c r="BA366" s="114"/>
      <c r="BB366" s="114"/>
      <c r="BC366" s="114"/>
      <c r="BD366" s="114"/>
      <c r="BE366" s="114"/>
      <c r="BF366" s="114"/>
      <c r="BG366" s="114"/>
      <c r="BH366" s="114"/>
      <c r="BI366" s="114"/>
      <c r="BJ366" s="114"/>
      <c r="BK366" s="114"/>
      <c r="BL366" s="114"/>
      <c r="BM366" s="114"/>
      <c r="BN366" s="114"/>
      <c r="BO366" s="114"/>
      <c r="BP366" s="114"/>
      <c r="BQ366" s="114"/>
      <c r="BR366" s="114"/>
      <c r="BS366" s="114"/>
      <c r="BT366" s="114"/>
      <c r="BU366" s="114"/>
      <c r="BV366" s="114"/>
      <c r="BW366" s="114"/>
      <c r="BX366" s="114"/>
      <c r="BY366" s="114"/>
      <c r="BZ366" s="114"/>
      <c r="CA366" s="114"/>
      <c r="CB366" s="114"/>
      <c r="CC366" s="114"/>
      <c r="CD366" s="114"/>
      <c r="CE366" s="114"/>
      <c r="CF366" s="114"/>
      <c r="CG366" s="114"/>
      <c r="EH366"/>
      <c r="EI366"/>
      <c r="EJ366"/>
      <c r="EK366"/>
      <c r="EL366"/>
    </row>
    <row r="367" spans="1:142" x14ac:dyDescent="0.2">
      <c r="A367"/>
      <c r="B367"/>
      <c r="C367"/>
      <c r="D367"/>
      <c r="E367"/>
      <c r="F367"/>
      <c r="G367"/>
      <c r="H367"/>
      <c r="I367"/>
      <c r="J367"/>
      <c r="L367" s="104"/>
      <c r="M367" s="104"/>
      <c r="N367" s="104"/>
      <c r="O367" s="104"/>
      <c r="P367" s="104"/>
      <c r="Q367" s="104"/>
      <c r="R367" s="104"/>
      <c r="S367" s="104"/>
      <c r="T367" s="104"/>
      <c r="U367" s="104"/>
      <c r="V367" s="104"/>
      <c r="W367" s="104"/>
      <c r="X367" s="104"/>
      <c r="Y367" s="104"/>
      <c r="Z367" s="104"/>
      <c r="AA367" s="104"/>
      <c r="AB367" s="104"/>
      <c r="AC367" s="104"/>
      <c r="AD367" s="104"/>
      <c r="AE367" s="104"/>
      <c r="AF367" s="104"/>
      <c r="AG367" s="104"/>
      <c r="AH367" s="104"/>
      <c r="AI367" s="104"/>
      <c r="AJ367" s="104"/>
      <c r="AK367" s="104"/>
      <c r="AL367" s="104"/>
      <c r="AM367" s="104"/>
      <c r="AN367" s="104"/>
      <c r="AO367" s="104"/>
      <c r="AP367" s="104"/>
      <c r="AQ367" s="104"/>
      <c r="AR367" s="104"/>
      <c r="AS367" s="104"/>
      <c r="AT367" s="104"/>
      <c r="AU367" s="104"/>
      <c r="AX367" s="114"/>
      <c r="AY367" s="114"/>
      <c r="AZ367" s="114"/>
      <c r="BA367" s="114"/>
      <c r="BB367" s="114"/>
      <c r="BC367" s="114"/>
      <c r="BD367" s="114"/>
      <c r="BE367" s="114"/>
      <c r="BF367" s="114"/>
      <c r="BG367" s="114"/>
      <c r="BH367" s="114"/>
      <c r="BI367" s="114"/>
      <c r="BJ367" s="114"/>
      <c r="BK367" s="114"/>
      <c r="BL367" s="114"/>
      <c r="BM367" s="114"/>
      <c r="BN367" s="114"/>
      <c r="BO367" s="114"/>
      <c r="BP367" s="114"/>
      <c r="BQ367" s="114"/>
      <c r="BR367" s="114"/>
      <c r="BS367" s="114"/>
      <c r="BT367" s="114"/>
      <c r="BU367" s="114"/>
      <c r="BV367" s="114"/>
      <c r="BW367" s="114"/>
      <c r="BX367" s="114"/>
      <c r="BY367" s="114"/>
      <c r="BZ367" s="114"/>
      <c r="CA367" s="114"/>
      <c r="CB367" s="114"/>
      <c r="CC367" s="114"/>
      <c r="CD367" s="114"/>
      <c r="CE367" s="114"/>
      <c r="CF367" s="114"/>
      <c r="CG367" s="114"/>
      <c r="EH367"/>
      <c r="EI367"/>
      <c r="EJ367"/>
      <c r="EK367"/>
      <c r="EL367"/>
    </row>
    <row r="368" spans="1:142" x14ac:dyDescent="0.2">
      <c r="A368"/>
      <c r="B368"/>
      <c r="C368"/>
      <c r="D368"/>
      <c r="E368"/>
      <c r="F368"/>
      <c r="G368"/>
      <c r="H368"/>
      <c r="I368"/>
      <c r="J368"/>
      <c r="L368" s="104"/>
      <c r="M368" s="104"/>
      <c r="N368" s="104"/>
      <c r="O368" s="104"/>
      <c r="P368" s="104"/>
      <c r="Q368" s="104"/>
      <c r="R368" s="104"/>
      <c r="S368" s="104"/>
      <c r="T368" s="104"/>
      <c r="U368" s="104"/>
      <c r="V368" s="104"/>
      <c r="W368" s="104"/>
      <c r="X368" s="104"/>
      <c r="Y368" s="104"/>
      <c r="Z368" s="104"/>
      <c r="AA368" s="104"/>
      <c r="AB368" s="104"/>
      <c r="AC368" s="104"/>
      <c r="AD368" s="104"/>
      <c r="AE368" s="104"/>
      <c r="AF368" s="104"/>
      <c r="AG368" s="104"/>
      <c r="AH368" s="104"/>
      <c r="AI368" s="104"/>
      <c r="AJ368" s="104"/>
      <c r="AK368" s="104"/>
      <c r="AL368" s="104"/>
      <c r="AM368" s="104"/>
      <c r="AN368" s="104"/>
      <c r="AO368" s="104"/>
      <c r="AP368" s="104"/>
      <c r="AQ368" s="104"/>
      <c r="AR368" s="104"/>
      <c r="AS368" s="104"/>
      <c r="AT368" s="104"/>
      <c r="AU368" s="104"/>
      <c r="AX368" s="114"/>
      <c r="AY368" s="114"/>
      <c r="AZ368" s="114"/>
      <c r="BA368" s="114"/>
      <c r="BB368" s="114"/>
      <c r="BC368" s="114"/>
      <c r="BD368" s="114"/>
      <c r="BE368" s="114"/>
      <c r="BF368" s="114"/>
      <c r="BG368" s="114"/>
      <c r="BH368" s="114"/>
      <c r="BI368" s="114"/>
      <c r="BJ368" s="114"/>
      <c r="BK368" s="114"/>
      <c r="BL368" s="114"/>
      <c r="BM368" s="114"/>
      <c r="BN368" s="114"/>
      <c r="BO368" s="114"/>
      <c r="BP368" s="114"/>
      <c r="BQ368" s="114"/>
      <c r="BR368" s="114"/>
      <c r="BS368" s="114"/>
      <c r="BT368" s="114"/>
      <c r="BU368" s="114"/>
      <c r="BV368" s="114"/>
      <c r="BW368" s="114"/>
      <c r="BX368" s="114"/>
      <c r="BY368" s="114"/>
      <c r="BZ368" s="114"/>
      <c r="CA368" s="114"/>
      <c r="CB368" s="114"/>
      <c r="CC368" s="114"/>
      <c r="CD368" s="114"/>
      <c r="CE368" s="114"/>
      <c r="CF368" s="114"/>
      <c r="CG368" s="114"/>
      <c r="EH368"/>
      <c r="EI368"/>
      <c r="EJ368"/>
      <c r="EK368"/>
      <c r="EL368"/>
    </row>
    <row r="369" spans="1:142" x14ac:dyDescent="0.2">
      <c r="A369"/>
      <c r="B369"/>
      <c r="C369"/>
      <c r="D369"/>
      <c r="E369"/>
      <c r="F369"/>
      <c r="G369"/>
      <c r="H369"/>
      <c r="I369"/>
      <c r="J369"/>
      <c r="L369" s="104"/>
      <c r="M369" s="104"/>
      <c r="N369" s="104"/>
      <c r="O369" s="104"/>
      <c r="P369" s="104"/>
      <c r="Q369" s="104"/>
      <c r="R369" s="104"/>
      <c r="S369" s="104"/>
      <c r="T369" s="104"/>
      <c r="U369" s="104"/>
      <c r="V369" s="104"/>
      <c r="W369" s="104"/>
      <c r="X369" s="104"/>
      <c r="Y369" s="104"/>
      <c r="Z369" s="104"/>
      <c r="AA369" s="104"/>
      <c r="AB369" s="104"/>
      <c r="AC369" s="104"/>
      <c r="AD369" s="104"/>
      <c r="AE369" s="104"/>
      <c r="AF369" s="104"/>
      <c r="AG369" s="104"/>
      <c r="AH369" s="104"/>
      <c r="AI369" s="104"/>
      <c r="AJ369" s="104"/>
      <c r="AK369" s="104"/>
      <c r="AL369" s="104"/>
      <c r="AM369" s="104"/>
      <c r="AN369" s="104"/>
      <c r="AO369" s="104"/>
      <c r="AP369" s="104"/>
      <c r="AQ369" s="104"/>
      <c r="AR369" s="104"/>
      <c r="AS369" s="104"/>
      <c r="AT369" s="104"/>
      <c r="AU369" s="104"/>
      <c r="AX369" s="114"/>
      <c r="AY369" s="114"/>
      <c r="AZ369" s="114"/>
      <c r="BA369" s="114"/>
      <c r="BB369" s="114"/>
      <c r="BC369" s="114"/>
      <c r="BD369" s="114"/>
      <c r="BE369" s="114"/>
      <c r="BF369" s="114"/>
      <c r="BG369" s="114"/>
      <c r="BH369" s="114"/>
      <c r="BI369" s="114"/>
      <c r="BJ369" s="114"/>
      <c r="BK369" s="114"/>
      <c r="BL369" s="114"/>
      <c r="BM369" s="114"/>
      <c r="BN369" s="114"/>
      <c r="BO369" s="114"/>
      <c r="BP369" s="114"/>
      <c r="BQ369" s="114"/>
      <c r="BR369" s="114"/>
      <c r="BS369" s="114"/>
      <c r="BT369" s="114"/>
      <c r="BU369" s="114"/>
      <c r="BV369" s="114"/>
      <c r="BW369" s="114"/>
      <c r="BX369" s="114"/>
      <c r="BY369" s="114"/>
      <c r="BZ369" s="114"/>
      <c r="CA369" s="114"/>
      <c r="CB369" s="114"/>
      <c r="CC369" s="114"/>
      <c r="CD369" s="114"/>
      <c r="CE369" s="114"/>
      <c r="CF369" s="114"/>
      <c r="CG369" s="114"/>
      <c r="EH369"/>
      <c r="EI369"/>
      <c r="EJ369"/>
      <c r="EK369"/>
      <c r="EL369"/>
    </row>
    <row r="370" spans="1:142" x14ac:dyDescent="0.2">
      <c r="A370"/>
      <c r="B370"/>
      <c r="C370"/>
      <c r="D370"/>
      <c r="E370"/>
      <c r="F370"/>
      <c r="G370"/>
      <c r="H370"/>
      <c r="I370"/>
      <c r="J370"/>
      <c r="L370" s="104"/>
      <c r="M370" s="104"/>
      <c r="N370" s="104"/>
      <c r="O370" s="104"/>
      <c r="P370" s="104"/>
      <c r="Q370" s="104"/>
      <c r="R370" s="104"/>
      <c r="S370" s="104"/>
      <c r="T370" s="104"/>
      <c r="U370" s="104"/>
      <c r="V370" s="104"/>
      <c r="W370" s="104"/>
      <c r="X370" s="104"/>
      <c r="Y370" s="104"/>
      <c r="Z370" s="104"/>
      <c r="AA370" s="104"/>
      <c r="AB370" s="104"/>
      <c r="AC370" s="104"/>
      <c r="AD370" s="104"/>
      <c r="AE370" s="104"/>
      <c r="AF370" s="104"/>
      <c r="AG370" s="104"/>
      <c r="AH370" s="104"/>
      <c r="AI370" s="104"/>
      <c r="AJ370" s="104"/>
      <c r="AK370" s="104"/>
      <c r="AL370" s="104"/>
      <c r="AM370" s="104"/>
      <c r="AN370" s="104"/>
      <c r="AO370" s="104"/>
      <c r="AP370" s="104"/>
      <c r="AQ370" s="104"/>
      <c r="AR370" s="104"/>
      <c r="AS370" s="104"/>
      <c r="AT370" s="104"/>
      <c r="AU370" s="104"/>
      <c r="AX370" s="114"/>
      <c r="AY370" s="114"/>
      <c r="AZ370" s="114"/>
      <c r="BA370" s="114"/>
      <c r="BB370" s="114"/>
      <c r="BC370" s="114"/>
      <c r="BD370" s="114"/>
      <c r="BE370" s="114"/>
      <c r="BF370" s="114"/>
      <c r="BG370" s="114"/>
      <c r="BH370" s="114"/>
      <c r="BI370" s="114"/>
      <c r="BJ370" s="114"/>
      <c r="BK370" s="114"/>
      <c r="BL370" s="114"/>
      <c r="BM370" s="114"/>
      <c r="BN370" s="114"/>
      <c r="BO370" s="114"/>
      <c r="BP370" s="114"/>
      <c r="BQ370" s="114"/>
      <c r="BR370" s="114"/>
      <c r="BS370" s="114"/>
      <c r="BT370" s="114"/>
      <c r="BU370" s="114"/>
      <c r="BV370" s="114"/>
      <c r="BW370" s="114"/>
      <c r="BX370" s="114"/>
      <c r="BY370" s="114"/>
      <c r="BZ370" s="114"/>
      <c r="CA370" s="114"/>
      <c r="CB370" s="114"/>
      <c r="CC370" s="114"/>
      <c r="CD370" s="114"/>
      <c r="CE370" s="114"/>
      <c r="CF370" s="114"/>
      <c r="CG370" s="114"/>
      <c r="EH370"/>
      <c r="EI370"/>
      <c r="EJ370"/>
      <c r="EK370"/>
      <c r="EL370"/>
    </row>
    <row r="371" spans="1:142" x14ac:dyDescent="0.2">
      <c r="A371"/>
      <c r="B371"/>
      <c r="C371"/>
      <c r="D371"/>
      <c r="E371"/>
      <c r="F371"/>
      <c r="G371"/>
      <c r="H371"/>
      <c r="I371"/>
      <c r="J371"/>
      <c r="L371" s="104"/>
      <c r="M371" s="104"/>
      <c r="N371" s="104"/>
      <c r="O371" s="104"/>
      <c r="P371" s="104"/>
      <c r="Q371" s="104"/>
      <c r="R371" s="104"/>
      <c r="S371" s="104"/>
      <c r="T371" s="104"/>
      <c r="U371" s="104"/>
      <c r="V371" s="104"/>
      <c r="W371" s="104"/>
      <c r="X371" s="104"/>
      <c r="Y371" s="104"/>
      <c r="Z371" s="104"/>
      <c r="AA371" s="104"/>
      <c r="AB371" s="104"/>
      <c r="AC371" s="104"/>
      <c r="AD371" s="104"/>
      <c r="AE371" s="104"/>
      <c r="AF371" s="104"/>
      <c r="AG371" s="104"/>
      <c r="AH371" s="104"/>
      <c r="AI371" s="104"/>
      <c r="AJ371" s="104"/>
      <c r="AK371" s="104"/>
      <c r="AL371" s="104"/>
      <c r="AM371" s="104"/>
      <c r="AN371" s="104"/>
      <c r="AO371" s="104"/>
      <c r="AP371" s="104"/>
      <c r="AQ371" s="104"/>
      <c r="AR371" s="104"/>
      <c r="AS371" s="104"/>
      <c r="AT371" s="104"/>
      <c r="AU371" s="104"/>
      <c r="AX371" s="114"/>
      <c r="AY371" s="114"/>
      <c r="AZ371" s="114"/>
      <c r="BA371" s="114"/>
      <c r="BB371" s="114"/>
      <c r="BC371" s="114"/>
      <c r="BD371" s="114"/>
      <c r="BE371" s="114"/>
      <c r="BF371" s="114"/>
      <c r="BG371" s="114"/>
      <c r="BH371" s="114"/>
      <c r="BI371" s="114"/>
      <c r="BJ371" s="114"/>
      <c r="BK371" s="114"/>
      <c r="BL371" s="114"/>
      <c r="BM371" s="114"/>
      <c r="BN371" s="114"/>
      <c r="BO371" s="114"/>
      <c r="BP371" s="114"/>
      <c r="BQ371" s="114"/>
      <c r="BR371" s="114"/>
      <c r="BS371" s="114"/>
      <c r="BT371" s="114"/>
      <c r="BU371" s="114"/>
      <c r="BV371" s="114"/>
      <c r="BW371" s="114"/>
      <c r="BX371" s="114"/>
      <c r="BY371" s="114"/>
      <c r="BZ371" s="114"/>
      <c r="CA371" s="114"/>
      <c r="CB371" s="114"/>
      <c r="CC371" s="114"/>
      <c r="CD371" s="114"/>
      <c r="CE371" s="114"/>
      <c r="CF371" s="114"/>
      <c r="CG371" s="114"/>
      <c r="EH371"/>
      <c r="EI371"/>
      <c r="EJ371"/>
      <c r="EK371"/>
      <c r="EL371"/>
    </row>
    <row r="372" spans="1:142" x14ac:dyDescent="0.2">
      <c r="A372"/>
      <c r="B372"/>
      <c r="C372"/>
      <c r="D372"/>
      <c r="E372"/>
      <c r="F372"/>
      <c r="G372"/>
      <c r="H372"/>
      <c r="I372"/>
      <c r="J372"/>
      <c r="L372" s="104"/>
      <c r="M372" s="104"/>
      <c r="N372" s="104"/>
      <c r="O372" s="104"/>
      <c r="P372" s="104"/>
      <c r="Q372" s="104"/>
      <c r="R372" s="104"/>
      <c r="S372" s="104"/>
      <c r="T372" s="104"/>
      <c r="U372" s="104"/>
      <c r="V372" s="104"/>
      <c r="W372" s="104"/>
      <c r="X372" s="104"/>
      <c r="Y372" s="104"/>
      <c r="Z372" s="104"/>
      <c r="AA372" s="104"/>
      <c r="AB372" s="104"/>
      <c r="AC372" s="104"/>
      <c r="AD372" s="104"/>
      <c r="AE372" s="104"/>
      <c r="AF372" s="104"/>
      <c r="AG372" s="104"/>
      <c r="AH372" s="104"/>
      <c r="AI372" s="104"/>
      <c r="AJ372" s="104"/>
      <c r="AK372" s="104"/>
      <c r="AL372" s="104"/>
      <c r="AM372" s="104"/>
      <c r="AN372" s="104"/>
      <c r="AO372" s="104"/>
      <c r="AP372" s="104"/>
      <c r="AQ372" s="104"/>
      <c r="AR372" s="104"/>
      <c r="AS372" s="104"/>
      <c r="AT372" s="104"/>
      <c r="AU372" s="104"/>
      <c r="AX372" s="114"/>
      <c r="AY372" s="114"/>
      <c r="AZ372" s="114"/>
      <c r="BA372" s="114"/>
      <c r="BB372" s="114"/>
      <c r="BC372" s="114"/>
      <c r="BD372" s="114"/>
      <c r="BE372" s="114"/>
      <c r="BF372" s="114"/>
      <c r="BG372" s="114"/>
      <c r="BH372" s="114"/>
      <c r="BI372" s="114"/>
      <c r="BJ372" s="114"/>
      <c r="BK372" s="114"/>
      <c r="BL372" s="114"/>
      <c r="BM372" s="114"/>
      <c r="BN372" s="114"/>
      <c r="BO372" s="114"/>
      <c r="BP372" s="114"/>
      <c r="BQ372" s="114"/>
      <c r="BR372" s="114"/>
      <c r="BS372" s="114"/>
      <c r="BT372" s="114"/>
      <c r="BU372" s="114"/>
      <c r="BV372" s="114"/>
      <c r="BW372" s="114"/>
      <c r="BX372" s="114"/>
      <c r="BY372" s="114"/>
      <c r="BZ372" s="114"/>
      <c r="CA372" s="114"/>
      <c r="CB372" s="114"/>
      <c r="CC372" s="114"/>
      <c r="CD372" s="114"/>
      <c r="CE372" s="114"/>
      <c r="CF372" s="114"/>
      <c r="CG372" s="114"/>
      <c r="EH372"/>
      <c r="EI372"/>
      <c r="EJ372"/>
      <c r="EK372"/>
      <c r="EL372"/>
    </row>
    <row r="373" spans="1:142" x14ac:dyDescent="0.2">
      <c r="A373"/>
      <c r="B373"/>
      <c r="C373"/>
      <c r="D373"/>
      <c r="E373"/>
      <c r="F373"/>
      <c r="G373"/>
      <c r="H373"/>
      <c r="I373"/>
      <c r="J373"/>
      <c r="L373" s="104"/>
      <c r="M373" s="104"/>
      <c r="N373" s="104"/>
      <c r="O373" s="104"/>
      <c r="P373" s="104"/>
      <c r="Q373" s="104"/>
      <c r="R373" s="104"/>
      <c r="S373" s="104"/>
      <c r="T373" s="104"/>
      <c r="U373" s="104"/>
      <c r="V373" s="104"/>
      <c r="W373" s="104"/>
      <c r="X373" s="104"/>
      <c r="Y373" s="104"/>
      <c r="Z373" s="104"/>
      <c r="AA373" s="104"/>
      <c r="AB373" s="104"/>
      <c r="AC373" s="104"/>
      <c r="AD373" s="104"/>
      <c r="AE373" s="104"/>
      <c r="AF373" s="104"/>
      <c r="AG373" s="104"/>
      <c r="AH373" s="104"/>
      <c r="AI373" s="104"/>
      <c r="AJ373" s="104"/>
      <c r="AK373" s="104"/>
      <c r="AL373" s="104"/>
      <c r="AM373" s="104"/>
      <c r="AN373" s="104"/>
      <c r="AO373" s="104"/>
      <c r="AP373" s="104"/>
      <c r="AQ373" s="104"/>
      <c r="AR373" s="104"/>
      <c r="AS373" s="104"/>
      <c r="AT373" s="104"/>
      <c r="AU373" s="104"/>
      <c r="AX373" s="114"/>
      <c r="AY373" s="114"/>
      <c r="AZ373" s="114"/>
      <c r="BA373" s="114"/>
      <c r="BB373" s="114"/>
      <c r="BC373" s="114"/>
      <c r="BD373" s="114"/>
      <c r="BE373" s="114"/>
      <c r="BF373" s="114"/>
      <c r="BG373" s="114"/>
      <c r="BH373" s="114"/>
      <c r="BI373" s="114"/>
      <c r="BJ373" s="114"/>
      <c r="BK373" s="114"/>
      <c r="BL373" s="114"/>
      <c r="BM373" s="114"/>
      <c r="BN373" s="114"/>
      <c r="BO373" s="114"/>
      <c r="BP373" s="114"/>
      <c r="BQ373" s="114"/>
      <c r="BR373" s="114"/>
      <c r="BS373" s="114"/>
      <c r="BT373" s="114"/>
      <c r="BU373" s="114"/>
      <c r="BV373" s="114"/>
      <c r="BW373" s="114"/>
      <c r="BX373" s="114"/>
      <c r="BY373" s="114"/>
      <c r="BZ373" s="114"/>
      <c r="CA373" s="114"/>
      <c r="CB373" s="114"/>
      <c r="CC373" s="114"/>
      <c r="CD373" s="114"/>
      <c r="CE373" s="114"/>
      <c r="CF373" s="114"/>
      <c r="CG373" s="114"/>
      <c r="EH373"/>
      <c r="EI373"/>
      <c r="EJ373"/>
      <c r="EK373"/>
      <c r="EL373"/>
    </row>
    <row r="374" spans="1:142" x14ac:dyDescent="0.2">
      <c r="A374"/>
      <c r="B374"/>
      <c r="C374"/>
      <c r="D374"/>
      <c r="E374"/>
      <c r="F374"/>
      <c r="G374"/>
      <c r="H374"/>
      <c r="I374"/>
      <c r="J374"/>
      <c r="L374" s="104"/>
      <c r="M374" s="104"/>
      <c r="N374" s="104"/>
      <c r="O374" s="104"/>
      <c r="P374" s="104"/>
      <c r="Q374" s="104"/>
      <c r="R374" s="104"/>
      <c r="S374" s="104"/>
      <c r="T374" s="104"/>
      <c r="U374" s="104"/>
      <c r="V374" s="104"/>
      <c r="W374" s="104"/>
      <c r="X374" s="104"/>
      <c r="Y374" s="104"/>
      <c r="Z374" s="104"/>
      <c r="AA374" s="104"/>
      <c r="AB374" s="104"/>
      <c r="AC374" s="104"/>
      <c r="AD374" s="104"/>
      <c r="AE374" s="104"/>
      <c r="AF374" s="104"/>
      <c r="AG374" s="104"/>
      <c r="AH374" s="104"/>
      <c r="AI374" s="104"/>
      <c r="AJ374" s="104"/>
      <c r="AK374" s="104"/>
      <c r="AL374" s="104"/>
      <c r="AM374" s="104"/>
      <c r="AN374" s="104"/>
      <c r="AO374" s="104"/>
      <c r="AP374" s="104"/>
      <c r="AQ374" s="104"/>
      <c r="AR374" s="104"/>
      <c r="AS374" s="104"/>
      <c r="AT374" s="104"/>
      <c r="AU374" s="104"/>
      <c r="AX374" s="114"/>
      <c r="AY374" s="114"/>
      <c r="AZ374" s="114"/>
      <c r="BA374" s="114"/>
      <c r="BB374" s="114"/>
      <c r="BC374" s="114"/>
      <c r="BD374" s="114"/>
      <c r="BE374" s="114"/>
      <c r="BF374" s="114"/>
      <c r="BG374" s="114"/>
      <c r="BH374" s="114"/>
      <c r="BI374" s="114"/>
      <c r="BJ374" s="114"/>
      <c r="BK374" s="114"/>
      <c r="BL374" s="114"/>
      <c r="BM374" s="114"/>
      <c r="BN374" s="114"/>
      <c r="BO374" s="114"/>
      <c r="BP374" s="114"/>
      <c r="BQ374" s="114"/>
      <c r="BR374" s="114"/>
      <c r="BS374" s="114"/>
      <c r="BT374" s="114"/>
      <c r="BU374" s="114"/>
      <c r="BV374" s="114"/>
      <c r="BW374" s="114"/>
      <c r="BX374" s="114"/>
      <c r="BY374" s="114"/>
      <c r="BZ374" s="114"/>
      <c r="CA374" s="114"/>
      <c r="CB374" s="114"/>
      <c r="CC374" s="114"/>
      <c r="CD374" s="114"/>
      <c r="CE374" s="114"/>
      <c r="CF374" s="114"/>
      <c r="CG374" s="114"/>
      <c r="EH374"/>
      <c r="EI374"/>
      <c r="EJ374"/>
      <c r="EK374"/>
      <c r="EL374"/>
    </row>
    <row r="375" spans="1:142" x14ac:dyDescent="0.2">
      <c r="A375"/>
      <c r="B375"/>
      <c r="C375"/>
      <c r="D375"/>
      <c r="E375"/>
      <c r="F375"/>
      <c r="G375"/>
      <c r="H375"/>
      <c r="I375"/>
      <c r="J375"/>
      <c r="L375" s="104"/>
      <c r="M375" s="104"/>
      <c r="N375" s="104"/>
      <c r="O375" s="104"/>
      <c r="P375" s="104"/>
      <c r="Q375" s="104"/>
      <c r="R375" s="104"/>
      <c r="S375" s="104"/>
      <c r="T375" s="104"/>
      <c r="U375" s="104"/>
      <c r="V375" s="104"/>
      <c r="W375" s="104"/>
      <c r="X375" s="104"/>
      <c r="Y375" s="104"/>
      <c r="Z375" s="104"/>
      <c r="AA375" s="104"/>
      <c r="AB375" s="104"/>
      <c r="AC375" s="104"/>
      <c r="AD375" s="104"/>
      <c r="AE375" s="104"/>
      <c r="AF375" s="104"/>
      <c r="AG375" s="104"/>
      <c r="AH375" s="104"/>
      <c r="AI375" s="104"/>
      <c r="AJ375" s="104"/>
      <c r="AK375" s="104"/>
      <c r="AL375" s="104"/>
      <c r="AM375" s="104"/>
      <c r="AN375" s="104"/>
      <c r="AO375" s="104"/>
      <c r="AP375" s="104"/>
      <c r="AQ375" s="104"/>
      <c r="AR375" s="104"/>
      <c r="AS375" s="104"/>
      <c r="AT375" s="104"/>
      <c r="AU375" s="104"/>
      <c r="AX375" s="114"/>
      <c r="AY375" s="114"/>
      <c r="AZ375" s="114"/>
      <c r="BA375" s="114"/>
      <c r="BB375" s="114"/>
      <c r="BC375" s="114"/>
      <c r="BD375" s="114"/>
      <c r="BE375" s="114"/>
      <c r="BF375" s="114"/>
      <c r="BG375" s="114"/>
      <c r="BH375" s="114"/>
      <c r="BI375" s="114"/>
      <c r="BJ375" s="114"/>
      <c r="BK375" s="114"/>
      <c r="BL375" s="114"/>
      <c r="BM375" s="114"/>
      <c r="BN375" s="114"/>
      <c r="BO375" s="114"/>
      <c r="BP375" s="114"/>
      <c r="BQ375" s="114"/>
      <c r="BR375" s="114"/>
      <c r="BS375" s="114"/>
      <c r="BT375" s="114"/>
      <c r="BU375" s="114"/>
      <c r="BV375" s="114"/>
      <c r="BW375" s="114"/>
      <c r="BX375" s="114"/>
      <c r="BY375" s="114"/>
      <c r="BZ375" s="114"/>
      <c r="CA375" s="114"/>
      <c r="CB375" s="114"/>
      <c r="CC375" s="114"/>
      <c r="CD375" s="114"/>
      <c r="CE375" s="114"/>
      <c r="CF375" s="114"/>
      <c r="CG375" s="114"/>
      <c r="EH375"/>
      <c r="EI375"/>
      <c r="EJ375"/>
      <c r="EK375"/>
      <c r="EL375"/>
    </row>
    <row r="376" spans="1:142" x14ac:dyDescent="0.2">
      <c r="A376"/>
      <c r="B376"/>
      <c r="C376"/>
      <c r="D376"/>
      <c r="E376"/>
      <c r="F376"/>
      <c r="G376"/>
      <c r="H376"/>
      <c r="I376"/>
      <c r="J376"/>
      <c r="L376" s="104"/>
      <c r="M376" s="104"/>
      <c r="N376" s="104"/>
      <c r="O376" s="104"/>
      <c r="P376" s="104"/>
      <c r="Q376" s="104"/>
      <c r="R376" s="104"/>
      <c r="S376" s="104"/>
      <c r="T376" s="104"/>
      <c r="U376" s="104"/>
      <c r="V376" s="104"/>
      <c r="W376" s="104"/>
      <c r="X376" s="104"/>
      <c r="Y376" s="104"/>
      <c r="Z376" s="104"/>
      <c r="AA376" s="104"/>
      <c r="AB376" s="104"/>
      <c r="AC376" s="104"/>
      <c r="AD376" s="104"/>
      <c r="AE376" s="104"/>
      <c r="AF376" s="104"/>
      <c r="AG376" s="104"/>
      <c r="AH376" s="104"/>
      <c r="AI376" s="104"/>
      <c r="AJ376" s="104"/>
      <c r="AK376" s="104"/>
      <c r="AL376" s="104"/>
      <c r="AM376" s="104"/>
      <c r="AN376" s="104"/>
      <c r="AO376" s="104"/>
      <c r="AP376" s="104"/>
      <c r="AQ376" s="104"/>
      <c r="AR376" s="104"/>
      <c r="AS376" s="104"/>
      <c r="AT376" s="104"/>
      <c r="AU376" s="104"/>
      <c r="AX376" s="114"/>
      <c r="AY376" s="114"/>
      <c r="AZ376" s="114"/>
      <c r="BA376" s="114"/>
      <c r="BB376" s="114"/>
      <c r="BC376" s="114"/>
      <c r="BD376" s="114"/>
      <c r="BE376" s="114"/>
      <c r="BF376" s="114"/>
      <c r="BG376" s="114"/>
      <c r="BH376" s="114"/>
      <c r="BI376" s="114"/>
      <c r="BJ376" s="114"/>
      <c r="BK376" s="114"/>
      <c r="BL376" s="114"/>
      <c r="BM376" s="114"/>
      <c r="BN376" s="114"/>
      <c r="BO376" s="114"/>
      <c r="BP376" s="114"/>
      <c r="BQ376" s="114"/>
      <c r="BR376" s="114"/>
      <c r="BS376" s="114"/>
      <c r="BT376" s="114"/>
      <c r="BU376" s="114"/>
      <c r="BV376" s="114"/>
      <c r="BW376" s="114"/>
      <c r="BX376" s="114"/>
      <c r="BY376" s="114"/>
      <c r="BZ376" s="114"/>
      <c r="CA376" s="114"/>
      <c r="CB376" s="114"/>
      <c r="CC376" s="114"/>
      <c r="CD376" s="114"/>
      <c r="CE376" s="114"/>
      <c r="CF376" s="114"/>
      <c r="CG376" s="114"/>
      <c r="EH376"/>
      <c r="EI376"/>
      <c r="EJ376"/>
      <c r="EK376"/>
      <c r="EL376"/>
    </row>
    <row r="377" spans="1:142" x14ac:dyDescent="0.2">
      <c r="A377"/>
      <c r="B377"/>
      <c r="C377"/>
      <c r="D377"/>
      <c r="E377"/>
      <c r="F377"/>
      <c r="G377"/>
      <c r="H377"/>
      <c r="I377"/>
      <c r="J377"/>
      <c r="L377" s="104"/>
      <c r="M377" s="104"/>
      <c r="N377" s="104"/>
      <c r="O377" s="104"/>
      <c r="P377" s="104"/>
      <c r="Q377" s="104"/>
      <c r="R377" s="104"/>
      <c r="S377" s="104"/>
      <c r="T377" s="104"/>
      <c r="U377" s="104"/>
      <c r="V377" s="104"/>
      <c r="W377" s="104"/>
      <c r="X377" s="104"/>
      <c r="Y377" s="104"/>
      <c r="Z377" s="104"/>
      <c r="AA377" s="104"/>
      <c r="AB377" s="104"/>
      <c r="AC377" s="104"/>
      <c r="AD377" s="104"/>
      <c r="AE377" s="104"/>
      <c r="AF377" s="104"/>
      <c r="AG377" s="104"/>
      <c r="AH377" s="104"/>
      <c r="AI377" s="104"/>
      <c r="AJ377" s="104"/>
      <c r="AK377" s="104"/>
      <c r="AL377" s="104"/>
      <c r="AM377" s="104"/>
      <c r="AN377" s="104"/>
      <c r="AO377" s="104"/>
      <c r="AP377" s="104"/>
      <c r="AQ377" s="104"/>
      <c r="AR377" s="104"/>
      <c r="AS377" s="104"/>
      <c r="AT377" s="104"/>
      <c r="AU377" s="104"/>
      <c r="AX377" s="114"/>
      <c r="AY377" s="114"/>
      <c r="AZ377" s="114"/>
      <c r="BA377" s="114"/>
      <c r="BB377" s="114"/>
      <c r="BC377" s="114"/>
      <c r="BD377" s="114"/>
      <c r="BE377" s="114"/>
      <c r="BF377" s="114"/>
      <c r="BG377" s="114"/>
      <c r="BH377" s="114"/>
      <c r="BI377" s="114"/>
      <c r="BJ377" s="114"/>
      <c r="BK377" s="114"/>
      <c r="BL377" s="114"/>
      <c r="BM377" s="114"/>
      <c r="BN377" s="114"/>
      <c r="BO377" s="114"/>
      <c r="BP377" s="114"/>
      <c r="BQ377" s="114"/>
      <c r="BR377" s="114"/>
      <c r="BS377" s="114"/>
      <c r="BT377" s="114"/>
      <c r="BU377" s="114"/>
      <c r="BV377" s="114"/>
      <c r="BW377" s="114"/>
      <c r="BX377" s="114"/>
      <c r="BY377" s="114"/>
      <c r="BZ377" s="114"/>
      <c r="CA377" s="114"/>
      <c r="CB377" s="114"/>
      <c r="CC377" s="114"/>
      <c r="CD377" s="114"/>
      <c r="CE377" s="114"/>
      <c r="CF377" s="114"/>
      <c r="CG377" s="114"/>
      <c r="EH377"/>
      <c r="EI377"/>
      <c r="EJ377"/>
      <c r="EK377"/>
      <c r="EL377"/>
    </row>
    <row r="378" spans="1:142" x14ac:dyDescent="0.2">
      <c r="A378"/>
      <c r="B378"/>
      <c r="C378"/>
      <c r="D378"/>
      <c r="E378"/>
      <c r="F378"/>
      <c r="G378"/>
      <c r="H378"/>
      <c r="I378"/>
      <c r="J378"/>
      <c r="L378" s="104"/>
      <c r="M378" s="104"/>
      <c r="N378" s="104"/>
      <c r="O378" s="104"/>
      <c r="P378" s="104"/>
      <c r="Q378" s="104"/>
      <c r="R378" s="104"/>
      <c r="S378" s="104"/>
      <c r="T378" s="104"/>
      <c r="U378" s="104"/>
      <c r="V378" s="104"/>
      <c r="W378" s="104"/>
      <c r="X378" s="104"/>
      <c r="Y378" s="104"/>
      <c r="Z378" s="104"/>
      <c r="AA378" s="104"/>
      <c r="AB378" s="104"/>
      <c r="AC378" s="104"/>
      <c r="AD378" s="104"/>
      <c r="AE378" s="104"/>
      <c r="AF378" s="104"/>
      <c r="AG378" s="104"/>
      <c r="AH378" s="104"/>
      <c r="AI378" s="104"/>
      <c r="AJ378" s="104"/>
      <c r="AK378" s="104"/>
      <c r="AL378" s="104"/>
      <c r="AM378" s="104"/>
      <c r="AN378" s="104"/>
      <c r="AO378" s="104"/>
      <c r="AP378" s="104"/>
      <c r="AQ378" s="104"/>
      <c r="AR378" s="104"/>
      <c r="AS378" s="104"/>
      <c r="AT378" s="104"/>
      <c r="AU378" s="104"/>
      <c r="AX378" s="114"/>
      <c r="AY378" s="114"/>
      <c r="AZ378" s="114"/>
      <c r="BA378" s="114"/>
      <c r="BB378" s="114"/>
      <c r="BC378" s="114"/>
      <c r="BD378" s="114"/>
      <c r="BE378" s="114"/>
      <c r="BF378" s="114"/>
      <c r="BG378" s="114"/>
      <c r="BH378" s="114"/>
      <c r="BI378" s="114"/>
      <c r="BJ378" s="114"/>
      <c r="BK378" s="114"/>
      <c r="BL378" s="114"/>
      <c r="BM378" s="114"/>
      <c r="BN378" s="114"/>
      <c r="BO378" s="114"/>
      <c r="BP378" s="114"/>
      <c r="BQ378" s="114"/>
      <c r="BR378" s="114"/>
      <c r="BS378" s="114"/>
      <c r="BT378" s="114"/>
      <c r="BU378" s="114"/>
      <c r="BV378" s="114"/>
      <c r="BW378" s="114"/>
      <c r="BX378" s="114"/>
      <c r="BY378" s="114"/>
      <c r="BZ378" s="114"/>
      <c r="CA378" s="114"/>
      <c r="CB378" s="114"/>
      <c r="CC378" s="114"/>
      <c r="CD378" s="114"/>
      <c r="CE378" s="114"/>
      <c r="CF378" s="114"/>
      <c r="CG378" s="114"/>
      <c r="EH378"/>
      <c r="EI378"/>
      <c r="EJ378"/>
      <c r="EK378"/>
      <c r="EL378"/>
    </row>
    <row r="379" spans="1:142" x14ac:dyDescent="0.2">
      <c r="A379"/>
      <c r="B379"/>
      <c r="C379"/>
      <c r="D379"/>
      <c r="E379"/>
      <c r="F379"/>
      <c r="G379"/>
      <c r="H379"/>
      <c r="I379"/>
      <c r="J379"/>
      <c r="L379" s="104"/>
      <c r="M379" s="104"/>
      <c r="N379" s="104"/>
      <c r="O379" s="104"/>
      <c r="P379" s="104"/>
      <c r="Q379" s="104"/>
      <c r="R379" s="104"/>
      <c r="S379" s="104"/>
      <c r="T379" s="104"/>
      <c r="U379" s="104"/>
      <c r="V379" s="104"/>
      <c r="W379" s="104"/>
      <c r="X379" s="104"/>
      <c r="Y379" s="104"/>
      <c r="Z379" s="104"/>
      <c r="AA379" s="104"/>
      <c r="AB379" s="104"/>
      <c r="AC379" s="104"/>
      <c r="AD379" s="104"/>
      <c r="AE379" s="104"/>
      <c r="AF379" s="104"/>
      <c r="AG379" s="104"/>
      <c r="AH379" s="104"/>
      <c r="AI379" s="104"/>
      <c r="AJ379" s="104"/>
      <c r="AK379" s="104"/>
      <c r="AL379" s="104"/>
      <c r="AM379" s="104"/>
      <c r="AN379" s="104"/>
      <c r="AO379" s="104"/>
      <c r="AP379" s="104"/>
      <c r="AQ379" s="104"/>
      <c r="AR379" s="104"/>
      <c r="AS379" s="104"/>
      <c r="AT379" s="104"/>
      <c r="AU379" s="104"/>
      <c r="AX379" s="114"/>
      <c r="AY379" s="114"/>
      <c r="AZ379" s="114"/>
      <c r="BA379" s="114"/>
      <c r="BB379" s="114"/>
      <c r="BC379" s="114"/>
      <c r="BD379" s="114"/>
      <c r="BE379" s="114"/>
      <c r="BF379" s="114"/>
      <c r="BG379" s="114"/>
      <c r="BH379" s="114"/>
      <c r="BI379" s="114"/>
      <c r="BJ379" s="114"/>
      <c r="BK379" s="114"/>
      <c r="BL379" s="114"/>
      <c r="BM379" s="114"/>
      <c r="BN379" s="114"/>
      <c r="BO379" s="114"/>
      <c r="BP379" s="114"/>
      <c r="BQ379" s="114"/>
      <c r="BR379" s="114"/>
      <c r="BS379" s="114"/>
      <c r="BT379" s="114"/>
      <c r="BU379" s="114"/>
      <c r="BV379" s="114"/>
      <c r="BW379" s="114"/>
      <c r="BX379" s="114"/>
      <c r="BY379" s="114"/>
      <c r="BZ379" s="114"/>
      <c r="CA379" s="114"/>
      <c r="CB379" s="114"/>
      <c r="CC379" s="114"/>
      <c r="CD379" s="114"/>
      <c r="CE379" s="114"/>
      <c r="CF379" s="114"/>
      <c r="CG379" s="114"/>
      <c r="EH379"/>
      <c r="EI379"/>
      <c r="EJ379"/>
      <c r="EK379"/>
      <c r="EL379"/>
    </row>
    <row r="380" spans="1:142" x14ac:dyDescent="0.2">
      <c r="A380"/>
      <c r="B380"/>
      <c r="C380"/>
      <c r="D380"/>
      <c r="E380"/>
      <c r="F380"/>
      <c r="G380"/>
      <c r="H380"/>
      <c r="I380"/>
      <c r="J380"/>
      <c r="L380" s="104"/>
      <c r="M380" s="104"/>
      <c r="N380" s="104"/>
      <c r="O380" s="104"/>
      <c r="P380" s="104"/>
      <c r="Q380" s="104"/>
      <c r="R380" s="104"/>
      <c r="S380" s="104"/>
      <c r="T380" s="104"/>
      <c r="U380" s="104"/>
      <c r="V380" s="104"/>
      <c r="W380" s="104"/>
      <c r="X380" s="104"/>
      <c r="Y380" s="104"/>
      <c r="Z380" s="104"/>
      <c r="AA380" s="104"/>
      <c r="AB380" s="104"/>
      <c r="AC380" s="104"/>
      <c r="AD380" s="104"/>
      <c r="AE380" s="104"/>
      <c r="AF380" s="104"/>
      <c r="AG380" s="104"/>
      <c r="AH380" s="104"/>
      <c r="AI380" s="104"/>
      <c r="AJ380" s="104"/>
      <c r="AK380" s="104"/>
      <c r="AL380" s="104"/>
      <c r="AM380" s="104"/>
      <c r="AN380" s="104"/>
      <c r="AO380" s="104"/>
      <c r="AP380" s="104"/>
      <c r="AQ380" s="104"/>
      <c r="AR380" s="104"/>
      <c r="AS380" s="104"/>
      <c r="AT380" s="104"/>
      <c r="AU380" s="104"/>
      <c r="AX380" s="114"/>
      <c r="AY380" s="114"/>
      <c r="AZ380" s="114"/>
      <c r="BA380" s="114"/>
      <c r="BB380" s="114"/>
      <c r="BC380" s="114"/>
      <c r="BD380" s="114"/>
      <c r="BE380" s="114"/>
      <c r="BF380" s="114"/>
      <c r="BG380" s="114"/>
      <c r="BH380" s="114"/>
      <c r="BI380" s="114"/>
      <c r="BJ380" s="114"/>
      <c r="BK380" s="114"/>
      <c r="BL380" s="114"/>
      <c r="BM380" s="114"/>
      <c r="BN380" s="114"/>
      <c r="BO380" s="114"/>
      <c r="BP380" s="114"/>
      <c r="BQ380" s="114"/>
      <c r="BR380" s="114"/>
      <c r="BS380" s="114"/>
      <c r="BT380" s="114"/>
      <c r="BU380" s="114"/>
      <c r="BV380" s="114"/>
      <c r="BW380" s="114"/>
      <c r="BX380" s="114"/>
      <c r="BY380" s="114"/>
      <c r="BZ380" s="114"/>
      <c r="CA380" s="114"/>
      <c r="CB380" s="114"/>
      <c r="CC380" s="114"/>
      <c r="CD380" s="114"/>
      <c r="CE380" s="114"/>
      <c r="CF380" s="114"/>
      <c r="CG380" s="114"/>
      <c r="EH380"/>
      <c r="EI380"/>
      <c r="EJ380"/>
      <c r="EK380"/>
      <c r="EL380"/>
    </row>
    <row r="381" spans="1:142" x14ac:dyDescent="0.2">
      <c r="A381"/>
      <c r="B381"/>
      <c r="C381"/>
      <c r="D381"/>
      <c r="E381"/>
      <c r="F381"/>
      <c r="G381"/>
      <c r="H381"/>
      <c r="I381"/>
      <c r="J381"/>
      <c r="L381" s="104"/>
      <c r="M381" s="104"/>
      <c r="N381" s="104"/>
      <c r="O381" s="104"/>
      <c r="P381" s="104"/>
      <c r="Q381" s="104"/>
      <c r="R381" s="104"/>
      <c r="S381" s="104"/>
      <c r="T381" s="104"/>
      <c r="U381" s="104"/>
      <c r="V381" s="104"/>
      <c r="W381" s="104"/>
      <c r="X381" s="104"/>
      <c r="Y381" s="104"/>
      <c r="Z381" s="104"/>
      <c r="AA381" s="104"/>
      <c r="AB381" s="104"/>
      <c r="AC381" s="104"/>
      <c r="AD381" s="104"/>
      <c r="AE381" s="104"/>
      <c r="AF381" s="104"/>
      <c r="AG381" s="104"/>
      <c r="AH381" s="104"/>
      <c r="AI381" s="104"/>
      <c r="AJ381" s="104"/>
      <c r="AK381" s="104"/>
      <c r="AL381" s="104"/>
      <c r="AM381" s="104"/>
      <c r="AN381" s="104"/>
      <c r="AO381" s="104"/>
      <c r="AP381" s="104"/>
      <c r="AQ381" s="104"/>
      <c r="AR381" s="104"/>
      <c r="AS381" s="104"/>
      <c r="AT381" s="104"/>
      <c r="AU381" s="104"/>
      <c r="AX381" s="114"/>
      <c r="AY381" s="114"/>
      <c r="AZ381" s="114"/>
      <c r="BA381" s="114"/>
      <c r="BB381" s="114"/>
      <c r="BC381" s="114"/>
      <c r="BD381" s="114"/>
      <c r="BE381" s="114"/>
      <c r="BF381" s="114"/>
      <c r="BG381" s="114"/>
      <c r="BH381" s="114"/>
      <c r="BI381" s="114"/>
      <c r="BJ381" s="114"/>
      <c r="BK381" s="114"/>
      <c r="BL381" s="114"/>
      <c r="BM381" s="114"/>
      <c r="BN381" s="114"/>
      <c r="BO381" s="114"/>
      <c r="BP381" s="114"/>
      <c r="BQ381" s="114"/>
      <c r="BR381" s="114"/>
      <c r="BS381" s="114"/>
      <c r="BT381" s="114"/>
      <c r="BU381" s="114"/>
      <c r="BV381" s="114"/>
      <c r="BW381" s="114"/>
      <c r="BX381" s="114"/>
      <c r="BY381" s="114"/>
      <c r="BZ381" s="114"/>
      <c r="CA381" s="114"/>
      <c r="CB381" s="114"/>
      <c r="CC381" s="114"/>
      <c r="CD381" s="114"/>
      <c r="CE381" s="114"/>
      <c r="CF381" s="114"/>
      <c r="CG381" s="114"/>
      <c r="EH381"/>
      <c r="EI381"/>
      <c r="EJ381"/>
      <c r="EK381"/>
      <c r="EL381"/>
    </row>
    <row r="382" spans="1:142" x14ac:dyDescent="0.2">
      <c r="A382"/>
      <c r="B382"/>
      <c r="C382"/>
      <c r="D382"/>
      <c r="E382"/>
      <c r="F382"/>
      <c r="G382"/>
      <c r="H382"/>
      <c r="I382"/>
      <c r="J382"/>
      <c r="L382" s="104"/>
      <c r="M382" s="104"/>
      <c r="N382" s="104"/>
      <c r="O382" s="104"/>
      <c r="P382" s="104"/>
      <c r="Q382" s="104"/>
      <c r="R382" s="104"/>
      <c r="S382" s="104"/>
      <c r="T382" s="104"/>
      <c r="U382" s="104"/>
      <c r="V382" s="104"/>
      <c r="W382" s="104"/>
      <c r="X382" s="104"/>
      <c r="Y382" s="104"/>
      <c r="Z382" s="104"/>
      <c r="AA382" s="104"/>
      <c r="AB382" s="104"/>
      <c r="AC382" s="104"/>
      <c r="AD382" s="104"/>
      <c r="AE382" s="104"/>
      <c r="AF382" s="104"/>
      <c r="AG382" s="104"/>
      <c r="AH382" s="104"/>
      <c r="AI382" s="104"/>
      <c r="AJ382" s="104"/>
      <c r="AK382" s="104"/>
      <c r="AL382" s="104"/>
      <c r="AM382" s="104"/>
      <c r="AN382" s="104"/>
      <c r="AO382" s="104"/>
      <c r="AP382" s="104"/>
      <c r="AQ382" s="104"/>
      <c r="AR382" s="104"/>
      <c r="AS382" s="104"/>
      <c r="AT382" s="104"/>
      <c r="AU382" s="104"/>
      <c r="AX382" s="114"/>
      <c r="AY382" s="114"/>
      <c r="AZ382" s="114"/>
      <c r="BA382" s="114"/>
      <c r="BB382" s="114"/>
      <c r="BC382" s="114"/>
      <c r="BD382" s="114"/>
      <c r="BE382" s="114"/>
      <c r="BF382" s="114"/>
      <c r="BG382" s="114"/>
      <c r="BH382" s="114"/>
      <c r="BI382" s="114"/>
      <c r="BJ382" s="114"/>
      <c r="BK382" s="114"/>
      <c r="BL382" s="114"/>
      <c r="BM382" s="114"/>
      <c r="BN382" s="114"/>
      <c r="BO382" s="114"/>
      <c r="BP382" s="114"/>
      <c r="BQ382" s="114"/>
      <c r="BR382" s="114"/>
      <c r="BS382" s="114"/>
      <c r="BT382" s="114"/>
      <c r="BU382" s="114"/>
      <c r="BV382" s="114"/>
      <c r="BW382" s="114"/>
      <c r="BX382" s="114"/>
      <c r="BY382" s="114"/>
      <c r="BZ382" s="114"/>
      <c r="CA382" s="114"/>
      <c r="CB382" s="114"/>
      <c r="CC382" s="114"/>
      <c r="CD382" s="114"/>
      <c r="CE382" s="114"/>
      <c r="CF382" s="114"/>
      <c r="CG382" s="114"/>
      <c r="EH382"/>
      <c r="EI382"/>
      <c r="EJ382"/>
      <c r="EK382"/>
      <c r="EL382"/>
    </row>
    <row r="383" spans="1:142" x14ac:dyDescent="0.2">
      <c r="A383"/>
      <c r="B383"/>
      <c r="C383"/>
      <c r="D383"/>
      <c r="E383"/>
      <c r="F383"/>
      <c r="G383"/>
      <c r="H383"/>
      <c r="I383"/>
      <c r="J383"/>
      <c r="L383" s="104"/>
      <c r="M383" s="104"/>
      <c r="N383" s="104"/>
      <c r="O383" s="104"/>
      <c r="P383" s="104"/>
      <c r="Q383" s="104"/>
      <c r="R383" s="104"/>
      <c r="S383" s="104"/>
      <c r="T383" s="104"/>
      <c r="U383" s="104"/>
      <c r="V383" s="104"/>
      <c r="W383" s="104"/>
      <c r="X383" s="104"/>
      <c r="Y383" s="104"/>
      <c r="Z383" s="104"/>
      <c r="AA383" s="104"/>
      <c r="AB383" s="104"/>
      <c r="AC383" s="104"/>
      <c r="AD383" s="104"/>
      <c r="AE383" s="104"/>
      <c r="AF383" s="104"/>
      <c r="AG383" s="104"/>
      <c r="AH383" s="104"/>
      <c r="AI383" s="104"/>
      <c r="AJ383" s="104"/>
      <c r="AK383" s="104"/>
      <c r="AL383" s="104"/>
      <c r="AM383" s="104"/>
      <c r="AN383" s="104"/>
      <c r="AO383" s="104"/>
      <c r="AP383" s="104"/>
      <c r="AQ383" s="104"/>
      <c r="AR383" s="104"/>
      <c r="AS383" s="104"/>
      <c r="AT383" s="104"/>
      <c r="AU383" s="104"/>
      <c r="AX383" s="114"/>
      <c r="AY383" s="114"/>
      <c r="AZ383" s="114"/>
      <c r="BA383" s="114"/>
      <c r="BB383" s="114"/>
      <c r="BC383" s="114"/>
      <c r="BD383" s="114"/>
      <c r="BE383" s="114"/>
      <c r="BF383" s="114"/>
      <c r="BG383" s="114"/>
      <c r="BH383" s="114"/>
      <c r="BI383" s="114"/>
      <c r="BJ383" s="114"/>
      <c r="BK383" s="114"/>
      <c r="BL383" s="114"/>
      <c r="BM383" s="114"/>
      <c r="BN383" s="114"/>
      <c r="BO383" s="114"/>
      <c r="BP383" s="114"/>
      <c r="BQ383" s="114"/>
      <c r="BR383" s="114"/>
      <c r="BS383" s="114"/>
      <c r="BT383" s="114"/>
      <c r="BU383" s="114"/>
      <c r="BV383" s="114"/>
      <c r="BW383" s="114"/>
      <c r="BX383" s="114"/>
      <c r="BY383" s="114"/>
      <c r="BZ383" s="114"/>
      <c r="CA383" s="114"/>
      <c r="CB383" s="114"/>
      <c r="CC383" s="114"/>
      <c r="CD383" s="114"/>
      <c r="CE383" s="114"/>
      <c r="CF383" s="114"/>
      <c r="CG383" s="114"/>
      <c r="EH383"/>
      <c r="EI383"/>
      <c r="EJ383"/>
      <c r="EK383"/>
      <c r="EL383"/>
    </row>
    <row r="384" spans="1:142" x14ac:dyDescent="0.2">
      <c r="A384"/>
      <c r="B384"/>
      <c r="C384"/>
      <c r="D384"/>
      <c r="E384"/>
      <c r="F384"/>
      <c r="G384"/>
      <c r="H384"/>
      <c r="I384"/>
      <c r="J384"/>
      <c r="L384" s="104"/>
      <c r="M384" s="104"/>
      <c r="N384" s="104"/>
      <c r="O384" s="104"/>
      <c r="P384" s="104"/>
      <c r="Q384" s="104"/>
      <c r="R384" s="104"/>
      <c r="S384" s="104"/>
      <c r="T384" s="104"/>
      <c r="U384" s="104"/>
      <c r="V384" s="104"/>
      <c r="W384" s="104"/>
      <c r="X384" s="104"/>
      <c r="Y384" s="104"/>
      <c r="Z384" s="104"/>
      <c r="AA384" s="104"/>
      <c r="AB384" s="104"/>
      <c r="AC384" s="104"/>
      <c r="AD384" s="104"/>
      <c r="AE384" s="104"/>
      <c r="AF384" s="104"/>
      <c r="AG384" s="104"/>
      <c r="AH384" s="104"/>
      <c r="AI384" s="104"/>
      <c r="AJ384" s="104"/>
      <c r="AK384" s="104"/>
      <c r="AL384" s="104"/>
      <c r="AM384" s="104"/>
      <c r="AN384" s="104"/>
      <c r="AO384" s="104"/>
      <c r="AP384" s="104"/>
      <c r="AQ384" s="104"/>
      <c r="AR384" s="104"/>
      <c r="AS384" s="104"/>
      <c r="AT384" s="104"/>
      <c r="AU384" s="104"/>
      <c r="AX384" s="114"/>
      <c r="AY384" s="114"/>
      <c r="AZ384" s="114"/>
      <c r="BA384" s="114"/>
      <c r="BB384" s="114"/>
      <c r="BC384" s="114"/>
      <c r="BD384" s="114"/>
      <c r="BE384" s="114"/>
      <c r="BF384" s="114"/>
      <c r="BG384" s="114"/>
      <c r="BH384" s="114"/>
      <c r="BI384" s="114"/>
      <c r="BJ384" s="114"/>
      <c r="BK384" s="114"/>
      <c r="BL384" s="114"/>
      <c r="BM384" s="114"/>
      <c r="BN384" s="114"/>
      <c r="BO384" s="114"/>
      <c r="BP384" s="114"/>
      <c r="BQ384" s="114"/>
      <c r="BR384" s="114"/>
      <c r="BS384" s="114"/>
      <c r="BT384" s="114"/>
      <c r="BU384" s="114"/>
      <c r="BV384" s="114"/>
      <c r="BW384" s="114"/>
      <c r="BX384" s="114"/>
      <c r="BY384" s="114"/>
      <c r="BZ384" s="114"/>
      <c r="CA384" s="114"/>
      <c r="CB384" s="114"/>
      <c r="CC384" s="114"/>
      <c r="CD384" s="114"/>
      <c r="CE384" s="114"/>
      <c r="CF384" s="114"/>
      <c r="CG384" s="114"/>
      <c r="EH384"/>
      <c r="EI384"/>
      <c r="EJ384"/>
      <c r="EK384"/>
      <c r="EL384"/>
    </row>
    <row r="385" spans="1:142" x14ac:dyDescent="0.2">
      <c r="A385"/>
      <c r="B385"/>
      <c r="C385"/>
      <c r="D385"/>
      <c r="E385"/>
      <c r="F385"/>
      <c r="G385"/>
      <c r="H385"/>
      <c r="I385"/>
      <c r="J385"/>
      <c r="L385" s="104"/>
      <c r="M385" s="104"/>
      <c r="N385" s="104"/>
      <c r="O385" s="104"/>
      <c r="P385" s="104"/>
      <c r="Q385" s="104"/>
      <c r="R385" s="104"/>
      <c r="S385" s="104"/>
      <c r="T385" s="104"/>
      <c r="U385" s="104"/>
      <c r="V385" s="104"/>
      <c r="W385" s="104"/>
      <c r="X385" s="104"/>
      <c r="Y385" s="104"/>
      <c r="Z385" s="104"/>
      <c r="AA385" s="104"/>
      <c r="AB385" s="104"/>
      <c r="AC385" s="104"/>
      <c r="AD385" s="104"/>
      <c r="AE385" s="104"/>
      <c r="AF385" s="104"/>
      <c r="AG385" s="104"/>
      <c r="AH385" s="104"/>
      <c r="AI385" s="104"/>
      <c r="AJ385" s="104"/>
      <c r="AK385" s="104"/>
      <c r="AL385" s="104"/>
      <c r="AM385" s="104"/>
      <c r="AN385" s="104"/>
      <c r="AO385" s="104"/>
      <c r="AP385" s="104"/>
      <c r="AQ385" s="104"/>
      <c r="AR385" s="104"/>
      <c r="AS385" s="104"/>
      <c r="AT385" s="104"/>
      <c r="AU385" s="104"/>
      <c r="AX385" s="114"/>
      <c r="AY385" s="114"/>
      <c r="AZ385" s="114"/>
      <c r="BA385" s="114"/>
      <c r="BB385" s="114"/>
      <c r="BC385" s="114"/>
      <c r="BD385" s="114"/>
      <c r="BE385" s="114"/>
      <c r="BF385" s="114"/>
      <c r="BG385" s="114"/>
      <c r="BH385" s="114"/>
      <c r="BI385" s="114"/>
      <c r="BJ385" s="114"/>
      <c r="BK385" s="114"/>
      <c r="BL385" s="114"/>
      <c r="BM385" s="114"/>
      <c r="BN385" s="114"/>
      <c r="BO385" s="114"/>
      <c r="BP385" s="114"/>
      <c r="BQ385" s="114"/>
      <c r="BR385" s="114"/>
      <c r="BS385" s="114"/>
      <c r="BT385" s="114"/>
      <c r="BU385" s="114"/>
      <c r="BV385" s="114"/>
      <c r="BW385" s="114"/>
      <c r="BX385" s="114"/>
      <c r="BY385" s="114"/>
      <c r="BZ385" s="114"/>
      <c r="CA385" s="114"/>
      <c r="CB385" s="114"/>
      <c r="CC385" s="114"/>
      <c r="CD385" s="114"/>
      <c r="CE385" s="114"/>
      <c r="CF385" s="114"/>
      <c r="CG385" s="114"/>
      <c r="EH385"/>
      <c r="EI385"/>
      <c r="EJ385"/>
      <c r="EK385"/>
      <c r="EL385"/>
    </row>
    <row r="386" spans="1:142" x14ac:dyDescent="0.2">
      <c r="A386"/>
      <c r="B386"/>
      <c r="C386"/>
      <c r="D386"/>
      <c r="E386"/>
      <c r="F386"/>
      <c r="G386"/>
      <c r="H386"/>
      <c r="I386"/>
      <c r="J386"/>
      <c r="L386" s="104"/>
      <c r="M386" s="104"/>
      <c r="N386" s="104"/>
      <c r="O386" s="104"/>
      <c r="P386" s="104"/>
      <c r="Q386" s="104"/>
      <c r="R386" s="104"/>
      <c r="S386" s="104"/>
      <c r="T386" s="104"/>
      <c r="U386" s="104"/>
      <c r="V386" s="104"/>
      <c r="W386" s="104"/>
      <c r="X386" s="104"/>
      <c r="Y386" s="104"/>
      <c r="Z386" s="104"/>
      <c r="AA386" s="104"/>
      <c r="AB386" s="104"/>
      <c r="AC386" s="104"/>
      <c r="AD386" s="104"/>
      <c r="AE386" s="104"/>
      <c r="AF386" s="104"/>
      <c r="AG386" s="104"/>
      <c r="AH386" s="104"/>
      <c r="AI386" s="104"/>
      <c r="AJ386" s="104"/>
      <c r="AK386" s="104"/>
      <c r="AL386" s="104"/>
      <c r="AM386" s="104"/>
      <c r="AN386" s="104"/>
      <c r="AO386" s="104"/>
      <c r="AP386" s="104"/>
      <c r="AQ386" s="104"/>
      <c r="AR386" s="104"/>
      <c r="AS386" s="104"/>
      <c r="AT386" s="104"/>
      <c r="AU386" s="104"/>
      <c r="AX386" s="114"/>
      <c r="AY386" s="114"/>
      <c r="AZ386" s="114"/>
      <c r="BA386" s="114"/>
      <c r="BB386" s="114"/>
      <c r="BC386" s="114"/>
      <c r="BD386" s="114"/>
      <c r="BE386" s="114"/>
      <c r="BF386" s="114"/>
      <c r="BG386" s="114"/>
      <c r="BH386" s="114"/>
      <c r="BI386" s="114"/>
      <c r="BJ386" s="114"/>
      <c r="BK386" s="114"/>
      <c r="BL386" s="114"/>
      <c r="BM386" s="114"/>
      <c r="BN386" s="114"/>
      <c r="BO386" s="114"/>
      <c r="BP386" s="114"/>
      <c r="BQ386" s="114"/>
      <c r="BR386" s="114"/>
      <c r="BS386" s="114"/>
      <c r="BT386" s="114"/>
      <c r="BU386" s="114"/>
      <c r="BV386" s="114"/>
      <c r="BW386" s="114"/>
      <c r="BX386" s="114"/>
      <c r="BY386" s="114"/>
      <c r="BZ386" s="114"/>
      <c r="CA386" s="114"/>
      <c r="CB386" s="114"/>
      <c r="CC386" s="114"/>
      <c r="CD386" s="114"/>
      <c r="CE386" s="114"/>
      <c r="CF386" s="114"/>
      <c r="CG386" s="114"/>
      <c r="EH386"/>
      <c r="EI386"/>
      <c r="EJ386"/>
      <c r="EK386"/>
      <c r="EL386"/>
    </row>
    <row r="387" spans="1:142" x14ac:dyDescent="0.2">
      <c r="A387"/>
      <c r="B387"/>
      <c r="C387"/>
      <c r="D387"/>
      <c r="E387"/>
      <c r="F387"/>
      <c r="G387"/>
      <c r="H387"/>
      <c r="I387"/>
      <c r="J387"/>
      <c r="L387" s="104"/>
      <c r="M387" s="104"/>
      <c r="N387" s="104"/>
      <c r="O387" s="104"/>
      <c r="P387" s="104"/>
      <c r="Q387" s="104"/>
      <c r="R387" s="104"/>
      <c r="S387" s="104"/>
      <c r="T387" s="104"/>
      <c r="U387" s="104"/>
      <c r="V387" s="104"/>
      <c r="W387" s="104"/>
      <c r="X387" s="104"/>
      <c r="Y387" s="104"/>
      <c r="Z387" s="104"/>
      <c r="AA387" s="104"/>
      <c r="AB387" s="104"/>
      <c r="AC387" s="104"/>
      <c r="AD387" s="104"/>
      <c r="AE387" s="104"/>
      <c r="AF387" s="104"/>
      <c r="AG387" s="104"/>
      <c r="AH387" s="104"/>
      <c r="AI387" s="104"/>
      <c r="AJ387" s="104"/>
      <c r="AK387" s="104"/>
      <c r="AL387" s="104"/>
      <c r="AM387" s="104"/>
      <c r="AN387" s="104"/>
      <c r="AO387" s="104"/>
      <c r="AP387" s="104"/>
      <c r="AQ387" s="104"/>
      <c r="AR387" s="104"/>
      <c r="AS387" s="104"/>
      <c r="AT387" s="104"/>
      <c r="AU387" s="104"/>
      <c r="AX387" s="114"/>
      <c r="AY387" s="114"/>
      <c r="AZ387" s="114"/>
      <c r="BA387" s="114"/>
      <c r="BB387" s="114"/>
      <c r="BC387" s="114"/>
      <c r="BD387" s="114"/>
      <c r="BE387" s="114"/>
      <c r="BF387" s="114"/>
      <c r="BG387" s="114"/>
      <c r="BH387" s="114"/>
      <c r="BI387" s="114"/>
      <c r="BJ387" s="114"/>
      <c r="BK387" s="114"/>
      <c r="BL387" s="114"/>
      <c r="BM387" s="114"/>
      <c r="BN387" s="114"/>
      <c r="BO387" s="114"/>
      <c r="BP387" s="114"/>
      <c r="BQ387" s="114"/>
      <c r="BR387" s="114"/>
      <c r="BS387" s="114"/>
      <c r="BT387" s="114"/>
      <c r="BU387" s="114"/>
      <c r="BV387" s="114"/>
      <c r="BW387" s="114"/>
      <c r="BX387" s="114"/>
      <c r="BY387" s="114"/>
      <c r="BZ387" s="114"/>
      <c r="CA387" s="114"/>
      <c r="CB387" s="114"/>
      <c r="CC387" s="114"/>
      <c r="CD387" s="114"/>
      <c r="CE387" s="114"/>
      <c r="CF387" s="114"/>
      <c r="CG387" s="114"/>
      <c r="EH387"/>
      <c r="EI387"/>
      <c r="EJ387"/>
      <c r="EK387"/>
      <c r="EL387"/>
    </row>
    <row r="388" spans="1:142" x14ac:dyDescent="0.2">
      <c r="A388"/>
      <c r="B388"/>
      <c r="C388"/>
      <c r="D388"/>
      <c r="E388"/>
      <c r="F388"/>
      <c r="G388"/>
      <c r="H388"/>
      <c r="I388"/>
      <c r="J388"/>
      <c r="L388" s="104"/>
      <c r="M388" s="104"/>
      <c r="N388" s="104"/>
      <c r="O388" s="104"/>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X388" s="114"/>
      <c r="AY388" s="114"/>
      <c r="AZ388" s="114"/>
      <c r="BA388" s="114"/>
      <c r="BB388" s="114"/>
      <c r="BC388" s="114"/>
      <c r="BD388" s="114"/>
      <c r="BE388" s="114"/>
      <c r="BF388" s="114"/>
      <c r="BG388" s="114"/>
      <c r="BH388" s="114"/>
      <c r="BI388" s="114"/>
      <c r="BJ388" s="114"/>
      <c r="BK388" s="114"/>
      <c r="BL388" s="114"/>
      <c r="BM388" s="114"/>
      <c r="BN388" s="114"/>
      <c r="BO388" s="114"/>
      <c r="BP388" s="114"/>
      <c r="BQ388" s="114"/>
      <c r="BR388" s="114"/>
      <c r="BS388" s="114"/>
      <c r="BT388" s="114"/>
      <c r="BU388" s="114"/>
      <c r="BV388" s="114"/>
      <c r="BW388" s="114"/>
      <c r="BX388" s="114"/>
      <c r="BY388" s="114"/>
      <c r="BZ388" s="114"/>
      <c r="CA388" s="114"/>
      <c r="CB388" s="114"/>
      <c r="CC388" s="114"/>
      <c r="CD388" s="114"/>
      <c r="CE388" s="114"/>
      <c r="CF388" s="114"/>
      <c r="CG388" s="114"/>
      <c r="EH388"/>
      <c r="EI388"/>
      <c r="EJ388"/>
      <c r="EK388"/>
      <c r="EL388"/>
    </row>
    <row r="389" spans="1:142" x14ac:dyDescent="0.2">
      <c r="A389"/>
      <c r="B389"/>
      <c r="C389"/>
      <c r="D389"/>
      <c r="E389"/>
      <c r="F389"/>
      <c r="G389"/>
      <c r="H389"/>
      <c r="I389"/>
      <c r="J389"/>
      <c r="L389" s="104"/>
      <c r="M389" s="104"/>
      <c r="N389" s="104"/>
      <c r="O389" s="104"/>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X389" s="114"/>
      <c r="AY389" s="114"/>
      <c r="AZ389" s="114"/>
      <c r="BA389" s="114"/>
      <c r="BB389" s="114"/>
      <c r="BC389" s="114"/>
      <c r="BD389" s="114"/>
      <c r="BE389" s="114"/>
      <c r="BF389" s="114"/>
      <c r="BG389" s="114"/>
      <c r="BH389" s="114"/>
      <c r="BI389" s="114"/>
      <c r="BJ389" s="114"/>
      <c r="BK389" s="114"/>
      <c r="BL389" s="114"/>
      <c r="BM389" s="114"/>
      <c r="BN389" s="114"/>
      <c r="BO389" s="114"/>
      <c r="BP389" s="114"/>
      <c r="BQ389" s="114"/>
      <c r="BR389" s="114"/>
      <c r="BS389" s="114"/>
      <c r="BT389" s="114"/>
      <c r="BU389" s="114"/>
      <c r="BV389" s="114"/>
      <c r="BW389" s="114"/>
      <c r="BX389" s="114"/>
      <c r="BY389" s="114"/>
      <c r="BZ389" s="114"/>
      <c r="CA389" s="114"/>
      <c r="CB389" s="114"/>
      <c r="CC389" s="114"/>
      <c r="CD389" s="114"/>
      <c r="CE389" s="114"/>
      <c r="CF389" s="114"/>
      <c r="CG389" s="114"/>
      <c r="EH389"/>
      <c r="EI389"/>
      <c r="EJ389"/>
      <c r="EK389"/>
      <c r="EL389"/>
    </row>
    <row r="390" spans="1:142" x14ac:dyDescent="0.2">
      <c r="A390"/>
      <c r="B390"/>
      <c r="C390"/>
      <c r="D390"/>
      <c r="E390"/>
      <c r="F390"/>
      <c r="G390"/>
      <c r="H390"/>
      <c r="I390"/>
      <c r="J390"/>
      <c r="L390" s="104"/>
      <c r="M390" s="104"/>
      <c r="N390" s="104"/>
      <c r="O390" s="104"/>
      <c r="P390" s="104"/>
      <c r="Q390" s="104"/>
      <c r="R390" s="104"/>
      <c r="S390" s="104"/>
      <c r="T390" s="104"/>
      <c r="U390" s="104"/>
      <c r="V390" s="104"/>
      <c r="W390" s="104"/>
      <c r="X390" s="104"/>
      <c r="Y390" s="104"/>
      <c r="Z390" s="104"/>
      <c r="AA390" s="104"/>
      <c r="AB390" s="104"/>
      <c r="AC390" s="104"/>
      <c r="AD390" s="104"/>
      <c r="AE390" s="104"/>
      <c r="AF390" s="104"/>
      <c r="AG390" s="104"/>
      <c r="AH390" s="104"/>
      <c r="AI390" s="104"/>
      <c r="AJ390" s="104"/>
      <c r="AK390" s="104"/>
      <c r="AL390" s="104"/>
      <c r="AM390" s="104"/>
      <c r="AN390" s="104"/>
      <c r="AO390" s="104"/>
      <c r="AP390" s="104"/>
      <c r="AQ390" s="104"/>
      <c r="AR390" s="104"/>
      <c r="AS390" s="104"/>
      <c r="AT390" s="104"/>
      <c r="AU390" s="104"/>
      <c r="AX390" s="114"/>
      <c r="AY390" s="114"/>
      <c r="AZ390" s="114"/>
      <c r="BA390" s="114"/>
      <c r="BB390" s="114"/>
      <c r="BC390" s="114"/>
      <c r="BD390" s="114"/>
      <c r="BE390" s="114"/>
      <c r="BF390" s="114"/>
      <c r="BG390" s="114"/>
      <c r="BH390" s="114"/>
      <c r="BI390" s="114"/>
      <c r="BJ390" s="114"/>
      <c r="BK390" s="114"/>
      <c r="BL390" s="114"/>
      <c r="BM390" s="114"/>
      <c r="BN390" s="114"/>
      <c r="BO390" s="114"/>
      <c r="BP390" s="114"/>
      <c r="BQ390" s="114"/>
      <c r="BR390" s="114"/>
      <c r="BS390" s="114"/>
      <c r="BT390" s="114"/>
      <c r="BU390" s="114"/>
      <c r="BV390" s="114"/>
      <c r="BW390" s="114"/>
      <c r="BX390" s="114"/>
      <c r="BY390" s="114"/>
      <c r="BZ390" s="114"/>
      <c r="CA390" s="114"/>
      <c r="CB390" s="114"/>
      <c r="CC390" s="114"/>
      <c r="CD390" s="114"/>
      <c r="CE390" s="114"/>
      <c r="CF390" s="114"/>
      <c r="CG390" s="114"/>
      <c r="EH390"/>
      <c r="EI390"/>
      <c r="EJ390"/>
      <c r="EK390"/>
      <c r="EL390"/>
    </row>
    <row r="391" spans="1:142" x14ac:dyDescent="0.2">
      <c r="A391"/>
      <c r="B391"/>
      <c r="C391"/>
      <c r="D391"/>
      <c r="E391"/>
      <c r="F391"/>
      <c r="G391"/>
      <c r="H391"/>
      <c r="I391"/>
      <c r="J391"/>
      <c r="L391" s="104"/>
      <c r="M391" s="104"/>
      <c r="N391" s="104"/>
      <c r="O391" s="104"/>
      <c r="P391" s="104"/>
      <c r="Q391" s="104"/>
      <c r="R391" s="104"/>
      <c r="S391" s="104"/>
      <c r="T391" s="104"/>
      <c r="U391" s="104"/>
      <c r="V391" s="104"/>
      <c r="W391" s="104"/>
      <c r="X391" s="104"/>
      <c r="Y391" s="104"/>
      <c r="Z391" s="104"/>
      <c r="AA391" s="104"/>
      <c r="AB391" s="104"/>
      <c r="AC391" s="104"/>
      <c r="AD391" s="104"/>
      <c r="AE391" s="104"/>
      <c r="AF391" s="104"/>
      <c r="AG391" s="104"/>
      <c r="AH391" s="104"/>
      <c r="AI391" s="104"/>
      <c r="AJ391" s="104"/>
      <c r="AK391" s="104"/>
      <c r="AL391" s="104"/>
      <c r="AM391" s="104"/>
      <c r="AN391" s="104"/>
      <c r="AO391" s="104"/>
      <c r="AP391" s="104"/>
      <c r="AQ391" s="104"/>
      <c r="AR391" s="104"/>
      <c r="AS391" s="104"/>
      <c r="AT391" s="104"/>
      <c r="AU391" s="104"/>
      <c r="AX391" s="114"/>
      <c r="AY391" s="114"/>
      <c r="AZ391" s="114"/>
      <c r="BA391" s="114"/>
      <c r="BB391" s="114"/>
      <c r="BC391" s="114"/>
      <c r="BD391" s="114"/>
      <c r="BE391" s="114"/>
      <c r="BF391" s="114"/>
      <c r="BG391" s="114"/>
      <c r="BH391" s="114"/>
      <c r="BI391" s="114"/>
      <c r="BJ391" s="114"/>
      <c r="BK391" s="114"/>
      <c r="BL391" s="114"/>
      <c r="BM391" s="114"/>
      <c r="BN391" s="114"/>
      <c r="BO391" s="114"/>
      <c r="BP391" s="114"/>
      <c r="BQ391" s="114"/>
      <c r="BR391" s="114"/>
      <c r="BS391" s="114"/>
      <c r="BT391" s="114"/>
      <c r="BU391" s="114"/>
      <c r="BV391" s="114"/>
      <c r="BW391" s="114"/>
      <c r="BX391" s="114"/>
      <c r="BY391" s="114"/>
      <c r="BZ391" s="114"/>
      <c r="CA391" s="114"/>
      <c r="CB391" s="114"/>
      <c r="CC391" s="114"/>
      <c r="CD391" s="114"/>
      <c r="CE391" s="114"/>
      <c r="CF391" s="114"/>
      <c r="CG391" s="114"/>
      <c r="EH391"/>
      <c r="EI391"/>
      <c r="EJ391"/>
      <c r="EK391"/>
      <c r="EL391"/>
    </row>
    <row r="392" spans="1:142" x14ac:dyDescent="0.2">
      <c r="A392"/>
      <c r="B392"/>
      <c r="C392"/>
      <c r="D392"/>
      <c r="E392"/>
      <c r="F392"/>
      <c r="G392"/>
      <c r="H392"/>
      <c r="I392"/>
      <c r="J392"/>
      <c r="L392" s="104"/>
      <c r="M392" s="104"/>
      <c r="N392" s="104"/>
      <c r="O392" s="104"/>
      <c r="P392" s="104"/>
      <c r="Q392" s="104"/>
      <c r="R392" s="104"/>
      <c r="S392" s="104"/>
      <c r="T392" s="104"/>
      <c r="U392" s="104"/>
      <c r="V392" s="104"/>
      <c r="W392" s="104"/>
      <c r="X392" s="104"/>
      <c r="Y392" s="104"/>
      <c r="Z392" s="104"/>
      <c r="AA392" s="104"/>
      <c r="AB392" s="104"/>
      <c r="AC392" s="104"/>
      <c r="AD392" s="104"/>
      <c r="AE392" s="104"/>
      <c r="AF392" s="104"/>
      <c r="AG392" s="104"/>
      <c r="AH392" s="104"/>
      <c r="AI392" s="104"/>
      <c r="AJ392" s="104"/>
      <c r="AK392" s="104"/>
      <c r="AL392" s="104"/>
      <c r="AM392" s="104"/>
      <c r="AN392" s="104"/>
      <c r="AO392" s="104"/>
      <c r="AP392" s="104"/>
      <c r="AQ392" s="104"/>
      <c r="AR392" s="104"/>
      <c r="AS392" s="104"/>
      <c r="AT392" s="104"/>
      <c r="AU392" s="104"/>
      <c r="AX392" s="114"/>
      <c r="AY392" s="114"/>
      <c r="AZ392" s="114"/>
      <c r="BA392" s="114"/>
      <c r="BB392" s="114"/>
      <c r="BC392" s="114"/>
      <c r="BD392" s="114"/>
      <c r="BE392" s="114"/>
      <c r="BF392" s="114"/>
      <c r="BG392" s="114"/>
      <c r="BH392" s="114"/>
      <c r="BI392" s="114"/>
      <c r="BJ392" s="114"/>
      <c r="BK392" s="114"/>
      <c r="BL392" s="114"/>
      <c r="BM392" s="114"/>
      <c r="BN392" s="114"/>
      <c r="BO392" s="114"/>
      <c r="BP392" s="114"/>
      <c r="BQ392" s="114"/>
      <c r="BR392" s="114"/>
      <c r="BS392" s="114"/>
      <c r="BT392" s="114"/>
      <c r="BU392" s="114"/>
      <c r="BV392" s="114"/>
      <c r="BW392" s="114"/>
      <c r="BX392" s="114"/>
      <c r="BY392" s="114"/>
      <c r="BZ392" s="114"/>
      <c r="CA392" s="114"/>
      <c r="CB392" s="114"/>
      <c r="CC392" s="114"/>
      <c r="CD392" s="114"/>
      <c r="CE392" s="114"/>
      <c r="CF392" s="114"/>
      <c r="CG392" s="114"/>
      <c r="EH392"/>
      <c r="EI392"/>
      <c r="EJ392"/>
      <c r="EK392"/>
      <c r="EL392"/>
    </row>
    <row r="393" spans="1:142" x14ac:dyDescent="0.2">
      <c r="A393"/>
      <c r="B393"/>
      <c r="C393"/>
      <c r="D393"/>
      <c r="E393"/>
      <c r="F393"/>
      <c r="G393"/>
      <c r="H393"/>
      <c r="I393"/>
      <c r="J393"/>
      <c r="L393" s="104"/>
      <c r="M393" s="104"/>
      <c r="N393" s="104"/>
      <c r="O393" s="104"/>
      <c r="P393" s="104"/>
      <c r="Q393" s="104"/>
      <c r="R393" s="104"/>
      <c r="S393" s="104"/>
      <c r="T393" s="104"/>
      <c r="U393" s="104"/>
      <c r="V393" s="104"/>
      <c r="W393" s="104"/>
      <c r="X393" s="104"/>
      <c r="Y393" s="104"/>
      <c r="Z393" s="104"/>
      <c r="AA393" s="104"/>
      <c r="AB393" s="104"/>
      <c r="AC393" s="104"/>
      <c r="AD393" s="104"/>
      <c r="AE393" s="104"/>
      <c r="AF393" s="104"/>
      <c r="AG393" s="104"/>
      <c r="AH393" s="104"/>
      <c r="AI393" s="104"/>
      <c r="AJ393" s="104"/>
      <c r="AK393" s="104"/>
      <c r="AL393" s="104"/>
      <c r="AM393" s="104"/>
      <c r="AN393" s="104"/>
      <c r="AO393" s="104"/>
      <c r="AP393" s="104"/>
      <c r="AQ393" s="104"/>
      <c r="AR393" s="104"/>
      <c r="AS393" s="104"/>
      <c r="AT393" s="104"/>
      <c r="AU393" s="104"/>
      <c r="AX393" s="114"/>
      <c r="AY393" s="114"/>
      <c r="AZ393" s="114"/>
      <c r="BA393" s="114"/>
      <c r="BB393" s="114"/>
      <c r="BC393" s="114"/>
      <c r="BD393" s="114"/>
      <c r="BE393" s="114"/>
      <c r="BF393" s="114"/>
      <c r="BG393" s="114"/>
      <c r="BH393" s="114"/>
      <c r="BI393" s="114"/>
      <c r="BJ393" s="114"/>
      <c r="BK393" s="114"/>
      <c r="BL393" s="114"/>
      <c r="BM393" s="114"/>
      <c r="BN393" s="114"/>
      <c r="BO393" s="114"/>
      <c r="BP393" s="114"/>
      <c r="BQ393" s="114"/>
      <c r="BR393" s="114"/>
      <c r="BS393" s="114"/>
      <c r="BT393" s="114"/>
      <c r="BU393" s="114"/>
      <c r="BV393" s="114"/>
      <c r="BW393" s="114"/>
      <c r="BX393" s="114"/>
      <c r="BY393" s="114"/>
      <c r="BZ393" s="114"/>
      <c r="CA393" s="114"/>
      <c r="CB393" s="114"/>
      <c r="CC393" s="114"/>
      <c r="CD393" s="114"/>
      <c r="CE393" s="114"/>
      <c r="CF393" s="114"/>
      <c r="CG393" s="114"/>
      <c r="EH393"/>
      <c r="EI393"/>
      <c r="EJ393"/>
      <c r="EK393"/>
      <c r="EL393"/>
    </row>
    <row r="394" spans="1:142" x14ac:dyDescent="0.2">
      <c r="A394"/>
      <c r="B394"/>
      <c r="C394"/>
      <c r="D394"/>
      <c r="E394"/>
      <c r="F394"/>
      <c r="G394"/>
      <c r="H394"/>
      <c r="I394"/>
      <c r="J394"/>
      <c r="L394" s="104"/>
      <c r="M394" s="104"/>
      <c r="N394" s="104"/>
      <c r="O394" s="104"/>
      <c r="P394" s="104"/>
      <c r="Q394" s="104"/>
      <c r="R394" s="104"/>
      <c r="S394" s="104"/>
      <c r="T394" s="104"/>
      <c r="U394" s="104"/>
      <c r="V394" s="104"/>
      <c r="W394" s="104"/>
      <c r="X394" s="104"/>
      <c r="Y394" s="104"/>
      <c r="Z394" s="104"/>
      <c r="AA394" s="104"/>
      <c r="AB394" s="104"/>
      <c r="AC394" s="104"/>
      <c r="AD394" s="104"/>
      <c r="AE394" s="104"/>
      <c r="AF394" s="104"/>
      <c r="AG394" s="104"/>
      <c r="AH394" s="104"/>
      <c r="AI394" s="104"/>
      <c r="AJ394" s="104"/>
      <c r="AK394" s="104"/>
      <c r="AL394" s="104"/>
      <c r="AM394" s="104"/>
      <c r="AN394" s="104"/>
      <c r="AO394" s="104"/>
      <c r="AP394" s="104"/>
      <c r="AQ394" s="104"/>
      <c r="AR394" s="104"/>
      <c r="AS394" s="104"/>
      <c r="AT394" s="104"/>
      <c r="AU394" s="104"/>
      <c r="AX394" s="114"/>
      <c r="AY394" s="114"/>
      <c r="AZ394" s="114"/>
      <c r="BA394" s="114"/>
      <c r="BB394" s="114"/>
      <c r="BC394" s="114"/>
      <c r="BD394" s="114"/>
      <c r="BE394" s="114"/>
      <c r="BF394" s="114"/>
      <c r="BG394" s="114"/>
      <c r="BH394" s="114"/>
      <c r="BI394" s="114"/>
      <c r="BJ394" s="114"/>
      <c r="BK394" s="114"/>
      <c r="BL394" s="114"/>
      <c r="BM394" s="114"/>
      <c r="BN394" s="114"/>
      <c r="BO394" s="114"/>
      <c r="BP394" s="114"/>
      <c r="BQ394" s="114"/>
      <c r="BR394" s="114"/>
      <c r="BS394" s="114"/>
      <c r="BT394" s="114"/>
      <c r="BU394" s="114"/>
      <c r="BV394" s="114"/>
      <c r="BW394" s="114"/>
      <c r="BX394" s="114"/>
      <c r="BY394" s="114"/>
      <c r="BZ394" s="114"/>
      <c r="CA394" s="114"/>
      <c r="CB394" s="114"/>
      <c r="CC394" s="114"/>
      <c r="CD394" s="114"/>
      <c r="CE394" s="114"/>
      <c r="CF394" s="114"/>
      <c r="CG394" s="114"/>
      <c r="EH394"/>
      <c r="EI394"/>
      <c r="EJ394"/>
      <c r="EK394"/>
      <c r="EL394"/>
    </row>
    <row r="395" spans="1:142" x14ac:dyDescent="0.2">
      <c r="A395"/>
      <c r="B395"/>
      <c r="C395"/>
      <c r="D395"/>
      <c r="E395"/>
      <c r="F395"/>
      <c r="G395"/>
      <c r="H395"/>
      <c r="I395"/>
      <c r="J395"/>
      <c r="L395" s="104"/>
      <c r="M395" s="104"/>
      <c r="N395" s="104"/>
      <c r="O395" s="104"/>
      <c r="P395" s="104"/>
      <c r="Q395" s="104"/>
      <c r="R395" s="104"/>
      <c r="S395" s="104"/>
      <c r="T395" s="104"/>
      <c r="U395" s="104"/>
      <c r="V395" s="104"/>
      <c r="W395" s="104"/>
      <c r="X395" s="104"/>
      <c r="Y395" s="104"/>
      <c r="Z395" s="104"/>
      <c r="AA395" s="104"/>
      <c r="AB395" s="104"/>
      <c r="AC395" s="104"/>
      <c r="AD395" s="104"/>
      <c r="AE395" s="104"/>
      <c r="AF395" s="104"/>
      <c r="AG395" s="104"/>
      <c r="AH395" s="104"/>
      <c r="AI395" s="104"/>
      <c r="AJ395" s="104"/>
      <c r="AK395" s="104"/>
      <c r="AL395" s="104"/>
      <c r="AM395" s="104"/>
      <c r="AN395" s="104"/>
      <c r="AO395" s="104"/>
      <c r="AP395" s="104"/>
      <c r="AQ395" s="104"/>
      <c r="AR395" s="104"/>
      <c r="AS395" s="104"/>
      <c r="AT395" s="104"/>
      <c r="AU395" s="104"/>
      <c r="AX395" s="114"/>
      <c r="AY395" s="114"/>
      <c r="AZ395" s="114"/>
      <c r="BA395" s="114"/>
      <c r="BB395" s="114"/>
      <c r="BC395" s="114"/>
      <c r="BD395" s="114"/>
      <c r="BE395" s="114"/>
      <c r="BF395" s="114"/>
      <c r="BG395" s="114"/>
      <c r="BH395" s="114"/>
      <c r="BI395" s="114"/>
      <c r="BJ395" s="114"/>
      <c r="BK395" s="114"/>
      <c r="BL395" s="114"/>
      <c r="BM395" s="114"/>
      <c r="BN395" s="114"/>
      <c r="BO395" s="114"/>
      <c r="BP395" s="114"/>
      <c r="BQ395" s="114"/>
      <c r="BR395" s="114"/>
      <c r="BS395" s="114"/>
      <c r="BT395" s="114"/>
      <c r="BU395" s="114"/>
      <c r="BV395" s="114"/>
      <c r="BW395" s="114"/>
      <c r="BX395" s="114"/>
      <c r="BY395" s="114"/>
      <c r="BZ395" s="114"/>
      <c r="CA395" s="114"/>
      <c r="CB395" s="114"/>
      <c r="CC395" s="114"/>
      <c r="CD395" s="114"/>
      <c r="CE395" s="114"/>
      <c r="CF395" s="114"/>
      <c r="CG395" s="114"/>
      <c r="EH395"/>
      <c r="EI395"/>
      <c r="EJ395"/>
      <c r="EK395"/>
      <c r="EL395"/>
    </row>
    <row r="396" spans="1:142" x14ac:dyDescent="0.2">
      <c r="A396"/>
      <c r="B396"/>
      <c r="C396"/>
      <c r="D396"/>
      <c r="E396"/>
      <c r="F396"/>
      <c r="G396"/>
      <c r="H396"/>
      <c r="I396"/>
      <c r="J396"/>
      <c r="L396" s="104"/>
      <c r="M396" s="104"/>
      <c r="N396" s="104"/>
      <c r="O396" s="104"/>
      <c r="P396" s="104"/>
      <c r="Q396" s="104"/>
      <c r="R396" s="104"/>
      <c r="S396" s="104"/>
      <c r="T396" s="104"/>
      <c r="U396" s="104"/>
      <c r="V396" s="104"/>
      <c r="W396" s="104"/>
      <c r="X396" s="104"/>
      <c r="Y396" s="104"/>
      <c r="Z396" s="104"/>
      <c r="AA396" s="104"/>
      <c r="AB396" s="104"/>
      <c r="AC396" s="104"/>
      <c r="AD396" s="104"/>
      <c r="AE396" s="104"/>
      <c r="AF396" s="104"/>
      <c r="AG396" s="104"/>
      <c r="AH396" s="104"/>
      <c r="AI396" s="104"/>
      <c r="AJ396" s="104"/>
      <c r="AK396" s="104"/>
      <c r="AL396" s="104"/>
      <c r="AM396" s="104"/>
      <c r="AN396" s="104"/>
      <c r="AO396" s="104"/>
      <c r="AP396" s="104"/>
      <c r="AQ396" s="104"/>
      <c r="AR396" s="104"/>
      <c r="AS396" s="104"/>
      <c r="AT396" s="104"/>
      <c r="AU396" s="104"/>
      <c r="AX396" s="114"/>
      <c r="AY396" s="114"/>
      <c r="AZ396" s="114"/>
      <c r="BA396" s="114"/>
      <c r="BB396" s="114"/>
      <c r="BC396" s="114"/>
      <c r="BD396" s="114"/>
      <c r="BE396" s="114"/>
      <c r="BF396" s="114"/>
      <c r="BG396" s="114"/>
      <c r="BH396" s="114"/>
      <c r="BI396" s="114"/>
      <c r="BJ396" s="114"/>
      <c r="BK396" s="114"/>
      <c r="BL396" s="114"/>
      <c r="BM396" s="114"/>
      <c r="BN396" s="114"/>
      <c r="BO396" s="114"/>
      <c r="BP396" s="114"/>
      <c r="BQ396" s="114"/>
      <c r="BR396" s="114"/>
      <c r="BS396" s="114"/>
      <c r="BT396" s="114"/>
      <c r="BU396" s="114"/>
      <c r="BV396" s="114"/>
      <c r="BW396" s="114"/>
      <c r="BX396" s="114"/>
      <c r="BY396" s="114"/>
      <c r="BZ396" s="114"/>
      <c r="CA396" s="114"/>
      <c r="CB396" s="114"/>
      <c r="CC396" s="114"/>
      <c r="CD396" s="114"/>
      <c r="CE396" s="114"/>
      <c r="CF396" s="114"/>
      <c r="CG396" s="114"/>
      <c r="EH396"/>
      <c r="EI396"/>
      <c r="EJ396"/>
      <c r="EK396"/>
      <c r="EL396"/>
    </row>
    <row r="397" spans="1:142" x14ac:dyDescent="0.2">
      <c r="A397"/>
      <c r="B397"/>
      <c r="C397"/>
      <c r="D397"/>
      <c r="E397"/>
      <c r="F397"/>
      <c r="G397"/>
      <c r="H397"/>
      <c r="I397"/>
      <c r="J397"/>
      <c r="L397" s="104"/>
      <c r="M397" s="104"/>
      <c r="N397" s="104"/>
      <c r="O397" s="104"/>
      <c r="P397" s="104"/>
      <c r="Q397" s="104"/>
      <c r="R397" s="104"/>
      <c r="S397" s="104"/>
      <c r="T397" s="104"/>
      <c r="U397" s="104"/>
      <c r="V397" s="104"/>
      <c r="W397" s="104"/>
      <c r="X397" s="104"/>
      <c r="Y397" s="104"/>
      <c r="Z397" s="104"/>
      <c r="AA397" s="104"/>
      <c r="AB397" s="104"/>
      <c r="AC397" s="104"/>
      <c r="AD397" s="104"/>
      <c r="AE397" s="104"/>
      <c r="AF397" s="104"/>
      <c r="AG397" s="104"/>
      <c r="AH397" s="104"/>
      <c r="AI397" s="104"/>
      <c r="AJ397" s="104"/>
      <c r="AK397" s="104"/>
      <c r="AL397" s="104"/>
      <c r="AM397" s="104"/>
      <c r="AN397" s="104"/>
      <c r="AO397" s="104"/>
      <c r="AP397" s="104"/>
      <c r="AQ397" s="104"/>
      <c r="AR397" s="104"/>
      <c r="AS397" s="104"/>
      <c r="AT397" s="104"/>
      <c r="AU397" s="104"/>
      <c r="AX397" s="114"/>
      <c r="AY397" s="114"/>
      <c r="AZ397" s="114"/>
      <c r="BA397" s="114"/>
      <c r="BB397" s="114"/>
      <c r="BC397" s="114"/>
      <c r="BD397" s="114"/>
      <c r="BE397" s="114"/>
      <c r="BF397" s="114"/>
      <c r="BG397" s="114"/>
      <c r="BH397" s="114"/>
      <c r="BI397" s="114"/>
      <c r="BJ397" s="114"/>
      <c r="BK397" s="114"/>
      <c r="BL397" s="114"/>
      <c r="BM397" s="114"/>
      <c r="BN397" s="114"/>
      <c r="BO397" s="114"/>
      <c r="BP397" s="114"/>
      <c r="BQ397" s="114"/>
      <c r="BR397" s="114"/>
      <c r="BS397" s="114"/>
      <c r="BT397" s="114"/>
      <c r="BU397" s="114"/>
      <c r="BV397" s="114"/>
      <c r="BW397" s="114"/>
      <c r="BX397" s="114"/>
      <c r="BY397" s="114"/>
      <c r="BZ397" s="114"/>
      <c r="CA397" s="114"/>
      <c r="CB397" s="114"/>
      <c r="CC397" s="114"/>
      <c r="CD397" s="114"/>
      <c r="CE397" s="114"/>
      <c r="CF397" s="114"/>
      <c r="CG397" s="114"/>
      <c r="EH397"/>
      <c r="EI397"/>
      <c r="EJ397"/>
      <c r="EK397"/>
      <c r="EL397"/>
    </row>
    <row r="398" spans="1:142" x14ac:dyDescent="0.2">
      <c r="A398"/>
      <c r="B398"/>
      <c r="C398"/>
      <c r="D398"/>
      <c r="E398"/>
      <c r="F398"/>
      <c r="G398"/>
      <c r="H398"/>
      <c r="I398"/>
      <c r="J398"/>
      <c r="L398" s="104"/>
      <c r="M398" s="104"/>
      <c r="N398" s="104"/>
      <c r="O398" s="104"/>
      <c r="P398" s="104"/>
      <c r="Q398" s="104"/>
      <c r="R398" s="104"/>
      <c r="S398" s="104"/>
      <c r="T398" s="104"/>
      <c r="U398" s="104"/>
      <c r="V398" s="104"/>
      <c r="W398" s="104"/>
      <c r="X398" s="104"/>
      <c r="Y398" s="104"/>
      <c r="Z398" s="104"/>
      <c r="AA398" s="104"/>
      <c r="AB398" s="104"/>
      <c r="AC398" s="104"/>
      <c r="AD398" s="104"/>
      <c r="AE398" s="104"/>
      <c r="AF398" s="104"/>
      <c r="AG398" s="104"/>
      <c r="AH398" s="104"/>
      <c r="AI398" s="104"/>
      <c r="AJ398" s="104"/>
      <c r="AK398" s="104"/>
      <c r="AL398" s="104"/>
      <c r="AM398" s="104"/>
      <c r="AN398" s="104"/>
      <c r="AO398" s="104"/>
      <c r="AP398" s="104"/>
      <c r="AQ398" s="104"/>
      <c r="AR398" s="104"/>
      <c r="AS398" s="104"/>
      <c r="AT398" s="104"/>
      <c r="AU398" s="104"/>
      <c r="AX398" s="114"/>
      <c r="AY398" s="114"/>
      <c r="AZ398" s="114"/>
      <c r="BA398" s="114"/>
      <c r="BB398" s="114"/>
      <c r="BC398" s="114"/>
      <c r="BD398" s="114"/>
      <c r="BE398" s="114"/>
      <c r="BF398" s="114"/>
      <c r="BG398" s="114"/>
      <c r="BH398" s="114"/>
      <c r="BI398" s="114"/>
      <c r="BJ398" s="114"/>
      <c r="BK398" s="114"/>
      <c r="BL398" s="114"/>
      <c r="BM398" s="114"/>
      <c r="BN398" s="114"/>
      <c r="BO398" s="114"/>
      <c r="BP398" s="114"/>
      <c r="BQ398" s="114"/>
      <c r="BR398" s="114"/>
      <c r="BS398" s="114"/>
      <c r="BT398" s="114"/>
      <c r="BU398" s="114"/>
      <c r="BV398" s="114"/>
      <c r="BW398" s="114"/>
      <c r="BX398" s="114"/>
      <c r="BY398" s="114"/>
      <c r="BZ398" s="114"/>
      <c r="CA398" s="114"/>
      <c r="CB398" s="114"/>
      <c r="CC398" s="114"/>
      <c r="CD398" s="114"/>
      <c r="CE398" s="114"/>
      <c r="CF398" s="114"/>
      <c r="CG398" s="114"/>
      <c r="EH398"/>
      <c r="EI398"/>
      <c r="EJ398"/>
      <c r="EK398"/>
      <c r="EL398"/>
    </row>
    <row r="399" spans="1:142" x14ac:dyDescent="0.2">
      <c r="A399"/>
      <c r="B399"/>
      <c r="C399"/>
      <c r="D399"/>
      <c r="E399"/>
      <c r="F399"/>
      <c r="G399"/>
      <c r="H399"/>
      <c r="I399"/>
      <c r="J399"/>
      <c r="L399" s="104"/>
      <c r="M399" s="104"/>
      <c r="N399" s="104"/>
      <c r="O399" s="104"/>
      <c r="P399" s="104"/>
      <c r="Q399" s="104"/>
      <c r="R399" s="104"/>
      <c r="S399" s="104"/>
      <c r="T399" s="104"/>
      <c r="U399" s="104"/>
      <c r="V399" s="104"/>
      <c r="W399" s="104"/>
      <c r="X399" s="104"/>
      <c r="Y399" s="104"/>
      <c r="Z399" s="104"/>
      <c r="AA399" s="104"/>
      <c r="AB399" s="104"/>
      <c r="AC399" s="104"/>
      <c r="AD399" s="104"/>
      <c r="AE399" s="104"/>
      <c r="AF399" s="104"/>
      <c r="AG399" s="104"/>
      <c r="AH399" s="104"/>
      <c r="AI399" s="104"/>
      <c r="AJ399" s="104"/>
      <c r="AK399" s="104"/>
      <c r="AL399" s="104"/>
      <c r="AM399" s="104"/>
      <c r="AN399" s="104"/>
      <c r="AO399" s="104"/>
      <c r="AP399" s="104"/>
      <c r="AQ399" s="104"/>
      <c r="AR399" s="104"/>
      <c r="AS399" s="104"/>
      <c r="AT399" s="104"/>
      <c r="AU399" s="104"/>
      <c r="AX399" s="114"/>
      <c r="AY399" s="114"/>
      <c r="AZ399" s="114"/>
      <c r="BA399" s="114"/>
      <c r="BB399" s="114"/>
      <c r="BC399" s="114"/>
      <c r="BD399" s="114"/>
      <c r="BE399" s="114"/>
      <c r="BF399" s="114"/>
      <c r="BG399" s="114"/>
      <c r="BH399" s="114"/>
      <c r="BI399" s="114"/>
      <c r="BJ399" s="114"/>
      <c r="BK399" s="114"/>
      <c r="BL399" s="114"/>
      <c r="BM399" s="114"/>
      <c r="BN399" s="114"/>
      <c r="BO399" s="114"/>
      <c r="BP399" s="114"/>
      <c r="BQ399" s="114"/>
      <c r="BR399" s="114"/>
      <c r="BS399" s="114"/>
      <c r="BT399" s="114"/>
      <c r="BU399" s="114"/>
      <c r="BV399" s="114"/>
      <c r="BW399" s="114"/>
      <c r="BX399" s="114"/>
      <c r="BY399" s="114"/>
      <c r="BZ399" s="114"/>
      <c r="CA399" s="114"/>
      <c r="CB399" s="114"/>
      <c r="CC399" s="114"/>
      <c r="CD399" s="114"/>
      <c r="CE399" s="114"/>
      <c r="CF399" s="114"/>
      <c r="CG399" s="114"/>
      <c r="EH399"/>
      <c r="EI399"/>
      <c r="EJ399"/>
      <c r="EK399"/>
      <c r="EL399"/>
    </row>
    <row r="400" spans="1:142" x14ac:dyDescent="0.2">
      <c r="A400"/>
      <c r="B400"/>
      <c r="C400"/>
      <c r="D400"/>
      <c r="E400"/>
      <c r="F400"/>
      <c r="G400"/>
      <c r="H400"/>
      <c r="I400"/>
      <c r="J400"/>
      <c r="L400" s="104"/>
      <c r="M400" s="104"/>
      <c r="N400" s="104"/>
      <c r="O400" s="104"/>
      <c r="P400" s="104"/>
      <c r="Q400" s="104"/>
      <c r="R400" s="104"/>
      <c r="S400" s="104"/>
      <c r="T400" s="104"/>
      <c r="U400" s="104"/>
      <c r="V400" s="104"/>
      <c r="W400" s="104"/>
      <c r="X400" s="104"/>
      <c r="Y400" s="104"/>
      <c r="Z400" s="104"/>
      <c r="AA400" s="104"/>
      <c r="AB400" s="104"/>
      <c r="AC400" s="104"/>
      <c r="AD400" s="104"/>
      <c r="AE400" s="104"/>
      <c r="AF400" s="104"/>
      <c r="AG400" s="104"/>
      <c r="AH400" s="104"/>
      <c r="AI400" s="104"/>
      <c r="AJ400" s="104"/>
      <c r="AK400" s="104"/>
      <c r="AL400" s="104"/>
      <c r="AM400" s="104"/>
      <c r="AN400" s="104"/>
      <c r="AO400" s="104"/>
      <c r="AP400" s="104"/>
      <c r="AQ400" s="104"/>
      <c r="AR400" s="104"/>
      <c r="AS400" s="104"/>
      <c r="AT400" s="104"/>
      <c r="AU400" s="104"/>
      <c r="AX400" s="114"/>
      <c r="AY400" s="114"/>
      <c r="AZ400" s="114"/>
      <c r="BA400" s="114"/>
      <c r="BB400" s="114"/>
      <c r="BC400" s="114"/>
      <c r="BD400" s="114"/>
      <c r="BE400" s="114"/>
      <c r="BF400" s="114"/>
      <c r="BG400" s="114"/>
      <c r="BH400" s="114"/>
      <c r="BI400" s="114"/>
      <c r="BJ400" s="114"/>
      <c r="BK400" s="114"/>
      <c r="BL400" s="114"/>
      <c r="BM400" s="114"/>
      <c r="BN400" s="114"/>
      <c r="BO400" s="114"/>
      <c r="BP400" s="114"/>
      <c r="BQ400" s="114"/>
      <c r="BR400" s="114"/>
      <c r="BS400" s="114"/>
      <c r="BT400" s="114"/>
      <c r="BU400" s="114"/>
      <c r="BV400" s="114"/>
      <c r="BW400" s="114"/>
      <c r="BX400" s="114"/>
      <c r="BY400" s="114"/>
      <c r="BZ400" s="114"/>
      <c r="CA400" s="114"/>
      <c r="CB400" s="114"/>
      <c r="CC400" s="114"/>
      <c r="CD400" s="114"/>
      <c r="CE400" s="114"/>
      <c r="CF400" s="114"/>
      <c r="CG400" s="114"/>
      <c r="EH400"/>
      <c r="EI400"/>
      <c r="EJ400"/>
      <c r="EK400"/>
      <c r="EL400"/>
    </row>
    <row r="401" spans="1:142" x14ac:dyDescent="0.2">
      <c r="A401"/>
      <c r="B401"/>
      <c r="C401"/>
      <c r="D401"/>
      <c r="E401"/>
      <c r="F401"/>
      <c r="G401"/>
      <c r="H401"/>
      <c r="I401"/>
      <c r="J401"/>
      <c r="L401" s="104"/>
      <c r="M401" s="104"/>
      <c r="N401" s="104"/>
      <c r="O401" s="104"/>
      <c r="P401" s="104"/>
      <c r="Q401" s="104"/>
      <c r="R401" s="104"/>
      <c r="S401" s="104"/>
      <c r="T401" s="104"/>
      <c r="U401" s="104"/>
      <c r="V401" s="104"/>
      <c r="W401" s="104"/>
      <c r="X401" s="104"/>
      <c r="Y401" s="104"/>
      <c r="Z401" s="104"/>
      <c r="AA401" s="104"/>
      <c r="AB401" s="104"/>
      <c r="AC401" s="104"/>
      <c r="AD401" s="104"/>
      <c r="AE401" s="104"/>
      <c r="AF401" s="104"/>
      <c r="AG401" s="104"/>
      <c r="AH401" s="104"/>
      <c r="AI401" s="104"/>
      <c r="AJ401" s="104"/>
      <c r="AK401" s="104"/>
      <c r="AL401" s="104"/>
      <c r="AM401" s="104"/>
      <c r="AN401" s="104"/>
      <c r="AO401" s="104"/>
      <c r="AP401" s="104"/>
      <c r="AQ401" s="104"/>
      <c r="AR401" s="104"/>
      <c r="AS401" s="104"/>
      <c r="AT401" s="104"/>
      <c r="AU401" s="104"/>
      <c r="AX401" s="114"/>
      <c r="AY401" s="114"/>
      <c r="AZ401" s="114"/>
      <c r="BA401" s="114"/>
      <c r="BB401" s="114"/>
      <c r="BC401" s="114"/>
      <c r="BD401" s="114"/>
      <c r="BE401" s="114"/>
      <c r="BF401" s="114"/>
      <c r="BG401" s="114"/>
      <c r="BH401" s="114"/>
      <c r="BI401" s="114"/>
      <c r="BJ401" s="114"/>
      <c r="BK401" s="114"/>
      <c r="BL401" s="114"/>
      <c r="BM401" s="114"/>
      <c r="BN401" s="114"/>
      <c r="BO401" s="114"/>
      <c r="BP401" s="114"/>
      <c r="BQ401" s="114"/>
      <c r="BR401" s="114"/>
      <c r="BS401" s="114"/>
      <c r="BT401" s="114"/>
      <c r="BU401" s="114"/>
      <c r="BV401" s="114"/>
      <c r="BW401" s="114"/>
      <c r="BX401" s="114"/>
      <c r="BY401" s="114"/>
      <c r="BZ401" s="114"/>
      <c r="CA401" s="114"/>
      <c r="CB401" s="114"/>
      <c r="CC401" s="114"/>
      <c r="CD401" s="114"/>
      <c r="CE401" s="114"/>
      <c r="CF401" s="114"/>
      <c r="CG401" s="114"/>
      <c r="EH401"/>
      <c r="EI401"/>
      <c r="EJ401"/>
      <c r="EK401"/>
      <c r="EL401"/>
    </row>
    <row r="402" spans="1:142" x14ac:dyDescent="0.2">
      <c r="A402"/>
      <c r="B402"/>
      <c r="C402"/>
      <c r="D402"/>
      <c r="E402"/>
      <c r="F402"/>
      <c r="G402"/>
      <c r="H402"/>
      <c r="I402"/>
      <c r="J402"/>
      <c r="L402" s="104"/>
      <c r="M402" s="104"/>
      <c r="N402" s="104"/>
      <c r="O402" s="104"/>
      <c r="P402" s="104"/>
      <c r="Q402" s="104"/>
      <c r="R402" s="104"/>
      <c r="S402" s="104"/>
      <c r="T402" s="104"/>
      <c r="U402" s="104"/>
      <c r="V402" s="104"/>
      <c r="W402" s="104"/>
      <c r="X402" s="104"/>
      <c r="Y402" s="104"/>
      <c r="Z402" s="104"/>
      <c r="AA402" s="104"/>
      <c r="AB402" s="104"/>
      <c r="AC402" s="104"/>
      <c r="AD402" s="104"/>
      <c r="AE402" s="104"/>
      <c r="AF402" s="104"/>
      <c r="AG402" s="104"/>
      <c r="AH402" s="104"/>
      <c r="AI402" s="104"/>
      <c r="AJ402" s="104"/>
      <c r="AK402" s="104"/>
      <c r="AL402" s="104"/>
      <c r="AM402" s="104"/>
      <c r="AN402" s="104"/>
      <c r="AO402" s="104"/>
      <c r="AP402" s="104"/>
      <c r="AQ402" s="104"/>
      <c r="AR402" s="104"/>
      <c r="AS402" s="104"/>
      <c r="AT402" s="104"/>
      <c r="AU402" s="104"/>
      <c r="AX402" s="114"/>
      <c r="AY402" s="114"/>
      <c r="AZ402" s="114"/>
      <c r="BA402" s="114"/>
      <c r="BB402" s="114"/>
      <c r="BC402" s="114"/>
      <c r="BD402" s="114"/>
      <c r="BE402" s="114"/>
      <c r="BF402" s="114"/>
      <c r="BG402" s="114"/>
      <c r="BH402" s="114"/>
      <c r="BI402" s="114"/>
      <c r="BJ402" s="114"/>
      <c r="BK402" s="114"/>
      <c r="BL402" s="114"/>
      <c r="BM402" s="114"/>
      <c r="BN402" s="114"/>
      <c r="BO402" s="114"/>
      <c r="BP402" s="114"/>
      <c r="BQ402" s="114"/>
      <c r="BR402" s="114"/>
      <c r="BS402" s="114"/>
      <c r="BT402" s="114"/>
      <c r="BU402" s="114"/>
      <c r="BV402" s="114"/>
      <c r="BW402" s="114"/>
      <c r="BX402" s="114"/>
      <c r="BY402" s="114"/>
      <c r="BZ402" s="114"/>
      <c r="CA402" s="114"/>
      <c r="CB402" s="114"/>
      <c r="CC402" s="114"/>
      <c r="CD402" s="114"/>
      <c r="CE402" s="114"/>
      <c r="CF402" s="114"/>
      <c r="CG402" s="114"/>
      <c r="EH402"/>
      <c r="EI402"/>
      <c r="EJ402"/>
      <c r="EK402"/>
      <c r="EL402"/>
    </row>
    <row r="403" spans="1:142" x14ac:dyDescent="0.2">
      <c r="A403"/>
      <c r="B403"/>
      <c r="C403"/>
      <c r="D403"/>
      <c r="E403"/>
      <c r="F403"/>
      <c r="G403"/>
      <c r="H403"/>
      <c r="I403"/>
      <c r="J403"/>
      <c r="L403" s="104"/>
      <c r="M403" s="104"/>
      <c r="N403" s="104"/>
      <c r="O403" s="104"/>
      <c r="P403" s="104"/>
      <c r="Q403" s="104"/>
      <c r="R403" s="104"/>
      <c r="S403" s="104"/>
      <c r="T403" s="104"/>
      <c r="U403" s="104"/>
      <c r="V403" s="104"/>
      <c r="W403" s="104"/>
      <c r="X403" s="104"/>
      <c r="Y403" s="104"/>
      <c r="Z403" s="104"/>
      <c r="AA403" s="104"/>
      <c r="AB403" s="104"/>
      <c r="AC403" s="104"/>
      <c r="AD403" s="104"/>
      <c r="AE403" s="104"/>
      <c r="AF403" s="104"/>
      <c r="AG403" s="104"/>
      <c r="AH403" s="104"/>
      <c r="AI403" s="104"/>
      <c r="AJ403" s="104"/>
      <c r="AK403" s="104"/>
      <c r="AL403" s="104"/>
      <c r="AM403" s="104"/>
      <c r="AN403" s="104"/>
      <c r="AO403" s="104"/>
      <c r="AP403" s="104"/>
      <c r="AQ403" s="104"/>
      <c r="AR403" s="104"/>
      <c r="AS403" s="104"/>
      <c r="AT403" s="104"/>
      <c r="AU403" s="104"/>
      <c r="AX403" s="114"/>
      <c r="AY403" s="114"/>
      <c r="AZ403" s="114"/>
      <c r="BA403" s="114"/>
      <c r="BB403" s="114"/>
      <c r="BC403" s="114"/>
      <c r="BD403" s="114"/>
      <c r="BE403" s="114"/>
      <c r="BF403" s="114"/>
      <c r="BG403" s="114"/>
      <c r="BH403" s="114"/>
      <c r="BI403" s="114"/>
      <c r="BJ403" s="114"/>
      <c r="BK403" s="114"/>
      <c r="BL403" s="114"/>
      <c r="BM403" s="114"/>
      <c r="BN403" s="114"/>
      <c r="BO403" s="114"/>
      <c r="BP403" s="114"/>
      <c r="BQ403" s="114"/>
      <c r="BR403" s="114"/>
      <c r="BS403" s="114"/>
      <c r="BT403" s="114"/>
      <c r="BU403" s="114"/>
      <c r="BV403" s="114"/>
      <c r="BW403" s="114"/>
      <c r="BX403" s="114"/>
      <c r="BY403" s="114"/>
      <c r="BZ403" s="114"/>
      <c r="CA403" s="114"/>
      <c r="CB403" s="114"/>
      <c r="CC403" s="114"/>
      <c r="CD403" s="114"/>
      <c r="CE403" s="114"/>
      <c r="CF403" s="114"/>
      <c r="CG403" s="114"/>
      <c r="EH403"/>
      <c r="EI403"/>
      <c r="EJ403"/>
      <c r="EK403"/>
      <c r="EL403"/>
    </row>
    <row r="404" spans="1:142" x14ac:dyDescent="0.2">
      <c r="A404"/>
      <c r="B404"/>
      <c r="C404"/>
      <c r="D404"/>
      <c r="E404"/>
      <c r="F404"/>
      <c r="G404"/>
      <c r="H404"/>
      <c r="I404"/>
      <c r="J404"/>
      <c r="L404" s="104"/>
      <c r="M404" s="104"/>
      <c r="N404" s="104"/>
      <c r="O404" s="104"/>
      <c r="P404" s="104"/>
      <c r="Q404" s="104"/>
      <c r="R404" s="104"/>
      <c r="S404" s="104"/>
      <c r="T404" s="104"/>
      <c r="U404" s="104"/>
      <c r="V404" s="104"/>
      <c r="W404" s="104"/>
      <c r="X404" s="104"/>
      <c r="Y404" s="104"/>
      <c r="Z404" s="104"/>
      <c r="AA404" s="104"/>
      <c r="AB404" s="104"/>
      <c r="AC404" s="104"/>
      <c r="AD404" s="104"/>
      <c r="AE404" s="104"/>
      <c r="AF404" s="104"/>
      <c r="AG404" s="104"/>
      <c r="AH404" s="104"/>
      <c r="AI404" s="104"/>
      <c r="AJ404" s="104"/>
      <c r="AK404" s="104"/>
      <c r="AL404" s="104"/>
      <c r="AM404" s="104"/>
      <c r="AN404" s="104"/>
      <c r="AO404" s="104"/>
      <c r="AP404" s="104"/>
      <c r="AQ404" s="104"/>
      <c r="AR404" s="104"/>
      <c r="AS404" s="104"/>
      <c r="AT404" s="104"/>
      <c r="AU404" s="104"/>
      <c r="AX404" s="114"/>
      <c r="AY404" s="114"/>
      <c r="AZ404" s="114"/>
      <c r="BA404" s="114"/>
      <c r="BB404" s="114"/>
      <c r="BC404" s="114"/>
      <c r="BD404" s="114"/>
      <c r="BE404" s="114"/>
      <c r="BF404" s="114"/>
      <c r="BG404" s="114"/>
      <c r="BH404" s="114"/>
      <c r="BI404" s="114"/>
      <c r="BJ404" s="114"/>
      <c r="BK404" s="114"/>
      <c r="BL404" s="114"/>
      <c r="BM404" s="114"/>
      <c r="BN404" s="114"/>
      <c r="BO404" s="114"/>
      <c r="BP404" s="114"/>
      <c r="BQ404" s="114"/>
      <c r="BR404" s="114"/>
      <c r="BS404" s="114"/>
      <c r="BT404" s="114"/>
      <c r="BU404" s="114"/>
      <c r="BV404" s="114"/>
      <c r="BW404" s="114"/>
      <c r="BX404" s="114"/>
      <c r="BY404" s="114"/>
      <c r="BZ404" s="114"/>
      <c r="CA404" s="114"/>
      <c r="CB404" s="114"/>
      <c r="CC404" s="114"/>
      <c r="CD404" s="114"/>
      <c r="CE404" s="114"/>
      <c r="CF404" s="114"/>
      <c r="CG404" s="114"/>
      <c r="EH404"/>
      <c r="EI404"/>
      <c r="EJ404"/>
      <c r="EK404"/>
      <c r="EL404"/>
    </row>
    <row r="405" spans="1:142" x14ac:dyDescent="0.2">
      <c r="A405"/>
      <c r="B405"/>
      <c r="C405"/>
      <c r="D405"/>
      <c r="E405"/>
      <c r="F405"/>
      <c r="G405"/>
      <c r="H405"/>
      <c r="I405"/>
      <c r="J405"/>
      <c r="L405" s="104"/>
      <c r="M405" s="104"/>
      <c r="N405" s="104"/>
      <c r="O405" s="104"/>
      <c r="P405" s="104"/>
      <c r="Q405" s="104"/>
      <c r="R405" s="104"/>
      <c r="S405" s="104"/>
      <c r="T405" s="104"/>
      <c r="U405" s="104"/>
      <c r="V405" s="104"/>
      <c r="W405" s="104"/>
      <c r="X405" s="104"/>
      <c r="Y405" s="104"/>
      <c r="Z405" s="104"/>
      <c r="AA405" s="104"/>
      <c r="AB405" s="104"/>
      <c r="AC405" s="104"/>
      <c r="AD405" s="104"/>
      <c r="AE405" s="104"/>
      <c r="AF405" s="104"/>
      <c r="AG405" s="104"/>
      <c r="AH405" s="104"/>
      <c r="AI405" s="104"/>
      <c r="AJ405" s="104"/>
      <c r="AK405" s="104"/>
      <c r="AL405" s="104"/>
      <c r="AM405" s="104"/>
      <c r="AN405" s="104"/>
      <c r="AO405" s="104"/>
      <c r="AP405" s="104"/>
      <c r="AQ405" s="104"/>
      <c r="AR405" s="104"/>
      <c r="AS405" s="104"/>
      <c r="AT405" s="104"/>
      <c r="AU405" s="104"/>
      <c r="AX405" s="114"/>
      <c r="AY405" s="114"/>
      <c r="AZ405" s="114"/>
      <c r="BA405" s="114"/>
      <c r="BB405" s="114"/>
      <c r="BC405" s="114"/>
      <c r="BD405" s="114"/>
      <c r="BE405" s="114"/>
      <c r="BF405" s="114"/>
      <c r="BG405" s="114"/>
      <c r="BH405" s="114"/>
      <c r="BI405" s="114"/>
      <c r="BJ405" s="114"/>
      <c r="BK405" s="114"/>
      <c r="BL405" s="114"/>
      <c r="BM405" s="114"/>
      <c r="BN405" s="114"/>
      <c r="BO405" s="114"/>
      <c r="BP405" s="114"/>
      <c r="BQ405" s="114"/>
      <c r="BR405" s="114"/>
      <c r="BS405" s="114"/>
      <c r="BT405" s="114"/>
      <c r="BU405" s="114"/>
      <c r="BV405" s="114"/>
      <c r="BW405" s="114"/>
      <c r="BX405" s="114"/>
      <c r="BY405" s="114"/>
      <c r="BZ405" s="114"/>
      <c r="CA405" s="114"/>
      <c r="CB405" s="114"/>
      <c r="CC405" s="114"/>
      <c r="CD405" s="114"/>
      <c r="CE405" s="114"/>
      <c r="CF405" s="114"/>
      <c r="CG405" s="114"/>
      <c r="EH405"/>
      <c r="EI405"/>
      <c r="EJ405"/>
      <c r="EK405"/>
      <c r="EL405"/>
    </row>
    <row r="406" spans="1:142" x14ac:dyDescent="0.2">
      <c r="A406"/>
      <c r="B406"/>
      <c r="C406"/>
      <c r="D406"/>
      <c r="E406"/>
      <c r="F406"/>
      <c r="G406"/>
      <c r="H406"/>
      <c r="I406"/>
      <c r="J406"/>
      <c r="L406" s="104"/>
      <c r="M406" s="104"/>
      <c r="N406" s="104"/>
      <c r="O406" s="104"/>
      <c r="P406" s="104"/>
      <c r="Q406" s="104"/>
      <c r="R406" s="104"/>
      <c r="S406" s="104"/>
      <c r="T406" s="104"/>
      <c r="U406" s="104"/>
      <c r="V406" s="104"/>
      <c r="W406" s="104"/>
      <c r="X406" s="104"/>
      <c r="Y406" s="104"/>
      <c r="Z406" s="104"/>
      <c r="AA406" s="104"/>
      <c r="AB406" s="104"/>
      <c r="AC406" s="104"/>
      <c r="AD406" s="104"/>
      <c r="AE406" s="104"/>
      <c r="AF406" s="104"/>
      <c r="AG406" s="104"/>
      <c r="AH406" s="104"/>
      <c r="AI406" s="104"/>
      <c r="AJ406" s="104"/>
      <c r="AK406" s="104"/>
      <c r="AL406" s="104"/>
      <c r="AM406" s="104"/>
      <c r="AN406" s="104"/>
      <c r="AO406" s="104"/>
      <c r="AP406" s="104"/>
      <c r="AQ406" s="104"/>
      <c r="AR406" s="104"/>
      <c r="AS406" s="104"/>
      <c r="AT406" s="104"/>
      <c r="AU406" s="104"/>
      <c r="AX406" s="114"/>
      <c r="AY406" s="114"/>
      <c r="AZ406" s="114"/>
      <c r="BA406" s="114"/>
      <c r="BB406" s="114"/>
      <c r="BC406" s="114"/>
      <c r="BD406" s="114"/>
      <c r="BE406" s="114"/>
      <c r="BF406" s="114"/>
      <c r="BG406" s="114"/>
      <c r="BH406" s="114"/>
      <c r="BI406" s="114"/>
      <c r="BJ406" s="114"/>
      <c r="BK406" s="114"/>
      <c r="BL406" s="114"/>
      <c r="BM406" s="114"/>
      <c r="BN406" s="114"/>
      <c r="BO406" s="114"/>
      <c r="BP406" s="114"/>
      <c r="BQ406" s="114"/>
      <c r="BR406" s="114"/>
      <c r="BS406" s="114"/>
      <c r="BT406" s="114"/>
      <c r="BU406" s="114"/>
      <c r="BV406" s="114"/>
      <c r="BW406" s="114"/>
      <c r="BX406" s="114"/>
      <c r="BY406" s="114"/>
      <c r="BZ406" s="114"/>
      <c r="CA406" s="114"/>
      <c r="CB406" s="114"/>
      <c r="CC406" s="114"/>
      <c r="CD406" s="114"/>
      <c r="CE406" s="114"/>
      <c r="CF406" s="114"/>
      <c r="CG406" s="114"/>
      <c r="EH406"/>
      <c r="EI406"/>
      <c r="EJ406"/>
      <c r="EK406"/>
      <c r="EL406"/>
    </row>
    <row r="407" spans="1:142" x14ac:dyDescent="0.2">
      <c r="A407"/>
      <c r="B407"/>
      <c r="C407"/>
      <c r="D407"/>
      <c r="E407"/>
      <c r="F407"/>
      <c r="G407"/>
      <c r="H407"/>
      <c r="I407"/>
      <c r="J407"/>
      <c r="L407" s="104"/>
      <c r="M407" s="104"/>
      <c r="N407" s="104"/>
      <c r="O407" s="104"/>
      <c r="P407" s="104"/>
      <c r="Q407" s="104"/>
      <c r="R407" s="104"/>
      <c r="S407" s="104"/>
      <c r="T407" s="104"/>
      <c r="U407" s="104"/>
      <c r="V407" s="104"/>
      <c r="W407" s="104"/>
      <c r="X407" s="104"/>
      <c r="Y407" s="104"/>
      <c r="Z407" s="104"/>
      <c r="AA407" s="104"/>
      <c r="AB407" s="104"/>
      <c r="AC407" s="104"/>
      <c r="AD407" s="104"/>
      <c r="AE407" s="104"/>
      <c r="AF407" s="104"/>
      <c r="AG407" s="104"/>
      <c r="AH407" s="104"/>
      <c r="AI407" s="104"/>
      <c r="AJ407" s="104"/>
      <c r="AK407" s="104"/>
      <c r="AL407" s="104"/>
      <c r="AM407" s="104"/>
      <c r="AN407" s="104"/>
      <c r="AO407" s="104"/>
      <c r="AP407" s="104"/>
      <c r="AQ407" s="104"/>
      <c r="AR407" s="104"/>
      <c r="AS407" s="104"/>
      <c r="AT407" s="104"/>
      <c r="AU407" s="104"/>
      <c r="AX407" s="114"/>
      <c r="AY407" s="114"/>
      <c r="AZ407" s="114"/>
      <c r="BA407" s="114"/>
      <c r="BB407" s="114"/>
      <c r="BC407" s="114"/>
      <c r="BD407" s="114"/>
      <c r="BE407" s="114"/>
      <c r="BF407" s="114"/>
      <c r="BG407" s="114"/>
      <c r="BH407" s="114"/>
      <c r="BI407" s="114"/>
      <c r="BJ407" s="114"/>
      <c r="BK407" s="114"/>
      <c r="BL407" s="114"/>
      <c r="BM407" s="114"/>
      <c r="BN407" s="114"/>
      <c r="BO407" s="114"/>
      <c r="BP407" s="114"/>
      <c r="BQ407" s="114"/>
      <c r="BR407" s="114"/>
      <c r="BS407" s="114"/>
      <c r="BT407" s="114"/>
      <c r="BU407" s="114"/>
      <c r="BV407" s="114"/>
      <c r="BW407" s="114"/>
      <c r="BX407" s="114"/>
      <c r="BY407" s="114"/>
      <c r="BZ407" s="114"/>
      <c r="CA407" s="114"/>
      <c r="CB407" s="114"/>
      <c r="CC407" s="114"/>
      <c r="CD407" s="114"/>
      <c r="CE407" s="114"/>
      <c r="CF407" s="114"/>
      <c r="CG407" s="114"/>
      <c r="EH407"/>
      <c r="EI407"/>
      <c r="EJ407"/>
      <c r="EK407"/>
      <c r="EL407"/>
    </row>
    <row r="408" spans="1:142" x14ac:dyDescent="0.2">
      <c r="A408"/>
      <c r="B408"/>
      <c r="C408"/>
      <c r="D408"/>
      <c r="E408"/>
      <c r="F408"/>
      <c r="G408"/>
      <c r="H408"/>
      <c r="I408"/>
      <c r="J408"/>
      <c r="L408" s="104"/>
      <c r="M408" s="104"/>
      <c r="N408" s="104"/>
      <c r="O408" s="104"/>
      <c r="P408" s="104"/>
      <c r="Q408" s="104"/>
      <c r="R408" s="104"/>
      <c r="S408" s="104"/>
      <c r="T408" s="104"/>
      <c r="U408" s="104"/>
      <c r="V408" s="104"/>
      <c r="W408" s="104"/>
      <c r="X408" s="104"/>
      <c r="Y408" s="104"/>
      <c r="Z408" s="104"/>
      <c r="AA408" s="104"/>
      <c r="AB408" s="104"/>
      <c r="AC408" s="104"/>
      <c r="AD408" s="104"/>
      <c r="AE408" s="104"/>
      <c r="AF408" s="104"/>
      <c r="AG408" s="104"/>
      <c r="AH408" s="104"/>
      <c r="AI408" s="104"/>
      <c r="AJ408" s="104"/>
      <c r="AK408" s="104"/>
      <c r="AL408" s="104"/>
      <c r="AM408" s="104"/>
      <c r="AN408" s="104"/>
      <c r="AO408" s="104"/>
      <c r="AP408" s="104"/>
      <c r="AQ408" s="104"/>
      <c r="AR408" s="104"/>
      <c r="AS408" s="104"/>
      <c r="AT408" s="104"/>
      <c r="AU408" s="104"/>
      <c r="AX408" s="114"/>
      <c r="AY408" s="114"/>
      <c r="AZ408" s="114"/>
      <c r="BA408" s="114"/>
      <c r="BB408" s="114"/>
      <c r="BC408" s="114"/>
      <c r="BD408" s="114"/>
      <c r="BE408" s="114"/>
      <c r="BF408" s="114"/>
      <c r="BG408" s="114"/>
      <c r="BH408" s="114"/>
      <c r="BI408" s="114"/>
      <c r="BJ408" s="114"/>
      <c r="BK408" s="114"/>
      <c r="BL408" s="114"/>
      <c r="BM408" s="114"/>
      <c r="BN408" s="114"/>
      <c r="BO408" s="114"/>
      <c r="BP408" s="114"/>
      <c r="BQ408" s="114"/>
      <c r="BR408" s="114"/>
      <c r="BS408" s="114"/>
      <c r="BT408" s="114"/>
      <c r="BU408" s="114"/>
      <c r="BV408" s="114"/>
      <c r="BW408" s="114"/>
      <c r="BX408" s="114"/>
      <c r="BY408" s="114"/>
      <c r="BZ408" s="114"/>
      <c r="CA408" s="114"/>
      <c r="CB408" s="114"/>
      <c r="CC408" s="114"/>
      <c r="CD408" s="114"/>
      <c r="CE408" s="114"/>
      <c r="CF408" s="114"/>
      <c r="CG408" s="114"/>
      <c r="EH408"/>
      <c r="EI408"/>
      <c r="EJ408"/>
      <c r="EK408"/>
      <c r="EL408"/>
    </row>
    <row r="409" spans="1:142" x14ac:dyDescent="0.2">
      <c r="A409"/>
      <c r="B409"/>
      <c r="C409"/>
      <c r="D409"/>
      <c r="E409"/>
      <c r="F409"/>
      <c r="G409"/>
      <c r="H409"/>
      <c r="I409"/>
      <c r="J409"/>
      <c r="L409" s="104"/>
      <c r="M409" s="104"/>
      <c r="N409" s="104"/>
      <c r="O409" s="104"/>
      <c r="P409" s="104"/>
      <c r="Q409" s="104"/>
      <c r="R409" s="104"/>
      <c r="S409" s="104"/>
      <c r="T409" s="104"/>
      <c r="U409" s="104"/>
      <c r="V409" s="104"/>
      <c r="W409" s="104"/>
      <c r="X409" s="104"/>
      <c r="Y409" s="104"/>
      <c r="Z409" s="104"/>
      <c r="AA409" s="104"/>
      <c r="AB409" s="104"/>
      <c r="AC409" s="104"/>
      <c r="AD409" s="104"/>
      <c r="AE409" s="104"/>
      <c r="AF409" s="104"/>
      <c r="AG409" s="104"/>
      <c r="AH409" s="104"/>
      <c r="AI409" s="104"/>
      <c r="AJ409" s="104"/>
      <c r="AK409" s="104"/>
      <c r="AL409" s="104"/>
      <c r="AM409" s="104"/>
      <c r="AN409" s="104"/>
      <c r="AO409" s="104"/>
      <c r="AP409" s="104"/>
      <c r="AQ409" s="104"/>
      <c r="AR409" s="104"/>
      <c r="AS409" s="104"/>
      <c r="AT409" s="104"/>
      <c r="AU409" s="104"/>
      <c r="AX409" s="114"/>
      <c r="AY409" s="114"/>
      <c r="AZ409" s="114"/>
      <c r="BA409" s="114"/>
      <c r="BB409" s="114"/>
      <c r="BC409" s="114"/>
      <c r="BD409" s="114"/>
      <c r="BE409" s="114"/>
      <c r="BF409" s="114"/>
      <c r="BG409" s="114"/>
      <c r="BH409" s="114"/>
      <c r="BI409" s="114"/>
      <c r="BJ409" s="114"/>
      <c r="BK409" s="114"/>
      <c r="BL409" s="114"/>
      <c r="BM409" s="114"/>
      <c r="BN409" s="114"/>
      <c r="BO409" s="114"/>
      <c r="BP409" s="114"/>
      <c r="BQ409" s="114"/>
      <c r="BR409" s="114"/>
      <c r="BS409" s="114"/>
      <c r="BT409" s="114"/>
      <c r="BU409" s="114"/>
      <c r="BV409" s="114"/>
      <c r="BW409" s="114"/>
      <c r="BX409" s="114"/>
      <c r="BY409" s="114"/>
      <c r="BZ409" s="114"/>
      <c r="CA409" s="114"/>
      <c r="CB409" s="114"/>
      <c r="CC409" s="114"/>
      <c r="CD409" s="114"/>
      <c r="CE409" s="114"/>
      <c r="CF409" s="114"/>
      <c r="CG409" s="114"/>
      <c r="EH409"/>
      <c r="EI409"/>
      <c r="EJ409"/>
      <c r="EK409"/>
      <c r="EL409"/>
    </row>
    <row r="410" spans="1:142" x14ac:dyDescent="0.2">
      <c r="A410"/>
      <c r="B410"/>
      <c r="C410"/>
      <c r="D410"/>
      <c r="E410"/>
      <c r="F410"/>
      <c r="G410"/>
      <c r="H410"/>
      <c r="I410"/>
      <c r="J410"/>
      <c r="L410" s="104"/>
      <c r="M410" s="104"/>
      <c r="N410" s="104"/>
      <c r="O410" s="104"/>
      <c r="P410" s="104"/>
      <c r="Q410" s="104"/>
      <c r="R410" s="104"/>
      <c r="S410" s="104"/>
      <c r="T410" s="104"/>
      <c r="U410" s="104"/>
      <c r="V410" s="104"/>
      <c r="W410" s="104"/>
      <c r="X410" s="104"/>
      <c r="Y410" s="104"/>
      <c r="Z410" s="104"/>
      <c r="AA410" s="104"/>
      <c r="AB410" s="104"/>
      <c r="AC410" s="104"/>
      <c r="AD410" s="104"/>
      <c r="AE410" s="104"/>
      <c r="AF410" s="104"/>
      <c r="AG410" s="104"/>
      <c r="AH410" s="104"/>
      <c r="AI410" s="104"/>
      <c r="AJ410" s="104"/>
      <c r="AK410" s="104"/>
      <c r="AL410" s="104"/>
      <c r="AM410" s="104"/>
      <c r="AN410" s="104"/>
      <c r="AO410" s="104"/>
      <c r="AP410" s="104"/>
      <c r="AQ410" s="104"/>
      <c r="AR410" s="104"/>
      <c r="AS410" s="104"/>
      <c r="AT410" s="104"/>
      <c r="AU410" s="104"/>
      <c r="AX410" s="114"/>
      <c r="AY410" s="114"/>
      <c r="AZ410" s="114"/>
      <c r="BA410" s="114"/>
      <c r="BB410" s="114"/>
      <c r="BC410" s="114"/>
      <c r="BD410" s="114"/>
      <c r="BE410" s="114"/>
      <c r="BF410" s="114"/>
      <c r="BG410" s="114"/>
      <c r="BH410" s="114"/>
      <c r="BI410" s="114"/>
      <c r="BJ410" s="114"/>
      <c r="BK410" s="114"/>
      <c r="BL410" s="114"/>
      <c r="BM410" s="114"/>
      <c r="BN410" s="114"/>
      <c r="BO410" s="114"/>
      <c r="BP410" s="114"/>
      <c r="BQ410" s="114"/>
      <c r="BR410" s="114"/>
      <c r="BS410" s="114"/>
      <c r="BT410" s="114"/>
      <c r="BU410" s="114"/>
      <c r="BV410" s="114"/>
      <c r="BW410" s="114"/>
      <c r="BX410" s="114"/>
      <c r="BY410" s="114"/>
      <c r="BZ410" s="114"/>
      <c r="CA410" s="114"/>
      <c r="CB410" s="114"/>
      <c r="CC410" s="114"/>
      <c r="CD410" s="114"/>
      <c r="CE410" s="114"/>
      <c r="CF410" s="114"/>
      <c r="CG410" s="114"/>
      <c r="EH410"/>
      <c r="EI410"/>
      <c r="EJ410"/>
      <c r="EK410"/>
      <c r="EL410"/>
    </row>
    <row r="411" spans="1:142" x14ac:dyDescent="0.2">
      <c r="A411"/>
      <c r="B411"/>
      <c r="C411"/>
      <c r="D411"/>
      <c r="E411"/>
      <c r="F411"/>
      <c r="G411"/>
      <c r="H411"/>
      <c r="I411"/>
      <c r="J411"/>
      <c r="L411" s="104"/>
      <c r="M411" s="104"/>
      <c r="N411" s="104"/>
      <c r="O411" s="104"/>
      <c r="P411" s="104"/>
      <c r="Q411" s="104"/>
      <c r="R411" s="104"/>
      <c r="S411" s="104"/>
      <c r="T411" s="104"/>
      <c r="U411" s="104"/>
      <c r="V411" s="104"/>
      <c r="W411" s="104"/>
      <c r="X411" s="104"/>
      <c r="Y411" s="104"/>
      <c r="Z411" s="104"/>
      <c r="AA411" s="104"/>
      <c r="AB411" s="104"/>
      <c r="AC411" s="104"/>
      <c r="AD411" s="104"/>
      <c r="AE411" s="104"/>
      <c r="AF411" s="104"/>
      <c r="AG411" s="104"/>
      <c r="AH411" s="104"/>
      <c r="AI411" s="104"/>
      <c r="AJ411" s="104"/>
      <c r="AK411" s="104"/>
      <c r="AL411" s="104"/>
      <c r="AM411" s="104"/>
      <c r="AN411" s="104"/>
      <c r="AO411" s="104"/>
      <c r="AP411" s="104"/>
      <c r="AQ411" s="104"/>
      <c r="AR411" s="104"/>
      <c r="AS411" s="104"/>
      <c r="AT411" s="104"/>
      <c r="AU411" s="104"/>
      <c r="AX411" s="114"/>
      <c r="AY411" s="114"/>
      <c r="AZ411" s="114"/>
      <c r="BA411" s="114"/>
      <c r="BB411" s="114"/>
      <c r="BC411" s="114"/>
      <c r="BD411" s="114"/>
      <c r="BE411" s="114"/>
      <c r="BF411" s="114"/>
      <c r="BG411" s="114"/>
      <c r="BH411" s="114"/>
      <c r="BI411" s="114"/>
      <c r="BJ411" s="114"/>
      <c r="BK411" s="114"/>
      <c r="BL411" s="114"/>
      <c r="BM411" s="114"/>
      <c r="BN411" s="114"/>
      <c r="BO411" s="114"/>
      <c r="BP411" s="114"/>
      <c r="BQ411" s="114"/>
      <c r="BR411" s="114"/>
      <c r="BS411" s="114"/>
      <c r="BT411" s="114"/>
      <c r="BU411" s="114"/>
      <c r="BV411" s="114"/>
      <c r="BW411" s="114"/>
      <c r="BX411" s="114"/>
      <c r="BY411" s="114"/>
      <c r="BZ411" s="114"/>
      <c r="CA411" s="114"/>
      <c r="CB411" s="114"/>
      <c r="CC411" s="114"/>
      <c r="CD411" s="114"/>
      <c r="CE411" s="114"/>
      <c r="CF411" s="114"/>
      <c r="CG411" s="114"/>
      <c r="EH411"/>
      <c r="EI411"/>
      <c r="EJ411"/>
      <c r="EK411"/>
      <c r="EL411"/>
    </row>
    <row r="412" spans="1:142" x14ac:dyDescent="0.2">
      <c r="A412"/>
      <c r="B412"/>
      <c r="C412"/>
      <c r="D412"/>
      <c r="E412"/>
      <c r="F412"/>
      <c r="G412"/>
      <c r="H412"/>
      <c r="I412"/>
      <c r="J412"/>
      <c r="L412" s="104"/>
      <c r="M412" s="104"/>
      <c r="N412" s="104"/>
      <c r="O412" s="104"/>
      <c r="P412" s="104"/>
      <c r="Q412" s="104"/>
      <c r="R412" s="104"/>
      <c r="S412" s="104"/>
      <c r="T412" s="104"/>
      <c r="U412" s="104"/>
      <c r="V412" s="104"/>
      <c r="W412" s="104"/>
      <c r="X412" s="104"/>
      <c r="Y412" s="104"/>
      <c r="Z412" s="104"/>
      <c r="AA412" s="104"/>
      <c r="AB412" s="104"/>
      <c r="AC412" s="104"/>
      <c r="AD412" s="104"/>
      <c r="AE412" s="104"/>
      <c r="AF412" s="104"/>
      <c r="AG412" s="104"/>
      <c r="AH412" s="104"/>
      <c r="AI412" s="104"/>
      <c r="AJ412" s="104"/>
      <c r="AK412" s="104"/>
      <c r="AL412" s="104"/>
      <c r="AM412" s="104"/>
      <c r="AN412" s="104"/>
      <c r="AO412" s="104"/>
      <c r="AP412" s="104"/>
      <c r="AQ412" s="104"/>
      <c r="AR412" s="104"/>
      <c r="AS412" s="104"/>
      <c r="AT412" s="104"/>
      <c r="AU412" s="104"/>
      <c r="AX412" s="114"/>
      <c r="AY412" s="114"/>
      <c r="AZ412" s="114"/>
      <c r="BA412" s="114"/>
      <c r="BB412" s="114"/>
      <c r="BC412" s="114"/>
      <c r="BD412" s="114"/>
      <c r="BE412" s="114"/>
      <c r="BF412" s="114"/>
      <c r="BG412" s="114"/>
      <c r="BH412" s="114"/>
      <c r="BI412" s="114"/>
      <c r="BJ412" s="114"/>
      <c r="BK412" s="114"/>
      <c r="BL412" s="114"/>
      <c r="BM412" s="114"/>
      <c r="BN412" s="114"/>
      <c r="BO412" s="114"/>
      <c r="BP412" s="114"/>
      <c r="BQ412" s="114"/>
      <c r="BR412" s="114"/>
      <c r="BS412" s="114"/>
      <c r="BT412" s="114"/>
      <c r="BU412" s="114"/>
      <c r="BV412" s="114"/>
      <c r="BW412" s="114"/>
      <c r="BX412" s="114"/>
      <c r="BY412" s="114"/>
      <c r="BZ412" s="114"/>
      <c r="CA412" s="114"/>
      <c r="CB412" s="114"/>
      <c r="CC412" s="114"/>
      <c r="CD412" s="114"/>
      <c r="CE412" s="114"/>
      <c r="CF412" s="114"/>
      <c r="CG412" s="114"/>
      <c r="EH412"/>
      <c r="EI412"/>
      <c r="EJ412"/>
      <c r="EK412"/>
      <c r="EL412"/>
    </row>
    <row r="413" spans="1:142" x14ac:dyDescent="0.2">
      <c r="A413"/>
      <c r="B413"/>
      <c r="C413"/>
      <c r="D413"/>
      <c r="E413"/>
      <c r="F413"/>
      <c r="G413"/>
      <c r="H413"/>
      <c r="I413"/>
      <c r="J413"/>
      <c r="L413" s="104"/>
      <c r="M413" s="104"/>
      <c r="N413" s="104"/>
      <c r="O413" s="104"/>
      <c r="P413" s="104"/>
      <c r="Q413" s="104"/>
      <c r="R413" s="104"/>
      <c r="S413" s="104"/>
      <c r="T413" s="104"/>
      <c r="U413" s="104"/>
      <c r="V413" s="104"/>
      <c r="W413" s="104"/>
      <c r="X413" s="104"/>
      <c r="Y413" s="104"/>
      <c r="Z413" s="104"/>
      <c r="AA413" s="104"/>
      <c r="AB413" s="104"/>
      <c r="AC413" s="104"/>
      <c r="AD413" s="104"/>
      <c r="AE413" s="104"/>
      <c r="AF413" s="104"/>
      <c r="AG413" s="104"/>
      <c r="AH413" s="104"/>
      <c r="AI413" s="104"/>
      <c r="AJ413" s="104"/>
      <c r="AK413" s="104"/>
      <c r="AL413" s="104"/>
      <c r="AM413" s="104"/>
      <c r="AN413" s="104"/>
      <c r="AO413" s="104"/>
      <c r="AP413" s="104"/>
      <c r="AQ413" s="104"/>
      <c r="AR413" s="104"/>
      <c r="AS413" s="104"/>
      <c r="AT413" s="104"/>
      <c r="AU413" s="104"/>
      <c r="AX413" s="114"/>
      <c r="AY413" s="114"/>
      <c r="AZ413" s="114"/>
      <c r="BA413" s="114"/>
      <c r="BB413" s="114"/>
      <c r="BC413" s="114"/>
      <c r="BD413" s="114"/>
      <c r="BE413" s="114"/>
      <c r="BF413" s="114"/>
      <c r="BG413" s="114"/>
      <c r="BH413" s="114"/>
      <c r="BI413" s="114"/>
      <c r="BJ413" s="114"/>
      <c r="BK413" s="114"/>
      <c r="BL413" s="114"/>
      <c r="BM413" s="114"/>
      <c r="BN413" s="114"/>
      <c r="BO413" s="114"/>
      <c r="BP413" s="114"/>
      <c r="BQ413" s="114"/>
      <c r="BR413" s="114"/>
      <c r="BS413" s="114"/>
      <c r="BT413" s="114"/>
      <c r="BU413" s="114"/>
      <c r="BV413" s="114"/>
      <c r="BW413" s="114"/>
      <c r="BX413" s="114"/>
      <c r="BY413" s="114"/>
      <c r="BZ413" s="114"/>
      <c r="CA413" s="114"/>
      <c r="CB413" s="114"/>
      <c r="CC413" s="114"/>
      <c r="CD413" s="114"/>
      <c r="CE413" s="114"/>
      <c r="CF413" s="114"/>
      <c r="CG413" s="114"/>
      <c r="EH413"/>
      <c r="EI413"/>
      <c r="EJ413"/>
      <c r="EK413"/>
      <c r="EL413"/>
    </row>
    <row r="414" spans="1:142" x14ac:dyDescent="0.2">
      <c r="A414"/>
      <c r="B414"/>
      <c r="C414"/>
      <c r="D414"/>
      <c r="E414"/>
      <c r="F414"/>
      <c r="G414"/>
      <c r="H414"/>
      <c r="I414"/>
      <c r="J414"/>
      <c r="L414" s="104"/>
      <c r="M414" s="104"/>
      <c r="N414" s="104"/>
      <c r="O414" s="104"/>
      <c r="P414" s="104"/>
      <c r="Q414" s="104"/>
      <c r="R414" s="104"/>
      <c r="S414" s="104"/>
      <c r="T414" s="104"/>
      <c r="U414" s="104"/>
      <c r="V414" s="104"/>
      <c r="W414" s="104"/>
      <c r="X414" s="104"/>
      <c r="Y414" s="104"/>
      <c r="Z414" s="104"/>
      <c r="AA414" s="104"/>
      <c r="AB414" s="104"/>
      <c r="AC414" s="104"/>
      <c r="AD414" s="104"/>
      <c r="AE414" s="104"/>
      <c r="AF414" s="104"/>
      <c r="AG414" s="104"/>
      <c r="AH414" s="104"/>
      <c r="AI414" s="104"/>
      <c r="AJ414" s="104"/>
      <c r="AK414" s="104"/>
      <c r="AL414" s="104"/>
      <c r="AM414" s="104"/>
      <c r="AN414" s="104"/>
      <c r="AO414" s="104"/>
      <c r="AP414" s="104"/>
      <c r="AQ414" s="104"/>
      <c r="AR414" s="104"/>
      <c r="AS414" s="104"/>
      <c r="AT414" s="104"/>
      <c r="AU414" s="104"/>
      <c r="AX414" s="114"/>
      <c r="AY414" s="114"/>
      <c r="AZ414" s="114"/>
      <c r="BA414" s="114"/>
      <c r="BB414" s="114"/>
      <c r="BC414" s="114"/>
      <c r="BD414" s="114"/>
      <c r="BE414" s="114"/>
      <c r="BF414" s="114"/>
      <c r="BG414" s="114"/>
      <c r="BH414" s="114"/>
      <c r="BI414" s="114"/>
      <c r="BJ414" s="114"/>
      <c r="BK414" s="114"/>
      <c r="BL414" s="114"/>
      <c r="BM414" s="114"/>
      <c r="BN414" s="114"/>
      <c r="BO414" s="114"/>
      <c r="BP414" s="114"/>
      <c r="BQ414" s="114"/>
      <c r="BR414" s="114"/>
      <c r="BS414" s="114"/>
      <c r="BT414" s="114"/>
      <c r="BU414" s="114"/>
      <c r="BV414" s="114"/>
      <c r="BW414" s="114"/>
      <c r="BX414" s="114"/>
      <c r="BY414" s="114"/>
      <c r="BZ414" s="114"/>
      <c r="CA414" s="114"/>
      <c r="CB414" s="114"/>
      <c r="CC414" s="114"/>
      <c r="CD414" s="114"/>
      <c r="CE414" s="114"/>
      <c r="CF414" s="114"/>
      <c r="CG414" s="114"/>
      <c r="EH414"/>
      <c r="EI414"/>
      <c r="EJ414"/>
      <c r="EK414"/>
      <c r="EL414"/>
    </row>
    <row r="415" spans="1:142" x14ac:dyDescent="0.2">
      <c r="A415"/>
      <c r="B415"/>
      <c r="C415"/>
      <c r="D415"/>
      <c r="E415"/>
      <c r="F415"/>
      <c r="G415"/>
      <c r="H415"/>
      <c r="I415"/>
      <c r="J415"/>
      <c r="L415" s="104"/>
      <c r="M415" s="104"/>
      <c r="N415" s="104"/>
      <c r="O415" s="104"/>
      <c r="P415" s="104"/>
      <c r="Q415" s="104"/>
      <c r="R415" s="104"/>
      <c r="S415" s="104"/>
      <c r="T415" s="104"/>
      <c r="U415" s="104"/>
      <c r="V415" s="104"/>
      <c r="W415" s="104"/>
      <c r="X415" s="104"/>
      <c r="Y415" s="104"/>
      <c r="Z415" s="104"/>
      <c r="AA415" s="104"/>
      <c r="AB415" s="104"/>
      <c r="AC415" s="104"/>
      <c r="AD415" s="104"/>
      <c r="AE415" s="104"/>
      <c r="AF415" s="104"/>
      <c r="AG415" s="104"/>
      <c r="AH415" s="104"/>
      <c r="AI415" s="104"/>
      <c r="AJ415" s="104"/>
      <c r="AK415" s="104"/>
      <c r="AL415" s="104"/>
      <c r="AM415" s="104"/>
      <c r="AN415" s="104"/>
      <c r="AO415" s="104"/>
      <c r="AP415" s="104"/>
      <c r="AQ415" s="104"/>
      <c r="AR415" s="104"/>
      <c r="AS415" s="104"/>
      <c r="AT415" s="104"/>
      <c r="AU415" s="104"/>
      <c r="AX415" s="114"/>
      <c r="AY415" s="114"/>
      <c r="AZ415" s="114"/>
      <c r="BA415" s="114"/>
      <c r="BB415" s="114"/>
      <c r="BC415" s="114"/>
      <c r="BD415" s="114"/>
      <c r="BE415" s="114"/>
      <c r="BF415" s="114"/>
      <c r="BG415" s="114"/>
      <c r="BH415" s="114"/>
      <c r="BI415" s="114"/>
      <c r="BJ415" s="114"/>
      <c r="BK415" s="114"/>
      <c r="BL415" s="114"/>
      <c r="BM415" s="114"/>
      <c r="BN415" s="114"/>
      <c r="BO415" s="114"/>
      <c r="BP415" s="114"/>
      <c r="BQ415" s="114"/>
      <c r="BR415" s="114"/>
      <c r="BS415" s="114"/>
      <c r="BT415" s="114"/>
      <c r="BU415" s="114"/>
      <c r="BV415" s="114"/>
      <c r="BW415" s="114"/>
      <c r="BX415" s="114"/>
      <c r="BY415" s="114"/>
      <c r="BZ415" s="114"/>
      <c r="CA415" s="114"/>
      <c r="CB415" s="114"/>
      <c r="CC415" s="114"/>
      <c r="CD415" s="114"/>
      <c r="CE415" s="114"/>
      <c r="CF415" s="114"/>
      <c r="CG415" s="114"/>
      <c r="EH415"/>
      <c r="EI415"/>
      <c r="EJ415"/>
      <c r="EK415"/>
      <c r="EL415"/>
    </row>
    <row r="416" spans="1:142" x14ac:dyDescent="0.2">
      <c r="A416"/>
      <c r="B416"/>
      <c r="C416"/>
      <c r="D416"/>
      <c r="E416"/>
      <c r="F416"/>
      <c r="G416"/>
      <c r="H416"/>
      <c r="I416"/>
      <c r="J416"/>
      <c r="L416" s="104"/>
      <c r="M416" s="104"/>
      <c r="N416" s="104"/>
      <c r="O416" s="104"/>
      <c r="P416" s="104"/>
      <c r="Q416" s="104"/>
      <c r="R416" s="104"/>
      <c r="S416" s="104"/>
      <c r="T416" s="104"/>
      <c r="U416" s="104"/>
      <c r="V416" s="104"/>
      <c r="W416" s="104"/>
      <c r="X416" s="104"/>
      <c r="Y416" s="104"/>
      <c r="Z416" s="104"/>
      <c r="AA416" s="104"/>
      <c r="AB416" s="104"/>
      <c r="AC416" s="104"/>
      <c r="AD416" s="104"/>
      <c r="AE416" s="104"/>
      <c r="AF416" s="104"/>
      <c r="AG416" s="104"/>
      <c r="AH416" s="104"/>
      <c r="AI416" s="104"/>
      <c r="AJ416" s="104"/>
      <c r="AK416" s="104"/>
      <c r="AL416" s="104"/>
      <c r="AM416" s="104"/>
      <c r="AN416" s="104"/>
      <c r="AO416" s="104"/>
      <c r="AP416" s="104"/>
      <c r="AQ416" s="104"/>
      <c r="AR416" s="104"/>
      <c r="AS416" s="104"/>
      <c r="AT416" s="104"/>
      <c r="AU416" s="104"/>
      <c r="AX416" s="114"/>
      <c r="AY416" s="114"/>
      <c r="AZ416" s="114"/>
      <c r="BA416" s="114"/>
      <c r="BB416" s="114"/>
      <c r="BC416" s="114"/>
      <c r="BD416" s="114"/>
      <c r="BE416" s="114"/>
      <c r="BF416" s="114"/>
      <c r="BG416" s="114"/>
      <c r="BH416" s="114"/>
      <c r="BI416" s="114"/>
      <c r="BJ416" s="114"/>
      <c r="BK416" s="114"/>
      <c r="BL416" s="114"/>
      <c r="BM416" s="114"/>
      <c r="BN416" s="114"/>
      <c r="BO416" s="114"/>
      <c r="BP416" s="114"/>
      <c r="BQ416" s="114"/>
      <c r="BR416" s="114"/>
      <c r="BS416" s="114"/>
      <c r="BT416" s="114"/>
      <c r="BU416" s="114"/>
      <c r="BV416" s="114"/>
      <c r="BW416" s="114"/>
      <c r="BX416" s="114"/>
      <c r="BY416" s="114"/>
      <c r="BZ416" s="114"/>
      <c r="CA416" s="114"/>
      <c r="CB416" s="114"/>
      <c r="CC416" s="114"/>
      <c r="CD416" s="114"/>
      <c r="CE416" s="114"/>
      <c r="CF416" s="114"/>
      <c r="CG416" s="114"/>
      <c r="EH416"/>
      <c r="EI416"/>
      <c r="EJ416"/>
      <c r="EK416"/>
      <c r="EL416"/>
    </row>
    <row r="417" spans="1:142" x14ac:dyDescent="0.2">
      <c r="A417"/>
      <c r="B417"/>
      <c r="C417"/>
      <c r="D417"/>
      <c r="E417"/>
      <c r="F417"/>
      <c r="G417"/>
      <c r="H417"/>
      <c r="I417"/>
      <c r="J417"/>
      <c r="L417" s="104"/>
      <c r="M417" s="104"/>
      <c r="N417" s="104"/>
      <c r="O417" s="104"/>
      <c r="P417" s="104"/>
      <c r="Q417" s="104"/>
      <c r="R417" s="104"/>
      <c r="S417" s="104"/>
      <c r="T417" s="104"/>
      <c r="U417" s="104"/>
      <c r="V417" s="104"/>
      <c r="W417" s="104"/>
      <c r="X417" s="104"/>
      <c r="Y417" s="104"/>
      <c r="Z417" s="104"/>
      <c r="AA417" s="104"/>
      <c r="AB417" s="104"/>
      <c r="AC417" s="104"/>
      <c r="AD417" s="104"/>
      <c r="AE417" s="104"/>
      <c r="AF417" s="104"/>
      <c r="AG417" s="104"/>
      <c r="AH417" s="104"/>
      <c r="AI417" s="104"/>
      <c r="AJ417" s="104"/>
      <c r="AK417" s="104"/>
      <c r="AL417" s="104"/>
      <c r="AM417" s="104"/>
      <c r="AN417" s="104"/>
      <c r="AO417" s="104"/>
      <c r="AP417" s="104"/>
      <c r="AQ417" s="104"/>
      <c r="AR417" s="104"/>
      <c r="AS417" s="104"/>
      <c r="AT417" s="104"/>
      <c r="AU417" s="104"/>
      <c r="AX417" s="114"/>
      <c r="AY417" s="114"/>
      <c r="AZ417" s="114"/>
      <c r="BA417" s="114"/>
      <c r="BB417" s="114"/>
      <c r="BC417" s="114"/>
      <c r="BD417" s="114"/>
      <c r="BE417" s="114"/>
      <c r="BF417" s="114"/>
      <c r="BG417" s="114"/>
      <c r="BH417" s="114"/>
      <c r="BI417" s="114"/>
      <c r="BJ417" s="114"/>
      <c r="BK417" s="114"/>
      <c r="BL417" s="114"/>
      <c r="BM417" s="114"/>
      <c r="BN417" s="114"/>
      <c r="BO417" s="114"/>
      <c r="BP417" s="114"/>
      <c r="BQ417" s="114"/>
      <c r="BR417" s="114"/>
      <c r="BS417" s="114"/>
      <c r="BT417" s="114"/>
      <c r="BU417" s="114"/>
      <c r="BV417" s="114"/>
      <c r="BW417" s="114"/>
      <c r="BX417" s="114"/>
      <c r="BY417" s="114"/>
      <c r="BZ417" s="114"/>
      <c r="CA417" s="114"/>
      <c r="CB417" s="114"/>
      <c r="CC417" s="114"/>
      <c r="CD417" s="114"/>
      <c r="CE417" s="114"/>
      <c r="CF417" s="114"/>
      <c r="CG417" s="114"/>
      <c r="EH417"/>
      <c r="EI417"/>
      <c r="EJ417"/>
      <c r="EK417"/>
      <c r="EL417"/>
    </row>
    <row r="418" spans="1:142" x14ac:dyDescent="0.2">
      <c r="A418"/>
      <c r="B418"/>
      <c r="C418"/>
      <c r="D418"/>
      <c r="E418"/>
      <c r="F418"/>
      <c r="G418"/>
      <c r="H418"/>
      <c r="I418"/>
      <c r="J418"/>
      <c r="L418" s="104"/>
      <c r="M418" s="104"/>
      <c r="N418" s="104"/>
      <c r="O418" s="104"/>
      <c r="P418" s="104"/>
      <c r="Q418" s="104"/>
      <c r="R418" s="104"/>
      <c r="S418" s="104"/>
      <c r="T418" s="104"/>
      <c r="U418" s="104"/>
      <c r="V418" s="104"/>
      <c r="W418" s="104"/>
      <c r="X418" s="104"/>
      <c r="Y418" s="104"/>
      <c r="Z418" s="104"/>
      <c r="AA418" s="104"/>
      <c r="AB418" s="104"/>
      <c r="AC418" s="104"/>
      <c r="AD418" s="104"/>
      <c r="AE418" s="104"/>
      <c r="AF418" s="104"/>
      <c r="AG418" s="104"/>
      <c r="AH418" s="104"/>
      <c r="AI418" s="104"/>
      <c r="AJ418" s="104"/>
      <c r="AK418" s="104"/>
      <c r="AL418" s="104"/>
      <c r="AM418" s="104"/>
      <c r="AN418" s="104"/>
      <c r="AO418" s="104"/>
      <c r="AP418" s="104"/>
      <c r="AQ418" s="104"/>
      <c r="AR418" s="104"/>
      <c r="AS418" s="104"/>
      <c r="AT418" s="104"/>
      <c r="AU418" s="104"/>
      <c r="AX418" s="114"/>
      <c r="AY418" s="114"/>
      <c r="AZ418" s="114"/>
      <c r="BA418" s="114"/>
      <c r="BB418" s="114"/>
      <c r="BC418" s="114"/>
      <c r="BD418" s="114"/>
      <c r="BE418" s="114"/>
      <c r="BF418" s="114"/>
      <c r="BG418" s="114"/>
      <c r="BH418" s="114"/>
      <c r="BI418" s="114"/>
      <c r="BJ418" s="114"/>
      <c r="BK418" s="114"/>
      <c r="BL418" s="114"/>
      <c r="BM418" s="114"/>
      <c r="BN418" s="114"/>
      <c r="BO418" s="114"/>
      <c r="BP418" s="114"/>
      <c r="BQ418" s="114"/>
      <c r="BR418" s="114"/>
      <c r="BS418" s="114"/>
      <c r="BT418" s="114"/>
      <c r="BU418" s="114"/>
      <c r="BV418" s="114"/>
      <c r="BW418" s="114"/>
      <c r="BX418" s="114"/>
      <c r="BY418" s="114"/>
      <c r="BZ418" s="114"/>
      <c r="CA418" s="114"/>
      <c r="CB418" s="114"/>
      <c r="CC418" s="114"/>
      <c r="CD418" s="114"/>
      <c r="CE418" s="114"/>
      <c r="CF418" s="114"/>
      <c r="CG418" s="114"/>
      <c r="EH418"/>
      <c r="EI418"/>
      <c r="EJ418"/>
      <c r="EK418"/>
      <c r="EL418"/>
    </row>
    <row r="419" spans="1:142" x14ac:dyDescent="0.2">
      <c r="A419"/>
      <c r="B419"/>
      <c r="C419"/>
      <c r="D419"/>
      <c r="E419"/>
      <c r="F419"/>
      <c r="G419"/>
      <c r="H419"/>
      <c r="I419"/>
      <c r="J419"/>
      <c r="L419" s="104"/>
      <c r="M419" s="104"/>
      <c r="N419" s="104"/>
      <c r="O419" s="104"/>
      <c r="P419" s="104"/>
      <c r="Q419" s="104"/>
      <c r="R419" s="104"/>
      <c r="S419" s="104"/>
      <c r="T419" s="104"/>
      <c r="U419" s="104"/>
      <c r="V419" s="104"/>
      <c r="W419" s="104"/>
      <c r="X419" s="104"/>
      <c r="Y419" s="104"/>
      <c r="Z419" s="104"/>
      <c r="AA419" s="104"/>
      <c r="AB419" s="104"/>
      <c r="AC419" s="104"/>
      <c r="AD419" s="104"/>
      <c r="AE419" s="104"/>
      <c r="AF419" s="104"/>
      <c r="AG419" s="104"/>
      <c r="AH419" s="104"/>
      <c r="AI419" s="104"/>
      <c r="AJ419" s="104"/>
      <c r="AK419" s="104"/>
      <c r="AL419" s="104"/>
      <c r="AM419" s="104"/>
      <c r="AN419" s="104"/>
      <c r="AO419" s="104"/>
      <c r="AP419" s="104"/>
      <c r="AQ419" s="104"/>
      <c r="AR419" s="104"/>
      <c r="AS419" s="104"/>
      <c r="AT419" s="104"/>
      <c r="AU419" s="104"/>
      <c r="AX419" s="114"/>
      <c r="AY419" s="114"/>
      <c r="AZ419" s="114"/>
      <c r="BA419" s="114"/>
      <c r="BB419" s="114"/>
      <c r="BC419" s="114"/>
      <c r="BD419" s="114"/>
      <c r="BE419" s="114"/>
      <c r="BF419" s="114"/>
      <c r="BG419" s="114"/>
      <c r="BH419" s="114"/>
      <c r="BI419" s="114"/>
      <c r="BJ419" s="114"/>
      <c r="BK419" s="114"/>
      <c r="BL419" s="114"/>
      <c r="BM419" s="114"/>
      <c r="BN419" s="114"/>
      <c r="BO419" s="114"/>
      <c r="BP419" s="114"/>
      <c r="BQ419" s="114"/>
      <c r="BR419" s="114"/>
      <c r="BS419" s="114"/>
      <c r="BT419" s="114"/>
      <c r="BU419" s="114"/>
      <c r="BV419" s="114"/>
      <c r="BW419" s="114"/>
      <c r="BX419" s="114"/>
      <c r="BY419" s="114"/>
      <c r="BZ419" s="114"/>
      <c r="CA419" s="114"/>
      <c r="CB419" s="114"/>
      <c r="CC419" s="114"/>
      <c r="CD419" s="114"/>
      <c r="CE419" s="114"/>
      <c r="CF419" s="114"/>
      <c r="CG419" s="114"/>
      <c r="EH419"/>
      <c r="EI419"/>
      <c r="EJ419"/>
      <c r="EK419"/>
      <c r="EL419"/>
    </row>
    <row r="420" spans="1:142" x14ac:dyDescent="0.2">
      <c r="A420"/>
      <c r="B420"/>
      <c r="C420"/>
      <c r="D420"/>
      <c r="E420"/>
      <c r="F420"/>
      <c r="G420"/>
      <c r="H420"/>
      <c r="I420"/>
      <c r="J420"/>
      <c r="L420" s="104"/>
      <c r="M420" s="104"/>
      <c r="N420" s="104"/>
      <c r="O420" s="104"/>
      <c r="P420" s="104"/>
      <c r="Q420" s="104"/>
      <c r="R420" s="104"/>
      <c r="S420" s="104"/>
      <c r="T420" s="104"/>
      <c r="U420" s="104"/>
      <c r="V420" s="104"/>
      <c r="W420" s="104"/>
      <c r="X420" s="104"/>
      <c r="Y420" s="104"/>
      <c r="Z420" s="104"/>
      <c r="AA420" s="104"/>
      <c r="AB420" s="104"/>
      <c r="AC420" s="104"/>
      <c r="AD420" s="104"/>
      <c r="AE420" s="104"/>
      <c r="AF420" s="104"/>
      <c r="AG420" s="104"/>
      <c r="AH420" s="104"/>
      <c r="AI420" s="104"/>
      <c r="AJ420" s="104"/>
      <c r="AK420" s="104"/>
      <c r="AL420" s="104"/>
      <c r="AM420" s="104"/>
      <c r="AN420" s="104"/>
      <c r="AO420" s="104"/>
      <c r="AP420" s="104"/>
      <c r="AQ420" s="104"/>
      <c r="AR420" s="104"/>
      <c r="AS420" s="104"/>
      <c r="AT420" s="104"/>
      <c r="AU420" s="104"/>
      <c r="AX420" s="114"/>
      <c r="AY420" s="114"/>
      <c r="AZ420" s="114"/>
      <c r="BA420" s="114"/>
      <c r="BB420" s="114"/>
      <c r="BC420" s="114"/>
      <c r="BD420" s="114"/>
      <c r="BE420" s="114"/>
      <c r="BF420" s="114"/>
      <c r="BG420" s="114"/>
      <c r="BH420" s="114"/>
      <c r="BI420" s="114"/>
      <c r="BJ420" s="114"/>
      <c r="BK420" s="114"/>
      <c r="BL420" s="114"/>
      <c r="BM420" s="114"/>
      <c r="BN420" s="114"/>
      <c r="BO420" s="114"/>
      <c r="BP420" s="114"/>
      <c r="BQ420" s="114"/>
      <c r="BR420" s="114"/>
      <c r="BS420" s="114"/>
      <c r="BT420" s="114"/>
      <c r="BU420" s="114"/>
      <c r="BV420" s="114"/>
      <c r="BW420" s="114"/>
      <c r="BX420" s="114"/>
      <c r="BY420" s="114"/>
      <c r="BZ420" s="114"/>
      <c r="CA420" s="114"/>
      <c r="CB420" s="114"/>
      <c r="CC420" s="114"/>
      <c r="CD420" s="114"/>
      <c r="CE420" s="114"/>
      <c r="CF420" s="114"/>
      <c r="CG420" s="114"/>
      <c r="EH420"/>
      <c r="EI420"/>
      <c r="EJ420"/>
      <c r="EK420"/>
      <c r="EL420"/>
    </row>
    <row r="421" spans="1:142" x14ac:dyDescent="0.2">
      <c r="A421"/>
      <c r="B421"/>
      <c r="C421"/>
      <c r="D421"/>
      <c r="E421"/>
      <c r="F421"/>
      <c r="G421"/>
      <c r="H421"/>
      <c r="I421"/>
      <c r="J421"/>
      <c r="L421" s="104"/>
      <c r="M421" s="104"/>
      <c r="N421" s="104"/>
      <c r="O421" s="104"/>
      <c r="P421" s="104"/>
      <c r="Q421" s="104"/>
      <c r="R421" s="104"/>
      <c r="S421" s="104"/>
      <c r="T421" s="104"/>
      <c r="U421" s="104"/>
      <c r="V421" s="104"/>
      <c r="W421" s="104"/>
      <c r="X421" s="104"/>
      <c r="Y421" s="104"/>
      <c r="Z421" s="104"/>
      <c r="AA421" s="104"/>
      <c r="AB421" s="104"/>
      <c r="AC421" s="104"/>
      <c r="AD421" s="104"/>
      <c r="AE421" s="104"/>
      <c r="AF421" s="104"/>
      <c r="AG421" s="104"/>
      <c r="AH421" s="104"/>
      <c r="AI421" s="104"/>
      <c r="AJ421" s="104"/>
      <c r="AK421" s="104"/>
      <c r="AL421" s="104"/>
      <c r="AM421" s="104"/>
      <c r="AN421" s="104"/>
      <c r="AO421" s="104"/>
      <c r="AP421" s="104"/>
      <c r="AQ421" s="104"/>
      <c r="AR421" s="104"/>
      <c r="AS421" s="104"/>
      <c r="AT421" s="104"/>
      <c r="AU421" s="104"/>
      <c r="AX421" s="114"/>
      <c r="AY421" s="114"/>
      <c r="AZ421" s="114"/>
      <c r="BA421" s="114"/>
      <c r="BB421" s="114"/>
      <c r="BC421" s="114"/>
      <c r="BD421" s="114"/>
      <c r="BE421" s="114"/>
      <c r="BF421" s="114"/>
      <c r="BG421" s="114"/>
      <c r="BH421" s="114"/>
      <c r="BI421" s="114"/>
      <c r="BJ421" s="114"/>
      <c r="BK421" s="114"/>
      <c r="BL421" s="114"/>
      <c r="BM421" s="114"/>
      <c r="BN421" s="114"/>
      <c r="BO421" s="114"/>
      <c r="BP421" s="114"/>
      <c r="BQ421" s="114"/>
      <c r="BR421" s="114"/>
      <c r="BS421" s="114"/>
      <c r="BT421" s="114"/>
      <c r="BU421" s="114"/>
      <c r="BV421" s="114"/>
      <c r="BW421" s="114"/>
      <c r="BX421" s="114"/>
      <c r="BY421" s="114"/>
      <c r="BZ421" s="114"/>
      <c r="CA421" s="114"/>
      <c r="CB421" s="114"/>
      <c r="CC421" s="114"/>
      <c r="CD421" s="114"/>
      <c r="CE421" s="114"/>
      <c r="CF421" s="114"/>
      <c r="CG421" s="114"/>
      <c r="EH421"/>
      <c r="EI421"/>
      <c r="EJ421"/>
      <c r="EK421"/>
      <c r="EL421"/>
    </row>
    <row r="422" spans="1:142" x14ac:dyDescent="0.2">
      <c r="A422"/>
      <c r="B422"/>
      <c r="C422"/>
      <c r="D422"/>
      <c r="E422"/>
      <c r="F422"/>
      <c r="G422"/>
      <c r="H422"/>
      <c r="I422"/>
      <c r="J422"/>
      <c r="L422" s="104"/>
      <c r="M422" s="104"/>
      <c r="N422" s="104"/>
      <c r="O422" s="104"/>
      <c r="P422" s="104"/>
      <c r="Q422" s="104"/>
      <c r="R422" s="104"/>
      <c r="S422" s="104"/>
      <c r="T422" s="104"/>
      <c r="U422" s="104"/>
      <c r="V422" s="104"/>
      <c r="W422" s="104"/>
      <c r="X422" s="104"/>
      <c r="Y422" s="104"/>
      <c r="Z422" s="104"/>
      <c r="AA422" s="104"/>
      <c r="AB422" s="104"/>
      <c r="AC422" s="104"/>
      <c r="AD422" s="104"/>
      <c r="AE422" s="104"/>
      <c r="AF422" s="104"/>
      <c r="AG422" s="104"/>
      <c r="AH422" s="104"/>
      <c r="AI422" s="104"/>
      <c r="AJ422" s="104"/>
      <c r="AK422" s="104"/>
      <c r="AL422" s="104"/>
      <c r="AM422" s="104"/>
      <c r="AN422" s="104"/>
      <c r="AO422" s="104"/>
      <c r="AP422" s="104"/>
      <c r="AQ422" s="104"/>
      <c r="AR422" s="104"/>
      <c r="AS422" s="104"/>
      <c r="AT422" s="104"/>
      <c r="AU422" s="104"/>
      <c r="AX422" s="114"/>
      <c r="AY422" s="114"/>
      <c r="AZ422" s="114"/>
      <c r="BA422" s="114"/>
      <c r="BB422" s="114"/>
      <c r="BC422" s="114"/>
      <c r="BD422" s="114"/>
      <c r="BE422" s="114"/>
      <c r="BF422" s="114"/>
      <c r="BG422" s="114"/>
      <c r="BH422" s="114"/>
      <c r="BI422" s="114"/>
      <c r="BJ422" s="114"/>
      <c r="BK422" s="114"/>
      <c r="BL422" s="114"/>
      <c r="BM422" s="114"/>
      <c r="BN422" s="114"/>
      <c r="BO422" s="114"/>
      <c r="BP422" s="114"/>
      <c r="BQ422" s="114"/>
      <c r="BR422" s="114"/>
      <c r="BS422" s="114"/>
      <c r="BT422" s="114"/>
      <c r="BU422" s="114"/>
      <c r="BV422" s="114"/>
      <c r="BW422" s="114"/>
      <c r="BX422" s="114"/>
      <c r="BY422" s="114"/>
      <c r="BZ422" s="114"/>
      <c r="CA422" s="114"/>
      <c r="CB422" s="114"/>
      <c r="CC422" s="114"/>
      <c r="CD422" s="114"/>
      <c r="CE422" s="114"/>
      <c r="CF422" s="114"/>
      <c r="CG422" s="114"/>
      <c r="EH422"/>
      <c r="EI422"/>
      <c r="EJ422"/>
      <c r="EK422"/>
      <c r="EL422"/>
    </row>
    <row r="423" spans="1:142" x14ac:dyDescent="0.2">
      <c r="A423"/>
      <c r="B423"/>
      <c r="C423"/>
      <c r="D423"/>
      <c r="E423"/>
      <c r="F423"/>
      <c r="G423"/>
      <c r="H423"/>
      <c r="I423"/>
      <c r="J423"/>
      <c r="L423" s="104"/>
      <c r="M423" s="104"/>
      <c r="N423" s="104"/>
      <c r="O423" s="104"/>
      <c r="P423" s="104"/>
      <c r="Q423" s="104"/>
      <c r="R423" s="104"/>
      <c r="S423" s="104"/>
      <c r="T423" s="104"/>
      <c r="U423" s="104"/>
      <c r="V423" s="104"/>
      <c r="W423" s="104"/>
      <c r="X423" s="104"/>
      <c r="Y423" s="104"/>
      <c r="Z423" s="104"/>
      <c r="AA423" s="104"/>
      <c r="AB423" s="104"/>
      <c r="AC423" s="104"/>
      <c r="AD423" s="104"/>
      <c r="AE423" s="104"/>
      <c r="AF423" s="104"/>
      <c r="AG423" s="104"/>
      <c r="AH423" s="104"/>
      <c r="AI423" s="104"/>
      <c r="AJ423" s="104"/>
      <c r="AK423" s="104"/>
      <c r="AL423" s="104"/>
      <c r="AM423" s="104"/>
      <c r="AN423" s="104"/>
      <c r="AO423" s="104"/>
      <c r="AP423" s="104"/>
      <c r="AQ423" s="104"/>
      <c r="AR423" s="104"/>
      <c r="AS423" s="104"/>
      <c r="AT423" s="104"/>
      <c r="AU423" s="104"/>
      <c r="AX423" s="114"/>
      <c r="AY423" s="114"/>
      <c r="AZ423" s="114"/>
      <c r="BA423" s="114"/>
      <c r="BB423" s="114"/>
      <c r="BC423" s="114"/>
      <c r="BD423" s="114"/>
      <c r="BE423" s="114"/>
      <c r="BF423" s="114"/>
      <c r="BG423" s="114"/>
      <c r="BH423" s="114"/>
      <c r="BI423" s="114"/>
      <c r="BJ423" s="114"/>
      <c r="BK423" s="114"/>
      <c r="BL423" s="114"/>
      <c r="BM423" s="114"/>
      <c r="BN423" s="114"/>
      <c r="BO423" s="114"/>
      <c r="BP423" s="114"/>
      <c r="BQ423" s="114"/>
      <c r="BR423" s="114"/>
      <c r="BS423" s="114"/>
      <c r="BT423" s="114"/>
      <c r="BU423" s="114"/>
      <c r="BV423" s="114"/>
      <c r="BW423" s="114"/>
      <c r="BX423" s="114"/>
      <c r="BY423" s="114"/>
      <c r="BZ423" s="114"/>
      <c r="CA423" s="114"/>
      <c r="CB423" s="114"/>
      <c r="CC423" s="114"/>
      <c r="CD423" s="114"/>
      <c r="CE423" s="114"/>
      <c r="CF423" s="114"/>
      <c r="CG423" s="114"/>
      <c r="EH423"/>
      <c r="EI423"/>
      <c r="EJ423"/>
      <c r="EK423"/>
      <c r="EL423"/>
    </row>
    <row r="424" spans="1:142" x14ac:dyDescent="0.2">
      <c r="A424"/>
      <c r="B424"/>
      <c r="C424"/>
      <c r="D424"/>
      <c r="E424"/>
      <c r="F424"/>
      <c r="G424"/>
      <c r="H424"/>
      <c r="I424"/>
      <c r="J424"/>
      <c r="L424" s="104"/>
      <c r="M424" s="104"/>
      <c r="N424" s="104"/>
      <c r="O424" s="104"/>
      <c r="P424" s="104"/>
      <c r="Q424" s="104"/>
      <c r="R424" s="104"/>
      <c r="S424" s="104"/>
      <c r="T424" s="104"/>
      <c r="U424" s="104"/>
      <c r="V424" s="104"/>
      <c r="W424" s="104"/>
      <c r="X424" s="104"/>
      <c r="Y424" s="104"/>
      <c r="Z424" s="104"/>
      <c r="AA424" s="104"/>
      <c r="AB424" s="104"/>
      <c r="AC424" s="104"/>
      <c r="AD424" s="104"/>
      <c r="AE424" s="104"/>
      <c r="AF424" s="104"/>
      <c r="AG424" s="104"/>
      <c r="AH424" s="104"/>
      <c r="AI424" s="104"/>
      <c r="AJ424" s="104"/>
      <c r="AK424" s="104"/>
      <c r="AL424" s="104"/>
      <c r="AM424" s="104"/>
      <c r="AN424" s="104"/>
      <c r="AO424" s="104"/>
      <c r="AP424" s="104"/>
      <c r="AQ424" s="104"/>
      <c r="AR424" s="104"/>
      <c r="AS424" s="104"/>
      <c r="AT424" s="104"/>
      <c r="AU424" s="104"/>
      <c r="AX424" s="114"/>
      <c r="AY424" s="114"/>
      <c r="AZ424" s="114"/>
      <c r="BA424" s="114"/>
      <c r="BB424" s="114"/>
      <c r="BC424" s="114"/>
      <c r="BD424" s="114"/>
      <c r="BE424" s="114"/>
      <c r="BF424" s="114"/>
      <c r="BG424" s="114"/>
      <c r="BH424" s="114"/>
      <c r="BI424" s="114"/>
      <c r="BJ424" s="114"/>
      <c r="BK424" s="114"/>
      <c r="BL424" s="114"/>
      <c r="BM424" s="114"/>
      <c r="BN424" s="114"/>
      <c r="BO424" s="114"/>
      <c r="BP424" s="114"/>
      <c r="BQ424" s="114"/>
      <c r="BR424" s="114"/>
      <c r="BS424" s="114"/>
      <c r="BT424" s="114"/>
      <c r="BU424" s="114"/>
      <c r="BV424" s="114"/>
      <c r="BW424" s="114"/>
      <c r="BX424" s="114"/>
      <c r="BY424" s="114"/>
      <c r="BZ424" s="114"/>
      <c r="CA424" s="114"/>
      <c r="CB424" s="114"/>
      <c r="CC424" s="114"/>
      <c r="CD424" s="114"/>
      <c r="CE424" s="114"/>
      <c r="CF424" s="114"/>
      <c r="CG424" s="114"/>
      <c r="EH424"/>
      <c r="EI424"/>
      <c r="EJ424"/>
      <c r="EK424"/>
      <c r="EL424"/>
    </row>
    <row r="425" spans="1:142" x14ac:dyDescent="0.2">
      <c r="A425"/>
      <c r="B425"/>
      <c r="C425"/>
      <c r="D425"/>
      <c r="E425"/>
      <c r="F425"/>
      <c r="G425"/>
      <c r="H425"/>
      <c r="I425"/>
      <c r="J425"/>
      <c r="L425" s="104"/>
      <c r="M425" s="104"/>
      <c r="N425" s="104"/>
      <c r="O425" s="104"/>
      <c r="P425" s="104"/>
      <c r="Q425" s="104"/>
      <c r="R425" s="104"/>
      <c r="S425" s="104"/>
      <c r="T425" s="104"/>
      <c r="U425" s="104"/>
      <c r="V425" s="104"/>
      <c r="W425" s="104"/>
      <c r="X425" s="104"/>
      <c r="Y425" s="104"/>
      <c r="Z425" s="104"/>
      <c r="AA425" s="104"/>
      <c r="AB425" s="104"/>
      <c r="AC425" s="104"/>
      <c r="AD425" s="104"/>
      <c r="AE425" s="104"/>
      <c r="AF425" s="104"/>
      <c r="AG425" s="104"/>
      <c r="AH425" s="104"/>
      <c r="AI425" s="104"/>
      <c r="AJ425" s="104"/>
      <c r="AK425" s="104"/>
      <c r="AL425" s="104"/>
      <c r="AM425" s="104"/>
      <c r="AN425" s="104"/>
      <c r="AO425" s="104"/>
      <c r="AP425" s="104"/>
      <c r="AQ425" s="104"/>
      <c r="AR425" s="104"/>
      <c r="AS425" s="104"/>
      <c r="AT425" s="104"/>
      <c r="AU425" s="104"/>
      <c r="AX425" s="114"/>
      <c r="AY425" s="114"/>
      <c r="AZ425" s="114"/>
      <c r="BA425" s="114"/>
      <c r="BB425" s="114"/>
      <c r="BC425" s="114"/>
      <c r="BD425" s="114"/>
      <c r="BE425" s="114"/>
      <c r="BF425" s="114"/>
      <c r="BG425" s="114"/>
      <c r="BH425" s="114"/>
      <c r="BI425" s="114"/>
      <c r="BJ425" s="114"/>
      <c r="BK425" s="114"/>
      <c r="BL425" s="114"/>
      <c r="BM425" s="114"/>
      <c r="BN425" s="114"/>
      <c r="BO425" s="114"/>
      <c r="BP425" s="114"/>
      <c r="BQ425" s="114"/>
      <c r="BR425" s="114"/>
      <c r="BS425" s="114"/>
      <c r="BT425" s="114"/>
      <c r="BU425" s="114"/>
      <c r="BV425" s="114"/>
      <c r="BW425" s="114"/>
      <c r="BX425" s="114"/>
      <c r="BY425" s="114"/>
      <c r="BZ425" s="114"/>
      <c r="CA425" s="114"/>
      <c r="CB425" s="114"/>
      <c r="CC425" s="114"/>
      <c r="CD425" s="114"/>
      <c r="CE425" s="114"/>
      <c r="CF425" s="114"/>
      <c r="CG425" s="114"/>
      <c r="EH425"/>
      <c r="EI425"/>
      <c r="EJ425"/>
      <c r="EK425"/>
      <c r="EL425"/>
    </row>
    <row r="426" spans="1:142" x14ac:dyDescent="0.2">
      <c r="A426"/>
      <c r="B426"/>
      <c r="C426"/>
      <c r="D426"/>
      <c r="E426"/>
      <c r="F426"/>
      <c r="G426"/>
      <c r="H426"/>
      <c r="I426"/>
      <c r="J426"/>
      <c r="L426" s="104"/>
      <c r="M426" s="104"/>
      <c r="N426" s="104"/>
      <c r="O426" s="104"/>
      <c r="P426" s="104"/>
      <c r="Q426" s="104"/>
      <c r="R426" s="104"/>
      <c r="S426" s="104"/>
      <c r="T426" s="104"/>
      <c r="U426" s="104"/>
      <c r="V426" s="104"/>
      <c r="W426" s="104"/>
      <c r="X426" s="104"/>
      <c r="Y426" s="104"/>
      <c r="Z426" s="104"/>
      <c r="AA426" s="104"/>
      <c r="AB426" s="104"/>
      <c r="AC426" s="104"/>
      <c r="AD426" s="104"/>
      <c r="AE426" s="104"/>
      <c r="AF426" s="104"/>
      <c r="AG426" s="104"/>
      <c r="AH426" s="104"/>
      <c r="AI426" s="104"/>
      <c r="AJ426" s="104"/>
      <c r="AK426" s="104"/>
      <c r="AL426" s="104"/>
      <c r="AM426" s="104"/>
      <c r="AN426" s="104"/>
      <c r="AO426" s="104"/>
      <c r="AP426" s="104"/>
      <c r="AQ426" s="104"/>
      <c r="AR426" s="104"/>
      <c r="AS426" s="104"/>
      <c r="AT426" s="104"/>
      <c r="AU426" s="104"/>
      <c r="AX426" s="114"/>
      <c r="AY426" s="114"/>
      <c r="AZ426" s="114"/>
      <c r="BA426" s="114"/>
      <c r="BB426" s="114"/>
      <c r="BC426" s="114"/>
      <c r="BD426" s="114"/>
      <c r="BE426" s="114"/>
      <c r="BF426" s="114"/>
      <c r="BG426" s="114"/>
      <c r="BH426" s="114"/>
      <c r="BI426" s="114"/>
      <c r="BJ426" s="114"/>
      <c r="BK426" s="114"/>
      <c r="BL426" s="114"/>
      <c r="BM426" s="114"/>
      <c r="BN426" s="114"/>
      <c r="BO426" s="114"/>
      <c r="BP426" s="114"/>
      <c r="BQ426" s="114"/>
      <c r="BR426" s="114"/>
      <c r="BS426" s="114"/>
      <c r="BT426" s="114"/>
      <c r="BU426" s="114"/>
      <c r="BV426" s="114"/>
      <c r="BW426" s="114"/>
      <c r="BX426" s="114"/>
      <c r="BY426" s="114"/>
      <c r="BZ426" s="114"/>
      <c r="CA426" s="114"/>
      <c r="CB426" s="114"/>
      <c r="CC426" s="114"/>
      <c r="CD426" s="114"/>
      <c r="CE426" s="114"/>
      <c r="CF426" s="114"/>
      <c r="CG426" s="114"/>
      <c r="EH426"/>
      <c r="EI426"/>
      <c r="EJ426"/>
      <c r="EK426"/>
      <c r="EL426"/>
    </row>
    <row r="427" spans="1:142" x14ac:dyDescent="0.2">
      <c r="A427"/>
      <c r="B427"/>
      <c r="C427"/>
      <c r="D427"/>
      <c r="E427"/>
      <c r="F427"/>
      <c r="G427"/>
      <c r="H427"/>
      <c r="I427"/>
      <c r="J427"/>
      <c r="L427" s="104"/>
      <c r="M427" s="104"/>
      <c r="N427" s="104"/>
      <c r="O427" s="104"/>
      <c r="P427" s="104"/>
      <c r="Q427" s="104"/>
      <c r="R427" s="104"/>
      <c r="S427" s="104"/>
      <c r="T427" s="104"/>
      <c r="U427" s="104"/>
      <c r="V427" s="104"/>
      <c r="W427" s="104"/>
      <c r="X427" s="104"/>
      <c r="Y427" s="104"/>
      <c r="Z427" s="104"/>
      <c r="AA427" s="104"/>
      <c r="AB427" s="104"/>
      <c r="AC427" s="104"/>
      <c r="AD427" s="104"/>
      <c r="AE427" s="104"/>
      <c r="AF427" s="104"/>
      <c r="AG427" s="104"/>
      <c r="AH427" s="104"/>
      <c r="AI427" s="104"/>
      <c r="AJ427" s="104"/>
      <c r="AK427" s="104"/>
      <c r="AL427" s="104"/>
      <c r="AM427" s="104"/>
      <c r="AN427" s="104"/>
      <c r="AO427" s="104"/>
      <c r="AP427" s="104"/>
      <c r="AQ427" s="104"/>
      <c r="AR427" s="104"/>
      <c r="AS427" s="104"/>
      <c r="AT427" s="104"/>
      <c r="AU427" s="104"/>
      <c r="AX427" s="114"/>
      <c r="AY427" s="114"/>
      <c r="AZ427" s="114"/>
      <c r="BA427" s="114"/>
      <c r="BB427" s="114"/>
      <c r="BC427" s="114"/>
      <c r="BD427" s="114"/>
      <c r="BE427" s="114"/>
      <c r="BF427" s="114"/>
      <c r="BG427" s="114"/>
      <c r="BH427" s="114"/>
      <c r="BI427" s="114"/>
      <c r="BJ427" s="114"/>
      <c r="BK427" s="114"/>
      <c r="BL427" s="114"/>
      <c r="BM427" s="114"/>
      <c r="BN427" s="114"/>
      <c r="BO427" s="114"/>
      <c r="BP427" s="114"/>
      <c r="BQ427" s="114"/>
      <c r="BR427" s="114"/>
      <c r="BS427" s="114"/>
      <c r="BT427" s="114"/>
      <c r="BU427" s="114"/>
      <c r="BV427" s="114"/>
      <c r="BW427" s="114"/>
      <c r="BX427" s="114"/>
      <c r="BY427" s="114"/>
      <c r="BZ427" s="114"/>
      <c r="CA427" s="114"/>
      <c r="CB427" s="114"/>
      <c r="CC427" s="114"/>
      <c r="CD427" s="114"/>
      <c r="CE427" s="114"/>
      <c r="CF427" s="114"/>
      <c r="CG427" s="114"/>
      <c r="EH427"/>
      <c r="EI427"/>
      <c r="EJ427"/>
      <c r="EK427"/>
      <c r="EL427"/>
    </row>
    <row r="428" spans="1:142" x14ac:dyDescent="0.2">
      <c r="A428"/>
      <c r="B428"/>
      <c r="C428"/>
      <c r="D428"/>
      <c r="E428"/>
      <c r="F428"/>
      <c r="G428"/>
      <c r="H428"/>
      <c r="I428"/>
      <c r="J428"/>
      <c r="L428" s="104"/>
      <c r="M428" s="104"/>
      <c r="N428" s="104"/>
      <c r="O428" s="104"/>
      <c r="P428" s="104"/>
      <c r="Q428" s="104"/>
      <c r="R428" s="104"/>
      <c r="S428" s="104"/>
      <c r="T428" s="104"/>
      <c r="U428" s="104"/>
      <c r="V428" s="104"/>
      <c r="W428" s="104"/>
      <c r="X428" s="104"/>
      <c r="Y428" s="104"/>
      <c r="Z428" s="104"/>
      <c r="AA428" s="104"/>
      <c r="AB428" s="104"/>
      <c r="AC428" s="104"/>
      <c r="AD428" s="104"/>
      <c r="AE428" s="104"/>
      <c r="AF428" s="104"/>
      <c r="AG428" s="104"/>
      <c r="AH428" s="104"/>
      <c r="AI428" s="104"/>
      <c r="AJ428" s="104"/>
      <c r="AK428" s="104"/>
      <c r="AL428" s="104"/>
      <c r="AM428" s="104"/>
      <c r="AN428" s="104"/>
      <c r="AO428" s="104"/>
      <c r="AP428" s="104"/>
      <c r="AQ428" s="104"/>
      <c r="AR428" s="104"/>
      <c r="AS428" s="104"/>
      <c r="AT428" s="104"/>
      <c r="AU428" s="104"/>
      <c r="AX428" s="114"/>
      <c r="AY428" s="114"/>
      <c r="AZ428" s="114"/>
      <c r="BA428" s="114"/>
      <c r="BB428" s="114"/>
      <c r="BC428" s="114"/>
      <c r="BD428" s="114"/>
      <c r="BE428" s="114"/>
      <c r="BF428" s="114"/>
      <c r="BG428" s="114"/>
      <c r="BH428" s="114"/>
      <c r="BI428" s="114"/>
      <c r="BJ428" s="114"/>
      <c r="BK428" s="114"/>
      <c r="BL428" s="114"/>
      <c r="BM428" s="114"/>
      <c r="BN428" s="114"/>
      <c r="BO428" s="114"/>
      <c r="BP428" s="114"/>
      <c r="BQ428" s="114"/>
      <c r="BR428" s="114"/>
      <c r="BS428" s="114"/>
      <c r="BT428" s="114"/>
      <c r="BU428" s="114"/>
      <c r="BV428" s="114"/>
      <c r="BW428" s="114"/>
      <c r="BX428" s="114"/>
      <c r="BY428" s="114"/>
      <c r="BZ428" s="114"/>
      <c r="CA428" s="114"/>
      <c r="CB428" s="114"/>
      <c r="CC428" s="114"/>
      <c r="CD428" s="114"/>
      <c r="CE428" s="114"/>
      <c r="CF428" s="114"/>
      <c r="CG428" s="114"/>
      <c r="EH428"/>
      <c r="EI428"/>
      <c r="EJ428"/>
      <c r="EK428"/>
      <c r="EL428"/>
    </row>
    <row r="429" spans="1:142" x14ac:dyDescent="0.2">
      <c r="A429"/>
      <c r="B429"/>
      <c r="C429"/>
      <c r="D429"/>
      <c r="E429"/>
      <c r="F429"/>
      <c r="G429"/>
      <c r="H429"/>
      <c r="I429"/>
      <c r="J429"/>
      <c r="L429" s="104"/>
      <c r="M429" s="104"/>
      <c r="N429" s="104"/>
      <c r="O429" s="104"/>
      <c r="P429" s="104"/>
      <c r="Q429" s="104"/>
      <c r="R429" s="104"/>
      <c r="S429" s="104"/>
      <c r="T429" s="104"/>
      <c r="U429" s="104"/>
      <c r="V429" s="104"/>
      <c r="W429" s="104"/>
      <c r="X429" s="104"/>
      <c r="Y429" s="104"/>
      <c r="Z429" s="104"/>
      <c r="AA429" s="104"/>
      <c r="AB429" s="104"/>
      <c r="AC429" s="104"/>
      <c r="AD429" s="104"/>
      <c r="AE429" s="104"/>
      <c r="AF429" s="104"/>
      <c r="AG429" s="104"/>
      <c r="AH429" s="104"/>
      <c r="AI429" s="104"/>
      <c r="AJ429" s="104"/>
      <c r="AK429" s="104"/>
      <c r="AL429" s="104"/>
      <c r="AM429" s="104"/>
      <c r="AN429" s="104"/>
      <c r="AO429" s="104"/>
      <c r="AP429" s="104"/>
      <c r="AQ429" s="104"/>
      <c r="AR429" s="104"/>
      <c r="AS429" s="104"/>
      <c r="AT429" s="104"/>
      <c r="AU429" s="104"/>
      <c r="AX429" s="114"/>
      <c r="AY429" s="114"/>
      <c r="AZ429" s="114"/>
      <c r="BA429" s="114"/>
      <c r="BB429" s="114"/>
      <c r="BC429" s="114"/>
      <c r="BD429" s="114"/>
      <c r="BE429" s="114"/>
      <c r="BF429" s="114"/>
      <c r="BG429" s="114"/>
      <c r="BH429" s="114"/>
      <c r="BI429" s="114"/>
      <c r="BJ429" s="114"/>
      <c r="BK429" s="114"/>
      <c r="BL429" s="114"/>
      <c r="BM429" s="114"/>
      <c r="BN429" s="114"/>
      <c r="BO429" s="114"/>
      <c r="BP429" s="114"/>
      <c r="BQ429" s="114"/>
      <c r="BR429" s="114"/>
      <c r="BS429" s="114"/>
      <c r="BT429" s="114"/>
      <c r="BU429" s="114"/>
      <c r="BV429" s="114"/>
      <c r="BW429" s="114"/>
      <c r="BX429" s="114"/>
      <c r="BY429" s="114"/>
      <c r="BZ429" s="114"/>
      <c r="CA429" s="114"/>
      <c r="CB429" s="114"/>
      <c r="CC429" s="114"/>
      <c r="CD429" s="114"/>
      <c r="CE429" s="114"/>
      <c r="CF429" s="114"/>
      <c r="CG429" s="114"/>
      <c r="EH429"/>
      <c r="EI429"/>
      <c r="EJ429"/>
      <c r="EK429"/>
      <c r="EL429"/>
    </row>
    <row r="430" spans="1:142" x14ac:dyDescent="0.2">
      <c r="A430"/>
      <c r="B430"/>
      <c r="C430"/>
      <c r="D430"/>
      <c r="E430"/>
      <c r="F430"/>
      <c r="G430"/>
      <c r="H430"/>
      <c r="I430"/>
      <c r="J430"/>
      <c r="L430" s="104"/>
      <c r="M430" s="104"/>
      <c r="N430" s="104"/>
      <c r="O430" s="104"/>
      <c r="P430" s="104"/>
      <c r="Q430" s="104"/>
      <c r="R430" s="104"/>
      <c r="S430" s="104"/>
      <c r="T430" s="104"/>
      <c r="U430" s="104"/>
      <c r="V430" s="104"/>
      <c r="W430" s="104"/>
      <c r="X430" s="104"/>
      <c r="Y430" s="104"/>
      <c r="Z430" s="104"/>
      <c r="AA430" s="104"/>
      <c r="AB430" s="104"/>
      <c r="AC430" s="104"/>
      <c r="AD430" s="104"/>
      <c r="AE430" s="104"/>
      <c r="AF430" s="104"/>
      <c r="AG430" s="104"/>
      <c r="AH430" s="104"/>
      <c r="AI430" s="104"/>
      <c r="AJ430" s="104"/>
      <c r="AK430" s="104"/>
      <c r="AL430" s="104"/>
      <c r="AM430" s="104"/>
      <c r="AN430" s="104"/>
      <c r="AO430" s="104"/>
      <c r="AP430" s="104"/>
      <c r="AQ430" s="104"/>
      <c r="AR430" s="104"/>
      <c r="AS430" s="104"/>
      <c r="AT430" s="104"/>
      <c r="AU430" s="104"/>
      <c r="AX430" s="114"/>
      <c r="AY430" s="114"/>
      <c r="AZ430" s="114"/>
      <c r="BA430" s="114"/>
      <c r="BB430" s="114"/>
      <c r="BC430" s="114"/>
      <c r="BD430" s="114"/>
      <c r="BE430" s="114"/>
      <c r="BF430" s="114"/>
      <c r="BG430" s="114"/>
      <c r="BH430" s="114"/>
      <c r="BI430" s="114"/>
      <c r="BJ430" s="114"/>
      <c r="BK430" s="114"/>
      <c r="BL430" s="114"/>
      <c r="BM430" s="114"/>
      <c r="BN430" s="114"/>
      <c r="BO430" s="114"/>
      <c r="BP430" s="114"/>
      <c r="BQ430" s="114"/>
      <c r="BR430" s="114"/>
      <c r="BS430" s="114"/>
      <c r="BT430" s="114"/>
      <c r="BU430" s="114"/>
      <c r="BV430" s="114"/>
      <c r="BW430" s="114"/>
      <c r="BX430" s="114"/>
      <c r="BY430" s="114"/>
      <c r="BZ430" s="114"/>
      <c r="CA430" s="114"/>
      <c r="CB430" s="114"/>
      <c r="CC430" s="114"/>
      <c r="CD430" s="114"/>
      <c r="CE430" s="114"/>
      <c r="CF430" s="114"/>
      <c r="CG430" s="114"/>
      <c r="EH430"/>
      <c r="EI430"/>
      <c r="EJ430"/>
      <c r="EK430"/>
      <c r="EL430"/>
    </row>
    <row r="431" spans="1:142" x14ac:dyDescent="0.2">
      <c r="A431"/>
      <c r="B431"/>
      <c r="C431"/>
      <c r="D431"/>
      <c r="E431"/>
      <c r="F431"/>
      <c r="G431"/>
      <c r="H431"/>
      <c r="I431"/>
      <c r="J431"/>
      <c r="L431" s="104"/>
      <c r="M431" s="104"/>
      <c r="N431" s="104"/>
      <c r="O431" s="104"/>
      <c r="P431" s="104"/>
      <c r="Q431" s="104"/>
      <c r="R431" s="104"/>
      <c r="S431" s="104"/>
      <c r="T431" s="104"/>
      <c r="U431" s="104"/>
      <c r="V431" s="104"/>
      <c r="W431" s="104"/>
      <c r="X431" s="104"/>
      <c r="Y431" s="104"/>
      <c r="Z431" s="104"/>
      <c r="AA431" s="104"/>
      <c r="AB431" s="104"/>
      <c r="AC431" s="104"/>
      <c r="AD431" s="104"/>
      <c r="AE431" s="104"/>
      <c r="AF431" s="104"/>
      <c r="AG431" s="104"/>
      <c r="AH431" s="104"/>
      <c r="AI431" s="104"/>
      <c r="AJ431" s="104"/>
      <c r="AK431" s="104"/>
      <c r="AL431" s="104"/>
      <c r="AM431" s="104"/>
      <c r="AN431" s="104"/>
      <c r="AO431" s="104"/>
      <c r="AP431" s="104"/>
      <c r="AQ431" s="104"/>
      <c r="AR431" s="104"/>
      <c r="AS431" s="104"/>
      <c r="AT431" s="104"/>
      <c r="AU431" s="104"/>
      <c r="AX431" s="114"/>
      <c r="AY431" s="114"/>
      <c r="AZ431" s="114"/>
      <c r="BA431" s="114"/>
      <c r="BB431" s="114"/>
      <c r="BC431" s="114"/>
      <c r="BD431" s="114"/>
      <c r="BE431" s="114"/>
      <c r="BF431" s="114"/>
      <c r="BG431" s="114"/>
      <c r="BH431" s="114"/>
      <c r="BI431" s="114"/>
      <c r="BJ431" s="114"/>
      <c r="BK431" s="114"/>
      <c r="BL431" s="114"/>
      <c r="BM431" s="114"/>
      <c r="BN431" s="114"/>
      <c r="BO431" s="114"/>
      <c r="BP431" s="114"/>
      <c r="BQ431" s="114"/>
      <c r="BR431" s="114"/>
      <c r="BS431" s="114"/>
      <c r="BT431" s="114"/>
      <c r="BU431" s="114"/>
      <c r="BV431" s="114"/>
      <c r="BW431" s="114"/>
      <c r="BX431" s="114"/>
      <c r="BY431" s="114"/>
      <c r="BZ431" s="114"/>
      <c r="CA431" s="114"/>
      <c r="CB431" s="114"/>
      <c r="CC431" s="114"/>
      <c r="CD431" s="114"/>
      <c r="CE431" s="114"/>
      <c r="CF431" s="114"/>
      <c r="CG431" s="114"/>
      <c r="EH431"/>
      <c r="EI431"/>
      <c r="EJ431"/>
      <c r="EK431"/>
      <c r="EL431"/>
    </row>
    <row r="432" spans="1:142" x14ac:dyDescent="0.2">
      <c r="A432"/>
      <c r="B432"/>
      <c r="C432"/>
      <c r="D432"/>
      <c r="E432"/>
      <c r="F432"/>
      <c r="G432"/>
      <c r="H432"/>
      <c r="I432"/>
      <c r="J432"/>
      <c r="L432" s="104"/>
      <c r="M432" s="104"/>
      <c r="N432" s="104"/>
      <c r="O432" s="104"/>
      <c r="P432" s="104"/>
      <c r="Q432" s="104"/>
      <c r="R432" s="104"/>
      <c r="S432" s="104"/>
      <c r="T432" s="104"/>
      <c r="U432" s="104"/>
      <c r="V432" s="104"/>
      <c r="W432" s="104"/>
      <c r="X432" s="104"/>
      <c r="Y432" s="104"/>
      <c r="Z432" s="104"/>
      <c r="AA432" s="104"/>
      <c r="AB432" s="104"/>
      <c r="AC432" s="104"/>
      <c r="AD432" s="104"/>
      <c r="AE432" s="104"/>
      <c r="AF432" s="104"/>
      <c r="AG432" s="104"/>
      <c r="AH432" s="104"/>
      <c r="AI432" s="104"/>
      <c r="AJ432" s="104"/>
      <c r="AK432" s="104"/>
      <c r="AL432" s="104"/>
      <c r="AM432" s="104"/>
      <c r="AN432" s="104"/>
      <c r="AO432" s="104"/>
      <c r="AP432" s="104"/>
      <c r="AQ432" s="104"/>
      <c r="AR432" s="104"/>
      <c r="AS432" s="104"/>
      <c r="AT432" s="104"/>
      <c r="AU432" s="104"/>
      <c r="AX432" s="114"/>
      <c r="AY432" s="114"/>
      <c r="AZ432" s="114"/>
      <c r="BA432" s="114"/>
      <c r="BB432" s="114"/>
      <c r="BC432" s="114"/>
      <c r="BD432" s="114"/>
      <c r="BE432" s="114"/>
      <c r="BF432" s="114"/>
      <c r="BG432" s="114"/>
      <c r="BH432" s="114"/>
      <c r="BI432" s="114"/>
      <c r="BJ432" s="114"/>
      <c r="BK432" s="114"/>
      <c r="BL432" s="114"/>
      <c r="BM432" s="114"/>
      <c r="BN432" s="114"/>
      <c r="BO432" s="114"/>
      <c r="BP432" s="114"/>
      <c r="BQ432" s="114"/>
      <c r="BR432" s="114"/>
      <c r="BS432" s="114"/>
      <c r="BT432" s="114"/>
      <c r="BU432" s="114"/>
      <c r="BV432" s="114"/>
      <c r="BW432" s="114"/>
      <c r="BX432" s="114"/>
      <c r="BY432" s="114"/>
      <c r="BZ432" s="114"/>
      <c r="CA432" s="114"/>
      <c r="CB432" s="114"/>
      <c r="CC432" s="114"/>
      <c r="CD432" s="114"/>
      <c r="CE432" s="114"/>
      <c r="CF432" s="114"/>
      <c r="CG432" s="114"/>
      <c r="EH432"/>
      <c r="EI432"/>
      <c r="EJ432"/>
      <c r="EK432"/>
      <c r="EL432"/>
    </row>
    <row r="433" spans="1:142" x14ac:dyDescent="0.2">
      <c r="A433"/>
      <c r="B433"/>
      <c r="C433"/>
      <c r="D433"/>
      <c r="E433"/>
      <c r="F433"/>
      <c r="G433"/>
      <c r="H433"/>
      <c r="I433"/>
      <c r="J433"/>
      <c r="L433" s="104"/>
      <c r="M433" s="104"/>
      <c r="N433" s="104"/>
      <c r="O433" s="104"/>
      <c r="P433" s="104"/>
      <c r="Q433" s="104"/>
      <c r="R433" s="104"/>
      <c r="S433" s="104"/>
      <c r="T433" s="104"/>
      <c r="U433" s="104"/>
      <c r="V433" s="104"/>
      <c r="W433" s="104"/>
      <c r="X433" s="104"/>
      <c r="Y433" s="104"/>
      <c r="Z433" s="104"/>
      <c r="AA433" s="104"/>
      <c r="AB433" s="104"/>
      <c r="AC433" s="104"/>
      <c r="AD433" s="104"/>
      <c r="AE433" s="104"/>
      <c r="AF433" s="104"/>
      <c r="AG433" s="104"/>
      <c r="AH433" s="104"/>
      <c r="AI433" s="104"/>
      <c r="AJ433" s="104"/>
      <c r="AK433" s="104"/>
      <c r="AL433" s="104"/>
      <c r="AM433" s="104"/>
      <c r="AN433" s="104"/>
      <c r="AO433" s="104"/>
      <c r="AP433" s="104"/>
      <c r="AQ433" s="104"/>
      <c r="AR433" s="104"/>
      <c r="AS433" s="104"/>
      <c r="AT433" s="104"/>
      <c r="AU433" s="104"/>
      <c r="AX433" s="114"/>
      <c r="AY433" s="114"/>
      <c r="AZ433" s="114"/>
      <c r="BA433" s="114"/>
      <c r="BB433" s="114"/>
      <c r="BC433" s="114"/>
      <c r="BD433" s="114"/>
      <c r="BE433" s="114"/>
      <c r="BF433" s="114"/>
      <c r="BG433" s="114"/>
      <c r="BH433" s="114"/>
      <c r="BI433" s="114"/>
      <c r="BJ433" s="114"/>
      <c r="BK433" s="114"/>
      <c r="BL433" s="114"/>
      <c r="BM433" s="114"/>
      <c r="BN433" s="114"/>
      <c r="BO433" s="114"/>
      <c r="BP433" s="114"/>
      <c r="BQ433" s="114"/>
      <c r="BR433" s="114"/>
      <c r="BS433" s="114"/>
      <c r="BT433" s="114"/>
      <c r="BU433" s="114"/>
      <c r="BV433" s="114"/>
      <c r="BW433" s="114"/>
      <c r="BX433" s="114"/>
      <c r="BY433" s="114"/>
      <c r="BZ433" s="114"/>
      <c r="CA433" s="114"/>
      <c r="CB433" s="114"/>
      <c r="CC433" s="114"/>
      <c r="CD433" s="114"/>
      <c r="CE433" s="114"/>
      <c r="CF433" s="114"/>
      <c r="CG433" s="114"/>
      <c r="EH433"/>
      <c r="EI433"/>
      <c r="EJ433"/>
      <c r="EK433"/>
      <c r="EL433"/>
    </row>
    <row r="434" spans="1:142" x14ac:dyDescent="0.2">
      <c r="A434"/>
      <c r="B434"/>
      <c r="C434"/>
      <c r="D434"/>
      <c r="E434"/>
      <c r="F434"/>
      <c r="G434"/>
      <c r="H434"/>
      <c r="I434"/>
      <c r="J434"/>
      <c r="L434" s="104"/>
      <c r="M434" s="104"/>
      <c r="N434" s="104"/>
      <c r="O434" s="104"/>
      <c r="P434" s="104"/>
      <c r="Q434" s="104"/>
      <c r="R434" s="104"/>
      <c r="S434" s="104"/>
      <c r="T434" s="104"/>
      <c r="U434" s="104"/>
      <c r="V434" s="104"/>
      <c r="W434" s="104"/>
      <c r="X434" s="104"/>
      <c r="Y434" s="104"/>
      <c r="Z434" s="104"/>
      <c r="AA434" s="104"/>
      <c r="AB434" s="104"/>
      <c r="AC434" s="104"/>
      <c r="AD434" s="104"/>
      <c r="AE434" s="104"/>
      <c r="AF434" s="104"/>
      <c r="AG434" s="104"/>
      <c r="AH434" s="104"/>
      <c r="AI434" s="104"/>
      <c r="AJ434" s="104"/>
      <c r="AK434" s="104"/>
      <c r="AL434" s="104"/>
      <c r="AM434" s="104"/>
      <c r="AN434" s="104"/>
      <c r="AO434" s="104"/>
      <c r="AP434" s="104"/>
      <c r="AQ434" s="104"/>
      <c r="AR434" s="104"/>
      <c r="AS434" s="104"/>
      <c r="AT434" s="104"/>
      <c r="AU434" s="104"/>
      <c r="AX434" s="114"/>
      <c r="AY434" s="114"/>
      <c r="AZ434" s="114"/>
      <c r="BA434" s="114"/>
      <c r="BB434" s="114"/>
      <c r="BC434" s="114"/>
      <c r="BD434" s="114"/>
      <c r="BE434" s="114"/>
      <c r="BF434" s="114"/>
      <c r="BG434" s="114"/>
      <c r="BH434" s="114"/>
      <c r="BI434" s="114"/>
      <c r="BJ434" s="114"/>
      <c r="BK434" s="114"/>
      <c r="BL434" s="114"/>
      <c r="BM434" s="114"/>
      <c r="BN434" s="114"/>
      <c r="BO434" s="114"/>
      <c r="BP434" s="114"/>
      <c r="BQ434" s="114"/>
      <c r="BR434" s="114"/>
      <c r="BS434" s="114"/>
      <c r="BT434" s="114"/>
      <c r="BU434" s="114"/>
      <c r="BV434" s="114"/>
      <c r="BW434" s="114"/>
      <c r="BX434" s="114"/>
      <c r="BY434" s="114"/>
      <c r="BZ434" s="114"/>
      <c r="CA434" s="114"/>
      <c r="CB434" s="114"/>
      <c r="CC434" s="114"/>
      <c r="CD434" s="114"/>
      <c r="CE434" s="114"/>
      <c r="CF434" s="114"/>
      <c r="CG434" s="114"/>
      <c r="EH434"/>
      <c r="EI434"/>
      <c r="EJ434"/>
      <c r="EK434"/>
      <c r="EL434"/>
    </row>
    <row r="435" spans="1:142" x14ac:dyDescent="0.2">
      <c r="A435"/>
      <c r="B435"/>
      <c r="C435"/>
      <c r="D435"/>
      <c r="E435"/>
      <c r="F435"/>
      <c r="G435"/>
      <c r="H435"/>
      <c r="I435"/>
      <c r="J435"/>
      <c r="L435" s="104"/>
      <c r="M435" s="104"/>
      <c r="N435" s="104"/>
      <c r="O435" s="104"/>
      <c r="P435" s="104"/>
      <c r="Q435" s="104"/>
      <c r="R435" s="104"/>
      <c r="S435" s="104"/>
      <c r="T435" s="104"/>
      <c r="U435" s="104"/>
      <c r="V435" s="104"/>
      <c r="W435" s="104"/>
      <c r="X435" s="104"/>
      <c r="Y435" s="104"/>
      <c r="Z435" s="104"/>
      <c r="AA435" s="104"/>
      <c r="AB435" s="104"/>
      <c r="AC435" s="104"/>
      <c r="AD435" s="104"/>
      <c r="AE435" s="104"/>
      <c r="AF435" s="104"/>
      <c r="AG435" s="104"/>
      <c r="AH435" s="104"/>
      <c r="AI435" s="104"/>
      <c r="AJ435" s="104"/>
      <c r="AK435" s="104"/>
      <c r="AL435" s="104"/>
      <c r="AM435" s="104"/>
      <c r="AN435" s="104"/>
      <c r="AO435" s="104"/>
      <c r="AP435" s="104"/>
      <c r="AQ435" s="104"/>
      <c r="AR435" s="104"/>
      <c r="AS435" s="104"/>
      <c r="AT435" s="104"/>
      <c r="AU435" s="104"/>
      <c r="AX435" s="114"/>
      <c r="AY435" s="114"/>
      <c r="AZ435" s="114"/>
      <c r="BA435" s="114"/>
      <c r="BB435" s="114"/>
      <c r="BC435" s="114"/>
      <c r="BD435" s="114"/>
      <c r="BE435" s="114"/>
      <c r="BF435" s="114"/>
      <c r="BG435" s="114"/>
      <c r="BH435" s="114"/>
      <c r="BI435" s="114"/>
      <c r="BJ435" s="114"/>
      <c r="BK435" s="114"/>
      <c r="BL435" s="114"/>
      <c r="BM435" s="114"/>
      <c r="BN435" s="114"/>
      <c r="BO435" s="114"/>
      <c r="BP435" s="114"/>
      <c r="BQ435" s="114"/>
      <c r="BR435" s="114"/>
      <c r="BS435" s="114"/>
      <c r="BT435" s="114"/>
      <c r="BU435" s="114"/>
      <c r="BV435" s="114"/>
      <c r="BW435" s="114"/>
      <c r="BX435" s="114"/>
      <c r="BY435" s="114"/>
      <c r="BZ435" s="114"/>
      <c r="CA435" s="114"/>
      <c r="CB435" s="114"/>
      <c r="CC435" s="114"/>
      <c r="CD435" s="114"/>
      <c r="CE435" s="114"/>
      <c r="CF435" s="114"/>
      <c r="CG435" s="114"/>
      <c r="EH435"/>
      <c r="EI435"/>
      <c r="EJ435"/>
      <c r="EK435"/>
      <c r="EL435"/>
    </row>
    <row r="436" spans="1:142" x14ac:dyDescent="0.2">
      <c r="A436"/>
      <c r="B436"/>
      <c r="C436"/>
      <c r="D436"/>
      <c r="E436"/>
      <c r="F436"/>
      <c r="G436"/>
      <c r="H436"/>
      <c r="I436"/>
      <c r="J436"/>
      <c r="L436" s="104"/>
      <c r="M436" s="104"/>
      <c r="N436" s="104"/>
      <c r="O436" s="104"/>
      <c r="P436" s="104"/>
      <c r="Q436" s="104"/>
      <c r="R436" s="104"/>
      <c r="S436" s="104"/>
      <c r="T436" s="104"/>
      <c r="U436" s="104"/>
      <c r="V436" s="104"/>
      <c r="W436" s="104"/>
      <c r="X436" s="104"/>
      <c r="Y436" s="104"/>
      <c r="Z436" s="104"/>
      <c r="AA436" s="104"/>
      <c r="AB436" s="104"/>
      <c r="AC436" s="104"/>
      <c r="AD436" s="104"/>
      <c r="AE436" s="104"/>
      <c r="AF436" s="104"/>
      <c r="AG436" s="104"/>
      <c r="AH436" s="104"/>
      <c r="AI436" s="104"/>
      <c r="AJ436" s="104"/>
      <c r="AK436" s="104"/>
      <c r="AL436" s="104"/>
      <c r="AM436" s="104"/>
      <c r="AN436" s="104"/>
      <c r="AO436" s="104"/>
      <c r="AP436" s="104"/>
      <c r="AQ436" s="104"/>
      <c r="AR436" s="104"/>
      <c r="AS436" s="104"/>
      <c r="AT436" s="104"/>
      <c r="AU436" s="104"/>
      <c r="AX436" s="114"/>
      <c r="AY436" s="114"/>
      <c r="AZ436" s="114"/>
      <c r="BA436" s="114"/>
      <c r="BB436" s="114"/>
      <c r="BC436" s="114"/>
      <c r="BD436" s="114"/>
      <c r="BE436" s="114"/>
      <c r="BF436" s="114"/>
      <c r="BG436" s="114"/>
      <c r="BH436" s="114"/>
      <c r="BI436" s="114"/>
      <c r="BJ436" s="114"/>
      <c r="BK436" s="114"/>
      <c r="BL436" s="114"/>
      <c r="BM436" s="114"/>
      <c r="BN436" s="114"/>
      <c r="BO436" s="114"/>
      <c r="BP436" s="114"/>
      <c r="BQ436" s="114"/>
      <c r="BR436" s="114"/>
      <c r="BS436" s="114"/>
      <c r="BT436" s="114"/>
      <c r="BU436" s="114"/>
      <c r="BV436" s="114"/>
      <c r="BW436" s="114"/>
      <c r="BX436" s="114"/>
      <c r="BY436" s="114"/>
      <c r="BZ436" s="114"/>
      <c r="CA436" s="114"/>
      <c r="CB436" s="114"/>
      <c r="CC436" s="114"/>
      <c r="CD436" s="114"/>
      <c r="CE436" s="114"/>
      <c r="CF436" s="114"/>
      <c r="CG436" s="114"/>
      <c r="EH436"/>
      <c r="EI436"/>
      <c r="EJ436"/>
      <c r="EK436"/>
      <c r="EL436"/>
    </row>
    <row r="437" spans="1:142" x14ac:dyDescent="0.2">
      <c r="A437"/>
      <c r="B437"/>
      <c r="C437"/>
      <c r="D437"/>
      <c r="E437"/>
      <c r="F437"/>
      <c r="G437"/>
      <c r="H437"/>
      <c r="I437"/>
      <c r="J437"/>
      <c r="L437" s="104"/>
      <c r="M437" s="104"/>
      <c r="N437" s="104"/>
      <c r="O437" s="104"/>
      <c r="P437" s="104"/>
      <c r="Q437" s="104"/>
      <c r="R437" s="104"/>
      <c r="S437" s="104"/>
      <c r="T437" s="104"/>
      <c r="U437" s="104"/>
      <c r="V437" s="104"/>
      <c r="W437" s="104"/>
      <c r="X437" s="104"/>
      <c r="Y437" s="104"/>
      <c r="Z437" s="104"/>
      <c r="AA437" s="104"/>
      <c r="AB437" s="104"/>
      <c r="AC437" s="104"/>
      <c r="AD437" s="104"/>
      <c r="AE437" s="104"/>
      <c r="AF437" s="104"/>
      <c r="AG437" s="104"/>
      <c r="AH437" s="104"/>
      <c r="AI437" s="104"/>
      <c r="AJ437" s="104"/>
      <c r="AK437" s="104"/>
      <c r="AL437" s="104"/>
      <c r="AM437" s="104"/>
      <c r="AN437" s="104"/>
      <c r="AO437" s="104"/>
      <c r="AP437" s="104"/>
      <c r="AQ437" s="104"/>
      <c r="AR437" s="104"/>
      <c r="AS437" s="104"/>
      <c r="AT437" s="104"/>
      <c r="AU437" s="104"/>
      <c r="AX437" s="114"/>
      <c r="AY437" s="114"/>
      <c r="AZ437" s="114"/>
      <c r="BA437" s="114"/>
      <c r="BB437" s="114"/>
      <c r="BC437" s="114"/>
      <c r="BD437" s="114"/>
      <c r="BE437" s="114"/>
      <c r="BF437" s="114"/>
      <c r="BG437" s="114"/>
      <c r="BH437" s="114"/>
      <c r="BI437" s="114"/>
      <c r="BJ437" s="114"/>
      <c r="BK437" s="114"/>
      <c r="BL437" s="114"/>
      <c r="BM437" s="114"/>
      <c r="BN437" s="114"/>
      <c r="BO437" s="114"/>
      <c r="BP437" s="114"/>
      <c r="BQ437" s="114"/>
      <c r="BR437" s="114"/>
      <c r="BS437" s="114"/>
      <c r="BT437" s="114"/>
      <c r="BU437" s="114"/>
      <c r="BV437" s="114"/>
      <c r="BW437" s="114"/>
      <c r="BX437" s="114"/>
      <c r="BY437" s="114"/>
      <c r="BZ437" s="114"/>
      <c r="CA437" s="114"/>
      <c r="CB437" s="114"/>
      <c r="CC437" s="114"/>
      <c r="CD437" s="114"/>
      <c r="CE437" s="114"/>
      <c r="CF437" s="114"/>
      <c r="CG437" s="114"/>
      <c r="EH437"/>
      <c r="EI437"/>
      <c r="EJ437"/>
      <c r="EK437"/>
      <c r="EL437"/>
    </row>
    <row r="438" spans="1:142" x14ac:dyDescent="0.2">
      <c r="A438"/>
      <c r="B438"/>
      <c r="C438"/>
      <c r="D438"/>
      <c r="E438"/>
      <c r="F438"/>
      <c r="G438"/>
      <c r="H438"/>
      <c r="I438"/>
      <c r="J438"/>
      <c r="L438" s="104"/>
      <c r="M438" s="104"/>
      <c r="N438" s="104"/>
      <c r="O438" s="104"/>
      <c r="P438" s="104"/>
      <c r="Q438" s="104"/>
      <c r="R438" s="104"/>
      <c r="S438" s="104"/>
      <c r="T438" s="104"/>
      <c r="U438" s="104"/>
      <c r="V438" s="104"/>
      <c r="W438" s="104"/>
      <c r="X438" s="104"/>
      <c r="Y438" s="104"/>
      <c r="Z438" s="104"/>
      <c r="AA438" s="104"/>
      <c r="AB438" s="104"/>
      <c r="AC438" s="104"/>
      <c r="AD438" s="104"/>
      <c r="AE438" s="104"/>
      <c r="AF438" s="104"/>
      <c r="AG438" s="104"/>
      <c r="AH438" s="104"/>
      <c r="AI438" s="104"/>
      <c r="AJ438" s="104"/>
      <c r="AK438" s="104"/>
      <c r="AL438" s="104"/>
      <c r="AM438" s="104"/>
      <c r="AN438" s="104"/>
      <c r="AO438" s="104"/>
      <c r="AP438" s="104"/>
      <c r="AQ438" s="104"/>
      <c r="AR438" s="104"/>
      <c r="AS438" s="104"/>
      <c r="AT438" s="104"/>
      <c r="AU438" s="104"/>
      <c r="AX438" s="114"/>
      <c r="AY438" s="114"/>
      <c r="AZ438" s="114"/>
      <c r="BA438" s="114"/>
      <c r="BB438" s="114"/>
      <c r="BC438" s="114"/>
      <c r="BD438" s="114"/>
      <c r="BE438" s="114"/>
      <c r="BF438" s="114"/>
      <c r="BG438" s="114"/>
      <c r="BH438" s="114"/>
      <c r="BI438" s="114"/>
      <c r="BJ438" s="114"/>
      <c r="BK438" s="114"/>
      <c r="BL438" s="114"/>
      <c r="BM438" s="114"/>
      <c r="BN438" s="114"/>
      <c r="BO438" s="114"/>
      <c r="BP438" s="114"/>
      <c r="BQ438" s="114"/>
      <c r="BR438" s="114"/>
      <c r="BS438" s="114"/>
      <c r="BT438" s="114"/>
      <c r="BU438" s="114"/>
      <c r="BV438" s="114"/>
      <c r="BW438" s="114"/>
      <c r="BX438" s="114"/>
      <c r="BY438" s="114"/>
      <c r="BZ438" s="114"/>
      <c r="CA438" s="114"/>
      <c r="CB438" s="114"/>
      <c r="CC438" s="114"/>
      <c r="CD438" s="114"/>
      <c r="CE438" s="114"/>
      <c r="CF438" s="114"/>
      <c r="CG438" s="114"/>
      <c r="EH438"/>
      <c r="EI438"/>
      <c r="EJ438"/>
      <c r="EK438"/>
      <c r="EL438"/>
    </row>
    <row r="439" spans="1:142" x14ac:dyDescent="0.2">
      <c r="A439"/>
      <c r="B439"/>
      <c r="C439"/>
      <c r="D439"/>
      <c r="E439"/>
      <c r="F439"/>
      <c r="G439"/>
      <c r="H439"/>
      <c r="I439"/>
      <c r="J439"/>
      <c r="L439" s="104"/>
      <c r="M439" s="104"/>
      <c r="N439" s="104"/>
      <c r="O439" s="104"/>
      <c r="P439" s="104"/>
      <c r="Q439" s="104"/>
      <c r="R439" s="104"/>
      <c r="S439" s="104"/>
      <c r="T439" s="104"/>
      <c r="U439" s="104"/>
      <c r="V439" s="104"/>
      <c r="W439" s="104"/>
      <c r="X439" s="104"/>
      <c r="Y439" s="104"/>
      <c r="Z439" s="104"/>
      <c r="AA439" s="104"/>
      <c r="AB439" s="104"/>
      <c r="AC439" s="104"/>
      <c r="AD439" s="104"/>
      <c r="AE439" s="104"/>
      <c r="AF439" s="104"/>
      <c r="AG439" s="104"/>
      <c r="AH439" s="104"/>
      <c r="AI439" s="104"/>
      <c r="AJ439" s="104"/>
      <c r="AK439" s="104"/>
      <c r="AL439" s="104"/>
      <c r="AM439" s="104"/>
      <c r="AN439" s="104"/>
      <c r="AO439" s="104"/>
      <c r="AP439" s="104"/>
      <c r="AQ439" s="104"/>
      <c r="AR439" s="104"/>
      <c r="AS439" s="104"/>
      <c r="AT439" s="104"/>
      <c r="AU439" s="104"/>
      <c r="AX439" s="114"/>
      <c r="AY439" s="114"/>
      <c r="AZ439" s="114"/>
      <c r="BA439" s="114"/>
      <c r="BB439" s="114"/>
      <c r="BC439" s="114"/>
      <c r="BD439" s="114"/>
      <c r="BE439" s="114"/>
      <c r="BF439" s="114"/>
      <c r="BG439" s="114"/>
      <c r="BH439" s="114"/>
      <c r="BI439" s="114"/>
      <c r="BJ439" s="114"/>
      <c r="BK439" s="114"/>
      <c r="BL439" s="114"/>
      <c r="BM439" s="114"/>
      <c r="BN439" s="114"/>
      <c r="BO439" s="114"/>
      <c r="BP439" s="114"/>
      <c r="BQ439" s="114"/>
      <c r="BR439" s="114"/>
      <c r="BS439" s="114"/>
      <c r="BT439" s="114"/>
      <c r="BU439" s="114"/>
      <c r="BV439" s="114"/>
      <c r="BW439" s="114"/>
      <c r="BX439" s="114"/>
      <c r="BY439" s="114"/>
      <c r="BZ439" s="114"/>
      <c r="CA439" s="114"/>
      <c r="CB439" s="114"/>
      <c r="CC439" s="114"/>
      <c r="CD439" s="114"/>
      <c r="CE439" s="114"/>
      <c r="CF439" s="114"/>
      <c r="CG439" s="114"/>
      <c r="EH439"/>
      <c r="EI439"/>
      <c r="EJ439"/>
      <c r="EK439"/>
      <c r="EL439"/>
    </row>
    <row r="440" spans="1:142" x14ac:dyDescent="0.2">
      <c r="A440"/>
      <c r="B440"/>
      <c r="C440"/>
      <c r="D440"/>
      <c r="E440"/>
      <c r="F440"/>
      <c r="G440"/>
      <c r="H440"/>
      <c r="I440"/>
      <c r="J440"/>
      <c r="L440" s="104"/>
      <c r="M440" s="104"/>
      <c r="N440" s="104"/>
      <c r="O440" s="104"/>
      <c r="P440" s="104"/>
      <c r="Q440" s="104"/>
      <c r="R440" s="104"/>
      <c r="S440" s="104"/>
      <c r="T440" s="104"/>
      <c r="U440" s="104"/>
      <c r="V440" s="104"/>
      <c r="W440" s="104"/>
      <c r="X440" s="104"/>
      <c r="Y440" s="104"/>
      <c r="Z440" s="104"/>
      <c r="AA440" s="104"/>
      <c r="AB440" s="104"/>
      <c r="AC440" s="104"/>
      <c r="AD440" s="104"/>
      <c r="AE440" s="104"/>
      <c r="AF440" s="104"/>
      <c r="AG440" s="104"/>
      <c r="AH440" s="104"/>
      <c r="AI440" s="104"/>
      <c r="AJ440" s="104"/>
      <c r="AK440" s="104"/>
      <c r="AL440" s="104"/>
      <c r="AM440" s="104"/>
      <c r="AN440" s="104"/>
      <c r="AO440" s="104"/>
      <c r="AP440" s="104"/>
      <c r="AQ440" s="104"/>
      <c r="AR440" s="104"/>
      <c r="AS440" s="104"/>
      <c r="AT440" s="104"/>
      <c r="AU440" s="104"/>
      <c r="AX440" s="114"/>
      <c r="AY440" s="114"/>
      <c r="AZ440" s="114"/>
      <c r="BA440" s="114"/>
      <c r="BB440" s="114"/>
      <c r="BC440" s="114"/>
      <c r="BD440" s="114"/>
      <c r="BE440" s="114"/>
      <c r="BF440" s="114"/>
      <c r="BG440" s="114"/>
      <c r="BH440" s="114"/>
      <c r="BI440" s="114"/>
      <c r="BJ440" s="114"/>
      <c r="BK440" s="114"/>
      <c r="BL440" s="114"/>
      <c r="BM440" s="114"/>
      <c r="BN440" s="114"/>
      <c r="BO440" s="114"/>
      <c r="BP440" s="114"/>
      <c r="BQ440" s="114"/>
      <c r="BR440" s="114"/>
      <c r="BS440" s="114"/>
      <c r="BT440" s="114"/>
      <c r="BU440" s="114"/>
      <c r="BV440" s="114"/>
      <c r="BW440" s="114"/>
      <c r="BX440" s="114"/>
      <c r="BY440" s="114"/>
      <c r="BZ440" s="114"/>
      <c r="CA440" s="114"/>
      <c r="CB440" s="114"/>
      <c r="CC440" s="114"/>
      <c r="CD440" s="114"/>
      <c r="CE440" s="114"/>
      <c r="CF440" s="114"/>
      <c r="CG440" s="114"/>
      <c r="EH440"/>
      <c r="EI440"/>
      <c r="EJ440"/>
      <c r="EK440"/>
      <c r="EL440"/>
    </row>
    <row r="441" spans="1:142" x14ac:dyDescent="0.2">
      <c r="A441"/>
      <c r="B441"/>
      <c r="C441"/>
      <c r="D441"/>
      <c r="E441"/>
      <c r="F441"/>
      <c r="G441"/>
      <c r="H441"/>
      <c r="I441"/>
      <c r="J441"/>
      <c r="L441" s="104"/>
      <c r="M441" s="104"/>
      <c r="N441" s="104"/>
      <c r="O441" s="104"/>
      <c r="P441" s="104"/>
      <c r="Q441" s="104"/>
      <c r="R441" s="104"/>
      <c r="S441" s="104"/>
      <c r="T441" s="104"/>
      <c r="U441" s="104"/>
      <c r="V441" s="104"/>
      <c r="W441" s="104"/>
      <c r="X441" s="104"/>
      <c r="Y441" s="104"/>
      <c r="Z441" s="104"/>
      <c r="AA441" s="104"/>
      <c r="AB441" s="104"/>
      <c r="AC441" s="104"/>
      <c r="AD441" s="104"/>
      <c r="AE441" s="104"/>
      <c r="AF441" s="104"/>
      <c r="AG441" s="104"/>
      <c r="AH441" s="104"/>
      <c r="AI441" s="104"/>
      <c r="AJ441" s="104"/>
      <c r="AK441" s="104"/>
      <c r="AL441" s="104"/>
      <c r="AM441" s="104"/>
      <c r="AN441" s="104"/>
      <c r="AO441" s="104"/>
      <c r="AP441" s="104"/>
      <c r="AQ441" s="104"/>
      <c r="AR441" s="104"/>
      <c r="AS441" s="104"/>
      <c r="AT441" s="104"/>
      <c r="AU441" s="104"/>
      <c r="AX441" s="114"/>
      <c r="AY441" s="114"/>
      <c r="AZ441" s="114"/>
      <c r="BA441" s="114"/>
      <c r="BB441" s="114"/>
      <c r="BC441" s="114"/>
      <c r="BD441" s="114"/>
      <c r="BE441" s="114"/>
      <c r="BF441" s="114"/>
      <c r="BG441" s="114"/>
      <c r="BH441" s="114"/>
      <c r="BI441" s="114"/>
      <c r="BJ441" s="114"/>
      <c r="BK441" s="114"/>
      <c r="BL441" s="114"/>
      <c r="BM441" s="114"/>
      <c r="BN441" s="114"/>
      <c r="BO441" s="114"/>
      <c r="BP441" s="114"/>
      <c r="BQ441" s="114"/>
      <c r="BR441" s="114"/>
      <c r="BS441" s="114"/>
      <c r="BT441" s="114"/>
      <c r="BU441" s="114"/>
      <c r="BV441" s="114"/>
      <c r="BW441" s="114"/>
      <c r="BX441" s="114"/>
      <c r="BY441" s="114"/>
      <c r="BZ441" s="114"/>
      <c r="CA441" s="114"/>
      <c r="CB441" s="114"/>
      <c r="CC441" s="114"/>
      <c r="CD441" s="114"/>
      <c r="CE441" s="114"/>
      <c r="CF441" s="114"/>
      <c r="CG441" s="114"/>
      <c r="EH441"/>
      <c r="EI441"/>
      <c r="EJ441"/>
      <c r="EK441"/>
      <c r="EL441"/>
    </row>
    <row r="442" spans="1:142" x14ac:dyDescent="0.2">
      <c r="A442"/>
      <c r="B442"/>
      <c r="C442"/>
      <c r="D442"/>
      <c r="E442"/>
      <c r="F442"/>
      <c r="G442"/>
      <c r="H442"/>
      <c r="I442"/>
      <c r="J442"/>
      <c r="L442" s="104"/>
      <c r="M442" s="104"/>
      <c r="N442" s="104"/>
      <c r="O442" s="104"/>
      <c r="P442" s="104"/>
      <c r="Q442" s="104"/>
      <c r="R442" s="104"/>
      <c r="S442" s="104"/>
      <c r="T442" s="104"/>
      <c r="U442" s="104"/>
      <c r="V442" s="104"/>
      <c r="W442" s="104"/>
      <c r="X442" s="104"/>
      <c r="Y442" s="104"/>
      <c r="Z442" s="104"/>
      <c r="AA442" s="104"/>
      <c r="AB442" s="104"/>
      <c r="AC442" s="104"/>
      <c r="AD442" s="104"/>
      <c r="AE442" s="104"/>
      <c r="AF442" s="104"/>
      <c r="AG442" s="104"/>
      <c r="AH442" s="104"/>
      <c r="AI442" s="104"/>
      <c r="AJ442" s="104"/>
      <c r="AK442" s="104"/>
      <c r="AL442" s="104"/>
      <c r="AM442" s="104"/>
      <c r="AN442" s="104"/>
      <c r="AO442" s="104"/>
      <c r="AP442" s="104"/>
      <c r="AQ442" s="104"/>
      <c r="AR442" s="104"/>
      <c r="AS442" s="104"/>
      <c r="AT442" s="104"/>
      <c r="AU442" s="104"/>
      <c r="AX442" s="114"/>
      <c r="AY442" s="114"/>
      <c r="AZ442" s="114"/>
      <c r="BA442" s="114"/>
      <c r="BB442" s="114"/>
      <c r="BC442" s="114"/>
      <c r="BD442" s="114"/>
      <c r="BE442" s="114"/>
      <c r="BF442" s="114"/>
      <c r="BG442" s="114"/>
      <c r="BH442" s="114"/>
      <c r="BI442" s="114"/>
      <c r="BJ442" s="114"/>
      <c r="BK442" s="114"/>
      <c r="BL442" s="114"/>
      <c r="BM442" s="114"/>
      <c r="BN442" s="114"/>
      <c r="BO442" s="114"/>
      <c r="BP442" s="114"/>
      <c r="BQ442" s="114"/>
      <c r="BR442" s="114"/>
      <c r="BS442" s="114"/>
      <c r="BT442" s="114"/>
      <c r="BU442" s="114"/>
      <c r="BV442" s="114"/>
      <c r="BW442" s="114"/>
      <c r="BX442" s="114"/>
      <c r="BY442" s="114"/>
      <c r="BZ442" s="114"/>
      <c r="CA442" s="114"/>
      <c r="CB442" s="114"/>
      <c r="CC442" s="114"/>
      <c r="CD442" s="114"/>
      <c r="CE442" s="114"/>
      <c r="CF442" s="114"/>
      <c r="CG442" s="114"/>
      <c r="EH442"/>
      <c r="EI442"/>
      <c r="EJ442"/>
      <c r="EK442"/>
      <c r="EL442"/>
    </row>
    <row r="443" spans="1:142" x14ac:dyDescent="0.2">
      <c r="A443"/>
      <c r="B443"/>
      <c r="C443"/>
      <c r="D443"/>
      <c r="E443"/>
      <c r="F443"/>
      <c r="G443"/>
      <c r="H443"/>
      <c r="I443"/>
      <c r="J443"/>
      <c r="L443" s="104"/>
      <c r="M443" s="104"/>
      <c r="N443" s="104"/>
      <c r="O443" s="104"/>
      <c r="P443" s="104"/>
      <c r="Q443" s="104"/>
      <c r="R443" s="104"/>
      <c r="S443" s="104"/>
      <c r="T443" s="104"/>
      <c r="U443" s="104"/>
      <c r="V443" s="104"/>
      <c r="W443" s="104"/>
      <c r="X443" s="104"/>
      <c r="Y443" s="104"/>
      <c r="Z443" s="104"/>
      <c r="AA443" s="104"/>
      <c r="AB443" s="104"/>
      <c r="AC443" s="104"/>
      <c r="AD443" s="104"/>
      <c r="AE443" s="104"/>
      <c r="AF443" s="104"/>
      <c r="AG443" s="104"/>
      <c r="AH443" s="104"/>
      <c r="AI443" s="104"/>
      <c r="AJ443" s="104"/>
      <c r="AK443" s="104"/>
      <c r="AL443" s="104"/>
      <c r="AM443" s="104"/>
      <c r="AN443" s="104"/>
      <c r="AO443" s="104"/>
      <c r="AP443" s="104"/>
      <c r="AQ443" s="104"/>
      <c r="AR443" s="104"/>
      <c r="AS443" s="104"/>
      <c r="AT443" s="104"/>
      <c r="AU443" s="104"/>
      <c r="AX443" s="114"/>
      <c r="AY443" s="114"/>
      <c r="AZ443" s="114"/>
      <c r="BA443" s="114"/>
      <c r="BB443" s="114"/>
      <c r="BC443" s="114"/>
      <c r="BD443" s="114"/>
      <c r="BE443" s="114"/>
      <c r="BF443" s="114"/>
      <c r="BG443" s="114"/>
      <c r="BH443" s="114"/>
      <c r="BI443" s="114"/>
      <c r="BJ443" s="114"/>
      <c r="BK443" s="114"/>
      <c r="BL443" s="114"/>
      <c r="BM443" s="114"/>
      <c r="BN443" s="114"/>
      <c r="BO443" s="114"/>
      <c r="BP443" s="114"/>
      <c r="BQ443" s="114"/>
      <c r="BR443" s="114"/>
      <c r="BS443" s="114"/>
      <c r="BT443" s="114"/>
      <c r="BU443" s="114"/>
      <c r="BV443" s="114"/>
      <c r="BW443" s="114"/>
      <c r="BX443" s="114"/>
      <c r="BY443" s="114"/>
      <c r="BZ443" s="114"/>
      <c r="CA443" s="114"/>
      <c r="CB443" s="114"/>
      <c r="CC443" s="114"/>
      <c r="CD443" s="114"/>
      <c r="CE443" s="114"/>
      <c r="CF443" s="114"/>
      <c r="CG443" s="114"/>
      <c r="EH443"/>
      <c r="EI443"/>
      <c r="EJ443"/>
      <c r="EK443"/>
      <c r="EL443"/>
    </row>
    <row r="444" spans="1:142" x14ac:dyDescent="0.2">
      <c r="A444"/>
      <c r="B444"/>
      <c r="C444"/>
      <c r="D444"/>
      <c r="E444"/>
      <c r="F444"/>
      <c r="G444"/>
      <c r="H444"/>
      <c r="I444"/>
      <c r="J444"/>
      <c r="L444" s="104"/>
      <c r="M444" s="104"/>
      <c r="N444" s="104"/>
      <c r="O444" s="104"/>
      <c r="P444" s="104"/>
      <c r="Q444" s="104"/>
      <c r="R444" s="104"/>
      <c r="S444" s="104"/>
      <c r="T444" s="104"/>
      <c r="U444" s="104"/>
      <c r="V444" s="104"/>
      <c r="W444" s="104"/>
      <c r="X444" s="104"/>
      <c r="Y444" s="104"/>
      <c r="Z444" s="104"/>
      <c r="AA444" s="104"/>
      <c r="AB444" s="104"/>
      <c r="AC444" s="104"/>
      <c r="AD444" s="104"/>
      <c r="AE444" s="104"/>
      <c r="AF444" s="104"/>
      <c r="AG444" s="104"/>
      <c r="AH444" s="104"/>
      <c r="AI444" s="104"/>
      <c r="AJ444" s="104"/>
      <c r="AK444" s="104"/>
      <c r="AL444" s="104"/>
      <c r="AM444" s="104"/>
      <c r="AN444" s="104"/>
      <c r="AO444" s="104"/>
      <c r="AP444" s="104"/>
      <c r="AQ444" s="104"/>
      <c r="AR444" s="104"/>
      <c r="AS444" s="104"/>
      <c r="AT444" s="104"/>
      <c r="AU444" s="104"/>
      <c r="AX444" s="114"/>
      <c r="AY444" s="114"/>
      <c r="AZ444" s="114"/>
      <c r="BA444" s="114"/>
      <c r="BB444" s="114"/>
      <c r="BC444" s="114"/>
      <c r="BD444" s="114"/>
      <c r="BE444" s="114"/>
      <c r="BF444" s="114"/>
      <c r="BG444" s="114"/>
      <c r="BH444" s="114"/>
      <c r="BI444" s="114"/>
      <c r="BJ444" s="114"/>
      <c r="BK444" s="114"/>
      <c r="BL444" s="114"/>
      <c r="BM444" s="114"/>
      <c r="BN444" s="114"/>
      <c r="BO444" s="114"/>
      <c r="BP444" s="114"/>
      <c r="BQ444" s="114"/>
      <c r="BR444" s="114"/>
      <c r="BS444" s="114"/>
      <c r="BT444" s="114"/>
      <c r="BU444" s="114"/>
      <c r="BV444" s="114"/>
      <c r="BW444" s="114"/>
      <c r="BX444" s="114"/>
      <c r="BY444" s="114"/>
      <c r="BZ444" s="114"/>
      <c r="CA444" s="114"/>
      <c r="CB444" s="114"/>
      <c r="CC444" s="114"/>
      <c r="CD444" s="114"/>
      <c r="CE444" s="114"/>
      <c r="CF444" s="114"/>
      <c r="CG444" s="114"/>
      <c r="EH444"/>
      <c r="EI444"/>
      <c r="EJ444"/>
      <c r="EK444"/>
      <c r="EL444"/>
    </row>
    <row r="445" spans="1:142" x14ac:dyDescent="0.2">
      <c r="A445"/>
      <c r="B445"/>
      <c r="C445"/>
      <c r="D445"/>
      <c r="E445"/>
      <c r="F445"/>
      <c r="G445"/>
      <c r="H445"/>
      <c r="I445"/>
      <c r="J445"/>
      <c r="L445" s="104"/>
      <c r="M445" s="104"/>
      <c r="N445" s="104"/>
      <c r="O445" s="104"/>
      <c r="P445" s="104"/>
      <c r="Q445" s="104"/>
      <c r="R445" s="104"/>
      <c r="S445" s="104"/>
      <c r="T445" s="104"/>
      <c r="U445" s="104"/>
      <c r="V445" s="104"/>
      <c r="W445" s="104"/>
      <c r="X445" s="104"/>
      <c r="Y445" s="104"/>
      <c r="Z445" s="104"/>
      <c r="AA445" s="104"/>
      <c r="AB445" s="104"/>
      <c r="AC445" s="104"/>
      <c r="AD445" s="104"/>
      <c r="AE445" s="104"/>
      <c r="AF445" s="104"/>
      <c r="AG445" s="104"/>
      <c r="AH445" s="104"/>
      <c r="AI445" s="104"/>
      <c r="AJ445" s="104"/>
      <c r="AK445" s="104"/>
      <c r="AL445" s="104"/>
      <c r="AM445" s="104"/>
      <c r="AN445" s="104"/>
      <c r="AO445" s="104"/>
      <c r="AP445" s="104"/>
      <c r="AQ445" s="104"/>
      <c r="AR445" s="104"/>
      <c r="AS445" s="104"/>
      <c r="AT445" s="104"/>
      <c r="AU445" s="104"/>
      <c r="AX445" s="114"/>
      <c r="AY445" s="114"/>
      <c r="AZ445" s="114"/>
      <c r="BA445" s="114"/>
      <c r="BB445" s="114"/>
      <c r="BC445" s="114"/>
      <c r="BD445" s="114"/>
      <c r="BE445" s="114"/>
      <c r="BF445" s="114"/>
      <c r="BG445" s="114"/>
      <c r="BH445" s="114"/>
      <c r="BI445" s="114"/>
      <c r="BJ445" s="114"/>
      <c r="BK445" s="114"/>
      <c r="BL445" s="114"/>
      <c r="BM445" s="114"/>
      <c r="BN445" s="114"/>
      <c r="BO445" s="114"/>
      <c r="BP445" s="114"/>
      <c r="BQ445" s="114"/>
      <c r="BR445" s="114"/>
      <c r="BS445" s="114"/>
      <c r="BT445" s="114"/>
      <c r="BU445" s="114"/>
      <c r="BV445" s="114"/>
      <c r="BW445" s="114"/>
      <c r="BX445" s="114"/>
      <c r="BY445" s="114"/>
      <c r="BZ445" s="114"/>
      <c r="CA445" s="114"/>
      <c r="CB445" s="114"/>
      <c r="CC445" s="114"/>
      <c r="CD445" s="114"/>
      <c r="CE445" s="114"/>
      <c r="CF445" s="114"/>
      <c r="CG445" s="114"/>
      <c r="EH445"/>
      <c r="EI445"/>
      <c r="EJ445"/>
      <c r="EK445"/>
      <c r="EL445"/>
    </row>
    <row r="446" spans="1:142" x14ac:dyDescent="0.2">
      <c r="A446"/>
      <c r="B446"/>
      <c r="C446"/>
      <c r="D446"/>
      <c r="E446"/>
      <c r="F446"/>
      <c r="G446"/>
      <c r="H446"/>
      <c r="I446"/>
      <c r="J446"/>
      <c r="L446" s="104"/>
      <c r="M446" s="104"/>
      <c r="N446" s="104"/>
      <c r="O446" s="104"/>
      <c r="P446" s="104"/>
      <c r="Q446" s="104"/>
      <c r="R446" s="104"/>
      <c r="S446" s="104"/>
      <c r="T446" s="104"/>
      <c r="U446" s="104"/>
      <c r="V446" s="104"/>
      <c r="W446" s="104"/>
      <c r="X446" s="104"/>
      <c r="Y446" s="104"/>
      <c r="Z446" s="104"/>
      <c r="AA446" s="104"/>
      <c r="AB446" s="104"/>
      <c r="AC446" s="104"/>
      <c r="AD446" s="104"/>
      <c r="AE446" s="104"/>
      <c r="AF446" s="104"/>
      <c r="AG446" s="104"/>
      <c r="AH446" s="104"/>
      <c r="AI446" s="104"/>
      <c r="AJ446" s="104"/>
      <c r="AK446" s="104"/>
      <c r="AL446" s="104"/>
      <c r="AM446" s="104"/>
      <c r="AN446" s="104"/>
      <c r="AO446" s="104"/>
      <c r="AP446" s="104"/>
      <c r="AQ446" s="104"/>
      <c r="AR446" s="104"/>
      <c r="AS446" s="104"/>
      <c r="AT446" s="104"/>
      <c r="AU446" s="104"/>
      <c r="AX446" s="114"/>
      <c r="AY446" s="114"/>
      <c r="AZ446" s="114"/>
      <c r="BA446" s="114"/>
      <c r="BB446" s="114"/>
      <c r="BC446" s="114"/>
      <c r="BD446" s="114"/>
      <c r="BE446" s="114"/>
      <c r="BF446" s="114"/>
      <c r="BG446" s="114"/>
      <c r="BH446" s="114"/>
      <c r="BI446" s="114"/>
      <c r="BJ446" s="114"/>
      <c r="BK446" s="114"/>
      <c r="BL446" s="114"/>
      <c r="BM446" s="114"/>
      <c r="BN446" s="114"/>
      <c r="BO446" s="114"/>
      <c r="BP446" s="114"/>
      <c r="BQ446" s="114"/>
      <c r="BR446" s="114"/>
      <c r="BS446" s="114"/>
      <c r="BT446" s="114"/>
      <c r="BU446" s="114"/>
      <c r="BV446" s="114"/>
      <c r="BW446" s="114"/>
      <c r="BX446" s="114"/>
      <c r="BY446" s="114"/>
      <c r="BZ446" s="114"/>
      <c r="CA446" s="114"/>
      <c r="CB446" s="114"/>
      <c r="CC446" s="114"/>
      <c r="CD446" s="114"/>
      <c r="CE446" s="114"/>
      <c r="CF446" s="114"/>
      <c r="CG446" s="114"/>
      <c r="EH446"/>
      <c r="EI446"/>
      <c r="EJ446"/>
      <c r="EK446"/>
      <c r="EL446"/>
    </row>
    <row r="447" spans="1:142" x14ac:dyDescent="0.2">
      <c r="A447"/>
      <c r="B447"/>
      <c r="C447"/>
      <c r="D447"/>
      <c r="E447"/>
      <c r="F447"/>
      <c r="G447"/>
      <c r="H447"/>
      <c r="I447"/>
      <c r="J447"/>
      <c r="L447" s="104"/>
      <c r="M447" s="104"/>
      <c r="N447" s="104"/>
      <c r="O447" s="104"/>
      <c r="P447" s="104"/>
      <c r="Q447" s="104"/>
      <c r="R447" s="104"/>
      <c r="S447" s="104"/>
      <c r="T447" s="104"/>
      <c r="U447" s="104"/>
      <c r="V447" s="104"/>
      <c r="W447" s="104"/>
      <c r="X447" s="104"/>
      <c r="Y447" s="104"/>
      <c r="Z447" s="104"/>
      <c r="AA447" s="104"/>
      <c r="AB447" s="104"/>
      <c r="AC447" s="104"/>
      <c r="AD447" s="104"/>
      <c r="AE447" s="104"/>
      <c r="AF447" s="104"/>
      <c r="AG447" s="104"/>
      <c r="AH447" s="104"/>
      <c r="AI447" s="104"/>
      <c r="AJ447" s="104"/>
      <c r="AK447" s="104"/>
      <c r="AL447" s="104"/>
      <c r="AM447" s="104"/>
      <c r="AN447" s="104"/>
      <c r="AO447" s="104"/>
      <c r="AP447" s="104"/>
      <c r="AQ447" s="104"/>
      <c r="AR447" s="104"/>
      <c r="AS447" s="104"/>
      <c r="AT447" s="104"/>
      <c r="AU447" s="104"/>
      <c r="AX447" s="114"/>
      <c r="AY447" s="114"/>
      <c r="AZ447" s="114"/>
      <c r="BA447" s="114"/>
      <c r="BB447" s="114"/>
      <c r="BC447" s="114"/>
      <c r="BD447" s="114"/>
      <c r="BE447" s="114"/>
      <c r="BF447" s="114"/>
      <c r="BG447" s="114"/>
      <c r="BH447" s="114"/>
      <c r="BI447" s="114"/>
      <c r="BJ447" s="114"/>
      <c r="BK447" s="114"/>
      <c r="BL447" s="114"/>
      <c r="BM447" s="114"/>
      <c r="BN447" s="114"/>
      <c r="BO447" s="114"/>
      <c r="BP447" s="114"/>
      <c r="BQ447" s="114"/>
      <c r="BR447" s="114"/>
      <c r="BS447" s="114"/>
      <c r="BT447" s="114"/>
      <c r="BU447" s="114"/>
      <c r="BV447" s="114"/>
      <c r="BW447" s="114"/>
      <c r="BX447" s="114"/>
      <c r="BY447" s="114"/>
      <c r="BZ447" s="114"/>
      <c r="CA447" s="114"/>
      <c r="CB447" s="114"/>
      <c r="CC447" s="114"/>
      <c r="CD447" s="114"/>
      <c r="CE447" s="114"/>
      <c r="CF447" s="114"/>
      <c r="CG447" s="114"/>
      <c r="EH447"/>
      <c r="EI447"/>
      <c r="EJ447"/>
      <c r="EK447"/>
      <c r="EL447"/>
    </row>
    <row r="448" spans="1:142" x14ac:dyDescent="0.2">
      <c r="A448"/>
      <c r="B448"/>
      <c r="C448"/>
      <c r="D448"/>
      <c r="E448"/>
      <c r="F448"/>
      <c r="G448"/>
      <c r="H448"/>
      <c r="I448"/>
      <c r="J448"/>
      <c r="L448" s="104"/>
      <c r="M448" s="104"/>
      <c r="N448" s="104"/>
      <c r="O448" s="104"/>
      <c r="P448" s="104"/>
      <c r="Q448" s="104"/>
      <c r="R448" s="104"/>
      <c r="S448" s="104"/>
      <c r="T448" s="104"/>
      <c r="U448" s="104"/>
      <c r="V448" s="104"/>
      <c r="W448" s="104"/>
      <c r="X448" s="104"/>
      <c r="Y448" s="104"/>
      <c r="Z448" s="104"/>
      <c r="AA448" s="104"/>
      <c r="AB448" s="104"/>
      <c r="AC448" s="104"/>
      <c r="AD448" s="104"/>
      <c r="AE448" s="104"/>
      <c r="AF448" s="104"/>
      <c r="AG448" s="104"/>
      <c r="AH448" s="104"/>
      <c r="AI448" s="104"/>
      <c r="AJ448" s="104"/>
      <c r="AK448" s="104"/>
      <c r="AL448" s="104"/>
      <c r="AM448" s="104"/>
      <c r="AN448" s="104"/>
      <c r="AO448" s="104"/>
      <c r="AP448" s="104"/>
      <c r="AQ448" s="104"/>
      <c r="AR448" s="104"/>
      <c r="AS448" s="104"/>
      <c r="AT448" s="104"/>
      <c r="AU448" s="104"/>
      <c r="AX448" s="114"/>
      <c r="AY448" s="114"/>
      <c r="AZ448" s="114"/>
      <c r="BA448" s="114"/>
      <c r="BB448" s="114"/>
      <c r="BC448" s="114"/>
      <c r="BD448" s="114"/>
      <c r="BE448" s="114"/>
      <c r="BF448" s="114"/>
      <c r="BG448" s="114"/>
      <c r="BH448" s="114"/>
      <c r="BI448" s="114"/>
      <c r="BJ448" s="114"/>
      <c r="BK448" s="114"/>
      <c r="BL448" s="114"/>
      <c r="BM448" s="114"/>
      <c r="BN448" s="114"/>
      <c r="BO448" s="114"/>
      <c r="BP448" s="114"/>
      <c r="BQ448" s="114"/>
      <c r="BR448" s="114"/>
      <c r="BS448" s="114"/>
      <c r="BT448" s="114"/>
      <c r="BU448" s="114"/>
      <c r="BV448" s="114"/>
      <c r="BW448" s="114"/>
      <c r="BX448" s="114"/>
      <c r="BY448" s="114"/>
      <c r="BZ448" s="114"/>
      <c r="CA448" s="114"/>
      <c r="CB448" s="114"/>
      <c r="CC448" s="114"/>
      <c r="CD448" s="114"/>
      <c r="CE448" s="114"/>
      <c r="CF448" s="114"/>
      <c r="CG448" s="114"/>
      <c r="EH448"/>
      <c r="EI448"/>
      <c r="EJ448"/>
      <c r="EK448"/>
      <c r="EL448"/>
    </row>
    <row r="449" spans="1:142" x14ac:dyDescent="0.2">
      <c r="A449"/>
      <c r="B449"/>
      <c r="C449"/>
      <c r="D449"/>
      <c r="E449"/>
      <c r="F449"/>
      <c r="G449"/>
      <c r="H449"/>
      <c r="I449"/>
      <c r="J449"/>
      <c r="L449" s="104"/>
      <c r="M449" s="104"/>
      <c r="N449" s="104"/>
      <c r="O449" s="104"/>
      <c r="P449" s="104"/>
      <c r="Q449" s="104"/>
      <c r="R449" s="104"/>
      <c r="S449" s="104"/>
      <c r="T449" s="104"/>
      <c r="U449" s="104"/>
      <c r="V449" s="104"/>
      <c r="W449" s="104"/>
      <c r="X449" s="104"/>
      <c r="Y449" s="104"/>
      <c r="Z449" s="104"/>
      <c r="AA449" s="104"/>
      <c r="AB449" s="104"/>
      <c r="AC449" s="104"/>
      <c r="AD449" s="104"/>
      <c r="AE449" s="104"/>
      <c r="AF449" s="104"/>
      <c r="AG449" s="104"/>
      <c r="AH449" s="104"/>
      <c r="AI449" s="104"/>
      <c r="AJ449" s="104"/>
      <c r="AK449" s="104"/>
      <c r="AL449" s="104"/>
      <c r="AM449" s="104"/>
      <c r="AN449" s="104"/>
      <c r="AO449" s="104"/>
      <c r="AP449" s="104"/>
      <c r="AQ449" s="104"/>
      <c r="AR449" s="104"/>
      <c r="AS449" s="104"/>
      <c r="AT449" s="104"/>
      <c r="AU449" s="104"/>
      <c r="AX449" s="114"/>
      <c r="AY449" s="114"/>
      <c r="AZ449" s="114"/>
      <c r="BA449" s="114"/>
      <c r="BB449" s="114"/>
      <c r="BC449" s="114"/>
      <c r="BD449" s="114"/>
      <c r="BE449" s="114"/>
      <c r="BF449" s="114"/>
      <c r="BG449" s="114"/>
      <c r="BH449" s="114"/>
      <c r="BI449" s="114"/>
      <c r="BJ449" s="114"/>
      <c r="BK449" s="114"/>
      <c r="BL449" s="114"/>
      <c r="BM449" s="114"/>
      <c r="BN449" s="114"/>
      <c r="BO449" s="114"/>
      <c r="BP449" s="114"/>
      <c r="BQ449" s="114"/>
      <c r="BR449" s="114"/>
      <c r="BS449" s="114"/>
      <c r="BT449" s="114"/>
      <c r="BU449" s="114"/>
      <c r="BV449" s="114"/>
      <c r="BW449" s="114"/>
      <c r="BX449" s="114"/>
      <c r="BY449" s="114"/>
      <c r="BZ449" s="114"/>
      <c r="CA449" s="114"/>
      <c r="CB449" s="114"/>
      <c r="CC449" s="114"/>
      <c r="CD449" s="114"/>
      <c r="CE449" s="114"/>
      <c r="CF449" s="114"/>
      <c r="CG449" s="114"/>
      <c r="EH449"/>
      <c r="EI449"/>
      <c r="EJ449"/>
      <c r="EK449"/>
      <c r="EL449"/>
    </row>
    <row r="450" spans="1:142" x14ac:dyDescent="0.2">
      <c r="A450"/>
      <c r="B450"/>
      <c r="C450"/>
      <c r="D450"/>
      <c r="E450"/>
      <c r="F450"/>
      <c r="G450"/>
      <c r="H450"/>
      <c r="I450"/>
      <c r="J450"/>
      <c r="L450" s="104"/>
      <c r="M450" s="104"/>
      <c r="N450" s="104"/>
      <c r="O450" s="104"/>
      <c r="P450" s="104"/>
      <c r="Q450" s="104"/>
      <c r="R450" s="104"/>
      <c r="S450" s="104"/>
      <c r="T450" s="104"/>
      <c r="U450" s="104"/>
      <c r="V450" s="104"/>
      <c r="W450" s="104"/>
      <c r="X450" s="104"/>
      <c r="Y450" s="104"/>
      <c r="Z450" s="104"/>
      <c r="AA450" s="104"/>
      <c r="AB450" s="104"/>
      <c r="AC450" s="104"/>
      <c r="AD450" s="104"/>
      <c r="AE450" s="104"/>
      <c r="AF450" s="104"/>
      <c r="AG450" s="104"/>
      <c r="AH450" s="104"/>
      <c r="AI450" s="104"/>
      <c r="AJ450" s="104"/>
      <c r="AK450" s="104"/>
      <c r="AL450" s="104"/>
      <c r="AM450" s="104"/>
      <c r="AN450" s="104"/>
      <c r="AO450" s="104"/>
      <c r="AP450" s="104"/>
      <c r="AQ450" s="104"/>
      <c r="AR450" s="104"/>
      <c r="AS450" s="104"/>
      <c r="AT450" s="104"/>
      <c r="AU450" s="104"/>
      <c r="AX450" s="114"/>
      <c r="AY450" s="114"/>
      <c r="AZ450" s="114"/>
      <c r="BA450" s="114"/>
      <c r="BB450" s="114"/>
      <c r="BC450" s="114"/>
      <c r="BD450" s="114"/>
      <c r="BE450" s="114"/>
      <c r="BF450" s="114"/>
      <c r="BG450" s="114"/>
      <c r="BH450" s="114"/>
      <c r="BI450" s="114"/>
      <c r="BJ450" s="114"/>
      <c r="BK450" s="114"/>
      <c r="BL450" s="114"/>
      <c r="BM450" s="114"/>
      <c r="BN450" s="114"/>
      <c r="BO450" s="114"/>
      <c r="BP450" s="114"/>
      <c r="BQ450" s="114"/>
      <c r="BR450" s="114"/>
      <c r="BS450" s="114"/>
      <c r="BT450" s="114"/>
      <c r="BU450" s="114"/>
      <c r="BV450" s="114"/>
      <c r="BW450" s="114"/>
      <c r="BX450" s="114"/>
      <c r="BY450" s="114"/>
      <c r="BZ450" s="114"/>
      <c r="CA450" s="114"/>
      <c r="CB450" s="114"/>
      <c r="CC450" s="114"/>
      <c r="CD450" s="114"/>
      <c r="CE450" s="114"/>
      <c r="CF450" s="114"/>
      <c r="CG450" s="114"/>
      <c r="EH450"/>
      <c r="EI450"/>
      <c r="EJ450"/>
      <c r="EK450"/>
      <c r="EL450"/>
    </row>
    <row r="451" spans="1:142" x14ac:dyDescent="0.2">
      <c r="A451"/>
      <c r="B451"/>
      <c r="C451"/>
      <c r="D451"/>
      <c r="E451"/>
      <c r="F451"/>
      <c r="G451"/>
      <c r="H451"/>
      <c r="I451"/>
      <c r="J451"/>
      <c r="L451" s="104"/>
      <c r="M451" s="104"/>
      <c r="N451" s="104"/>
      <c r="O451" s="104"/>
      <c r="P451" s="104"/>
      <c r="Q451" s="104"/>
      <c r="R451" s="104"/>
      <c r="S451" s="104"/>
      <c r="T451" s="104"/>
      <c r="U451" s="104"/>
      <c r="V451" s="104"/>
      <c r="W451" s="104"/>
      <c r="X451" s="104"/>
      <c r="Y451" s="104"/>
      <c r="Z451" s="104"/>
      <c r="AA451" s="104"/>
      <c r="AB451" s="104"/>
      <c r="AC451" s="104"/>
      <c r="AD451" s="104"/>
      <c r="AE451" s="104"/>
      <c r="AF451" s="104"/>
      <c r="AG451" s="104"/>
      <c r="AH451" s="104"/>
      <c r="AI451" s="104"/>
      <c r="AJ451" s="104"/>
      <c r="AK451" s="104"/>
      <c r="AL451" s="104"/>
      <c r="AM451" s="104"/>
      <c r="AN451" s="104"/>
      <c r="AO451" s="104"/>
      <c r="AP451" s="104"/>
      <c r="AQ451" s="104"/>
      <c r="AR451" s="104"/>
      <c r="AS451" s="104"/>
      <c r="AT451" s="104"/>
      <c r="AU451" s="104"/>
      <c r="AX451" s="114"/>
      <c r="AY451" s="114"/>
      <c r="AZ451" s="114"/>
      <c r="BA451" s="114"/>
      <c r="BB451" s="114"/>
      <c r="BC451" s="114"/>
      <c r="BD451" s="114"/>
      <c r="BE451" s="114"/>
      <c r="BF451" s="114"/>
      <c r="BG451" s="114"/>
      <c r="BH451" s="114"/>
      <c r="BI451" s="114"/>
      <c r="BJ451" s="114"/>
      <c r="BK451" s="114"/>
      <c r="BL451" s="114"/>
      <c r="BM451" s="114"/>
      <c r="BN451" s="114"/>
      <c r="BO451" s="114"/>
      <c r="BP451" s="114"/>
      <c r="BQ451" s="114"/>
      <c r="BR451" s="114"/>
      <c r="BS451" s="114"/>
      <c r="BT451" s="114"/>
      <c r="BU451" s="114"/>
      <c r="BV451" s="114"/>
      <c r="BW451" s="114"/>
      <c r="BX451" s="114"/>
      <c r="BY451" s="114"/>
      <c r="BZ451" s="114"/>
      <c r="CA451" s="114"/>
      <c r="CB451" s="114"/>
      <c r="CC451" s="114"/>
      <c r="CD451" s="114"/>
      <c r="CE451" s="114"/>
      <c r="CF451" s="114"/>
      <c r="CG451" s="114"/>
      <c r="EH451"/>
      <c r="EI451"/>
      <c r="EJ451"/>
      <c r="EK451"/>
      <c r="EL451"/>
    </row>
    <row r="452" spans="1:142" x14ac:dyDescent="0.2">
      <c r="A452"/>
      <c r="B452"/>
      <c r="C452"/>
      <c r="D452"/>
      <c r="E452"/>
      <c r="F452"/>
      <c r="G452"/>
      <c r="H452"/>
      <c r="I452"/>
      <c r="J452"/>
      <c r="L452" s="104"/>
      <c r="M452" s="104"/>
      <c r="N452" s="104"/>
      <c r="O452" s="104"/>
      <c r="P452" s="104"/>
      <c r="Q452" s="104"/>
      <c r="R452" s="104"/>
      <c r="S452" s="104"/>
      <c r="T452" s="104"/>
      <c r="U452" s="104"/>
      <c r="V452" s="104"/>
      <c r="W452" s="104"/>
      <c r="X452" s="104"/>
      <c r="Y452" s="104"/>
      <c r="Z452" s="104"/>
      <c r="AA452" s="104"/>
      <c r="AB452" s="104"/>
      <c r="AC452" s="104"/>
      <c r="AD452" s="104"/>
      <c r="AE452" s="104"/>
      <c r="AF452" s="104"/>
      <c r="AG452" s="104"/>
      <c r="AH452" s="104"/>
      <c r="AI452" s="104"/>
      <c r="AJ452" s="104"/>
      <c r="AK452" s="104"/>
      <c r="AL452" s="104"/>
      <c r="AM452" s="104"/>
      <c r="AN452" s="104"/>
      <c r="AO452" s="104"/>
      <c r="AP452" s="104"/>
      <c r="AQ452" s="104"/>
      <c r="AR452" s="104"/>
      <c r="AS452" s="104"/>
      <c r="AT452" s="104"/>
      <c r="AU452" s="104"/>
      <c r="AX452" s="114"/>
      <c r="AY452" s="114"/>
      <c r="AZ452" s="114"/>
      <c r="BA452" s="114"/>
      <c r="BB452" s="114"/>
      <c r="BC452" s="114"/>
      <c r="BD452" s="114"/>
      <c r="BE452" s="114"/>
      <c r="BF452" s="114"/>
      <c r="BG452" s="114"/>
      <c r="BH452" s="114"/>
      <c r="BI452" s="114"/>
      <c r="BJ452" s="114"/>
      <c r="BK452" s="114"/>
      <c r="BL452" s="114"/>
      <c r="BM452" s="114"/>
      <c r="BN452" s="114"/>
      <c r="BO452" s="114"/>
      <c r="BP452" s="114"/>
      <c r="BQ452" s="114"/>
      <c r="BR452" s="114"/>
      <c r="BS452" s="114"/>
      <c r="BT452" s="114"/>
      <c r="BU452" s="114"/>
      <c r="BV452" s="114"/>
      <c r="BW452" s="114"/>
      <c r="BX452" s="114"/>
      <c r="BY452" s="114"/>
      <c r="BZ452" s="114"/>
      <c r="CA452" s="114"/>
      <c r="CB452" s="114"/>
      <c r="CC452" s="114"/>
      <c r="CD452" s="114"/>
      <c r="CE452" s="114"/>
      <c r="CF452" s="114"/>
      <c r="CG452" s="114"/>
      <c r="EH452"/>
      <c r="EI452"/>
      <c r="EJ452"/>
      <c r="EK452"/>
      <c r="EL452"/>
    </row>
    <row r="453" spans="1:142" x14ac:dyDescent="0.2">
      <c r="A453"/>
      <c r="B453"/>
      <c r="C453"/>
      <c r="D453"/>
      <c r="E453"/>
      <c r="F453"/>
      <c r="G453"/>
      <c r="H453"/>
      <c r="I453"/>
      <c r="J453"/>
      <c r="L453" s="104"/>
      <c r="M453" s="104"/>
      <c r="N453" s="104"/>
      <c r="O453" s="104"/>
      <c r="P453" s="104"/>
      <c r="Q453" s="104"/>
      <c r="R453" s="104"/>
      <c r="S453" s="104"/>
      <c r="T453" s="104"/>
      <c r="U453" s="104"/>
      <c r="V453" s="104"/>
      <c r="W453" s="104"/>
      <c r="X453" s="104"/>
      <c r="Y453" s="104"/>
      <c r="Z453" s="104"/>
      <c r="AA453" s="104"/>
      <c r="AB453" s="104"/>
      <c r="AC453" s="104"/>
      <c r="AD453" s="104"/>
      <c r="AE453" s="104"/>
      <c r="AF453" s="104"/>
      <c r="AG453" s="104"/>
      <c r="AH453" s="104"/>
      <c r="AI453" s="104"/>
      <c r="AJ453" s="104"/>
      <c r="AK453" s="104"/>
      <c r="AL453" s="104"/>
      <c r="AM453" s="104"/>
      <c r="AN453" s="104"/>
      <c r="AO453" s="104"/>
      <c r="AP453" s="104"/>
      <c r="AQ453" s="104"/>
      <c r="AR453" s="104"/>
      <c r="AS453" s="104"/>
      <c r="AT453" s="104"/>
      <c r="AU453" s="104"/>
      <c r="AX453" s="114"/>
      <c r="AY453" s="114"/>
      <c r="AZ453" s="114"/>
      <c r="BA453" s="114"/>
      <c r="BB453" s="114"/>
      <c r="BC453" s="114"/>
      <c r="BD453" s="114"/>
      <c r="BE453" s="114"/>
      <c r="BF453" s="114"/>
      <c r="BG453" s="114"/>
      <c r="BH453" s="114"/>
      <c r="BI453" s="114"/>
      <c r="BJ453" s="114"/>
      <c r="BK453" s="114"/>
      <c r="BL453" s="114"/>
      <c r="BM453" s="114"/>
      <c r="BN453" s="114"/>
      <c r="BO453" s="114"/>
      <c r="BP453" s="114"/>
      <c r="BQ453" s="114"/>
      <c r="BR453" s="114"/>
      <c r="BS453" s="114"/>
      <c r="BT453" s="114"/>
      <c r="BU453" s="114"/>
      <c r="BV453" s="114"/>
      <c r="BW453" s="114"/>
      <c r="BX453" s="114"/>
      <c r="BY453" s="114"/>
      <c r="BZ453" s="114"/>
      <c r="CA453" s="114"/>
      <c r="CB453" s="114"/>
      <c r="CC453" s="114"/>
      <c r="CD453" s="114"/>
      <c r="CE453" s="114"/>
      <c r="CF453" s="114"/>
      <c r="CG453" s="114"/>
      <c r="EH453"/>
      <c r="EI453"/>
      <c r="EJ453"/>
      <c r="EK453"/>
      <c r="EL453"/>
    </row>
    <row r="454" spans="1:142" x14ac:dyDescent="0.2">
      <c r="A454"/>
      <c r="B454"/>
      <c r="C454"/>
      <c r="D454"/>
      <c r="E454"/>
      <c r="F454"/>
      <c r="G454"/>
      <c r="H454"/>
      <c r="I454"/>
      <c r="J454"/>
      <c r="L454" s="104"/>
      <c r="M454" s="104"/>
      <c r="N454" s="104"/>
      <c r="O454" s="104"/>
      <c r="P454" s="104"/>
      <c r="Q454" s="104"/>
      <c r="R454" s="104"/>
      <c r="S454" s="104"/>
      <c r="T454" s="104"/>
      <c r="U454" s="104"/>
      <c r="V454" s="104"/>
      <c r="W454" s="104"/>
      <c r="X454" s="104"/>
      <c r="Y454" s="104"/>
      <c r="Z454" s="104"/>
      <c r="AA454" s="104"/>
      <c r="AB454" s="104"/>
      <c r="AC454" s="104"/>
      <c r="AD454" s="104"/>
      <c r="AE454" s="104"/>
      <c r="AF454" s="104"/>
      <c r="AG454" s="104"/>
      <c r="AH454" s="104"/>
      <c r="AI454" s="104"/>
      <c r="AJ454" s="104"/>
      <c r="AK454" s="104"/>
      <c r="AL454" s="104"/>
      <c r="AM454" s="104"/>
      <c r="AN454" s="104"/>
      <c r="AO454" s="104"/>
      <c r="AP454" s="104"/>
      <c r="AQ454" s="104"/>
      <c r="AR454" s="104"/>
      <c r="AS454" s="104"/>
      <c r="AT454" s="104"/>
      <c r="AU454" s="104"/>
      <c r="AX454" s="114"/>
      <c r="AY454" s="114"/>
      <c r="AZ454" s="114"/>
      <c r="BA454" s="114"/>
      <c r="BB454" s="114"/>
      <c r="BC454" s="114"/>
      <c r="BD454" s="114"/>
      <c r="BE454" s="114"/>
      <c r="BF454" s="114"/>
      <c r="BG454" s="114"/>
      <c r="BH454" s="114"/>
      <c r="BI454" s="114"/>
      <c r="BJ454" s="114"/>
      <c r="BK454" s="114"/>
      <c r="BL454" s="114"/>
      <c r="BM454" s="114"/>
      <c r="BN454" s="114"/>
      <c r="BO454" s="114"/>
      <c r="BP454" s="114"/>
      <c r="BQ454" s="114"/>
      <c r="BR454" s="114"/>
      <c r="BS454" s="114"/>
      <c r="BT454" s="114"/>
      <c r="BU454" s="114"/>
      <c r="BV454" s="114"/>
      <c r="BW454" s="114"/>
      <c r="BX454" s="114"/>
      <c r="BY454" s="114"/>
      <c r="BZ454" s="114"/>
      <c r="CA454" s="114"/>
      <c r="CB454" s="114"/>
      <c r="CC454" s="114"/>
      <c r="CD454" s="114"/>
      <c r="CE454" s="114"/>
      <c r="CF454" s="114"/>
      <c r="CG454" s="114"/>
      <c r="EH454"/>
      <c r="EI454"/>
      <c r="EJ454"/>
      <c r="EK454"/>
      <c r="EL454"/>
    </row>
    <row r="455" spans="1:142" x14ac:dyDescent="0.2">
      <c r="A455"/>
      <c r="B455"/>
      <c r="C455"/>
      <c r="D455"/>
      <c r="E455"/>
      <c r="F455"/>
      <c r="G455"/>
      <c r="H455"/>
      <c r="I455"/>
      <c r="J455"/>
      <c r="L455" s="104"/>
      <c r="M455" s="104"/>
      <c r="N455" s="104"/>
      <c r="O455" s="104"/>
      <c r="P455" s="104"/>
      <c r="Q455" s="104"/>
      <c r="R455" s="104"/>
      <c r="S455" s="104"/>
      <c r="T455" s="104"/>
      <c r="U455" s="104"/>
      <c r="V455" s="104"/>
      <c r="W455" s="104"/>
      <c r="X455" s="104"/>
      <c r="Y455" s="104"/>
      <c r="Z455" s="104"/>
      <c r="AA455" s="104"/>
      <c r="AB455" s="104"/>
      <c r="AC455" s="104"/>
      <c r="AD455" s="104"/>
      <c r="AE455" s="104"/>
      <c r="AF455" s="104"/>
      <c r="AG455" s="104"/>
      <c r="AH455" s="104"/>
      <c r="AI455" s="104"/>
      <c r="AJ455" s="104"/>
      <c r="AK455" s="104"/>
      <c r="AL455" s="104"/>
      <c r="AM455" s="104"/>
      <c r="AN455" s="104"/>
      <c r="AO455" s="104"/>
      <c r="AP455" s="104"/>
      <c r="AQ455" s="104"/>
      <c r="AR455" s="104"/>
      <c r="AS455" s="104"/>
      <c r="AT455" s="104"/>
      <c r="AU455" s="104"/>
      <c r="AX455" s="114"/>
      <c r="AY455" s="114"/>
      <c r="AZ455" s="114"/>
      <c r="BA455" s="114"/>
      <c r="BB455" s="114"/>
      <c r="BC455" s="114"/>
      <c r="BD455" s="114"/>
      <c r="BE455" s="114"/>
      <c r="BF455" s="114"/>
      <c r="BG455" s="114"/>
      <c r="BH455" s="114"/>
      <c r="BI455" s="114"/>
      <c r="BJ455" s="114"/>
      <c r="BK455" s="114"/>
      <c r="BL455" s="114"/>
      <c r="BM455" s="114"/>
      <c r="BN455" s="114"/>
      <c r="BO455" s="114"/>
      <c r="BP455" s="114"/>
      <c r="BQ455" s="114"/>
      <c r="BR455" s="114"/>
      <c r="BS455" s="114"/>
      <c r="BT455" s="114"/>
      <c r="BU455" s="114"/>
      <c r="BV455" s="114"/>
      <c r="BW455" s="114"/>
      <c r="BX455" s="114"/>
      <c r="BY455" s="114"/>
      <c r="BZ455" s="114"/>
      <c r="CA455" s="114"/>
      <c r="CB455" s="114"/>
      <c r="CC455" s="114"/>
      <c r="CD455" s="114"/>
      <c r="CE455" s="114"/>
      <c r="CF455" s="114"/>
      <c r="CG455" s="114"/>
      <c r="EH455"/>
      <c r="EI455"/>
      <c r="EJ455"/>
      <c r="EK455"/>
      <c r="EL455"/>
    </row>
    <row r="456" spans="1:142" x14ac:dyDescent="0.2">
      <c r="A456"/>
      <c r="B456"/>
      <c r="C456"/>
      <c r="D456"/>
      <c r="E456"/>
      <c r="F456"/>
      <c r="G456"/>
      <c r="H456"/>
      <c r="I456"/>
      <c r="J456"/>
      <c r="L456" s="104"/>
      <c r="M456" s="104"/>
      <c r="N456" s="104"/>
      <c r="O456" s="104"/>
      <c r="P456" s="104"/>
      <c r="Q456" s="104"/>
      <c r="R456" s="104"/>
      <c r="S456" s="104"/>
      <c r="T456" s="104"/>
      <c r="U456" s="104"/>
      <c r="V456" s="104"/>
      <c r="W456" s="104"/>
      <c r="X456" s="104"/>
      <c r="Y456" s="104"/>
      <c r="Z456" s="104"/>
      <c r="AA456" s="104"/>
      <c r="AB456" s="104"/>
      <c r="AC456" s="104"/>
      <c r="AD456" s="104"/>
      <c r="AE456" s="104"/>
      <c r="AF456" s="104"/>
      <c r="AG456" s="104"/>
      <c r="AH456" s="104"/>
      <c r="AI456" s="104"/>
      <c r="AJ456" s="104"/>
      <c r="AK456" s="104"/>
      <c r="AL456" s="104"/>
      <c r="AM456" s="104"/>
      <c r="AN456" s="104"/>
      <c r="AO456" s="104"/>
      <c r="AP456" s="104"/>
      <c r="AQ456" s="104"/>
      <c r="AR456" s="104"/>
      <c r="AS456" s="104"/>
      <c r="AT456" s="104"/>
      <c r="AU456" s="104"/>
      <c r="AX456" s="114"/>
      <c r="AY456" s="114"/>
      <c r="AZ456" s="114"/>
      <c r="BA456" s="114"/>
      <c r="BB456" s="114"/>
      <c r="BC456" s="114"/>
      <c r="BD456" s="114"/>
      <c r="BE456" s="114"/>
      <c r="BF456" s="114"/>
      <c r="BG456" s="114"/>
      <c r="BH456" s="114"/>
      <c r="BI456" s="114"/>
      <c r="BJ456" s="114"/>
      <c r="BK456" s="114"/>
      <c r="BL456" s="114"/>
      <c r="BM456" s="114"/>
      <c r="BN456" s="114"/>
      <c r="BO456" s="114"/>
      <c r="BP456" s="114"/>
      <c r="BQ456" s="114"/>
      <c r="BR456" s="114"/>
      <c r="BS456" s="114"/>
      <c r="BT456" s="114"/>
      <c r="BU456" s="114"/>
      <c r="BV456" s="114"/>
      <c r="BW456" s="114"/>
      <c r="BX456" s="114"/>
      <c r="BY456" s="114"/>
      <c r="BZ456" s="114"/>
      <c r="CA456" s="114"/>
      <c r="CB456" s="114"/>
      <c r="CC456" s="114"/>
      <c r="CD456" s="114"/>
      <c r="CE456" s="114"/>
      <c r="CF456" s="114"/>
      <c r="CG456" s="114"/>
      <c r="EH456"/>
      <c r="EI456"/>
      <c r="EJ456"/>
      <c r="EK456"/>
      <c r="EL456"/>
    </row>
    <row r="457" spans="1:142" x14ac:dyDescent="0.2">
      <c r="A457"/>
      <c r="B457"/>
      <c r="C457"/>
      <c r="D457"/>
      <c r="E457"/>
      <c r="F457"/>
      <c r="G457"/>
      <c r="H457"/>
      <c r="I457"/>
      <c r="J457"/>
      <c r="L457" s="104"/>
      <c r="M457" s="104"/>
      <c r="N457" s="104"/>
      <c r="O457" s="104"/>
      <c r="P457" s="104"/>
      <c r="Q457" s="104"/>
      <c r="R457" s="104"/>
      <c r="S457" s="104"/>
      <c r="T457" s="104"/>
      <c r="U457" s="104"/>
      <c r="V457" s="104"/>
      <c r="W457" s="104"/>
      <c r="X457" s="104"/>
      <c r="Y457" s="104"/>
      <c r="Z457" s="104"/>
      <c r="AA457" s="104"/>
      <c r="AB457" s="104"/>
      <c r="AC457" s="104"/>
      <c r="AD457" s="104"/>
      <c r="AE457" s="104"/>
      <c r="AF457" s="104"/>
      <c r="AG457" s="104"/>
      <c r="AH457" s="104"/>
      <c r="AI457" s="104"/>
      <c r="AJ457" s="104"/>
      <c r="AK457" s="104"/>
      <c r="AL457" s="104"/>
      <c r="AM457" s="104"/>
      <c r="AN457" s="104"/>
      <c r="AO457" s="104"/>
      <c r="AP457" s="104"/>
      <c r="AQ457" s="104"/>
      <c r="AR457" s="104"/>
      <c r="AS457" s="104"/>
      <c r="AT457" s="104"/>
      <c r="AU457" s="104"/>
      <c r="AX457" s="114"/>
      <c r="AY457" s="114"/>
      <c r="AZ457" s="114"/>
      <c r="BA457" s="114"/>
      <c r="BB457" s="114"/>
      <c r="BC457" s="114"/>
      <c r="BD457" s="114"/>
      <c r="BE457" s="114"/>
      <c r="BF457" s="114"/>
      <c r="BG457" s="114"/>
      <c r="BH457" s="114"/>
      <c r="BI457" s="114"/>
      <c r="BJ457" s="114"/>
      <c r="BK457" s="114"/>
      <c r="BL457" s="114"/>
      <c r="BM457" s="114"/>
      <c r="BN457" s="114"/>
      <c r="BO457" s="114"/>
      <c r="BP457" s="114"/>
      <c r="BQ457" s="114"/>
      <c r="BR457" s="114"/>
      <c r="BS457" s="114"/>
      <c r="BT457" s="114"/>
      <c r="BU457" s="114"/>
      <c r="BV457" s="114"/>
      <c r="BW457" s="114"/>
      <c r="BX457" s="114"/>
      <c r="BY457" s="114"/>
      <c r="BZ457" s="114"/>
      <c r="CA457" s="114"/>
      <c r="CB457" s="114"/>
      <c r="CC457" s="114"/>
      <c r="CD457" s="114"/>
      <c r="CE457" s="114"/>
      <c r="CF457" s="114"/>
      <c r="CG457" s="114"/>
      <c r="EH457"/>
      <c r="EI457"/>
      <c r="EJ457"/>
      <c r="EK457"/>
      <c r="EL457"/>
    </row>
    <row r="458" spans="1:142" x14ac:dyDescent="0.2">
      <c r="A458"/>
      <c r="B458"/>
      <c r="C458"/>
      <c r="D458"/>
      <c r="E458"/>
      <c r="F458"/>
      <c r="G458"/>
      <c r="H458"/>
      <c r="I458"/>
      <c r="J458"/>
      <c r="L458" s="104"/>
      <c r="M458" s="104"/>
      <c r="N458" s="104"/>
      <c r="O458" s="104"/>
      <c r="P458" s="104"/>
      <c r="Q458" s="104"/>
      <c r="R458" s="104"/>
      <c r="S458" s="104"/>
      <c r="T458" s="104"/>
      <c r="U458" s="104"/>
      <c r="V458" s="104"/>
      <c r="W458" s="104"/>
      <c r="X458" s="104"/>
      <c r="Y458" s="104"/>
      <c r="Z458" s="104"/>
      <c r="AA458" s="104"/>
      <c r="AB458" s="104"/>
      <c r="AC458" s="104"/>
      <c r="AD458" s="104"/>
      <c r="AE458" s="104"/>
      <c r="AF458" s="104"/>
      <c r="AG458" s="104"/>
      <c r="AH458" s="104"/>
      <c r="AI458" s="104"/>
      <c r="AJ458" s="104"/>
      <c r="AK458" s="104"/>
      <c r="AL458" s="104"/>
      <c r="AM458" s="104"/>
      <c r="AN458" s="104"/>
      <c r="AO458" s="104"/>
      <c r="AP458" s="104"/>
      <c r="AQ458" s="104"/>
      <c r="AR458" s="104"/>
      <c r="AS458" s="104"/>
      <c r="AT458" s="104"/>
      <c r="AU458" s="104"/>
      <c r="AX458" s="114"/>
      <c r="AY458" s="114"/>
      <c r="AZ458" s="114"/>
      <c r="BA458" s="114"/>
      <c r="BB458" s="114"/>
      <c r="BC458" s="114"/>
      <c r="BD458" s="114"/>
      <c r="BE458" s="114"/>
      <c r="BF458" s="114"/>
      <c r="BG458" s="114"/>
      <c r="BH458" s="114"/>
      <c r="BI458" s="114"/>
      <c r="BJ458" s="114"/>
      <c r="BK458" s="114"/>
      <c r="BL458" s="114"/>
      <c r="BM458" s="114"/>
      <c r="BN458" s="114"/>
      <c r="BO458" s="114"/>
      <c r="BP458" s="114"/>
      <c r="BQ458" s="114"/>
      <c r="BR458" s="114"/>
      <c r="BS458" s="114"/>
      <c r="BT458" s="114"/>
      <c r="BU458" s="114"/>
      <c r="BV458" s="114"/>
      <c r="BW458" s="114"/>
      <c r="BX458" s="114"/>
      <c r="BY458" s="114"/>
      <c r="BZ458" s="114"/>
      <c r="CA458" s="114"/>
      <c r="CB458" s="114"/>
      <c r="CC458" s="114"/>
      <c r="CD458" s="114"/>
      <c r="CE458" s="114"/>
      <c r="CF458" s="114"/>
      <c r="CG458" s="114"/>
      <c r="EH458"/>
      <c r="EI458"/>
      <c r="EJ458"/>
      <c r="EK458"/>
      <c r="EL458"/>
    </row>
    <row r="459" spans="1:142" x14ac:dyDescent="0.2">
      <c r="A459"/>
      <c r="B459"/>
      <c r="C459"/>
      <c r="D459"/>
      <c r="E459"/>
      <c r="F459"/>
      <c r="G459"/>
      <c r="H459"/>
      <c r="I459"/>
      <c r="J459"/>
      <c r="L459" s="104"/>
      <c r="M459" s="104"/>
      <c r="N459" s="104"/>
      <c r="O459" s="104"/>
      <c r="P459" s="104"/>
      <c r="Q459" s="104"/>
      <c r="R459" s="104"/>
      <c r="S459" s="104"/>
      <c r="T459" s="104"/>
      <c r="U459" s="104"/>
      <c r="V459" s="104"/>
      <c r="W459" s="104"/>
      <c r="X459" s="104"/>
      <c r="Y459" s="104"/>
      <c r="Z459" s="104"/>
      <c r="AA459" s="104"/>
      <c r="AB459" s="104"/>
      <c r="AC459" s="104"/>
      <c r="AD459" s="104"/>
      <c r="AE459" s="104"/>
      <c r="AF459" s="104"/>
      <c r="AG459" s="104"/>
      <c r="AH459" s="104"/>
      <c r="AI459" s="104"/>
      <c r="AJ459" s="104"/>
      <c r="AK459" s="104"/>
      <c r="AL459" s="104"/>
      <c r="AM459" s="104"/>
      <c r="AN459" s="104"/>
      <c r="AO459" s="104"/>
      <c r="AP459" s="104"/>
      <c r="AQ459" s="104"/>
      <c r="AR459" s="104"/>
      <c r="AS459" s="104"/>
      <c r="AT459" s="104"/>
      <c r="AU459" s="104"/>
      <c r="AX459" s="114"/>
      <c r="AY459" s="114"/>
      <c r="AZ459" s="114"/>
      <c r="BA459" s="114"/>
      <c r="BB459" s="114"/>
      <c r="BC459" s="114"/>
      <c r="BD459" s="114"/>
      <c r="BE459" s="114"/>
      <c r="BF459" s="114"/>
      <c r="BG459" s="114"/>
      <c r="BH459" s="114"/>
      <c r="BI459" s="114"/>
      <c r="BJ459" s="114"/>
      <c r="BK459" s="114"/>
      <c r="BL459" s="114"/>
      <c r="BM459" s="114"/>
      <c r="BN459" s="114"/>
      <c r="BO459" s="114"/>
      <c r="BP459" s="114"/>
      <c r="BQ459" s="114"/>
      <c r="BR459" s="114"/>
      <c r="BS459" s="114"/>
      <c r="BT459" s="114"/>
      <c r="BU459" s="114"/>
      <c r="BV459" s="114"/>
      <c r="BW459" s="114"/>
      <c r="BX459" s="114"/>
      <c r="BY459" s="114"/>
      <c r="BZ459" s="114"/>
      <c r="CA459" s="114"/>
      <c r="CB459" s="114"/>
      <c r="CC459" s="114"/>
      <c r="CD459" s="114"/>
      <c r="CE459" s="114"/>
      <c r="CF459" s="114"/>
      <c r="CG459" s="114"/>
      <c r="EH459"/>
      <c r="EI459"/>
      <c r="EJ459"/>
      <c r="EK459"/>
      <c r="EL459"/>
    </row>
    <row r="460" spans="1:142" x14ac:dyDescent="0.2">
      <c r="A460"/>
      <c r="B460"/>
      <c r="C460"/>
      <c r="D460"/>
      <c r="E460"/>
      <c r="F460"/>
      <c r="G460"/>
      <c r="H460"/>
      <c r="I460"/>
      <c r="J460"/>
      <c r="L460" s="104"/>
      <c r="M460" s="104"/>
      <c r="N460" s="104"/>
      <c r="O460" s="104"/>
      <c r="P460" s="104"/>
      <c r="Q460" s="104"/>
      <c r="R460" s="104"/>
      <c r="S460" s="104"/>
      <c r="T460" s="104"/>
      <c r="U460" s="104"/>
      <c r="V460" s="104"/>
      <c r="W460" s="104"/>
      <c r="X460" s="104"/>
      <c r="Y460" s="104"/>
      <c r="Z460" s="104"/>
      <c r="AA460" s="104"/>
      <c r="AB460" s="104"/>
      <c r="AC460" s="104"/>
      <c r="AD460" s="104"/>
      <c r="AE460" s="104"/>
      <c r="AF460" s="104"/>
      <c r="AG460" s="104"/>
      <c r="AH460" s="104"/>
      <c r="AI460" s="104"/>
      <c r="AJ460" s="104"/>
      <c r="AK460" s="104"/>
      <c r="AL460" s="104"/>
      <c r="AM460" s="104"/>
      <c r="AN460" s="104"/>
      <c r="AO460" s="104"/>
      <c r="AP460" s="104"/>
      <c r="AQ460" s="104"/>
      <c r="AR460" s="104"/>
      <c r="AS460" s="104"/>
      <c r="AT460" s="104"/>
      <c r="AU460" s="104"/>
      <c r="AX460" s="114"/>
      <c r="AY460" s="114"/>
      <c r="AZ460" s="114"/>
      <c r="BA460" s="114"/>
      <c r="BB460" s="114"/>
      <c r="BC460" s="114"/>
      <c r="BD460" s="114"/>
      <c r="BE460" s="114"/>
      <c r="BF460" s="114"/>
      <c r="BG460" s="114"/>
      <c r="BH460" s="114"/>
      <c r="BI460" s="114"/>
      <c r="BJ460" s="114"/>
      <c r="BK460" s="114"/>
      <c r="BL460" s="114"/>
      <c r="BM460" s="114"/>
      <c r="BN460" s="114"/>
      <c r="BO460" s="114"/>
      <c r="BP460" s="114"/>
      <c r="BQ460" s="114"/>
      <c r="BR460" s="114"/>
      <c r="BS460" s="114"/>
      <c r="BT460" s="114"/>
      <c r="BU460" s="114"/>
      <c r="BV460" s="114"/>
      <c r="BW460" s="114"/>
      <c r="BX460" s="114"/>
      <c r="BY460" s="114"/>
      <c r="BZ460" s="114"/>
      <c r="CA460" s="114"/>
      <c r="CB460" s="114"/>
      <c r="CC460" s="114"/>
      <c r="CD460" s="114"/>
      <c r="CE460" s="114"/>
      <c r="CF460" s="114"/>
      <c r="CG460" s="114"/>
      <c r="EH460"/>
      <c r="EI460"/>
      <c r="EJ460"/>
      <c r="EK460"/>
      <c r="EL460"/>
    </row>
    <row r="461" spans="1:142" x14ac:dyDescent="0.2">
      <c r="A461"/>
      <c r="B461"/>
      <c r="C461"/>
      <c r="D461"/>
      <c r="E461"/>
      <c r="F461"/>
      <c r="G461"/>
      <c r="H461"/>
      <c r="I461"/>
      <c r="J461"/>
      <c r="L461" s="104"/>
      <c r="M461" s="104"/>
      <c r="N461" s="104"/>
      <c r="O461" s="104"/>
      <c r="P461" s="104"/>
      <c r="Q461" s="104"/>
      <c r="R461" s="104"/>
      <c r="S461" s="104"/>
      <c r="T461" s="104"/>
      <c r="U461" s="104"/>
      <c r="V461" s="104"/>
      <c r="W461" s="104"/>
      <c r="X461" s="104"/>
      <c r="Y461" s="104"/>
      <c r="Z461" s="104"/>
      <c r="AA461" s="104"/>
      <c r="AB461" s="104"/>
      <c r="AC461" s="104"/>
      <c r="AD461" s="104"/>
      <c r="AE461" s="104"/>
      <c r="AF461" s="104"/>
      <c r="AG461" s="104"/>
      <c r="AH461" s="104"/>
      <c r="AI461" s="104"/>
      <c r="AJ461" s="104"/>
      <c r="AK461" s="104"/>
      <c r="AL461" s="104"/>
      <c r="AM461" s="104"/>
      <c r="AN461" s="104"/>
      <c r="AO461" s="104"/>
      <c r="AP461" s="104"/>
      <c r="AQ461" s="104"/>
      <c r="AR461" s="104"/>
      <c r="AS461" s="104"/>
      <c r="AT461" s="104"/>
      <c r="AU461" s="104"/>
      <c r="AX461" s="114"/>
      <c r="AY461" s="114"/>
      <c r="AZ461" s="114"/>
      <c r="BA461" s="114"/>
      <c r="BB461" s="114"/>
      <c r="BC461" s="114"/>
      <c r="BD461" s="114"/>
      <c r="BE461" s="114"/>
      <c r="BF461" s="114"/>
      <c r="BG461" s="114"/>
      <c r="BH461" s="114"/>
      <c r="BI461" s="114"/>
      <c r="BJ461" s="114"/>
      <c r="BK461" s="114"/>
      <c r="BL461" s="114"/>
      <c r="BM461" s="114"/>
      <c r="BN461" s="114"/>
      <c r="BO461" s="114"/>
      <c r="BP461" s="114"/>
      <c r="BQ461" s="114"/>
      <c r="BR461" s="114"/>
      <c r="BS461" s="114"/>
      <c r="BT461" s="114"/>
      <c r="BU461" s="114"/>
      <c r="BV461" s="114"/>
      <c r="BW461" s="114"/>
      <c r="BX461" s="114"/>
      <c r="BY461" s="114"/>
      <c r="BZ461" s="114"/>
      <c r="CA461" s="114"/>
      <c r="CB461" s="114"/>
      <c r="CC461" s="114"/>
      <c r="CD461" s="114"/>
      <c r="CE461" s="114"/>
      <c r="CF461" s="114"/>
      <c r="CG461" s="114"/>
      <c r="EH461"/>
      <c r="EI461"/>
      <c r="EJ461"/>
      <c r="EK461"/>
      <c r="EL461"/>
    </row>
    <row r="462" spans="1:142" x14ac:dyDescent="0.2">
      <c r="A462"/>
      <c r="B462"/>
      <c r="C462"/>
      <c r="D462"/>
      <c r="E462"/>
      <c r="F462"/>
      <c r="G462"/>
      <c r="H462"/>
      <c r="I462"/>
      <c r="J462"/>
      <c r="L462" s="104"/>
      <c r="M462" s="104"/>
      <c r="N462" s="104"/>
      <c r="O462" s="104"/>
      <c r="P462" s="104"/>
      <c r="Q462" s="104"/>
      <c r="R462" s="104"/>
      <c r="S462" s="104"/>
      <c r="T462" s="104"/>
      <c r="U462" s="104"/>
      <c r="V462" s="104"/>
      <c r="W462" s="104"/>
      <c r="X462" s="104"/>
      <c r="Y462" s="104"/>
      <c r="Z462" s="104"/>
      <c r="AA462" s="104"/>
      <c r="AB462" s="104"/>
      <c r="AC462" s="104"/>
      <c r="AD462" s="104"/>
      <c r="AE462" s="104"/>
      <c r="AF462" s="104"/>
      <c r="AG462" s="104"/>
      <c r="AH462" s="104"/>
      <c r="AI462" s="104"/>
      <c r="AJ462" s="104"/>
      <c r="AK462" s="104"/>
      <c r="AL462" s="104"/>
      <c r="AM462" s="104"/>
      <c r="AN462" s="104"/>
      <c r="AO462" s="104"/>
      <c r="AP462" s="104"/>
      <c r="AQ462" s="104"/>
      <c r="AR462" s="104"/>
      <c r="AS462" s="104"/>
      <c r="AT462" s="104"/>
      <c r="AU462" s="104"/>
      <c r="AX462" s="114"/>
      <c r="AY462" s="114"/>
      <c r="AZ462" s="114"/>
      <c r="BA462" s="114"/>
      <c r="BB462" s="114"/>
      <c r="BC462" s="114"/>
      <c r="BD462" s="114"/>
      <c r="BE462" s="114"/>
      <c r="BF462" s="114"/>
      <c r="BG462" s="114"/>
      <c r="BH462" s="114"/>
      <c r="BI462" s="114"/>
      <c r="BJ462" s="114"/>
      <c r="BK462" s="114"/>
      <c r="BL462" s="114"/>
      <c r="BM462" s="114"/>
      <c r="BN462" s="114"/>
      <c r="BO462" s="114"/>
      <c r="BP462" s="114"/>
      <c r="BQ462" s="114"/>
      <c r="BR462" s="114"/>
      <c r="BS462" s="114"/>
      <c r="BT462" s="114"/>
      <c r="BU462" s="114"/>
      <c r="BV462" s="114"/>
      <c r="BW462" s="114"/>
      <c r="BX462" s="114"/>
      <c r="BY462" s="114"/>
      <c r="BZ462" s="114"/>
      <c r="CA462" s="114"/>
      <c r="CB462" s="114"/>
      <c r="CC462" s="114"/>
      <c r="CD462" s="114"/>
      <c r="CE462" s="114"/>
      <c r="CF462" s="114"/>
      <c r="CG462" s="114"/>
      <c r="EH462"/>
      <c r="EI462"/>
      <c r="EJ462"/>
      <c r="EK462"/>
      <c r="EL462"/>
    </row>
    <row r="463" spans="1:142" x14ac:dyDescent="0.2">
      <c r="A463"/>
      <c r="B463"/>
      <c r="C463"/>
      <c r="D463"/>
      <c r="E463"/>
      <c r="F463"/>
      <c r="G463"/>
      <c r="H463"/>
      <c r="I463"/>
      <c r="J463"/>
      <c r="L463" s="104"/>
      <c r="M463" s="104"/>
      <c r="N463" s="104"/>
      <c r="O463" s="104"/>
      <c r="P463" s="104"/>
      <c r="Q463" s="104"/>
      <c r="R463" s="104"/>
      <c r="S463" s="104"/>
      <c r="T463" s="104"/>
      <c r="U463" s="104"/>
      <c r="V463" s="104"/>
      <c r="W463" s="104"/>
      <c r="X463" s="104"/>
      <c r="Y463" s="104"/>
      <c r="Z463" s="104"/>
      <c r="AA463" s="104"/>
      <c r="AB463" s="104"/>
      <c r="AC463" s="104"/>
      <c r="AD463" s="104"/>
      <c r="AE463" s="104"/>
      <c r="AF463" s="104"/>
      <c r="AG463" s="104"/>
      <c r="AH463" s="104"/>
      <c r="AI463" s="104"/>
      <c r="AJ463" s="104"/>
      <c r="AK463" s="104"/>
      <c r="AL463" s="104"/>
      <c r="AM463" s="104"/>
      <c r="AN463" s="104"/>
      <c r="AO463" s="104"/>
      <c r="AP463" s="104"/>
      <c r="AQ463" s="104"/>
      <c r="AR463" s="104"/>
      <c r="AS463" s="104"/>
      <c r="AT463" s="104"/>
      <c r="AU463" s="104"/>
      <c r="AX463" s="114"/>
      <c r="AY463" s="114"/>
      <c r="AZ463" s="114"/>
      <c r="BA463" s="114"/>
      <c r="BB463" s="114"/>
      <c r="BC463" s="114"/>
      <c r="BD463" s="114"/>
      <c r="BE463" s="114"/>
      <c r="BF463" s="114"/>
      <c r="BG463" s="114"/>
      <c r="BH463" s="114"/>
      <c r="BI463" s="114"/>
      <c r="BJ463" s="114"/>
      <c r="BK463" s="114"/>
      <c r="BL463" s="114"/>
      <c r="BM463" s="114"/>
      <c r="BN463" s="114"/>
      <c r="BO463" s="114"/>
      <c r="BP463" s="114"/>
      <c r="BQ463" s="114"/>
      <c r="BR463" s="114"/>
      <c r="BS463" s="114"/>
      <c r="BT463" s="114"/>
      <c r="BU463" s="114"/>
      <c r="BV463" s="114"/>
      <c r="BW463" s="114"/>
      <c r="BX463" s="114"/>
      <c r="BY463" s="114"/>
      <c r="BZ463" s="114"/>
      <c r="CA463" s="114"/>
      <c r="CB463" s="114"/>
      <c r="CC463" s="114"/>
      <c r="CD463" s="114"/>
      <c r="CE463" s="114"/>
      <c r="CF463" s="114"/>
      <c r="CG463" s="114"/>
      <c r="EH463"/>
      <c r="EI463"/>
      <c r="EJ463"/>
      <c r="EK463"/>
      <c r="EL463"/>
    </row>
    <row r="464" spans="1:142" x14ac:dyDescent="0.2">
      <c r="A464"/>
      <c r="B464"/>
      <c r="C464"/>
      <c r="D464"/>
      <c r="E464"/>
      <c r="F464"/>
      <c r="G464"/>
      <c r="H464"/>
      <c r="I464"/>
      <c r="J464"/>
      <c r="L464" s="104"/>
      <c r="M464" s="104"/>
      <c r="N464" s="104"/>
      <c r="O464" s="104"/>
      <c r="P464" s="104"/>
      <c r="Q464" s="104"/>
      <c r="R464" s="104"/>
      <c r="S464" s="104"/>
      <c r="T464" s="104"/>
      <c r="U464" s="104"/>
      <c r="V464" s="104"/>
      <c r="W464" s="104"/>
      <c r="X464" s="104"/>
      <c r="Y464" s="104"/>
      <c r="Z464" s="104"/>
      <c r="AA464" s="104"/>
      <c r="AB464" s="104"/>
      <c r="AC464" s="104"/>
      <c r="AD464" s="104"/>
      <c r="AE464" s="104"/>
      <c r="AF464" s="104"/>
      <c r="AG464" s="104"/>
      <c r="AH464" s="104"/>
      <c r="AI464" s="104"/>
      <c r="AJ464" s="104"/>
      <c r="AK464" s="104"/>
      <c r="AL464" s="104"/>
      <c r="AM464" s="104"/>
      <c r="AN464" s="104"/>
      <c r="AO464" s="104"/>
      <c r="AP464" s="104"/>
      <c r="AQ464" s="104"/>
      <c r="AR464" s="104"/>
      <c r="AS464" s="104"/>
      <c r="AT464" s="104"/>
      <c r="AU464" s="104"/>
      <c r="AX464" s="114"/>
      <c r="AY464" s="114"/>
      <c r="AZ464" s="114"/>
      <c r="BA464" s="114"/>
      <c r="BB464" s="114"/>
      <c r="BC464" s="114"/>
      <c r="BD464" s="114"/>
      <c r="BE464" s="114"/>
      <c r="BF464" s="114"/>
      <c r="BG464" s="114"/>
      <c r="BH464" s="114"/>
      <c r="BI464" s="114"/>
      <c r="BJ464" s="114"/>
      <c r="BK464" s="114"/>
      <c r="BL464" s="114"/>
      <c r="BM464" s="114"/>
      <c r="BN464" s="114"/>
      <c r="BO464" s="114"/>
      <c r="BP464" s="114"/>
      <c r="BQ464" s="114"/>
      <c r="BR464" s="114"/>
      <c r="BS464" s="114"/>
      <c r="BT464" s="114"/>
      <c r="BU464" s="114"/>
      <c r="BV464" s="114"/>
      <c r="BW464" s="114"/>
      <c r="BX464" s="114"/>
      <c r="BY464" s="114"/>
      <c r="BZ464" s="114"/>
      <c r="CA464" s="114"/>
      <c r="CB464" s="114"/>
      <c r="CC464" s="114"/>
      <c r="CD464" s="114"/>
      <c r="CE464" s="114"/>
      <c r="CF464" s="114"/>
      <c r="CG464" s="114"/>
      <c r="EH464"/>
      <c r="EI464"/>
      <c r="EJ464"/>
      <c r="EK464"/>
      <c r="EL464"/>
    </row>
    <row r="465" spans="1:142" x14ac:dyDescent="0.2">
      <c r="A465"/>
      <c r="B465"/>
      <c r="C465"/>
      <c r="D465"/>
      <c r="E465"/>
      <c r="F465"/>
      <c r="G465"/>
      <c r="H465"/>
      <c r="I465"/>
      <c r="J465"/>
      <c r="L465" s="104"/>
      <c r="M465" s="104"/>
      <c r="N465" s="104"/>
      <c r="O465" s="104"/>
      <c r="P465" s="104"/>
      <c r="Q465" s="104"/>
      <c r="R465" s="104"/>
      <c r="S465" s="104"/>
      <c r="T465" s="104"/>
      <c r="U465" s="104"/>
      <c r="V465" s="104"/>
      <c r="W465" s="104"/>
      <c r="X465" s="104"/>
      <c r="Y465" s="104"/>
      <c r="Z465" s="104"/>
      <c r="AA465" s="104"/>
      <c r="AB465" s="104"/>
      <c r="AC465" s="104"/>
      <c r="AD465" s="104"/>
      <c r="AE465" s="104"/>
      <c r="AF465" s="104"/>
      <c r="AG465" s="104"/>
      <c r="AH465" s="104"/>
      <c r="AI465" s="104"/>
      <c r="AJ465" s="104"/>
      <c r="AK465" s="104"/>
      <c r="AL465" s="104"/>
      <c r="AM465" s="104"/>
      <c r="AN465" s="104"/>
      <c r="AO465" s="104"/>
      <c r="AP465" s="104"/>
      <c r="AQ465" s="104"/>
      <c r="AR465" s="104"/>
      <c r="AS465" s="104"/>
      <c r="AT465" s="104"/>
      <c r="AU465" s="104"/>
      <c r="AX465" s="114"/>
      <c r="AY465" s="114"/>
      <c r="AZ465" s="114"/>
      <c r="BA465" s="114"/>
      <c r="BB465" s="114"/>
      <c r="BC465" s="114"/>
      <c r="BD465" s="114"/>
      <c r="BE465" s="114"/>
      <c r="BF465" s="114"/>
      <c r="BG465" s="114"/>
      <c r="BH465" s="114"/>
      <c r="BI465" s="114"/>
      <c r="BJ465" s="114"/>
      <c r="BK465" s="114"/>
      <c r="BL465" s="114"/>
      <c r="BM465" s="114"/>
      <c r="BN465" s="114"/>
      <c r="BO465" s="114"/>
      <c r="BP465" s="114"/>
      <c r="BQ465" s="114"/>
      <c r="BR465" s="114"/>
      <c r="BS465" s="114"/>
      <c r="BT465" s="114"/>
      <c r="BU465" s="114"/>
      <c r="BV465" s="114"/>
      <c r="BW465" s="114"/>
      <c r="BX465" s="114"/>
      <c r="BY465" s="114"/>
      <c r="BZ465" s="114"/>
      <c r="CA465" s="114"/>
      <c r="CB465" s="114"/>
      <c r="CC465" s="114"/>
      <c r="CD465" s="114"/>
      <c r="CE465" s="114"/>
      <c r="CF465" s="114"/>
      <c r="CG465" s="114"/>
      <c r="EH465"/>
      <c r="EI465"/>
      <c r="EJ465"/>
      <c r="EK465"/>
      <c r="EL465"/>
    </row>
    <row r="466" spans="1:142" x14ac:dyDescent="0.2">
      <c r="A466"/>
      <c r="B466"/>
      <c r="C466"/>
      <c r="D466"/>
      <c r="E466"/>
      <c r="F466"/>
      <c r="G466"/>
      <c r="H466"/>
      <c r="I466"/>
      <c r="J466"/>
      <c r="L466" s="104"/>
      <c r="M466" s="104"/>
      <c r="N466" s="104"/>
      <c r="O466" s="104"/>
      <c r="P466" s="104"/>
      <c r="Q466" s="104"/>
      <c r="R466" s="104"/>
      <c r="S466" s="104"/>
      <c r="T466" s="104"/>
      <c r="U466" s="104"/>
      <c r="V466" s="104"/>
      <c r="W466" s="104"/>
      <c r="X466" s="104"/>
      <c r="Y466" s="104"/>
      <c r="Z466" s="104"/>
      <c r="AA466" s="104"/>
      <c r="AB466" s="104"/>
      <c r="AC466" s="104"/>
      <c r="AD466" s="104"/>
      <c r="AE466" s="104"/>
      <c r="AF466" s="104"/>
      <c r="AG466" s="104"/>
      <c r="AH466" s="104"/>
      <c r="AI466" s="104"/>
      <c r="AJ466" s="104"/>
      <c r="AK466" s="104"/>
      <c r="AL466" s="104"/>
      <c r="AM466" s="104"/>
      <c r="AN466" s="104"/>
      <c r="AO466" s="104"/>
      <c r="AP466" s="104"/>
      <c r="AQ466" s="104"/>
      <c r="AR466" s="104"/>
      <c r="AS466" s="104"/>
      <c r="AT466" s="104"/>
      <c r="AU466" s="104"/>
      <c r="AX466" s="114"/>
      <c r="AY466" s="114"/>
      <c r="AZ466" s="114"/>
      <c r="BA466" s="114"/>
      <c r="BB466" s="114"/>
      <c r="BC466" s="114"/>
      <c r="BD466" s="114"/>
      <c r="BE466" s="114"/>
      <c r="BF466" s="114"/>
      <c r="BG466" s="114"/>
      <c r="BH466" s="114"/>
      <c r="BI466" s="114"/>
      <c r="BJ466" s="114"/>
      <c r="BK466" s="114"/>
      <c r="BL466" s="114"/>
      <c r="BM466" s="114"/>
      <c r="BN466" s="114"/>
      <c r="BO466" s="114"/>
      <c r="BP466" s="114"/>
      <c r="BQ466" s="114"/>
      <c r="BR466" s="114"/>
      <c r="BS466" s="114"/>
      <c r="BT466" s="114"/>
      <c r="BU466" s="114"/>
      <c r="BV466" s="114"/>
      <c r="BW466" s="114"/>
      <c r="BX466" s="114"/>
      <c r="BY466" s="114"/>
      <c r="BZ466" s="114"/>
      <c r="CA466" s="114"/>
      <c r="CB466" s="114"/>
      <c r="CC466" s="114"/>
      <c r="CD466" s="114"/>
      <c r="CE466" s="114"/>
      <c r="CF466" s="114"/>
      <c r="CG466" s="114"/>
      <c r="EH466"/>
      <c r="EI466"/>
      <c r="EJ466"/>
      <c r="EK466"/>
      <c r="EL466"/>
    </row>
    <row r="467" spans="1:142" x14ac:dyDescent="0.2">
      <c r="A467"/>
      <c r="B467"/>
      <c r="C467"/>
      <c r="D467"/>
      <c r="E467"/>
      <c r="F467"/>
      <c r="G467"/>
      <c r="H467"/>
      <c r="I467"/>
      <c r="J467"/>
      <c r="L467" s="104"/>
      <c r="M467" s="104"/>
      <c r="N467" s="104"/>
      <c r="O467" s="104"/>
      <c r="P467" s="104"/>
      <c r="Q467" s="104"/>
      <c r="R467" s="104"/>
      <c r="S467" s="104"/>
      <c r="T467" s="104"/>
      <c r="U467" s="104"/>
      <c r="V467" s="104"/>
      <c r="W467" s="104"/>
      <c r="X467" s="104"/>
      <c r="Y467" s="104"/>
      <c r="Z467" s="104"/>
      <c r="AA467" s="104"/>
      <c r="AB467" s="104"/>
      <c r="AC467" s="104"/>
      <c r="AD467" s="104"/>
      <c r="AE467" s="104"/>
      <c r="AF467" s="104"/>
      <c r="AG467" s="104"/>
      <c r="AH467" s="104"/>
      <c r="AI467" s="104"/>
      <c r="AJ467" s="104"/>
      <c r="AK467" s="104"/>
      <c r="AL467" s="104"/>
      <c r="AM467" s="104"/>
      <c r="AN467" s="104"/>
      <c r="AO467" s="104"/>
      <c r="AP467" s="104"/>
      <c r="AQ467" s="104"/>
      <c r="AR467" s="104"/>
      <c r="AS467" s="104"/>
      <c r="AT467" s="104"/>
      <c r="AU467" s="104"/>
      <c r="AX467" s="114"/>
      <c r="AY467" s="114"/>
      <c r="AZ467" s="114"/>
      <c r="BA467" s="114"/>
      <c r="BB467" s="114"/>
      <c r="BC467" s="114"/>
      <c r="BD467" s="114"/>
      <c r="BE467" s="114"/>
      <c r="BF467" s="114"/>
      <c r="BG467" s="114"/>
      <c r="BH467" s="114"/>
      <c r="BI467" s="114"/>
      <c r="BJ467" s="114"/>
      <c r="BK467" s="114"/>
      <c r="BL467" s="114"/>
      <c r="BM467" s="114"/>
      <c r="BN467" s="114"/>
      <c r="BO467" s="114"/>
      <c r="BP467" s="114"/>
      <c r="BQ467" s="114"/>
      <c r="BR467" s="114"/>
      <c r="BS467" s="114"/>
      <c r="BT467" s="114"/>
      <c r="BU467" s="114"/>
      <c r="BV467" s="114"/>
      <c r="BW467" s="114"/>
      <c r="BX467" s="114"/>
      <c r="BY467" s="114"/>
      <c r="BZ467" s="114"/>
      <c r="CA467" s="114"/>
      <c r="CB467" s="114"/>
      <c r="CC467" s="114"/>
      <c r="CD467" s="114"/>
      <c r="CE467" s="114"/>
      <c r="CF467" s="114"/>
      <c r="CG467" s="114"/>
      <c r="EH467"/>
      <c r="EI467"/>
      <c r="EJ467"/>
      <c r="EK467"/>
      <c r="EL467"/>
    </row>
    <row r="468" spans="1:142" x14ac:dyDescent="0.2">
      <c r="A468"/>
      <c r="B468"/>
      <c r="C468"/>
      <c r="D468"/>
      <c r="E468"/>
      <c r="F468"/>
      <c r="G468"/>
      <c r="H468"/>
      <c r="I468"/>
      <c r="J468"/>
      <c r="L468" s="104"/>
      <c r="M468" s="104"/>
      <c r="N468" s="104"/>
      <c r="O468" s="104"/>
      <c r="P468" s="104"/>
      <c r="Q468" s="104"/>
      <c r="R468" s="104"/>
      <c r="S468" s="104"/>
      <c r="T468" s="104"/>
      <c r="U468" s="104"/>
      <c r="V468" s="104"/>
      <c r="W468" s="104"/>
      <c r="X468" s="104"/>
      <c r="Y468" s="104"/>
      <c r="Z468" s="104"/>
      <c r="AA468" s="104"/>
      <c r="AB468" s="104"/>
      <c r="AC468" s="104"/>
      <c r="AD468" s="104"/>
      <c r="AE468" s="104"/>
      <c r="AF468" s="104"/>
      <c r="AG468" s="104"/>
      <c r="AH468" s="104"/>
      <c r="AI468" s="104"/>
      <c r="AJ468" s="104"/>
      <c r="AK468" s="104"/>
      <c r="AL468" s="104"/>
      <c r="AM468" s="104"/>
      <c r="AN468" s="104"/>
      <c r="AO468" s="104"/>
      <c r="AP468" s="104"/>
      <c r="AQ468" s="104"/>
      <c r="AR468" s="104"/>
      <c r="AS468" s="104"/>
      <c r="AT468" s="104"/>
      <c r="AU468" s="104"/>
      <c r="AX468" s="114"/>
      <c r="AY468" s="114"/>
      <c r="AZ468" s="114"/>
      <c r="BA468" s="114"/>
      <c r="BB468" s="114"/>
      <c r="BC468" s="114"/>
      <c r="BD468" s="114"/>
      <c r="BE468" s="114"/>
      <c r="BF468" s="114"/>
      <c r="BG468" s="114"/>
      <c r="BH468" s="114"/>
      <c r="BI468" s="114"/>
      <c r="BJ468" s="114"/>
      <c r="BK468" s="114"/>
      <c r="BL468" s="114"/>
      <c r="BM468" s="114"/>
      <c r="BN468" s="114"/>
      <c r="BO468" s="114"/>
      <c r="BP468" s="114"/>
      <c r="BQ468" s="114"/>
      <c r="BR468" s="114"/>
      <c r="BS468" s="114"/>
      <c r="BT468" s="114"/>
      <c r="BU468" s="114"/>
      <c r="BV468" s="114"/>
      <c r="BW468" s="114"/>
      <c r="BX468" s="114"/>
      <c r="BY468" s="114"/>
      <c r="BZ468" s="114"/>
      <c r="CA468" s="114"/>
      <c r="CB468" s="114"/>
      <c r="CC468" s="114"/>
      <c r="CD468" s="114"/>
      <c r="CE468" s="114"/>
      <c r="CF468" s="114"/>
      <c r="CG468" s="114"/>
      <c r="EH468"/>
      <c r="EI468"/>
      <c r="EJ468"/>
      <c r="EK468"/>
      <c r="EL468"/>
    </row>
    <row r="469" spans="1:142" x14ac:dyDescent="0.2">
      <c r="A469"/>
      <c r="B469"/>
      <c r="C469"/>
      <c r="D469"/>
      <c r="E469"/>
      <c r="F469"/>
      <c r="G469"/>
      <c r="H469"/>
      <c r="I469"/>
      <c r="J469"/>
      <c r="L469" s="104"/>
      <c r="M469" s="104"/>
      <c r="N469" s="104"/>
      <c r="O469" s="104"/>
      <c r="P469" s="104"/>
      <c r="Q469" s="104"/>
      <c r="R469" s="104"/>
      <c r="S469" s="104"/>
      <c r="T469" s="104"/>
      <c r="U469" s="104"/>
      <c r="V469" s="104"/>
      <c r="W469" s="104"/>
      <c r="X469" s="104"/>
      <c r="Y469" s="104"/>
      <c r="Z469" s="104"/>
      <c r="AA469" s="104"/>
      <c r="AB469" s="104"/>
      <c r="AC469" s="104"/>
      <c r="AD469" s="104"/>
      <c r="AE469" s="104"/>
      <c r="AF469" s="104"/>
      <c r="AG469" s="104"/>
      <c r="AH469" s="104"/>
      <c r="AI469" s="104"/>
      <c r="AJ469" s="104"/>
      <c r="AK469" s="104"/>
      <c r="AL469" s="104"/>
      <c r="AM469" s="104"/>
      <c r="AN469" s="104"/>
      <c r="AO469" s="104"/>
      <c r="AP469" s="104"/>
      <c r="AQ469" s="104"/>
      <c r="AR469" s="104"/>
      <c r="AS469" s="104"/>
      <c r="AT469" s="104"/>
      <c r="AU469" s="104"/>
      <c r="AX469" s="114"/>
      <c r="AY469" s="114"/>
      <c r="AZ469" s="114"/>
      <c r="BA469" s="114"/>
      <c r="BB469" s="114"/>
      <c r="BC469" s="114"/>
      <c r="BD469" s="114"/>
      <c r="BE469" s="114"/>
      <c r="BF469" s="114"/>
      <c r="BG469" s="114"/>
      <c r="BH469" s="114"/>
      <c r="BI469" s="114"/>
      <c r="BJ469" s="114"/>
      <c r="BK469" s="114"/>
      <c r="BL469" s="114"/>
      <c r="BM469" s="114"/>
      <c r="BN469" s="114"/>
      <c r="BO469" s="114"/>
      <c r="BP469" s="114"/>
      <c r="BQ469" s="114"/>
      <c r="BR469" s="114"/>
      <c r="BS469" s="114"/>
      <c r="BT469" s="114"/>
      <c r="BU469" s="114"/>
      <c r="BV469" s="114"/>
      <c r="BW469" s="114"/>
      <c r="BX469" s="114"/>
      <c r="BY469" s="114"/>
      <c r="BZ469" s="114"/>
      <c r="CA469" s="114"/>
      <c r="CB469" s="114"/>
      <c r="CC469" s="114"/>
      <c r="CD469" s="114"/>
      <c r="CE469" s="114"/>
      <c r="CF469" s="114"/>
      <c r="CG469" s="114"/>
      <c r="EH469"/>
      <c r="EI469"/>
      <c r="EJ469"/>
      <c r="EK469"/>
      <c r="EL469"/>
    </row>
    <row r="470" spans="1:142" x14ac:dyDescent="0.2">
      <c r="A470"/>
      <c r="B470"/>
      <c r="C470"/>
      <c r="D470"/>
      <c r="E470"/>
      <c r="F470"/>
      <c r="G470"/>
      <c r="H470"/>
      <c r="I470"/>
      <c r="J470"/>
      <c r="L470" s="104"/>
      <c r="M470" s="104"/>
      <c r="N470" s="104"/>
      <c r="O470" s="104"/>
      <c r="P470" s="104"/>
      <c r="Q470" s="104"/>
      <c r="R470" s="104"/>
      <c r="S470" s="104"/>
      <c r="T470" s="104"/>
      <c r="U470" s="104"/>
      <c r="V470" s="104"/>
      <c r="W470" s="104"/>
      <c r="X470" s="104"/>
      <c r="Y470" s="104"/>
      <c r="Z470" s="104"/>
      <c r="AA470" s="104"/>
      <c r="AB470" s="104"/>
      <c r="AC470" s="104"/>
      <c r="AD470" s="104"/>
      <c r="AE470" s="104"/>
      <c r="AF470" s="104"/>
      <c r="AG470" s="104"/>
      <c r="AH470" s="104"/>
      <c r="AI470" s="104"/>
      <c r="AJ470" s="104"/>
      <c r="AK470" s="104"/>
      <c r="AL470" s="104"/>
      <c r="AM470" s="104"/>
      <c r="AN470" s="104"/>
      <c r="AO470" s="104"/>
      <c r="AP470" s="104"/>
      <c r="AQ470" s="104"/>
      <c r="AR470" s="104"/>
      <c r="AS470" s="104"/>
      <c r="AT470" s="104"/>
      <c r="AU470" s="104"/>
      <c r="AX470" s="114"/>
      <c r="AY470" s="114"/>
      <c r="AZ470" s="114"/>
      <c r="BA470" s="114"/>
      <c r="BB470" s="114"/>
      <c r="BC470" s="114"/>
      <c r="BD470" s="114"/>
      <c r="BE470" s="114"/>
      <c r="BF470" s="114"/>
      <c r="BG470" s="114"/>
      <c r="BH470" s="114"/>
      <c r="BI470" s="114"/>
      <c r="BJ470" s="114"/>
      <c r="BK470" s="114"/>
      <c r="BL470" s="114"/>
      <c r="BM470" s="114"/>
      <c r="BN470" s="114"/>
      <c r="BO470" s="114"/>
      <c r="BP470" s="114"/>
      <c r="BQ470" s="114"/>
      <c r="BR470" s="114"/>
      <c r="BS470" s="114"/>
      <c r="BT470" s="114"/>
      <c r="BU470" s="114"/>
      <c r="BV470" s="114"/>
      <c r="BW470" s="114"/>
      <c r="BX470" s="114"/>
      <c r="BY470" s="114"/>
      <c r="BZ470" s="114"/>
      <c r="CA470" s="114"/>
      <c r="CB470" s="114"/>
      <c r="CC470" s="114"/>
      <c r="CD470" s="114"/>
      <c r="CE470" s="114"/>
      <c r="CF470" s="114"/>
      <c r="CG470" s="114"/>
      <c r="EH470"/>
      <c r="EI470"/>
      <c r="EJ470"/>
      <c r="EK470"/>
      <c r="EL470"/>
    </row>
    <row r="471" spans="1:142" x14ac:dyDescent="0.2">
      <c r="A471"/>
      <c r="B471"/>
      <c r="C471"/>
      <c r="D471"/>
      <c r="E471"/>
      <c r="F471"/>
      <c r="G471"/>
      <c r="H471"/>
      <c r="I471"/>
      <c r="J471"/>
      <c r="L471" s="104"/>
      <c r="M471" s="104"/>
      <c r="N471" s="104"/>
      <c r="O471" s="104"/>
      <c r="P471" s="104"/>
      <c r="Q471" s="104"/>
      <c r="R471" s="104"/>
      <c r="S471" s="104"/>
      <c r="T471" s="104"/>
      <c r="U471" s="104"/>
      <c r="V471" s="104"/>
      <c r="W471" s="104"/>
      <c r="X471" s="104"/>
      <c r="Y471" s="104"/>
      <c r="Z471" s="104"/>
      <c r="AA471" s="104"/>
      <c r="AB471" s="104"/>
      <c r="AC471" s="104"/>
      <c r="AD471" s="104"/>
      <c r="AE471" s="104"/>
      <c r="AF471" s="104"/>
      <c r="AG471" s="104"/>
      <c r="AH471" s="104"/>
      <c r="AI471" s="104"/>
      <c r="AJ471" s="104"/>
      <c r="AK471" s="104"/>
      <c r="AL471" s="104"/>
      <c r="AM471" s="104"/>
      <c r="AN471" s="104"/>
      <c r="AO471" s="104"/>
      <c r="AP471" s="104"/>
      <c r="AQ471" s="104"/>
      <c r="AR471" s="104"/>
      <c r="AS471" s="104"/>
      <c r="AT471" s="104"/>
      <c r="AU471" s="104"/>
      <c r="AX471" s="114"/>
      <c r="AY471" s="114"/>
      <c r="AZ471" s="114"/>
      <c r="BA471" s="114"/>
      <c r="BB471" s="114"/>
      <c r="BC471" s="114"/>
      <c r="BD471" s="114"/>
      <c r="BE471" s="114"/>
      <c r="BF471" s="114"/>
      <c r="BG471" s="114"/>
      <c r="BH471" s="114"/>
      <c r="BI471" s="114"/>
      <c r="BJ471" s="114"/>
      <c r="BK471" s="114"/>
      <c r="BL471" s="114"/>
      <c r="BM471" s="114"/>
      <c r="BN471" s="114"/>
      <c r="BO471" s="114"/>
      <c r="BP471" s="114"/>
      <c r="BQ471" s="114"/>
      <c r="BR471" s="114"/>
      <c r="BS471" s="114"/>
      <c r="BT471" s="114"/>
      <c r="BU471" s="114"/>
      <c r="BV471" s="114"/>
      <c r="BW471" s="114"/>
      <c r="BX471" s="114"/>
      <c r="BY471" s="114"/>
      <c r="BZ471" s="114"/>
      <c r="CA471" s="114"/>
      <c r="CB471" s="114"/>
      <c r="CC471" s="114"/>
      <c r="CD471" s="114"/>
      <c r="CE471" s="114"/>
      <c r="CF471" s="114"/>
      <c r="CG471" s="114"/>
      <c r="EH471"/>
      <c r="EI471"/>
      <c r="EJ471"/>
      <c r="EK471"/>
      <c r="EL471"/>
    </row>
    <row r="472" spans="1:142" x14ac:dyDescent="0.2">
      <c r="A472"/>
      <c r="B472"/>
      <c r="C472"/>
      <c r="D472"/>
      <c r="E472"/>
      <c r="F472"/>
      <c r="G472"/>
      <c r="H472"/>
      <c r="I472"/>
      <c r="J472"/>
      <c r="L472" s="104"/>
      <c r="M472" s="104"/>
      <c r="N472" s="104"/>
      <c r="O472" s="104"/>
      <c r="P472" s="104"/>
      <c r="Q472" s="104"/>
      <c r="R472" s="104"/>
      <c r="S472" s="104"/>
      <c r="T472" s="104"/>
      <c r="U472" s="104"/>
      <c r="V472" s="104"/>
      <c r="W472" s="104"/>
      <c r="X472" s="104"/>
      <c r="Y472" s="104"/>
      <c r="Z472" s="104"/>
      <c r="AA472" s="104"/>
      <c r="AB472" s="104"/>
      <c r="AC472" s="104"/>
      <c r="AD472" s="104"/>
      <c r="AE472" s="104"/>
      <c r="AF472" s="104"/>
      <c r="AG472" s="104"/>
      <c r="AH472" s="104"/>
      <c r="AI472" s="104"/>
      <c r="AJ472" s="104"/>
      <c r="AK472" s="104"/>
      <c r="AL472" s="104"/>
      <c r="AM472" s="104"/>
      <c r="AN472" s="104"/>
      <c r="AO472" s="104"/>
      <c r="AP472" s="104"/>
      <c r="AQ472" s="104"/>
      <c r="AR472" s="104"/>
      <c r="AS472" s="104"/>
      <c r="AT472" s="104"/>
      <c r="AU472" s="104"/>
      <c r="AX472" s="114"/>
      <c r="AY472" s="114"/>
      <c r="AZ472" s="114"/>
      <c r="BA472" s="114"/>
      <c r="BB472" s="114"/>
      <c r="BC472" s="114"/>
      <c r="BD472" s="114"/>
      <c r="BE472" s="114"/>
      <c r="BF472" s="114"/>
      <c r="BG472" s="114"/>
      <c r="BH472" s="114"/>
      <c r="BI472" s="114"/>
      <c r="BJ472" s="114"/>
      <c r="BK472" s="114"/>
      <c r="BL472" s="114"/>
      <c r="BM472" s="114"/>
      <c r="BN472" s="114"/>
      <c r="BO472" s="114"/>
      <c r="BP472" s="114"/>
      <c r="BQ472" s="114"/>
      <c r="BR472" s="114"/>
      <c r="BS472" s="114"/>
      <c r="BT472" s="114"/>
      <c r="BU472" s="114"/>
      <c r="BV472" s="114"/>
      <c r="BW472" s="114"/>
      <c r="BX472" s="114"/>
      <c r="BY472" s="114"/>
      <c r="BZ472" s="114"/>
      <c r="CA472" s="114"/>
      <c r="CB472" s="114"/>
      <c r="CC472" s="114"/>
      <c r="CD472" s="114"/>
      <c r="CE472" s="114"/>
      <c r="CF472" s="114"/>
      <c r="CG472" s="114"/>
      <c r="EH472"/>
      <c r="EI472"/>
      <c r="EJ472"/>
      <c r="EK472"/>
      <c r="EL472"/>
    </row>
    <row r="473" spans="1:142" x14ac:dyDescent="0.2">
      <c r="A473"/>
      <c r="B473"/>
      <c r="C473"/>
      <c r="D473"/>
      <c r="E473"/>
      <c r="F473"/>
      <c r="G473"/>
      <c r="H473"/>
      <c r="I473"/>
      <c r="J473"/>
      <c r="L473" s="104"/>
      <c r="M473" s="104"/>
      <c r="N473" s="104"/>
      <c r="O473" s="104"/>
      <c r="P473" s="104"/>
      <c r="Q473" s="104"/>
      <c r="R473" s="104"/>
      <c r="S473" s="104"/>
      <c r="T473" s="104"/>
      <c r="U473" s="104"/>
      <c r="V473" s="104"/>
      <c r="W473" s="104"/>
      <c r="X473" s="104"/>
      <c r="Y473" s="104"/>
      <c r="Z473" s="104"/>
      <c r="AA473" s="104"/>
      <c r="AB473" s="104"/>
      <c r="AC473" s="104"/>
      <c r="AD473" s="104"/>
      <c r="AE473" s="104"/>
      <c r="AF473" s="104"/>
      <c r="AG473" s="104"/>
      <c r="AH473" s="104"/>
      <c r="AI473" s="104"/>
      <c r="AJ473" s="104"/>
      <c r="AK473" s="104"/>
      <c r="AL473" s="104"/>
      <c r="AM473" s="104"/>
      <c r="AN473" s="104"/>
      <c r="AO473" s="104"/>
      <c r="AP473" s="104"/>
      <c r="AQ473" s="104"/>
      <c r="AR473" s="104"/>
      <c r="AS473" s="104"/>
      <c r="AT473" s="104"/>
      <c r="AU473" s="104"/>
      <c r="AX473" s="114"/>
      <c r="AY473" s="114"/>
      <c r="AZ473" s="114"/>
      <c r="BA473" s="114"/>
      <c r="BB473" s="114"/>
      <c r="BC473" s="114"/>
      <c r="BD473" s="114"/>
      <c r="BE473" s="114"/>
      <c r="BF473" s="114"/>
      <c r="BG473" s="114"/>
      <c r="BH473" s="114"/>
      <c r="BI473" s="114"/>
      <c r="BJ473" s="114"/>
      <c r="BK473" s="114"/>
      <c r="BL473" s="114"/>
      <c r="BM473" s="114"/>
      <c r="BN473" s="114"/>
      <c r="BO473" s="114"/>
      <c r="BP473" s="114"/>
      <c r="BQ473" s="114"/>
      <c r="BR473" s="114"/>
      <c r="BS473" s="114"/>
      <c r="BT473" s="114"/>
      <c r="BU473" s="114"/>
      <c r="BV473" s="114"/>
      <c r="BW473" s="114"/>
      <c r="BX473" s="114"/>
      <c r="BY473" s="114"/>
      <c r="BZ473" s="114"/>
      <c r="CA473" s="114"/>
      <c r="CB473" s="114"/>
      <c r="CC473" s="114"/>
      <c r="CD473" s="114"/>
      <c r="CE473" s="114"/>
      <c r="CF473" s="114"/>
      <c r="CG473" s="114"/>
      <c r="EH473"/>
      <c r="EI473"/>
      <c r="EJ473"/>
      <c r="EK473"/>
      <c r="EL473"/>
    </row>
    <row r="474" spans="1:142" x14ac:dyDescent="0.2">
      <c r="A474"/>
      <c r="B474"/>
      <c r="C474"/>
      <c r="D474"/>
      <c r="E474"/>
      <c r="F474"/>
      <c r="G474"/>
      <c r="H474"/>
      <c r="I474"/>
      <c r="J474"/>
      <c r="L474" s="104"/>
      <c r="M474" s="104"/>
      <c r="N474" s="104"/>
      <c r="O474" s="104"/>
      <c r="P474" s="104"/>
      <c r="Q474" s="104"/>
      <c r="R474" s="104"/>
      <c r="S474" s="104"/>
      <c r="T474" s="104"/>
      <c r="U474" s="104"/>
      <c r="V474" s="104"/>
      <c r="W474" s="104"/>
      <c r="X474" s="104"/>
      <c r="Y474" s="104"/>
      <c r="Z474" s="104"/>
      <c r="AA474" s="104"/>
      <c r="AB474" s="104"/>
      <c r="AC474" s="104"/>
      <c r="AD474" s="104"/>
      <c r="AE474" s="104"/>
      <c r="AF474" s="104"/>
      <c r="AG474" s="104"/>
      <c r="AH474" s="104"/>
      <c r="AI474" s="104"/>
      <c r="AJ474" s="104"/>
      <c r="AK474" s="104"/>
      <c r="AL474" s="104"/>
      <c r="AM474" s="104"/>
      <c r="AN474" s="104"/>
      <c r="AO474" s="104"/>
      <c r="AP474" s="104"/>
      <c r="AQ474" s="104"/>
      <c r="AR474" s="104"/>
      <c r="AS474" s="104"/>
      <c r="AT474" s="104"/>
      <c r="AU474" s="104"/>
      <c r="AX474" s="114"/>
      <c r="AY474" s="114"/>
      <c r="AZ474" s="114"/>
      <c r="BA474" s="114"/>
      <c r="BB474" s="114"/>
      <c r="BC474" s="114"/>
      <c r="BD474" s="114"/>
      <c r="BE474" s="114"/>
      <c r="BF474" s="114"/>
      <c r="BG474" s="114"/>
      <c r="BH474" s="114"/>
      <c r="BI474" s="114"/>
      <c r="BJ474" s="114"/>
      <c r="BK474" s="114"/>
      <c r="BL474" s="114"/>
      <c r="BM474" s="114"/>
      <c r="BN474" s="114"/>
      <c r="BO474" s="114"/>
      <c r="BP474" s="114"/>
      <c r="BQ474" s="114"/>
      <c r="BR474" s="114"/>
      <c r="BS474" s="114"/>
      <c r="BT474" s="114"/>
      <c r="BU474" s="114"/>
      <c r="BV474" s="114"/>
      <c r="BW474" s="114"/>
      <c r="BX474" s="114"/>
      <c r="BY474" s="114"/>
      <c r="BZ474" s="114"/>
      <c r="CA474" s="114"/>
      <c r="CB474" s="114"/>
      <c r="CC474" s="114"/>
      <c r="CD474" s="114"/>
      <c r="CE474" s="114"/>
      <c r="CF474" s="114"/>
      <c r="CG474" s="114"/>
      <c r="EH474"/>
      <c r="EI474"/>
      <c r="EJ474"/>
      <c r="EK474"/>
      <c r="EL474"/>
    </row>
    <row r="475" spans="1:142" x14ac:dyDescent="0.2">
      <c r="A475"/>
      <c r="B475"/>
      <c r="C475"/>
      <c r="D475"/>
      <c r="E475"/>
      <c r="F475"/>
      <c r="G475"/>
      <c r="H475"/>
      <c r="I475"/>
      <c r="J475"/>
      <c r="L475" s="104"/>
      <c r="M475" s="104"/>
      <c r="N475" s="104"/>
      <c r="O475" s="104"/>
      <c r="P475" s="104"/>
      <c r="Q475" s="104"/>
      <c r="R475" s="104"/>
      <c r="S475" s="104"/>
      <c r="T475" s="104"/>
      <c r="U475" s="104"/>
      <c r="V475" s="104"/>
      <c r="W475" s="104"/>
      <c r="X475" s="104"/>
      <c r="Y475" s="104"/>
      <c r="Z475" s="104"/>
      <c r="AA475" s="104"/>
      <c r="AB475" s="104"/>
      <c r="AC475" s="104"/>
      <c r="AD475" s="104"/>
      <c r="AE475" s="104"/>
      <c r="AF475" s="104"/>
      <c r="AG475" s="104"/>
      <c r="AH475" s="104"/>
      <c r="AI475" s="104"/>
      <c r="AJ475" s="104"/>
      <c r="AK475" s="104"/>
      <c r="AL475" s="104"/>
      <c r="AM475" s="104"/>
      <c r="AN475" s="104"/>
      <c r="AO475" s="104"/>
      <c r="AP475" s="104"/>
      <c r="AQ475" s="104"/>
      <c r="AR475" s="104"/>
      <c r="AS475" s="104"/>
      <c r="AT475" s="104"/>
      <c r="AU475" s="104"/>
      <c r="AX475" s="114"/>
      <c r="AY475" s="114"/>
      <c r="AZ475" s="114"/>
      <c r="BA475" s="114"/>
      <c r="BB475" s="114"/>
      <c r="BC475" s="114"/>
      <c r="BD475" s="114"/>
      <c r="BE475" s="114"/>
      <c r="BF475" s="114"/>
      <c r="BG475" s="114"/>
      <c r="BH475" s="114"/>
      <c r="BI475" s="114"/>
      <c r="BJ475" s="114"/>
      <c r="BK475" s="114"/>
      <c r="BL475" s="114"/>
      <c r="BM475" s="114"/>
      <c r="BN475" s="114"/>
      <c r="BO475" s="114"/>
      <c r="BP475" s="114"/>
      <c r="BQ475" s="114"/>
      <c r="BR475" s="114"/>
      <c r="BS475" s="114"/>
      <c r="BT475" s="114"/>
      <c r="BU475" s="114"/>
      <c r="BV475" s="114"/>
      <c r="BW475" s="114"/>
      <c r="BX475" s="114"/>
      <c r="BY475" s="114"/>
      <c r="BZ475" s="114"/>
      <c r="CA475" s="114"/>
      <c r="CB475" s="114"/>
      <c r="CC475" s="114"/>
      <c r="CD475" s="114"/>
      <c r="CE475" s="114"/>
      <c r="CF475" s="114"/>
      <c r="CG475" s="114"/>
      <c r="EH475"/>
      <c r="EI475"/>
      <c r="EJ475"/>
      <c r="EK475"/>
      <c r="EL475"/>
    </row>
    <row r="476" spans="1:142" x14ac:dyDescent="0.2">
      <c r="A476"/>
      <c r="B476"/>
      <c r="C476"/>
      <c r="D476"/>
      <c r="E476"/>
      <c r="F476"/>
      <c r="G476"/>
      <c r="H476"/>
      <c r="I476"/>
      <c r="J476"/>
      <c r="L476" s="104"/>
      <c r="M476" s="104"/>
      <c r="N476" s="104"/>
      <c r="O476" s="104"/>
      <c r="P476" s="104"/>
      <c r="Q476" s="104"/>
      <c r="R476" s="104"/>
      <c r="S476" s="104"/>
      <c r="T476" s="104"/>
      <c r="U476" s="104"/>
      <c r="V476" s="104"/>
      <c r="W476" s="104"/>
      <c r="X476" s="104"/>
      <c r="Y476" s="104"/>
      <c r="Z476" s="104"/>
      <c r="AA476" s="104"/>
      <c r="AB476" s="104"/>
      <c r="AC476" s="104"/>
      <c r="AD476" s="104"/>
      <c r="AE476" s="104"/>
      <c r="AF476" s="104"/>
      <c r="AG476" s="104"/>
      <c r="AH476" s="104"/>
      <c r="AI476" s="104"/>
      <c r="AJ476" s="104"/>
      <c r="AK476" s="104"/>
      <c r="AL476" s="104"/>
      <c r="AM476" s="104"/>
      <c r="AN476" s="104"/>
      <c r="AO476" s="104"/>
      <c r="AP476" s="104"/>
      <c r="AQ476" s="104"/>
      <c r="AR476" s="104"/>
      <c r="AS476" s="104"/>
      <c r="AT476" s="104"/>
      <c r="AU476" s="104"/>
      <c r="AX476" s="114"/>
      <c r="AY476" s="114"/>
      <c r="AZ476" s="114"/>
      <c r="BA476" s="114"/>
      <c r="BB476" s="114"/>
      <c r="BC476" s="114"/>
      <c r="BD476" s="114"/>
      <c r="BE476" s="114"/>
      <c r="BF476" s="114"/>
      <c r="BG476" s="114"/>
      <c r="BH476" s="114"/>
      <c r="BI476" s="114"/>
      <c r="BJ476" s="114"/>
      <c r="BK476" s="114"/>
      <c r="BL476" s="114"/>
      <c r="BM476" s="114"/>
      <c r="BN476" s="114"/>
      <c r="BO476" s="114"/>
      <c r="BP476" s="114"/>
      <c r="BQ476" s="114"/>
      <c r="BR476" s="114"/>
      <c r="BS476" s="114"/>
      <c r="BT476" s="114"/>
      <c r="BU476" s="114"/>
      <c r="BV476" s="114"/>
      <c r="BW476" s="114"/>
      <c r="BX476" s="114"/>
      <c r="BY476" s="114"/>
      <c r="BZ476" s="114"/>
      <c r="CA476" s="114"/>
      <c r="CB476" s="114"/>
      <c r="CC476" s="114"/>
      <c r="CD476" s="114"/>
      <c r="CE476" s="114"/>
      <c r="CF476" s="114"/>
      <c r="CG476" s="114"/>
      <c r="EH476"/>
      <c r="EI476"/>
      <c r="EJ476"/>
      <c r="EK476"/>
      <c r="EL476"/>
    </row>
    <row r="477" spans="1:142" x14ac:dyDescent="0.2">
      <c r="A477"/>
      <c r="B477"/>
      <c r="C477"/>
      <c r="D477"/>
      <c r="E477"/>
      <c r="F477"/>
      <c r="G477"/>
      <c r="H477"/>
      <c r="I477"/>
      <c r="J477"/>
      <c r="L477" s="104"/>
      <c r="M477" s="104"/>
      <c r="N477" s="104"/>
      <c r="O477" s="104"/>
      <c r="P477" s="104"/>
      <c r="Q477" s="104"/>
      <c r="R477" s="104"/>
      <c r="S477" s="104"/>
      <c r="T477" s="104"/>
      <c r="U477" s="104"/>
      <c r="V477" s="104"/>
      <c r="W477" s="104"/>
      <c r="X477" s="104"/>
      <c r="Y477" s="104"/>
      <c r="Z477" s="104"/>
      <c r="AA477" s="104"/>
      <c r="AB477" s="104"/>
      <c r="AC477" s="104"/>
      <c r="AD477" s="104"/>
      <c r="AE477" s="104"/>
      <c r="AF477" s="104"/>
      <c r="AG477" s="104"/>
      <c r="AH477" s="104"/>
      <c r="AI477" s="104"/>
      <c r="AJ477" s="104"/>
      <c r="AK477" s="104"/>
      <c r="AL477" s="104"/>
      <c r="AM477" s="104"/>
      <c r="AN477" s="104"/>
      <c r="AO477" s="104"/>
      <c r="AP477" s="104"/>
      <c r="AQ477" s="104"/>
      <c r="AR477" s="104"/>
      <c r="AS477" s="104"/>
      <c r="AT477" s="104"/>
      <c r="AU477" s="104"/>
      <c r="AX477" s="114"/>
      <c r="AY477" s="114"/>
      <c r="AZ477" s="114"/>
      <c r="BA477" s="114"/>
      <c r="BB477" s="114"/>
      <c r="BC477" s="114"/>
      <c r="BD477" s="114"/>
      <c r="BE477" s="114"/>
      <c r="BF477" s="114"/>
      <c r="BG477" s="114"/>
      <c r="BH477" s="114"/>
      <c r="BI477" s="114"/>
      <c r="BJ477" s="114"/>
      <c r="BK477" s="114"/>
      <c r="BL477" s="114"/>
      <c r="BM477" s="114"/>
      <c r="BN477" s="114"/>
      <c r="BO477" s="114"/>
      <c r="BP477" s="114"/>
      <c r="BQ477" s="114"/>
      <c r="BR477" s="114"/>
      <c r="BS477" s="114"/>
      <c r="BT477" s="114"/>
      <c r="BU477" s="114"/>
      <c r="BV477" s="114"/>
      <c r="BW477" s="114"/>
      <c r="BX477" s="114"/>
      <c r="BY477" s="114"/>
      <c r="BZ477" s="114"/>
      <c r="CA477" s="114"/>
      <c r="CB477" s="114"/>
      <c r="CC477" s="114"/>
      <c r="CD477" s="114"/>
      <c r="CE477" s="114"/>
      <c r="CF477" s="114"/>
      <c r="CG477" s="114"/>
      <c r="EH477"/>
      <c r="EI477"/>
      <c r="EJ477"/>
      <c r="EK477"/>
      <c r="EL477"/>
    </row>
    <row r="478" spans="1:142" x14ac:dyDescent="0.2">
      <c r="A478"/>
      <c r="B478"/>
      <c r="C478"/>
      <c r="D478"/>
      <c r="E478"/>
      <c r="F478"/>
      <c r="G478"/>
      <c r="H478"/>
      <c r="I478"/>
      <c r="J478"/>
      <c r="L478" s="104"/>
      <c r="M478" s="104"/>
      <c r="N478" s="104"/>
      <c r="O478" s="104"/>
      <c r="P478" s="104"/>
      <c r="Q478" s="104"/>
      <c r="R478" s="104"/>
      <c r="S478" s="104"/>
      <c r="T478" s="104"/>
      <c r="U478" s="104"/>
      <c r="V478" s="104"/>
      <c r="W478" s="104"/>
      <c r="X478" s="104"/>
      <c r="Y478" s="104"/>
      <c r="Z478" s="104"/>
      <c r="AA478" s="104"/>
      <c r="AB478" s="104"/>
      <c r="AC478" s="104"/>
      <c r="AD478" s="104"/>
      <c r="AE478" s="104"/>
      <c r="AF478" s="104"/>
      <c r="AG478" s="104"/>
      <c r="AH478" s="104"/>
      <c r="AI478" s="104"/>
      <c r="AJ478" s="104"/>
      <c r="AK478" s="104"/>
      <c r="AL478" s="104"/>
      <c r="AM478" s="104"/>
      <c r="AN478" s="104"/>
      <c r="AO478" s="104"/>
      <c r="AP478" s="104"/>
      <c r="AQ478" s="104"/>
      <c r="AR478" s="104"/>
      <c r="AS478" s="104"/>
      <c r="AT478" s="104"/>
      <c r="AU478" s="104"/>
      <c r="AX478" s="114"/>
      <c r="AY478" s="114"/>
      <c r="AZ478" s="114"/>
      <c r="BA478" s="114"/>
      <c r="BB478" s="114"/>
      <c r="BC478" s="114"/>
      <c r="BD478" s="114"/>
      <c r="BE478" s="114"/>
      <c r="BF478" s="114"/>
      <c r="BG478" s="114"/>
      <c r="BH478" s="114"/>
      <c r="BI478" s="114"/>
      <c r="BJ478" s="114"/>
      <c r="BK478" s="114"/>
      <c r="BL478" s="114"/>
      <c r="BM478" s="114"/>
      <c r="BN478" s="114"/>
      <c r="BO478" s="114"/>
      <c r="BP478" s="114"/>
      <c r="BQ478" s="114"/>
      <c r="BR478" s="114"/>
      <c r="BS478" s="114"/>
      <c r="BT478" s="114"/>
      <c r="BU478" s="114"/>
      <c r="BV478" s="114"/>
      <c r="BW478" s="114"/>
      <c r="BX478" s="114"/>
      <c r="BY478" s="114"/>
      <c r="BZ478" s="114"/>
      <c r="CA478" s="114"/>
      <c r="CB478" s="114"/>
      <c r="CC478" s="114"/>
      <c r="CD478" s="114"/>
      <c r="CE478" s="114"/>
      <c r="CF478" s="114"/>
      <c r="CG478" s="114"/>
      <c r="EH478"/>
      <c r="EI478"/>
      <c r="EJ478"/>
      <c r="EK478"/>
      <c r="EL478"/>
    </row>
    <row r="479" spans="1:142" x14ac:dyDescent="0.2">
      <c r="A479"/>
      <c r="B479"/>
      <c r="C479"/>
      <c r="D479"/>
      <c r="E479"/>
      <c r="F479"/>
      <c r="G479"/>
      <c r="H479"/>
      <c r="I479"/>
      <c r="J479"/>
      <c r="L479" s="104"/>
      <c r="M479" s="104"/>
      <c r="N479" s="104"/>
      <c r="O479" s="104"/>
      <c r="P479" s="104"/>
      <c r="Q479" s="104"/>
      <c r="R479" s="104"/>
      <c r="S479" s="104"/>
      <c r="T479" s="104"/>
      <c r="U479" s="104"/>
      <c r="V479" s="104"/>
      <c r="W479" s="104"/>
      <c r="X479" s="104"/>
      <c r="Y479" s="104"/>
      <c r="Z479" s="104"/>
      <c r="AA479" s="104"/>
      <c r="AB479" s="104"/>
      <c r="AC479" s="104"/>
      <c r="AD479" s="104"/>
      <c r="AE479" s="104"/>
      <c r="AF479" s="104"/>
      <c r="AG479" s="104"/>
      <c r="AH479" s="104"/>
      <c r="AI479" s="104"/>
      <c r="AJ479" s="104"/>
      <c r="AK479" s="104"/>
      <c r="AL479" s="104"/>
      <c r="AM479" s="104"/>
      <c r="AN479" s="104"/>
      <c r="AO479" s="104"/>
      <c r="AP479" s="104"/>
      <c r="AQ479" s="104"/>
      <c r="AR479" s="104"/>
      <c r="AS479" s="104"/>
      <c r="AT479" s="104"/>
      <c r="AU479" s="104"/>
      <c r="AX479" s="114"/>
      <c r="AY479" s="114"/>
      <c r="AZ479" s="114"/>
      <c r="BA479" s="114"/>
      <c r="BB479" s="114"/>
      <c r="BC479" s="114"/>
      <c r="BD479" s="114"/>
      <c r="BE479" s="114"/>
      <c r="BF479" s="114"/>
      <c r="BG479" s="114"/>
      <c r="BH479" s="114"/>
      <c r="BI479" s="114"/>
      <c r="BJ479" s="114"/>
      <c r="BK479" s="114"/>
      <c r="BL479" s="114"/>
      <c r="BM479" s="114"/>
      <c r="BN479" s="114"/>
      <c r="BO479" s="114"/>
      <c r="BP479" s="114"/>
      <c r="BQ479" s="114"/>
      <c r="BR479" s="114"/>
      <c r="BS479" s="114"/>
      <c r="BT479" s="114"/>
      <c r="BU479" s="114"/>
      <c r="BV479" s="114"/>
      <c r="BW479" s="114"/>
      <c r="BX479" s="114"/>
      <c r="BY479" s="114"/>
      <c r="BZ479" s="114"/>
      <c r="CA479" s="114"/>
      <c r="CB479" s="114"/>
      <c r="CC479" s="114"/>
      <c r="CD479" s="114"/>
      <c r="CE479" s="114"/>
      <c r="CF479" s="114"/>
      <c r="CG479" s="114"/>
      <c r="EH479"/>
      <c r="EI479"/>
      <c r="EJ479"/>
      <c r="EK479"/>
      <c r="EL479"/>
    </row>
    <row r="480" spans="1:142" x14ac:dyDescent="0.2">
      <c r="A480"/>
      <c r="B480"/>
      <c r="C480"/>
      <c r="D480"/>
      <c r="E480"/>
      <c r="F480"/>
      <c r="G480"/>
      <c r="H480"/>
      <c r="I480"/>
      <c r="J480"/>
      <c r="L480" s="104"/>
      <c r="M480" s="104"/>
      <c r="N480" s="104"/>
      <c r="O480" s="104"/>
      <c r="P480" s="104"/>
      <c r="Q480" s="104"/>
      <c r="R480" s="104"/>
      <c r="S480" s="104"/>
      <c r="T480" s="104"/>
      <c r="U480" s="104"/>
      <c r="V480" s="104"/>
      <c r="W480" s="104"/>
      <c r="X480" s="104"/>
      <c r="Y480" s="104"/>
      <c r="Z480" s="104"/>
      <c r="AA480" s="104"/>
      <c r="AB480" s="104"/>
      <c r="AC480" s="104"/>
      <c r="AD480" s="104"/>
      <c r="AE480" s="104"/>
      <c r="AF480" s="104"/>
      <c r="AG480" s="104"/>
      <c r="AH480" s="104"/>
      <c r="AI480" s="104"/>
      <c r="AJ480" s="104"/>
      <c r="AK480" s="104"/>
      <c r="AL480" s="104"/>
      <c r="AM480" s="104"/>
      <c r="AN480" s="104"/>
      <c r="AO480" s="104"/>
      <c r="AP480" s="104"/>
      <c r="AQ480" s="104"/>
      <c r="AR480" s="104"/>
      <c r="AS480" s="104"/>
      <c r="AT480" s="104"/>
      <c r="AU480" s="104"/>
      <c r="AX480" s="114"/>
      <c r="AY480" s="114"/>
      <c r="AZ480" s="114"/>
      <c r="BA480" s="114"/>
      <c r="BB480" s="114"/>
      <c r="BC480" s="114"/>
      <c r="BD480" s="114"/>
      <c r="BE480" s="114"/>
      <c r="BF480" s="114"/>
      <c r="BG480" s="114"/>
      <c r="BH480" s="114"/>
      <c r="BI480" s="114"/>
      <c r="BJ480" s="114"/>
      <c r="BK480" s="114"/>
      <c r="BL480" s="114"/>
      <c r="BM480" s="114"/>
      <c r="BN480" s="114"/>
      <c r="BO480" s="114"/>
      <c r="BP480" s="114"/>
      <c r="BQ480" s="114"/>
      <c r="BR480" s="114"/>
      <c r="BS480" s="114"/>
      <c r="BT480" s="114"/>
      <c r="BU480" s="114"/>
      <c r="BV480" s="114"/>
      <c r="BW480" s="114"/>
      <c r="BX480" s="114"/>
      <c r="BY480" s="114"/>
      <c r="BZ480" s="114"/>
      <c r="CA480" s="114"/>
      <c r="CB480" s="114"/>
      <c r="CC480" s="114"/>
      <c r="CD480" s="114"/>
      <c r="CE480" s="114"/>
      <c r="CF480" s="114"/>
      <c r="CG480" s="114"/>
      <c r="EH480"/>
      <c r="EI480"/>
      <c r="EJ480"/>
      <c r="EK480"/>
      <c r="EL480"/>
    </row>
    <row r="481" spans="1:142" x14ac:dyDescent="0.2">
      <c r="A481"/>
      <c r="B481"/>
      <c r="C481"/>
      <c r="D481"/>
      <c r="E481"/>
      <c r="F481"/>
      <c r="G481"/>
      <c r="H481"/>
      <c r="I481"/>
      <c r="J481"/>
      <c r="L481" s="104"/>
      <c r="M481" s="104"/>
      <c r="N481" s="104"/>
      <c r="O481" s="104"/>
      <c r="P481" s="104"/>
      <c r="Q481" s="104"/>
      <c r="R481" s="104"/>
      <c r="S481" s="104"/>
      <c r="T481" s="104"/>
      <c r="U481" s="104"/>
      <c r="V481" s="104"/>
      <c r="W481" s="104"/>
      <c r="X481" s="104"/>
      <c r="Y481" s="104"/>
      <c r="Z481" s="104"/>
      <c r="AA481" s="104"/>
      <c r="AB481" s="104"/>
      <c r="AC481" s="104"/>
      <c r="AD481" s="104"/>
      <c r="AE481" s="104"/>
      <c r="AF481" s="104"/>
      <c r="AG481" s="104"/>
      <c r="AH481" s="104"/>
      <c r="AI481" s="104"/>
      <c r="AJ481" s="104"/>
      <c r="AK481" s="104"/>
      <c r="AL481" s="104"/>
      <c r="AM481" s="104"/>
      <c r="AN481" s="104"/>
      <c r="AO481" s="104"/>
      <c r="AP481" s="104"/>
      <c r="AQ481" s="104"/>
      <c r="AR481" s="104"/>
      <c r="AS481" s="104"/>
      <c r="AT481" s="104"/>
      <c r="AU481" s="104"/>
      <c r="AX481" s="114"/>
      <c r="AY481" s="114"/>
      <c r="AZ481" s="114"/>
      <c r="BA481" s="114"/>
      <c r="BB481" s="114"/>
      <c r="BC481" s="114"/>
      <c r="BD481" s="114"/>
      <c r="BE481" s="114"/>
      <c r="BF481" s="114"/>
      <c r="BG481" s="114"/>
      <c r="BH481" s="114"/>
      <c r="BI481" s="114"/>
      <c r="BJ481" s="114"/>
      <c r="BK481" s="114"/>
      <c r="BL481" s="114"/>
      <c r="BM481" s="114"/>
      <c r="BN481" s="114"/>
      <c r="BO481" s="114"/>
      <c r="BP481" s="114"/>
      <c r="BQ481" s="114"/>
      <c r="BR481" s="114"/>
      <c r="BS481" s="114"/>
      <c r="BT481" s="114"/>
      <c r="BU481" s="114"/>
      <c r="BV481" s="114"/>
      <c r="BW481" s="114"/>
      <c r="BX481" s="114"/>
      <c r="BY481" s="114"/>
      <c r="BZ481" s="114"/>
      <c r="CA481" s="114"/>
      <c r="CB481" s="114"/>
      <c r="CC481" s="114"/>
      <c r="CD481" s="114"/>
      <c r="CE481" s="114"/>
      <c r="CF481" s="114"/>
      <c r="CG481" s="114"/>
      <c r="EH481"/>
      <c r="EI481"/>
      <c r="EJ481"/>
      <c r="EK481"/>
      <c r="EL481"/>
    </row>
    <row r="482" spans="1:142" x14ac:dyDescent="0.2">
      <c r="A482"/>
      <c r="B482"/>
      <c r="C482"/>
      <c r="D482"/>
      <c r="E482"/>
      <c r="F482"/>
      <c r="G482"/>
      <c r="H482"/>
      <c r="I482"/>
      <c r="J482"/>
      <c r="L482" s="104"/>
      <c r="M482" s="104"/>
      <c r="N482" s="104"/>
      <c r="O482" s="104"/>
      <c r="P482" s="104"/>
      <c r="Q482" s="104"/>
      <c r="R482" s="104"/>
      <c r="S482" s="104"/>
      <c r="T482" s="104"/>
      <c r="U482" s="104"/>
      <c r="V482" s="104"/>
      <c r="W482" s="104"/>
      <c r="X482" s="104"/>
      <c r="Y482" s="104"/>
      <c r="Z482" s="104"/>
      <c r="AA482" s="104"/>
      <c r="AB482" s="104"/>
      <c r="AC482" s="104"/>
      <c r="AD482" s="104"/>
      <c r="AE482" s="104"/>
      <c r="AF482" s="104"/>
      <c r="AG482" s="104"/>
      <c r="AH482" s="104"/>
      <c r="AI482" s="104"/>
      <c r="AJ482" s="104"/>
      <c r="AK482" s="104"/>
      <c r="AL482" s="104"/>
      <c r="AM482" s="104"/>
      <c r="AN482" s="104"/>
      <c r="AO482" s="104"/>
      <c r="AP482" s="104"/>
      <c r="AQ482" s="104"/>
      <c r="AR482" s="104"/>
      <c r="AS482" s="104"/>
      <c r="AT482" s="104"/>
      <c r="AU482" s="104"/>
      <c r="AX482" s="114"/>
      <c r="AY482" s="114"/>
      <c r="AZ482" s="114"/>
      <c r="BA482" s="114"/>
      <c r="BB482" s="114"/>
      <c r="BC482" s="114"/>
      <c r="BD482" s="114"/>
      <c r="BE482" s="114"/>
      <c r="BF482" s="114"/>
      <c r="BG482" s="114"/>
      <c r="BH482" s="114"/>
      <c r="BI482" s="114"/>
      <c r="BJ482" s="114"/>
      <c r="BK482" s="114"/>
      <c r="BL482" s="114"/>
      <c r="BM482" s="114"/>
      <c r="BN482" s="114"/>
      <c r="BO482" s="114"/>
      <c r="BP482" s="114"/>
      <c r="BQ482" s="114"/>
      <c r="BR482" s="114"/>
      <c r="BS482" s="114"/>
      <c r="BT482" s="114"/>
      <c r="BU482" s="114"/>
      <c r="BV482" s="114"/>
      <c r="BW482" s="114"/>
      <c r="BX482" s="114"/>
      <c r="BY482" s="114"/>
      <c r="BZ482" s="114"/>
      <c r="CA482" s="114"/>
      <c r="CB482" s="114"/>
      <c r="CC482" s="114"/>
      <c r="CD482" s="114"/>
      <c r="CE482" s="114"/>
      <c r="CF482" s="114"/>
      <c r="CG482" s="114"/>
      <c r="EH482"/>
      <c r="EI482"/>
      <c r="EJ482"/>
      <c r="EK482"/>
      <c r="EL482"/>
    </row>
    <row r="483" spans="1:142" x14ac:dyDescent="0.2">
      <c r="A483"/>
      <c r="B483"/>
      <c r="C483"/>
      <c r="D483"/>
      <c r="E483"/>
      <c r="F483"/>
      <c r="G483"/>
      <c r="H483"/>
      <c r="I483"/>
      <c r="J483"/>
      <c r="L483" s="104"/>
      <c r="M483" s="104"/>
      <c r="N483" s="104"/>
      <c r="O483" s="104"/>
      <c r="P483" s="104"/>
      <c r="Q483" s="104"/>
      <c r="R483" s="104"/>
      <c r="S483" s="104"/>
      <c r="T483" s="104"/>
      <c r="U483" s="104"/>
      <c r="V483" s="104"/>
      <c r="W483" s="104"/>
      <c r="X483" s="104"/>
      <c r="Y483" s="104"/>
      <c r="Z483" s="104"/>
      <c r="AA483" s="104"/>
      <c r="AB483" s="104"/>
      <c r="AC483" s="104"/>
      <c r="AD483" s="104"/>
      <c r="AE483" s="104"/>
      <c r="AF483" s="104"/>
      <c r="AG483" s="104"/>
      <c r="AH483" s="104"/>
      <c r="AI483" s="104"/>
      <c r="AJ483" s="104"/>
      <c r="AK483" s="104"/>
      <c r="AL483" s="104"/>
      <c r="AM483" s="104"/>
      <c r="AN483" s="104"/>
      <c r="AO483" s="104"/>
      <c r="AP483" s="104"/>
      <c r="AQ483" s="104"/>
      <c r="AR483" s="104"/>
      <c r="AS483" s="104"/>
      <c r="AT483" s="104"/>
      <c r="AU483" s="104"/>
      <c r="AX483" s="114"/>
      <c r="AY483" s="114"/>
      <c r="AZ483" s="114"/>
      <c r="BA483" s="114"/>
      <c r="BB483" s="114"/>
      <c r="BC483" s="114"/>
      <c r="BD483" s="114"/>
      <c r="BE483" s="114"/>
      <c r="BF483" s="114"/>
      <c r="BG483" s="114"/>
      <c r="BH483" s="114"/>
      <c r="BI483" s="114"/>
      <c r="BJ483" s="114"/>
      <c r="BK483" s="114"/>
      <c r="BL483" s="114"/>
      <c r="BM483" s="114"/>
      <c r="BN483" s="114"/>
      <c r="BO483" s="114"/>
      <c r="BP483" s="114"/>
      <c r="BQ483" s="114"/>
      <c r="BR483" s="114"/>
      <c r="BS483" s="114"/>
      <c r="BT483" s="114"/>
      <c r="BU483" s="114"/>
      <c r="BV483" s="114"/>
      <c r="BW483" s="114"/>
      <c r="BX483" s="114"/>
      <c r="BY483" s="114"/>
      <c r="BZ483" s="114"/>
      <c r="CA483" s="114"/>
      <c r="CB483" s="114"/>
      <c r="CC483" s="114"/>
      <c r="CD483" s="114"/>
      <c r="CE483" s="114"/>
      <c r="CF483" s="114"/>
      <c r="CG483" s="114"/>
      <c r="EH483"/>
      <c r="EI483"/>
      <c r="EJ483"/>
      <c r="EK483"/>
      <c r="EL483"/>
    </row>
    <row r="484" spans="1:142" x14ac:dyDescent="0.2">
      <c r="A484"/>
      <c r="B484"/>
      <c r="C484"/>
      <c r="D484"/>
      <c r="E484"/>
      <c r="F484"/>
      <c r="G484"/>
      <c r="H484"/>
      <c r="I484"/>
      <c r="J484"/>
      <c r="L484" s="104"/>
      <c r="M484" s="104"/>
      <c r="N484" s="104"/>
      <c r="O484" s="104"/>
      <c r="P484" s="104"/>
      <c r="Q484" s="104"/>
      <c r="R484" s="104"/>
      <c r="S484" s="104"/>
      <c r="T484" s="104"/>
      <c r="U484" s="104"/>
      <c r="V484" s="104"/>
      <c r="W484" s="104"/>
      <c r="X484" s="104"/>
      <c r="Y484" s="104"/>
      <c r="Z484" s="104"/>
      <c r="AA484" s="104"/>
      <c r="AB484" s="104"/>
      <c r="AC484" s="104"/>
      <c r="AD484" s="104"/>
      <c r="AE484" s="104"/>
      <c r="AF484" s="104"/>
      <c r="AG484" s="104"/>
      <c r="AH484" s="104"/>
      <c r="AI484" s="104"/>
      <c r="AJ484" s="104"/>
      <c r="AK484" s="104"/>
      <c r="AL484" s="104"/>
      <c r="AM484" s="104"/>
      <c r="AN484" s="104"/>
      <c r="AO484" s="104"/>
      <c r="AP484" s="104"/>
      <c r="AQ484" s="104"/>
      <c r="AR484" s="104"/>
      <c r="AS484" s="104"/>
      <c r="AT484" s="104"/>
      <c r="AU484" s="104"/>
      <c r="AX484" s="114"/>
      <c r="AY484" s="114"/>
      <c r="AZ484" s="114"/>
      <c r="BA484" s="114"/>
      <c r="BB484" s="114"/>
      <c r="BC484" s="114"/>
      <c r="BD484" s="114"/>
      <c r="BE484" s="114"/>
      <c r="BF484" s="114"/>
      <c r="BG484" s="114"/>
      <c r="BH484" s="114"/>
      <c r="BI484" s="114"/>
      <c r="BJ484" s="114"/>
      <c r="BK484" s="114"/>
      <c r="BL484" s="114"/>
      <c r="BM484" s="114"/>
      <c r="BN484" s="114"/>
      <c r="BO484" s="114"/>
      <c r="BP484" s="114"/>
      <c r="BQ484" s="114"/>
      <c r="BR484" s="114"/>
      <c r="BS484" s="114"/>
      <c r="BT484" s="114"/>
      <c r="BU484" s="114"/>
      <c r="BV484" s="114"/>
      <c r="BW484" s="114"/>
      <c r="BX484" s="114"/>
      <c r="BY484" s="114"/>
      <c r="BZ484" s="114"/>
      <c r="CA484" s="114"/>
      <c r="CB484" s="114"/>
      <c r="CC484" s="114"/>
      <c r="CD484" s="114"/>
      <c r="CE484" s="114"/>
      <c r="CF484" s="114"/>
      <c r="CG484" s="114"/>
      <c r="EH484"/>
      <c r="EI484"/>
      <c r="EJ484"/>
      <c r="EK484"/>
      <c r="EL484"/>
    </row>
    <row r="485" spans="1:142" x14ac:dyDescent="0.2">
      <c r="A485"/>
      <c r="B485"/>
      <c r="C485"/>
      <c r="D485"/>
      <c r="E485"/>
      <c r="F485"/>
      <c r="G485"/>
      <c r="H485"/>
      <c r="I485"/>
      <c r="J485"/>
      <c r="L485" s="104"/>
      <c r="M485" s="104"/>
      <c r="N485" s="104"/>
      <c r="O485" s="104"/>
      <c r="P485" s="104"/>
      <c r="Q485" s="104"/>
      <c r="R485" s="104"/>
      <c r="S485" s="104"/>
      <c r="T485" s="104"/>
      <c r="U485" s="104"/>
      <c r="V485" s="104"/>
      <c r="W485" s="104"/>
      <c r="X485" s="104"/>
      <c r="Y485" s="104"/>
      <c r="Z485" s="104"/>
      <c r="AA485" s="104"/>
      <c r="AB485" s="104"/>
      <c r="AC485" s="104"/>
      <c r="AD485" s="104"/>
      <c r="AE485" s="104"/>
      <c r="AF485" s="104"/>
      <c r="AG485" s="104"/>
      <c r="AH485" s="104"/>
      <c r="AI485" s="104"/>
      <c r="AJ485" s="104"/>
      <c r="AK485" s="104"/>
      <c r="AL485" s="104"/>
      <c r="AM485" s="104"/>
      <c r="AN485" s="104"/>
      <c r="AO485" s="104"/>
      <c r="AP485" s="104"/>
      <c r="AQ485" s="104"/>
      <c r="AR485" s="104"/>
      <c r="AS485" s="104"/>
      <c r="AT485" s="104"/>
      <c r="AU485" s="104"/>
      <c r="AX485" s="114"/>
      <c r="AY485" s="114"/>
      <c r="AZ485" s="114"/>
      <c r="BA485" s="114"/>
      <c r="BB485" s="114"/>
      <c r="BC485" s="114"/>
      <c r="BD485" s="114"/>
      <c r="BE485" s="114"/>
      <c r="BF485" s="114"/>
      <c r="BG485" s="114"/>
      <c r="BH485" s="114"/>
      <c r="BI485" s="114"/>
      <c r="BJ485" s="114"/>
      <c r="BK485" s="114"/>
      <c r="BL485" s="114"/>
      <c r="BM485" s="114"/>
      <c r="BN485" s="114"/>
      <c r="BO485" s="114"/>
      <c r="BP485" s="114"/>
      <c r="BQ485" s="114"/>
      <c r="BR485" s="114"/>
      <c r="BS485" s="114"/>
      <c r="BT485" s="114"/>
      <c r="BU485" s="114"/>
      <c r="BV485" s="114"/>
      <c r="BW485" s="114"/>
      <c r="BX485" s="114"/>
      <c r="BY485" s="114"/>
      <c r="BZ485" s="114"/>
      <c r="CA485" s="114"/>
      <c r="CB485" s="114"/>
      <c r="CC485" s="114"/>
      <c r="CD485" s="114"/>
      <c r="CE485" s="114"/>
      <c r="CF485" s="114"/>
      <c r="CG485" s="114"/>
      <c r="EH485"/>
      <c r="EI485"/>
      <c r="EJ485"/>
      <c r="EK485"/>
      <c r="EL485"/>
    </row>
    <row r="486" spans="1:142" x14ac:dyDescent="0.2">
      <c r="A486"/>
      <c r="B486"/>
      <c r="C486"/>
      <c r="D486"/>
      <c r="E486"/>
      <c r="F486"/>
      <c r="G486"/>
      <c r="H486"/>
      <c r="I486"/>
      <c r="J486"/>
      <c r="L486" s="104"/>
      <c r="M486" s="104"/>
      <c r="N486" s="104"/>
      <c r="O486" s="104"/>
      <c r="P486" s="104"/>
      <c r="Q486" s="104"/>
      <c r="R486" s="104"/>
      <c r="S486" s="104"/>
      <c r="T486" s="104"/>
      <c r="U486" s="104"/>
      <c r="V486" s="104"/>
      <c r="W486" s="104"/>
      <c r="X486" s="104"/>
      <c r="Y486" s="104"/>
      <c r="Z486" s="104"/>
      <c r="AA486" s="104"/>
      <c r="AB486" s="104"/>
      <c r="AC486" s="104"/>
      <c r="AD486" s="104"/>
      <c r="AE486" s="104"/>
      <c r="AF486" s="104"/>
      <c r="AG486" s="104"/>
      <c r="AH486" s="104"/>
      <c r="AI486" s="104"/>
      <c r="AJ486" s="104"/>
      <c r="AK486" s="104"/>
      <c r="AL486" s="104"/>
      <c r="AM486" s="104"/>
      <c r="AN486" s="104"/>
      <c r="AO486" s="104"/>
      <c r="AP486" s="104"/>
      <c r="AQ486" s="104"/>
      <c r="AR486" s="104"/>
      <c r="AS486" s="104"/>
      <c r="AT486" s="104"/>
      <c r="AU486" s="104"/>
      <c r="AX486" s="114"/>
      <c r="AY486" s="114"/>
      <c r="AZ486" s="114"/>
      <c r="BA486" s="114"/>
      <c r="BB486" s="114"/>
      <c r="BC486" s="114"/>
      <c r="BD486" s="114"/>
      <c r="BE486" s="114"/>
      <c r="BF486" s="114"/>
      <c r="BG486" s="114"/>
      <c r="BH486" s="114"/>
      <c r="BI486" s="114"/>
      <c r="BJ486" s="114"/>
      <c r="BK486" s="114"/>
      <c r="BL486" s="114"/>
      <c r="BM486" s="114"/>
      <c r="BN486" s="114"/>
      <c r="BO486" s="114"/>
      <c r="BP486" s="114"/>
      <c r="BQ486" s="114"/>
      <c r="BR486" s="114"/>
      <c r="BS486" s="114"/>
      <c r="BT486" s="114"/>
      <c r="BU486" s="114"/>
      <c r="BV486" s="114"/>
      <c r="BW486" s="114"/>
      <c r="BX486" s="114"/>
      <c r="BY486" s="114"/>
      <c r="BZ486" s="114"/>
      <c r="CA486" s="114"/>
      <c r="CB486" s="114"/>
      <c r="CC486" s="114"/>
      <c r="CD486" s="114"/>
      <c r="CE486" s="114"/>
      <c r="CF486" s="114"/>
      <c r="CG486" s="114"/>
      <c r="EH486"/>
      <c r="EI486"/>
      <c r="EJ486"/>
      <c r="EK486"/>
      <c r="EL486"/>
    </row>
    <row r="487" spans="1:142" x14ac:dyDescent="0.2">
      <c r="A487"/>
      <c r="B487"/>
      <c r="C487"/>
      <c r="D487"/>
      <c r="E487"/>
      <c r="F487"/>
      <c r="G487"/>
      <c r="H487"/>
      <c r="I487"/>
      <c r="J487"/>
      <c r="L487" s="104"/>
      <c r="M487" s="104"/>
      <c r="N487" s="104"/>
      <c r="O487" s="104"/>
      <c r="P487" s="104"/>
      <c r="Q487" s="104"/>
      <c r="R487" s="104"/>
      <c r="S487" s="104"/>
      <c r="T487" s="104"/>
      <c r="U487" s="104"/>
      <c r="V487" s="104"/>
      <c r="W487" s="104"/>
      <c r="X487" s="104"/>
      <c r="Y487" s="104"/>
      <c r="Z487" s="104"/>
      <c r="AA487" s="104"/>
      <c r="AB487" s="104"/>
      <c r="AC487" s="104"/>
      <c r="AD487" s="104"/>
      <c r="AE487" s="104"/>
      <c r="AF487" s="104"/>
      <c r="AG487" s="104"/>
      <c r="AH487" s="104"/>
      <c r="AI487" s="104"/>
      <c r="AJ487" s="104"/>
      <c r="AK487" s="104"/>
      <c r="AL487" s="104"/>
      <c r="AM487" s="104"/>
      <c r="AN487" s="104"/>
      <c r="AO487" s="104"/>
      <c r="AP487" s="104"/>
      <c r="AQ487" s="104"/>
      <c r="AR487" s="104"/>
      <c r="AS487" s="104"/>
      <c r="AT487" s="104"/>
      <c r="AU487" s="104"/>
      <c r="AX487" s="114"/>
      <c r="AY487" s="114"/>
      <c r="AZ487" s="114"/>
      <c r="BA487" s="114"/>
      <c r="BB487" s="114"/>
      <c r="BC487" s="114"/>
      <c r="BD487" s="114"/>
      <c r="BE487" s="114"/>
      <c r="BF487" s="114"/>
      <c r="BG487" s="114"/>
      <c r="BH487" s="114"/>
      <c r="BI487" s="114"/>
      <c r="BJ487" s="114"/>
      <c r="BK487" s="114"/>
      <c r="BL487" s="114"/>
      <c r="BM487" s="114"/>
      <c r="BN487" s="114"/>
      <c r="BO487" s="114"/>
      <c r="BP487" s="114"/>
      <c r="BQ487" s="114"/>
      <c r="BR487" s="114"/>
      <c r="BS487" s="114"/>
      <c r="BT487" s="114"/>
      <c r="BU487" s="114"/>
      <c r="BV487" s="114"/>
      <c r="BW487" s="114"/>
      <c r="BX487" s="114"/>
      <c r="BY487" s="114"/>
      <c r="BZ487" s="114"/>
      <c r="CA487" s="114"/>
      <c r="CB487" s="114"/>
      <c r="CC487" s="114"/>
      <c r="CD487" s="114"/>
      <c r="CE487" s="114"/>
      <c r="CF487" s="114"/>
      <c r="CG487" s="114"/>
      <c r="EH487"/>
      <c r="EI487"/>
      <c r="EJ487"/>
      <c r="EK487"/>
      <c r="EL487"/>
    </row>
    <row r="488" spans="1:142" x14ac:dyDescent="0.2">
      <c r="A488"/>
      <c r="B488"/>
      <c r="C488"/>
      <c r="D488"/>
      <c r="E488"/>
      <c r="F488"/>
      <c r="G488"/>
      <c r="H488"/>
      <c r="I488"/>
      <c r="J488"/>
      <c r="L488" s="104"/>
      <c r="M488" s="104"/>
      <c r="N488" s="104"/>
      <c r="O488" s="104"/>
      <c r="P488" s="104"/>
      <c r="Q488" s="104"/>
      <c r="R488" s="104"/>
      <c r="S488" s="104"/>
      <c r="T488" s="104"/>
      <c r="U488" s="104"/>
      <c r="V488" s="104"/>
      <c r="W488" s="104"/>
      <c r="X488" s="104"/>
      <c r="Y488" s="104"/>
      <c r="Z488" s="104"/>
      <c r="AA488" s="104"/>
      <c r="AB488" s="104"/>
      <c r="AC488" s="104"/>
      <c r="AD488" s="104"/>
      <c r="AE488" s="104"/>
      <c r="AF488" s="104"/>
      <c r="AG488" s="104"/>
      <c r="AH488" s="104"/>
      <c r="AI488" s="104"/>
      <c r="AJ488" s="104"/>
      <c r="AK488" s="104"/>
      <c r="AL488" s="104"/>
      <c r="AM488" s="104"/>
      <c r="AN488" s="104"/>
      <c r="AO488" s="104"/>
      <c r="AP488" s="104"/>
      <c r="AQ488" s="104"/>
      <c r="AR488" s="104"/>
      <c r="AS488" s="104"/>
      <c r="AT488" s="104"/>
      <c r="AU488" s="104"/>
      <c r="AX488" s="114"/>
      <c r="AY488" s="114"/>
      <c r="AZ488" s="114"/>
      <c r="BA488" s="114"/>
      <c r="BB488" s="114"/>
      <c r="BC488" s="114"/>
      <c r="BD488" s="114"/>
      <c r="BE488" s="114"/>
      <c r="BF488" s="114"/>
      <c r="BG488" s="114"/>
      <c r="BH488" s="114"/>
      <c r="BI488" s="114"/>
      <c r="BJ488" s="114"/>
      <c r="BK488" s="114"/>
      <c r="BL488" s="114"/>
      <c r="BM488" s="114"/>
      <c r="BN488" s="114"/>
      <c r="BO488" s="114"/>
      <c r="BP488" s="114"/>
      <c r="BQ488" s="114"/>
      <c r="BR488" s="114"/>
      <c r="BS488" s="114"/>
      <c r="BT488" s="114"/>
      <c r="BU488" s="114"/>
      <c r="BV488" s="114"/>
      <c r="BW488" s="114"/>
      <c r="BX488" s="114"/>
      <c r="BY488" s="114"/>
      <c r="BZ488" s="114"/>
      <c r="CA488" s="114"/>
      <c r="CB488" s="114"/>
      <c r="CC488" s="114"/>
      <c r="CD488" s="114"/>
      <c r="CE488" s="114"/>
      <c r="CF488" s="114"/>
      <c r="CG488" s="114"/>
      <c r="EH488"/>
      <c r="EI488"/>
      <c r="EJ488"/>
      <c r="EK488"/>
      <c r="EL488"/>
    </row>
    <row r="489" spans="1:142" x14ac:dyDescent="0.2">
      <c r="A489"/>
      <c r="B489"/>
      <c r="C489"/>
      <c r="D489"/>
      <c r="E489"/>
      <c r="F489"/>
      <c r="G489"/>
      <c r="H489"/>
      <c r="I489"/>
      <c r="J489"/>
      <c r="L489" s="104"/>
      <c r="M489" s="104"/>
      <c r="N489" s="104"/>
      <c r="O489" s="104"/>
      <c r="P489" s="104"/>
      <c r="Q489" s="104"/>
      <c r="R489" s="104"/>
      <c r="S489" s="104"/>
      <c r="T489" s="104"/>
      <c r="U489" s="104"/>
      <c r="V489" s="104"/>
      <c r="W489" s="104"/>
      <c r="X489" s="104"/>
      <c r="Y489" s="104"/>
      <c r="Z489" s="104"/>
      <c r="AA489" s="104"/>
      <c r="AB489" s="104"/>
      <c r="AC489" s="104"/>
      <c r="AD489" s="104"/>
      <c r="AE489" s="104"/>
      <c r="AF489" s="104"/>
      <c r="AG489" s="104"/>
      <c r="AH489" s="104"/>
      <c r="AI489" s="104"/>
      <c r="AJ489" s="104"/>
      <c r="AK489" s="104"/>
      <c r="AL489" s="104"/>
      <c r="AM489" s="104"/>
      <c r="AN489" s="104"/>
      <c r="AO489" s="104"/>
      <c r="AP489" s="104"/>
      <c r="AQ489" s="104"/>
      <c r="AR489" s="104"/>
      <c r="AS489" s="104"/>
      <c r="AT489" s="104"/>
      <c r="AU489" s="104"/>
      <c r="AX489" s="114"/>
      <c r="AY489" s="114"/>
      <c r="AZ489" s="114"/>
      <c r="BA489" s="114"/>
      <c r="BB489" s="114"/>
      <c r="BC489" s="114"/>
      <c r="BD489" s="114"/>
      <c r="BE489" s="114"/>
      <c r="BF489" s="114"/>
      <c r="BG489" s="114"/>
      <c r="BH489" s="114"/>
      <c r="BI489" s="114"/>
      <c r="BJ489" s="114"/>
      <c r="BK489" s="114"/>
      <c r="BL489" s="114"/>
      <c r="BM489" s="114"/>
      <c r="BN489" s="114"/>
      <c r="BO489" s="114"/>
      <c r="BP489" s="114"/>
      <c r="BQ489" s="114"/>
      <c r="BR489" s="114"/>
      <c r="BS489" s="114"/>
      <c r="BT489" s="114"/>
      <c r="BU489" s="114"/>
      <c r="BV489" s="114"/>
      <c r="BW489" s="114"/>
      <c r="BX489" s="114"/>
      <c r="BY489" s="114"/>
      <c r="BZ489" s="114"/>
      <c r="CA489" s="114"/>
      <c r="CB489" s="114"/>
      <c r="CC489" s="114"/>
      <c r="CD489" s="114"/>
      <c r="CE489" s="114"/>
      <c r="CF489" s="114"/>
      <c r="CG489" s="114"/>
      <c r="EH489"/>
      <c r="EI489"/>
      <c r="EJ489"/>
      <c r="EK489"/>
      <c r="EL489"/>
    </row>
    <row r="490" spans="1:142" x14ac:dyDescent="0.2">
      <c r="A490"/>
      <c r="B490"/>
      <c r="C490"/>
      <c r="D490"/>
      <c r="E490"/>
      <c r="F490"/>
      <c r="G490"/>
      <c r="H490"/>
      <c r="I490"/>
      <c r="J490"/>
      <c r="L490" s="104"/>
      <c r="M490" s="104"/>
      <c r="N490" s="104"/>
      <c r="O490" s="104"/>
      <c r="P490" s="104"/>
      <c r="Q490" s="104"/>
      <c r="R490" s="104"/>
      <c r="S490" s="104"/>
      <c r="T490" s="104"/>
      <c r="U490" s="104"/>
      <c r="V490" s="104"/>
      <c r="W490" s="104"/>
      <c r="X490" s="104"/>
      <c r="Y490" s="104"/>
      <c r="Z490" s="104"/>
      <c r="AA490" s="104"/>
      <c r="AB490" s="104"/>
      <c r="AC490" s="104"/>
      <c r="AD490" s="104"/>
      <c r="AE490" s="104"/>
      <c r="AF490" s="104"/>
      <c r="AG490" s="104"/>
      <c r="AH490" s="104"/>
      <c r="AI490" s="104"/>
      <c r="AJ490" s="104"/>
      <c r="AK490" s="104"/>
      <c r="AL490" s="104"/>
      <c r="AM490" s="104"/>
      <c r="AN490" s="104"/>
      <c r="AO490" s="104"/>
      <c r="AP490" s="104"/>
      <c r="AQ490" s="104"/>
      <c r="AR490" s="104"/>
      <c r="AS490" s="104"/>
      <c r="AT490" s="104"/>
      <c r="AU490" s="104"/>
      <c r="AX490" s="114"/>
      <c r="AY490" s="114"/>
      <c r="AZ490" s="114"/>
      <c r="BA490" s="114"/>
      <c r="BB490" s="114"/>
      <c r="BC490" s="114"/>
      <c r="BD490" s="114"/>
      <c r="BE490" s="114"/>
      <c r="BF490" s="114"/>
      <c r="BG490" s="114"/>
      <c r="BH490" s="114"/>
      <c r="BI490" s="114"/>
      <c r="BJ490" s="114"/>
      <c r="BK490" s="114"/>
      <c r="BL490" s="114"/>
      <c r="BM490" s="114"/>
      <c r="BN490" s="114"/>
      <c r="BO490" s="114"/>
      <c r="BP490" s="114"/>
      <c r="BQ490" s="114"/>
      <c r="BR490" s="114"/>
      <c r="BS490" s="114"/>
      <c r="BT490" s="114"/>
      <c r="BU490" s="114"/>
      <c r="BV490" s="114"/>
      <c r="BW490" s="114"/>
      <c r="BX490" s="114"/>
      <c r="BY490" s="114"/>
      <c r="BZ490" s="114"/>
      <c r="CA490" s="114"/>
      <c r="CB490" s="114"/>
      <c r="CC490" s="114"/>
      <c r="CD490" s="114"/>
      <c r="CE490" s="114"/>
      <c r="CF490" s="114"/>
      <c r="CG490" s="114"/>
      <c r="EH490"/>
      <c r="EI490"/>
      <c r="EJ490"/>
      <c r="EK490"/>
      <c r="EL490"/>
    </row>
    <row r="491" spans="1:142" x14ac:dyDescent="0.2">
      <c r="A491"/>
      <c r="B491"/>
      <c r="C491"/>
      <c r="D491"/>
      <c r="E491"/>
      <c r="F491"/>
      <c r="G491"/>
      <c r="H491"/>
      <c r="I491"/>
      <c r="J491"/>
      <c r="L491" s="104"/>
      <c r="M491" s="104"/>
      <c r="N491" s="104"/>
      <c r="O491" s="104"/>
      <c r="P491" s="104"/>
      <c r="Q491" s="104"/>
      <c r="R491" s="104"/>
      <c r="S491" s="104"/>
      <c r="T491" s="104"/>
      <c r="U491" s="104"/>
      <c r="V491" s="104"/>
      <c r="W491" s="104"/>
      <c r="X491" s="104"/>
      <c r="Y491" s="104"/>
      <c r="Z491" s="104"/>
      <c r="AA491" s="104"/>
      <c r="AB491" s="104"/>
      <c r="AC491" s="104"/>
      <c r="AD491" s="104"/>
      <c r="AE491" s="104"/>
      <c r="AF491" s="104"/>
      <c r="AG491" s="104"/>
      <c r="AH491" s="104"/>
      <c r="AI491" s="104"/>
      <c r="AJ491" s="104"/>
      <c r="AK491" s="104"/>
      <c r="AL491" s="104"/>
      <c r="AM491" s="104"/>
      <c r="AN491" s="104"/>
      <c r="AO491" s="104"/>
      <c r="AP491" s="104"/>
      <c r="AQ491" s="104"/>
      <c r="AR491" s="104"/>
      <c r="AS491" s="104"/>
      <c r="AT491" s="104"/>
      <c r="AU491" s="104"/>
      <c r="AX491" s="114"/>
      <c r="AY491" s="114"/>
      <c r="AZ491" s="114"/>
      <c r="BA491" s="114"/>
      <c r="BB491" s="114"/>
      <c r="BC491" s="114"/>
      <c r="BD491" s="114"/>
      <c r="BE491" s="114"/>
      <c r="BF491" s="114"/>
      <c r="BG491" s="114"/>
      <c r="BH491" s="114"/>
      <c r="BI491" s="114"/>
      <c r="BJ491" s="114"/>
      <c r="BK491" s="114"/>
      <c r="BL491" s="114"/>
      <c r="BM491" s="114"/>
      <c r="BN491" s="114"/>
      <c r="BO491" s="114"/>
      <c r="BP491" s="114"/>
      <c r="BQ491" s="114"/>
      <c r="BR491" s="114"/>
      <c r="BS491" s="114"/>
      <c r="BT491" s="114"/>
      <c r="BU491" s="114"/>
      <c r="BV491" s="114"/>
      <c r="BW491" s="114"/>
      <c r="BX491" s="114"/>
      <c r="BY491" s="114"/>
      <c r="BZ491" s="114"/>
      <c r="CA491" s="114"/>
      <c r="CB491" s="114"/>
      <c r="CC491" s="114"/>
      <c r="CD491" s="114"/>
      <c r="CE491" s="114"/>
      <c r="CF491" s="114"/>
      <c r="CG491" s="114"/>
      <c r="EH491"/>
      <c r="EI491"/>
      <c r="EJ491"/>
      <c r="EK491"/>
      <c r="EL491"/>
    </row>
    <row r="492" spans="1:142" x14ac:dyDescent="0.2">
      <c r="A492"/>
      <c r="B492"/>
      <c r="C492"/>
      <c r="D492"/>
      <c r="E492"/>
      <c r="F492"/>
      <c r="G492"/>
      <c r="H492"/>
      <c r="I492"/>
      <c r="J492"/>
      <c r="L492" s="104"/>
      <c r="M492" s="104"/>
      <c r="N492" s="104"/>
      <c r="O492" s="104"/>
      <c r="P492" s="104"/>
      <c r="Q492" s="104"/>
      <c r="R492" s="104"/>
      <c r="S492" s="104"/>
      <c r="T492" s="104"/>
      <c r="U492" s="104"/>
      <c r="V492" s="104"/>
      <c r="W492" s="104"/>
      <c r="X492" s="104"/>
      <c r="Y492" s="104"/>
      <c r="Z492" s="104"/>
      <c r="AA492" s="104"/>
      <c r="AB492" s="104"/>
      <c r="AC492" s="104"/>
      <c r="AD492" s="104"/>
      <c r="AE492" s="104"/>
      <c r="AF492" s="104"/>
      <c r="AG492" s="104"/>
      <c r="AH492" s="104"/>
      <c r="AI492" s="104"/>
      <c r="AJ492" s="104"/>
      <c r="AK492" s="104"/>
      <c r="AL492" s="104"/>
      <c r="AM492" s="104"/>
      <c r="AN492" s="104"/>
      <c r="AO492" s="104"/>
      <c r="AP492" s="104"/>
      <c r="AQ492" s="104"/>
      <c r="AR492" s="104"/>
      <c r="AS492" s="104"/>
      <c r="AT492" s="104"/>
      <c r="AU492" s="104"/>
      <c r="AX492" s="114"/>
      <c r="AY492" s="114"/>
      <c r="AZ492" s="114"/>
      <c r="BA492" s="114"/>
      <c r="BB492" s="114"/>
      <c r="BC492" s="114"/>
      <c r="BD492" s="114"/>
      <c r="BE492" s="114"/>
      <c r="BF492" s="114"/>
      <c r="BG492" s="114"/>
      <c r="BH492" s="114"/>
      <c r="BI492" s="114"/>
      <c r="BJ492" s="114"/>
      <c r="BK492" s="114"/>
      <c r="BL492" s="114"/>
      <c r="BM492" s="114"/>
      <c r="BN492" s="114"/>
      <c r="BO492" s="114"/>
      <c r="BP492" s="114"/>
      <c r="BQ492" s="114"/>
      <c r="BR492" s="114"/>
      <c r="BS492" s="114"/>
      <c r="BT492" s="114"/>
      <c r="BU492" s="114"/>
      <c r="BV492" s="114"/>
      <c r="BW492" s="114"/>
      <c r="BX492" s="114"/>
      <c r="BY492" s="114"/>
      <c r="BZ492" s="114"/>
      <c r="CA492" s="114"/>
      <c r="CB492" s="114"/>
      <c r="CC492" s="114"/>
      <c r="CD492" s="114"/>
      <c r="CE492" s="114"/>
      <c r="CF492" s="114"/>
      <c r="CG492" s="114"/>
      <c r="EH492"/>
      <c r="EI492"/>
      <c r="EJ492"/>
      <c r="EK492"/>
      <c r="EL492"/>
    </row>
    <row r="493" spans="1:142" x14ac:dyDescent="0.2">
      <c r="A493"/>
      <c r="B493"/>
      <c r="C493"/>
      <c r="D493"/>
      <c r="E493"/>
      <c r="F493"/>
      <c r="G493"/>
      <c r="H493"/>
      <c r="I493"/>
      <c r="J493"/>
      <c r="L493" s="104"/>
      <c r="M493" s="104"/>
      <c r="N493" s="104"/>
      <c r="O493" s="104"/>
      <c r="P493" s="104"/>
      <c r="Q493" s="104"/>
      <c r="R493" s="104"/>
      <c r="S493" s="104"/>
      <c r="T493" s="104"/>
      <c r="U493" s="104"/>
      <c r="V493" s="104"/>
      <c r="W493" s="104"/>
      <c r="X493" s="104"/>
      <c r="Y493" s="104"/>
      <c r="Z493" s="104"/>
      <c r="AA493" s="104"/>
      <c r="AB493" s="104"/>
      <c r="AC493" s="104"/>
      <c r="AD493" s="104"/>
      <c r="AE493" s="104"/>
      <c r="AF493" s="104"/>
      <c r="AG493" s="104"/>
      <c r="AH493" s="104"/>
      <c r="AI493" s="104"/>
      <c r="AJ493" s="104"/>
      <c r="AK493" s="104"/>
      <c r="AL493" s="104"/>
      <c r="AM493" s="104"/>
      <c r="AN493" s="104"/>
      <c r="AO493" s="104"/>
      <c r="AP493" s="104"/>
      <c r="AQ493" s="104"/>
      <c r="AR493" s="104"/>
      <c r="AS493" s="104"/>
      <c r="AT493" s="104"/>
      <c r="AU493" s="104"/>
      <c r="AX493" s="114"/>
      <c r="AY493" s="114"/>
      <c r="AZ493" s="114"/>
      <c r="BA493" s="114"/>
      <c r="BB493" s="114"/>
      <c r="BC493" s="114"/>
      <c r="BD493" s="114"/>
      <c r="BE493" s="114"/>
      <c r="BF493" s="114"/>
      <c r="BG493" s="114"/>
      <c r="BH493" s="114"/>
      <c r="BI493" s="114"/>
      <c r="BJ493" s="114"/>
      <c r="BK493" s="114"/>
      <c r="BL493" s="114"/>
      <c r="BM493" s="114"/>
      <c r="BN493" s="114"/>
      <c r="BO493" s="114"/>
      <c r="BP493" s="114"/>
      <c r="BQ493" s="114"/>
      <c r="BR493" s="114"/>
      <c r="BS493" s="114"/>
      <c r="BT493" s="114"/>
      <c r="BU493" s="114"/>
      <c r="BV493" s="114"/>
      <c r="BW493" s="114"/>
      <c r="BX493" s="114"/>
      <c r="BY493" s="114"/>
      <c r="BZ493" s="114"/>
      <c r="CA493" s="114"/>
      <c r="CB493" s="114"/>
      <c r="CC493" s="114"/>
      <c r="CD493" s="114"/>
      <c r="CE493" s="114"/>
      <c r="CF493" s="114"/>
      <c r="CG493" s="114"/>
      <c r="EH493"/>
      <c r="EI493"/>
      <c r="EJ493"/>
      <c r="EK493"/>
      <c r="EL493"/>
    </row>
    <row r="494" spans="1:142" x14ac:dyDescent="0.2">
      <c r="A494"/>
      <c r="B494"/>
      <c r="C494"/>
      <c r="D494"/>
      <c r="E494"/>
      <c r="F494"/>
      <c r="G494"/>
      <c r="H494"/>
      <c r="I494"/>
      <c r="J494"/>
      <c r="L494" s="104"/>
      <c r="M494" s="104"/>
      <c r="N494" s="104"/>
      <c r="O494" s="104"/>
      <c r="P494" s="104"/>
      <c r="Q494" s="104"/>
      <c r="R494" s="104"/>
      <c r="S494" s="104"/>
      <c r="T494" s="104"/>
      <c r="U494" s="104"/>
      <c r="V494" s="104"/>
      <c r="W494" s="104"/>
      <c r="X494" s="104"/>
      <c r="Y494" s="104"/>
      <c r="Z494" s="104"/>
      <c r="AA494" s="104"/>
      <c r="AB494" s="104"/>
      <c r="AC494" s="104"/>
      <c r="AD494" s="104"/>
      <c r="AE494" s="104"/>
      <c r="AF494" s="104"/>
      <c r="AG494" s="104"/>
      <c r="AH494" s="104"/>
      <c r="AI494" s="104"/>
      <c r="AJ494" s="104"/>
      <c r="AK494" s="104"/>
      <c r="AL494" s="104"/>
      <c r="AM494" s="104"/>
      <c r="AN494" s="104"/>
      <c r="AO494" s="104"/>
      <c r="AP494" s="104"/>
      <c r="AQ494" s="104"/>
      <c r="AR494" s="104"/>
      <c r="AS494" s="104"/>
      <c r="AT494" s="104"/>
      <c r="AU494" s="104"/>
      <c r="AX494" s="114"/>
      <c r="AY494" s="114"/>
      <c r="AZ494" s="114"/>
      <c r="BA494" s="114"/>
      <c r="BB494" s="114"/>
      <c r="BC494" s="114"/>
      <c r="BD494" s="114"/>
      <c r="BE494" s="114"/>
      <c r="BF494" s="114"/>
      <c r="BG494" s="114"/>
      <c r="BH494" s="114"/>
      <c r="BI494" s="114"/>
      <c r="BJ494" s="114"/>
      <c r="BK494" s="114"/>
      <c r="BL494" s="114"/>
      <c r="BM494" s="114"/>
      <c r="BN494" s="114"/>
      <c r="BO494" s="114"/>
      <c r="BP494" s="114"/>
      <c r="BQ494" s="114"/>
      <c r="BR494" s="114"/>
      <c r="BS494" s="114"/>
      <c r="BT494" s="114"/>
      <c r="BU494" s="114"/>
      <c r="BV494" s="114"/>
      <c r="BW494" s="114"/>
      <c r="BX494" s="114"/>
      <c r="BY494" s="114"/>
      <c r="BZ494" s="114"/>
      <c r="CA494" s="114"/>
      <c r="CB494" s="114"/>
      <c r="CC494" s="114"/>
      <c r="CD494" s="114"/>
      <c r="CE494" s="114"/>
      <c r="CF494" s="114"/>
      <c r="CG494" s="114"/>
      <c r="EH494"/>
      <c r="EI494"/>
      <c r="EJ494"/>
      <c r="EK494"/>
      <c r="EL494"/>
    </row>
    <row r="495" spans="1:142" x14ac:dyDescent="0.2">
      <c r="A495"/>
      <c r="B495"/>
      <c r="C495"/>
      <c r="D495"/>
      <c r="E495"/>
      <c r="F495"/>
      <c r="G495"/>
      <c r="H495"/>
      <c r="I495"/>
      <c r="J495"/>
      <c r="L495" s="104"/>
      <c r="M495" s="104"/>
      <c r="N495" s="104"/>
      <c r="O495" s="104"/>
      <c r="P495" s="104"/>
      <c r="Q495" s="104"/>
      <c r="R495" s="104"/>
      <c r="S495" s="104"/>
      <c r="T495" s="104"/>
      <c r="U495" s="104"/>
      <c r="V495" s="104"/>
      <c r="W495" s="104"/>
      <c r="X495" s="104"/>
      <c r="Y495" s="104"/>
      <c r="Z495" s="104"/>
      <c r="AA495" s="104"/>
      <c r="AB495" s="104"/>
      <c r="AC495" s="104"/>
      <c r="AD495" s="104"/>
      <c r="AE495" s="104"/>
      <c r="AF495" s="104"/>
      <c r="AG495" s="104"/>
      <c r="AH495" s="104"/>
      <c r="AI495" s="104"/>
      <c r="AJ495" s="104"/>
      <c r="AK495" s="104"/>
      <c r="AL495" s="104"/>
      <c r="AM495" s="104"/>
      <c r="AN495" s="104"/>
      <c r="AO495" s="104"/>
      <c r="AP495" s="104"/>
      <c r="AQ495" s="104"/>
      <c r="AR495" s="104"/>
      <c r="AS495" s="104"/>
      <c r="AT495" s="104"/>
      <c r="AU495" s="104"/>
      <c r="AX495" s="114"/>
      <c r="AY495" s="114"/>
      <c r="AZ495" s="114"/>
      <c r="BA495" s="114"/>
      <c r="BB495" s="114"/>
      <c r="BC495" s="114"/>
      <c r="BD495" s="114"/>
      <c r="BE495" s="114"/>
      <c r="BF495" s="114"/>
      <c r="BG495" s="114"/>
      <c r="BH495" s="114"/>
      <c r="BI495" s="114"/>
      <c r="BJ495" s="114"/>
      <c r="BK495" s="114"/>
      <c r="BL495" s="114"/>
      <c r="BM495" s="114"/>
      <c r="BN495" s="114"/>
      <c r="BO495" s="114"/>
      <c r="BP495" s="114"/>
      <c r="BQ495" s="114"/>
      <c r="BR495" s="114"/>
      <c r="BS495" s="114"/>
      <c r="BT495" s="114"/>
      <c r="BU495" s="114"/>
      <c r="BV495" s="114"/>
      <c r="BW495" s="114"/>
      <c r="BX495" s="114"/>
      <c r="BY495" s="114"/>
      <c r="BZ495" s="114"/>
      <c r="CA495" s="114"/>
      <c r="CB495" s="114"/>
      <c r="CC495" s="114"/>
      <c r="CD495" s="114"/>
      <c r="CE495" s="114"/>
      <c r="CF495" s="114"/>
      <c r="CG495" s="114"/>
      <c r="EH495"/>
      <c r="EI495"/>
      <c r="EJ495"/>
      <c r="EK495"/>
      <c r="EL495"/>
    </row>
    <row r="496" spans="1:142" x14ac:dyDescent="0.2">
      <c r="A496"/>
      <c r="B496"/>
      <c r="C496"/>
      <c r="D496"/>
      <c r="E496"/>
      <c r="F496"/>
      <c r="G496"/>
      <c r="H496"/>
      <c r="I496"/>
      <c r="J496"/>
      <c r="L496" s="104"/>
      <c r="M496" s="104"/>
      <c r="N496" s="104"/>
      <c r="O496" s="104"/>
      <c r="P496" s="104"/>
      <c r="Q496" s="104"/>
      <c r="R496" s="104"/>
      <c r="S496" s="104"/>
      <c r="T496" s="104"/>
      <c r="U496" s="104"/>
      <c r="V496" s="104"/>
      <c r="W496" s="104"/>
      <c r="X496" s="104"/>
      <c r="Y496" s="104"/>
      <c r="Z496" s="104"/>
      <c r="AA496" s="104"/>
      <c r="AB496" s="104"/>
      <c r="AC496" s="104"/>
      <c r="AD496" s="104"/>
      <c r="AE496" s="104"/>
      <c r="AF496" s="104"/>
      <c r="AG496" s="104"/>
      <c r="AH496" s="104"/>
      <c r="AI496" s="104"/>
      <c r="AJ496" s="104"/>
      <c r="AK496" s="104"/>
      <c r="AL496" s="104"/>
      <c r="AM496" s="104"/>
      <c r="AN496" s="104"/>
      <c r="AO496" s="104"/>
      <c r="AP496" s="104"/>
      <c r="AQ496" s="104"/>
      <c r="AR496" s="104"/>
      <c r="AS496" s="104"/>
      <c r="AT496" s="104"/>
      <c r="AU496" s="104"/>
      <c r="AX496" s="114"/>
      <c r="AY496" s="114"/>
      <c r="AZ496" s="114"/>
      <c r="BA496" s="114"/>
      <c r="BB496" s="114"/>
      <c r="BC496" s="114"/>
      <c r="BD496" s="114"/>
      <c r="BE496" s="114"/>
      <c r="BF496" s="114"/>
      <c r="BG496" s="114"/>
      <c r="BH496" s="114"/>
      <c r="BI496" s="114"/>
      <c r="BJ496" s="114"/>
      <c r="BK496" s="114"/>
      <c r="BL496" s="114"/>
      <c r="BM496" s="114"/>
      <c r="BN496" s="114"/>
      <c r="BO496" s="114"/>
      <c r="BP496" s="114"/>
      <c r="BQ496" s="114"/>
      <c r="BR496" s="114"/>
      <c r="BS496" s="114"/>
      <c r="BT496" s="114"/>
      <c r="BU496" s="114"/>
      <c r="BV496" s="114"/>
      <c r="BW496" s="114"/>
      <c r="BX496" s="114"/>
      <c r="BY496" s="114"/>
      <c r="BZ496" s="114"/>
      <c r="CA496" s="114"/>
      <c r="CB496" s="114"/>
      <c r="CC496" s="114"/>
      <c r="CD496" s="114"/>
      <c r="CE496" s="114"/>
      <c r="CF496" s="114"/>
      <c r="CG496" s="114"/>
      <c r="EH496"/>
      <c r="EI496"/>
      <c r="EJ496"/>
      <c r="EK496"/>
      <c r="EL496"/>
    </row>
    <row r="497" spans="1:142" x14ac:dyDescent="0.2">
      <c r="A497"/>
      <c r="B497"/>
      <c r="C497"/>
      <c r="D497"/>
      <c r="E497"/>
      <c r="F497"/>
      <c r="G497"/>
      <c r="H497"/>
      <c r="I497"/>
      <c r="J497"/>
      <c r="L497" s="104"/>
      <c r="M497" s="104"/>
      <c r="N497" s="104"/>
      <c r="O497" s="104"/>
      <c r="P497" s="104"/>
      <c r="Q497" s="104"/>
      <c r="R497" s="104"/>
      <c r="S497" s="104"/>
      <c r="T497" s="104"/>
      <c r="U497" s="104"/>
      <c r="V497" s="104"/>
      <c r="W497" s="104"/>
      <c r="X497" s="104"/>
      <c r="Y497" s="104"/>
      <c r="Z497" s="104"/>
      <c r="AA497" s="104"/>
      <c r="AB497" s="104"/>
      <c r="AC497" s="104"/>
      <c r="AD497" s="104"/>
      <c r="AE497" s="104"/>
      <c r="AF497" s="104"/>
      <c r="AG497" s="104"/>
      <c r="AH497" s="104"/>
      <c r="AI497" s="104"/>
      <c r="AJ497" s="104"/>
      <c r="AK497" s="104"/>
      <c r="AL497" s="104"/>
      <c r="AM497" s="104"/>
      <c r="AN497" s="104"/>
      <c r="AO497" s="104"/>
      <c r="AP497" s="104"/>
      <c r="AQ497" s="104"/>
      <c r="AR497" s="104"/>
      <c r="AS497" s="104"/>
      <c r="AT497" s="104"/>
      <c r="AU497" s="104"/>
      <c r="AX497" s="114"/>
      <c r="AY497" s="114"/>
      <c r="AZ497" s="114"/>
      <c r="BA497" s="114"/>
      <c r="BB497" s="114"/>
      <c r="BC497" s="114"/>
      <c r="BD497" s="114"/>
      <c r="BE497" s="114"/>
      <c r="BF497" s="114"/>
      <c r="BG497" s="114"/>
      <c r="BH497" s="114"/>
      <c r="BI497" s="114"/>
      <c r="BJ497" s="114"/>
      <c r="BK497" s="114"/>
      <c r="BL497" s="114"/>
      <c r="BM497" s="114"/>
      <c r="BN497" s="114"/>
      <c r="BO497" s="114"/>
      <c r="BP497" s="114"/>
      <c r="BQ497" s="114"/>
      <c r="BR497" s="114"/>
      <c r="BS497" s="114"/>
      <c r="BT497" s="114"/>
      <c r="BU497" s="114"/>
      <c r="BV497" s="114"/>
      <c r="BW497" s="114"/>
      <c r="BX497" s="114"/>
      <c r="BY497" s="114"/>
      <c r="BZ497" s="114"/>
      <c r="CA497" s="114"/>
      <c r="CB497" s="114"/>
      <c r="CC497" s="114"/>
      <c r="CD497" s="114"/>
      <c r="CE497" s="114"/>
      <c r="CF497" s="114"/>
      <c r="CG497" s="114"/>
      <c r="EH497"/>
      <c r="EI497"/>
      <c r="EJ497"/>
      <c r="EK497"/>
      <c r="EL497"/>
    </row>
    <row r="498" spans="1:142" x14ac:dyDescent="0.2">
      <c r="A498"/>
      <c r="B498"/>
      <c r="C498"/>
      <c r="D498"/>
      <c r="E498"/>
      <c r="F498"/>
      <c r="G498"/>
      <c r="H498"/>
      <c r="I498"/>
      <c r="J498"/>
      <c r="L498" s="104"/>
      <c r="M498" s="104"/>
      <c r="N498" s="104"/>
      <c r="O498" s="104"/>
      <c r="P498" s="104"/>
      <c r="Q498" s="104"/>
      <c r="R498" s="104"/>
      <c r="S498" s="104"/>
      <c r="T498" s="104"/>
      <c r="U498" s="104"/>
      <c r="V498" s="104"/>
      <c r="W498" s="104"/>
      <c r="X498" s="104"/>
      <c r="Y498" s="104"/>
      <c r="Z498" s="104"/>
      <c r="AA498" s="104"/>
      <c r="AB498" s="104"/>
      <c r="AC498" s="104"/>
      <c r="AD498" s="104"/>
      <c r="AE498" s="104"/>
      <c r="AF498" s="104"/>
      <c r="AG498" s="104"/>
      <c r="AH498" s="104"/>
      <c r="AI498" s="104"/>
      <c r="AJ498" s="104"/>
      <c r="AK498" s="104"/>
      <c r="AL498" s="104"/>
      <c r="AM498" s="104"/>
      <c r="AN498" s="104"/>
      <c r="AO498" s="104"/>
      <c r="AP498" s="104"/>
      <c r="AQ498" s="104"/>
      <c r="AR498" s="104"/>
      <c r="AS498" s="104"/>
      <c r="AT498" s="104"/>
      <c r="AU498" s="104"/>
      <c r="AX498" s="114"/>
      <c r="AY498" s="114"/>
      <c r="AZ498" s="114"/>
      <c r="BA498" s="114"/>
      <c r="BB498" s="114"/>
      <c r="BC498" s="114"/>
      <c r="BD498" s="114"/>
      <c r="BE498" s="114"/>
      <c r="BF498" s="114"/>
      <c r="BG498" s="114"/>
      <c r="BH498" s="114"/>
      <c r="BI498" s="114"/>
      <c r="BJ498" s="114"/>
      <c r="BK498" s="114"/>
      <c r="BL498" s="114"/>
      <c r="BM498" s="114"/>
      <c r="BN498" s="114"/>
      <c r="BO498" s="114"/>
      <c r="BP498" s="114"/>
      <c r="BQ498" s="114"/>
      <c r="BR498" s="114"/>
      <c r="BS498" s="114"/>
      <c r="BT498" s="114"/>
      <c r="BU498" s="114"/>
      <c r="BV498" s="114"/>
      <c r="BW498" s="114"/>
      <c r="BX498" s="114"/>
      <c r="BY498" s="114"/>
      <c r="BZ498" s="114"/>
      <c r="CA498" s="114"/>
      <c r="CB498" s="114"/>
      <c r="CC498" s="114"/>
      <c r="CD498" s="114"/>
      <c r="CE498" s="114"/>
      <c r="CF498" s="114"/>
      <c r="CG498" s="114"/>
      <c r="EH498"/>
      <c r="EI498"/>
      <c r="EJ498"/>
      <c r="EK498"/>
      <c r="EL498"/>
    </row>
    <row r="499" spans="1:142" x14ac:dyDescent="0.2">
      <c r="A499"/>
      <c r="B499"/>
      <c r="C499"/>
      <c r="D499"/>
      <c r="E499"/>
      <c r="F499"/>
      <c r="G499"/>
      <c r="H499"/>
      <c r="I499"/>
      <c r="J499"/>
      <c r="L499" s="104"/>
      <c r="M499" s="104"/>
      <c r="N499" s="104"/>
      <c r="O499" s="104"/>
      <c r="P499" s="104"/>
      <c r="Q499" s="104"/>
      <c r="R499" s="104"/>
      <c r="S499" s="104"/>
      <c r="T499" s="104"/>
      <c r="U499" s="104"/>
      <c r="V499" s="104"/>
      <c r="W499" s="104"/>
      <c r="X499" s="104"/>
      <c r="Y499" s="104"/>
      <c r="Z499" s="104"/>
      <c r="AA499" s="104"/>
      <c r="AB499" s="104"/>
      <c r="AC499" s="104"/>
      <c r="AD499" s="104"/>
      <c r="AE499" s="104"/>
      <c r="AF499" s="104"/>
      <c r="AG499" s="104"/>
      <c r="AH499" s="104"/>
      <c r="AI499" s="104"/>
      <c r="AJ499" s="104"/>
      <c r="AK499" s="104"/>
      <c r="AL499" s="104"/>
      <c r="AM499" s="104"/>
      <c r="AN499" s="104"/>
      <c r="AO499" s="104"/>
      <c r="AP499" s="104"/>
      <c r="AQ499" s="104"/>
      <c r="AR499" s="104"/>
      <c r="AS499" s="104"/>
      <c r="AT499" s="104"/>
      <c r="AU499" s="104"/>
      <c r="AX499" s="114"/>
      <c r="AY499" s="114"/>
      <c r="AZ499" s="114"/>
      <c r="BA499" s="114"/>
      <c r="BB499" s="114"/>
      <c r="BC499" s="114"/>
      <c r="BD499" s="114"/>
      <c r="BE499" s="114"/>
      <c r="BF499" s="114"/>
      <c r="BG499" s="114"/>
      <c r="BH499" s="114"/>
      <c r="BI499" s="114"/>
      <c r="BJ499" s="114"/>
      <c r="BK499" s="114"/>
      <c r="BL499" s="114"/>
      <c r="BM499" s="114"/>
      <c r="BN499" s="114"/>
      <c r="BO499" s="114"/>
      <c r="BP499" s="114"/>
      <c r="BQ499" s="114"/>
      <c r="BR499" s="114"/>
      <c r="BS499" s="114"/>
      <c r="BT499" s="114"/>
      <c r="BU499" s="114"/>
      <c r="BV499" s="114"/>
      <c r="BW499" s="114"/>
      <c r="BX499" s="114"/>
      <c r="BY499" s="114"/>
      <c r="BZ499" s="114"/>
      <c r="CA499" s="114"/>
      <c r="CB499" s="114"/>
      <c r="CC499" s="114"/>
      <c r="CD499" s="114"/>
      <c r="CE499" s="114"/>
      <c r="CF499" s="114"/>
      <c r="CG499" s="114"/>
      <c r="EH499"/>
      <c r="EI499"/>
      <c r="EJ499"/>
      <c r="EK499"/>
      <c r="EL499"/>
    </row>
    <row r="500" spans="1:142" x14ac:dyDescent="0.2">
      <c r="A500"/>
      <c r="B500"/>
      <c r="C500"/>
      <c r="D500"/>
      <c r="E500"/>
      <c r="F500"/>
      <c r="G500"/>
      <c r="H500"/>
      <c r="I500"/>
      <c r="J500"/>
      <c r="L500" s="104"/>
      <c r="M500" s="104"/>
      <c r="N500" s="104"/>
      <c r="O500" s="104"/>
      <c r="P500" s="104"/>
      <c r="Q500" s="104"/>
      <c r="R500" s="104"/>
      <c r="S500" s="104"/>
      <c r="T500" s="104"/>
      <c r="U500" s="104"/>
      <c r="V500" s="104"/>
      <c r="W500" s="104"/>
      <c r="X500" s="104"/>
      <c r="Y500" s="104"/>
      <c r="Z500" s="104"/>
      <c r="AA500" s="104"/>
      <c r="AB500" s="104"/>
      <c r="AC500" s="104"/>
      <c r="AD500" s="104"/>
      <c r="AE500" s="104"/>
      <c r="AF500" s="104"/>
      <c r="AG500" s="104"/>
      <c r="AH500" s="104"/>
      <c r="AI500" s="104"/>
      <c r="AJ500" s="104"/>
      <c r="AK500" s="104"/>
      <c r="AL500" s="104"/>
      <c r="AM500" s="104"/>
      <c r="AN500" s="104"/>
      <c r="AO500" s="104"/>
      <c r="AP500" s="104"/>
      <c r="AQ500" s="104"/>
      <c r="AR500" s="104"/>
      <c r="AS500" s="104"/>
      <c r="AT500" s="104"/>
      <c r="AU500" s="104"/>
      <c r="AX500" s="114"/>
      <c r="AY500" s="114"/>
      <c r="AZ500" s="114"/>
      <c r="BA500" s="114"/>
      <c r="BB500" s="114"/>
      <c r="BC500" s="114"/>
      <c r="BD500" s="114"/>
      <c r="BE500" s="114"/>
      <c r="BF500" s="114"/>
      <c r="BG500" s="114"/>
      <c r="BH500" s="114"/>
      <c r="BI500" s="114"/>
      <c r="BJ500" s="114"/>
      <c r="BK500" s="114"/>
      <c r="BL500" s="114"/>
      <c r="BM500" s="114"/>
      <c r="BN500" s="114"/>
      <c r="BO500" s="114"/>
      <c r="BP500" s="114"/>
      <c r="BQ500" s="114"/>
      <c r="BR500" s="114"/>
      <c r="BS500" s="114"/>
      <c r="BT500" s="114"/>
      <c r="BU500" s="114"/>
      <c r="BV500" s="114"/>
      <c r="BW500" s="114"/>
      <c r="BX500" s="114"/>
      <c r="BY500" s="114"/>
      <c r="BZ500" s="114"/>
      <c r="CA500" s="114"/>
      <c r="CB500" s="114"/>
      <c r="CC500" s="114"/>
      <c r="CD500" s="114"/>
      <c r="CE500" s="114"/>
      <c r="CF500" s="114"/>
      <c r="CG500" s="114"/>
      <c r="EH500"/>
      <c r="EI500"/>
      <c r="EJ500"/>
      <c r="EK500"/>
      <c r="EL500"/>
    </row>
    <row r="501" spans="1:142" x14ac:dyDescent="0.2">
      <c r="A501"/>
      <c r="B501"/>
      <c r="C501"/>
      <c r="D501"/>
      <c r="E501"/>
      <c r="F501"/>
      <c r="G501"/>
      <c r="H501"/>
      <c r="I501"/>
      <c r="J501"/>
      <c r="L501" s="104"/>
      <c r="M501" s="104"/>
      <c r="N501" s="104"/>
      <c r="O501" s="104"/>
      <c r="P501" s="104"/>
      <c r="Q501" s="104"/>
      <c r="R501" s="104"/>
      <c r="S501" s="104"/>
      <c r="T501" s="104"/>
      <c r="U501" s="104"/>
      <c r="V501" s="104"/>
      <c r="W501" s="104"/>
      <c r="X501" s="104"/>
      <c r="Y501" s="104"/>
      <c r="Z501" s="104"/>
      <c r="AA501" s="104"/>
      <c r="AB501" s="104"/>
      <c r="AC501" s="104"/>
      <c r="AD501" s="104"/>
      <c r="AE501" s="104"/>
      <c r="AF501" s="104"/>
      <c r="AG501" s="104"/>
      <c r="AH501" s="104"/>
      <c r="AI501" s="104"/>
      <c r="AJ501" s="104"/>
      <c r="AK501" s="104"/>
      <c r="AL501" s="104"/>
      <c r="AM501" s="104"/>
      <c r="AN501" s="104"/>
      <c r="AO501" s="104"/>
      <c r="AP501" s="104"/>
      <c r="AQ501" s="104"/>
      <c r="AR501" s="104"/>
      <c r="AS501" s="104"/>
      <c r="AT501" s="104"/>
      <c r="AU501" s="104"/>
      <c r="AX501" s="114"/>
      <c r="AY501" s="114"/>
      <c r="AZ501" s="114"/>
      <c r="BA501" s="114"/>
      <c r="BB501" s="114"/>
      <c r="BC501" s="114"/>
      <c r="BD501" s="114"/>
      <c r="BE501" s="114"/>
      <c r="BF501" s="114"/>
      <c r="BG501" s="114"/>
      <c r="BH501" s="114"/>
      <c r="BI501" s="114"/>
      <c r="BJ501" s="114"/>
      <c r="BK501" s="114"/>
      <c r="BL501" s="114"/>
      <c r="BM501" s="114"/>
      <c r="BN501" s="114"/>
      <c r="BO501" s="114"/>
      <c r="BP501" s="114"/>
      <c r="BQ501" s="114"/>
      <c r="BR501" s="114"/>
      <c r="BS501" s="114"/>
      <c r="BT501" s="114"/>
      <c r="BU501" s="114"/>
      <c r="BV501" s="114"/>
      <c r="BW501" s="114"/>
      <c r="BX501" s="114"/>
      <c r="BY501" s="114"/>
      <c r="BZ501" s="114"/>
      <c r="CA501" s="114"/>
      <c r="CB501" s="114"/>
      <c r="CC501" s="114"/>
      <c r="CD501" s="114"/>
      <c r="CE501" s="114"/>
      <c r="CF501" s="114"/>
      <c r="CG501" s="114"/>
      <c r="EH501"/>
      <c r="EI501"/>
      <c r="EJ501"/>
      <c r="EK501"/>
      <c r="EL501"/>
    </row>
    <row r="502" spans="1:142" x14ac:dyDescent="0.2">
      <c r="A502"/>
      <c r="B502"/>
      <c r="C502"/>
      <c r="D502"/>
      <c r="E502"/>
      <c r="F502"/>
      <c r="G502"/>
      <c r="H502"/>
      <c r="I502"/>
      <c r="J502"/>
      <c r="L502" s="104"/>
      <c r="M502" s="104"/>
      <c r="N502" s="104"/>
      <c r="O502" s="104"/>
      <c r="P502" s="104"/>
      <c r="Q502" s="104"/>
      <c r="R502" s="104"/>
      <c r="S502" s="104"/>
      <c r="T502" s="104"/>
      <c r="U502" s="104"/>
      <c r="V502" s="104"/>
      <c r="W502" s="104"/>
      <c r="X502" s="104"/>
      <c r="Y502" s="104"/>
      <c r="Z502" s="104"/>
      <c r="AA502" s="104"/>
      <c r="AB502" s="104"/>
      <c r="AC502" s="104"/>
      <c r="AD502" s="104"/>
      <c r="AE502" s="104"/>
      <c r="AF502" s="104"/>
      <c r="AG502" s="104"/>
      <c r="AH502" s="104"/>
      <c r="AI502" s="104"/>
      <c r="AJ502" s="104"/>
      <c r="AK502" s="104"/>
      <c r="AL502" s="104"/>
      <c r="AM502" s="104"/>
      <c r="AN502" s="104"/>
      <c r="AO502" s="104"/>
      <c r="AP502" s="104"/>
      <c r="AQ502" s="104"/>
      <c r="AR502" s="104"/>
      <c r="AS502" s="104"/>
      <c r="AT502" s="104"/>
      <c r="AU502" s="104"/>
      <c r="AX502" s="114"/>
      <c r="AY502" s="114"/>
      <c r="AZ502" s="114"/>
      <c r="BA502" s="114"/>
      <c r="BB502" s="114"/>
      <c r="BC502" s="114"/>
      <c r="BD502" s="114"/>
      <c r="BE502" s="114"/>
      <c r="BF502" s="114"/>
      <c r="BG502" s="114"/>
      <c r="BH502" s="114"/>
      <c r="BI502" s="114"/>
      <c r="BJ502" s="114"/>
      <c r="BK502" s="114"/>
      <c r="BL502" s="114"/>
      <c r="BM502" s="114"/>
      <c r="BN502" s="114"/>
      <c r="BO502" s="114"/>
      <c r="BP502" s="114"/>
      <c r="BQ502" s="114"/>
      <c r="BR502" s="114"/>
      <c r="BS502" s="114"/>
      <c r="BT502" s="114"/>
      <c r="BU502" s="114"/>
      <c r="BV502" s="114"/>
      <c r="BW502" s="114"/>
      <c r="BX502" s="114"/>
      <c r="BY502" s="114"/>
      <c r="BZ502" s="114"/>
      <c r="CA502" s="114"/>
      <c r="CB502" s="114"/>
      <c r="CC502" s="114"/>
      <c r="CD502" s="114"/>
      <c r="CE502" s="114"/>
      <c r="CF502" s="114"/>
      <c r="CG502" s="114"/>
      <c r="EH502"/>
      <c r="EI502"/>
      <c r="EJ502"/>
      <c r="EK502"/>
      <c r="EL502"/>
    </row>
    <row r="503" spans="1:142" x14ac:dyDescent="0.2">
      <c r="A503"/>
      <c r="B503"/>
      <c r="C503"/>
      <c r="D503"/>
      <c r="E503"/>
      <c r="F503"/>
      <c r="G503"/>
      <c r="H503"/>
      <c r="I503"/>
      <c r="J503"/>
      <c r="L503" s="104"/>
      <c r="M503" s="104"/>
      <c r="N503" s="104"/>
      <c r="O503" s="104"/>
      <c r="P503" s="104"/>
      <c r="Q503" s="104"/>
      <c r="R503" s="104"/>
      <c r="S503" s="104"/>
      <c r="T503" s="104"/>
      <c r="U503" s="104"/>
      <c r="V503" s="104"/>
      <c r="W503" s="104"/>
      <c r="X503" s="104"/>
      <c r="Y503" s="104"/>
      <c r="Z503" s="104"/>
      <c r="AA503" s="104"/>
      <c r="AB503" s="104"/>
      <c r="AC503" s="104"/>
      <c r="AD503" s="104"/>
      <c r="AE503" s="104"/>
      <c r="AF503" s="104"/>
      <c r="AG503" s="104"/>
      <c r="AH503" s="104"/>
      <c r="AI503" s="104"/>
      <c r="AJ503" s="104"/>
      <c r="AK503" s="104"/>
      <c r="AL503" s="104"/>
      <c r="AM503" s="104"/>
      <c r="AN503" s="104"/>
      <c r="AO503" s="104"/>
      <c r="AP503" s="104"/>
      <c r="AQ503" s="104"/>
      <c r="AR503" s="104"/>
      <c r="AS503" s="104"/>
      <c r="AT503" s="104"/>
      <c r="AU503" s="104"/>
      <c r="AX503" s="114"/>
      <c r="AY503" s="114"/>
      <c r="AZ503" s="114"/>
      <c r="BA503" s="114"/>
      <c r="BB503" s="114"/>
      <c r="BC503" s="114"/>
      <c r="BD503" s="114"/>
      <c r="BE503" s="114"/>
      <c r="BF503" s="114"/>
      <c r="BG503" s="114"/>
      <c r="BH503" s="114"/>
      <c r="BI503" s="114"/>
      <c r="BJ503" s="114"/>
      <c r="BK503" s="114"/>
      <c r="BL503" s="114"/>
      <c r="BM503" s="114"/>
      <c r="BN503" s="114"/>
      <c r="BO503" s="114"/>
      <c r="BP503" s="114"/>
      <c r="BQ503" s="114"/>
      <c r="BR503" s="114"/>
      <c r="BS503" s="114"/>
      <c r="BT503" s="114"/>
      <c r="BU503" s="114"/>
      <c r="BV503" s="114"/>
      <c r="BW503" s="114"/>
      <c r="BX503" s="114"/>
      <c r="BY503" s="114"/>
      <c r="BZ503" s="114"/>
      <c r="CA503" s="114"/>
      <c r="CB503" s="114"/>
      <c r="CC503" s="114"/>
      <c r="CD503" s="114"/>
      <c r="CE503" s="114"/>
      <c r="CF503" s="114"/>
      <c r="CG503" s="114"/>
      <c r="EH503"/>
      <c r="EI503"/>
      <c r="EJ503"/>
      <c r="EK503"/>
      <c r="EL503"/>
    </row>
    <row r="504" spans="1:142" x14ac:dyDescent="0.2">
      <c r="A504"/>
      <c r="B504"/>
      <c r="C504"/>
      <c r="D504"/>
      <c r="E504"/>
      <c r="F504"/>
      <c r="G504"/>
      <c r="H504"/>
      <c r="I504"/>
      <c r="J504"/>
      <c r="L504" s="104"/>
      <c r="M504" s="104"/>
      <c r="N504" s="104"/>
      <c r="O504" s="104"/>
      <c r="P504" s="104"/>
      <c r="Q504" s="104"/>
      <c r="R504" s="104"/>
      <c r="S504" s="104"/>
      <c r="T504" s="104"/>
      <c r="U504" s="104"/>
      <c r="V504" s="104"/>
      <c r="W504" s="104"/>
      <c r="X504" s="104"/>
      <c r="Y504" s="104"/>
      <c r="Z504" s="104"/>
      <c r="AA504" s="104"/>
      <c r="AB504" s="104"/>
      <c r="AC504" s="104"/>
      <c r="AD504" s="104"/>
      <c r="AE504" s="104"/>
      <c r="AF504" s="104"/>
      <c r="AG504" s="104"/>
      <c r="AH504" s="104"/>
      <c r="AI504" s="104"/>
      <c r="AJ504" s="104"/>
      <c r="AK504" s="104"/>
      <c r="AL504" s="104"/>
      <c r="AM504" s="104"/>
      <c r="AN504" s="104"/>
      <c r="AO504" s="104"/>
      <c r="AP504" s="104"/>
      <c r="AQ504" s="104"/>
      <c r="AR504" s="104"/>
      <c r="AS504" s="104"/>
      <c r="AT504" s="104"/>
      <c r="AU504" s="104"/>
      <c r="AX504" s="114"/>
      <c r="AY504" s="114"/>
      <c r="AZ504" s="114"/>
      <c r="BA504" s="114"/>
      <c r="BB504" s="114"/>
      <c r="BC504" s="114"/>
      <c r="BD504" s="114"/>
      <c r="BE504" s="114"/>
      <c r="BF504" s="114"/>
      <c r="BG504" s="114"/>
      <c r="BH504" s="114"/>
      <c r="BI504" s="114"/>
      <c r="BJ504" s="114"/>
      <c r="BK504" s="114"/>
      <c r="BL504" s="114"/>
      <c r="BM504" s="114"/>
      <c r="BN504" s="114"/>
      <c r="BO504" s="114"/>
      <c r="BP504" s="114"/>
      <c r="BQ504" s="114"/>
      <c r="BR504" s="114"/>
      <c r="BS504" s="114"/>
      <c r="BT504" s="114"/>
      <c r="BU504" s="114"/>
      <c r="BV504" s="114"/>
      <c r="BW504" s="114"/>
      <c r="BX504" s="114"/>
      <c r="BY504" s="114"/>
      <c r="BZ504" s="114"/>
      <c r="CA504" s="114"/>
      <c r="CB504" s="114"/>
      <c r="CC504" s="114"/>
      <c r="CD504" s="114"/>
      <c r="CE504" s="114"/>
      <c r="CF504" s="114"/>
      <c r="CG504" s="114"/>
      <c r="EH504"/>
      <c r="EI504"/>
      <c r="EJ504"/>
      <c r="EK504"/>
      <c r="EL504"/>
    </row>
    <row r="505" spans="1:142" x14ac:dyDescent="0.2">
      <c r="A505"/>
      <c r="B505"/>
      <c r="C505"/>
      <c r="D505"/>
      <c r="E505"/>
      <c r="F505"/>
      <c r="G505"/>
      <c r="H505"/>
      <c r="I505"/>
      <c r="J505"/>
      <c r="L505" s="104"/>
      <c r="M505" s="104"/>
      <c r="N505" s="104"/>
      <c r="O505" s="104"/>
      <c r="P505" s="104"/>
      <c r="Q505" s="104"/>
      <c r="R505" s="104"/>
      <c r="S505" s="104"/>
      <c r="T505" s="104"/>
      <c r="U505" s="104"/>
      <c r="V505" s="104"/>
      <c r="W505" s="104"/>
      <c r="X505" s="104"/>
      <c r="Y505" s="104"/>
      <c r="Z505" s="104"/>
      <c r="AA505" s="104"/>
      <c r="AB505" s="104"/>
      <c r="AC505" s="104"/>
      <c r="AD505" s="104"/>
      <c r="AE505" s="104"/>
      <c r="AF505" s="104"/>
      <c r="AG505" s="104"/>
      <c r="AH505" s="104"/>
      <c r="AI505" s="104"/>
      <c r="AJ505" s="104"/>
      <c r="AK505" s="104"/>
      <c r="AL505" s="104"/>
      <c r="AM505" s="104"/>
      <c r="AN505" s="104"/>
      <c r="AO505" s="104"/>
      <c r="AP505" s="104"/>
      <c r="AQ505" s="104"/>
      <c r="AR505" s="104"/>
      <c r="AS505" s="104"/>
      <c r="AT505" s="104"/>
      <c r="AU505" s="104"/>
      <c r="AX505" s="114"/>
      <c r="AY505" s="114"/>
      <c r="AZ505" s="114"/>
      <c r="BA505" s="114"/>
      <c r="BB505" s="114"/>
      <c r="BC505" s="114"/>
      <c r="BD505" s="114"/>
      <c r="BE505" s="114"/>
      <c r="BF505" s="114"/>
      <c r="BG505" s="114"/>
      <c r="BH505" s="114"/>
      <c r="BI505" s="114"/>
      <c r="BJ505" s="114"/>
      <c r="BK505" s="114"/>
      <c r="BL505" s="114"/>
      <c r="BM505" s="114"/>
      <c r="BN505" s="114"/>
      <c r="BO505" s="114"/>
      <c r="BP505" s="114"/>
      <c r="BQ505" s="114"/>
      <c r="BR505" s="114"/>
      <c r="BS505" s="114"/>
      <c r="BT505" s="114"/>
      <c r="BU505" s="114"/>
      <c r="BV505" s="114"/>
      <c r="BW505" s="114"/>
      <c r="BX505" s="114"/>
      <c r="BY505" s="114"/>
      <c r="BZ505" s="114"/>
      <c r="CA505" s="114"/>
      <c r="CB505" s="114"/>
      <c r="CC505" s="114"/>
      <c r="CD505" s="114"/>
      <c r="CE505" s="114"/>
      <c r="CF505" s="114"/>
      <c r="CG505" s="114"/>
      <c r="EH505"/>
      <c r="EI505"/>
      <c r="EJ505"/>
      <c r="EK505"/>
      <c r="EL505"/>
    </row>
    <row r="506" spans="1:142" x14ac:dyDescent="0.2">
      <c r="A506"/>
      <c r="B506"/>
      <c r="C506"/>
      <c r="D506"/>
      <c r="E506"/>
      <c r="F506"/>
      <c r="G506"/>
      <c r="H506"/>
      <c r="I506"/>
      <c r="J506"/>
      <c r="L506" s="104"/>
      <c r="M506" s="104"/>
      <c r="N506" s="104"/>
      <c r="O506" s="104"/>
      <c r="P506" s="104"/>
      <c r="Q506" s="104"/>
      <c r="R506" s="104"/>
      <c r="S506" s="104"/>
      <c r="T506" s="104"/>
      <c r="U506" s="104"/>
      <c r="V506" s="104"/>
      <c r="W506" s="104"/>
      <c r="X506" s="104"/>
      <c r="Y506" s="104"/>
      <c r="Z506" s="104"/>
      <c r="AA506" s="104"/>
      <c r="AB506" s="104"/>
      <c r="AC506" s="104"/>
      <c r="AD506" s="104"/>
      <c r="AE506" s="104"/>
      <c r="AF506" s="104"/>
      <c r="AG506" s="104"/>
      <c r="AH506" s="104"/>
      <c r="AI506" s="104"/>
      <c r="AJ506" s="104"/>
      <c r="AK506" s="104"/>
      <c r="AL506" s="104"/>
      <c r="AM506" s="104"/>
      <c r="AN506" s="104"/>
      <c r="AO506" s="104"/>
      <c r="AP506" s="104"/>
      <c r="AQ506" s="104"/>
      <c r="AR506" s="104"/>
      <c r="AS506" s="104"/>
      <c r="AT506" s="104"/>
      <c r="AU506" s="104"/>
      <c r="AX506" s="114"/>
      <c r="AY506" s="114"/>
      <c r="AZ506" s="114"/>
      <c r="BA506" s="114"/>
      <c r="BB506" s="114"/>
      <c r="BC506" s="114"/>
      <c r="BD506" s="114"/>
      <c r="BE506" s="114"/>
      <c r="BF506" s="114"/>
      <c r="BG506" s="114"/>
      <c r="BH506" s="114"/>
      <c r="BI506" s="114"/>
      <c r="BJ506" s="114"/>
      <c r="BK506" s="114"/>
      <c r="BL506" s="114"/>
      <c r="BM506" s="114"/>
      <c r="BN506" s="114"/>
      <c r="BO506" s="114"/>
      <c r="BP506" s="114"/>
      <c r="BQ506" s="114"/>
      <c r="BR506" s="114"/>
      <c r="BS506" s="114"/>
      <c r="BT506" s="114"/>
      <c r="BU506" s="114"/>
      <c r="BV506" s="114"/>
      <c r="BW506" s="114"/>
      <c r="BX506" s="114"/>
      <c r="BY506" s="114"/>
      <c r="BZ506" s="114"/>
      <c r="CA506" s="114"/>
      <c r="CB506" s="114"/>
      <c r="CC506" s="114"/>
      <c r="CD506" s="114"/>
      <c r="CE506" s="114"/>
      <c r="CF506" s="114"/>
      <c r="CG506" s="114"/>
      <c r="EH506"/>
      <c r="EI506"/>
      <c r="EJ506"/>
      <c r="EK506"/>
      <c r="EL506"/>
    </row>
    <row r="507" spans="1:142" x14ac:dyDescent="0.2">
      <c r="A507"/>
      <c r="B507"/>
      <c r="C507"/>
      <c r="D507"/>
      <c r="E507"/>
      <c r="F507"/>
      <c r="G507"/>
      <c r="H507"/>
      <c r="I507"/>
      <c r="J507"/>
      <c r="L507" s="104"/>
      <c r="M507" s="104"/>
      <c r="N507" s="104"/>
      <c r="O507" s="104"/>
      <c r="P507" s="104"/>
      <c r="Q507" s="104"/>
      <c r="R507" s="104"/>
      <c r="S507" s="104"/>
      <c r="T507" s="104"/>
      <c r="U507" s="104"/>
      <c r="V507" s="104"/>
      <c r="W507" s="104"/>
      <c r="X507" s="104"/>
      <c r="Y507" s="104"/>
      <c r="Z507" s="104"/>
      <c r="AA507" s="104"/>
      <c r="AB507" s="104"/>
      <c r="AC507" s="104"/>
      <c r="AD507" s="104"/>
      <c r="AE507" s="104"/>
      <c r="AF507" s="104"/>
      <c r="AG507" s="104"/>
      <c r="AH507" s="104"/>
      <c r="AI507" s="104"/>
      <c r="AJ507" s="104"/>
      <c r="AK507" s="104"/>
      <c r="AL507" s="104"/>
      <c r="AM507" s="104"/>
      <c r="AN507" s="104"/>
      <c r="AO507" s="104"/>
      <c r="AP507" s="104"/>
      <c r="AQ507" s="104"/>
      <c r="AR507" s="104"/>
      <c r="AS507" s="104"/>
      <c r="AT507" s="104"/>
      <c r="AU507" s="104"/>
      <c r="AX507" s="114"/>
      <c r="AY507" s="114"/>
      <c r="AZ507" s="114"/>
      <c r="BA507" s="114"/>
      <c r="BB507" s="114"/>
      <c r="BC507" s="114"/>
      <c r="BD507" s="114"/>
      <c r="BE507" s="114"/>
      <c r="BF507" s="114"/>
      <c r="BG507" s="114"/>
      <c r="BH507" s="114"/>
      <c r="BI507" s="114"/>
      <c r="BJ507" s="114"/>
      <c r="BK507" s="114"/>
      <c r="BL507" s="114"/>
      <c r="BM507" s="114"/>
      <c r="BN507" s="114"/>
      <c r="BO507" s="114"/>
      <c r="BP507" s="114"/>
      <c r="BQ507" s="114"/>
      <c r="BR507" s="114"/>
      <c r="BS507" s="114"/>
      <c r="BT507" s="114"/>
      <c r="BU507" s="114"/>
      <c r="BV507" s="114"/>
      <c r="BW507" s="114"/>
      <c r="BX507" s="114"/>
      <c r="BY507" s="114"/>
      <c r="BZ507" s="114"/>
      <c r="CA507" s="114"/>
      <c r="CB507" s="114"/>
      <c r="CC507" s="114"/>
      <c r="CD507" s="114"/>
      <c r="CE507" s="114"/>
      <c r="CF507" s="114"/>
      <c r="CG507" s="114"/>
      <c r="EH507"/>
      <c r="EI507"/>
      <c r="EJ507"/>
      <c r="EK507"/>
      <c r="EL507"/>
    </row>
    <row r="508" spans="1:142" x14ac:dyDescent="0.2">
      <c r="A508"/>
      <c r="B508"/>
      <c r="C508"/>
      <c r="D508"/>
      <c r="E508"/>
      <c r="F508"/>
      <c r="G508"/>
      <c r="H508"/>
      <c r="I508"/>
      <c r="J508"/>
      <c r="L508" s="104"/>
      <c r="M508" s="104"/>
      <c r="N508" s="104"/>
      <c r="O508" s="104"/>
      <c r="P508" s="104"/>
      <c r="Q508" s="104"/>
      <c r="R508" s="104"/>
      <c r="S508" s="104"/>
      <c r="T508" s="104"/>
      <c r="U508" s="104"/>
      <c r="V508" s="104"/>
      <c r="W508" s="104"/>
      <c r="X508" s="104"/>
      <c r="Y508" s="104"/>
      <c r="Z508" s="104"/>
      <c r="AA508" s="104"/>
      <c r="AB508" s="104"/>
      <c r="AC508" s="104"/>
      <c r="AD508" s="104"/>
      <c r="AE508" s="104"/>
      <c r="AF508" s="104"/>
      <c r="AG508" s="104"/>
      <c r="AH508" s="104"/>
      <c r="AI508" s="104"/>
      <c r="AJ508" s="104"/>
      <c r="AK508" s="104"/>
      <c r="AL508" s="104"/>
      <c r="AM508" s="104"/>
      <c r="AN508" s="104"/>
      <c r="AO508" s="104"/>
      <c r="AP508" s="104"/>
      <c r="AQ508" s="104"/>
      <c r="AR508" s="104"/>
      <c r="AS508" s="104"/>
      <c r="AT508" s="104"/>
      <c r="AU508" s="104"/>
      <c r="AX508" s="114"/>
      <c r="AY508" s="114"/>
      <c r="AZ508" s="114"/>
      <c r="BA508" s="114"/>
      <c r="BB508" s="114"/>
      <c r="BC508" s="114"/>
      <c r="BD508" s="114"/>
      <c r="BE508" s="114"/>
      <c r="BF508" s="114"/>
      <c r="BG508" s="114"/>
      <c r="BH508" s="114"/>
      <c r="BI508" s="114"/>
      <c r="BJ508" s="114"/>
      <c r="BK508" s="114"/>
      <c r="BL508" s="114"/>
      <c r="BM508" s="114"/>
      <c r="BN508" s="114"/>
      <c r="BO508" s="114"/>
      <c r="BP508" s="114"/>
      <c r="BQ508" s="114"/>
      <c r="BR508" s="114"/>
      <c r="BS508" s="114"/>
      <c r="BT508" s="114"/>
      <c r="BU508" s="114"/>
      <c r="BV508" s="114"/>
      <c r="BW508" s="114"/>
      <c r="BX508" s="114"/>
      <c r="BY508" s="114"/>
      <c r="BZ508" s="114"/>
      <c r="CA508" s="114"/>
      <c r="CB508" s="114"/>
      <c r="CC508" s="114"/>
      <c r="CD508" s="114"/>
      <c r="CE508" s="114"/>
      <c r="CF508" s="114"/>
      <c r="CG508" s="114"/>
      <c r="EH508"/>
      <c r="EI508"/>
      <c r="EJ508"/>
      <c r="EK508"/>
      <c r="EL508"/>
    </row>
    <row r="509" spans="1:142" x14ac:dyDescent="0.2">
      <c r="A509"/>
      <c r="B509"/>
      <c r="C509"/>
      <c r="D509"/>
      <c r="E509"/>
      <c r="F509"/>
      <c r="G509"/>
      <c r="H509"/>
      <c r="I509"/>
      <c r="J509"/>
      <c r="L509" s="104"/>
      <c r="M509" s="104"/>
      <c r="N509" s="104"/>
      <c r="O509" s="104"/>
      <c r="P509" s="104"/>
      <c r="Q509" s="104"/>
      <c r="R509" s="104"/>
      <c r="S509" s="104"/>
      <c r="T509" s="104"/>
      <c r="U509" s="104"/>
      <c r="V509" s="104"/>
      <c r="W509" s="104"/>
      <c r="X509" s="104"/>
      <c r="Y509" s="104"/>
      <c r="Z509" s="104"/>
      <c r="AA509" s="104"/>
      <c r="AB509" s="104"/>
      <c r="AC509" s="104"/>
      <c r="AD509" s="104"/>
      <c r="AE509" s="104"/>
      <c r="AF509" s="104"/>
      <c r="AG509" s="104"/>
      <c r="AH509" s="104"/>
      <c r="AI509" s="104"/>
      <c r="AJ509" s="104"/>
      <c r="AK509" s="104"/>
      <c r="AL509" s="104"/>
      <c r="AM509" s="104"/>
      <c r="AN509" s="104"/>
      <c r="AO509" s="104"/>
      <c r="AP509" s="104"/>
      <c r="AQ509" s="104"/>
      <c r="AR509" s="104"/>
      <c r="AS509" s="104"/>
      <c r="AT509" s="104"/>
      <c r="AU509" s="104"/>
      <c r="AX509" s="114"/>
      <c r="AY509" s="114"/>
      <c r="AZ509" s="114"/>
      <c r="BA509" s="114"/>
      <c r="BB509" s="114"/>
      <c r="BC509" s="114"/>
      <c r="BD509" s="114"/>
      <c r="BE509" s="114"/>
      <c r="BF509" s="114"/>
      <c r="BG509" s="114"/>
      <c r="BH509" s="114"/>
      <c r="BI509" s="114"/>
      <c r="BJ509" s="114"/>
      <c r="BK509" s="114"/>
      <c r="BL509" s="114"/>
      <c r="BM509" s="114"/>
      <c r="BN509" s="114"/>
      <c r="BO509" s="114"/>
      <c r="BP509" s="114"/>
      <c r="BQ509" s="114"/>
      <c r="BR509" s="114"/>
      <c r="BS509" s="114"/>
      <c r="BT509" s="114"/>
      <c r="BU509" s="114"/>
      <c r="BV509" s="114"/>
      <c r="BW509" s="114"/>
      <c r="BX509" s="114"/>
      <c r="BY509" s="114"/>
      <c r="BZ509" s="114"/>
      <c r="CA509" s="114"/>
      <c r="CB509" s="114"/>
      <c r="CC509" s="114"/>
      <c r="CD509" s="114"/>
      <c r="CE509" s="114"/>
      <c r="CF509" s="114"/>
      <c r="CG509" s="114"/>
      <c r="EH509"/>
      <c r="EI509"/>
      <c r="EJ509"/>
      <c r="EK509"/>
      <c r="EL509"/>
    </row>
    <row r="510" spans="1:142" x14ac:dyDescent="0.2">
      <c r="A510"/>
      <c r="B510"/>
      <c r="C510"/>
      <c r="D510"/>
      <c r="E510"/>
      <c r="F510"/>
      <c r="G510"/>
      <c r="H510"/>
      <c r="I510"/>
      <c r="J510"/>
      <c r="L510" s="104"/>
      <c r="M510" s="104"/>
      <c r="N510" s="104"/>
      <c r="O510" s="104"/>
      <c r="P510" s="104"/>
      <c r="Q510" s="104"/>
      <c r="R510" s="104"/>
      <c r="S510" s="104"/>
      <c r="T510" s="104"/>
      <c r="U510" s="104"/>
      <c r="V510" s="104"/>
      <c r="W510" s="104"/>
      <c r="X510" s="104"/>
      <c r="Y510" s="104"/>
      <c r="Z510" s="104"/>
      <c r="AA510" s="104"/>
      <c r="AB510" s="104"/>
      <c r="AC510" s="104"/>
      <c r="AD510" s="104"/>
      <c r="AE510" s="104"/>
      <c r="AF510" s="104"/>
      <c r="AG510" s="104"/>
      <c r="AH510" s="104"/>
      <c r="AI510" s="104"/>
      <c r="AJ510" s="104"/>
      <c r="AK510" s="104"/>
      <c r="AL510" s="104"/>
      <c r="AM510" s="104"/>
      <c r="AN510" s="104"/>
      <c r="AO510" s="104"/>
      <c r="AP510" s="104"/>
      <c r="AQ510" s="104"/>
      <c r="AR510" s="104"/>
      <c r="AS510" s="104"/>
      <c r="AT510" s="104"/>
      <c r="AU510" s="104"/>
      <c r="AX510" s="114"/>
      <c r="AY510" s="114"/>
      <c r="AZ510" s="114"/>
      <c r="BA510" s="114"/>
      <c r="BB510" s="114"/>
      <c r="BC510" s="114"/>
      <c r="BD510" s="114"/>
      <c r="BE510" s="114"/>
      <c r="BF510" s="114"/>
      <c r="BG510" s="114"/>
      <c r="BH510" s="114"/>
      <c r="BI510" s="114"/>
      <c r="BJ510" s="114"/>
      <c r="BK510" s="114"/>
      <c r="BL510" s="114"/>
      <c r="BM510" s="114"/>
      <c r="BN510" s="114"/>
      <c r="BO510" s="114"/>
      <c r="BP510" s="114"/>
      <c r="BQ510" s="114"/>
      <c r="BR510" s="114"/>
      <c r="BS510" s="114"/>
      <c r="BT510" s="114"/>
      <c r="BU510" s="114"/>
      <c r="BV510" s="114"/>
      <c r="BW510" s="114"/>
      <c r="BX510" s="114"/>
      <c r="BY510" s="114"/>
      <c r="BZ510" s="114"/>
      <c r="CA510" s="114"/>
      <c r="CB510" s="114"/>
      <c r="CC510" s="114"/>
      <c r="CD510" s="114"/>
      <c r="CE510" s="114"/>
      <c r="CF510" s="114"/>
      <c r="CG510" s="114"/>
      <c r="EH510"/>
      <c r="EI510"/>
      <c r="EJ510"/>
      <c r="EK510"/>
      <c r="EL510"/>
    </row>
    <row r="511" spans="1:142" x14ac:dyDescent="0.2">
      <c r="A511"/>
      <c r="B511"/>
      <c r="C511"/>
      <c r="D511"/>
      <c r="E511"/>
      <c r="F511"/>
      <c r="G511"/>
      <c r="H511"/>
      <c r="I511"/>
      <c r="J511"/>
      <c r="L511" s="104"/>
      <c r="M511" s="104"/>
      <c r="N511" s="104"/>
      <c r="O511" s="104"/>
      <c r="P511" s="104"/>
      <c r="Q511" s="104"/>
      <c r="R511" s="104"/>
      <c r="S511" s="104"/>
      <c r="T511" s="104"/>
      <c r="U511" s="104"/>
      <c r="V511" s="104"/>
      <c r="W511" s="104"/>
      <c r="X511" s="104"/>
      <c r="Y511" s="104"/>
      <c r="Z511" s="104"/>
      <c r="AA511" s="104"/>
      <c r="AB511" s="104"/>
      <c r="AC511" s="104"/>
      <c r="AD511" s="104"/>
      <c r="AE511" s="104"/>
      <c r="AF511" s="104"/>
      <c r="AG511" s="104"/>
      <c r="AH511" s="104"/>
      <c r="AI511" s="104"/>
      <c r="AJ511" s="104"/>
      <c r="AK511" s="104"/>
      <c r="AL511" s="104"/>
      <c r="AM511" s="104"/>
      <c r="AN511" s="104"/>
      <c r="AO511" s="104"/>
      <c r="AP511" s="104"/>
      <c r="AQ511" s="104"/>
      <c r="AR511" s="104"/>
      <c r="AS511" s="104"/>
      <c r="AT511" s="104"/>
      <c r="AU511" s="104"/>
      <c r="AX511" s="114"/>
      <c r="AY511" s="114"/>
      <c r="AZ511" s="114"/>
      <c r="BA511" s="114"/>
      <c r="BB511" s="114"/>
      <c r="BC511" s="114"/>
      <c r="BD511" s="114"/>
      <c r="BE511" s="114"/>
      <c r="BF511" s="114"/>
      <c r="BG511" s="114"/>
      <c r="BH511" s="114"/>
      <c r="BI511" s="114"/>
      <c r="BJ511" s="114"/>
      <c r="BK511" s="114"/>
      <c r="BL511" s="114"/>
      <c r="BM511" s="114"/>
      <c r="BN511" s="114"/>
      <c r="BO511" s="114"/>
      <c r="BP511" s="114"/>
      <c r="BQ511" s="114"/>
      <c r="BR511" s="114"/>
      <c r="BS511" s="114"/>
      <c r="BT511" s="114"/>
      <c r="BU511" s="114"/>
      <c r="BV511" s="114"/>
      <c r="BW511" s="114"/>
      <c r="BX511" s="114"/>
      <c r="BY511" s="114"/>
      <c r="BZ511" s="114"/>
      <c r="CA511" s="114"/>
      <c r="CB511" s="114"/>
      <c r="CC511" s="114"/>
      <c r="CD511" s="114"/>
      <c r="CE511" s="114"/>
      <c r="CF511" s="114"/>
      <c r="CG511" s="114"/>
      <c r="EH511"/>
      <c r="EI511"/>
      <c r="EJ511"/>
      <c r="EK511"/>
      <c r="EL511"/>
    </row>
    <row r="512" spans="1:142" x14ac:dyDescent="0.2">
      <c r="A512"/>
      <c r="B512"/>
      <c r="C512"/>
      <c r="D512"/>
      <c r="E512"/>
      <c r="F512"/>
      <c r="G512"/>
      <c r="H512"/>
      <c r="I512"/>
      <c r="J512"/>
      <c r="L512" s="104"/>
      <c r="M512" s="104"/>
      <c r="N512" s="104"/>
      <c r="O512" s="104"/>
      <c r="P512" s="104"/>
      <c r="Q512" s="104"/>
      <c r="R512" s="104"/>
      <c r="S512" s="104"/>
      <c r="T512" s="104"/>
      <c r="U512" s="104"/>
      <c r="V512" s="104"/>
      <c r="W512" s="104"/>
      <c r="X512" s="104"/>
      <c r="Y512" s="104"/>
      <c r="Z512" s="104"/>
      <c r="AA512" s="104"/>
      <c r="AB512" s="104"/>
      <c r="AC512" s="104"/>
      <c r="AD512" s="104"/>
      <c r="AE512" s="104"/>
      <c r="AF512" s="104"/>
      <c r="AG512" s="104"/>
      <c r="AH512" s="104"/>
      <c r="AI512" s="104"/>
      <c r="AJ512" s="104"/>
      <c r="AK512" s="104"/>
      <c r="AL512" s="104"/>
      <c r="AM512" s="104"/>
      <c r="AN512" s="104"/>
      <c r="AO512" s="104"/>
      <c r="AP512" s="104"/>
      <c r="AQ512" s="104"/>
      <c r="AR512" s="104"/>
      <c r="AS512" s="104"/>
      <c r="AT512" s="104"/>
      <c r="AU512" s="104"/>
      <c r="AX512" s="114"/>
      <c r="AY512" s="114"/>
      <c r="AZ512" s="114"/>
      <c r="BA512" s="114"/>
      <c r="BB512" s="114"/>
      <c r="BC512" s="114"/>
      <c r="BD512" s="114"/>
      <c r="BE512" s="114"/>
      <c r="BF512" s="114"/>
      <c r="BG512" s="114"/>
      <c r="BH512" s="114"/>
      <c r="BI512" s="114"/>
      <c r="BJ512" s="114"/>
      <c r="BK512" s="114"/>
      <c r="BL512" s="114"/>
      <c r="BM512" s="114"/>
      <c r="BN512" s="114"/>
      <c r="BO512" s="114"/>
      <c r="BP512" s="114"/>
      <c r="BQ512" s="114"/>
      <c r="BR512" s="114"/>
      <c r="BS512" s="114"/>
      <c r="BT512" s="114"/>
      <c r="BU512" s="114"/>
      <c r="BV512" s="114"/>
      <c r="BW512" s="114"/>
      <c r="BX512" s="114"/>
      <c r="BY512" s="114"/>
      <c r="BZ512" s="114"/>
      <c r="CA512" s="114"/>
      <c r="CB512" s="114"/>
      <c r="CC512" s="114"/>
      <c r="CD512" s="114"/>
      <c r="CE512" s="114"/>
      <c r="CF512" s="114"/>
      <c r="CG512" s="114"/>
      <c r="EH512"/>
      <c r="EI512"/>
      <c r="EJ512"/>
      <c r="EK512"/>
      <c r="EL512"/>
    </row>
    <row r="513" spans="1:142" x14ac:dyDescent="0.2">
      <c r="A513"/>
      <c r="B513"/>
      <c r="C513"/>
      <c r="D513"/>
      <c r="E513"/>
      <c r="F513"/>
      <c r="G513"/>
      <c r="H513"/>
      <c r="I513"/>
      <c r="J513"/>
      <c r="L513" s="104"/>
      <c r="M513" s="104"/>
      <c r="N513" s="104"/>
      <c r="O513" s="104"/>
      <c r="P513" s="104"/>
      <c r="Q513" s="104"/>
      <c r="R513" s="104"/>
      <c r="S513" s="104"/>
      <c r="T513" s="104"/>
      <c r="U513" s="104"/>
      <c r="V513" s="104"/>
      <c r="W513" s="104"/>
      <c r="X513" s="104"/>
      <c r="Y513" s="104"/>
      <c r="Z513" s="104"/>
      <c r="AA513" s="104"/>
      <c r="AB513" s="104"/>
      <c r="AC513" s="104"/>
      <c r="AD513" s="104"/>
      <c r="AE513" s="104"/>
      <c r="AF513" s="104"/>
      <c r="AG513" s="104"/>
      <c r="AH513" s="104"/>
      <c r="AI513" s="104"/>
      <c r="AJ513" s="104"/>
      <c r="AK513" s="104"/>
      <c r="AL513" s="104"/>
      <c r="AM513" s="104"/>
      <c r="AN513" s="104"/>
      <c r="AO513" s="104"/>
      <c r="AP513" s="104"/>
      <c r="AQ513" s="104"/>
      <c r="AR513" s="104"/>
      <c r="AS513" s="104"/>
      <c r="AT513" s="104"/>
      <c r="AU513" s="104"/>
      <c r="AX513" s="114"/>
      <c r="AY513" s="114"/>
      <c r="AZ513" s="114"/>
      <c r="BA513" s="114"/>
      <c r="BB513" s="114"/>
      <c r="BC513" s="114"/>
      <c r="BD513" s="114"/>
      <c r="BE513" s="114"/>
      <c r="BF513" s="114"/>
      <c r="BG513" s="114"/>
      <c r="BH513" s="114"/>
      <c r="BI513" s="114"/>
      <c r="BJ513" s="114"/>
      <c r="BK513" s="114"/>
      <c r="BL513" s="114"/>
      <c r="BM513" s="114"/>
      <c r="BN513" s="114"/>
      <c r="BO513" s="114"/>
      <c r="BP513" s="114"/>
      <c r="BQ513" s="114"/>
      <c r="BR513" s="114"/>
      <c r="BS513" s="114"/>
      <c r="BT513" s="114"/>
      <c r="BU513" s="114"/>
      <c r="BV513" s="114"/>
      <c r="BW513" s="114"/>
      <c r="BX513" s="114"/>
      <c r="BY513" s="114"/>
      <c r="BZ513" s="114"/>
      <c r="CA513" s="114"/>
      <c r="CB513" s="114"/>
      <c r="CC513" s="114"/>
      <c r="CD513" s="114"/>
      <c r="CE513" s="114"/>
      <c r="CF513" s="114"/>
      <c r="CG513" s="114"/>
      <c r="EH513"/>
      <c r="EI513"/>
      <c r="EJ513"/>
      <c r="EK513"/>
      <c r="EL513"/>
    </row>
    <row r="514" spans="1:142" x14ac:dyDescent="0.2">
      <c r="A514"/>
      <c r="B514"/>
      <c r="C514"/>
      <c r="D514"/>
      <c r="E514"/>
      <c r="F514"/>
      <c r="G514"/>
      <c r="H514"/>
      <c r="I514"/>
      <c r="J514"/>
      <c r="L514" s="104"/>
      <c r="M514" s="104"/>
      <c r="N514" s="104"/>
      <c r="O514" s="104"/>
      <c r="P514" s="104"/>
      <c r="Q514" s="104"/>
      <c r="R514" s="104"/>
      <c r="S514" s="104"/>
      <c r="T514" s="104"/>
      <c r="U514" s="104"/>
      <c r="V514" s="104"/>
      <c r="W514" s="104"/>
      <c r="X514" s="104"/>
      <c r="Y514" s="104"/>
      <c r="Z514" s="104"/>
      <c r="AA514" s="104"/>
      <c r="AB514" s="104"/>
      <c r="AC514" s="104"/>
      <c r="AD514" s="104"/>
      <c r="AE514" s="104"/>
      <c r="AF514" s="104"/>
      <c r="AG514" s="104"/>
      <c r="AH514" s="104"/>
      <c r="AI514" s="104"/>
      <c r="AJ514" s="104"/>
      <c r="AK514" s="104"/>
      <c r="AL514" s="104"/>
      <c r="AM514" s="104"/>
      <c r="AN514" s="104"/>
      <c r="AO514" s="104"/>
      <c r="AP514" s="104"/>
      <c r="AQ514" s="104"/>
      <c r="AR514" s="104"/>
      <c r="AS514" s="104"/>
      <c r="AT514" s="104"/>
      <c r="AU514" s="104"/>
      <c r="AX514" s="114"/>
      <c r="AY514" s="114"/>
      <c r="AZ514" s="114"/>
      <c r="BA514" s="114"/>
      <c r="BB514" s="114"/>
      <c r="BC514" s="114"/>
      <c r="BD514" s="114"/>
      <c r="BE514" s="114"/>
      <c r="BF514" s="114"/>
      <c r="BG514" s="114"/>
      <c r="BH514" s="114"/>
      <c r="BI514" s="114"/>
      <c r="BJ514" s="114"/>
      <c r="BK514" s="114"/>
      <c r="BL514" s="114"/>
      <c r="BM514" s="114"/>
      <c r="BN514" s="114"/>
      <c r="BO514" s="114"/>
      <c r="BP514" s="114"/>
      <c r="BQ514" s="114"/>
      <c r="BR514" s="114"/>
      <c r="BS514" s="114"/>
      <c r="BT514" s="114"/>
      <c r="BU514" s="114"/>
      <c r="BV514" s="114"/>
      <c r="BW514" s="114"/>
      <c r="BX514" s="114"/>
      <c r="BY514" s="114"/>
      <c r="BZ514" s="114"/>
      <c r="CA514" s="114"/>
      <c r="CB514" s="114"/>
      <c r="CC514" s="114"/>
      <c r="CD514" s="114"/>
      <c r="CE514" s="114"/>
      <c r="CF514" s="114"/>
      <c r="CG514" s="114"/>
      <c r="EH514"/>
      <c r="EI514"/>
      <c r="EJ514"/>
      <c r="EK514"/>
      <c r="EL514"/>
    </row>
    <row r="515" spans="1:142" x14ac:dyDescent="0.2">
      <c r="A515"/>
      <c r="B515"/>
      <c r="C515"/>
      <c r="D515"/>
      <c r="E515"/>
      <c r="F515"/>
      <c r="G515"/>
      <c r="H515"/>
      <c r="I515"/>
      <c r="J515"/>
      <c r="L515" s="104"/>
      <c r="M515" s="104"/>
      <c r="N515" s="104"/>
      <c r="O515" s="104"/>
      <c r="P515" s="104"/>
      <c r="Q515" s="104"/>
      <c r="R515" s="104"/>
      <c r="S515" s="104"/>
      <c r="T515" s="104"/>
      <c r="U515" s="104"/>
      <c r="V515" s="104"/>
      <c r="W515" s="104"/>
      <c r="X515" s="104"/>
      <c r="Y515" s="104"/>
      <c r="Z515" s="104"/>
      <c r="AA515" s="104"/>
      <c r="AB515" s="104"/>
      <c r="AC515" s="104"/>
      <c r="AD515" s="104"/>
      <c r="AE515" s="104"/>
      <c r="AF515" s="104"/>
      <c r="AG515" s="104"/>
      <c r="AH515" s="104"/>
      <c r="AI515" s="104"/>
      <c r="AJ515" s="104"/>
      <c r="AK515" s="104"/>
      <c r="AL515" s="104"/>
      <c r="AM515" s="104"/>
      <c r="AN515" s="104"/>
      <c r="AO515" s="104"/>
      <c r="AP515" s="104"/>
      <c r="AQ515" s="104"/>
      <c r="AR515" s="104"/>
      <c r="AS515" s="104"/>
      <c r="AT515" s="104"/>
      <c r="AU515" s="104"/>
      <c r="AX515" s="114"/>
      <c r="AY515" s="114"/>
      <c r="AZ515" s="114"/>
      <c r="BA515" s="114"/>
      <c r="BB515" s="114"/>
      <c r="BC515" s="114"/>
      <c r="BD515" s="114"/>
      <c r="BE515" s="114"/>
      <c r="BF515" s="114"/>
      <c r="BG515" s="114"/>
      <c r="BH515" s="114"/>
      <c r="BI515" s="114"/>
      <c r="BJ515" s="114"/>
      <c r="BK515" s="114"/>
      <c r="BL515" s="114"/>
      <c r="BM515" s="114"/>
      <c r="BN515" s="114"/>
      <c r="BO515" s="114"/>
      <c r="BP515" s="114"/>
      <c r="BQ515" s="114"/>
      <c r="BR515" s="114"/>
      <c r="BS515" s="114"/>
      <c r="BT515" s="114"/>
      <c r="BU515" s="114"/>
      <c r="BV515" s="114"/>
      <c r="BW515" s="114"/>
      <c r="BX515" s="114"/>
      <c r="BY515" s="114"/>
      <c r="BZ515" s="114"/>
      <c r="CA515" s="114"/>
      <c r="CB515" s="114"/>
      <c r="CC515" s="114"/>
      <c r="CD515" s="114"/>
      <c r="CE515" s="114"/>
      <c r="CF515" s="114"/>
      <c r="CG515" s="114"/>
      <c r="EH515"/>
      <c r="EI515"/>
      <c r="EJ515"/>
      <c r="EK515"/>
      <c r="EL515"/>
    </row>
    <row r="516" spans="1:142" x14ac:dyDescent="0.2">
      <c r="A516"/>
      <c r="B516"/>
      <c r="C516"/>
      <c r="D516"/>
      <c r="E516"/>
      <c r="F516"/>
      <c r="G516"/>
      <c r="H516"/>
      <c r="I516"/>
      <c r="J516"/>
      <c r="L516" s="104"/>
      <c r="M516" s="104"/>
      <c r="N516" s="104"/>
      <c r="O516" s="104"/>
      <c r="P516" s="104"/>
      <c r="Q516" s="104"/>
      <c r="R516" s="104"/>
      <c r="S516" s="104"/>
      <c r="T516" s="104"/>
      <c r="U516" s="104"/>
      <c r="V516" s="104"/>
      <c r="W516" s="104"/>
      <c r="X516" s="104"/>
      <c r="Y516" s="104"/>
      <c r="Z516" s="104"/>
      <c r="AA516" s="104"/>
      <c r="AB516" s="104"/>
      <c r="AC516" s="104"/>
      <c r="AD516" s="104"/>
      <c r="AE516" s="104"/>
      <c r="AF516" s="104"/>
      <c r="AG516" s="104"/>
      <c r="AH516" s="104"/>
      <c r="AI516" s="104"/>
      <c r="AJ516" s="104"/>
      <c r="AK516" s="104"/>
      <c r="AL516" s="104"/>
      <c r="AM516" s="104"/>
      <c r="AN516" s="104"/>
      <c r="AO516" s="104"/>
      <c r="AP516" s="104"/>
      <c r="AQ516" s="104"/>
      <c r="AR516" s="104"/>
      <c r="AS516" s="104"/>
      <c r="AT516" s="104"/>
      <c r="AU516" s="104"/>
      <c r="AX516" s="114"/>
      <c r="AY516" s="114"/>
      <c r="AZ516" s="114"/>
      <c r="BA516" s="114"/>
      <c r="BB516" s="114"/>
      <c r="BC516" s="114"/>
      <c r="BD516" s="114"/>
      <c r="BE516" s="114"/>
      <c r="BF516" s="114"/>
      <c r="BG516" s="114"/>
      <c r="BH516" s="114"/>
      <c r="BI516" s="114"/>
      <c r="BJ516" s="114"/>
      <c r="BK516" s="114"/>
      <c r="BL516" s="114"/>
      <c r="BM516" s="114"/>
      <c r="BN516" s="114"/>
      <c r="BO516" s="114"/>
      <c r="BP516" s="114"/>
      <c r="BQ516" s="114"/>
      <c r="BR516" s="114"/>
      <c r="BS516" s="114"/>
      <c r="BT516" s="114"/>
      <c r="BU516" s="114"/>
      <c r="BV516" s="114"/>
      <c r="BW516" s="114"/>
      <c r="BX516" s="114"/>
      <c r="BY516" s="114"/>
      <c r="BZ516" s="114"/>
      <c r="CA516" s="114"/>
      <c r="CB516" s="114"/>
      <c r="CC516" s="114"/>
      <c r="CD516" s="114"/>
      <c r="CE516" s="114"/>
      <c r="CF516" s="114"/>
      <c r="CG516" s="114"/>
      <c r="EH516"/>
      <c r="EI516"/>
      <c r="EJ516"/>
      <c r="EK516"/>
      <c r="EL516"/>
    </row>
    <row r="517" spans="1:142" x14ac:dyDescent="0.2">
      <c r="A517"/>
      <c r="B517"/>
      <c r="C517"/>
      <c r="D517"/>
      <c r="E517"/>
      <c r="F517"/>
      <c r="G517"/>
      <c r="H517"/>
      <c r="I517"/>
      <c r="J517"/>
      <c r="L517" s="104"/>
      <c r="M517" s="104"/>
      <c r="N517" s="104"/>
      <c r="O517" s="104"/>
      <c r="P517" s="104"/>
      <c r="Q517" s="104"/>
      <c r="R517" s="104"/>
      <c r="S517" s="104"/>
      <c r="T517" s="104"/>
      <c r="U517" s="104"/>
      <c r="V517" s="104"/>
      <c r="W517" s="104"/>
      <c r="X517" s="104"/>
      <c r="Y517" s="104"/>
      <c r="Z517" s="104"/>
      <c r="AA517" s="104"/>
      <c r="AB517" s="104"/>
      <c r="AC517" s="104"/>
      <c r="AD517" s="104"/>
      <c r="AE517" s="104"/>
      <c r="AF517" s="104"/>
      <c r="AG517" s="104"/>
      <c r="AH517" s="104"/>
      <c r="AI517" s="104"/>
      <c r="AJ517" s="104"/>
      <c r="AK517" s="104"/>
      <c r="AL517" s="104"/>
      <c r="AM517" s="104"/>
      <c r="AN517" s="104"/>
      <c r="AO517" s="104"/>
      <c r="AP517" s="104"/>
      <c r="AQ517" s="104"/>
      <c r="AR517" s="104"/>
      <c r="AS517" s="104"/>
      <c r="AT517" s="104"/>
      <c r="AU517" s="104"/>
      <c r="AX517" s="114"/>
      <c r="AY517" s="114"/>
      <c r="AZ517" s="114"/>
      <c r="BA517" s="114"/>
      <c r="BB517" s="114"/>
      <c r="BC517" s="114"/>
      <c r="BD517" s="114"/>
      <c r="BE517" s="114"/>
      <c r="BF517" s="114"/>
      <c r="BG517" s="114"/>
      <c r="BH517" s="114"/>
      <c r="BI517" s="114"/>
      <c r="BJ517" s="114"/>
      <c r="BK517" s="114"/>
      <c r="BL517" s="114"/>
      <c r="BM517" s="114"/>
      <c r="BN517" s="114"/>
      <c r="BO517" s="114"/>
      <c r="BP517" s="114"/>
      <c r="BQ517" s="114"/>
      <c r="BR517" s="114"/>
      <c r="BS517" s="114"/>
      <c r="BT517" s="114"/>
      <c r="BU517" s="114"/>
      <c r="BV517" s="114"/>
      <c r="BW517" s="114"/>
      <c r="BX517" s="114"/>
      <c r="BY517" s="114"/>
      <c r="BZ517" s="114"/>
      <c r="CA517" s="114"/>
      <c r="CB517" s="114"/>
      <c r="CC517" s="114"/>
      <c r="CD517" s="114"/>
      <c r="CE517" s="114"/>
      <c r="CF517" s="114"/>
      <c r="CG517" s="114"/>
      <c r="EH517"/>
      <c r="EI517"/>
      <c r="EJ517"/>
      <c r="EK517"/>
      <c r="EL517"/>
    </row>
    <row r="518" spans="1:142" x14ac:dyDescent="0.2">
      <c r="A518"/>
      <c r="B518"/>
      <c r="C518"/>
      <c r="D518"/>
      <c r="E518"/>
      <c r="F518"/>
      <c r="G518"/>
      <c r="H518"/>
      <c r="I518"/>
      <c r="J518"/>
      <c r="L518" s="104"/>
      <c r="M518" s="104"/>
      <c r="N518" s="104"/>
      <c r="O518" s="104"/>
      <c r="P518" s="104"/>
      <c r="Q518" s="104"/>
      <c r="R518" s="104"/>
      <c r="S518" s="104"/>
      <c r="T518" s="104"/>
      <c r="U518" s="104"/>
      <c r="V518" s="104"/>
      <c r="W518" s="104"/>
      <c r="X518" s="104"/>
      <c r="Y518" s="104"/>
      <c r="Z518" s="104"/>
      <c r="AA518" s="104"/>
      <c r="AB518" s="104"/>
      <c r="AC518" s="104"/>
      <c r="AD518" s="104"/>
      <c r="AE518" s="104"/>
      <c r="AF518" s="104"/>
      <c r="AG518" s="104"/>
      <c r="AH518" s="104"/>
      <c r="AI518" s="104"/>
      <c r="AJ518" s="104"/>
      <c r="AK518" s="104"/>
      <c r="AL518" s="104"/>
      <c r="AM518" s="104"/>
      <c r="AN518" s="104"/>
      <c r="AO518" s="104"/>
      <c r="AP518" s="104"/>
      <c r="AQ518" s="104"/>
      <c r="AR518" s="104"/>
      <c r="AS518" s="104"/>
      <c r="AT518" s="104"/>
      <c r="AU518" s="104"/>
      <c r="AX518" s="114"/>
      <c r="AY518" s="114"/>
      <c r="AZ518" s="114"/>
      <c r="BA518" s="114"/>
      <c r="BB518" s="114"/>
      <c r="BC518" s="114"/>
      <c r="BD518" s="114"/>
      <c r="BE518" s="114"/>
      <c r="BF518" s="114"/>
      <c r="BG518" s="114"/>
      <c r="BH518" s="114"/>
      <c r="BI518" s="114"/>
      <c r="BJ518" s="114"/>
      <c r="BK518" s="114"/>
      <c r="BL518" s="114"/>
      <c r="BM518" s="114"/>
      <c r="BN518" s="114"/>
      <c r="BO518" s="114"/>
      <c r="BP518" s="114"/>
      <c r="BQ518" s="114"/>
      <c r="BR518" s="114"/>
      <c r="BS518" s="114"/>
      <c r="BT518" s="114"/>
      <c r="BU518" s="114"/>
      <c r="BV518" s="114"/>
      <c r="BW518" s="114"/>
      <c r="BX518" s="114"/>
      <c r="BY518" s="114"/>
      <c r="BZ518" s="114"/>
      <c r="CA518" s="114"/>
      <c r="CB518" s="114"/>
      <c r="CC518" s="114"/>
      <c r="CD518" s="114"/>
      <c r="CE518" s="114"/>
      <c r="CF518" s="114"/>
      <c r="CG518" s="114"/>
      <c r="EH518"/>
      <c r="EI518"/>
      <c r="EJ518"/>
      <c r="EK518"/>
      <c r="EL518"/>
    </row>
    <row r="519" spans="1:142" x14ac:dyDescent="0.2">
      <c r="A519"/>
      <c r="B519"/>
      <c r="C519"/>
      <c r="D519"/>
      <c r="E519"/>
      <c r="F519"/>
      <c r="G519"/>
      <c r="H519"/>
      <c r="I519"/>
      <c r="J519"/>
      <c r="L519" s="104"/>
      <c r="M519" s="104"/>
      <c r="N519" s="104"/>
      <c r="O519" s="104"/>
      <c r="P519" s="104"/>
      <c r="Q519" s="104"/>
      <c r="R519" s="104"/>
      <c r="S519" s="104"/>
      <c r="T519" s="104"/>
      <c r="U519" s="104"/>
      <c r="V519" s="104"/>
      <c r="W519" s="104"/>
      <c r="X519" s="104"/>
      <c r="Y519" s="104"/>
      <c r="Z519" s="104"/>
      <c r="AA519" s="104"/>
      <c r="AB519" s="104"/>
      <c r="AC519" s="104"/>
      <c r="AD519" s="104"/>
      <c r="AE519" s="104"/>
      <c r="AF519" s="104"/>
      <c r="AG519" s="104"/>
      <c r="AH519" s="104"/>
      <c r="AI519" s="104"/>
      <c r="AJ519" s="104"/>
      <c r="AK519" s="104"/>
      <c r="AL519" s="104"/>
      <c r="AM519" s="104"/>
      <c r="AN519" s="104"/>
      <c r="AO519" s="104"/>
      <c r="AP519" s="104"/>
      <c r="AQ519" s="104"/>
      <c r="AR519" s="104"/>
      <c r="AS519" s="104"/>
      <c r="AT519" s="104"/>
      <c r="AU519" s="104"/>
      <c r="AX519" s="114"/>
      <c r="AY519" s="114"/>
      <c r="AZ519" s="114"/>
      <c r="BA519" s="114"/>
      <c r="BB519" s="114"/>
      <c r="BC519" s="114"/>
      <c r="BD519" s="114"/>
      <c r="BE519" s="114"/>
      <c r="BF519" s="114"/>
      <c r="BG519" s="114"/>
      <c r="BH519" s="114"/>
      <c r="BI519" s="114"/>
      <c r="BJ519" s="114"/>
      <c r="BK519" s="114"/>
      <c r="BL519" s="114"/>
      <c r="BM519" s="114"/>
      <c r="BN519" s="114"/>
      <c r="BO519" s="114"/>
      <c r="BP519" s="114"/>
      <c r="BQ519" s="114"/>
      <c r="BR519" s="114"/>
      <c r="BS519" s="114"/>
      <c r="BT519" s="114"/>
      <c r="BU519" s="114"/>
      <c r="BV519" s="114"/>
      <c r="BW519" s="114"/>
      <c r="BX519" s="114"/>
      <c r="BY519" s="114"/>
      <c r="BZ519" s="114"/>
      <c r="CA519" s="114"/>
      <c r="CB519" s="114"/>
      <c r="CC519" s="114"/>
      <c r="CD519" s="114"/>
      <c r="CE519" s="114"/>
      <c r="CF519" s="114"/>
      <c r="CG519" s="114"/>
      <c r="EH519"/>
      <c r="EI519"/>
      <c r="EJ519"/>
      <c r="EK519"/>
      <c r="EL519"/>
    </row>
    <row r="520" spans="1:142" x14ac:dyDescent="0.2">
      <c r="A520"/>
      <c r="B520"/>
      <c r="C520"/>
      <c r="D520"/>
      <c r="E520"/>
      <c r="F520"/>
      <c r="G520"/>
      <c r="H520"/>
      <c r="I520"/>
      <c r="J520"/>
      <c r="L520" s="104"/>
      <c r="M520" s="104"/>
      <c r="N520" s="104"/>
      <c r="O520" s="104"/>
      <c r="P520" s="104"/>
      <c r="Q520" s="104"/>
      <c r="R520" s="104"/>
      <c r="S520" s="104"/>
      <c r="T520" s="104"/>
      <c r="U520" s="104"/>
      <c r="V520" s="104"/>
      <c r="W520" s="104"/>
      <c r="X520" s="104"/>
      <c r="Y520" s="104"/>
      <c r="Z520" s="104"/>
      <c r="AA520" s="104"/>
      <c r="AB520" s="104"/>
      <c r="AC520" s="104"/>
      <c r="AD520" s="104"/>
      <c r="AE520" s="104"/>
      <c r="AF520" s="104"/>
      <c r="AG520" s="104"/>
      <c r="AH520" s="104"/>
      <c r="AI520" s="104"/>
      <c r="AJ520" s="104"/>
      <c r="AK520" s="104"/>
      <c r="AL520" s="104"/>
      <c r="AM520" s="104"/>
      <c r="AN520" s="104"/>
      <c r="AO520" s="104"/>
      <c r="AP520" s="104"/>
      <c r="AQ520" s="104"/>
      <c r="AR520" s="104"/>
      <c r="AS520" s="104"/>
      <c r="AT520" s="104"/>
      <c r="AU520" s="104"/>
      <c r="AX520" s="114"/>
      <c r="AY520" s="114"/>
      <c r="AZ520" s="114"/>
      <c r="BA520" s="114"/>
      <c r="BB520" s="114"/>
      <c r="BC520" s="114"/>
      <c r="BD520" s="114"/>
      <c r="BE520" s="114"/>
      <c r="BF520" s="114"/>
      <c r="BG520" s="114"/>
      <c r="BH520" s="114"/>
      <c r="BI520" s="114"/>
      <c r="BJ520" s="114"/>
      <c r="BK520" s="114"/>
      <c r="BL520" s="114"/>
      <c r="BM520" s="114"/>
      <c r="BN520" s="114"/>
      <c r="BO520" s="114"/>
      <c r="BP520" s="114"/>
      <c r="BQ520" s="114"/>
      <c r="BR520" s="114"/>
      <c r="BS520" s="114"/>
      <c r="BT520" s="114"/>
      <c r="BU520" s="114"/>
      <c r="BV520" s="114"/>
      <c r="BW520" s="114"/>
      <c r="BX520" s="114"/>
      <c r="BY520" s="114"/>
      <c r="BZ520" s="114"/>
      <c r="CA520" s="114"/>
      <c r="CB520" s="114"/>
      <c r="CC520" s="114"/>
      <c r="CD520" s="114"/>
      <c r="CE520" s="114"/>
      <c r="CF520" s="114"/>
      <c r="CG520" s="114"/>
      <c r="EH520"/>
      <c r="EI520"/>
      <c r="EJ520"/>
      <c r="EK520"/>
      <c r="EL520"/>
    </row>
    <row r="521" spans="1:142" x14ac:dyDescent="0.2">
      <c r="A521"/>
      <c r="B521"/>
      <c r="C521"/>
      <c r="D521"/>
      <c r="E521"/>
      <c r="F521"/>
      <c r="G521"/>
      <c r="H521"/>
      <c r="I521"/>
      <c r="J521"/>
      <c r="L521" s="104"/>
      <c r="M521" s="104"/>
      <c r="N521" s="104"/>
      <c r="O521" s="104"/>
      <c r="P521" s="104"/>
      <c r="Q521" s="104"/>
      <c r="R521" s="104"/>
      <c r="S521" s="104"/>
      <c r="T521" s="104"/>
      <c r="U521" s="104"/>
      <c r="V521" s="104"/>
      <c r="W521" s="104"/>
      <c r="X521" s="104"/>
      <c r="Y521" s="104"/>
      <c r="Z521" s="104"/>
      <c r="AA521" s="104"/>
      <c r="AB521" s="104"/>
      <c r="AC521" s="104"/>
      <c r="AD521" s="104"/>
      <c r="AE521" s="104"/>
      <c r="AF521" s="104"/>
      <c r="AG521" s="104"/>
      <c r="AH521" s="104"/>
      <c r="AI521" s="104"/>
      <c r="AJ521" s="104"/>
      <c r="AK521" s="104"/>
      <c r="AL521" s="104"/>
      <c r="AM521" s="104"/>
      <c r="AN521" s="104"/>
      <c r="AO521" s="104"/>
      <c r="AP521" s="104"/>
      <c r="AQ521" s="104"/>
      <c r="AR521" s="104"/>
      <c r="AS521" s="104"/>
      <c r="AT521" s="104"/>
      <c r="AU521" s="104"/>
      <c r="AX521" s="114"/>
      <c r="AY521" s="114"/>
      <c r="AZ521" s="114"/>
      <c r="BA521" s="114"/>
      <c r="BB521" s="114"/>
      <c r="BC521" s="114"/>
      <c r="BD521" s="114"/>
      <c r="BE521" s="114"/>
      <c r="BF521" s="114"/>
      <c r="BG521" s="114"/>
      <c r="BH521" s="114"/>
      <c r="BI521" s="114"/>
      <c r="BJ521" s="114"/>
      <c r="BK521" s="114"/>
      <c r="BL521" s="114"/>
      <c r="BM521" s="114"/>
      <c r="BN521" s="114"/>
      <c r="BO521" s="114"/>
      <c r="BP521" s="114"/>
      <c r="BQ521" s="114"/>
      <c r="BR521" s="114"/>
      <c r="BS521" s="114"/>
      <c r="BT521" s="114"/>
      <c r="BU521" s="114"/>
      <c r="BV521" s="114"/>
      <c r="BW521" s="114"/>
      <c r="BX521" s="114"/>
      <c r="BY521" s="114"/>
      <c r="BZ521" s="114"/>
      <c r="CA521" s="114"/>
      <c r="CB521" s="114"/>
      <c r="CC521" s="114"/>
      <c r="CD521" s="114"/>
      <c r="CE521" s="114"/>
      <c r="CF521" s="114"/>
      <c r="CG521" s="114"/>
      <c r="EH521"/>
      <c r="EI521"/>
      <c r="EJ521"/>
      <c r="EK521"/>
      <c r="EL521"/>
    </row>
    <row r="522" spans="1:142" x14ac:dyDescent="0.2">
      <c r="A522"/>
      <c r="B522"/>
      <c r="C522"/>
      <c r="D522"/>
      <c r="E522"/>
      <c r="F522"/>
      <c r="G522"/>
      <c r="H522"/>
      <c r="I522"/>
      <c r="J522"/>
      <c r="L522" s="104"/>
      <c r="M522" s="104"/>
      <c r="N522" s="104"/>
      <c r="O522" s="104"/>
      <c r="P522" s="104"/>
      <c r="Q522" s="104"/>
      <c r="R522" s="104"/>
      <c r="S522" s="104"/>
      <c r="T522" s="104"/>
      <c r="U522" s="104"/>
      <c r="V522" s="104"/>
      <c r="W522" s="104"/>
      <c r="X522" s="104"/>
      <c r="Y522" s="104"/>
      <c r="Z522" s="104"/>
      <c r="AA522" s="104"/>
      <c r="AB522" s="104"/>
      <c r="AC522" s="104"/>
      <c r="AD522" s="104"/>
      <c r="AE522" s="104"/>
      <c r="AF522" s="104"/>
      <c r="AG522" s="104"/>
      <c r="AH522" s="104"/>
      <c r="AI522" s="104"/>
      <c r="AJ522" s="104"/>
      <c r="AK522" s="104"/>
      <c r="AL522" s="104"/>
      <c r="AM522" s="104"/>
      <c r="AN522" s="104"/>
      <c r="AO522" s="104"/>
      <c r="AP522" s="104"/>
      <c r="AQ522" s="104"/>
      <c r="AR522" s="104"/>
      <c r="AS522" s="104"/>
      <c r="AT522" s="104"/>
      <c r="AU522" s="104"/>
      <c r="AX522" s="114"/>
      <c r="AY522" s="114"/>
      <c r="AZ522" s="114"/>
      <c r="BA522" s="114"/>
      <c r="BB522" s="114"/>
      <c r="BC522" s="114"/>
      <c r="BD522" s="114"/>
      <c r="BE522" s="114"/>
      <c r="BF522" s="114"/>
      <c r="BG522" s="114"/>
      <c r="BH522" s="114"/>
      <c r="BI522" s="114"/>
      <c r="BJ522" s="114"/>
      <c r="BK522" s="114"/>
      <c r="BL522" s="114"/>
      <c r="BM522" s="114"/>
      <c r="BN522" s="114"/>
      <c r="BO522" s="114"/>
      <c r="BP522" s="114"/>
      <c r="BQ522" s="114"/>
      <c r="BR522" s="114"/>
      <c r="BS522" s="114"/>
      <c r="BT522" s="114"/>
      <c r="BU522" s="114"/>
      <c r="BV522" s="114"/>
      <c r="BW522" s="114"/>
      <c r="BX522" s="114"/>
      <c r="BY522" s="114"/>
      <c r="BZ522" s="114"/>
      <c r="CA522" s="114"/>
      <c r="CB522" s="114"/>
      <c r="CC522" s="114"/>
      <c r="CD522" s="114"/>
      <c r="CE522" s="114"/>
      <c r="CF522" s="114"/>
      <c r="CG522" s="114"/>
      <c r="EH522"/>
      <c r="EI522"/>
      <c r="EJ522"/>
      <c r="EK522"/>
      <c r="EL522"/>
    </row>
    <row r="523" spans="1:142" x14ac:dyDescent="0.2">
      <c r="A523"/>
      <c r="B523"/>
      <c r="C523"/>
      <c r="D523"/>
      <c r="E523"/>
      <c r="F523"/>
      <c r="G523"/>
      <c r="H523"/>
      <c r="I523"/>
      <c r="J523"/>
      <c r="L523" s="104"/>
      <c r="M523" s="104"/>
      <c r="N523" s="104"/>
      <c r="O523" s="104"/>
      <c r="P523" s="104"/>
      <c r="Q523" s="104"/>
      <c r="R523" s="104"/>
      <c r="S523" s="104"/>
      <c r="T523" s="104"/>
      <c r="U523" s="104"/>
      <c r="V523" s="104"/>
      <c r="W523" s="104"/>
      <c r="X523" s="104"/>
      <c r="Y523" s="104"/>
      <c r="Z523" s="104"/>
      <c r="AA523" s="104"/>
      <c r="AB523" s="104"/>
      <c r="AC523" s="104"/>
      <c r="AD523" s="104"/>
      <c r="AE523" s="104"/>
      <c r="AF523" s="104"/>
      <c r="AG523" s="104"/>
      <c r="AH523" s="104"/>
      <c r="AI523" s="104"/>
      <c r="AJ523" s="104"/>
      <c r="AK523" s="104"/>
      <c r="AL523" s="104"/>
      <c r="AM523" s="104"/>
      <c r="AN523" s="104"/>
      <c r="AO523" s="104"/>
      <c r="AP523" s="104"/>
      <c r="AQ523" s="104"/>
      <c r="AR523" s="104"/>
      <c r="AS523" s="104"/>
      <c r="AT523" s="104"/>
      <c r="AU523" s="104"/>
      <c r="AX523" s="114"/>
      <c r="AY523" s="114"/>
      <c r="AZ523" s="114"/>
      <c r="BA523" s="114"/>
      <c r="BB523" s="114"/>
      <c r="BC523" s="114"/>
      <c r="BD523" s="114"/>
      <c r="BE523" s="114"/>
      <c r="BF523" s="114"/>
      <c r="BG523" s="114"/>
      <c r="BH523" s="114"/>
      <c r="BI523" s="114"/>
      <c r="BJ523" s="114"/>
      <c r="BK523" s="114"/>
      <c r="BL523" s="114"/>
      <c r="BM523" s="114"/>
      <c r="BN523" s="114"/>
      <c r="BO523" s="114"/>
      <c r="BP523" s="114"/>
      <c r="BQ523" s="114"/>
      <c r="BR523" s="114"/>
      <c r="BS523" s="114"/>
      <c r="BT523" s="114"/>
      <c r="BU523" s="114"/>
      <c r="BV523" s="114"/>
      <c r="BW523" s="114"/>
      <c r="BX523" s="114"/>
      <c r="BY523" s="114"/>
      <c r="BZ523" s="114"/>
      <c r="CA523" s="114"/>
      <c r="CB523" s="114"/>
      <c r="CC523" s="114"/>
      <c r="CD523" s="114"/>
      <c r="CE523" s="114"/>
      <c r="CF523" s="114"/>
      <c r="CG523" s="114"/>
      <c r="EH523"/>
      <c r="EI523"/>
      <c r="EJ523"/>
      <c r="EK523"/>
      <c r="EL523"/>
    </row>
    <row r="524" spans="1:142" x14ac:dyDescent="0.2">
      <c r="A524"/>
      <c r="B524"/>
      <c r="C524"/>
      <c r="D524"/>
      <c r="E524"/>
      <c r="F524"/>
      <c r="G524"/>
      <c r="H524"/>
      <c r="I524"/>
      <c r="J524"/>
      <c r="L524" s="104"/>
      <c r="M524" s="104"/>
      <c r="N524" s="104"/>
      <c r="O524" s="104"/>
      <c r="P524" s="104"/>
      <c r="Q524" s="104"/>
      <c r="R524" s="104"/>
      <c r="S524" s="104"/>
      <c r="T524" s="104"/>
      <c r="U524" s="104"/>
      <c r="V524" s="104"/>
      <c r="W524" s="104"/>
      <c r="X524" s="104"/>
      <c r="Y524" s="104"/>
      <c r="Z524" s="104"/>
      <c r="AA524" s="104"/>
      <c r="AB524" s="104"/>
      <c r="AC524" s="104"/>
      <c r="AD524" s="104"/>
      <c r="AE524" s="104"/>
      <c r="AF524" s="104"/>
      <c r="AG524" s="104"/>
      <c r="AH524" s="104"/>
      <c r="AI524" s="104"/>
      <c r="AJ524" s="104"/>
      <c r="AK524" s="104"/>
      <c r="AL524" s="104"/>
      <c r="AM524" s="104"/>
      <c r="AN524" s="104"/>
      <c r="AO524" s="104"/>
      <c r="AP524" s="104"/>
      <c r="AQ524" s="104"/>
      <c r="AR524" s="104"/>
      <c r="AS524" s="104"/>
      <c r="AT524" s="104"/>
      <c r="AU524" s="104"/>
      <c r="AX524" s="114"/>
      <c r="AY524" s="114"/>
      <c r="AZ524" s="114"/>
      <c r="BA524" s="114"/>
      <c r="BB524" s="114"/>
      <c r="BC524" s="114"/>
      <c r="BD524" s="114"/>
      <c r="BE524" s="114"/>
      <c r="BF524" s="114"/>
      <c r="BG524" s="114"/>
      <c r="BH524" s="114"/>
      <c r="BI524" s="114"/>
      <c r="BJ524" s="114"/>
      <c r="BK524" s="114"/>
      <c r="BL524" s="114"/>
      <c r="BM524" s="114"/>
      <c r="BN524" s="114"/>
      <c r="BO524" s="114"/>
      <c r="BP524" s="114"/>
      <c r="BQ524" s="114"/>
      <c r="BR524" s="114"/>
      <c r="BS524" s="114"/>
      <c r="BT524" s="114"/>
      <c r="BU524" s="114"/>
      <c r="BV524" s="114"/>
      <c r="BW524" s="114"/>
      <c r="BX524" s="114"/>
      <c r="BY524" s="114"/>
      <c r="BZ524" s="114"/>
      <c r="CA524" s="114"/>
      <c r="CB524" s="114"/>
      <c r="CC524" s="114"/>
      <c r="CD524" s="114"/>
      <c r="CE524" s="114"/>
      <c r="CF524" s="114"/>
      <c r="CG524" s="114"/>
      <c r="EH524"/>
      <c r="EI524"/>
      <c r="EJ524"/>
      <c r="EK524"/>
      <c r="EL524"/>
    </row>
    <row r="525" spans="1:142" x14ac:dyDescent="0.2">
      <c r="A525"/>
      <c r="B525"/>
      <c r="C525"/>
      <c r="D525"/>
      <c r="E525"/>
      <c r="F525"/>
      <c r="G525"/>
      <c r="H525"/>
      <c r="I525"/>
      <c r="J525"/>
      <c r="L525" s="104"/>
      <c r="M525" s="104"/>
      <c r="N525" s="104"/>
      <c r="O525" s="104"/>
      <c r="P525" s="104"/>
      <c r="Q525" s="104"/>
      <c r="R525" s="104"/>
      <c r="S525" s="104"/>
      <c r="T525" s="104"/>
      <c r="U525" s="104"/>
      <c r="V525" s="104"/>
      <c r="W525" s="104"/>
      <c r="X525" s="104"/>
      <c r="Y525" s="104"/>
      <c r="Z525" s="104"/>
      <c r="AA525" s="104"/>
      <c r="AB525" s="104"/>
      <c r="AC525" s="104"/>
      <c r="AD525" s="104"/>
      <c r="AE525" s="104"/>
      <c r="AF525" s="104"/>
      <c r="AG525" s="104"/>
      <c r="AH525" s="104"/>
      <c r="AI525" s="104"/>
      <c r="AJ525" s="104"/>
      <c r="AK525" s="104"/>
      <c r="AL525" s="104"/>
      <c r="AM525" s="104"/>
      <c r="AN525" s="104"/>
      <c r="AO525" s="104"/>
      <c r="AP525" s="104"/>
      <c r="AQ525" s="104"/>
      <c r="AR525" s="104"/>
      <c r="AS525" s="104"/>
      <c r="AT525" s="104"/>
      <c r="AU525" s="104"/>
      <c r="AX525" s="114"/>
      <c r="AY525" s="114"/>
      <c r="AZ525" s="114"/>
      <c r="BA525" s="114"/>
      <c r="BB525" s="114"/>
      <c r="BC525" s="114"/>
      <c r="BD525" s="114"/>
      <c r="BE525" s="114"/>
      <c r="BF525" s="114"/>
      <c r="BG525" s="114"/>
      <c r="BH525" s="114"/>
      <c r="BI525" s="114"/>
      <c r="BJ525" s="114"/>
      <c r="BK525" s="114"/>
      <c r="BL525" s="114"/>
      <c r="BM525" s="114"/>
      <c r="BN525" s="114"/>
      <c r="BO525" s="114"/>
      <c r="BP525" s="114"/>
      <c r="BQ525" s="114"/>
      <c r="BR525" s="114"/>
      <c r="BS525" s="114"/>
      <c r="BT525" s="114"/>
      <c r="BU525" s="114"/>
      <c r="BV525" s="114"/>
      <c r="BW525" s="114"/>
      <c r="BX525" s="114"/>
      <c r="BY525" s="114"/>
      <c r="BZ525" s="114"/>
      <c r="CA525" s="114"/>
      <c r="CB525" s="114"/>
      <c r="CC525" s="114"/>
      <c r="CD525" s="114"/>
      <c r="CE525" s="114"/>
      <c r="CF525" s="114"/>
      <c r="CG525" s="114"/>
      <c r="EH525"/>
      <c r="EI525"/>
      <c r="EJ525"/>
      <c r="EK525"/>
      <c r="EL525"/>
    </row>
    <row r="526" spans="1:142" x14ac:dyDescent="0.2">
      <c r="A526"/>
      <c r="B526"/>
      <c r="C526"/>
      <c r="D526"/>
      <c r="E526"/>
      <c r="F526"/>
      <c r="G526"/>
      <c r="H526"/>
      <c r="I526"/>
      <c r="J526"/>
      <c r="L526" s="104"/>
      <c r="M526" s="104"/>
      <c r="N526" s="104"/>
      <c r="O526" s="104"/>
      <c r="P526" s="104"/>
      <c r="Q526" s="104"/>
      <c r="R526" s="104"/>
      <c r="S526" s="104"/>
      <c r="T526" s="104"/>
      <c r="U526" s="104"/>
      <c r="V526" s="104"/>
      <c r="W526" s="104"/>
      <c r="X526" s="104"/>
      <c r="Y526" s="104"/>
      <c r="Z526" s="104"/>
      <c r="AA526" s="104"/>
      <c r="AB526" s="104"/>
      <c r="AC526" s="104"/>
      <c r="AD526" s="104"/>
      <c r="AE526" s="104"/>
      <c r="AF526" s="104"/>
      <c r="AG526" s="104"/>
      <c r="AH526" s="104"/>
      <c r="AI526" s="104"/>
      <c r="AJ526" s="104"/>
      <c r="AK526" s="104"/>
      <c r="AL526" s="104"/>
      <c r="AM526" s="104"/>
      <c r="AN526" s="104"/>
      <c r="AO526" s="104"/>
      <c r="AP526" s="104"/>
      <c r="AQ526" s="104"/>
      <c r="AR526" s="104"/>
      <c r="AS526" s="104"/>
      <c r="AT526" s="104"/>
      <c r="AU526" s="104"/>
      <c r="AX526" s="114"/>
      <c r="AY526" s="114"/>
      <c r="AZ526" s="114"/>
      <c r="BA526" s="114"/>
      <c r="BB526" s="114"/>
      <c r="BC526" s="114"/>
      <c r="BD526" s="114"/>
      <c r="BE526" s="114"/>
      <c r="BF526" s="114"/>
      <c r="BG526" s="114"/>
      <c r="BH526" s="114"/>
      <c r="BI526" s="114"/>
      <c r="BJ526" s="114"/>
      <c r="BK526" s="114"/>
      <c r="BL526" s="114"/>
      <c r="BM526" s="114"/>
      <c r="BN526" s="114"/>
      <c r="BO526" s="114"/>
      <c r="BP526" s="114"/>
      <c r="BQ526" s="114"/>
      <c r="BR526" s="114"/>
      <c r="BS526" s="114"/>
      <c r="BT526" s="114"/>
      <c r="BU526" s="114"/>
      <c r="BV526" s="114"/>
      <c r="BW526" s="114"/>
      <c r="BX526" s="114"/>
      <c r="BY526" s="114"/>
      <c r="BZ526" s="114"/>
      <c r="CA526" s="114"/>
      <c r="CB526" s="114"/>
      <c r="CC526" s="114"/>
      <c r="CD526" s="114"/>
      <c r="CE526" s="114"/>
      <c r="CF526" s="114"/>
      <c r="CG526" s="114"/>
      <c r="EH526"/>
      <c r="EI526"/>
      <c r="EJ526"/>
      <c r="EK526"/>
      <c r="EL526"/>
    </row>
    <row r="527" spans="1:142" x14ac:dyDescent="0.2">
      <c r="A527"/>
      <c r="B527"/>
      <c r="C527"/>
      <c r="D527"/>
      <c r="E527"/>
      <c r="F527"/>
      <c r="G527"/>
      <c r="H527"/>
      <c r="I527"/>
      <c r="J527"/>
      <c r="L527" s="104"/>
      <c r="M527" s="104"/>
      <c r="N527" s="104"/>
      <c r="O527" s="104"/>
      <c r="P527" s="104"/>
      <c r="Q527" s="104"/>
      <c r="R527" s="104"/>
      <c r="S527" s="104"/>
      <c r="T527" s="104"/>
      <c r="U527" s="104"/>
      <c r="V527" s="104"/>
      <c r="W527" s="104"/>
      <c r="X527" s="104"/>
      <c r="Y527" s="104"/>
      <c r="Z527" s="104"/>
      <c r="AA527" s="104"/>
      <c r="AB527" s="104"/>
      <c r="AC527" s="104"/>
      <c r="AD527" s="104"/>
      <c r="AE527" s="104"/>
      <c r="AF527" s="104"/>
      <c r="AG527" s="104"/>
      <c r="AH527" s="104"/>
      <c r="AI527" s="104"/>
      <c r="AJ527" s="104"/>
      <c r="AK527" s="104"/>
      <c r="AL527" s="104"/>
      <c r="AM527" s="104"/>
      <c r="AN527" s="104"/>
      <c r="AO527" s="104"/>
      <c r="AP527" s="104"/>
      <c r="AQ527" s="104"/>
      <c r="AR527" s="104"/>
      <c r="AS527" s="104"/>
      <c r="AT527" s="104"/>
      <c r="AU527" s="104"/>
      <c r="AX527" s="114"/>
      <c r="AY527" s="114"/>
      <c r="AZ527" s="114"/>
      <c r="BA527" s="114"/>
      <c r="BB527" s="114"/>
      <c r="BC527" s="114"/>
      <c r="BD527" s="114"/>
      <c r="BE527" s="114"/>
      <c r="BF527" s="114"/>
      <c r="BG527" s="114"/>
      <c r="BH527" s="114"/>
      <c r="BI527" s="114"/>
      <c r="BJ527" s="114"/>
      <c r="BK527" s="114"/>
      <c r="BL527" s="114"/>
      <c r="BM527" s="114"/>
      <c r="BN527" s="114"/>
      <c r="BO527" s="114"/>
      <c r="BP527" s="114"/>
      <c r="BQ527" s="114"/>
      <c r="BR527" s="114"/>
      <c r="BS527" s="114"/>
      <c r="BT527" s="114"/>
      <c r="BU527" s="114"/>
      <c r="BV527" s="114"/>
      <c r="BW527" s="114"/>
      <c r="BX527" s="114"/>
      <c r="BY527" s="114"/>
      <c r="BZ527" s="114"/>
      <c r="CA527" s="114"/>
      <c r="CB527" s="114"/>
      <c r="CC527" s="114"/>
      <c r="CD527" s="114"/>
      <c r="CE527" s="114"/>
      <c r="CF527" s="114"/>
      <c r="CG527" s="114"/>
      <c r="EH527"/>
      <c r="EI527"/>
      <c r="EJ527"/>
      <c r="EK527"/>
      <c r="EL527"/>
    </row>
    <row r="528" spans="1:142" x14ac:dyDescent="0.2">
      <c r="A528"/>
      <c r="B528"/>
      <c r="C528"/>
      <c r="D528"/>
      <c r="E528"/>
      <c r="F528"/>
      <c r="G528"/>
      <c r="H528"/>
      <c r="I528"/>
      <c r="J528"/>
      <c r="L528" s="104"/>
      <c r="M528" s="104"/>
      <c r="N528" s="104"/>
      <c r="O528" s="104"/>
      <c r="P528" s="104"/>
      <c r="Q528" s="104"/>
      <c r="R528" s="104"/>
      <c r="S528" s="104"/>
      <c r="T528" s="104"/>
      <c r="U528" s="104"/>
      <c r="V528" s="104"/>
      <c r="W528" s="104"/>
      <c r="X528" s="104"/>
      <c r="Y528" s="104"/>
      <c r="Z528" s="104"/>
      <c r="AA528" s="104"/>
      <c r="AB528" s="104"/>
      <c r="AC528" s="104"/>
      <c r="AD528" s="104"/>
      <c r="AE528" s="104"/>
      <c r="AF528" s="104"/>
      <c r="AG528" s="104"/>
      <c r="AH528" s="104"/>
      <c r="AI528" s="104"/>
      <c r="AJ528" s="104"/>
      <c r="AK528" s="104"/>
      <c r="AL528" s="104"/>
      <c r="AM528" s="104"/>
      <c r="AN528" s="104"/>
      <c r="AO528" s="104"/>
      <c r="AP528" s="104"/>
      <c r="AQ528" s="104"/>
      <c r="AR528" s="104"/>
      <c r="AS528" s="104"/>
      <c r="AT528" s="104"/>
      <c r="AU528" s="104"/>
      <c r="AX528" s="114"/>
      <c r="AY528" s="114"/>
      <c r="AZ528" s="114"/>
      <c r="BA528" s="114"/>
      <c r="BB528" s="114"/>
      <c r="BC528" s="114"/>
      <c r="BD528" s="114"/>
      <c r="BE528" s="114"/>
      <c r="BF528" s="114"/>
      <c r="BG528" s="114"/>
      <c r="BH528" s="114"/>
      <c r="BI528" s="114"/>
      <c r="BJ528" s="114"/>
      <c r="BK528" s="114"/>
      <c r="BL528" s="114"/>
      <c r="BM528" s="114"/>
      <c r="BN528" s="114"/>
      <c r="BO528" s="114"/>
      <c r="BP528" s="114"/>
      <c r="BQ528" s="114"/>
      <c r="BR528" s="114"/>
      <c r="BS528" s="114"/>
      <c r="BT528" s="114"/>
      <c r="BU528" s="114"/>
      <c r="BV528" s="114"/>
      <c r="BW528" s="114"/>
      <c r="BX528" s="114"/>
      <c r="BY528" s="114"/>
      <c r="BZ528" s="114"/>
      <c r="CA528" s="114"/>
      <c r="CB528" s="114"/>
      <c r="CC528" s="114"/>
      <c r="CD528" s="114"/>
      <c r="CE528" s="114"/>
      <c r="CF528" s="114"/>
      <c r="CG528" s="114"/>
      <c r="EH528"/>
      <c r="EI528"/>
      <c r="EJ528"/>
      <c r="EK528"/>
      <c r="EL528"/>
    </row>
    <row r="529" spans="1:142" x14ac:dyDescent="0.2">
      <c r="A529"/>
      <c r="B529"/>
      <c r="C529"/>
      <c r="D529"/>
      <c r="E529"/>
      <c r="F529"/>
      <c r="G529"/>
      <c r="H529"/>
      <c r="I529"/>
      <c r="J529"/>
      <c r="L529" s="104"/>
      <c r="M529" s="104"/>
      <c r="N529" s="104"/>
      <c r="O529" s="104"/>
      <c r="P529" s="104"/>
      <c r="Q529" s="104"/>
      <c r="R529" s="104"/>
      <c r="S529" s="104"/>
      <c r="T529" s="104"/>
      <c r="U529" s="104"/>
      <c r="V529" s="104"/>
      <c r="W529" s="104"/>
      <c r="X529" s="104"/>
      <c r="Y529" s="104"/>
      <c r="Z529" s="104"/>
      <c r="AA529" s="104"/>
      <c r="AB529" s="104"/>
      <c r="AC529" s="104"/>
      <c r="AD529" s="104"/>
      <c r="AE529" s="104"/>
      <c r="AF529" s="104"/>
      <c r="AG529" s="104"/>
      <c r="AH529" s="104"/>
      <c r="AI529" s="104"/>
      <c r="AJ529" s="104"/>
      <c r="AK529" s="104"/>
      <c r="AL529" s="104"/>
      <c r="AM529" s="104"/>
      <c r="AN529" s="104"/>
      <c r="AO529" s="104"/>
      <c r="AP529" s="104"/>
      <c r="AQ529" s="104"/>
      <c r="AR529" s="104"/>
      <c r="AS529" s="104"/>
      <c r="AT529" s="104"/>
      <c r="AU529" s="104"/>
      <c r="AX529" s="114"/>
      <c r="AY529" s="114"/>
      <c r="AZ529" s="114"/>
      <c r="BA529" s="114"/>
      <c r="BB529" s="114"/>
      <c r="BC529" s="114"/>
      <c r="BD529" s="114"/>
      <c r="BE529" s="114"/>
      <c r="BF529" s="114"/>
      <c r="BG529" s="114"/>
      <c r="BH529" s="114"/>
      <c r="BI529" s="114"/>
      <c r="BJ529" s="114"/>
      <c r="BK529" s="114"/>
      <c r="BL529" s="114"/>
      <c r="BM529" s="114"/>
      <c r="BN529" s="114"/>
      <c r="BO529" s="114"/>
      <c r="BP529" s="114"/>
      <c r="BQ529" s="114"/>
      <c r="BR529" s="114"/>
      <c r="BS529" s="114"/>
      <c r="BT529" s="114"/>
      <c r="BU529" s="114"/>
      <c r="BV529" s="114"/>
      <c r="BW529" s="114"/>
      <c r="BX529" s="114"/>
      <c r="BY529" s="114"/>
      <c r="BZ529" s="114"/>
      <c r="CA529" s="114"/>
      <c r="CB529" s="114"/>
      <c r="CC529" s="114"/>
      <c r="CD529" s="114"/>
      <c r="CE529" s="114"/>
      <c r="CF529" s="114"/>
      <c r="CG529" s="114"/>
      <c r="EH529"/>
      <c r="EI529"/>
      <c r="EJ529"/>
      <c r="EK529"/>
      <c r="EL529"/>
    </row>
    <row r="530" spans="1:142" x14ac:dyDescent="0.2">
      <c r="A530"/>
      <c r="B530"/>
      <c r="C530"/>
      <c r="D530"/>
      <c r="E530"/>
      <c r="F530"/>
      <c r="G530"/>
      <c r="H530"/>
      <c r="I530"/>
      <c r="J530"/>
      <c r="L530" s="104"/>
      <c r="M530" s="104"/>
      <c r="N530" s="104"/>
      <c r="O530" s="104"/>
      <c r="P530" s="104"/>
      <c r="Q530" s="104"/>
      <c r="R530" s="104"/>
      <c r="S530" s="104"/>
      <c r="T530" s="104"/>
      <c r="U530" s="104"/>
      <c r="V530" s="104"/>
      <c r="W530" s="104"/>
      <c r="X530" s="104"/>
      <c r="Y530" s="104"/>
      <c r="Z530" s="104"/>
      <c r="AA530" s="104"/>
      <c r="AB530" s="104"/>
      <c r="AC530" s="104"/>
      <c r="AD530" s="104"/>
      <c r="AE530" s="104"/>
      <c r="AF530" s="104"/>
      <c r="AG530" s="104"/>
      <c r="AH530" s="104"/>
      <c r="AI530" s="104"/>
      <c r="AJ530" s="104"/>
      <c r="AK530" s="104"/>
      <c r="AL530" s="104"/>
      <c r="AM530" s="104"/>
      <c r="AN530" s="104"/>
      <c r="AO530" s="104"/>
      <c r="AP530" s="104"/>
      <c r="AQ530" s="104"/>
      <c r="AR530" s="104"/>
      <c r="AS530" s="104"/>
      <c r="AT530" s="104"/>
      <c r="AU530" s="104"/>
      <c r="AX530" s="114"/>
      <c r="AY530" s="114"/>
      <c r="AZ530" s="114"/>
      <c r="BA530" s="114"/>
      <c r="BB530" s="114"/>
      <c r="BC530" s="114"/>
      <c r="BD530" s="114"/>
      <c r="BE530" s="114"/>
      <c r="BF530" s="114"/>
      <c r="BG530" s="114"/>
      <c r="BH530" s="114"/>
      <c r="BI530" s="114"/>
      <c r="BJ530" s="114"/>
      <c r="BK530" s="114"/>
      <c r="BL530" s="114"/>
      <c r="BM530" s="114"/>
      <c r="BN530" s="114"/>
      <c r="BO530" s="114"/>
      <c r="BP530" s="114"/>
      <c r="BQ530" s="114"/>
      <c r="BR530" s="114"/>
      <c r="BS530" s="114"/>
      <c r="BT530" s="114"/>
      <c r="BU530" s="114"/>
      <c r="BV530" s="114"/>
      <c r="BW530" s="114"/>
      <c r="BX530" s="114"/>
      <c r="BY530" s="114"/>
      <c r="BZ530" s="114"/>
      <c r="CA530" s="114"/>
      <c r="CB530" s="114"/>
      <c r="CC530" s="114"/>
      <c r="CD530" s="114"/>
      <c r="CE530" s="114"/>
      <c r="CF530" s="114"/>
      <c r="CG530" s="114"/>
      <c r="EH530"/>
      <c r="EI530"/>
      <c r="EJ530"/>
      <c r="EK530"/>
      <c r="EL530"/>
    </row>
    <row r="531" spans="1:142" x14ac:dyDescent="0.2">
      <c r="A531"/>
      <c r="B531"/>
      <c r="C531"/>
      <c r="D531"/>
      <c r="E531"/>
      <c r="F531"/>
      <c r="G531"/>
      <c r="H531"/>
      <c r="I531"/>
      <c r="J531"/>
      <c r="L531" s="104"/>
      <c r="M531" s="104"/>
      <c r="N531" s="104"/>
      <c r="O531" s="104"/>
      <c r="P531" s="104"/>
      <c r="Q531" s="104"/>
      <c r="R531" s="104"/>
      <c r="S531" s="104"/>
      <c r="T531" s="104"/>
      <c r="U531" s="104"/>
      <c r="V531" s="104"/>
      <c r="W531" s="104"/>
      <c r="X531" s="104"/>
      <c r="Y531" s="104"/>
      <c r="Z531" s="104"/>
      <c r="AA531" s="104"/>
      <c r="AB531" s="104"/>
      <c r="AC531" s="104"/>
      <c r="AD531" s="104"/>
      <c r="AE531" s="104"/>
      <c r="AF531" s="104"/>
      <c r="AG531" s="104"/>
      <c r="AH531" s="104"/>
      <c r="AI531" s="104"/>
      <c r="AJ531" s="104"/>
      <c r="AK531" s="104"/>
      <c r="AL531" s="104"/>
      <c r="AM531" s="104"/>
      <c r="AN531" s="104"/>
      <c r="AO531" s="104"/>
      <c r="AP531" s="104"/>
      <c r="AQ531" s="104"/>
      <c r="AR531" s="104"/>
      <c r="AS531" s="104"/>
      <c r="AT531" s="104"/>
      <c r="AU531" s="104"/>
      <c r="AX531" s="114"/>
      <c r="AY531" s="114"/>
      <c r="AZ531" s="114"/>
      <c r="BA531" s="114"/>
      <c r="BB531" s="114"/>
      <c r="BC531" s="114"/>
      <c r="BD531" s="114"/>
      <c r="BE531" s="114"/>
      <c r="BF531" s="114"/>
      <c r="BG531" s="114"/>
      <c r="BH531" s="114"/>
      <c r="BI531" s="114"/>
      <c r="BJ531" s="114"/>
      <c r="BK531" s="114"/>
      <c r="BL531" s="114"/>
      <c r="BM531" s="114"/>
      <c r="BN531" s="114"/>
      <c r="BO531" s="114"/>
      <c r="BP531" s="114"/>
      <c r="BQ531" s="114"/>
      <c r="BR531" s="114"/>
      <c r="BS531" s="114"/>
      <c r="BT531" s="114"/>
      <c r="BU531" s="114"/>
      <c r="BV531" s="114"/>
      <c r="BW531" s="114"/>
      <c r="BX531" s="114"/>
      <c r="BY531" s="114"/>
      <c r="BZ531" s="114"/>
      <c r="CA531" s="114"/>
      <c r="CB531" s="114"/>
      <c r="CC531" s="114"/>
      <c r="CD531" s="114"/>
      <c r="CE531" s="114"/>
      <c r="CF531" s="114"/>
      <c r="CG531" s="114"/>
      <c r="EH531"/>
      <c r="EI531"/>
      <c r="EJ531"/>
      <c r="EK531"/>
      <c r="EL531"/>
    </row>
    <row r="532" spans="1:142" x14ac:dyDescent="0.2">
      <c r="A532"/>
      <c r="B532"/>
      <c r="C532"/>
      <c r="D532"/>
      <c r="E532"/>
      <c r="F532"/>
      <c r="G532"/>
      <c r="H532"/>
      <c r="I532"/>
      <c r="J532"/>
      <c r="L532" s="104"/>
      <c r="M532" s="104"/>
      <c r="N532" s="104"/>
      <c r="O532" s="104"/>
      <c r="P532" s="104"/>
      <c r="Q532" s="104"/>
      <c r="R532" s="104"/>
      <c r="S532" s="104"/>
      <c r="T532" s="104"/>
      <c r="U532" s="104"/>
      <c r="V532" s="104"/>
      <c r="W532" s="104"/>
      <c r="X532" s="104"/>
      <c r="Y532" s="104"/>
      <c r="Z532" s="104"/>
      <c r="AA532" s="104"/>
      <c r="AB532" s="104"/>
      <c r="AC532" s="104"/>
      <c r="AD532" s="104"/>
      <c r="AE532" s="104"/>
      <c r="AF532" s="104"/>
      <c r="AG532" s="104"/>
      <c r="AH532" s="104"/>
      <c r="AI532" s="104"/>
      <c r="AJ532" s="104"/>
      <c r="AK532" s="104"/>
      <c r="AL532" s="104"/>
      <c r="AM532" s="104"/>
      <c r="AN532" s="104"/>
      <c r="AO532" s="104"/>
      <c r="AP532" s="104"/>
      <c r="AQ532" s="104"/>
      <c r="AR532" s="104"/>
      <c r="AS532" s="104"/>
      <c r="AT532" s="104"/>
      <c r="AU532" s="104"/>
      <c r="AX532" s="114"/>
      <c r="AY532" s="114"/>
      <c r="AZ532" s="114"/>
      <c r="BA532" s="114"/>
      <c r="BB532" s="114"/>
      <c r="BC532" s="114"/>
      <c r="BD532" s="114"/>
      <c r="BE532" s="114"/>
      <c r="BF532" s="114"/>
      <c r="BG532" s="114"/>
      <c r="BH532" s="114"/>
      <c r="BI532" s="114"/>
      <c r="BJ532" s="114"/>
      <c r="BK532" s="114"/>
      <c r="BL532" s="114"/>
      <c r="BM532" s="114"/>
      <c r="BN532" s="114"/>
      <c r="BO532" s="114"/>
      <c r="BP532" s="114"/>
      <c r="BQ532" s="114"/>
      <c r="BR532" s="114"/>
      <c r="BS532" s="114"/>
      <c r="BT532" s="114"/>
      <c r="BU532" s="114"/>
      <c r="BV532" s="114"/>
      <c r="BW532" s="114"/>
      <c r="BX532" s="114"/>
      <c r="BY532" s="114"/>
      <c r="BZ532" s="114"/>
      <c r="CA532" s="114"/>
      <c r="CB532" s="114"/>
      <c r="CC532" s="114"/>
      <c r="CD532" s="114"/>
      <c r="CE532" s="114"/>
      <c r="CF532" s="114"/>
      <c r="CG532" s="114"/>
      <c r="EH532"/>
      <c r="EI532"/>
      <c r="EJ532"/>
      <c r="EK532"/>
      <c r="EL532"/>
    </row>
    <row r="533" spans="1:142" x14ac:dyDescent="0.2">
      <c r="A533"/>
      <c r="B533"/>
      <c r="C533"/>
      <c r="D533"/>
      <c r="E533"/>
      <c r="F533"/>
      <c r="G533"/>
      <c r="H533"/>
      <c r="I533"/>
      <c r="J533"/>
      <c r="L533" s="104"/>
      <c r="M533" s="104"/>
      <c r="N533" s="104"/>
      <c r="O533" s="104"/>
      <c r="P533" s="104"/>
      <c r="Q533" s="104"/>
      <c r="R533" s="104"/>
      <c r="S533" s="104"/>
      <c r="T533" s="104"/>
      <c r="U533" s="104"/>
      <c r="V533" s="104"/>
      <c r="W533" s="104"/>
      <c r="X533" s="104"/>
      <c r="Y533" s="104"/>
      <c r="Z533" s="104"/>
      <c r="AA533" s="104"/>
      <c r="AB533" s="104"/>
      <c r="AC533" s="104"/>
      <c r="AD533" s="104"/>
      <c r="AE533" s="104"/>
      <c r="AF533" s="104"/>
      <c r="AG533" s="104"/>
      <c r="AH533" s="104"/>
      <c r="AI533" s="104"/>
      <c r="AJ533" s="104"/>
      <c r="AK533" s="104"/>
      <c r="AL533" s="104"/>
      <c r="AM533" s="104"/>
      <c r="AN533" s="104"/>
      <c r="AO533" s="104"/>
      <c r="AP533" s="104"/>
      <c r="AQ533" s="104"/>
      <c r="AR533" s="104"/>
      <c r="AS533" s="104"/>
      <c r="AT533" s="104"/>
      <c r="AU533" s="104"/>
      <c r="AX533" s="114"/>
      <c r="AY533" s="114"/>
      <c r="AZ533" s="114"/>
      <c r="BA533" s="114"/>
      <c r="BB533" s="114"/>
      <c r="BC533" s="114"/>
      <c r="BD533" s="114"/>
      <c r="BE533" s="114"/>
      <c r="BF533" s="114"/>
      <c r="BG533" s="114"/>
      <c r="BH533" s="114"/>
      <c r="BI533" s="114"/>
      <c r="BJ533" s="114"/>
      <c r="BK533" s="114"/>
      <c r="BL533" s="114"/>
      <c r="BM533" s="114"/>
      <c r="BN533" s="114"/>
      <c r="BO533" s="114"/>
      <c r="BP533" s="114"/>
      <c r="BQ533" s="114"/>
      <c r="BR533" s="114"/>
      <c r="BS533" s="114"/>
      <c r="BT533" s="114"/>
      <c r="BU533" s="114"/>
      <c r="BV533" s="114"/>
      <c r="BW533" s="114"/>
      <c r="BX533" s="114"/>
      <c r="BY533" s="114"/>
      <c r="BZ533" s="114"/>
      <c r="CA533" s="114"/>
      <c r="CB533" s="114"/>
      <c r="CC533" s="114"/>
      <c r="CD533" s="114"/>
      <c r="CE533" s="114"/>
      <c r="CF533" s="114"/>
      <c r="CG533" s="114"/>
      <c r="EH533"/>
      <c r="EI533"/>
      <c r="EJ533"/>
      <c r="EK533"/>
      <c r="EL533"/>
    </row>
    <row r="534" spans="1:142" x14ac:dyDescent="0.2">
      <c r="A534"/>
      <c r="B534"/>
      <c r="C534"/>
      <c r="D534"/>
      <c r="E534"/>
      <c r="F534"/>
      <c r="G534"/>
      <c r="H534"/>
      <c r="I534"/>
      <c r="J534"/>
      <c r="L534" s="104"/>
      <c r="M534" s="104"/>
      <c r="N534" s="104"/>
      <c r="O534" s="104"/>
      <c r="P534" s="104"/>
      <c r="Q534" s="104"/>
      <c r="R534" s="104"/>
      <c r="S534" s="104"/>
      <c r="T534" s="104"/>
      <c r="U534" s="104"/>
      <c r="V534" s="104"/>
      <c r="W534" s="104"/>
      <c r="X534" s="104"/>
      <c r="Y534" s="104"/>
      <c r="Z534" s="104"/>
      <c r="AA534" s="104"/>
      <c r="AB534" s="104"/>
      <c r="AC534" s="104"/>
      <c r="AD534" s="104"/>
      <c r="AE534" s="104"/>
      <c r="AF534" s="104"/>
      <c r="AG534" s="104"/>
      <c r="AH534" s="104"/>
      <c r="AI534" s="104"/>
      <c r="AJ534" s="104"/>
      <c r="AK534" s="104"/>
      <c r="AL534" s="104"/>
      <c r="AM534" s="104"/>
      <c r="AN534" s="104"/>
      <c r="AO534" s="104"/>
      <c r="AP534" s="104"/>
      <c r="AQ534" s="104"/>
      <c r="AR534" s="104"/>
      <c r="AS534" s="104"/>
      <c r="AT534" s="104"/>
      <c r="AU534" s="104"/>
      <c r="AX534" s="114"/>
      <c r="AY534" s="114"/>
      <c r="AZ534" s="114"/>
      <c r="BA534" s="114"/>
      <c r="BB534" s="114"/>
      <c r="BC534" s="114"/>
      <c r="BD534" s="114"/>
      <c r="BE534" s="114"/>
      <c r="BF534" s="114"/>
      <c r="BG534" s="114"/>
      <c r="BH534" s="114"/>
      <c r="BI534" s="114"/>
      <c r="BJ534" s="114"/>
      <c r="BK534" s="114"/>
      <c r="BL534" s="114"/>
      <c r="BM534" s="114"/>
      <c r="BN534" s="114"/>
      <c r="BO534" s="114"/>
      <c r="BP534" s="114"/>
      <c r="BQ534" s="114"/>
      <c r="BR534" s="114"/>
      <c r="BS534" s="114"/>
      <c r="BT534" s="114"/>
      <c r="BU534" s="114"/>
      <c r="BV534" s="114"/>
      <c r="BW534" s="114"/>
      <c r="BX534" s="114"/>
      <c r="BY534" s="114"/>
      <c r="BZ534" s="114"/>
      <c r="CA534" s="114"/>
      <c r="CB534" s="114"/>
      <c r="CC534" s="114"/>
      <c r="CD534" s="114"/>
      <c r="CE534" s="114"/>
      <c r="CF534" s="114"/>
      <c r="CG534" s="114"/>
      <c r="EH534"/>
      <c r="EI534"/>
      <c r="EJ534"/>
      <c r="EK534"/>
      <c r="EL534"/>
    </row>
    <row r="535" spans="1:142" x14ac:dyDescent="0.2">
      <c r="A535"/>
      <c r="B535"/>
      <c r="C535"/>
      <c r="D535"/>
      <c r="E535"/>
      <c r="F535"/>
      <c r="G535"/>
      <c r="H535"/>
      <c r="I535"/>
      <c r="J535"/>
      <c r="L535" s="104"/>
      <c r="M535" s="104"/>
      <c r="N535" s="104"/>
      <c r="O535" s="104"/>
      <c r="P535" s="104"/>
      <c r="Q535" s="104"/>
      <c r="R535" s="104"/>
      <c r="S535" s="104"/>
      <c r="T535" s="104"/>
      <c r="U535" s="104"/>
      <c r="V535" s="104"/>
      <c r="W535" s="104"/>
      <c r="X535" s="104"/>
      <c r="Y535" s="104"/>
      <c r="Z535" s="104"/>
      <c r="AA535" s="104"/>
      <c r="AB535" s="104"/>
      <c r="AC535" s="104"/>
      <c r="AD535" s="104"/>
      <c r="AE535" s="104"/>
      <c r="AF535" s="104"/>
      <c r="AG535" s="104"/>
      <c r="AH535" s="104"/>
      <c r="AI535" s="104"/>
      <c r="AJ535" s="104"/>
      <c r="AK535" s="104"/>
      <c r="AL535" s="104"/>
      <c r="AM535" s="104"/>
      <c r="AN535" s="104"/>
      <c r="AO535" s="104"/>
      <c r="AP535" s="104"/>
      <c r="AQ535" s="104"/>
      <c r="AR535" s="104"/>
      <c r="AS535" s="104"/>
      <c r="AT535" s="104"/>
      <c r="AU535" s="104"/>
      <c r="AX535" s="114"/>
      <c r="AY535" s="114"/>
      <c r="AZ535" s="114"/>
      <c r="BA535" s="114"/>
      <c r="BB535" s="114"/>
      <c r="BC535" s="114"/>
      <c r="BD535" s="114"/>
      <c r="BE535" s="114"/>
      <c r="BF535" s="114"/>
      <c r="BG535" s="114"/>
      <c r="BH535" s="114"/>
      <c r="BI535" s="114"/>
      <c r="BJ535" s="114"/>
      <c r="BK535" s="114"/>
      <c r="BL535" s="114"/>
      <c r="BM535" s="114"/>
      <c r="BN535" s="114"/>
      <c r="BO535" s="114"/>
      <c r="BP535" s="114"/>
      <c r="BQ535" s="114"/>
      <c r="BR535" s="114"/>
      <c r="BS535" s="114"/>
      <c r="BT535" s="114"/>
      <c r="BU535" s="114"/>
      <c r="BV535" s="114"/>
      <c r="BW535" s="114"/>
      <c r="BX535" s="114"/>
      <c r="BY535" s="114"/>
      <c r="BZ535" s="114"/>
      <c r="CA535" s="114"/>
      <c r="CB535" s="114"/>
      <c r="CC535" s="114"/>
      <c r="CD535" s="114"/>
      <c r="CE535" s="114"/>
      <c r="CF535" s="114"/>
      <c r="CG535" s="114"/>
      <c r="EH535"/>
      <c r="EI535"/>
      <c r="EJ535"/>
      <c r="EK535"/>
      <c r="EL535"/>
    </row>
    <row r="536" spans="1:142" x14ac:dyDescent="0.2">
      <c r="A536"/>
      <c r="B536"/>
      <c r="C536"/>
      <c r="D536"/>
      <c r="E536"/>
      <c r="F536"/>
      <c r="G536"/>
      <c r="H536"/>
      <c r="I536"/>
      <c r="J536"/>
      <c r="L536" s="104"/>
      <c r="M536" s="104"/>
      <c r="N536" s="104"/>
      <c r="O536" s="104"/>
      <c r="P536" s="104"/>
      <c r="Q536" s="104"/>
      <c r="R536" s="104"/>
      <c r="S536" s="104"/>
      <c r="T536" s="104"/>
      <c r="U536" s="104"/>
      <c r="V536" s="104"/>
      <c r="W536" s="104"/>
      <c r="X536" s="104"/>
      <c r="Y536" s="104"/>
      <c r="Z536" s="104"/>
      <c r="AA536" s="104"/>
      <c r="AB536" s="104"/>
      <c r="AC536" s="104"/>
      <c r="AD536" s="104"/>
      <c r="AE536" s="104"/>
      <c r="AF536" s="104"/>
      <c r="AG536" s="104"/>
      <c r="AH536" s="104"/>
      <c r="AI536" s="104"/>
      <c r="AJ536" s="104"/>
      <c r="AK536" s="104"/>
      <c r="AL536" s="104"/>
      <c r="AM536" s="104"/>
      <c r="AN536" s="104"/>
      <c r="AO536" s="104"/>
      <c r="AP536" s="104"/>
      <c r="AQ536" s="104"/>
      <c r="AR536" s="104"/>
      <c r="AS536" s="104"/>
      <c r="AT536" s="104"/>
      <c r="AU536" s="104"/>
      <c r="AX536" s="114"/>
      <c r="AY536" s="114"/>
      <c r="AZ536" s="114"/>
      <c r="BA536" s="114"/>
      <c r="BB536" s="114"/>
      <c r="BC536" s="114"/>
      <c r="BD536" s="114"/>
      <c r="BE536" s="114"/>
      <c r="BF536" s="114"/>
      <c r="BG536" s="114"/>
      <c r="BH536" s="114"/>
      <c r="BI536" s="114"/>
      <c r="BJ536" s="114"/>
      <c r="BK536" s="114"/>
      <c r="BL536" s="114"/>
      <c r="BM536" s="114"/>
      <c r="BN536" s="114"/>
      <c r="BO536" s="114"/>
      <c r="BP536" s="114"/>
      <c r="BQ536" s="114"/>
      <c r="BR536" s="114"/>
      <c r="BS536" s="114"/>
      <c r="BT536" s="114"/>
      <c r="BU536" s="114"/>
      <c r="BV536" s="114"/>
      <c r="BW536" s="114"/>
      <c r="BX536" s="114"/>
      <c r="BY536" s="114"/>
      <c r="BZ536" s="114"/>
      <c r="CA536" s="114"/>
      <c r="CB536" s="114"/>
      <c r="CC536" s="114"/>
      <c r="CD536" s="114"/>
      <c r="CE536" s="114"/>
      <c r="CF536" s="114"/>
      <c r="CG536" s="114"/>
      <c r="EH536"/>
      <c r="EI536"/>
      <c r="EJ536"/>
      <c r="EK536"/>
      <c r="EL536"/>
    </row>
    <row r="537" spans="1:142" x14ac:dyDescent="0.2">
      <c r="A537"/>
      <c r="B537"/>
      <c r="C537"/>
      <c r="D537"/>
      <c r="E537"/>
      <c r="F537"/>
      <c r="G537"/>
      <c r="H537"/>
      <c r="I537"/>
      <c r="J537"/>
      <c r="L537" s="104"/>
      <c r="M537" s="104"/>
      <c r="N537" s="104"/>
      <c r="O537" s="104"/>
      <c r="P537" s="104"/>
      <c r="Q537" s="104"/>
      <c r="R537" s="104"/>
      <c r="S537" s="104"/>
      <c r="T537" s="104"/>
      <c r="U537" s="104"/>
      <c r="V537" s="104"/>
      <c r="W537" s="104"/>
      <c r="X537" s="104"/>
      <c r="Y537" s="104"/>
      <c r="Z537" s="104"/>
      <c r="AA537" s="104"/>
      <c r="AB537" s="104"/>
      <c r="AC537" s="104"/>
      <c r="AD537" s="104"/>
      <c r="AE537" s="104"/>
      <c r="AF537" s="104"/>
      <c r="AG537" s="104"/>
      <c r="AH537" s="104"/>
      <c r="AI537" s="104"/>
      <c r="AJ537" s="104"/>
      <c r="AK537" s="104"/>
      <c r="AL537" s="104"/>
      <c r="AM537" s="104"/>
      <c r="AN537" s="104"/>
      <c r="AO537" s="104"/>
      <c r="AP537" s="104"/>
      <c r="AQ537" s="104"/>
      <c r="AR537" s="104"/>
      <c r="AS537" s="104"/>
      <c r="AT537" s="104"/>
      <c r="AU537" s="104"/>
      <c r="AX537" s="114"/>
      <c r="AY537" s="114"/>
      <c r="AZ537" s="114"/>
      <c r="BA537" s="114"/>
      <c r="BB537" s="114"/>
      <c r="BC537" s="114"/>
      <c r="BD537" s="114"/>
      <c r="BE537" s="114"/>
      <c r="BF537" s="114"/>
      <c r="BG537" s="114"/>
      <c r="BH537" s="114"/>
      <c r="BI537" s="114"/>
      <c r="BJ537" s="114"/>
      <c r="BK537" s="114"/>
      <c r="BL537" s="114"/>
      <c r="BM537" s="114"/>
      <c r="BN537" s="114"/>
      <c r="BO537" s="114"/>
      <c r="BP537" s="114"/>
      <c r="BQ537" s="114"/>
      <c r="BR537" s="114"/>
      <c r="BS537" s="114"/>
      <c r="BT537" s="114"/>
      <c r="BU537" s="114"/>
      <c r="BV537" s="114"/>
      <c r="BW537" s="114"/>
      <c r="BX537" s="114"/>
      <c r="BY537" s="114"/>
      <c r="BZ537" s="114"/>
      <c r="CA537" s="114"/>
      <c r="CB537" s="114"/>
      <c r="CC537" s="114"/>
      <c r="CD537" s="114"/>
      <c r="CE537" s="114"/>
      <c r="CF537" s="114"/>
      <c r="CG537" s="114"/>
      <c r="EH537"/>
      <c r="EI537"/>
      <c r="EJ537"/>
      <c r="EK537"/>
      <c r="EL537"/>
    </row>
    <row r="538" spans="1:142" x14ac:dyDescent="0.2">
      <c r="A538"/>
      <c r="B538"/>
      <c r="C538"/>
      <c r="D538"/>
      <c r="E538"/>
      <c r="F538"/>
      <c r="G538"/>
      <c r="H538"/>
      <c r="I538"/>
      <c r="J538"/>
      <c r="L538" s="104"/>
      <c r="M538" s="104"/>
      <c r="N538" s="104"/>
      <c r="O538" s="104"/>
      <c r="P538" s="104"/>
      <c r="Q538" s="104"/>
      <c r="R538" s="104"/>
      <c r="S538" s="104"/>
      <c r="T538" s="104"/>
      <c r="U538" s="104"/>
      <c r="V538" s="104"/>
      <c r="W538" s="104"/>
      <c r="X538" s="104"/>
      <c r="Y538" s="104"/>
      <c r="Z538" s="104"/>
      <c r="AA538" s="104"/>
      <c r="AB538" s="104"/>
      <c r="AC538" s="104"/>
      <c r="AD538" s="104"/>
      <c r="AE538" s="104"/>
      <c r="AF538" s="104"/>
      <c r="AG538" s="104"/>
      <c r="AH538" s="104"/>
      <c r="AI538" s="104"/>
      <c r="AJ538" s="104"/>
      <c r="AK538" s="104"/>
      <c r="AL538" s="104"/>
      <c r="AM538" s="104"/>
      <c r="AN538" s="104"/>
      <c r="AO538" s="104"/>
      <c r="AP538" s="104"/>
      <c r="AQ538" s="104"/>
      <c r="AR538" s="104"/>
      <c r="AS538" s="104"/>
      <c r="AT538" s="104"/>
      <c r="AU538" s="104"/>
      <c r="AX538" s="114"/>
      <c r="AY538" s="114"/>
      <c r="AZ538" s="114"/>
      <c r="BA538" s="114"/>
      <c r="BB538" s="114"/>
      <c r="BC538" s="114"/>
      <c r="BD538" s="114"/>
      <c r="BE538" s="114"/>
      <c r="BF538" s="114"/>
      <c r="BG538" s="114"/>
      <c r="BH538" s="114"/>
      <c r="BI538" s="114"/>
      <c r="BJ538" s="114"/>
      <c r="BK538" s="114"/>
      <c r="BL538" s="114"/>
      <c r="BM538" s="114"/>
      <c r="BN538" s="114"/>
      <c r="BO538" s="114"/>
      <c r="BP538" s="114"/>
      <c r="BQ538" s="114"/>
      <c r="BR538" s="114"/>
      <c r="BS538" s="114"/>
      <c r="BT538" s="114"/>
      <c r="BU538" s="114"/>
      <c r="BV538" s="114"/>
      <c r="BW538" s="114"/>
      <c r="BX538" s="114"/>
      <c r="BY538" s="114"/>
      <c r="BZ538" s="114"/>
      <c r="CA538" s="114"/>
      <c r="CB538" s="114"/>
      <c r="CC538" s="114"/>
      <c r="CD538" s="114"/>
      <c r="CE538" s="114"/>
      <c r="CF538" s="114"/>
      <c r="CG538" s="114"/>
      <c r="EH538"/>
      <c r="EI538"/>
      <c r="EJ538"/>
      <c r="EK538"/>
      <c r="EL538"/>
    </row>
    <row r="539" spans="1:142" x14ac:dyDescent="0.2">
      <c r="A539"/>
      <c r="B539"/>
      <c r="C539"/>
      <c r="D539"/>
      <c r="E539"/>
      <c r="F539"/>
      <c r="G539"/>
      <c r="H539"/>
      <c r="I539"/>
      <c r="J539"/>
      <c r="L539" s="104"/>
      <c r="M539" s="104"/>
      <c r="N539" s="104"/>
      <c r="O539" s="104"/>
      <c r="P539" s="104"/>
      <c r="Q539" s="104"/>
      <c r="R539" s="104"/>
      <c r="S539" s="104"/>
      <c r="T539" s="104"/>
      <c r="U539" s="104"/>
      <c r="V539" s="104"/>
      <c r="W539" s="104"/>
      <c r="X539" s="104"/>
      <c r="Y539" s="104"/>
      <c r="Z539" s="104"/>
      <c r="AA539" s="104"/>
      <c r="AB539" s="104"/>
      <c r="AC539" s="104"/>
      <c r="AD539" s="104"/>
      <c r="AE539" s="104"/>
      <c r="AF539" s="104"/>
      <c r="AG539" s="104"/>
      <c r="AH539" s="104"/>
      <c r="AI539" s="104"/>
      <c r="AJ539" s="104"/>
      <c r="AK539" s="104"/>
      <c r="AL539" s="104"/>
      <c r="AM539" s="104"/>
      <c r="AN539" s="104"/>
      <c r="AO539" s="104"/>
      <c r="AP539" s="104"/>
      <c r="AQ539" s="104"/>
      <c r="AR539" s="104"/>
      <c r="AS539" s="104"/>
      <c r="AT539" s="104"/>
      <c r="AU539" s="104"/>
      <c r="AX539" s="114"/>
      <c r="AY539" s="114"/>
      <c r="AZ539" s="114"/>
      <c r="BA539" s="114"/>
      <c r="BB539" s="114"/>
      <c r="BC539" s="114"/>
      <c r="BD539" s="114"/>
      <c r="BE539" s="114"/>
      <c r="BF539" s="114"/>
      <c r="BG539" s="114"/>
      <c r="BH539" s="114"/>
      <c r="BI539" s="114"/>
      <c r="BJ539" s="114"/>
      <c r="BK539" s="114"/>
      <c r="BL539" s="114"/>
      <c r="BM539" s="114"/>
      <c r="BN539" s="114"/>
      <c r="BO539" s="114"/>
      <c r="BP539" s="114"/>
      <c r="BQ539" s="114"/>
      <c r="BR539" s="114"/>
      <c r="BS539" s="114"/>
      <c r="BT539" s="114"/>
      <c r="BU539" s="114"/>
      <c r="BV539" s="114"/>
      <c r="BW539" s="114"/>
      <c r="BX539" s="114"/>
      <c r="BY539" s="114"/>
      <c r="BZ539" s="114"/>
      <c r="CA539" s="114"/>
      <c r="CB539" s="114"/>
      <c r="CC539" s="114"/>
      <c r="CD539" s="114"/>
      <c r="CE539" s="114"/>
      <c r="CF539" s="114"/>
      <c r="CG539" s="114"/>
      <c r="EH539"/>
      <c r="EI539"/>
      <c r="EJ539"/>
      <c r="EK539"/>
      <c r="EL539"/>
    </row>
    <row r="540" spans="1:142" x14ac:dyDescent="0.2">
      <c r="A540"/>
      <c r="B540"/>
      <c r="C540"/>
      <c r="D540"/>
      <c r="E540"/>
      <c r="F540"/>
      <c r="G540"/>
      <c r="H540"/>
      <c r="I540"/>
      <c r="J540"/>
      <c r="L540" s="104"/>
      <c r="M540" s="104"/>
      <c r="N540" s="104"/>
      <c r="O540" s="104"/>
      <c r="P540" s="104"/>
      <c r="Q540" s="104"/>
      <c r="R540" s="104"/>
      <c r="S540" s="104"/>
      <c r="T540" s="104"/>
      <c r="U540" s="104"/>
      <c r="V540" s="104"/>
      <c r="W540" s="104"/>
      <c r="X540" s="104"/>
      <c r="Y540" s="104"/>
      <c r="Z540" s="104"/>
      <c r="AA540" s="104"/>
      <c r="AB540" s="104"/>
      <c r="AC540" s="104"/>
      <c r="AD540" s="104"/>
      <c r="AE540" s="104"/>
      <c r="AF540" s="104"/>
      <c r="AG540" s="104"/>
      <c r="AH540" s="104"/>
      <c r="AI540" s="104"/>
      <c r="AJ540" s="104"/>
      <c r="AK540" s="104"/>
      <c r="AL540" s="104"/>
      <c r="AM540" s="104"/>
      <c r="AN540" s="104"/>
      <c r="AO540" s="104"/>
      <c r="AP540" s="104"/>
      <c r="AQ540" s="104"/>
      <c r="AR540" s="104"/>
      <c r="AS540" s="104"/>
      <c r="AT540" s="104"/>
      <c r="AU540" s="104"/>
      <c r="AX540" s="114"/>
      <c r="AY540" s="114"/>
      <c r="AZ540" s="114"/>
      <c r="BA540" s="114"/>
      <c r="BB540" s="114"/>
      <c r="BC540" s="114"/>
      <c r="BD540" s="114"/>
      <c r="BE540" s="114"/>
      <c r="BF540" s="114"/>
      <c r="BG540" s="114"/>
      <c r="BH540" s="114"/>
      <c r="BI540" s="114"/>
      <c r="BJ540" s="114"/>
      <c r="BK540" s="114"/>
      <c r="BL540" s="114"/>
      <c r="BM540" s="114"/>
      <c r="BN540" s="114"/>
      <c r="BO540" s="114"/>
      <c r="BP540" s="114"/>
      <c r="BQ540" s="114"/>
      <c r="BR540" s="114"/>
      <c r="BS540" s="114"/>
      <c r="BT540" s="114"/>
      <c r="BU540" s="114"/>
      <c r="BV540" s="114"/>
      <c r="BW540" s="114"/>
      <c r="BX540" s="114"/>
      <c r="BY540" s="114"/>
      <c r="BZ540" s="114"/>
      <c r="CA540" s="114"/>
      <c r="CB540" s="114"/>
      <c r="CC540" s="114"/>
      <c r="CD540" s="114"/>
      <c r="CE540" s="114"/>
      <c r="CF540" s="114"/>
      <c r="CG540" s="114"/>
      <c r="EH540"/>
      <c r="EI540"/>
      <c r="EJ540"/>
      <c r="EK540"/>
      <c r="EL540"/>
    </row>
    <row r="541" spans="1:142" x14ac:dyDescent="0.2">
      <c r="A541"/>
      <c r="B541"/>
      <c r="C541"/>
      <c r="D541"/>
      <c r="E541"/>
      <c r="F541"/>
      <c r="G541"/>
      <c r="H541"/>
      <c r="I541"/>
      <c r="J541"/>
      <c r="L541" s="104"/>
      <c r="M541" s="104"/>
      <c r="N541" s="104"/>
      <c r="O541" s="104"/>
      <c r="P541" s="104"/>
      <c r="Q541" s="104"/>
      <c r="R541" s="104"/>
      <c r="S541" s="104"/>
      <c r="T541" s="104"/>
      <c r="U541" s="104"/>
      <c r="V541" s="104"/>
      <c r="W541" s="104"/>
      <c r="X541" s="104"/>
      <c r="Y541" s="104"/>
      <c r="Z541" s="104"/>
      <c r="AA541" s="104"/>
      <c r="AB541" s="104"/>
      <c r="AC541" s="104"/>
      <c r="AD541" s="104"/>
      <c r="AE541" s="104"/>
      <c r="AF541" s="104"/>
      <c r="AG541" s="104"/>
      <c r="AH541" s="104"/>
      <c r="AI541" s="104"/>
      <c r="AJ541" s="104"/>
      <c r="AK541" s="104"/>
      <c r="AL541" s="104"/>
      <c r="AM541" s="104"/>
      <c r="AN541" s="104"/>
      <c r="AO541" s="104"/>
      <c r="AP541" s="104"/>
      <c r="AQ541" s="104"/>
      <c r="AR541" s="104"/>
      <c r="AS541" s="104"/>
      <c r="AT541" s="104"/>
      <c r="AU541" s="104"/>
      <c r="AX541" s="114"/>
      <c r="AY541" s="114"/>
      <c r="AZ541" s="114"/>
      <c r="BA541" s="114"/>
      <c r="BB541" s="114"/>
      <c r="BC541" s="114"/>
      <c r="BD541" s="114"/>
      <c r="BE541" s="114"/>
      <c r="BF541" s="114"/>
      <c r="BG541" s="114"/>
      <c r="BH541" s="114"/>
      <c r="BI541" s="114"/>
      <c r="BJ541" s="114"/>
      <c r="BK541" s="114"/>
      <c r="BL541" s="114"/>
      <c r="BM541" s="114"/>
      <c r="BN541" s="114"/>
      <c r="BO541" s="114"/>
      <c r="BP541" s="114"/>
      <c r="BQ541" s="114"/>
      <c r="BR541" s="114"/>
      <c r="BS541" s="114"/>
      <c r="BT541" s="114"/>
      <c r="BU541" s="114"/>
      <c r="BV541" s="114"/>
      <c r="BW541" s="114"/>
      <c r="BX541" s="114"/>
      <c r="BY541" s="114"/>
      <c r="BZ541" s="114"/>
      <c r="CA541" s="114"/>
      <c r="CB541" s="114"/>
      <c r="CC541" s="114"/>
      <c r="CD541" s="114"/>
      <c r="CE541" s="114"/>
      <c r="CF541" s="114"/>
      <c r="CG541" s="114"/>
      <c r="EH541"/>
      <c r="EI541"/>
      <c r="EJ541"/>
      <c r="EK541"/>
      <c r="EL541"/>
    </row>
    <row r="542" spans="1:142" x14ac:dyDescent="0.2">
      <c r="A542"/>
      <c r="B542"/>
      <c r="C542"/>
      <c r="D542"/>
      <c r="E542"/>
      <c r="F542"/>
      <c r="G542"/>
      <c r="H542"/>
      <c r="I542"/>
      <c r="J542"/>
      <c r="L542" s="104"/>
      <c r="M542" s="104"/>
      <c r="N542" s="104"/>
      <c r="O542" s="104"/>
      <c r="P542" s="104"/>
      <c r="Q542" s="104"/>
      <c r="R542" s="104"/>
      <c r="S542" s="104"/>
      <c r="T542" s="104"/>
      <c r="U542" s="104"/>
      <c r="V542" s="104"/>
      <c r="W542" s="104"/>
      <c r="X542" s="104"/>
      <c r="Y542" s="104"/>
      <c r="Z542" s="104"/>
      <c r="AA542" s="104"/>
      <c r="AB542" s="104"/>
      <c r="AC542" s="104"/>
      <c r="AD542" s="104"/>
      <c r="AE542" s="104"/>
      <c r="AF542" s="104"/>
      <c r="AG542" s="104"/>
      <c r="AH542" s="104"/>
      <c r="AI542" s="104"/>
      <c r="AJ542" s="104"/>
      <c r="AK542" s="104"/>
      <c r="AL542" s="104"/>
      <c r="AM542" s="104"/>
      <c r="AN542" s="104"/>
      <c r="AO542" s="104"/>
      <c r="AP542" s="104"/>
      <c r="AQ542" s="104"/>
      <c r="AR542" s="104"/>
      <c r="AS542" s="104"/>
      <c r="AT542" s="104"/>
      <c r="AU542" s="104"/>
      <c r="AX542" s="114"/>
      <c r="AY542" s="114"/>
      <c r="AZ542" s="114"/>
      <c r="BA542" s="114"/>
      <c r="BB542" s="114"/>
      <c r="BC542" s="114"/>
      <c r="BD542" s="114"/>
      <c r="BE542" s="114"/>
      <c r="BF542" s="114"/>
      <c r="BG542" s="114"/>
      <c r="BH542" s="114"/>
      <c r="BI542" s="114"/>
      <c r="BJ542" s="114"/>
      <c r="BK542" s="114"/>
      <c r="BL542" s="114"/>
      <c r="BM542" s="114"/>
      <c r="BN542" s="114"/>
      <c r="BO542" s="114"/>
      <c r="BP542" s="114"/>
      <c r="BQ542" s="114"/>
      <c r="BR542" s="114"/>
      <c r="BS542" s="114"/>
      <c r="BT542" s="114"/>
      <c r="BU542" s="114"/>
      <c r="BV542" s="114"/>
      <c r="BW542" s="114"/>
      <c r="BX542" s="114"/>
      <c r="BY542" s="114"/>
      <c r="BZ542" s="114"/>
      <c r="CA542" s="114"/>
      <c r="CB542" s="114"/>
      <c r="CC542" s="114"/>
      <c r="CD542" s="114"/>
      <c r="CE542" s="114"/>
      <c r="CF542" s="114"/>
      <c r="CG542" s="114"/>
      <c r="EH542"/>
      <c r="EI542"/>
      <c r="EJ542"/>
      <c r="EK542"/>
      <c r="EL542"/>
    </row>
    <row r="543" spans="1:142" x14ac:dyDescent="0.2">
      <c r="A543"/>
      <c r="B543"/>
      <c r="C543"/>
      <c r="D543"/>
      <c r="E543"/>
      <c r="F543"/>
      <c r="G543"/>
      <c r="H543"/>
      <c r="I543"/>
      <c r="J543"/>
      <c r="L543" s="104"/>
      <c r="M543" s="104"/>
      <c r="N543" s="104"/>
      <c r="O543" s="104"/>
      <c r="P543" s="104"/>
      <c r="Q543" s="104"/>
      <c r="R543" s="104"/>
      <c r="S543" s="104"/>
      <c r="T543" s="104"/>
      <c r="U543" s="104"/>
      <c r="V543" s="104"/>
      <c r="W543" s="104"/>
      <c r="X543" s="104"/>
      <c r="Y543" s="104"/>
      <c r="Z543" s="104"/>
      <c r="AA543" s="104"/>
      <c r="AB543" s="104"/>
      <c r="AC543" s="104"/>
      <c r="AD543" s="104"/>
      <c r="AE543" s="104"/>
      <c r="AF543" s="104"/>
      <c r="AG543" s="104"/>
      <c r="AH543" s="104"/>
      <c r="AI543" s="104"/>
      <c r="AJ543" s="104"/>
      <c r="AK543" s="104"/>
      <c r="AL543" s="104"/>
      <c r="AM543" s="104"/>
      <c r="AN543" s="104"/>
      <c r="AO543" s="104"/>
      <c r="AP543" s="104"/>
      <c r="AQ543" s="104"/>
      <c r="AR543" s="104"/>
      <c r="AS543" s="104"/>
      <c r="AT543" s="104"/>
      <c r="AU543" s="104"/>
      <c r="AX543" s="114"/>
      <c r="AY543" s="114"/>
      <c r="AZ543" s="114"/>
      <c r="BA543" s="114"/>
      <c r="BB543" s="114"/>
      <c r="BC543" s="114"/>
      <c r="BD543" s="114"/>
      <c r="BE543" s="114"/>
      <c r="BF543" s="114"/>
      <c r="BG543" s="114"/>
      <c r="BH543" s="114"/>
      <c r="BI543" s="114"/>
      <c r="BJ543" s="114"/>
      <c r="BK543" s="114"/>
      <c r="BL543" s="114"/>
      <c r="BM543" s="114"/>
      <c r="BN543" s="114"/>
      <c r="BO543" s="114"/>
      <c r="BP543" s="114"/>
      <c r="BQ543" s="114"/>
      <c r="BR543" s="114"/>
      <c r="BS543" s="114"/>
      <c r="BT543" s="114"/>
      <c r="BU543" s="114"/>
      <c r="BV543" s="114"/>
      <c r="BW543" s="114"/>
      <c r="BX543" s="114"/>
      <c r="BY543" s="114"/>
      <c r="BZ543" s="114"/>
      <c r="CA543" s="114"/>
      <c r="CB543" s="114"/>
      <c r="CC543" s="114"/>
      <c r="CD543" s="114"/>
      <c r="CE543" s="114"/>
      <c r="CF543" s="114"/>
      <c r="CG543" s="114"/>
      <c r="EH543"/>
      <c r="EI543"/>
      <c r="EJ543"/>
      <c r="EK543"/>
      <c r="EL543"/>
    </row>
    <row r="544" spans="1:142" x14ac:dyDescent="0.2">
      <c r="A544"/>
      <c r="B544"/>
      <c r="C544"/>
      <c r="D544"/>
      <c r="E544"/>
      <c r="F544"/>
      <c r="G544"/>
      <c r="H544"/>
      <c r="I544"/>
      <c r="J544"/>
      <c r="L544" s="104"/>
      <c r="M544" s="104"/>
      <c r="N544" s="104"/>
      <c r="O544" s="104"/>
      <c r="P544" s="104"/>
      <c r="Q544" s="104"/>
      <c r="R544" s="104"/>
      <c r="S544" s="104"/>
      <c r="T544" s="104"/>
      <c r="U544" s="104"/>
      <c r="V544" s="104"/>
      <c r="W544" s="104"/>
      <c r="X544" s="104"/>
      <c r="Y544" s="104"/>
      <c r="Z544" s="104"/>
      <c r="AA544" s="104"/>
      <c r="AB544" s="104"/>
      <c r="AC544" s="104"/>
      <c r="AD544" s="104"/>
      <c r="AE544" s="104"/>
      <c r="AF544" s="104"/>
      <c r="AG544" s="104"/>
      <c r="AH544" s="104"/>
      <c r="AI544" s="104"/>
      <c r="AJ544" s="104"/>
      <c r="AK544" s="104"/>
      <c r="AL544" s="104"/>
      <c r="AM544" s="104"/>
      <c r="AN544" s="104"/>
      <c r="AO544" s="104"/>
      <c r="AP544" s="104"/>
      <c r="AQ544" s="104"/>
      <c r="AR544" s="104"/>
      <c r="AS544" s="104"/>
      <c r="AT544" s="104"/>
      <c r="AU544" s="104"/>
      <c r="AX544" s="114"/>
      <c r="AY544" s="114"/>
      <c r="AZ544" s="114"/>
      <c r="BA544" s="114"/>
      <c r="BB544" s="114"/>
      <c r="BC544" s="114"/>
      <c r="BD544" s="114"/>
      <c r="BE544" s="114"/>
      <c r="BF544" s="114"/>
      <c r="BG544" s="114"/>
      <c r="BH544" s="114"/>
      <c r="BI544" s="114"/>
      <c r="BJ544" s="114"/>
      <c r="BK544" s="114"/>
      <c r="BL544" s="114"/>
      <c r="BM544" s="114"/>
      <c r="BN544" s="114"/>
      <c r="BO544" s="114"/>
      <c r="BP544" s="114"/>
      <c r="BQ544" s="114"/>
      <c r="BR544" s="114"/>
      <c r="BS544" s="114"/>
      <c r="BT544" s="114"/>
      <c r="BU544" s="114"/>
      <c r="BV544" s="114"/>
      <c r="BW544" s="114"/>
      <c r="BX544" s="114"/>
      <c r="BY544" s="114"/>
      <c r="BZ544" s="114"/>
      <c r="CA544" s="114"/>
      <c r="CB544" s="114"/>
      <c r="CC544" s="114"/>
      <c r="CD544" s="114"/>
      <c r="CE544" s="114"/>
      <c r="CF544" s="114"/>
      <c r="CG544" s="114"/>
      <c r="EH544"/>
      <c r="EI544"/>
      <c r="EJ544"/>
      <c r="EK544"/>
      <c r="EL544"/>
    </row>
    <row r="545" spans="1:142" x14ac:dyDescent="0.2">
      <c r="A545"/>
      <c r="B545"/>
      <c r="C545"/>
      <c r="D545"/>
      <c r="E545"/>
      <c r="F545"/>
      <c r="G545"/>
      <c r="H545"/>
      <c r="I545"/>
      <c r="J545"/>
      <c r="L545" s="104"/>
      <c r="M545" s="104"/>
      <c r="N545" s="104"/>
      <c r="O545" s="104"/>
      <c r="P545" s="104"/>
      <c r="Q545" s="104"/>
      <c r="R545" s="104"/>
      <c r="S545" s="104"/>
      <c r="T545" s="104"/>
      <c r="U545" s="104"/>
      <c r="V545" s="104"/>
      <c r="W545" s="104"/>
      <c r="X545" s="104"/>
      <c r="Y545" s="104"/>
      <c r="Z545" s="104"/>
      <c r="AA545" s="104"/>
      <c r="AB545" s="104"/>
      <c r="AC545" s="104"/>
      <c r="AD545" s="104"/>
      <c r="AE545" s="104"/>
      <c r="AF545" s="104"/>
      <c r="AG545" s="104"/>
      <c r="AH545" s="104"/>
      <c r="AI545" s="104"/>
      <c r="AJ545" s="104"/>
      <c r="AK545" s="104"/>
      <c r="AL545" s="104"/>
      <c r="AM545" s="104"/>
      <c r="AN545" s="104"/>
      <c r="AO545" s="104"/>
      <c r="AP545" s="104"/>
      <c r="AQ545" s="104"/>
      <c r="AR545" s="104"/>
      <c r="AS545" s="104"/>
      <c r="AT545" s="104"/>
      <c r="AU545" s="104"/>
      <c r="AX545" s="114"/>
      <c r="AY545" s="114"/>
      <c r="AZ545" s="114"/>
      <c r="BA545" s="114"/>
      <c r="BB545" s="114"/>
      <c r="BC545" s="114"/>
      <c r="BD545" s="114"/>
      <c r="BE545" s="114"/>
      <c r="BF545" s="114"/>
      <c r="BG545" s="114"/>
      <c r="BH545" s="114"/>
      <c r="BI545" s="114"/>
      <c r="BJ545" s="114"/>
      <c r="BK545" s="114"/>
      <c r="BL545" s="114"/>
      <c r="BM545" s="114"/>
      <c r="BN545" s="114"/>
      <c r="BO545" s="114"/>
      <c r="BP545" s="114"/>
      <c r="BQ545" s="114"/>
      <c r="BR545" s="114"/>
      <c r="BS545" s="114"/>
      <c r="BT545" s="114"/>
      <c r="BU545" s="114"/>
      <c r="BV545" s="114"/>
      <c r="BW545" s="114"/>
      <c r="BX545" s="114"/>
      <c r="BY545" s="114"/>
      <c r="BZ545" s="114"/>
      <c r="CA545" s="114"/>
      <c r="CB545" s="114"/>
      <c r="CC545" s="114"/>
      <c r="CD545" s="114"/>
      <c r="CE545" s="114"/>
      <c r="CF545" s="114"/>
      <c r="CG545" s="114"/>
      <c r="EH545"/>
      <c r="EI545"/>
      <c r="EJ545"/>
      <c r="EK545"/>
      <c r="EL545"/>
    </row>
    <row r="546" spans="1:142" x14ac:dyDescent="0.2">
      <c r="A546"/>
      <c r="B546"/>
      <c r="C546"/>
      <c r="D546"/>
      <c r="E546"/>
      <c r="F546"/>
      <c r="G546"/>
      <c r="H546"/>
      <c r="I546"/>
      <c r="J546"/>
      <c r="L546" s="104"/>
      <c r="M546" s="104"/>
      <c r="N546" s="104"/>
      <c r="O546" s="104"/>
      <c r="P546" s="104"/>
      <c r="Q546" s="104"/>
      <c r="R546" s="104"/>
      <c r="S546" s="104"/>
      <c r="T546" s="104"/>
      <c r="U546" s="104"/>
      <c r="V546" s="104"/>
      <c r="W546" s="104"/>
      <c r="X546" s="104"/>
      <c r="Y546" s="104"/>
      <c r="Z546" s="104"/>
      <c r="AA546" s="104"/>
      <c r="AB546" s="104"/>
      <c r="AC546" s="104"/>
      <c r="AD546" s="104"/>
      <c r="AE546" s="104"/>
      <c r="AF546" s="104"/>
      <c r="AG546" s="104"/>
      <c r="AH546" s="104"/>
      <c r="AI546" s="104"/>
      <c r="AJ546" s="104"/>
      <c r="AK546" s="104"/>
      <c r="AL546" s="104"/>
      <c r="AM546" s="104"/>
      <c r="AN546" s="104"/>
      <c r="AO546" s="104"/>
      <c r="AP546" s="104"/>
      <c r="AQ546" s="104"/>
      <c r="AR546" s="104"/>
      <c r="AS546" s="104"/>
      <c r="AT546" s="104"/>
      <c r="AU546" s="104"/>
      <c r="AX546" s="114"/>
      <c r="AY546" s="114"/>
      <c r="AZ546" s="114"/>
      <c r="BA546" s="114"/>
      <c r="BB546" s="114"/>
      <c r="BC546" s="114"/>
      <c r="BD546" s="114"/>
      <c r="BE546" s="114"/>
      <c r="BF546" s="114"/>
      <c r="BG546" s="114"/>
      <c r="BH546" s="114"/>
      <c r="BI546" s="114"/>
      <c r="BJ546" s="114"/>
      <c r="BK546" s="114"/>
      <c r="BL546" s="114"/>
      <c r="BM546" s="114"/>
      <c r="BN546" s="114"/>
      <c r="BO546" s="114"/>
      <c r="BP546" s="114"/>
      <c r="BQ546" s="114"/>
      <c r="BR546" s="114"/>
      <c r="BS546" s="114"/>
      <c r="BT546" s="114"/>
      <c r="BU546" s="114"/>
      <c r="BV546" s="114"/>
      <c r="BW546" s="114"/>
      <c r="BX546" s="114"/>
      <c r="BY546" s="114"/>
      <c r="BZ546" s="114"/>
      <c r="CA546" s="114"/>
      <c r="CB546" s="114"/>
      <c r="CC546" s="114"/>
      <c r="CD546" s="114"/>
      <c r="CE546" s="114"/>
      <c r="CF546" s="114"/>
      <c r="CG546" s="114"/>
      <c r="EH546"/>
      <c r="EI546"/>
      <c r="EJ546"/>
      <c r="EK546"/>
      <c r="EL546"/>
    </row>
    <row r="547" spans="1:142" x14ac:dyDescent="0.2">
      <c r="A547"/>
      <c r="B547"/>
      <c r="C547"/>
      <c r="D547"/>
      <c r="E547"/>
      <c r="F547"/>
      <c r="G547"/>
      <c r="H547"/>
      <c r="I547"/>
      <c r="J547"/>
      <c r="L547" s="104"/>
      <c r="M547" s="104"/>
      <c r="N547" s="104"/>
      <c r="O547" s="104"/>
      <c r="P547" s="104"/>
      <c r="Q547" s="104"/>
      <c r="R547" s="104"/>
      <c r="S547" s="104"/>
      <c r="T547" s="104"/>
      <c r="U547" s="104"/>
      <c r="V547" s="104"/>
      <c r="W547" s="104"/>
      <c r="X547" s="104"/>
      <c r="Y547" s="104"/>
      <c r="Z547" s="104"/>
      <c r="AA547" s="104"/>
      <c r="AB547" s="104"/>
      <c r="AC547" s="104"/>
      <c r="AD547" s="104"/>
      <c r="AE547" s="104"/>
      <c r="AF547" s="104"/>
      <c r="AG547" s="104"/>
      <c r="AH547" s="104"/>
      <c r="AI547" s="104"/>
      <c r="AJ547" s="104"/>
      <c r="AK547" s="104"/>
      <c r="AL547" s="104"/>
      <c r="AM547" s="104"/>
      <c r="AN547" s="104"/>
      <c r="AO547" s="104"/>
      <c r="AP547" s="104"/>
      <c r="AQ547" s="104"/>
      <c r="AR547" s="104"/>
      <c r="AS547" s="104"/>
      <c r="AT547" s="104"/>
      <c r="AU547" s="104"/>
      <c r="AX547" s="114"/>
      <c r="AY547" s="114"/>
      <c r="AZ547" s="114"/>
      <c r="BA547" s="114"/>
      <c r="BB547" s="114"/>
      <c r="BC547" s="114"/>
      <c r="BD547" s="114"/>
      <c r="BE547" s="114"/>
      <c r="BF547" s="114"/>
      <c r="BG547" s="114"/>
      <c r="BH547" s="114"/>
      <c r="BI547" s="114"/>
      <c r="BJ547" s="114"/>
      <c r="BK547" s="114"/>
      <c r="BL547" s="114"/>
      <c r="BM547" s="114"/>
      <c r="BN547" s="114"/>
      <c r="BO547" s="114"/>
      <c r="BP547" s="114"/>
      <c r="BQ547" s="114"/>
      <c r="BR547" s="114"/>
      <c r="BS547" s="114"/>
      <c r="BT547" s="114"/>
      <c r="BU547" s="114"/>
      <c r="BV547" s="114"/>
      <c r="BW547" s="114"/>
      <c r="BX547" s="114"/>
      <c r="BY547" s="114"/>
      <c r="BZ547" s="114"/>
      <c r="CA547" s="114"/>
      <c r="CB547" s="114"/>
      <c r="CC547" s="114"/>
      <c r="CD547" s="114"/>
      <c r="CE547" s="114"/>
      <c r="CF547" s="114"/>
      <c r="CG547" s="114"/>
      <c r="EH547"/>
      <c r="EI547"/>
      <c r="EJ547"/>
      <c r="EK547"/>
      <c r="EL547"/>
    </row>
    <row r="548" spans="1:142" x14ac:dyDescent="0.2">
      <c r="A548"/>
      <c r="B548"/>
      <c r="C548"/>
      <c r="D548"/>
      <c r="E548"/>
      <c r="F548"/>
      <c r="G548"/>
      <c r="H548"/>
      <c r="I548"/>
      <c r="J548"/>
      <c r="L548" s="104"/>
      <c r="M548" s="104"/>
      <c r="N548" s="104"/>
      <c r="O548" s="104"/>
      <c r="P548" s="104"/>
      <c r="Q548" s="104"/>
      <c r="R548" s="104"/>
      <c r="S548" s="104"/>
      <c r="T548" s="104"/>
      <c r="U548" s="104"/>
      <c r="V548" s="104"/>
      <c r="W548" s="104"/>
      <c r="X548" s="104"/>
      <c r="Y548" s="104"/>
      <c r="Z548" s="104"/>
      <c r="AA548" s="104"/>
      <c r="AB548" s="104"/>
      <c r="AC548" s="104"/>
      <c r="AD548" s="104"/>
      <c r="AE548" s="104"/>
      <c r="AF548" s="104"/>
      <c r="AG548" s="104"/>
      <c r="AH548" s="104"/>
      <c r="AI548" s="104"/>
      <c r="AJ548" s="104"/>
      <c r="AK548" s="104"/>
      <c r="AL548" s="104"/>
      <c r="AM548" s="104"/>
      <c r="AN548" s="104"/>
      <c r="AO548" s="104"/>
      <c r="AP548" s="104"/>
      <c r="AQ548" s="104"/>
      <c r="AR548" s="104"/>
      <c r="AS548" s="104"/>
      <c r="AT548" s="104"/>
      <c r="AU548" s="104"/>
      <c r="AX548" s="114"/>
      <c r="AY548" s="114"/>
      <c r="AZ548" s="114"/>
      <c r="BA548" s="114"/>
      <c r="BB548" s="114"/>
      <c r="BC548" s="114"/>
      <c r="BD548" s="114"/>
      <c r="BE548" s="114"/>
      <c r="BF548" s="114"/>
      <c r="BG548" s="114"/>
      <c r="BH548" s="114"/>
      <c r="BI548" s="114"/>
      <c r="BJ548" s="114"/>
      <c r="BK548" s="114"/>
      <c r="BL548" s="114"/>
      <c r="BM548" s="114"/>
      <c r="BN548" s="114"/>
      <c r="BO548" s="114"/>
      <c r="BP548" s="114"/>
      <c r="BQ548" s="114"/>
      <c r="BR548" s="114"/>
      <c r="BS548" s="114"/>
      <c r="BT548" s="114"/>
      <c r="BU548" s="114"/>
      <c r="BV548" s="114"/>
      <c r="BW548" s="114"/>
      <c r="BX548" s="114"/>
      <c r="BY548" s="114"/>
      <c r="BZ548" s="114"/>
      <c r="CA548" s="114"/>
      <c r="CB548" s="114"/>
      <c r="CC548" s="114"/>
      <c r="CD548" s="114"/>
      <c r="CE548" s="114"/>
      <c r="CF548" s="114"/>
      <c r="CG548" s="114"/>
      <c r="EH548"/>
      <c r="EI548"/>
      <c r="EJ548"/>
      <c r="EK548"/>
      <c r="EL548"/>
    </row>
    <row r="549" spans="1:142" x14ac:dyDescent="0.2">
      <c r="A549"/>
      <c r="B549"/>
      <c r="C549"/>
      <c r="D549"/>
      <c r="E549"/>
      <c r="F549"/>
      <c r="G549"/>
      <c r="H549"/>
      <c r="I549"/>
      <c r="J549"/>
      <c r="L549" s="104"/>
      <c r="M549" s="104"/>
      <c r="N549" s="104"/>
      <c r="O549" s="104"/>
      <c r="P549" s="104"/>
      <c r="Q549" s="104"/>
      <c r="R549" s="104"/>
      <c r="S549" s="104"/>
      <c r="T549" s="104"/>
      <c r="U549" s="104"/>
      <c r="V549" s="104"/>
      <c r="W549" s="104"/>
      <c r="X549" s="104"/>
      <c r="Y549" s="104"/>
      <c r="Z549" s="104"/>
      <c r="AA549" s="104"/>
      <c r="AB549" s="104"/>
      <c r="AC549" s="104"/>
      <c r="AD549" s="104"/>
      <c r="AE549" s="104"/>
      <c r="AF549" s="104"/>
      <c r="AG549" s="104"/>
      <c r="AH549" s="104"/>
      <c r="AI549" s="104"/>
      <c r="AJ549" s="104"/>
      <c r="AK549" s="104"/>
      <c r="AL549" s="104"/>
      <c r="AM549" s="104"/>
      <c r="AN549" s="104"/>
      <c r="AO549" s="104"/>
      <c r="AP549" s="104"/>
      <c r="AQ549" s="104"/>
      <c r="AR549" s="104"/>
      <c r="AS549" s="104"/>
      <c r="AT549" s="104"/>
      <c r="AU549" s="104"/>
      <c r="AX549" s="114"/>
      <c r="AY549" s="114"/>
      <c r="AZ549" s="114"/>
      <c r="BA549" s="114"/>
      <c r="BB549" s="114"/>
      <c r="BC549" s="114"/>
      <c r="BD549" s="114"/>
      <c r="BE549" s="114"/>
      <c r="BF549" s="114"/>
      <c r="BG549" s="114"/>
      <c r="BH549" s="114"/>
      <c r="BI549" s="114"/>
      <c r="BJ549" s="114"/>
      <c r="BK549" s="114"/>
      <c r="BL549" s="114"/>
      <c r="BM549" s="114"/>
      <c r="BN549" s="114"/>
      <c r="BO549" s="114"/>
      <c r="BP549" s="114"/>
      <c r="BQ549" s="114"/>
      <c r="BR549" s="114"/>
      <c r="BS549" s="114"/>
      <c r="BT549" s="114"/>
      <c r="BU549" s="114"/>
      <c r="BV549" s="114"/>
      <c r="BW549" s="114"/>
      <c r="BX549" s="114"/>
      <c r="BY549" s="114"/>
      <c r="BZ549" s="114"/>
      <c r="CA549" s="114"/>
      <c r="CB549" s="114"/>
      <c r="CC549" s="114"/>
      <c r="CD549" s="114"/>
      <c r="CE549" s="114"/>
      <c r="CF549" s="114"/>
      <c r="CG549" s="114"/>
      <c r="EH549"/>
      <c r="EI549"/>
      <c r="EJ549"/>
      <c r="EK549"/>
      <c r="EL549"/>
    </row>
    <row r="550" spans="1:142" x14ac:dyDescent="0.2">
      <c r="A550"/>
      <c r="B550"/>
      <c r="C550"/>
      <c r="D550"/>
      <c r="E550"/>
      <c r="F550"/>
      <c r="G550"/>
      <c r="H550"/>
      <c r="I550"/>
      <c r="J550"/>
      <c r="L550" s="104"/>
      <c r="M550" s="104"/>
      <c r="N550" s="104"/>
      <c r="O550" s="104"/>
      <c r="P550" s="104"/>
      <c r="Q550" s="104"/>
      <c r="R550" s="104"/>
      <c r="S550" s="104"/>
      <c r="T550" s="104"/>
      <c r="U550" s="104"/>
      <c r="V550" s="104"/>
      <c r="W550" s="104"/>
      <c r="X550" s="104"/>
      <c r="Y550" s="104"/>
      <c r="Z550" s="104"/>
      <c r="AA550" s="104"/>
      <c r="AB550" s="104"/>
      <c r="AC550" s="104"/>
      <c r="AD550" s="104"/>
      <c r="AE550" s="104"/>
      <c r="AF550" s="104"/>
      <c r="AG550" s="104"/>
      <c r="AH550" s="104"/>
      <c r="AI550" s="104"/>
      <c r="AJ550" s="104"/>
      <c r="AK550" s="104"/>
      <c r="AL550" s="104"/>
      <c r="AM550" s="104"/>
      <c r="AN550" s="104"/>
      <c r="AO550" s="104"/>
      <c r="AP550" s="104"/>
      <c r="AQ550" s="104"/>
      <c r="AR550" s="104"/>
      <c r="AS550" s="104"/>
      <c r="AT550" s="104"/>
      <c r="AU550" s="104"/>
      <c r="AX550" s="114"/>
      <c r="AY550" s="114"/>
      <c r="AZ550" s="114"/>
      <c r="BA550" s="114"/>
      <c r="BB550" s="114"/>
      <c r="BC550" s="114"/>
      <c r="BD550" s="114"/>
      <c r="BE550" s="114"/>
      <c r="BF550" s="114"/>
      <c r="BG550" s="114"/>
      <c r="BH550" s="114"/>
      <c r="BI550" s="114"/>
      <c r="BJ550" s="114"/>
      <c r="BK550" s="114"/>
      <c r="BL550" s="114"/>
      <c r="BM550" s="114"/>
      <c r="BN550" s="114"/>
      <c r="BO550" s="114"/>
      <c r="BP550" s="114"/>
      <c r="BQ550" s="114"/>
      <c r="BR550" s="114"/>
      <c r="BS550" s="114"/>
      <c r="BT550" s="114"/>
      <c r="BU550" s="114"/>
      <c r="BV550" s="114"/>
      <c r="BW550" s="114"/>
      <c r="BX550" s="114"/>
      <c r="BY550" s="114"/>
      <c r="BZ550" s="114"/>
      <c r="CA550" s="114"/>
      <c r="CB550" s="114"/>
      <c r="CC550" s="114"/>
      <c r="CD550" s="114"/>
      <c r="CE550" s="114"/>
      <c r="CF550" s="114"/>
      <c r="CG550" s="114"/>
      <c r="EH550"/>
      <c r="EI550"/>
      <c r="EJ550"/>
      <c r="EK550"/>
      <c r="EL550"/>
    </row>
    <row r="551" spans="1:142" x14ac:dyDescent="0.2">
      <c r="A551"/>
      <c r="B551"/>
      <c r="C551"/>
      <c r="D551"/>
      <c r="E551"/>
      <c r="F551"/>
      <c r="G551"/>
      <c r="H551"/>
      <c r="I551"/>
      <c r="J551"/>
      <c r="L551" s="104"/>
      <c r="M551" s="104"/>
      <c r="N551" s="104"/>
      <c r="O551" s="104"/>
      <c r="P551" s="104"/>
      <c r="Q551" s="104"/>
      <c r="R551" s="104"/>
      <c r="S551" s="104"/>
      <c r="T551" s="104"/>
      <c r="U551" s="104"/>
      <c r="V551" s="104"/>
      <c r="W551" s="104"/>
      <c r="X551" s="104"/>
      <c r="Y551" s="104"/>
      <c r="Z551" s="104"/>
      <c r="AA551" s="104"/>
      <c r="AB551" s="104"/>
      <c r="AC551" s="104"/>
      <c r="AD551" s="104"/>
      <c r="AE551" s="104"/>
      <c r="AF551" s="104"/>
      <c r="AG551" s="104"/>
      <c r="AH551" s="104"/>
      <c r="AI551" s="104"/>
      <c r="AJ551" s="104"/>
      <c r="AK551" s="104"/>
      <c r="AL551" s="104"/>
      <c r="AM551" s="104"/>
      <c r="AN551" s="104"/>
      <c r="AO551" s="104"/>
      <c r="AP551" s="104"/>
      <c r="AQ551" s="104"/>
      <c r="AR551" s="104"/>
      <c r="AS551" s="104"/>
      <c r="AT551" s="104"/>
      <c r="AU551" s="104"/>
      <c r="AX551" s="114"/>
      <c r="AY551" s="114"/>
      <c r="AZ551" s="114"/>
      <c r="BA551" s="114"/>
      <c r="BB551" s="114"/>
      <c r="BC551" s="114"/>
      <c r="BD551" s="114"/>
      <c r="BE551" s="114"/>
      <c r="BF551" s="114"/>
      <c r="BG551" s="114"/>
      <c r="BH551" s="114"/>
      <c r="BI551" s="114"/>
      <c r="BJ551" s="114"/>
      <c r="BK551" s="114"/>
      <c r="BL551" s="114"/>
      <c r="BM551" s="114"/>
      <c r="BN551" s="114"/>
      <c r="BO551" s="114"/>
      <c r="BP551" s="114"/>
      <c r="BQ551" s="114"/>
      <c r="BR551" s="114"/>
      <c r="BS551" s="114"/>
      <c r="BT551" s="114"/>
      <c r="BU551" s="114"/>
      <c r="BV551" s="114"/>
      <c r="BW551" s="114"/>
      <c r="BX551" s="114"/>
      <c r="BY551" s="114"/>
      <c r="BZ551" s="114"/>
      <c r="CA551" s="114"/>
      <c r="CB551" s="114"/>
      <c r="CC551" s="114"/>
      <c r="CD551" s="114"/>
      <c r="CE551" s="114"/>
      <c r="CF551" s="114"/>
      <c r="CG551" s="114"/>
      <c r="EH551"/>
      <c r="EI551"/>
      <c r="EJ551"/>
      <c r="EK551"/>
      <c r="EL551"/>
    </row>
    <row r="552" spans="1:142" x14ac:dyDescent="0.2">
      <c r="A552"/>
      <c r="B552"/>
      <c r="C552"/>
      <c r="D552"/>
      <c r="E552"/>
      <c r="F552"/>
      <c r="G552"/>
      <c r="H552"/>
      <c r="I552"/>
      <c r="J552"/>
      <c r="L552" s="104"/>
      <c r="M552" s="104"/>
      <c r="N552" s="104"/>
      <c r="O552" s="104"/>
      <c r="P552" s="104"/>
      <c r="Q552" s="104"/>
      <c r="R552" s="104"/>
      <c r="S552" s="104"/>
      <c r="T552" s="104"/>
      <c r="U552" s="104"/>
      <c r="V552" s="104"/>
      <c r="W552" s="104"/>
      <c r="X552" s="104"/>
      <c r="Y552" s="104"/>
      <c r="Z552" s="104"/>
      <c r="AA552" s="104"/>
      <c r="AB552" s="104"/>
      <c r="AC552" s="104"/>
      <c r="AD552" s="104"/>
      <c r="AE552" s="104"/>
      <c r="AF552" s="104"/>
      <c r="AG552" s="104"/>
      <c r="AH552" s="104"/>
      <c r="AI552" s="104"/>
      <c r="AJ552" s="104"/>
      <c r="AK552" s="104"/>
      <c r="AL552" s="104"/>
      <c r="AM552" s="104"/>
      <c r="AN552" s="104"/>
      <c r="AO552" s="104"/>
      <c r="AP552" s="104"/>
      <c r="AQ552" s="104"/>
      <c r="AR552" s="104"/>
      <c r="AS552" s="104"/>
      <c r="AT552" s="104"/>
      <c r="AU552" s="104"/>
      <c r="AX552" s="114"/>
      <c r="AY552" s="114"/>
      <c r="AZ552" s="114"/>
      <c r="BA552" s="114"/>
      <c r="BB552" s="114"/>
      <c r="BC552" s="114"/>
      <c r="BD552" s="114"/>
      <c r="BE552" s="114"/>
      <c r="BF552" s="114"/>
      <c r="BG552" s="114"/>
      <c r="BH552" s="114"/>
      <c r="BI552" s="114"/>
      <c r="BJ552" s="114"/>
      <c r="BK552" s="114"/>
      <c r="BL552" s="114"/>
      <c r="BM552" s="114"/>
      <c r="BN552" s="114"/>
      <c r="BO552" s="114"/>
      <c r="BP552" s="114"/>
      <c r="BQ552" s="114"/>
      <c r="BR552" s="114"/>
      <c r="BS552" s="114"/>
      <c r="BT552" s="114"/>
      <c r="BU552" s="114"/>
      <c r="BV552" s="114"/>
      <c r="BW552" s="114"/>
      <c r="BX552" s="114"/>
      <c r="BY552" s="114"/>
      <c r="BZ552" s="114"/>
      <c r="CA552" s="114"/>
      <c r="CB552" s="114"/>
      <c r="CC552" s="114"/>
      <c r="CD552" s="114"/>
      <c r="CE552" s="114"/>
      <c r="CF552" s="114"/>
      <c r="CG552" s="114"/>
      <c r="EH552"/>
      <c r="EI552"/>
      <c r="EJ552"/>
      <c r="EK552"/>
      <c r="EL552"/>
    </row>
    <row r="553" spans="1:142" x14ac:dyDescent="0.2">
      <c r="A553"/>
      <c r="B553"/>
      <c r="C553"/>
      <c r="D553"/>
      <c r="E553"/>
      <c r="F553"/>
      <c r="G553"/>
      <c r="H553"/>
      <c r="I553"/>
      <c r="J553"/>
      <c r="L553" s="104"/>
      <c r="M553" s="104"/>
      <c r="N553" s="104"/>
      <c r="O553" s="104"/>
      <c r="P553" s="104"/>
      <c r="Q553" s="104"/>
      <c r="R553" s="104"/>
      <c r="S553" s="104"/>
      <c r="T553" s="104"/>
      <c r="U553" s="104"/>
      <c r="V553" s="104"/>
      <c r="W553" s="104"/>
      <c r="X553" s="104"/>
      <c r="Y553" s="104"/>
      <c r="Z553" s="104"/>
      <c r="AA553" s="104"/>
      <c r="AB553" s="104"/>
      <c r="AC553" s="104"/>
      <c r="AD553" s="104"/>
      <c r="AE553" s="104"/>
      <c r="AF553" s="104"/>
      <c r="AG553" s="104"/>
      <c r="AH553" s="104"/>
      <c r="AI553" s="104"/>
      <c r="AJ553" s="104"/>
      <c r="AK553" s="104"/>
      <c r="AL553" s="104"/>
      <c r="AM553" s="104"/>
      <c r="AN553" s="104"/>
      <c r="AO553" s="104"/>
      <c r="AP553" s="104"/>
      <c r="AQ553" s="104"/>
      <c r="AR553" s="104"/>
      <c r="AS553" s="104"/>
      <c r="AT553" s="104"/>
      <c r="AU553" s="104"/>
      <c r="AX553" s="114"/>
      <c r="AY553" s="114"/>
      <c r="AZ553" s="114"/>
      <c r="BA553" s="114"/>
      <c r="BB553" s="114"/>
      <c r="BC553" s="114"/>
      <c r="BD553" s="114"/>
      <c r="BE553" s="114"/>
      <c r="BF553" s="114"/>
      <c r="BG553" s="114"/>
      <c r="BH553" s="114"/>
      <c r="BI553" s="114"/>
      <c r="BJ553" s="114"/>
      <c r="BK553" s="114"/>
      <c r="BL553" s="114"/>
      <c r="BM553" s="114"/>
      <c r="BN553" s="114"/>
      <c r="BO553" s="114"/>
      <c r="BP553" s="114"/>
      <c r="BQ553" s="114"/>
      <c r="BR553" s="114"/>
      <c r="BS553" s="114"/>
      <c r="BT553" s="114"/>
      <c r="BU553" s="114"/>
      <c r="BV553" s="114"/>
      <c r="BW553" s="114"/>
      <c r="BX553" s="114"/>
      <c r="BY553" s="114"/>
      <c r="BZ553" s="114"/>
      <c r="CA553" s="114"/>
      <c r="CB553" s="114"/>
      <c r="CC553" s="114"/>
      <c r="CD553" s="114"/>
      <c r="CE553" s="114"/>
      <c r="CF553" s="114"/>
      <c r="CG553" s="114"/>
      <c r="EH553"/>
      <c r="EI553"/>
      <c r="EJ553"/>
      <c r="EK553"/>
      <c r="EL553"/>
    </row>
    <row r="554" spans="1:142" x14ac:dyDescent="0.2">
      <c r="A554"/>
      <c r="B554"/>
      <c r="C554"/>
      <c r="D554"/>
      <c r="E554"/>
      <c r="F554"/>
      <c r="G554"/>
      <c r="H554"/>
      <c r="I554"/>
      <c r="J554"/>
      <c r="L554" s="104"/>
      <c r="M554" s="104"/>
      <c r="N554" s="104"/>
      <c r="O554" s="104"/>
      <c r="P554" s="104"/>
      <c r="Q554" s="104"/>
      <c r="R554" s="104"/>
      <c r="S554" s="104"/>
      <c r="T554" s="104"/>
      <c r="U554" s="104"/>
      <c r="V554" s="104"/>
      <c r="W554" s="104"/>
      <c r="X554" s="104"/>
      <c r="Y554" s="104"/>
      <c r="Z554" s="104"/>
      <c r="AA554" s="104"/>
      <c r="AB554" s="104"/>
      <c r="AC554" s="104"/>
      <c r="AD554" s="104"/>
      <c r="AE554" s="104"/>
      <c r="AF554" s="104"/>
      <c r="AG554" s="104"/>
      <c r="AH554" s="104"/>
      <c r="AI554" s="104"/>
      <c r="AJ554" s="104"/>
      <c r="AK554" s="104"/>
      <c r="AL554" s="104"/>
      <c r="AM554" s="104"/>
      <c r="AN554" s="104"/>
      <c r="AO554" s="104"/>
      <c r="AP554" s="104"/>
      <c r="AQ554" s="104"/>
      <c r="AR554" s="104"/>
      <c r="AS554" s="104"/>
      <c r="AT554" s="104"/>
      <c r="AU554" s="104"/>
      <c r="AX554" s="114"/>
      <c r="AY554" s="114"/>
      <c r="AZ554" s="114"/>
      <c r="BA554" s="114"/>
      <c r="BB554" s="114"/>
      <c r="BC554" s="114"/>
      <c r="BD554" s="114"/>
      <c r="BE554" s="114"/>
      <c r="BF554" s="114"/>
      <c r="BG554" s="114"/>
      <c r="BH554" s="114"/>
      <c r="BI554" s="114"/>
      <c r="BJ554" s="114"/>
      <c r="BK554" s="114"/>
      <c r="BL554" s="114"/>
      <c r="BM554" s="114"/>
      <c r="BN554" s="114"/>
      <c r="BO554" s="114"/>
      <c r="BP554" s="114"/>
      <c r="BQ554" s="114"/>
      <c r="BR554" s="114"/>
      <c r="BS554" s="114"/>
      <c r="BT554" s="114"/>
      <c r="BU554" s="114"/>
      <c r="BV554" s="114"/>
      <c r="BW554" s="114"/>
      <c r="BX554" s="114"/>
      <c r="BY554" s="114"/>
      <c r="BZ554" s="114"/>
      <c r="CA554" s="114"/>
      <c r="CB554" s="114"/>
      <c r="CC554" s="114"/>
      <c r="CD554" s="114"/>
      <c r="CE554" s="114"/>
      <c r="CF554" s="114"/>
      <c r="CG554" s="114"/>
      <c r="EH554"/>
      <c r="EI554"/>
      <c r="EJ554"/>
      <c r="EK554"/>
      <c r="EL554"/>
    </row>
    <row r="555" spans="1:142" x14ac:dyDescent="0.2">
      <c r="A555"/>
      <c r="B555"/>
      <c r="C555"/>
      <c r="D555"/>
      <c r="E555"/>
      <c r="F555"/>
      <c r="G555"/>
      <c r="H555"/>
      <c r="I555"/>
      <c r="J555"/>
      <c r="L555" s="104"/>
      <c r="M555" s="104"/>
      <c r="N555" s="104"/>
      <c r="O555" s="104"/>
      <c r="P555" s="104"/>
      <c r="Q555" s="104"/>
      <c r="R555" s="104"/>
      <c r="S555" s="104"/>
      <c r="T555" s="104"/>
      <c r="U555" s="104"/>
      <c r="V555" s="104"/>
      <c r="W555" s="104"/>
      <c r="X555" s="104"/>
      <c r="Y555" s="104"/>
      <c r="Z555" s="104"/>
      <c r="AA555" s="104"/>
      <c r="AB555" s="104"/>
      <c r="AC555" s="104"/>
      <c r="AD555" s="104"/>
      <c r="AE555" s="104"/>
      <c r="AF555" s="104"/>
      <c r="AG555" s="104"/>
      <c r="AH555" s="104"/>
      <c r="AI555" s="104"/>
      <c r="AJ555" s="104"/>
      <c r="AK555" s="104"/>
      <c r="AL555" s="104"/>
      <c r="AM555" s="104"/>
      <c r="AN555" s="104"/>
      <c r="AO555" s="104"/>
      <c r="AP555" s="104"/>
      <c r="AQ555" s="104"/>
      <c r="AR555" s="104"/>
      <c r="AS555" s="104"/>
      <c r="AT555" s="104"/>
      <c r="AU555" s="104"/>
      <c r="AX555" s="114"/>
      <c r="AY555" s="114"/>
      <c r="AZ555" s="114"/>
      <c r="BA555" s="114"/>
      <c r="BB555" s="114"/>
      <c r="BC555" s="114"/>
      <c r="BD555" s="114"/>
      <c r="BE555" s="114"/>
      <c r="BF555" s="114"/>
      <c r="BG555" s="114"/>
      <c r="BH555" s="114"/>
      <c r="BI555" s="114"/>
      <c r="BJ555" s="114"/>
      <c r="BK555" s="114"/>
      <c r="BL555" s="114"/>
      <c r="BM555" s="114"/>
      <c r="BN555" s="114"/>
      <c r="BO555" s="114"/>
      <c r="BP555" s="114"/>
      <c r="BQ555" s="114"/>
      <c r="BR555" s="114"/>
      <c r="BS555" s="114"/>
      <c r="BT555" s="114"/>
      <c r="BU555" s="114"/>
      <c r="BV555" s="114"/>
      <c r="BW555" s="114"/>
      <c r="BX555" s="114"/>
      <c r="BY555" s="114"/>
      <c r="BZ555" s="114"/>
      <c r="CA555" s="114"/>
      <c r="CB555" s="114"/>
      <c r="CC555" s="114"/>
      <c r="CD555" s="114"/>
      <c r="CE555" s="114"/>
      <c r="CF555" s="114"/>
      <c r="CG555" s="114"/>
      <c r="EH555"/>
      <c r="EI555"/>
      <c r="EJ555"/>
      <c r="EK555"/>
      <c r="EL555"/>
    </row>
    <row r="556" spans="1:142" x14ac:dyDescent="0.2">
      <c r="A556"/>
      <c r="B556"/>
      <c r="C556"/>
      <c r="D556"/>
      <c r="E556"/>
      <c r="F556"/>
      <c r="G556"/>
      <c r="H556"/>
      <c r="I556"/>
      <c r="J556"/>
      <c r="L556" s="104"/>
      <c r="M556" s="104"/>
      <c r="N556" s="104"/>
      <c r="O556" s="104"/>
      <c r="P556" s="104"/>
      <c r="Q556" s="104"/>
      <c r="R556" s="104"/>
      <c r="S556" s="104"/>
      <c r="T556" s="104"/>
      <c r="U556" s="104"/>
      <c r="V556" s="104"/>
      <c r="W556" s="104"/>
      <c r="X556" s="104"/>
      <c r="Y556" s="104"/>
      <c r="Z556" s="104"/>
      <c r="AA556" s="104"/>
      <c r="AB556" s="104"/>
      <c r="AC556" s="104"/>
      <c r="AD556" s="104"/>
      <c r="AE556" s="104"/>
      <c r="AF556" s="104"/>
      <c r="AG556" s="104"/>
      <c r="AH556" s="104"/>
      <c r="AI556" s="104"/>
      <c r="AJ556" s="104"/>
      <c r="AK556" s="104"/>
      <c r="AL556" s="104"/>
      <c r="AM556" s="104"/>
      <c r="AN556" s="104"/>
      <c r="AO556" s="104"/>
      <c r="AP556" s="104"/>
      <c r="AQ556" s="104"/>
      <c r="AR556" s="104"/>
      <c r="AS556" s="104"/>
      <c r="AT556" s="104"/>
      <c r="AU556" s="104"/>
      <c r="AX556" s="114"/>
      <c r="AY556" s="114"/>
      <c r="AZ556" s="114"/>
      <c r="BA556" s="114"/>
      <c r="BB556" s="114"/>
      <c r="BC556" s="114"/>
      <c r="BD556" s="114"/>
      <c r="BE556" s="114"/>
      <c r="BF556" s="114"/>
      <c r="BG556" s="114"/>
      <c r="BH556" s="114"/>
      <c r="BI556" s="114"/>
      <c r="BJ556" s="114"/>
      <c r="BK556" s="114"/>
      <c r="BL556" s="114"/>
      <c r="BM556" s="114"/>
      <c r="BN556" s="114"/>
      <c r="BO556" s="114"/>
      <c r="BP556" s="114"/>
      <c r="BQ556" s="114"/>
      <c r="BR556" s="114"/>
      <c r="BS556" s="114"/>
      <c r="BT556" s="114"/>
      <c r="BU556" s="114"/>
      <c r="BV556" s="114"/>
      <c r="BW556" s="114"/>
      <c r="BX556" s="114"/>
      <c r="BY556" s="114"/>
      <c r="BZ556" s="114"/>
      <c r="CA556" s="114"/>
      <c r="CB556" s="114"/>
      <c r="CC556" s="114"/>
      <c r="CD556" s="114"/>
      <c r="CE556" s="114"/>
      <c r="CF556" s="114"/>
      <c r="CG556" s="114"/>
      <c r="EH556"/>
      <c r="EI556"/>
      <c r="EJ556"/>
      <c r="EK556"/>
      <c r="EL556"/>
    </row>
    <row r="557" spans="1:142" x14ac:dyDescent="0.2">
      <c r="A557"/>
      <c r="B557"/>
      <c r="C557"/>
      <c r="D557"/>
      <c r="E557"/>
      <c r="F557"/>
      <c r="G557"/>
      <c r="H557"/>
      <c r="I557"/>
      <c r="J557"/>
      <c r="L557" s="104"/>
      <c r="M557" s="104"/>
      <c r="N557" s="104"/>
      <c r="O557" s="104"/>
      <c r="P557" s="104"/>
      <c r="Q557" s="104"/>
      <c r="R557" s="104"/>
      <c r="S557" s="104"/>
      <c r="T557" s="104"/>
      <c r="U557" s="104"/>
      <c r="V557" s="104"/>
      <c r="W557" s="104"/>
      <c r="X557" s="104"/>
      <c r="Y557" s="104"/>
      <c r="Z557" s="104"/>
      <c r="AA557" s="104"/>
      <c r="AB557" s="104"/>
      <c r="AC557" s="104"/>
      <c r="AD557" s="104"/>
      <c r="AE557" s="104"/>
      <c r="AF557" s="104"/>
      <c r="AG557" s="104"/>
      <c r="AH557" s="104"/>
      <c r="AI557" s="104"/>
      <c r="AJ557" s="104"/>
      <c r="AK557" s="104"/>
      <c r="AL557" s="104"/>
      <c r="AM557" s="104"/>
      <c r="AN557" s="104"/>
      <c r="AO557" s="104"/>
      <c r="AP557" s="104"/>
      <c r="AQ557" s="104"/>
      <c r="AR557" s="104"/>
      <c r="AS557" s="104"/>
      <c r="AT557" s="104"/>
      <c r="AU557" s="104"/>
      <c r="AX557" s="114"/>
      <c r="AY557" s="114"/>
      <c r="AZ557" s="114"/>
      <c r="BA557" s="114"/>
      <c r="BB557" s="114"/>
      <c r="BC557" s="114"/>
      <c r="BD557" s="114"/>
      <c r="BE557" s="114"/>
      <c r="BF557" s="114"/>
      <c r="BG557" s="114"/>
      <c r="BH557" s="114"/>
      <c r="BI557" s="114"/>
      <c r="BJ557" s="114"/>
      <c r="BK557" s="114"/>
      <c r="BL557" s="114"/>
      <c r="BM557" s="114"/>
      <c r="BN557" s="114"/>
      <c r="BO557" s="114"/>
      <c r="BP557" s="114"/>
      <c r="BQ557" s="114"/>
      <c r="BR557" s="114"/>
      <c r="BS557" s="114"/>
      <c r="BT557" s="114"/>
      <c r="BU557" s="114"/>
      <c r="BV557" s="114"/>
      <c r="BW557" s="114"/>
      <c r="BX557" s="114"/>
      <c r="BY557" s="114"/>
      <c r="BZ557" s="114"/>
      <c r="CA557" s="114"/>
      <c r="CB557" s="114"/>
      <c r="CC557" s="114"/>
      <c r="CD557" s="114"/>
      <c r="CE557" s="114"/>
      <c r="CF557" s="114"/>
      <c r="CG557" s="114"/>
      <c r="EH557"/>
      <c r="EI557"/>
      <c r="EJ557"/>
      <c r="EK557"/>
      <c r="EL557"/>
    </row>
    <row r="558" spans="1:142" x14ac:dyDescent="0.2">
      <c r="A558"/>
      <c r="B558"/>
      <c r="C558"/>
      <c r="D558"/>
      <c r="E558"/>
      <c r="F558"/>
      <c r="G558"/>
      <c r="H558"/>
      <c r="I558"/>
      <c r="J558"/>
      <c r="L558" s="104"/>
      <c r="M558" s="104"/>
      <c r="N558" s="104"/>
      <c r="O558" s="104"/>
      <c r="P558" s="104"/>
      <c r="Q558" s="104"/>
      <c r="R558" s="104"/>
      <c r="S558" s="104"/>
      <c r="T558" s="104"/>
      <c r="U558" s="104"/>
      <c r="V558" s="104"/>
      <c r="W558" s="104"/>
      <c r="X558" s="104"/>
      <c r="Y558" s="104"/>
      <c r="Z558" s="104"/>
      <c r="AA558" s="104"/>
      <c r="AB558" s="104"/>
      <c r="AC558" s="104"/>
      <c r="AD558" s="104"/>
      <c r="AE558" s="104"/>
      <c r="AF558" s="104"/>
      <c r="AG558" s="104"/>
      <c r="AH558" s="104"/>
      <c r="AI558" s="104"/>
      <c r="AJ558" s="104"/>
      <c r="AK558" s="104"/>
      <c r="AL558" s="104"/>
      <c r="AM558" s="104"/>
      <c r="AN558" s="104"/>
      <c r="AO558" s="104"/>
      <c r="AP558" s="104"/>
      <c r="AQ558" s="104"/>
      <c r="AR558" s="104"/>
      <c r="AS558" s="104"/>
      <c r="AT558" s="104"/>
      <c r="AU558" s="104"/>
      <c r="AX558" s="114"/>
      <c r="AY558" s="114"/>
      <c r="AZ558" s="114"/>
      <c r="BA558" s="114"/>
      <c r="BB558" s="114"/>
      <c r="BC558" s="114"/>
      <c r="BD558" s="114"/>
      <c r="BE558" s="114"/>
      <c r="BF558" s="114"/>
      <c r="BG558" s="114"/>
      <c r="BH558" s="114"/>
      <c r="BI558" s="114"/>
      <c r="BJ558" s="114"/>
      <c r="BK558" s="114"/>
      <c r="BL558" s="114"/>
      <c r="BM558" s="114"/>
      <c r="BN558" s="114"/>
      <c r="BO558" s="114"/>
      <c r="BP558" s="114"/>
      <c r="BQ558" s="114"/>
      <c r="BR558" s="114"/>
      <c r="BS558" s="114"/>
      <c r="BT558" s="114"/>
      <c r="BU558" s="114"/>
      <c r="BV558" s="114"/>
      <c r="BW558" s="114"/>
      <c r="BX558" s="114"/>
      <c r="BY558" s="114"/>
      <c r="BZ558" s="114"/>
      <c r="CA558" s="114"/>
      <c r="CB558" s="114"/>
      <c r="CC558" s="114"/>
      <c r="CD558" s="114"/>
      <c r="CE558" s="114"/>
      <c r="CF558" s="114"/>
      <c r="CG558" s="114"/>
      <c r="EH558"/>
      <c r="EI558"/>
      <c r="EJ558"/>
      <c r="EK558"/>
      <c r="EL558"/>
    </row>
    <row r="559" spans="1:142" x14ac:dyDescent="0.2">
      <c r="A559"/>
      <c r="B559"/>
      <c r="C559"/>
      <c r="D559"/>
      <c r="E559"/>
      <c r="F559"/>
      <c r="G559"/>
      <c r="H559"/>
      <c r="I559"/>
      <c r="J559"/>
      <c r="L559" s="104"/>
      <c r="M559" s="104"/>
      <c r="N559" s="104"/>
      <c r="O559" s="104"/>
      <c r="P559" s="104"/>
      <c r="Q559" s="104"/>
      <c r="R559" s="104"/>
      <c r="S559" s="104"/>
      <c r="T559" s="104"/>
      <c r="U559" s="104"/>
      <c r="V559" s="104"/>
      <c r="W559" s="104"/>
      <c r="X559" s="104"/>
      <c r="Y559" s="104"/>
      <c r="Z559" s="104"/>
      <c r="AA559" s="104"/>
      <c r="AB559" s="104"/>
      <c r="AC559" s="104"/>
      <c r="AD559" s="104"/>
      <c r="AE559" s="104"/>
      <c r="AF559" s="104"/>
      <c r="AG559" s="104"/>
      <c r="AH559" s="104"/>
      <c r="AI559" s="104"/>
      <c r="AJ559" s="104"/>
      <c r="AK559" s="104"/>
      <c r="AL559" s="104"/>
      <c r="AM559" s="104"/>
      <c r="AN559" s="104"/>
      <c r="AO559" s="104"/>
      <c r="AP559" s="104"/>
      <c r="AQ559" s="104"/>
      <c r="AR559" s="104"/>
      <c r="AS559" s="104"/>
      <c r="AT559" s="104"/>
      <c r="AU559" s="104"/>
      <c r="AX559" s="114"/>
      <c r="AY559" s="114"/>
      <c r="AZ559" s="114"/>
      <c r="BA559" s="114"/>
      <c r="BB559" s="114"/>
      <c r="BC559" s="114"/>
      <c r="BD559" s="114"/>
      <c r="BE559" s="114"/>
      <c r="BF559" s="114"/>
      <c r="BG559" s="114"/>
      <c r="BH559" s="114"/>
      <c r="BI559" s="114"/>
      <c r="BJ559" s="114"/>
      <c r="BK559" s="114"/>
      <c r="BL559" s="114"/>
      <c r="BM559" s="114"/>
      <c r="BN559" s="114"/>
      <c r="BO559" s="114"/>
      <c r="BP559" s="114"/>
      <c r="BQ559" s="114"/>
      <c r="BR559" s="114"/>
      <c r="BS559" s="114"/>
      <c r="BT559" s="114"/>
      <c r="BU559" s="114"/>
      <c r="BV559" s="114"/>
      <c r="BW559" s="114"/>
      <c r="BX559" s="114"/>
      <c r="BY559" s="114"/>
      <c r="BZ559" s="114"/>
      <c r="CA559" s="114"/>
      <c r="CB559" s="114"/>
      <c r="CC559" s="114"/>
      <c r="CD559" s="114"/>
      <c r="CE559" s="114"/>
      <c r="CF559" s="114"/>
      <c r="CG559" s="114"/>
      <c r="EH559"/>
      <c r="EI559"/>
      <c r="EJ559"/>
      <c r="EK559"/>
      <c r="EL559"/>
    </row>
    <row r="560" spans="1:142" x14ac:dyDescent="0.2">
      <c r="A560"/>
      <c r="B560"/>
      <c r="C560"/>
      <c r="D560"/>
      <c r="E560"/>
      <c r="F560"/>
      <c r="G560"/>
      <c r="H560"/>
      <c r="I560"/>
      <c r="J560"/>
      <c r="L560" s="104"/>
      <c r="M560" s="104"/>
      <c r="N560" s="104"/>
      <c r="O560" s="104"/>
      <c r="P560" s="104"/>
      <c r="Q560" s="104"/>
      <c r="R560" s="104"/>
      <c r="S560" s="104"/>
      <c r="T560" s="104"/>
      <c r="U560" s="104"/>
      <c r="V560" s="104"/>
      <c r="W560" s="104"/>
      <c r="X560" s="104"/>
      <c r="Y560" s="104"/>
      <c r="Z560" s="104"/>
      <c r="AA560" s="104"/>
      <c r="AB560" s="104"/>
      <c r="AC560" s="104"/>
      <c r="AD560" s="104"/>
      <c r="AE560" s="104"/>
      <c r="AF560" s="104"/>
      <c r="AG560" s="104"/>
      <c r="AH560" s="104"/>
      <c r="AI560" s="104"/>
      <c r="AJ560" s="104"/>
      <c r="AK560" s="104"/>
      <c r="AL560" s="104"/>
      <c r="AM560" s="104"/>
      <c r="AN560" s="104"/>
      <c r="AO560" s="104"/>
      <c r="AP560" s="104"/>
      <c r="AQ560" s="104"/>
      <c r="AR560" s="104"/>
      <c r="AS560" s="104"/>
      <c r="AT560" s="104"/>
      <c r="AU560" s="104"/>
      <c r="AX560" s="114"/>
      <c r="AY560" s="114"/>
      <c r="AZ560" s="114"/>
      <c r="BA560" s="114"/>
      <c r="BB560" s="114"/>
      <c r="BC560" s="114"/>
      <c r="BD560" s="114"/>
      <c r="BE560" s="114"/>
      <c r="BF560" s="114"/>
      <c r="BG560" s="114"/>
      <c r="BH560" s="114"/>
      <c r="BI560" s="114"/>
      <c r="BJ560" s="114"/>
      <c r="BK560" s="114"/>
      <c r="BL560" s="114"/>
      <c r="BM560" s="114"/>
      <c r="BN560" s="114"/>
      <c r="BO560" s="114"/>
      <c r="BP560" s="114"/>
      <c r="BQ560" s="114"/>
      <c r="BR560" s="114"/>
      <c r="BS560" s="114"/>
      <c r="BT560" s="114"/>
      <c r="BU560" s="114"/>
      <c r="BV560" s="114"/>
      <c r="BW560" s="114"/>
      <c r="BX560" s="114"/>
      <c r="BY560" s="114"/>
      <c r="BZ560" s="114"/>
      <c r="CA560" s="114"/>
      <c r="CB560" s="114"/>
      <c r="CC560" s="114"/>
      <c r="CD560" s="114"/>
      <c r="CE560" s="114"/>
      <c r="CF560" s="114"/>
      <c r="CG560" s="114"/>
      <c r="EH560"/>
      <c r="EI560"/>
      <c r="EJ560"/>
      <c r="EK560"/>
      <c r="EL560"/>
    </row>
    <row r="561" spans="1:142" x14ac:dyDescent="0.2">
      <c r="A561"/>
      <c r="B561"/>
      <c r="C561"/>
      <c r="D561"/>
      <c r="E561"/>
      <c r="F561"/>
      <c r="G561"/>
      <c r="H561"/>
      <c r="I561"/>
      <c r="J561"/>
      <c r="L561" s="104"/>
      <c r="M561" s="104"/>
      <c r="N561" s="104"/>
      <c r="O561" s="104"/>
      <c r="P561" s="104"/>
      <c r="Q561" s="104"/>
      <c r="R561" s="104"/>
      <c r="S561" s="104"/>
      <c r="T561" s="104"/>
      <c r="U561" s="104"/>
      <c r="V561" s="104"/>
      <c r="W561" s="104"/>
      <c r="X561" s="104"/>
      <c r="Y561" s="104"/>
      <c r="Z561" s="104"/>
      <c r="AA561" s="104"/>
      <c r="AB561" s="104"/>
      <c r="AC561" s="104"/>
      <c r="AD561" s="104"/>
      <c r="AE561" s="104"/>
      <c r="AF561" s="104"/>
      <c r="AG561" s="104"/>
      <c r="AH561" s="104"/>
      <c r="AI561" s="104"/>
      <c r="AJ561" s="104"/>
      <c r="AK561" s="104"/>
      <c r="AL561" s="104"/>
      <c r="AM561" s="104"/>
      <c r="AN561" s="104"/>
      <c r="AO561" s="104"/>
      <c r="AP561" s="104"/>
      <c r="AQ561" s="104"/>
      <c r="AR561" s="104"/>
      <c r="AS561" s="104"/>
      <c r="AT561" s="104"/>
      <c r="AU561" s="104"/>
      <c r="AX561" s="114"/>
      <c r="AY561" s="114"/>
      <c r="AZ561" s="114"/>
      <c r="BA561" s="114"/>
      <c r="BB561" s="114"/>
      <c r="BC561" s="114"/>
      <c r="BD561" s="114"/>
      <c r="BE561" s="114"/>
      <c r="BF561" s="114"/>
      <c r="BG561" s="114"/>
      <c r="BH561" s="114"/>
      <c r="BI561" s="114"/>
      <c r="BJ561" s="114"/>
      <c r="BK561" s="114"/>
      <c r="BL561" s="114"/>
      <c r="BM561" s="114"/>
      <c r="BN561" s="114"/>
      <c r="BO561" s="114"/>
      <c r="BP561" s="114"/>
      <c r="BQ561" s="114"/>
      <c r="BR561" s="114"/>
      <c r="BS561" s="114"/>
      <c r="BT561" s="114"/>
      <c r="BU561" s="114"/>
      <c r="BV561" s="114"/>
      <c r="BW561" s="114"/>
      <c r="BX561" s="114"/>
      <c r="BY561" s="114"/>
      <c r="BZ561" s="114"/>
      <c r="CA561" s="114"/>
      <c r="CB561" s="114"/>
      <c r="CC561" s="114"/>
      <c r="CD561" s="114"/>
      <c r="CE561" s="114"/>
      <c r="CF561" s="114"/>
      <c r="CG561" s="114"/>
      <c r="EH561"/>
      <c r="EI561"/>
      <c r="EJ561"/>
      <c r="EK561"/>
      <c r="EL561"/>
    </row>
    <row r="562" spans="1:142" x14ac:dyDescent="0.2">
      <c r="A562"/>
      <c r="B562"/>
      <c r="C562"/>
      <c r="D562"/>
      <c r="E562"/>
      <c r="F562"/>
      <c r="G562"/>
      <c r="H562"/>
      <c r="I562"/>
      <c r="J562"/>
      <c r="L562" s="104"/>
      <c r="M562" s="104"/>
      <c r="N562" s="104"/>
      <c r="O562" s="104"/>
      <c r="P562" s="104"/>
      <c r="Q562" s="104"/>
      <c r="R562" s="104"/>
      <c r="S562" s="104"/>
      <c r="T562" s="104"/>
      <c r="U562" s="104"/>
      <c r="V562" s="104"/>
      <c r="W562" s="104"/>
      <c r="X562" s="104"/>
      <c r="Y562" s="104"/>
      <c r="Z562" s="104"/>
      <c r="AA562" s="104"/>
      <c r="AB562" s="104"/>
      <c r="AC562" s="104"/>
      <c r="AD562" s="104"/>
      <c r="AE562" s="104"/>
      <c r="AF562" s="104"/>
      <c r="AG562" s="104"/>
      <c r="AH562" s="104"/>
      <c r="AI562" s="104"/>
      <c r="AJ562" s="104"/>
      <c r="AK562" s="104"/>
      <c r="AL562" s="104"/>
      <c r="AM562" s="104"/>
      <c r="AN562" s="104"/>
      <c r="AO562" s="104"/>
      <c r="AP562" s="104"/>
      <c r="AQ562" s="104"/>
      <c r="AR562" s="104"/>
      <c r="AS562" s="104"/>
      <c r="AT562" s="104"/>
      <c r="AU562" s="104"/>
      <c r="AX562" s="114"/>
      <c r="AY562" s="114"/>
      <c r="AZ562" s="114"/>
      <c r="BA562" s="114"/>
      <c r="BB562" s="114"/>
      <c r="BC562" s="114"/>
      <c r="BD562" s="114"/>
      <c r="BE562" s="114"/>
      <c r="BF562" s="114"/>
      <c r="BG562" s="114"/>
      <c r="BH562" s="114"/>
      <c r="BI562" s="114"/>
      <c r="BJ562" s="114"/>
      <c r="BK562" s="114"/>
      <c r="BL562" s="114"/>
      <c r="BM562" s="114"/>
      <c r="BN562" s="114"/>
      <c r="BO562" s="114"/>
      <c r="BP562" s="114"/>
      <c r="BQ562" s="114"/>
      <c r="BR562" s="114"/>
      <c r="BS562" s="114"/>
      <c r="BT562" s="114"/>
      <c r="BU562" s="114"/>
      <c r="BV562" s="114"/>
      <c r="BW562" s="114"/>
      <c r="BX562" s="114"/>
      <c r="BY562" s="114"/>
      <c r="BZ562" s="114"/>
      <c r="CA562" s="114"/>
      <c r="CB562" s="114"/>
      <c r="CC562" s="114"/>
      <c r="CD562" s="114"/>
      <c r="CE562" s="114"/>
      <c r="CF562" s="114"/>
      <c r="CG562" s="114"/>
      <c r="EH562"/>
      <c r="EI562"/>
      <c r="EJ562"/>
      <c r="EK562"/>
      <c r="EL562"/>
    </row>
    <row r="563" spans="1:142" x14ac:dyDescent="0.2">
      <c r="A563"/>
      <c r="B563"/>
      <c r="C563"/>
      <c r="D563"/>
      <c r="E563"/>
      <c r="F563"/>
      <c r="G563"/>
      <c r="H563"/>
      <c r="I563"/>
      <c r="J563"/>
      <c r="L563" s="104"/>
      <c r="M563" s="104"/>
      <c r="N563" s="104"/>
      <c r="O563" s="104"/>
      <c r="P563" s="104"/>
      <c r="Q563" s="104"/>
      <c r="R563" s="104"/>
      <c r="S563" s="104"/>
      <c r="T563" s="104"/>
      <c r="U563" s="104"/>
      <c r="V563" s="104"/>
      <c r="W563" s="104"/>
      <c r="X563" s="104"/>
      <c r="Y563" s="104"/>
      <c r="Z563" s="104"/>
      <c r="AA563" s="104"/>
      <c r="AB563" s="104"/>
      <c r="AC563" s="104"/>
      <c r="AD563" s="104"/>
      <c r="AE563" s="104"/>
      <c r="AF563" s="104"/>
      <c r="AG563" s="104"/>
      <c r="AH563" s="104"/>
      <c r="AI563" s="104"/>
      <c r="AJ563" s="104"/>
      <c r="AK563" s="104"/>
      <c r="AL563" s="104"/>
      <c r="AM563" s="104"/>
      <c r="AN563" s="104"/>
      <c r="AO563" s="104"/>
      <c r="AP563" s="104"/>
      <c r="AQ563" s="104"/>
      <c r="AR563" s="104"/>
      <c r="AS563" s="104"/>
      <c r="AT563" s="104"/>
      <c r="AU563" s="104"/>
      <c r="AX563" s="114"/>
      <c r="AY563" s="114"/>
      <c r="AZ563" s="114"/>
      <c r="BA563" s="114"/>
      <c r="BB563" s="114"/>
      <c r="BC563" s="114"/>
      <c r="BD563" s="114"/>
      <c r="BE563" s="114"/>
      <c r="BF563" s="114"/>
      <c r="BG563" s="114"/>
      <c r="BH563" s="114"/>
      <c r="BI563" s="114"/>
      <c r="BJ563" s="114"/>
      <c r="BK563" s="114"/>
      <c r="BL563" s="114"/>
      <c r="BM563" s="114"/>
      <c r="BN563" s="114"/>
      <c r="BO563" s="114"/>
      <c r="BP563" s="114"/>
      <c r="BQ563" s="114"/>
      <c r="BR563" s="114"/>
      <c r="BS563" s="114"/>
      <c r="BT563" s="114"/>
      <c r="BU563" s="114"/>
      <c r="BV563" s="114"/>
      <c r="BW563" s="114"/>
      <c r="BX563" s="114"/>
      <c r="BY563" s="114"/>
      <c r="BZ563" s="114"/>
      <c r="CA563" s="114"/>
      <c r="CB563" s="114"/>
      <c r="CC563" s="114"/>
      <c r="CD563" s="114"/>
      <c r="CE563" s="114"/>
      <c r="CF563" s="114"/>
      <c r="CG563" s="114"/>
      <c r="EH563"/>
      <c r="EI563"/>
      <c r="EJ563"/>
      <c r="EK563"/>
      <c r="EL563"/>
    </row>
    <row r="564" spans="1:142" x14ac:dyDescent="0.2">
      <c r="A564"/>
      <c r="B564"/>
      <c r="C564"/>
      <c r="D564"/>
      <c r="E564"/>
      <c r="F564"/>
      <c r="G564"/>
      <c r="H564"/>
      <c r="I564"/>
      <c r="J564"/>
      <c r="L564" s="104"/>
      <c r="M564" s="104"/>
      <c r="N564" s="104"/>
      <c r="O564" s="104"/>
      <c r="P564" s="104"/>
      <c r="Q564" s="104"/>
      <c r="R564" s="104"/>
      <c r="S564" s="104"/>
      <c r="T564" s="104"/>
      <c r="U564" s="104"/>
      <c r="V564" s="104"/>
      <c r="W564" s="104"/>
      <c r="X564" s="104"/>
      <c r="Y564" s="104"/>
      <c r="Z564" s="104"/>
      <c r="AA564" s="104"/>
      <c r="AB564" s="104"/>
      <c r="AC564" s="104"/>
      <c r="AD564" s="104"/>
      <c r="AE564" s="104"/>
      <c r="AF564" s="104"/>
      <c r="AG564" s="104"/>
      <c r="AH564" s="104"/>
      <c r="AI564" s="104"/>
      <c r="AJ564" s="104"/>
      <c r="AK564" s="104"/>
      <c r="AL564" s="104"/>
      <c r="AM564" s="104"/>
      <c r="AN564" s="104"/>
      <c r="AO564" s="104"/>
      <c r="AP564" s="104"/>
      <c r="AQ564" s="104"/>
      <c r="AR564" s="104"/>
      <c r="AS564" s="104"/>
      <c r="AT564" s="104"/>
      <c r="AU564" s="104"/>
      <c r="AX564" s="114"/>
      <c r="AY564" s="114"/>
      <c r="AZ564" s="114"/>
      <c r="BA564" s="114"/>
      <c r="BB564" s="114"/>
      <c r="BC564" s="114"/>
      <c r="BD564" s="114"/>
      <c r="BE564" s="114"/>
      <c r="BF564" s="114"/>
      <c r="BG564" s="114"/>
      <c r="BH564" s="114"/>
      <c r="BI564" s="114"/>
      <c r="BJ564" s="114"/>
      <c r="BK564" s="114"/>
      <c r="BL564" s="114"/>
      <c r="BM564" s="114"/>
      <c r="BN564" s="114"/>
      <c r="BO564" s="114"/>
      <c r="BP564" s="114"/>
      <c r="BQ564" s="114"/>
      <c r="BR564" s="114"/>
      <c r="BS564" s="114"/>
      <c r="BT564" s="114"/>
      <c r="BU564" s="114"/>
      <c r="BV564" s="114"/>
      <c r="BW564" s="114"/>
      <c r="BX564" s="114"/>
      <c r="BY564" s="114"/>
      <c r="BZ564" s="114"/>
      <c r="CA564" s="114"/>
      <c r="CB564" s="114"/>
      <c r="CC564" s="114"/>
      <c r="CD564" s="114"/>
      <c r="CE564" s="114"/>
      <c r="CF564" s="114"/>
      <c r="CG564" s="114"/>
      <c r="EH564"/>
      <c r="EI564"/>
      <c r="EJ564"/>
      <c r="EK564"/>
      <c r="EL564"/>
    </row>
    <row r="565" spans="1:142" x14ac:dyDescent="0.2">
      <c r="A565"/>
      <c r="B565"/>
      <c r="C565"/>
      <c r="D565"/>
      <c r="E565"/>
      <c r="F565"/>
      <c r="G565"/>
      <c r="H565"/>
      <c r="I565"/>
      <c r="J565"/>
      <c r="L565" s="104"/>
      <c r="M565" s="104"/>
      <c r="N565" s="104"/>
      <c r="O565" s="104"/>
      <c r="P565" s="104"/>
      <c r="Q565" s="104"/>
      <c r="R565" s="104"/>
      <c r="S565" s="104"/>
      <c r="T565" s="104"/>
      <c r="U565" s="104"/>
      <c r="V565" s="104"/>
      <c r="W565" s="104"/>
      <c r="X565" s="104"/>
      <c r="Y565" s="104"/>
      <c r="Z565" s="104"/>
      <c r="AA565" s="104"/>
      <c r="AB565" s="104"/>
      <c r="AC565" s="104"/>
      <c r="AD565" s="104"/>
      <c r="AE565" s="104"/>
      <c r="AF565" s="104"/>
      <c r="AG565" s="104"/>
      <c r="AH565" s="104"/>
      <c r="AI565" s="104"/>
      <c r="AJ565" s="104"/>
      <c r="AK565" s="104"/>
      <c r="AL565" s="104"/>
      <c r="AM565" s="104"/>
      <c r="AN565" s="104"/>
      <c r="AO565" s="104"/>
      <c r="AP565" s="104"/>
      <c r="AQ565" s="104"/>
      <c r="AR565" s="104"/>
      <c r="AS565" s="104"/>
      <c r="AT565" s="104"/>
      <c r="AU565" s="104"/>
      <c r="AX565" s="114"/>
      <c r="AY565" s="114"/>
      <c r="AZ565" s="114"/>
      <c r="BA565" s="114"/>
      <c r="BB565" s="114"/>
      <c r="BC565" s="114"/>
      <c r="BD565" s="114"/>
      <c r="BE565" s="114"/>
      <c r="BF565" s="114"/>
      <c r="BG565" s="114"/>
      <c r="BH565" s="114"/>
      <c r="BI565" s="114"/>
      <c r="BJ565" s="114"/>
      <c r="BK565" s="114"/>
      <c r="BL565" s="114"/>
      <c r="BM565" s="114"/>
      <c r="BN565" s="114"/>
      <c r="BO565" s="114"/>
      <c r="BP565" s="114"/>
      <c r="BQ565" s="114"/>
      <c r="BR565" s="114"/>
      <c r="BS565" s="114"/>
      <c r="BT565" s="114"/>
      <c r="BU565" s="114"/>
      <c r="BV565" s="114"/>
      <c r="BW565" s="114"/>
      <c r="BX565" s="114"/>
      <c r="BY565" s="114"/>
      <c r="BZ565" s="114"/>
      <c r="CA565" s="114"/>
      <c r="CB565" s="114"/>
      <c r="CC565" s="114"/>
      <c r="CD565" s="114"/>
      <c r="CE565" s="114"/>
      <c r="CF565" s="114"/>
      <c r="CG565" s="114"/>
      <c r="EH565"/>
      <c r="EI565"/>
      <c r="EJ565"/>
      <c r="EK565"/>
      <c r="EL565"/>
    </row>
    <row r="566" spans="1:142" x14ac:dyDescent="0.2">
      <c r="A566"/>
      <c r="B566"/>
      <c r="C566"/>
      <c r="D566"/>
      <c r="E566"/>
      <c r="F566"/>
      <c r="G566"/>
      <c r="H566"/>
      <c r="I566"/>
      <c r="J566"/>
      <c r="L566" s="104"/>
      <c r="M566" s="104"/>
      <c r="N566" s="104"/>
      <c r="O566" s="104"/>
      <c r="P566" s="104"/>
      <c r="Q566" s="104"/>
      <c r="R566" s="104"/>
      <c r="S566" s="104"/>
      <c r="T566" s="104"/>
      <c r="U566" s="104"/>
      <c r="V566" s="104"/>
      <c r="W566" s="104"/>
      <c r="X566" s="104"/>
      <c r="Y566" s="104"/>
      <c r="Z566" s="104"/>
      <c r="AA566" s="104"/>
      <c r="AB566" s="104"/>
      <c r="AC566" s="104"/>
      <c r="AD566" s="104"/>
      <c r="AE566" s="104"/>
      <c r="AF566" s="104"/>
      <c r="AG566" s="104"/>
      <c r="AH566" s="104"/>
      <c r="AI566" s="104"/>
      <c r="AJ566" s="104"/>
      <c r="AK566" s="104"/>
      <c r="AL566" s="104"/>
      <c r="AM566" s="104"/>
      <c r="AN566" s="104"/>
      <c r="AO566" s="104"/>
      <c r="AP566" s="104"/>
      <c r="AQ566" s="104"/>
      <c r="AR566" s="104"/>
      <c r="AS566" s="104"/>
      <c r="AT566" s="104"/>
      <c r="AU566" s="104"/>
      <c r="AX566" s="114"/>
      <c r="AY566" s="114"/>
      <c r="AZ566" s="114"/>
      <c r="BA566" s="114"/>
      <c r="BB566" s="114"/>
      <c r="BC566" s="114"/>
      <c r="BD566" s="114"/>
      <c r="BE566" s="114"/>
      <c r="BF566" s="114"/>
      <c r="BG566" s="114"/>
      <c r="BH566" s="114"/>
      <c r="BI566" s="114"/>
      <c r="BJ566" s="114"/>
      <c r="BK566" s="114"/>
      <c r="BL566" s="114"/>
      <c r="BM566" s="114"/>
      <c r="BN566" s="114"/>
      <c r="BO566" s="114"/>
      <c r="BP566" s="114"/>
      <c r="BQ566" s="114"/>
      <c r="BR566" s="114"/>
      <c r="BS566" s="114"/>
      <c r="BT566" s="114"/>
      <c r="BU566" s="114"/>
      <c r="BV566" s="114"/>
      <c r="BW566" s="114"/>
      <c r="BX566" s="114"/>
      <c r="BY566" s="114"/>
      <c r="BZ566" s="114"/>
      <c r="CA566" s="114"/>
      <c r="CB566" s="114"/>
      <c r="CC566" s="114"/>
      <c r="CD566" s="114"/>
      <c r="CE566" s="114"/>
      <c r="CF566" s="114"/>
      <c r="CG566" s="114"/>
      <c r="EH566"/>
      <c r="EI566"/>
      <c r="EJ566"/>
      <c r="EK566"/>
      <c r="EL566"/>
    </row>
    <row r="567" spans="1:142" x14ac:dyDescent="0.2">
      <c r="A567"/>
      <c r="B567"/>
      <c r="C567"/>
      <c r="D567"/>
      <c r="E567"/>
      <c r="F567"/>
      <c r="G567"/>
      <c r="H567"/>
      <c r="I567"/>
      <c r="J567"/>
      <c r="L567" s="104"/>
      <c r="M567" s="104"/>
      <c r="N567" s="104"/>
      <c r="O567" s="104"/>
      <c r="P567" s="104"/>
      <c r="Q567" s="104"/>
      <c r="R567" s="104"/>
      <c r="S567" s="104"/>
      <c r="T567" s="104"/>
      <c r="U567" s="104"/>
      <c r="V567" s="104"/>
      <c r="W567" s="104"/>
      <c r="X567" s="104"/>
      <c r="Y567" s="104"/>
      <c r="Z567" s="104"/>
      <c r="AA567" s="104"/>
      <c r="AB567" s="104"/>
      <c r="AC567" s="104"/>
      <c r="AD567" s="104"/>
      <c r="AE567" s="104"/>
      <c r="AF567" s="104"/>
      <c r="AG567" s="104"/>
      <c r="AH567" s="104"/>
      <c r="AI567" s="104"/>
      <c r="AJ567" s="104"/>
      <c r="AK567" s="104"/>
      <c r="AL567" s="104"/>
      <c r="AM567" s="104"/>
      <c r="AN567" s="104"/>
      <c r="AO567" s="104"/>
      <c r="AP567" s="104"/>
      <c r="AQ567" s="104"/>
      <c r="AR567" s="104"/>
      <c r="AS567" s="104"/>
      <c r="AT567" s="104"/>
      <c r="AU567" s="104"/>
      <c r="AX567" s="114"/>
      <c r="AY567" s="114"/>
      <c r="AZ567" s="114"/>
      <c r="BA567" s="114"/>
      <c r="BB567" s="114"/>
      <c r="BC567" s="114"/>
      <c r="BD567" s="114"/>
      <c r="BE567" s="114"/>
      <c r="BF567" s="114"/>
      <c r="BG567" s="114"/>
      <c r="BH567" s="114"/>
      <c r="BI567" s="114"/>
      <c r="BJ567" s="114"/>
      <c r="BK567" s="114"/>
      <c r="BL567" s="114"/>
      <c r="BM567" s="114"/>
      <c r="BN567" s="114"/>
      <c r="BO567" s="114"/>
      <c r="BP567" s="114"/>
      <c r="BQ567" s="114"/>
      <c r="BR567" s="114"/>
      <c r="BS567" s="114"/>
      <c r="BT567" s="114"/>
      <c r="BU567" s="114"/>
      <c r="BV567" s="114"/>
      <c r="BW567" s="114"/>
      <c r="BX567" s="114"/>
      <c r="BY567" s="114"/>
      <c r="BZ567" s="114"/>
      <c r="CA567" s="114"/>
      <c r="CB567" s="114"/>
      <c r="CC567" s="114"/>
      <c r="CD567" s="114"/>
      <c r="CE567" s="114"/>
      <c r="CF567" s="114"/>
      <c r="CG567" s="114"/>
      <c r="EH567"/>
      <c r="EI567"/>
      <c r="EJ567"/>
      <c r="EK567"/>
      <c r="EL567"/>
    </row>
    <row r="568" spans="1:142" x14ac:dyDescent="0.2">
      <c r="A568"/>
      <c r="B568"/>
      <c r="C568"/>
      <c r="D568"/>
      <c r="E568"/>
      <c r="F568"/>
      <c r="G568"/>
      <c r="H568"/>
      <c r="I568"/>
      <c r="J568"/>
      <c r="L568" s="104"/>
      <c r="M568" s="104"/>
      <c r="N568" s="104"/>
      <c r="O568" s="104"/>
      <c r="P568" s="104"/>
      <c r="Q568" s="104"/>
      <c r="R568" s="104"/>
      <c r="S568" s="104"/>
      <c r="T568" s="104"/>
      <c r="U568" s="104"/>
      <c r="V568" s="104"/>
      <c r="W568" s="104"/>
      <c r="X568" s="104"/>
      <c r="Y568" s="104"/>
      <c r="Z568" s="104"/>
      <c r="AA568" s="104"/>
      <c r="AB568" s="104"/>
      <c r="AC568" s="104"/>
      <c r="AD568" s="104"/>
      <c r="AE568" s="104"/>
      <c r="AF568" s="104"/>
      <c r="AG568" s="104"/>
      <c r="AH568" s="104"/>
      <c r="AI568" s="104"/>
      <c r="AJ568" s="104"/>
      <c r="AK568" s="104"/>
      <c r="AL568" s="104"/>
      <c r="AM568" s="104"/>
      <c r="AN568" s="104"/>
      <c r="AO568" s="104"/>
      <c r="AP568" s="104"/>
      <c r="AQ568" s="104"/>
      <c r="AR568" s="104"/>
      <c r="AS568" s="104"/>
      <c r="AT568" s="104"/>
      <c r="AU568" s="104"/>
      <c r="AX568" s="114"/>
      <c r="AY568" s="114"/>
      <c r="AZ568" s="114"/>
      <c r="BA568" s="114"/>
      <c r="BB568" s="114"/>
      <c r="BC568" s="114"/>
      <c r="BD568" s="114"/>
      <c r="BE568" s="114"/>
      <c r="BF568" s="114"/>
      <c r="BG568" s="114"/>
      <c r="BH568" s="114"/>
      <c r="BI568" s="114"/>
      <c r="BJ568" s="114"/>
      <c r="BK568" s="114"/>
      <c r="BL568" s="114"/>
      <c r="BM568" s="114"/>
      <c r="BN568" s="114"/>
      <c r="BO568" s="114"/>
      <c r="BP568" s="114"/>
      <c r="BQ568" s="114"/>
      <c r="BR568" s="114"/>
      <c r="BS568" s="114"/>
      <c r="BT568" s="114"/>
      <c r="BU568" s="114"/>
      <c r="BV568" s="114"/>
      <c r="BW568" s="114"/>
      <c r="BX568" s="114"/>
      <c r="BY568" s="114"/>
      <c r="BZ568" s="114"/>
      <c r="CA568" s="114"/>
      <c r="CB568" s="114"/>
      <c r="CC568" s="114"/>
      <c r="CD568" s="114"/>
      <c r="CE568" s="114"/>
      <c r="CF568" s="114"/>
      <c r="CG568" s="114"/>
      <c r="EH568"/>
      <c r="EI568"/>
      <c r="EJ568"/>
      <c r="EK568"/>
      <c r="EL568"/>
    </row>
    <row r="569" spans="1:142" x14ac:dyDescent="0.2">
      <c r="A569"/>
      <c r="B569"/>
      <c r="C569"/>
      <c r="D569"/>
      <c r="E569"/>
      <c r="F569"/>
      <c r="G569"/>
      <c r="H569"/>
      <c r="I569"/>
      <c r="J569"/>
      <c r="L569" s="104"/>
      <c r="M569" s="104"/>
      <c r="N569" s="104"/>
      <c r="O569" s="104"/>
      <c r="P569" s="104"/>
      <c r="Q569" s="104"/>
      <c r="R569" s="104"/>
      <c r="S569" s="104"/>
      <c r="T569" s="104"/>
      <c r="U569" s="104"/>
      <c r="V569" s="104"/>
      <c r="W569" s="104"/>
      <c r="X569" s="104"/>
      <c r="Y569" s="104"/>
      <c r="Z569" s="104"/>
      <c r="AA569" s="104"/>
      <c r="AB569" s="104"/>
      <c r="AC569" s="104"/>
      <c r="AD569" s="104"/>
      <c r="AE569" s="104"/>
      <c r="AF569" s="104"/>
      <c r="AG569" s="104"/>
      <c r="AH569" s="104"/>
      <c r="AI569" s="104"/>
      <c r="AJ569" s="104"/>
      <c r="AK569" s="104"/>
      <c r="AL569" s="104"/>
      <c r="AM569" s="104"/>
      <c r="AN569" s="104"/>
      <c r="AO569" s="104"/>
      <c r="AP569" s="104"/>
      <c r="AQ569" s="104"/>
      <c r="AR569" s="104"/>
      <c r="AS569" s="104"/>
      <c r="AT569" s="104"/>
      <c r="AU569" s="104"/>
      <c r="AX569" s="114"/>
      <c r="AY569" s="114"/>
      <c r="AZ569" s="114"/>
      <c r="BA569" s="114"/>
      <c r="BB569" s="114"/>
      <c r="BC569" s="114"/>
      <c r="BD569" s="114"/>
      <c r="BE569" s="114"/>
      <c r="BF569" s="114"/>
      <c r="BG569" s="114"/>
      <c r="BH569" s="114"/>
      <c r="BI569" s="114"/>
      <c r="BJ569" s="114"/>
      <c r="BK569" s="114"/>
      <c r="BL569" s="114"/>
      <c r="BM569" s="114"/>
      <c r="BN569" s="114"/>
      <c r="BO569" s="114"/>
      <c r="BP569" s="114"/>
      <c r="BQ569" s="114"/>
      <c r="BR569" s="114"/>
      <c r="BS569" s="114"/>
      <c r="BT569" s="114"/>
      <c r="BU569" s="114"/>
      <c r="BV569" s="114"/>
      <c r="BW569" s="114"/>
      <c r="BX569" s="114"/>
      <c r="BY569" s="114"/>
      <c r="BZ569" s="114"/>
      <c r="CA569" s="114"/>
      <c r="CB569" s="114"/>
      <c r="CC569" s="114"/>
      <c r="CD569" s="114"/>
      <c r="CE569" s="114"/>
      <c r="CF569" s="114"/>
      <c r="CG569" s="114"/>
      <c r="EH569"/>
      <c r="EI569"/>
      <c r="EJ569"/>
      <c r="EK569"/>
      <c r="EL569"/>
    </row>
    <row r="570" spans="1:142" x14ac:dyDescent="0.2">
      <c r="A570"/>
      <c r="B570"/>
      <c r="C570"/>
      <c r="D570"/>
      <c r="E570"/>
      <c r="F570"/>
      <c r="G570"/>
      <c r="H570"/>
      <c r="I570"/>
      <c r="J570"/>
      <c r="L570" s="104"/>
      <c r="M570" s="104"/>
      <c r="N570" s="104"/>
      <c r="O570" s="104"/>
      <c r="P570" s="104"/>
      <c r="Q570" s="104"/>
      <c r="R570" s="104"/>
      <c r="S570" s="104"/>
      <c r="T570" s="104"/>
      <c r="U570" s="104"/>
      <c r="V570" s="104"/>
      <c r="W570" s="104"/>
      <c r="X570" s="104"/>
      <c r="Y570" s="104"/>
      <c r="Z570" s="104"/>
      <c r="AA570" s="104"/>
      <c r="AB570" s="104"/>
      <c r="AC570" s="104"/>
      <c r="AD570" s="104"/>
      <c r="AE570" s="104"/>
      <c r="AF570" s="104"/>
      <c r="AG570" s="104"/>
      <c r="AH570" s="104"/>
      <c r="AI570" s="104"/>
      <c r="AJ570" s="104"/>
      <c r="AK570" s="104"/>
      <c r="AL570" s="104"/>
      <c r="AM570" s="104"/>
      <c r="AN570" s="104"/>
      <c r="AO570" s="104"/>
      <c r="AP570" s="104"/>
      <c r="AQ570" s="104"/>
      <c r="AR570" s="104"/>
      <c r="AS570" s="104"/>
      <c r="AT570" s="104"/>
      <c r="AU570" s="104"/>
      <c r="AX570" s="114"/>
      <c r="AY570" s="114"/>
      <c r="AZ570" s="114"/>
      <c r="BA570" s="114"/>
      <c r="BB570" s="114"/>
      <c r="BC570" s="114"/>
      <c r="BD570" s="114"/>
      <c r="BE570" s="114"/>
      <c r="BF570" s="114"/>
      <c r="BG570" s="114"/>
      <c r="BH570" s="114"/>
      <c r="BI570" s="114"/>
      <c r="BJ570" s="114"/>
      <c r="BK570" s="114"/>
      <c r="BL570" s="114"/>
      <c r="BM570" s="114"/>
      <c r="BN570" s="114"/>
      <c r="BO570" s="114"/>
      <c r="BP570" s="114"/>
      <c r="BQ570" s="114"/>
      <c r="BR570" s="114"/>
      <c r="BS570" s="114"/>
      <c r="BT570" s="114"/>
      <c r="BU570" s="114"/>
      <c r="BV570" s="114"/>
      <c r="BW570" s="114"/>
      <c r="BX570" s="114"/>
      <c r="BY570" s="114"/>
      <c r="BZ570" s="114"/>
      <c r="CA570" s="114"/>
      <c r="CB570" s="114"/>
      <c r="CC570" s="114"/>
      <c r="CD570" s="114"/>
      <c r="CE570" s="114"/>
      <c r="CF570" s="114"/>
      <c r="CG570" s="114"/>
      <c r="EH570"/>
      <c r="EI570"/>
      <c r="EJ570"/>
      <c r="EK570"/>
      <c r="EL570"/>
    </row>
    <row r="571" spans="1:142" x14ac:dyDescent="0.2">
      <c r="A571"/>
      <c r="B571"/>
      <c r="C571"/>
      <c r="D571"/>
      <c r="E571"/>
      <c r="F571"/>
      <c r="G571"/>
      <c r="H571"/>
      <c r="I571"/>
      <c r="J571"/>
      <c r="L571" s="104"/>
      <c r="M571" s="104"/>
      <c r="N571" s="104"/>
      <c r="O571" s="104"/>
      <c r="P571" s="104"/>
      <c r="Q571" s="104"/>
      <c r="R571" s="104"/>
      <c r="S571" s="104"/>
      <c r="T571" s="104"/>
      <c r="U571" s="104"/>
      <c r="V571" s="104"/>
      <c r="W571" s="104"/>
      <c r="X571" s="104"/>
      <c r="Y571" s="104"/>
      <c r="Z571" s="104"/>
      <c r="AA571" s="104"/>
      <c r="AB571" s="104"/>
      <c r="AC571" s="104"/>
      <c r="AD571" s="104"/>
      <c r="AE571" s="104"/>
      <c r="AF571" s="104"/>
      <c r="AG571" s="104"/>
      <c r="AH571" s="104"/>
      <c r="AI571" s="104"/>
      <c r="AJ571" s="104"/>
      <c r="AK571" s="104"/>
      <c r="AL571" s="104"/>
      <c r="AM571" s="104"/>
      <c r="AN571" s="104"/>
      <c r="AO571" s="104"/>
      <c r="AP571" s="104"/>
      <c r="AQ571" s="104"/>
      <c r="AR571" s="104"/>
      <c r="AS571" s="104"/>
      <c r="AT571" s="104"/>
      <c r="AU571" s="104"/>
      <c r="AX571" s="114"/>
      <c r="AY571" s="114"/>
      <c r="AZ571" s="114"/>
      <c r="BA571" s="114"/>
      <c r="BB571" s="114"/>
      <c r="BC571" s="114"/>
      <c r="BD571" s="114"/>
      <c r="BE571" s="114"/>
      <c r="BF571" s="114"/>
      <c r="BG571" s="114"/>
      <c r="BH571" s="114"/>
      <c r="BI571" s="114"/>
      <c r="BJ571" s="114"/>
      <c r="BK571" s="114"/>
      <c r="BL571" s="114"/>
      <c r="BM571" s="114"/>
      <c r="BN571" s="114"/>
      <c r="BO571" s="114"/>
      <c r="BP571" s="114"/>
      <c r="BQ571" s="114"/>
      <c r="BR571" s="114"/>
      <c r="BS571" s="114"/>
      <c r="BT571" s="114"/>
      <c r="BU571" s="114"/>
      <c r="BV571" s="114"/>
      <c r="BW571" s="114"/>
      <c r="BX571" s="114"/>
      <c r="BY571" s="114"/>
      <c r="BZ571" s="114"/>
      <c r="CA571" s="114"/>
      <c r="CB571" s="114"/>
      <c r="CC571" s="114"/>
      <c r="CD571" s="114"/>
      <c r="CE571" s="114"/>
      <c r="CF571" s="114"/>
      <c r="CG571" s="114"/>
      <c r="EH571"/>
      <c r="EI571"/>
      <c r="EJ571"/>
      <c r="EK571"/>
      <c r="EL571"/>
    </row>
    <row r="572" spans="1:142" x14ac:dyDescent="0.2">
      <c r="A572"/>
      <c r="B572"/>
      <c r="C572"/>
      <c r="D572"/>
      <c r="E572"/>
      <c r="F572"/>
      <c r="G572"/>
      <c r="H572"/>
      <c r="I572"/>
      <c r="J572"/>
      <c r="L572" s="104"/>
      <c r="M572" s="104"/>
      <c r="N572" s="104"/>
      <c r="O572" s="104"/>
      <c r="P572" s="104"/>
      <c r="Q572" s="104"/>
      <c r="R572" s="104"/>
      <c r="S572" s="104"/>
      <c r="T572" s="104"/>
      <c r="U572" s="104"/>
      <c r="V572" s="104"/>
      <c r="W572" s="104"/>
      <c r="X572" s="104"/>
      <c r="Y572" s="104"/>
      <c r="Z572" s="104"/>
      <c r="AA572" s="104"/>
      <c r="AB572" s="104"/>
      <c r="AC572" s="104"/>
      <c r="AD572" s="104"/>
      <c r="AE572" s="104"/>
      <c r="AF572" s="104"/>
      <c r="AG572" s="104"/>
      <c r="AH572" s="104"/>
      <c r="AI572" s="104"/>
      <c r="AJ572" s="104"/>
      <c r="AK572" s="104"/>
      <c r="AL572" s="104"/>
      <c r="AM572" s="104"/>
      <c r="AN572" s="104"/>
      <c r="AO572" s="104"/>
      <c r="AP572" s="104"/>
      <c r="AQ572" s="104"/>
      <c r="AR572" s="104"/>
      <c r="AS572" s="104"/>
      <c r="AT572" s="104"/>
      <c r="AU572" s="104"/>
      <c r="AX572" s="114"/>
      <c r="AY572" s="114"/>
      <c r="AZ572" s="114"/>
      <c r="BA572" s="114"/>
      <c r="BB572" s="114"/>
      <c r="BC572" s="114"/>
      <c r="BD572" s="114"/>
      <c r="BE572" s="114"/>
      <c r="BF572" s="114"/>
      <c r="BG572" s="114"/>
      <c r="BH572" s="114"/>
      <c r="BI572" s="114"/>
      <c r="BJ572" s="114"/>
      <c r="BK572" s="114"/>
      <c r="BL572" s="114"/>
      <c r="BM572" s="114"/>
      <c r="BN572" s="114"/>
      <c r="BO572" s="114"/>
      <c r="BP572" s="114"/>
      <c r="BQ572" s="114"/>
      <c r="BR572" s="114"/>
      <c r="BS572" s="114"/>
      <c r="BT572" s="114"/>
      <c r="BU572" s="114"/>
      <c r="BV572" s="114"/>
      <c r="BW572" s="114"/>
      <c r="BX572" s="114"/>
      <c r="BY572" s="114"/>
      <c r="BZ572" s="114"/>
      <c r="CA572" s="114"/>
      <c r="CB572" s="114"/>
      <c r="CC572" s="114"/>
      <c r="CD572" s="114"/>
      <c r="CE572" s="114"/>
      <c r="CF572" s="114"/>
      <c r="CG572" s="114"/>
      <c r="EH572"/>
      <c r="EI572"/>
      <c r="EJ572"/>
      <c r="EK572"/>
      <c r="EL572"/>
    </row>
    <row r="573" spans="1:142" x14ac:dyDescent="0.2">
      <c r="A573"/>
      <c r="B573"/>
      <c r="C573"/>
      <c r="D573"/>
      <c r="E573"/>
      <c r="F573"/>
      <c r="G573"/>
      <c r="H573"/>
      <c r="I573"/>
      <c r="J573"/>
      <c r="L573" s="104"/>
      <c r="M573" s="104"/>
      <c r="N573" s="104"/>
      <c r="O573" s="104"/>
      <c r="P573" s="104"/>
      <c r="Q573" s="104"/>
      <c r="R573" s="104"/>
      <c r="S573" s="104"/>
      <c r="T573" s="104"/>
      <c r="U573" s="104"/>
      <c r="V573" s="104"/>
      <c r="W573" s="104"/>
      <c r="X573" s="104"/>
      <c r="Y573" s="104"/>
      <c r="Z573" s="104"/>
      <c r="AA573" s="104"/>
      <c r="AB573" s="104"/>
      <c r="AC573" s="104"/>
      <c r="AD573" s="104"/>
      <c r="AE573" s="104"/>
      <c r="AF573" s="104"/>
      <c r="AG573" s="104"/>
      <c r="AH573" s="104"/>
      <c r="AI573" s="104"/>
      <c r="AJ573" s="104"/>
      <c r="AK573" s="104"/>
      <c r="AL573" s="104"/>
      <c r="AM573" s="104"/>
      <c r="AN573" s="104"/>
      <c r="AO573" s="104"/>
      <c r="AP573" s="104"/>
      <c r="AQ573" s="104"/>
      <c r="AR573" s="104"/>
      <c r="AS573" s="104"/>
      <c r="AT573" s="104"/>
      <c r="AU573" s="104"/>
      <c r="AX573" s="114"/>
      <c r="AY573" s="114"/>
      <c r="AZ573" s="114"/>
      <c r="BA573" s="114"/>
      <c r="BB573" s="114"/>
      <c r="BC573" s="114"/>
      <c r="BD573" s="114"/>
      <c r="BE573" s="114"/>
      <c r="BF573" s="114"/>
      <c r="BG573" s="114"/>
      <c r="BH573" s="114"/>
      <c r="BI573" s="114"/>
      <c r="BJ573" s="114"/>
      <c r="BK573" s="114"/>
      <c r="BL573" s="114"/>
      <c r="BM573" s="114"/>
      <c r="BN573" s="114"/>
      <c r="BO573" s="114"/>
      <c r="BP573" s="114"/>
      <c r="BQ573" s="114"/>
      <c r="BR573" s="114"/>
      <c r="BS573" s="114"/>
      <c r="BT573" s="114"/>
      <c r="BU573" s="114"/>
      <c r="BV573" s="114"/>
      <c r="BW573" s="114"/>
      <c r="BX573" s="114"/>
      <c r="BY573" s="114"/>
      <c r="BZ573" s="114"/>
      <c r="CA573" s="114"/>
      <c r="CB573" s="114"/>
      <c r="CC573" s="114"/>
      <c r="CD573" s="114"/>
      <c r="CE573" s="114"/>
      <c r="CF573" s="114"/>
      <c r="CG573" s="114"/>
      <c r="EH573"/>
      <c r="EI573"/>
      <c r="EJ573"/>
      <c r="EK573"/>
      <c r="EL573"/>
    </row>
    <row r="574" spans="1:142" x14ac:dyDescent="0.2">
      <c r="A574"/>
      <c r="B574"/>
      <c r="C574"/>
      <c r="D574"/>
      <c r="E574"/>
      <c r="F574"/>
      <c r="G574"/>
      <c r="H574"/>
      <c r="I574"/>
      <c r="J574"/>
      <c r="L574" s="104"/>
      <c r="M574" s="104"/>
      <c r="N574" s="104"/>
      <c r="O574" s="104"/>
      <c r="P574" s="104"/>
      <c r="Q574" s="104"/>
      <c r="R574" s="104"/>
      <c r="S574" s="104"/>
      <c r="T574" s="104"/>
      <c r="U574" s="104"/>
      <c r="V574" s="104"/>
      <c r="W574" s="104"/>
      <c r="X574" s="104"/>
      <c r="Y574" s="104"/>
      <c r="Z574" s="104"/>
      <c r="AA574" s="104"/>
      <c r="AB574" s="104"/>
      <c r="AC574" s="104"/>
      <c r="AD574" s="104"/>
      <c r="AE574" s="104"/>
      <c r="AF574" s="104"/>
      <c r="AG574" s="104"/>
      <c r="AH574" s="104"/>
      <c r="AI574" s="104"/>
      <c r="AJ574" s="104"/>
      <c r="AK574" s="104"/>
      <c r="AL574" s="104"/>
      <c r="AM574" s="104"/>
      <c r="AN574" s="104"/>
      <c r="AO574" s="104"/>
      <c r="AP574" s="104"/>
      <c r="AQ574" s="104"/>
      <c r="AR574" s="104"/>
      <c r="AS574" s="104"/>
      <c r="AT574" s="104"/>
      <c r="AU574" s="104"/>
      <c r="AX574" s="114"/>
      <c r="AY574" s="114"/>
      <c r="AZ574" s="114"/>
      <c r="BA574" s="114"/>
      <c r="BB574" s="114"/>
      <c r="BC574" s="114"/>
      <c r="BD574" s="114"/>
      <c r="BE574" s="114"/>
      <c r="BF574" s="114"/>
      <c r="BG574" s="114"/>
      <c r="BH574" s="114"/>
      <c r="BI574" s="114"/>
      <c r="BJ574" s="114"/>
      <c r="BK574" s="114"/>
      <c r="BL574" s="114"/>
      <c r="BM574" s="114"/>
      <c r="BN574" s="114"/>
      <c r="BO574" s="114"/>
      <c r="BP574" s="114"/>
      <c r="BQ574" s="114"/>
      <c r="BR574" s="114"/>
      <c r="BS574" s="114"/>
      <c r="BT574" s="114"/>
      <c r="BU574" s="114"/>
      <c r="BV574" s="114"/>
      <c r="BW574" s="114"/>
      <c r="BX574" s="114"/>
      <c r="BY574" s="114"/>
      <c r="BZ574" s="114"/>
      <c r="CA574" s="114"/>
      <c r="CB574" s="114"/>
      <c r="CC574" s="114"/>
      <c r="CD574" s="114"/>
      <c r="CE574" s="114"/>
      <c r="CF574" s="114"/>
      <c r="CG574" s="114"/>
      <c r="EH574"/>
      <c r="EI574"/>
      <c r="EJ574"/>
      <c r="EK574"/>
      <c r="EL574"/>
    </row>
    <row r="575" spans="1:142" x14ac:dyDescent="0.2">
      <c r="A575"/>
      <c r="B575"/>
      <c r="C575"/>
      <c r="D575"/>
      <c r="E575"/>
      <c r="F575"/>
      <c r="G575"/>
      <c r="H575"/>
      <c r="I575"/>
      <c r="J575"/>
      <c r="L575" s="104"/>
      <c r="M575" s="104"/>
      <c r="N575" s="104"/>
      <c r="O575" s="104"/>
      <c r="P575" s="104"/>
      <c r="Q575" s="104"/>
      <c r="R575" s="104"/>
      <c r="S575" s="104"/>
      <c r="T575" s="104"/>
      <c r="U575" s="104"/>
      <c r="V575" s="104"/>
      <c r="W575" s="104"/>
      <c r="X575" s="104"/>
      <c r="Y575" s="104"/>
      <c r="Z575" s="104"/>
      <c r="AA575" s="104"/>
      <c r="AB575" s="104"/>
      <c r="AC575" s="104"/>
      <c r="AD575" s="104"/>
      <c r="AE575" s="104"/>
      <c r="AF575" s="104"/>
      <c r="AG575" s="104"/>
      <c r="AH575" s="104"/>
      <c r="AI575" s="104"/>
      <c r="AJ575" s="104"/>
      <c r="AK575" s="104"/>
      <c r="AL575" s="104"/>
      <c r="AM575" s="104"/>
      <c r="AN575" s="104"/>
      <c r="AO575" s="104"/>
      <c r="AP575" s="104"/>
      <c r="AQ575" s="104"/>
      <c r="AR575" s="104"/>
      <c r="AS575" s="104"/>
      <c r="AT575" s="104"/>
      <c r="AU575" s="104"/>
      <c r="AX575" s="114"/>
      <c r="AY575" s="114"/>
      <c r="AZ575" s="114"/>
      <c r="BA575" s="114"/>
      <c r="BB575" s="114"/>
      <c r="BC575" s="114"/>
      <c r="BD575" s="114"/>
      <c r="BE575" s="114"/>
      <c r="BF575" s="114"/>
      <c r="BG575" s="114"/>
      <c r="BH575" s="114"/>
      <c r="BI575" s="114"/>
      <c r="BJ575" s="114"/>
      <c r="BK575" s="114"/>
      <c r="BL575" s="114"/>
      <c r="BM575" s="114"/>
      <c r="BN575" s="114"/>
      <c r="BO575" s="114"/>
      <c r="BP575" s="114"/>
      <c r="BQ575" s="114"/>
      <c r="BR575" s="114"/>
      <c r="BS575" s="114"/>
      <c r="BT575" s="114"/>
      <c r="BU575" s="114"/>
      <c r="BV575" s="114"/>
      <c r="BW575" s="114"/>
      <c r="BX575" s="114"/>
      <c r="BY575" s="114"/>
      <c r="BZ575" s="114"/>
      <c r="CA575" s="114"/>
      <c r="CB575" s="114"/>
      <c r="CC575" s="114"/>
      <c r="CD575" s="114"/>
      <c r="CE575" s="114"/>
      <c r="CF575" s="114"/>
      <c r="CG575" s="114"/>
      <c r="EH575"/>
      <c r="EI575"/>
      <c r="EJ575"/>
      <c r="EK575"/>
      <c r="EL575"/>
    </row>
    <row r="576" spans="1:142" x14ac:dyDescent="0.2">
      <c r="A576"/>
      <c r="B576"/>
      <c r="C576"/>
      <c r="D576"/>
      <c r="E576"/>
      <c r="F576"/>
      <c r="G576"/>
      <c r="H576"/>
      <c r="I576"/>
      <c r="J576"/>
      <c r="L576" s="104"/>
      <c r="M576" s="104"/>
      <c r="N576" s="104"/>
      <c r="O576" s="104"/>
      <c r="P576" s="104"/>
      <c r="Q576" s="104"/>
      <c r="R576" s="104"/>
      <c r="S576" s="104"/>
      <c r="T576" s="104"/>
      <c r="U576" s="104"/>
      <c r="V576" s="104"/>
      <c r="W576" s="104"/>
      <c r="X576" s="104"/>
      <c r="Y576" s="104"/>
      <c r="Z576" s="104"/>
      <c r="AA576" s="104"/>
      <c r="AB576" s="104"/>
      <c r="AC576" s="104"/>
      <c r="AD576" s="104"/>
      <c r="AE576" s="104"/>
      <c r="AF576" s="104"/>
      <c r="AG576" s="104"/>
      <c r="AH576" s="104"/>
      <c r="AI576" s="104"/>
      <c r="AJ576" s="104"/>
      <c r="AK576" s="104"/>
      <c r="AL576" s="104"/>
      <c r="AM576" s="104"/>
      <c r="AN576" s="104"/>
      <c r="AO576" s="104"/>
      <c r="AP576" s="104"/>
      <c r="AQ576" s="104"/>
      <c r="AR576" s="104"/>
      <c r="AS576" s="104"/>
      <c r="AT576" s="104"/>
      <c r="AU576" s="104"/>
      <c r="AX576" s="114"/>
      <c r="AY576" s="114"/>
      <c r="AZ576" s="114"/>
      <c r="BA576" s="114"/>
      <c r="BB576" s="114"/>
      <c r="BC576" s="114"/>
      <c r="BD576" s="114"/>
      <c r="BE576" s="114"/>
      <c r="BF576" s="114"/>
      <c r="BG576" s="114"/>
      <c r="BH576" s="114"/>
      <c r="BI576" s="114"/>
      <c r="BJ576" s="114"/>
      <c r="BK576" s="114"/>
      <c r="BL576" s="114"/>
      <c r="BM576" s="114"/>
      <c r="BN576" s="114"/>
      <c r="BO576" s="114"/>
      <c r="BP576" s="114"/>
      <c r="BQ576" s="114"/>
      <c r="BR576" s="114"/>
      <c r="BS576" s="114"/>
      <c r="BT576" s="114"/>
      <c r="BU576" s="114"/>
      <c r="BV576" s="114"/>
      <c r="BW576" s="114"/>
      <c r="BX576" s="114"/>
      <c r="BY576" s="114"/>
      <c r="BZ576" s="114"/>
      <c r="CA576" s="114"/>
      <c r="CB576" s="114"/>
      <c r="CC576" s="114"/>
      <c r="CD576" s="114"/>
      <c r="CE576" s="114"/>
      <c r="CF576" s="114"/>
      <c r="CG576" s="114"/>
      <c r="EH576"/>
      <c r="EI576"/>
      <c r="EJ576"/>
      <c r="EK576"/>
      <c r="EL576"/>
    </row>
    <row r="577" spans="1:142" x14ac:dyDescent="0.2">
      <c r="A577"/>
      <c r="B577"/>
      <c r="C577"/>
      <c r="D577"/>
      <c r="E577"/>
      <c r="F577"/>
      <c r="G577"/>
      <c r="H577"/>
      <c r="I577"/>
      <c r="J577"/>
      <c r="L577" s="104"/>
      <c r="M577" s="104"/>
      <c r="N577" s="104"/>
      <c r="O577" s="104"/>
      <c r="P577" s="104"/>
      <c r="Q577" s="104"/>
      <c r="R577" s="104"/>
      <c r="S577" s="104"/>
      <c r="T577" s="104"/>
      <c r="U577" s="104"/>
      <c r="V577" s="104"/>
      <c r="W577" s="104"/>
      <c r="X577" s="104"/>
      <c r="Y577" s="104"/>
      <c r="Z577" s="104"/>
      <c r="AA577" s="104"/>
      <c r="AB577" s="104"/>
      <c r="AC577" s="104"/>
      <c r="AD577" s="104"/>
      <c r="AE577" s="104"/>
      <c r="AF577" s="104"/>
      <c r="AG577" s="104"/>
      <c r="AH577" s="104"/>
      <c r="AI577" s="104"/>
      <c r="AJ577" s="104"/>
      <c r="AK577" s="104"/>
      <c r="AL577" s="104"/>
      <c r="AM577" s="104"/>
      <c r="AN577" s="104"/>
      <c r="AO577" s="104"/>
      <c r="AP577" s="104"/>
      <c r="AQ577" s="104"/>
      <c r="AR577" s="104"/>
      <c r="AS577" s="104"/>
      <c r="AT577" s="104"/>
      <c r="AU577" s="104"/>
      <c r="AX577" s="114"/>
      <c r="AY577" s="114"/>
      <c r="AZ577" s="114"/>
      <c r="BA577" s="114"/>
      <c r="BB577" s="114"/>
      <c r="BC577" s="114"/>
      <c r="BD577" s="114"/>
      <c r="BE577" s="114"/>
      <c r="BF577" s="114"/>
      <c r="BG577" s="114"/>
      <c r="BH577" s="114"/>
      <c r="BI577" s="114"/>
      <c r="BJ577" s="114"/>
      <c r="BK577" s="114"/>
      <c r="BL577" s="114"/>
      <c r="BM577" s="114"/>
      <c r="BN577" s="114"/>
      <c r="BO577" s="114"/>
      <c r="BP577" s="114"/>
      <c r="BQ577" s="114"/>
      <c r="BR577" s="114"/>
      <c r="BS577" s="114"/>
      <c r="BT577" s="114"/>
      <c r="BU577" s="114"/>
      <c r="BV577" s="114"/>
      <c r="BW577" s="114"/>
      <c r="BX577" s="114"/>
      <c r="BY577" s="114"/>
      <c r="BZ577" s="114"/>
      <c r="CA577" s="114"/>
      <c r="CB577" s="114"/>
      <c r="CC577" s="114"/>
      <c r="CD577" s="114"/>
      <c r="CE577" s="114"/>
      <c r="CF577" s="114"/>
      <c r="CG577" s="114"/>
      <c r="EH577"/>
      <c r="EI577"/>
      <c r="EJ577"/>
      <c r="EK577"/>
      <c r="EL577"/>
    </row>
    <row r="578" spans="1:142" x14ac:dyDescent="0.2">
      <c r="A578"/>
      <c r="B578"/>
      <c r="C578"/>
      <c r="D578"/>
      <c r="E578"/>
      <c r="F578"/>
      <c r="G578"/>
      <c r="H578"/>
      <c r="I578"/>
      <c r="J578"/>
      <c r="L578" s="104"/>
      <c r="M578" s="104"/>
      <c r="N578" s="104"/>
      <c r="O578" s="104"/>
      <c r="P578" s="104"/>
      <c r="Q578" s="104"/>
      <c r="R578" s="104"/>
      <c r="S578" s="104"/>
      <c r="T578" s="104"/>
      <c r="U578" s="104"/>
      <c r="V578" s="104"/>
      <c r="W578" s="104"/>
      <c r="X578" s="104"/>
      <c r="Y578" s="104"/>
      <c r="Z578" s="104"/>
      <c r="AA578" s="104"/>
      <c r="AB578" s="104"/>
      <c r="AC578" s="104"/>
      <c r="AD578" s="104"/>
      <c r="AE578" s="104"/>
      <c r="AF578" s="104"/>
      <c r="AG578" s="104"/>
      <c r="AH578" s="104"/>
      <c r="AI578" s="104"/>
      <c r="AJ578" s="104"/>
      <c r="AK578" s="104"/>
      <c r="AL578" s="104"/>
      <c r="AM578" s="104"/>
      <c r="AN578" s="104"/>
      <c r="AO578" s="104"/>
      <c r="AP578" s="104"/>
      <c r="AQ578" s="104"/>
      <c r="AR578" s="104"/>
      <c r="AS578" s="104"/>
      <c r="AT578" s="104"/>
      <c r="AU578" s="104"/>
      <c r="AX578" s="114"/>
      <c r="AY578" s="114"/>
      <c r="AZ578" s="114"/>
      <c r="BA578" s="114"/>
      <c r="BB578" s="114"/>
      <c r="BC578" s="114"/>
      <c r="BD578" s="114"/>
      <c r="BE578" s="114"/>
      <c r="BF578" s="114"/>
      <c r="BG578" s="114"/>
      <c r="BH578" s="114"/>
      <c r="BI578" s="114"/>
      <c r="BJ578" s="114"/>
      <c r="BK578" s="114"/>
      <c r="BL578" s="114"/>
      <c r="BM578" s="114"/>
      <c r="BN578" s="114"/>
      <c r="BO578" s="114"/>
      <c r="BP578" s="114"/>
      <c r="BQ578" s="114"/>
      <c r="BR578" s="114"/>
      <c r="BS578" s="114"/>
      <c r="BT578" s="114"/>
      <c r="BU578" s="114"/>
      <c r="BV578" s="114"/>
      <c r="BW578" s="114"/>
      <c r="BX578" s="114"/>
      <c r="BY578" s="114"/>
      <c r="BZ578" s="114"/>
      <c r="CA578" s="114"/>
      <c r="CB578" s="114"/>
      <c r="CC578" s="114"/>
      <c r="CD578" s="114"/>
      <c r="CE578" s="114"/>
      <c r="CF578" s="114"/>
      <c r="CG578" s="114"/>
      <c r="EH578"/>
      <c r="EI578"/>
      <c r="EJ578"/>
      <c r="EK578"/>
      <c r="EL578"/>
    </row>
    <row r="579" spans="1:142" x14ac:dyDescent="0.2">
      <c r="A579"/>
      <c r="B579"/>
      <c r="C579"/>
      <c r="D579"/>
      <c r="E579"/>
      <c r="F579"/>
      <c r="G579"/>
      <c r="H579"/>
      <c r="I579"/>
      <c r="J579"/>
      <c r="L579" s="104"/>
      <c r="M579" s="104"/>
      <c r="N579" s="104"/>
      <c r="O579" s="104"/>
      <c r="P579" s="104"/>
      <c r="Q579" s="104"/>
      <c r="R579" s="104"/>
      <c r="S579" s="104"/>
      <c r="T579" s="104"/>
      <c r="U579" s="104"/>
      <c r="V579" s="104"/>
      <c r="W579" s="104"/>
      <c r="X579" s="104"/>
      <c r="Y579" s="104"/>
      <c r="Z579" s="104"/>
      <c r="AA579" s="104"/>
      <c r="AB579" s="104"/>
      <c r="AC579" s="104"/>
      <c r="AD579" s="104"/>
      <c r="AE579" s="104"/>
      <c r="AF579" s="104"/>
      <c r="AG579" s="104"/>
      <c r="AH579" s="104"/>
      <c r="AI579" s="104"/>
      <c r="AJ579" s="104"/>
      <c r="AK579" s="104"/>
      <c r="AL579" s="104"/>
      <c r="AM579" s="104"/>
      <c r="AN579" s="104"/>
      <c r="AO579" s="104"/>
      <c r="AP579" s="104"/>
      <c r="AQ579" s="104"/>
      <c r="AR579" s="104"/>
      <c r="AS579" s="104"/>
      <c r="AT579" s="104"/>
      <c r="AU579" s="104"/>
      <c r="AX579" s="114"/>
      <c r="AY579" s="114"/>
      <c r="AZ579" s="114"/>
      <c r="BA579" s="114"/>
      <c r="BB579" s="114"/>
      <c r="BC579" s="114"/>
      <c r="BD579" s="114"/>
      <c r="BE579" s="114"/>
      <c r="BF579" s="114"/>
      <c r="BG579" s="114"/>
      <c r="BH579" s="114"/>
      <c r="BI579" s="114"/>
      <c r="BJ579" s="114"/>
      <c r="BK579" s="114"/>
      <c r="BL579" s="114"/>
      <c r="BM579" s="114"/>
      <c r="BN579" s="114"/>
      <c r="BO579" s="114"/>
      <c r="BP579" s="114"/>
      <c r="BQ579" s="114"/>
      <c r="BR579" s="114"/>
      <c r="BS579" s="114"/>
      <c r="BT579" s="114"/>
      <c r="BU579" s="114"/>
      <c r="BV579" s="114"/>
      <c r="BW579" s="114"/>
      <c r="BX579" s="114"/>
      <c r="BY579" s="114"/>
      <c r="BZ579" s="114"/>
      <c r="CA579" s="114"/>
      <c r="CB579" s="114"/>
      <c r="CC579" s="114"/>
      <c r="CD579" s="114"/>
      <c r="CE579" s="114"/>
      <c r="CF579" s="114"/>
      <c r="CG579" s="114"/>
      <c r="EH579"/>
      <c r="EI579"/>
      <c r="EJ579"/>
      <c r="EK579"/>
      <c r="EL579"/>
    </row>
    <row r="580" spans="1:142" x14ac:dyDescent="0.2">
      <c r="A580"/>
      <c r="B580"/>
      <c r="C580"/>
      <c r="D580"/>
      <c r="E580"/>
      <c r="F580"/>
      <c r="G580"/>
      <c r="H580"/>
      <c r="I580"/>
      <c r="J580"/>
      <c r="L580" s="104"/>
      <c r="M580" s="104"/>
      <c r="N580" s="104"/>
      <c r="O580" s="104"/>
      <c r="P580" s="104"/>
      <c r="Q580" s="104"/>
      <c r="R580" s="104"/>
      <c r="S580" s="104"/>
      <c r="T580" s="104"/>
      <c r="U580" s="104"/>
      <c r="V580" s="104"/>
      <c r="W580" s="104"/>
      <c r="X580" s="104"/>
      <c r="Y580" s="104"/>
      <c r="Z580" s="104"/>
      <c r="AA580" s="104"/>
      <c r="AB580" s="104"/>
      <c r="AC580" s="104"/>
      <c r="AD580" s="104"/>
      <c r="AE580" s="104"/>
      <c r="AF580" s="104"/>
      <c r="AG580" s="104"/>
      <c r="AH580" s="104"/>
      <c r="AI580" s="104"/>
      <c r="AJ580" s="104"/>
      <c r="AK580" s="104"/>
      <c r="AL580" s="104"/>
      <c r="AM580" s="104"/>
      <c r="AN580" s="104"/>
      <c r="AO580" s="104"/>
      <c r="AP580" s="104"/>
      <c r="AQ580" s="104"/>
      <c r="AR580" s="104"/>
      <c r="AS580" s="104"/>
      <c r="AT580" s="104"/>
      <c r="AU580" s="104"/>
      <c r="AX580" s="114"/>
      <c r="AY580" s="114"/>
      <c r="AZ580" s="114"/>
      <c r="BA580" s="114"/>
      <c r="BB580" s="114"/>
      <c r="BC580" s="114"/>
      <c r="BD580" s="114"/>
      <c r="BE580" s="114"/>
      <c r="BF580" s="114"/>
      <c r="BG580" s="114"/>
      <c r="BH580" s="114"/>
      <c r="BI580" s="114"/>
      <c r="BJ580" s="114"/>
      <c r="BK580" s="114"/>
      <c r="BL580" s="114"/>
      <c r="BM580" s="114"/>
      <c r="BN580" s="114"/>
      <c r="BO580" s="114"/>
      <c r="BP580" s="114"/>
      <c r="BQ580" s="114"/>
      <c r="BR580" s="114"/>
      <c r="BS580" s="114"/>
      <c r="BT580" s="114"/>
      <c r="BU580" s="114"/>
      <c r="BV580" s="114"/>
      <c r="BW580" s="114"/>
      <c r="BX580" s="114"/>
      <c r="BY580" s="114"/>
      <c r="BZ580" s="114"/>
      <c r="CA580" s="114"/>
      <c r="CB580" s="114"/>
      <c r="CC580" s="114"/>
      <c r="CD580" s="114"/>
      <c r="CE580" s="114"/>
      <c r="CF580" s="114"/>
      <c r="CG580" s="114"/>
      <c r="EH580"/>
      <c r="EI580"/>
      <c r="EJ580"/>
      <c r="EK580"/>
      <c r="EL580"/>
    </row>
    <row r="581" spans="1:142" x14ac:dyDescent="0.2">
      <c r="A581"/>
      <c r="B581"/>
      <c r="C581"/>
      <c r="D581"/>
      <c r="E581"/>
      <c r="F581"/>
      <c r="G581"/>
      <c r="H581"/>
      <c r="I581"/>
      <c r="J581"/>
      <c r="L581" s="104"/>
      <c r="M581" s="104"/>
      <c r="N581" s="104"/>
      <c r="O581" s="104"/>
      <c r="P581" s="104"/>
      <c r="Q581" s="104"/>
      <c r="R581" s="104"/>
      <c r="S581" s="104"/>
      <c r="T581" s="104"/>
      <c r="U581" s="104"/>
      <c r="V581" s="104"/>
      <c r="W581" s="104"/>
      <c r="X581" s="104"/>
      <c r="Y581" s="104"/>
      <c r="Z581" s="104"/>
      <c r="AA581" s="104"/>
      <c r="AB581" s="104"/>
      <c r="AC581" s="104"/>
      <c r="AD581" s="104"/>
      <c r="AE581" s="104"/>
      <c r="AF581" s="104"/>
      <c r="AG581" s="104"/>
      <c r="AH581" s="104"/>
      <c r="AI581" s="104"/>
      <c r="AJ581" s="104"/>
      <c r="AK581" s="104"/>
      <c r="AL581" s="104"/>
      <c r="AM581" s="104"/>
      <c r="AN581" s="104"/>
      <c r="AO581" s="104"/>
      <c r="AP581" s="104"/>
      <c r="AQ581" s="104"/>
      <c r="AR581" s="104"/>
      <c r="AS581" s="104"/>
      <c r="AT581" s="104"/>
      <c r="AU581" s="104"/>
      <c r="AX581" s="114"/>
      <c r="AY581" s="114"/>
      <c r="AZ581" s="114"/>
      <c r="BA581" s="114"/>
      <c r="BB581" s="114"/>
      <c r="BC581" s="114"/>
      <c r="BD581" s="114"/>
      <c r="BE581" s="114"/>
      <c r="BF581" s="114"/>
      <c r="BG581" s="114"/>
      <c r="BH581" s="114"/>
      <c r="BI581" s="114"/>
      <c r="BJ581" s="114"/>
      <c r="BK581" s="114"/>
      <c r="BL581" s="114"/>
      <c r="BM581" s="114"/>
      <c r="BN581" s="114"/>
      <c r="BO581" s="114"/>
      <c r="BP581" s="114"/>
      <c r="BQ581" s="114"/>
      <c r="BR581" s="114"/>
      <c r="BS581" s="114"/>
      <c r="BT581" s="114"/>
      <c r="BU581" s="114"/>
      <c r="BV581" s="114"/>
      <c r="BW581" s="114"/>
      <c r="BX581" s="114"/>
      <c r="BY581" s="114"/>
      <c r="BZ581" s="114"/>
      <c r="CA581" s="114"/>
      <c r="CB581" s="114"/>
      <c r="CC581" s="114"/>
      <c r="CD581" s="114"/>
      <c r="CE581" s="114"/>
      <c r="CF581" s="114"/>
      <c r="CG581" s="114"/>
      <c r="EH581"/>
      <c r="EI581"/>
      <c r="EJ581"/>
      <c r="EK581"/>
      <c r="EL581"/>
    </row>
    <row r="582" spans="1:142" x14ac:dyDescent="0.2">
      <c r="A582"/>
      <c r="B582"/>
      <c r="C582"/>
      <c r="D582"/>
      <c r="E582"/>
      <c r="F582"/>
      <c r="G582"/>
      <c r="H582"/>
      <c r="I582"/>
      <c r="J582"/>
      <c r="L582" s="104"/>
      <c r="M582" s="104"/>
      <c r="N582" s="104"/>
      <c r="O582" s="104"/>
      <c r="P582" s="104"/>
      <c r="Q582" s="104"/>
      <c r="R582" s="104"/>
      <c r="S582" s="104"/>
      <c r="T582" s="104"/>
      <c r="U582" s="104"/>
      <c r="V582" s="104"/>
      <c r="W582" s="104"/>
      <c r="X582" s="104"/>
      <c r="Y582" s="104"/>
      <c r="Z582" s="104"/>
      <c r="AA582" s="104"/>
      <c r="AB582" s="104"/>
      <c r="AC582" s="104"/>
      <c r="AD582" s="104"/>
      <c r="AE582" s="104"/>
      <c r="AF582" s="104"/>
      <c r="AG582" s="104"/>
      <c r="AH582" s="104"/>
      <c r="AI582" s="104"/>
      <c r="AJ582" s="104"/>
      <c r="AK582" s="104"/>
      <c r="AL582" s="104"/>
      <c r="AM582" s="104"/>
      <c r="AN582" s="104"/>
      <c r="AO582" s="104"/>
      <c r="AP582" s="104"/>
      <c r="AQ582" s="104"/>
      <c r="AR582" s="104"/>
      <c r="AS582" s="104"/>
      <c r="AT582" s="104"/>
      <c r="AU582" s="104"/>
      <c r="AX582" s="114"/>
      <c r="AY582" s="114"/>
      <c r="AZ582" s="114"/>
      <c r="BA582" s="114"/>
      <c r="BB582" s="114"/>
      <c r="BC582" s="114"/>
      <c r="BD582" s="114"/>
      <c r="BE582" s="114"/>
      <c r="BF582" s="114"/>
      <c r="BG582" s="114"/>
      <c r="BH582" s="114"/>
      <c r="BI582" s="114"/>
      <c r="BJ582" s="114"/>
      <c r="BK582" s="114"/>
      <c r="BL582" s="114"/>
      <c r="BM582" s="114"/>
      <c r="BN582" s="114"/>
      <c r="BO582" s="114"/>
      <c r="BP582" s="114"/>
      <c r="BQ582" s="114"/>
      <c r="BR582" s="114"/>
      <c r="BS582" s="114"/>
      <c r="BT582" s="114"/>
      <c r="BU582" s="114"/>
      <c r="BV582" s="114"/>
      <c r="BW582" s="114"/>
      <c r="BX582" s="114"/>
      <c r="BY582" s="114"/>
      <c r="BZ582" s="114"/>
      <c r="CA582" s="114"/>
      <c r="CB582" s="114"/>
      <c r="CC582" s="114"/>
      <c r="CD582" s="114"/>
      <c r="CE582" s="114"/>
      <c r="CF582" s="114"/>
      <c r="CG582" s="114"/>
      <c r="EH582"/>
      <c r="EI582"/>
      <c r="EJ582"/>
      <c r="EK582"/>
      <c r="EL582"/>
    </row>
    <row r="583" spans="1:142" x14ac:dyDescent="0.2">
      <c r="A583"/>
      <c r="B583"/>
      <c r="C583"/>
      <c r="D583"/>
      <c r="E583"/>
      <c r="F583"/>
      <c r="G583"/>
      <c r="H583"/>
      <c r="I583"/>
      <c r="J583"/>
      <c r="L583" s="104"/>
      <c r="M583" s="104"/>
      <c r="N583" s="104"/>
      <c r="O583" s="104"/>
      <c r="P583" s="104"/>
      <c r="Q583" s="104"/>
      <c r="R583" s="104"/>
      <c r="S583" s="104"/>
      <c r="T583" s="104"/>
      <c r="U583" s="104"/>
      <c r="V583" s="104"/>
      <c r="W583" s="104"/>
      <c r="X583" s="104"/>
      <c r="Y583" s="104"/>
      <c r="Z583" s="104"/>
      <c r="AA583" s="104"/>
      <c r="AB583" s="104"/>
      <c r="AC583" s="104"/>
      <c r="AD583" s="104"/>
      <c r="AE583" s="104"/>
      <c r="AF583" s="104"/>
      <c r="AG583" s="104"/>
      <c r="AH583" s="104"/>
      <c r="AI583" s="104"/>
      <c r="AJ583" s="104"/>
      <c r="AK583" s="104"/>
      <c r="AL583" s="104"/>
      <c r="AM583" s="104"/>
      <c r="AN583" s="104"/>
      <c r="AO583" s="104"/>
      <c r="AP583" s="104"/>
      <c r="AQ583" s="104"/>
      <c r="AR583" s="104"/>
      <c r="AS583" s="104"/>
      <c r="AT583" s="104"/>
      <c r="AU583" s="104"/>
      <c r="AX583" s="114"/>
      <c r="AY583" s="114"/>
      <c r="AZ583" s="114"/>
      <c r="BA583" s="114"/>
      <c r="BB583" s="114"/>
      <c r="BC583" s="114"/>
      <c r="BD583" s="114"/>
      <c r="BE583" s="114"/>
      <c r="BF583" s="114"/>
      <c r="BG583" s="114"/>
      <c r="BH583" s="114"/>
      <c r="BI583" s="114"/>
      <c r="BJ583" s="114"/>
      <c r="BK583" s="114"/>
      <c r="BL583" s="114"/>
      <c r="BM583" s="114"/>
      <c r="BN583" s="114"/>
      <c r="BO583" s="114"/>
      <c r="BP583" s="114"/>
      <c r="BQ583" s="114"/>
      <c r="BR583" s="114"/>
      <c r="BS583" s="114"/>
      <c r="BT583" s="114"/>
      <c r="BU583" s="114"/>
      <c r="BV583" s="114"/>
      <c r="BW583" s="114"/>
      <c r="BX583" s="114"/>
      <c r="BY583" s="114"/>
      <c r="BZ583" s="114"/>
      <c r="CA583" s="114"/>
      <c r="CB583" s="114"/>
      <c r="CC583" s="114"/>
      <c r="CD583" s="114"/>
      <c r="CE583" s="114"/>
      <c r="CF583" s="114"/>
      <c r="CG583" s="114"/>
      <c r="EH583"/>
      <c r="EI583"/>
      <c r="EJ583"/>
      <c r="EK583"/>
      <c r="EL583"/>
    </row>
    <row r="584" spans="1:142" x14ac:dyDescent="0.2">
      <c r="A584"/>
      <c r="B584"/>
      <c r="C584"/>
      <c r="D584"/>
      <c r="E584"/>
      <c r="F584"/>
      <c r="G584"/>
      <c r="H584"/>
      <c r="I584"/>
      <c r="J584"/>
      <c r="L584" s="104"/>
      <c r="M584" s="104"/>
      <c r="N584" s="104"/>
      <c r="O584" s="104"/>
      <c r="P584" s="104"/>
      <c r="Q584" s="104"/>
      <c r="R584" s="104"/>
      <c r="S584" s="104"/>
      <c r="T584" s="104"/>
      <c r="U584" s="104"/>
      <c r="V584" s="104"/>
      <c r="W584" s="104"/>
      <c r="X584" s="104"/>
      <c r="Y584" s="104"/>
      <c r="Z584" s="104"/>
      <c r="AA584" s="104"/>
      <c r="AB584" s="104"/>
      <c r="AC584" s="104"/>
      <c r="AD584" s="104"/>
      <c r="AE584" s="104"/>
      <c r="AF584" s="104"/>
      <c r="AG584" s="104"/>
      <c r="AH584" s="104"/>
      <c r="AI584" s="104"/>
      <c r="AJ584" s="104"/>
      <c r="AK584" s="104"/>
      <c r="AL584" s="104"/>
      <c r="AM584" s="104"/>
      <c r="AN584" s="104"/>
      <c r="AO584" s="104"/>
      <c r="AP584" s="104"/>
      <c r="AQ584" s="104"/>
      <c r="AR584" s="104"/>
      <c r="AS584" s="104"/>
      <c r="AT584" s="104"/>
      <c r="AU584" s="104"/>
      <c r="AX584" s="114"/>
      <c r="AY584" s="114"/>
      <c r="AZ584" s="114"/>
      <c r="BA584" s="114"/>
      <c r="BB584" s="114"/>
      <c r="BC584" s="114"/>
      <c r="BD584" s="114"/>
      <c r="BE584" s="114"/>
      <c r="BF584" s="114"/>
      <c r="BG584" s="114"/>
      <c r="BH584" s="114"/>
      <c r="BI584" s="114"/>
      <c r="BJ584" s="114"/>
      <c r="BK584" s="114"/>
      <c r="BL584" s="114"/>
      <c r="BM584" s="114"/>
      <c r="BN584" s="114"/>
      <c r="BO584" s="114"/>
      <c r="BP584" s="114"/>
      <c r="BQ584" s="114"/>
      <c r="BR584" s="114"/>
      <c r="BS584" s="114"/>
      <c r="BT584" s="114"/>
      <c r="BU584" s="114"/>
      <c r="BV584" s="114"/>
      <c r="BW584" s="114"/>
      <c r="BX584" s="114"/>
      <c r="BY584" s="114"/>
      <c r="BZ584" s="114"/>
      <c r="CA584" s="114"/>
      <c r="CB584" s="114"/>
      <c r="CC584" s="114"/>
      <c r="CD584" s="114"/>
      <c r="CE584" s="114"/>
      <c r="CF584" s="114"/>
      <c r="CG584" s="114"/>
      <c r="EH584"/>
      <c r="EI584"/>
      <c r="EJ584"/>
      <c r="EK584"/>
      <c r="EL584"/>
    </row>
    <row r="585" spans="1:142" x14ac:dyDescent="0.2">
      <c r="A585"/>
      <c r="B585"/>
      <c r="C585"/>
      <c r="D585"/>
      <c r="E585"/>
      <c r="F585"/>
      <c r="G585"/>
      <c r="H585"/>
      <c r="I585"/>
      <c r="J585"/>
      <c r="L585" s="104"/>
      <c r="M585" s="104"/>
      <c r="N585" s="104"/>
      <c r="O585" s="104"/>
      <c r="P585" s="104"/>
      <c r="Q585" s="104"/>
      <c r="R585" s="104"/>
      <c r="S585" s="104"/>
      <c r="T585" s="104"/>
      <c r="U585" s="104"/>
      <c r="V585" s="104"/>
      <c r="W585" s="104"/>
      <c r="X585" s="104"/>
      <c r="Y585" s="104"/>
      <c r="Z585" s="104"/>
      <c r="AA585" s="104"/>
      <c r="AB585" s="104"/>
      <c r="AC585" s="104"/>
      <c r="AD585" s="104"/>
      <c r="AE585" s="104"/>
      <c r="AF585" s="104"/>
      <c r="AG585" s="104"/>
      <c r="AH585" s="104"/>
      <c r="AI585" s="104"/>
      <c r="AJ585" s="104"/>
      <c r="AK585" s="104"/>
      <c r="AL585" s="104"/>
      <c r="AM585" s="104"/>
      <c r="AN585" s="104"/>
      <c r="AO585" s="104"/>
      <c r="AP585" s="104"/>
      <c r="AQ585" s="104"/>
      <c r="AR585" s="104"/>
      <c r="AS585" s="104"/>
      <c r="AT585" s="104"/>
      <c r="AU585" s="104"/>
      <c r="AX585" s="114"/>
      <c r="AY585" s="114"/>
      <c r="AZ585" s="114"/>
      <c r="BA585" s="114"/>
      <c r="BB585" s="114"/>
      <c r="BC585" s="114"/>
      <c r="BD585" s="114"/>
      <c r="BE585" s="114"/>
      <c r="BF585" s="114"/>
      <c r="BG585" s="114"/>
      <c r="BH585" s="114"/>
      <c r="BI585" s="114"/>
      <c r="BJ585" s="114"/>
      <c r="BK585" s="114"/>
      <c r="BL585" s="114"/>
      <c r="BM585" s="114"/>
      <c r="BN585" s="114"/>
      <c r="BO585" s="114"/>
      <c r="BP585" s="114"/>
      <c r="BQ585" s="114"/>
      <c r="BR585" s="114"/>
      <c r="BS585" s="114"/>
      <c r="BT585" s="114"/>
      <c r="BU585" s="114"/>
      <c r="BV585" s="114"/>
      <c r="BW585" s="114"/>
      <c r="BX585" s="114"/>
      <c r="BY585" s="114"/>
      <c r="BZ585" s="114"/>
      <c r="CA585" s="114"/>
      <c r="CB585" s="114"/>
      <c r="CC585" s="114"/>
      <c r="CD585" s="114"/>
      <c r="CE585" s="114"/>
      <c r="CF585" s="114"/>
      <c r="CG585" s="114"/>
      <c r="EH585"/>
      <c r="EI585"/>
      <c r="EJ585"/>
      <c r="EK585"/>
      <c r="EL585"/>
    </row>
    <row r="586" spans="1:142" x14ac:dyDescent="0.2">
      <c r="A586"/>
      <c r="B586"/>
      <c r="C586"/>
      <c r="D586"/>
      <c r="E586"/>
      <c r="F586"/>
      <c r="G586"/>
      <c r="H586"/>
      <c r="I586"/>
      <c r="J586"/>
      <c r="L586" s="104"/>
      <c r="M586" s="104"/>
      <c r="N586" s="104"/>
      <c r="O586" s="104"/>
      <c r="P586" s="104"/>
      <c r="Q586" s="104"/>
      <c r="R586" s="104"/>
      <c r="S586" s="104"/>
      <c r="T586" s="104"/>
      <c r="U586" s="104"/>
      <c r="V586" s="104"/>
      <c r="W586" s="104"/>
      <c r="X586" s="104"/>
      <c r="Y586" s="104"/>
      <c r="Z586" s="104"/>
      <c r="AA586" s="104"/>
      <c r="AB586" s="104"/>
      <c r="AC586" s="104"/>
      <c r="AD586" s="104"/>
      <c r="AE586" s="104"/>
      <c r="AF586" s="104"/>
      <c r="AG586" s="104"/>
      <c r="AH586" s="104"/>
      <c r="AI586" s="104"/>
      <c r="AJ586" s="104"/>
      <c r="AK586" s="104"/>
      <c r="AL586" s="104"/>
      <c r="AM586" s="104"/>
      <c r="AN586" s="104"/>
      <c r="AO586" s="104"/>
      <c r="AP586" s="104"/>
      <c r="AQ586" s="104"/>
      <c r="AR586" s="104"/>
      <c r="AS586" s="104"/>
      <c r="AT586" s="104"/>
      <c r="AU586" s="104"/>
      <c r="AX586" s="114"/>
      <c r="AY586" s="114"/>
      <c r="AZ586" s="114"/>
      <c r="BA586" s="114"/>
      <c r="BB586" s="114"/>
      <c r="BC586" s="114"/>
      <c r="BD586" s="114"/>
      <c r="BE586" s="114"/>
      <c r="BF586" s="114"/>
      <c r="BG586" s="114"/>
      <c r="BH586" s="114"/>
      <c r="BI586" s="114"/>
      <c r="BJ586" s="114"/>
      <c r="BK586" s="114"/>
      <c r="BL586" s="114"/>
      <c r="BM586" s="114"/>
      <c r="BN586" s="114"/>
      <c r="BO586" s="114"/>
      <c r="BP586" s="114"/>
      <c r="BQ586" s="114"/>
      <c r="BR586" s="114"/>
      <c r="BS586" s="114"/>
      <c r="BT586" s="114"/>
      <c r="BU586" s="114"/>
      <c r="BV586" s="114"/>
      <c r="BW586" s="114"/>
      <c r="BX586" s="114"/>
      <c r="BY586" s="114"/>
      <c r="BZ586" s="114"/>
      <c r="CA586" s="114"/>
      <c r="CB586" s="114"/>
      <c r="CC586" s="114"/>
      <c r="CD586" s="114"/>
      <c r="CE586" s="114"/>
      <c r="CF586" s="114"/>
      <c r="CG586" s="114"/>
      <c r="EH586"/>
      <c r="EI586"/>
      <c r="EJ586"/>
      <c r="EK586"/>
      <c r="EL586"/>
    </row>
    <row r="587" spans="1:142" x14ac:dyDescent="0.2">
      <c r="A587"/>
      <c r="B587"/>
      <c r="C587"/>
      <c r="D587"/>
      <c r="E587"/>
      <c r="F587"/>
      <c r="G587"/>
      <c r="H587"/>
      <c r="I587"/>
      <c r="J587"/>
      <c r="L587" s="104"/>
      <c r="M587" s="104"/>
      <c r="N587" s="104"/>
      <c r="O587" s="104"/>
      <c r="P587" s="104"/>
      <c r="Q587" s="104"/>
      <c r="R587" s="104"/>
      <c r="S587" s="104"/>
      <c r="T587" s="104"/>
      <c r="U587" s="104"/>
      <c r="V587" s="104"/>
      <c r="W587" s="104"/>
      <c r="X587" s="104"/>
      <c r="Y587" s="104"/>
      <c r="Z587" s="104"/>
      <c r="AA587" s="104"/>
      <c r="AB587" s="104"/>
      <c r="AC587" s="104"/>
      <c r="AD587" s="104"/>
      <c r="AE587" s="104"/>
      <c r="AF587" s="104"/>
      <c r="AG587" s="104"/>
      <c r="AH587" s="104"/>
      <c r="AI587" s="104"/>
      <c r="AJ587" s="104"/>
      <c r="AK587" s="104"/>
      <c r="AL587" s="104"/>
      <c r="AM587" s="104"/>
      <c r="AN587" s="104"/>
      <c r="AO587" s="104"/>
      <c r="AP587" s="104"/>
      <c r="AQ587" s="104"/>
      <c r="AR587" s="104"/>
      <c r="AS587" s="104"/>
      <c r="AT587" s="104"/>
      <c r="AU587" s="104"/>
      <c r="AX587" s="114"/>
      <c r="AY587" s="114"/>
      <c r="AZ587" s="114"/>
      <c r="BA587" s="114"/>
      <c r="BB587" s="114"/>
      <c r="BC587" s="114"/>
      <c r="BD587" s="114"/>
      <c r="BE587" s="114"/>
      <c r="BF587" s="114"/>
      <c r="BG587" s="114"/>
      <c r="BH587" s="114"/>
      <c r="BI587" s="114"/>
      <c r="BJ587" s="114"/>
      <c r="BK587" s="114"/>
      <c r="BL587" s="114"/>
      <c r="BM587" s="114"/>
      <c r="BN587" s="114"/>
      <c r="BO587" s="114"/>
      <c r="BP587" s="114"/>
      <c r="BQ587" s="114"/>
      <c r="BR587" s="114"/>
      <c r="BS587" s="114"/>
      <c r="BT587" s="114"/>
      <c r="BU587" s="114"/>
      <c r="BV587" s="114"/>
      <c r="BW587" s="114"/>
      <c r="BX587" s="114"/>
      <c r="BY587" s="114"/>
      <c r="BZ587" s="114"/>
      <c r="CA587" s="114"/>
      <c r="CB587" s="114"/>
      <c r="CC587" s="114"/>
      <c r="CD587" s="114"/>
      <c r="CE587" s="114"/>
      <c r="CF587" s="114"/>
      <c r="CG587" s="114"/>
      <c r="EH587"/>
      <c r="EI587"/>
      <c r="EJ587"/>
      <c r="EK587"/>
      <c r="EL587"/>
    </row>
    <row r="588" spans="1:142" x14ac:dyDescent="0.2">
      <c r="A588"/>
      <c r="B588"/>
      <c r="C588"/>
      <c r="D588"/>
      <c r="E588"/>
      <c r="F588"/>
      <c r="G588"/>
      <c r="H588"/>
      <c r="I588"/>
      <c r="J588"/>
      <c r="L588" s="104"/>
      <c r="M588" s="104"/>
      <c r="N588" s="104"/>
      <c r="O588" s="104"/>
      <c r="P588" s="104"/>
      <c r="Q588" s="104"/>
      <c r="R588" s="104"/>
      <c r="S588" s="104"/>
      <c r="T588" s="104"/>
      <c r="U588" s="104"/>
      <c r="V588" s="104"/>
      <c r="W588" s="104"/>
      <c r="X588" s="104"/>
      <c r="Y588" s="104"/>
      <c r="Z588" s="104"/>
      <c r="AA588" s="104"/>
      <c r="AB588" s="104"/>
      <c r="AC588" s="104"/>
      <c r="AD588" s="104"/>
      <c r="AE588" s="104"/>
      <c r="AF588" s="104"/>
      <c r="AG588" s="104"/>
      <c r="AH588" s="104"/>
      <c r="AI588" s="104"/>
      <c r="AJ588" s="104"/>
      <c r="AK588" s="104"/>
      <c r="AL588" s="104"/>
      <c r="AM588" s="104"/>
      <c r="AN588" s="104"/>
      <c r="AO588" s="104"/>
      <c r="AP588" s="104"/>
      <c r="AQ588" s="104"/>
      <c r="AR588" s="104"/>
      <c r="AS588" s="104"/>
      <c r="AT588" s="104"/>
      <c r="AU588" s="104"/>
      <c r="AX588" s="114"/>
      <c r="AY588" s="114"/>
      <c r="AZ588" s="114"/>
      <c r="BA588" s="114"/>
      <c r="BB588" s="114"/>
      <c r="BC588" s="114"/>
      <c r="BD588" s="114"/>
      <c r="BE588" s="114"/>
      <c r="BF588" s="114"/>
      <c r="BG588" s="114"/>
      <c r="BH588" s="114"/>
      <c r="BI588" s="114"/>
      <c r="BJ588" s="114"/>
      <c r="BK588" s="114"/>
      <c r="BL588" s="114"/>
      <c r="BM588" s="114"/>
      <c r="BN588" s="114"/>
      <c r="BO588" s="114"/>
      <c r="BP588" s="114"/>
      <c r="BQ588" s="114"/>
      <c r="BR588" s="114"/>
      <c r="BS588" s="114"/>
      <c r="BT588" s="114"/>
      <c r="BU588" s="114"/>
      <c r="BV588" s="114"/>
      <c r="BW588" s="114"/>
      <c r="BX588" s="114"/>
      <c r="BY588" s="114"/>
      <c r="BZ588" s="114"/>
      <c r="CA588" s="114"/>
      <c r="CB588" s="114"/>
      <c r="CC588" s="114"/>
      <c r="CD588" s="114"/>
      <c r="CE588" s="114"/>
      <c r="CF588" s="114"/>
      <c r="CG588" s="114"/>
      <c r="EH588"/>
      <c r="EI588"/>
      <c r="EJ588"/>
      <c r="EK588"/>
      <c r="EL588"/>
    </row>
    <row r="589" spans="1:142" x14ac:dyDescent="0.2">
      <c r="A589"/>
      <c r="B589"/>
      <c r="C589"/>
      <c r="D589"/>
      <c r="E589"/>
      <c r="F589"/>
      <c r="G589"/>
      <c r="H589"/>
      <c r="I589"/>
      <c r="J589"/>
      <c r="L589" s="104"/>
      <c r="M589" s="104"/>
      <c r="N589" s="104"/>
      <c r="O589" s="104"/>
      <c r="P589" s="104"/>
      <c r="Q589" s="104"/>
      <c r="R589" s="104"/>
      <c r="S589" s="104"/>
      <c r="T589" s="104"/>
      <c r="U589" s="104"/>
      <c r="V589" s="104"/>
      <c r="W589" s="104"/>
      <c r="X589" s="104"/>
      <c r="Y589" s="104"/>
      <c r="Z589" s="104"/>
      <c r="AA589" s="104"/>
      <c r="AB589" s="104"/>
      <c r="AC589" s="104"/>
      <c r="AD589" s="104"/>
      <c r="AE589" s="104"/>
      <c r="AF589" s="104"/>
      <c r="AG589" s="104"/>
      <c r="AH589" s="104"/>
      <c r="AI589" s="104"/>
      <c r="AJ589" s="104"/>
      <c r="AK589" s="104"/>
      <c r="AL589" s="104"/>
      <c r="AM589" s="104"/>
      <c r="AN589" s="104"/>
      <c r="AO589" s="104"/>
      <c r="AP589" s="104"/>
      <c r="AQ589" s="104"/>
      <c r="AR589" s="104"/>
      <c r="AS589" s="104"/>
      <c r="AT589" s="104"/>
      <c r="AU589" s="104"/>
      <c r="AX589" s="114"/>
      <c r="AY589" s="114"/>
      <c r="AZ589" s="114"/>
      <c r="BA589" s="114"/>
      <c r="BB589" s="114"/>
      <c r="BC589" s="114"/>
      <c r="BD589" s="114"/>
      <c r="BE589" s="114"/>
      <c r="BF589" s="114"/>
      <c r="BG589" s="114"/>
      <c r="BH589" s="114"/>
      <c r="BI589" s="114"/>
      <c r="BJ589" s="114"/>
      <c r="BK589" s="114"/>
      <c r="BL589" s="114"/>
      <c r="BM589" s="114"/>
      <c r="BN589" s="114"/>
      <c r="BO589" s="114"/>
      <c r="BP589" s="114"/>
      <c r="BQ589" s="114"/>
      <c r="BR589" s="114"/>
      <c r="BS589" s="114"/>
      <c r="BT589" s="114"/>
      <c r="BU589" s="114"/>
      <c r="BV589" s="114"/>
      <c r="BW589" s="114"/>
      <c r="BX589" s="114"/>
      <c r="BY589" s="114"/>
      <c r="BZ589" s="114"/>
      <c r="CA589" s="114"/>
      <c r="CB589" s="114"/>
      <c r="CC589" s="114"/>
      <c r="CD589" s="114"/>
      <c r="CE589" s="114"/>
      <c r="CF589" s="114"/>
      <c r="CG589" s="114"/>
      <c r="EH589"/>
      <c r="EI589"/>
      <c r="EJ589"/>
      <c r="EK589"/>
      <c r="EL589"/>
    </row>
    <row r="590" spans="1:142" x14ac:dyDescent="0.2">
      <c r="A590"/>
      <c r="B590"/>
      <c r="C590"/>
      <c r="D590"/>
      <c r="E590"/>
      <c r="F590"/>
      <c r="G590"/>
      <c r="H590"/>
      <c r="I590"/>
      <c r="J590"/>
      <c r="L590" s="104"/>
      <c r="M590" s="104"/>
      <c r="N590" s="104"/>
      <c r="O590" s="104"/>
      <c r="P590" s="104"/>
      <c r="Q590" s="104"/>
      <c r="R590" s="104"/>
      <c r="S590" s="104"/>
      <c r="T590" s="104"/>
      <c r="U590" s="104"/>
      <c r="V590" s="104"/>
      <c r="W590" s="104"/>
      <c r="X590" s="104"/>
      <c r="Y590" s="104"/>
      <c r="Z590" s="104"/>
      <c r="AA590" s="104"/>
      <c r="AB590" s="104"/>
      <c r="AC590" s="104"/>
      <c r="AD590" s="104"/>
      <c r="AE590" s="104"/>
      <c r="AF590" s="104"/>
      <c r="AG590" s="104"/>
      <c r="AH590" s="104"/>
      <c r="AI590" s="104"/>
      <c r="AJ590" s="104"/>
      <c r="AK590" s="104"/>
      <c r="AL590" s="104"/>
      <c r="AM590" s="104"/>
      <c r="AN590" s="104"/>
      <c r="AO590" s="104"/>
      <c r="AP590" s="104"/>
      <c r="AQ590" s="104"/>
      <c r="AR590" s="104"/>
      <c r="AS590" s="104"/>
      <c r="AT590" s="104"/>
      <c r="AU590" s="104"/>
      <c r="AX590" s="114"/>
      <c r="AY590" s="114"/>
      <c r="AZ590" s="114"/>
      <c r="BA590" s="114"/>
      <c r="BB590" s="114"/>
      <c r="BC590" s="114"/>
      <c r="BD590" s="114"/>
      <c r="BE590" s="114"/>
      <c r="BF590" s="114"/>
      <c r="BG590" s="114"/>
      <c r="BH590" s="114"/>
      <c r="BI590" s="114"/>
      <c r="BJ590" s="114"/>
      <c r="BK590" s="114"/>
      <c r="BL590" s="114"/>
      <c r="BM590" s="114"/>
      <c r="BN590" s="114"/>
      <c r="BO590" s="114"/>
      <c r="BP590" s="114"/>
      <c r="BQ590" s="114"/>
      <c r="BR590" s="114"/>
      <c r="BS590" s="114"/>
      <c r="BT590" s="114"/>
      <c r="BU590" s="114"/>
      <c r="BV590" s="114"/>
      <c r="BW590" s="114"/>
      <c r="BX590" s="114"/>
      <c r="BY590" s="114"/>
      <c r="BZ590" s="114"/>
      <c r="CA590" s="114"/>
      <c r="CB590" s="114"/>
      <c r="CC590" s="114"/>
      <c r="CD590" s="114"/>
      <c r="CE590" s="114"/>
      <c r="CF590" s="114"/>
      <c r="CG590" s="114"/>
      <c r="EH590"/>
      <c r="EI590"/>
      <c r="EJ590"/>
      <c r="EK590"/>
      <c r="EL590"/>
    </row>
    <row r="591" spans="1:142" x14ac:dyDescent="0.2">
      <c r="A591"/>
      <c r="B591"/>
      <c r="C591"/>
      <c r="D591"/>
      <c r="E591"/>
      <c r="F591"/>
      <c r="G591"/>
      <c r="H591"/>
      <c r="I591"/>
      <c r="J591"/>
      <c r="L591" s="104"/>
      <c r="M591" s="104"/>
      <c r="N591" s="104"/>
      <c r="O591" s="104"/>
      <c r="P591" s="104"/>
      <c r="Q591" s="104"/>
      <c r="R591" s="104"/>
      <c r="S591" s="104"/>
      <c r="T591" s="104"/>
      <c r="U591" s="104"/>
      <c r="V591" s="104"/>
      <c r="W591" s="104"/>
      <c r="X591" s="104"/>
      <c r="Y591" s="104"/>
      <c r="Z591" s="104"/>
      <c r="AA591" s="104"/>
      <c r="AB591" s="104"/>
      <c r="AC591" s="104"/>
      <c r="AD591" s="104"/>
      <c r="AE591" s="104"/>
      <c r="AF591" s="104"/>
      <c r="AG591" s="104"/>
      <c r="AH591" s="104"/>
      <c r="AI591" s="104"/>
      <c r="AJ591" s="104"/>
      <c r="AK591" s="104"/>
      <c r="AL591" s="104"/>
      <c r="AM591" s="104"/>
      <c r="AN591" s="104"/>
      <c r="AO591" s="104"/>
      <c r="AP591" s="104"/>
      <c r="AQ591" s="104"/>
      <c r="AR591" s="104"/>
      <c r="AS591" s="104"/>
      <c r="AT591" s="104"/>
      <c r="AU591" s="104"/>
      <c r="AX591" s="114"/>
      <c r="AY591" s="114"/>
      <c r="AZ591" s="114"/>
      <c r="BA591" s="114"/>
      <c r="BB591" s="114"/>
      <c r="BC591" s="114"/>
      <c r="BD591" s="114"/>
      <c r="BE591" s="114"/>
      <c r="BF591" s="114"/>
      <c r="BG591" s="114"/>
      <c r="BH591" s="114"/>
      <c r="BI591" s="114"/>
      <c r="BJ591" s="114"/>
      <c r="BK591" s="114"/>
      <c r="BL591" s="114"/>
      <c r="BM591" s="114"/>
      <c r="BN591" s="114"/>
      <c r="BO591" s="114"/>
      <c r="BP591" s="114"/>
      <c r="BQ591" s="114"/>
      <c r="BR591" s="114"/>
      <c r="BS591" s="114"/>
      <c r="BT591" s="114"/>
      <c r="BU591" s="114"/>
      <c r="BV591" s="114"/>
      <c r="BW591" s="114"/>
      <c r="BX591" s="114"/>
      <c r="BY591" s="114"/>
      <c r="BZ591" s="114"/>
      <c r="CA591" s="114"/>
      <c r="CB591" s="114"/>
      <c r="CC591" s="114"/>
      <c r="CD591" s="114"/>
      <c r="CE591" s="114"/>
      <c r="CF591" s="114"/>
      <c r="CG591" s="114"/>
      <c r="EH591"/>
      <c r="EI591"/>
      <c r="EJ591"/>
      <c r="EK591"/>
      <c r="EL591"/>
    </row>
    <row r="592" spans="1:142" x14ac:dyDescent="0.2">
      <c r="A592"/>
      <c r="B592"/>
      <c r="C592"/>
      <c r="D592"/>
      <c r="E592"/>
      <c r="F592"/>
      <c r="G592"/>
      <c r="H592"/>
      <c r="I592"/>
      <c r="J592"/>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4"/>
      <c r="AU592" s="104"/>
      <c r="AX592" s="114"/>
      <c r="AY592" s="114"/>
      <c r="AZ592" s="114"/>
      <c r="BA592" s="114"/>
      <c r="BB592" s="114"/>
      <c r="BC592" s="114"/>
      <c r="BD592" s="114"/>
      <c r="BE592" s="114"/>
      <c r="BF592" s="114"/>
      <c r="BG592" s="114"/>
      <c r="BH592" s="114"/>
      <c r="BI592" s="114"/>
      <c r="BJ592" s="114"/>
      <c r="BK592" s="114"/>
      <c r="BL592" s="114"/>
      <c r="BM592" s="114"/>
      <c r="BN592" s="114"/>
      <c r="BO592" s="114"/>
      <c r="BP592" s="114"/>
      <c r="BQ592" s="114"/>
      <c r="BR592" s="114"/>
      <c r="BS592" s="114"/>
      <c r="BT592" s="114"/>
      <c r="BU592" s="114"/>
      <c r="BV592" s="114"/>
      <c r="BW592" s="114"/>
      <c r="BX592" s="114"/>
      <c r="BY592" s="114"/>
      <c r="BZ592" s="114"/>
      <c r="CA592" s="114"/>
      <c r="CB592" s="114"/>
      <c r="CC592" s="114"/>
      <c r="CD592" s="114"/>
      <c r="CE592" s="114"/>
      <c r="CF592" s="114"/>
      <c r="CG592" s="114"/>
      <c r="EH592"/>
      <c r="EI592"/>
      <c r="EJ592"/>
      <c r="EK592"/>
      <c r="EL592"/>
    </row>
    <row r="593" spans="1:142" x14ac:dyDescent="0.2">
      <c r="A593"/>
      <c r="B593"/>
      <c r="C593"/>
      <c r="D593"/>
      <c r="E593"/>
      <c r="F593"/>
      <c r="G593"/>
      <c r="H593"/>
      <c r="I593"/>
      <c r="J593"/>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X593" s="114"/>
      <c r="AY593" s="114"/>
      <c r="AZ593" s="114"/>
      <c r="BA593" s="114"/>
      <c r="BB593" s="114"/>
      <c r="BC593" s="114"/>
      <c r="BD593" s="114"/>
      <c r="BE593" s="114"/>
      <c r="BF593" s="114"/>
      <c r="BG593" s="114"/>
      <c r="BH593" s="114"/>
      <c r="BI593" s="114"/>
      <c r="BJ593" s="114"/>
      <c r="BK593" s="114"/>
      <c r="BL593" s="114"/>
      <c r="BM593" s="114"/>
      <c r="BN593" s="114"/>
      <c r="BO593" s="114"/>
      <c r="BP593" s="114"/>
      <c r="BQ593" s="114"/>
      <c r="BR593" s="114"/>
      <c r="BS593" s="114"/>
      <c r="BT593" s="114"/>
      <c r="BU593" s="114"/>
      <c r="BV593" s="114"/>
      <c r="BW593" s="114"/>
      <c r="BX593" s="114"/>
      <c r="BY593" s="114"/>
      <c r="BZ593" s="114"/>
      <c r="CA593" s="114"/>
      <c r="CB593" s="114"/>
      <c r="CC593" s="114"/>
      <c r="CD593" s="114"/>
      <c r="CE593" s="114"/>
      <c r="CF593" s="114"/>
      <c r="CG593" s="114"/>
      <c r="EH593"/>
      <c r="EI593"/>
      <c r="EJ593"/>
      <c r="EK593"/>
      <c r="EL593"/>
    </row>
    <row r="594" spans="1:142" x14ac:dyDescent="0.2">
      <c r="A594"/>
      <c r="B594"/>
      <c r="C594"/>
      <c r="D594"/>
      <c r="E594"/>
      <c r="F594"/>
      <c r="G594"/>
      <c r="H594"/>
      <c r="I594"/>
      <c r="J594"/>
      <c r="L594" s="104"/>
      <c r="M594" s="104"/>
      <c r="N594" s="104"/>
      <c r="O594" s="104"/>
      <c r="P594" s="104"/>
      <c r="Q594" s="104"/>
      <c r="R594" s="104"/>
      <c r="S594" s="104"/>
      <c r="T594" s="104"/>
      <c r="U594" s="104"/>
      <c r="V594" s="104"/>
      <c r="W594" s="104"/>
      <c r="X594" s="104"/>
      <c r="Y594" s="104"/>
      <c r="Z594" s="104"/>
      <c r="AA594" s="104"/>
      <c r="AB594" s="104"/>
      <c r="AC594" s="104"/>
      <c r="AD594" s="104"/>
      <c r="AE594" s="104"/>
      <c r="AF594" s="104"/>
      <c r="AG594" s="104"/>
      <c r="AH594" s="104"/>
      <c r="AI594" s="104"/>
      <c r="AJ594" s="104"/>
      <c r="AK594" s="104"/>
      <c r="AL594" s="104"/>
      <c r="AM594" s="104"/>
      <c r="AN594" s="104"/>
      <c r="AO594" s="104"/>
      <c r="AP594" s="104"/>
      <c r="AQ594" s="104"/>
      <c r="AR594" s="104"/>
      <c r="AS594" s="104"/>
      <c r="AT594" s="104"/>
      <c r="AU594" s="104"/>
      <c r="AX594" s="114"/>
      <c r="AY594" s="114"/>
      <c r="AZ594" s="114"/>
      <c r="BA594" s="114"/>
      <c r="BB594" s="114"/>
      <c r="BC594" s="114"/>
      <c r="BD594" s="114"/>
      <c r="BE594" s="114"/>
      <c r="BF594" s="114"/>
      <c r="BG594" s="114"/>
      <c r="BH594" s="114"/>
      <c r="BI594" s="114"/>
      <c r="BJ594" s="114"/>
      <c r="BK594" s="114"/>
      <c r="BL594" s="114"/>
      <c r="BM594" s="114"/>
      <c r="BN594" s="114"/>
      <c r="BO594" s="114"/>
      <c r="BP594" s="114"/>
      <c r="BQ594" s="114"/>
      <c r="BR594" s="114"/>
      <c r="BS594" s="114"/>
      <c r="BT594" s="114"/>
      <c r="BU594" s="114"/>
      <c r="BV594" s="114"/>
      <c r="BW594" s="114"/>
      <c r="BX594" s="114"/>
      <c r="BY594" s="114"/>
      <c r="BZ594" s="114"/>
      <c r="CA594" s="114"/>
      <c r="CB594" s="114"/>
      <c r="CC594" s="114"/>
      <c r="CD594" s="114"/>
      <c r="CE594" s="114"/>
      <c r="CF594" s="114"/>
      <c r="CG594" s="114"/>
      <c r="EH594"/>
      <c r="EI594"/>
      <c r="EJ594"/>
      <c r="EK594"/>
      <c r="EL594"/>
    </row>
    <row r="595" spans="1:142" x14ac:dyDescent="0.2">
      <c r="A595"/>
      <c r="B595"/>
      <c r="C595"/>
      <c r="D595"/>
      <c r="E595"/>
      <c r="F595"/>
      <c r="G595"/>
      <c r="H595"/>
      <c r="I595"/>
      <c r="J595"/>
      <c r="L595" s="104"/>
      <c r="M595" s="104"/>
      <c r="N595" s="104"/>
      <c r="O595" s="104"/>
      <c r="P595" s="104"/>
      <c r="Q595" s="104"/>
      <c r="R595" s="104"/>
      <c r="S595" s="104"/>
      <c r="T595" s="104"/>
      <c r="U595" s="104"/>
      <c r="V595" s="104"/>
      <c r="W595" s="104"/>
      <c r="X595" s="104"/>
      <c r="Y595" s="104"/>
      <c r="Z595" s="104"/>
      <c r="AA595" s="104"/>
      <c r="AB595" s="104"/>
      <c r="AC595" s="104"/>
      <c r="AD595" s="104"/>
      <c r="AE595" s="104"/>
      <c r="AF595" s="104"/>
      <c r="AG595" s="104"/>
      <c r="AH595" s="104"/>
      <c r="AI595" s="104"/>
      <c r="AJ595" s="104"/>
      <c r="AK595" s="104"/>
      <c r="AL595" s="104"/>
      <c r="AM595" s="104"/>
      <c r="AN595" s="104"/>
      <c r="AO595" s="104"/>
      <c r="AP595" s="104"/>
      <c r="AQ595" s="104"/>
      <c r="AR595" s="104"/>
      <c r="AS595" s="104"/>
      <c r="AT595" s="104"/>
      <c r="AU595" s="104"/>
      <c r="AX595" s="114"/>
      <c r="AY595" s="114"/>
      <c r="AZ595" s="114"/>
      <c r="BA595" s="114"/>
      <c r="BB595" s="114"/>
      <c r="BC595" s="114"/>
      <c r="BD595" s="114"/>
      <c r="BE595" s="114"/>
      <c r="BF595" s="114"/>
      <c r="BG595" s="114"/>
      <c r="BH595" s="114"/>
      <c r="BI595" s="114"/>
      <c r="BJ595" s="114"/>
      <c r="BK595" s="114"/>
      <c r="BL595" s="114"/>
      <c r="BM595" s="114"/>
      <c r="BN595" s="114"/>
      <c r="BO595" s="114"/>
      <c r="BP595" s="114"/>
      <c r="BQ595" s="114"/>
      <c r="BR595" s="114"/>
      <c r="BS595" s="114"/>
      <c r="BT595" s="114"/>
      <c r="BU595" s="114"/>
      <c r="BV595" s="114"/>
      <c r="BW595" s="114"/>
      <c r="BX595" s="114"/>
      <c r="BY595" s="114"/>
      <c r="BZ595" s="114"/>
      <c r="CA595" s="114"/>
      <c r="CB595" s="114"/>
      <c r="CC595" s="114"/>
      <c r="CD595" s="114"/>
      <c r="CE595" s="114"/>
      <c r="CF595" s="114"/>
      <c r="CG595" s="114"/>
      <c r="EH595"/>
      <c r="EI595"/>
      <c r="EJ595"/>
      <c r="EK595"/>
      <c r="EL595"/>
    </row>
    <row r="596" spans="1:142" x14ac:dyDescent="0.2">
      <c r="A596"/>
      <c r="B596"/>
      <c r="C596"/>
      <c r="D596"/>
      <c r="E596"/>
      <c r="F596"/>
      <c r="G596"/>
      <c r="H596"/>
      <c r="I596"/>
      <c r="J596"/>
      <c r="L596" s="104"/>
      <c r="M596" s="104"/>
      <c r="N596" s="104"/>
      <c r="O596" s="104"/>
      <c r="P596" s="104"/>
      <c r="Q596" s="104"/>
      <c r="R596" s="104"/>
      <c r="S596" s="104"/>
      <c r="T596" s="104"/>
      <c r="U596" s="104"/>
      <c r="V596" s="104"/>
      <c r="W596" s="104"/>
      <c r="X596" s="104"/>
      <c r="Y596" s="104"/>
      <c r="Z596" s="104"/>
      <c r="AA596" s="104"/>
      <c r="AB596" s="104"/>
      <c r="AC596" s="104"/>
      <c r="AD596" s="104"/>
      <c r="AE596" s="104"/>
      <c r="AF596" s="104"/>
      <c r="AG596" s="104"/>
      <c r="AH596" s="104"/>
      <c r="AI596" s="104"/>
      <c r="AJ596" s="104"/>
      <c r="AK596" s="104"/>
      <c r="AL596" s="104"/>
      <c r="AM596" s="104"/>
      <c r="AN596" s="104"/>
      <c r="AO596" s="104"/>
      <c r="AP596" s="104"/>
      <c r="AQ596" s="104"/>
      <c r="AR596" s="104"/>
      <c r="AS596" s="104"/>
      <c r="AT596" s="104"/>
      <c r="AU596" s="104"/>
      <c r="AX596" s="114"/>
      <c r="AY596" s="114"/>
      <c r="AZ596" s="114"/>
      <c r="BA596" s="114"/>
      <c r="BB596" s="114"/>
      <c r="BC596" s="114"/>
      <c r="BD596" s="114"/>
      <c r="BE596" s="114"/>
      <c r="BF596" s="114"/>
      <c r="BG596" s="114"/>
      <c r="BH596" s="114"/>
      <c r="BI596" s="114"/>
      <c r="BJ596" s="114"/>
      <c r="BK596" s="114"/>
      <c r="BL596" s="114"/>
      <c r="BM596" s="114"/>
      <c r="BN596" s="114"/>
      <c r="BO596" s="114"/>
      <c r="BP596" s="114"/>
      <c r="BQ596" s="114"/>
      <c r="BR596" s="114"/>
      <c r="BS596" s="114"/>
      <c r="BT596" s="114"/>
      <c r="BU596" s="114"/>
      <c r="BV596" s="114"/>
      <c r="BW596" s="114"/>
      <c r="BX596" s="114"/>
      <c r="BY596" s="114"/>
      <c r="BZ596" s="114"/>
      <c r="CA596" s="114"/>
      <c r="CB596" s="114"/>
      <c r="CC596" s="114"/>
      <c r="CD596" s="114"/>
      <c r="CE596" s="114"/>
      <c r="CF596" s="114"/>
      <c r="CG596" s="114"/>
      <c r="EH596"/>
      <c r="EI596"/>
      <c r="EJ596"/>
      <c r="EK596"/>
      <c r="EL596"/>
    </row>
    <row r="597" spans="1:142" x14ac:dyDescent="0.2">
      <c r="A597"/>
      <c r="B597"/>
      <c r="C597"/>
      <c r="D597"/>
      <c r="E597"/>
      <c r="F597"/>
      <c r="G597"/>
      <c r="H597"/>
      <c r="I597"/>
      <c r="J597"/>
      <c r="L597" s="104"/>
      <c r="M597" s="104"/>
      <c r="N597" s="104"/>
      <c r="O597" s="104"/>
      <c r="P597" s="104"/>
      <c r="Q597" s="104"/>
      <c r="R597" s="104"/>
      <c r="S597" s="104"/>
      <c r="T597" s="104"/>
      <c r="U597" s="104"/>
      <c r="V597" s="104"/>
      <c r="W597" s="104"/>
      <c r="X597" s="104"/>
      <c r="Y597" s="104"/>
      <c r="Z597" s="104"/>
      <c r="AA597" s="104"/>
      <c r="AB597" s="104"/>
      <c r="AC597" s="104"/>
      <c r="AD597" s="104"/>
      <c r="AE597" s="104"/>
      <c r="AF597" s="104"/>
      <c r="AG597" s="104"/>
      <c r="AH597" s="104"/>
      <c r="AI597" s="104"/>
      <c r="AJ597" s="104"/>
      <c r="AK597" s="104"/>
      <c r="AL597" s="104"/>
      <c r="AM597" s="104"/>
      <c r="AN597" s="104"/>
      <c r="AO597" s="104"/>
      <c r="AP597" s="104"/>
      <c r="AQ597" s="104"/>
      <c r="AR597" s="104"/>
      <c r="AS597" s="104"/>
      <c r="AT597" s="104"/>
      <c r="AU597" s="104"/>
      <c r="AX597" s="114"/>
      <c r="AY597" s="114"/>
      <c r="AZ597" s="114"/>
      <c r="BA597" s="114"/>
      <c r="BB597" s="114"/>
      <c r="BC597" s="114"/>
      <c r="BD597" s="114"/>
      <c r="BE597" s="114"/>
      <c r="BF597" s="114"/>
      <c r="BG597" s="114"/>
      <c r="BH597" s="114"/>
      <c r="BI597" s="114"/>
      <c r="BJ597" s="114"/>
      <c r="BK597" s="114"/>
      <c r="BL597" s="114"/>
      <c r="BM597" s="114"/>
      <c r="BN597" s="114"/>
      <c r="BO597" s="114"/>
      <c r="BP597" s="114"/>
      <c r="BQ597" s="114"/>
      <c r="BR597" s="114"/>
      <c r="BS597" s="114"/>
      <c r="BT597" s="114"/>
      <c r="BU597" s="114"/>
      <c r="BV597" s="114"/>
      <c r="BW597" s="114"/>
      <c r="BX597" s="114"/>
      <c r="BY597" s="114"/>
      <c r="BZ597" s="114"/>
      <c r="CA597" s="114"/>
      <c r="CB597" s="114"/>
      <c r="CC597" s="114"/>
      <c r="CD597" s="114"/>
      <c r="CE597" s="114"/>
      <c r="CF597" s="114"/>
      <c r="CG597" s="114"/>
      <c r="EH597"/>
      <c r="EI597"/>
      <c r="EJ597"/>
      <c r="EK597"/>
      <c r="EL597"/>
    </row>
    <row r="598" spans="1:142" x14ac:dyDescent="0.2">
      <c r="A598"/>
      <c r="B598"/>
      <c r="C598"/>
      <c r="D598"/>
      <c r="E598"/>
      <c r="F598"/>
      <c r="G598"/>
      <c r="H598"/>
      <c r="I598"/>
      <c r="J598"/>
      <c r="L598" s="104"/>
      <c r="M598" s="104"/>
      <c r="N598" s="104"/>
      <c r="O598" s="104"/>
      <c r="P598" s="104"/>
      <c r="Q598" s="104"/>
      <c r="R598" s="104"/>
      <c r="S598" s="104"/>
      <c r="T598" s="104"/>
      <c r="U598" s="104"/>
      <c r="V598" s="104"/>
      <c r="W598" s="104"/>
      <c r="X598" s="104"/>
      <c r="Y598" s="104"/>
      <c r="Z598" s="104"/>
      <c r="AA598" s="104"/>
      <c r="AB598" s="104"/>
      <c r="AC598" s="104"/>
      <c r="AD598" s="104"/>
      <c r="AE598" s="104"/>
      <c r="AF598" s="104"/>
      <c r="AG598" s="104"/>
      <c r="AH598" s="104"/>
      <c r="AI598" s="104"/>
      <c r="AJ598" s="104"/>
      <c r="AK598" s="104"/>
      <c r="AL598" s="104"/>
      <c r="AM598" s="104"/>
      <c r="AN598" s="104"/>
      <c r="AO598" s="104"/>
      <c r="AP598" s="104"/>
      <c r="AQ598" s="104"/>
      <c r="AR598" s="104"/>
      <c r="AS598" s="104"/>
      <c r="AT598" s="104"/>
      <c r="AU598" s="104"/>
      <c r="AX598" s="114"/>
      <c r="AY598" s="114"/>
      <c r="AZ598" s="114"/>
      <c r="BA598" s="114"/>
      <c r="BB598" s="114"/>
      <c r="BC598" s="114"/>
      <c r="BD598" s="114"/>
      <c r="BE598" s="114"/>
      <c r="BF598" s="114"/>
      <c r="BG598" s="114"/>
      <c r="BH598" s="114"/>
      <c r="BI598" s="114"/>
      <c r="BJ598" s="114"/>
      <c r="BK598" s="114"/>
      <c r="BL598" s="114"/>
      <c r="BM598" s="114"/>
      <c r="BN598" s="114"/>
      <c r="BO598" s="114"/>
      <c r="BP598" s="114"/>
      <c r="BQ598" s="114"/>
      <c r="BR598" s="114"/>
      <c r="BS598" s="114"/>
      <c r="BT598" s="114"/>
      <c r="BU598" s="114"/>
      <c r="BV598" s="114"/>
      <c r="BW598" s="114"/>
      <c r="BX598" s="114"/>
      <c r="BY598" s="114"/>
      <c r="BZ598" s="114"/>
      <c r="CA598" s="114"/>
      <c r="CB598" s="114"/>
      <c r="CC598" s="114"/>
      <c r="CD598" s="114"/>
      <c r="CE598" s="114"/>
      <c r="CF598" s="114"/>
      <c r="CG598" s="114"/>
      <c r="EH598"/>
      <c r="EI598"/>
      <c r="EJ598"/>
      <c r="EK598"/>
      <c r="EL598"/>
    </row>
    <row r="599" spans="1:142" x14ac:dyDescent="0.2">
      <c r="A599"/>
      <c r="B599"/>
      <c r="C599"/>
      <c r="D599"/>
      <c r="E599"/>
      <c r="F599"/>
      <c r="G599"/>
      <c r="H599"/>
      <c r="I599"/>
      <c r="J599"/>
      <c r="L599" s="104"/>
      <c r="M599" s="104"/>
      <c r="N599" s="104"/>
      <c r="O599" s="104"/>
      <c r="P599" s="104"/>
      <c r="Q599" s="104"/>
      <c r="R599" s="104"/>
      <c r="S599" s="104"/>
      <c r="T599" s="104"/>
      <c r="U599" s="104"/>
      <c r="V599" s="104"/>
      <c r="W599" s="104"/>
      <c r="X599" s="104"/>
      <c r="Y599" s="104"/>
      <c r="Z599" s="104"/>
      <c r="AA599" s="104"/>
      <c r="AB599" s="104"/>
      <c r="AC599" s="104"/>
      <c r="AD599" s="104"/>
      <c r="AE599" s="104"/>
      <c r="AF599" s="104"/>
      <c r="AG599" s="104"/>
      <c r="AH599" s="104"/>
      <c r="AI599" s="104"/>
      <c r="AJ599" s="104"/>
      <c r="AK599" s="104"/>
      <c r="AL599" s="104"/>
      <c r="AM599" s="104"/>
      <c r="AN599" s="104"/>
      <c r="AO599" s="104"/>
      <c r="AP599" s="104"/>
      <c r="AQ599" s="104"/>
      <c r="AR599" s="104"/>
      <c r="AS599" s="104"/>
      <c r="AT599" s="104"/>
      <c r="AU599" s="104"/>
      <c r="AX599" s="114"/>
      <c r="AY599" s="114"/>
      <c r="AZ599" s="114"/>
      <c r="BA599" s="114"/>
      <c r="BB599" s="114"/>
      <c r="BC599" s="114"/>
      <c r="BD599" s="114"/>
      <c r="BE599" s="114"/>
      <c r="BF599" s="114"/>
      <c r="BG599" s="114"/>
      <c r="BH599" s="114"/>
      <c r="BI599" s="114"/>
      <c r="BJ599" s="114"/>
      <c r="BK599" s="114"/>
      <c r="BL599" s="114"/>
      <c r="BM599" s="114"/>
      <c r="BN599" s="114"/>
      <c r="BO599" s="114"/>
      <c r="BP599" s="114"/>
      <c r="BQ599" s="114"/>
      <c r="BR599" s="114"/>
      <c r="BS599" s="114"/>
      <c r="BT599" s="114"/>
      <c r="BU599" s="114"/>
      <c r="BV599" s="114"/>
      <c r="BW599" s="114"/>
      <c r="BX599" s="114"/>
      <c r="BY599" s="114"/>
      <c r="BZ599" s="114"/>
      <c r="CA599" s="114"/>
      <c r="CB599" s="114"/>
      <c r="CC599" s="114"/>
      <c r="CD599" s="114"/>
      <c r="CE599" s="114"/>
      <c r="CF599" s="114"/>
      <c r="CG599" s="114"/>
      <c r="EH599"/>
      <c r="EI599"/>
      <c r="EJ599"/>
      <c r="EK599"/>
      <c r="EL599"/>
    </row>
    <row r="600" spans="1:142" x14ac:dyDescent="0.2">
      <c r="A600"/>
      <c r="B600"/>
      <c r="C600"/>
      <c r="D600"/>
      <c r="E600"/>
      <c r="F600"/>
      <c r="G600"/>
      <c r="H600"/>
      <c r="I600"/>
      <c r="J600"/>
      <c r="L600" s="104"/>
      <c r="M600" s="104"/>
      <c r="N600" s="104"/>
      <c r="O600" s="104"/>
      <c r="P600" s="104"/>
      <c r="Q600" s="104"/>
      <c r="R600" s="104"/>
      <c r="S600" s="104"/>
      <c r="T600" s="104"/>
      <c r="U600" s="104"/>
      <c r="V600" s="104"/>
      <c r="W600" s="104"/>
      <c r="X600" s="104"/>
      <c r="Y600" s="104"/>
      <c r="Z600" s="104"/>
      <c r="AA600" s="104"/>
      <c r="AB600" s="104"/>
      <c r="AC600" s="104"/>
      <c r="AD600" s="104"/>
      <c r="AE600" s="104"/>
      <c r="AF600" s="104"/>
      <c r="AG600" s="104"/>
      <c r="AH600" s="104"/>
      <c r="AI600" s="104"/>
      <c r="AJ600" s="104"/>
      <c r="AK600" s="104"/>
      <c r="AL600" s="104"/>
      <c r="AM600" s="104"/>
      <c r="AN600" s="104"/>
      <c r="AO600" s="104"/>
      <c r="AP600" s="104"/>
      <c r="AQ600" s="104"/>
      <c r="AR600" s="104"/>
      <c r="AS600" s="104"/>
      <c r="AT600" s="104"/>
      <c r="AU600" s="104"/>
      <c r="AX600" s="114"/>
      <c r="AY600" s="114"/>
      <c r="AZ600" s="114"/>
      <c r="BA600" s="114"/>
      <c r="BB600" s="114"/>
      <c r="BC600" s="114"/>
      <c r="BD600" s="114"/>
      <c r="BE600" s="114"/>
      <c r="BF600" s="114"/>
      <c r="BG600" s="114"/>
      <c r="BH600" s="114"/>
      <c r="BI600" s="114"/>
      <c r="BJ600" s="114"/>
      <c r="BK600" s="114"/>
      <c r="BL600" s="114"/>
      <c r="BM600" s="114"/>
      <c r="BN600" s="114"/>
      <c r="BO600" s="114"/>
      <c r="BP600" s="114"/>
      <c r="BQ600" s="114"/>
      <c r="BR600" s="114"/>
      <c r="BS600" s="114"/>
      <c r="BT600" s="114"/>
      <c r="BU600" s="114"/>
      <c r="BV600" s="114"/>
      <c r="BW600" s="114"/>
      <c r="BX600" s="114"/>
      <c r="BY600" s="114"/>
      <c r="BZ600" s="114"/>
      <c r="CA600" s="114"/>
      <c r="CB600" s="114"/>
      <c r="CC600" s="114"/>
      <c r="CD600" s="114"/>
      <c r="CE600" s="114"/>
      <c r="CF600" s="114"/>
      <c r="CG600" s="114"/>
      <c r="EH600"/>
      <c r="EI600"/>
      <c r="EJ600"/>
      <c r="EK600"/>
      <c r="EL600"/>
    </row>
    <row r="601" spans="1:142" x14ac:dyDescent="0.2">
      <c r="A601"/>
      <c r="B601"/>
      <c r="C601"/>
      <c r="D601"/>
      <c r="E601"/>
      <c r="F601"/>
      <c r="G601"/>
      <c r="H601"/>
      <c r="I601"/>
      <c r="J601"/>
      <c r="L601" s="104"/>
      <c r="M601" s="104"/>
      <c r="N601" s="104"/>
      <c r="O601" s="104"/>
      <c r="P601" s="104"/>
      <c r="Q601" s="104"/>
      <c r="R601" s="104"/>
      <c r="S601" s="104"/>
      <c r="T601" s="104"/>
      <c r="U601" s="104"/>
      <c r="V601" s="104"/>
      <c r="W601" s="104"/>
      <c r="X601" s="104"/>
      <c r="Y601" s="104"/>
      <c r="Z601" s="104"/>
      <c r="AA601" s="104"/>
      <c r="AB601" s="104"/>
      <c r="AC601" s="104"/>
      <c r="AD601" s="104"/>
      <c r="AE601" s="104"/>
      <c r="AF601" s="104"/>
      <c r="AG601" s="104"/>
      <c r="AH601" s="104"/>
      <c r="AI601" s="104"/>
      <c r="AJ601" s="104"/>
      <c r="AK601" s="104"/>
      <c r="AL601" s="104"/>
      <c r="AM601" s="104"/>
      <c r="AN601" s="104"/>
      <c r="AO601" s="104"/>
      <c r="AP601" s="104"/>
      <c r="AQ601" s="104"/>
      <c r="AR601" s="104"/>
      <c r="AS601" s="104"/>
      <c r="AT601" s="104"/>
      <c r="AU601" s="104"/>
      <c r="AX601" s="114"/>
      <c r="AY601" s="114"/>
      <c r="AZ601" s="114"/>
      <c r="BA601" s="114"/>
      <c r="BB601" s="114"/>
      <c r="BC601" s="114"/>
      <c r="BD601" s="114"/>
      <c r="BE601" s="114"/>
      <c r="BF601" s="114"/>
      <c r="BG601" s="114"/>
      <c r="BH601" s="114"/>
      <c r="BI601" s="114"/>
      <c r="BJ601" s="114"/>
      <c r="BK601" s="114"/>
      <c r="BL601" s="114"/>
      <c r="BM601" s="114"/>
      <c r="BN601" s="114"/>
      <c r="BO601" s="114"/>
      <c r="BP601" s="114"/>
      <c r="BQ601" s="114"/>
      <c r="BR601" s="114"/>
      <c r="BS601" s="114"/>
      <c r="BT601" s="114"/>
      <c r="BU601" s="114"/>
      <c r="BV601" s="114"/>
      <c r="BW601" s="114"/>
      <c r="BX601" s="114"/>
      <c r="BY601" s="114"/>
      <c r="BZ601" s="114"/>
      <c r="CA601" s="114"/>
      <c r="CB601" s="114"/>
      <c r="CC601" s="114"/>
      <c r="CD601" s="114"/>
      <c r="CE601" s="114"/>
      <c r="CF601" s="114"/>
      <c r="CG601" s="114"/>
      <c r="EH601"/>
      <c r="EI601"/>
      <c r="EJ601"/>
      <c r="EK601"/>
      <c r="EL601"/>
    </row>
    <row r="602" spans="1:142" x14ac:dyDescent="0.2">
      <c r="A602"/>
      <c r="B602"/>
      <c r="C602"/>
      <c r="D602"/>
      <c r="E602"/>
      <c r="F602"/>
      <c r="G602"/>
      <c r="H602"/>
      <c r="I602"/>
      <c r="J602"/>
      <c r="L602" s="104"/>
      <c r="M602" s="104"/>
      <c r="N602" s="104"/>
      <c r="O602" s="104"/>
      <c r="P602" s="104"/>
      <c r="Q602" s="104"/>
      <c r="R602" s="104"/>
      <c r="S602" s="104"/>
      <c r="T602" s="104"/>
      <c r="U602" s="104"/>
      <c r="V602" s="104"/>
      <c r="W602" s="104"/>
      <c r="X602" s="104"/>
      <c r="Y602" s="104"/>
      <c r="Z602" s="104"/>
      <c r="AA602" s="104"/>
      <c r="AB602" s="104"/>
      <c r="AC602" s="104"/>
      <c r="AD602" s="104"/>
      <c r="AE602" s="104"/>
      <c r="AF602" s="104"/>
      <c r="AG602" s="104"/>
      <c r="AH602" s="104"/>
      <c r="AI602" s="104"/>
      <c r="AJ602" s="104"/>
      <c r="AK602" s="104"/>
      <c r="AL602" s="104"/>
      <c r="AM602" s="104"/>
      <c r="AN602" s="104"/>
      <c r="AO602" s="104"/>
      <c r="AP602" s="104"/>
      <c r="AQ602" s="104"/>
      <c r="AR602" s="104"/>
      <c r="AS602" s="104"/>
      <c r="AT602" s="104"/>
      <c r="AU602" s="104"/>
      <c r="AX602" s="114"/>
      <c r="AY602" s="114"/>
      <c r="AZ602" s="114"/>
      <c r="BA602" s="114"/>
      <c r="BB602" s="114"/>
      <c r="BC602" s="114"/>
      <c r="BD602" s="114"/>
      <c r="BE602" s="114"/>
      <c r="BF602" s="114"/>
      <c r="BG602" s="114"/>
      <c r="BH602" s="114"/>
      <c r="BI602" s="114"/>
      <c r="BJ602" s="114"/>
      <c r="BK602" s="114"/>
      <c r="BL602" s="114"/>
      <c r="BM602" s="114"/>
      <c r="BN602" s="114"/>
      <c r="BO602" s="114"/>
      <c r="BP602" s="114"/>
      <c r="BQ602" s="114"/>
      <c r="BR602" s="114"/>
      <c r="BS602" s="114"/>
      <c r="BT602" s="114"/>
      <c r="BU602" s="114"/>
      <c r="BV602" s="114"/>
      <c r="BW602" s="114"/>
      <c r="BX602" s="114"/>
      <c r="BY602" s="114"/>
      <c r="BZ602" s="114"/>
      <c r="CA602" s="114"/>
      <c r="CB602" s="114"/>
      <c r="CC602" s="114"/>
      <c r="CD602" s="114"/>
      <c r="CE602" s="114"/>
      <c r="CF602" s="114"/>
      <c r="CG602" s="114"/>
      <c r="EH602"/>
      <c r="EI602"/>
      <c r="EJ602"/>
      <c r="EK602"/>
      <c r="EL602"/>
    </row>
    <row r="603" spans="1:142" x14ac:dyDescent="0.2">
      <c r="A603"/>
      <c r="B603"/>
      <c r="C603"/>
      <c r="D603"/>
      <c r="E603"/>
      <c r="F603"/>
      <c r="G603"/>
      <c r="H603"/>
      <c r="I603"/>
      <c r="J603"/>
      <c r="L603" s="104"/>
      <c r="M603" s="104"/>
      <c r="N603" s="104"/>
      <c r="O603" s="104"/>
      <c r="P603" s="104"/>
      <c r="Q603" s="104"/>
      <c r="R603" s="104"/>
      <c r="S603" s="104"/>
      <c r="T603" s="104"/>
      <c r="U603" s="104"/>
      <c r="V603" s="104"/>
      <c r="W603" s="104"/>
      <c r="X603" s="104"/>
      <c r="Y603" s="104"/>
      <c r="Z603" s="104"/>
      <c r="AA603" s="104"/>
      <c r="AB603" s="104"/>
      <c r="AC603" s="104"/>
      <c r="AD603" s="104"/>
      <c r="AE603" s="104"/>
      <c r="AF603" s="104"/>
      <c r="AG603" s="104"/>
      <c r="AH603" s="104"/>
      <c r="AI603" s="104"/>
      <c r="AJ603" s="104"/>
      <c r="AK603" s="104"/>
      <c r="AL603" s="104"/>
      <c r="AM603" s="104"/>
      <c r="AN603" s="104"/>
      <c r="AO603" s="104"/>
      <c r="AP603" s="104"/>
      <c r="AQ603" s="104"/>
      <c r="AR603" s="104"/>
      <c r="AS603" s="104"/>
      <c r="AT603" s="104"/>
      <c r="AU603" s="104"/>
      <c r="AX603" s="114"/>
      <c r="AY603" s="114"/>
      <c r="AZ603" s="114"/>
      <c r="BA603" s="114"/>
      <c r="BB603" s="114"/>
      <c r="BC603" s="114"/>
      <c r="BD603" s="114"/>
      <c r="BE603" s="114"/>
      <c r="BF603" s="114"/>
      <c r="BG603" s="114"/>
      <c r="BH603" s="114"/>
      <c r="BI603" s="114"/>
      <c r="BJ603" s="114"/>
      <c r="BK603" s="114"/>
      <c r="BL603" s="114"/>
      <c r="BM603" s="114"/>
      <c r="BN603" s="114"/>
      <c r="BO603" s="114"/>
      <c r="BP603" s="114"/>
      <c r="BQ603" s="114"/>
      <c r="BR603" s="114"/>
      <c r="BS603" s="114"/>
      <c r="BT603" s="114"/>
      <c r="BU603" s="114"/>
      <c r="BV603" s="114"/>
      <c r="BW603" s="114"/>
      <c r="BX603" s="114"/>
      <c r="BY603" s="114"/>
      <c r="BZ603" s="114"/>
      <c r="CA603" s="114"/>
      <c r="CB603" s="114"/>
      <c r="CC603" s="114"/>
      <c r="CD603" s="114"/>
      <c r="CE603" s="114"/>
      <c r="CF603" s="114"/>
      <c r="CG603" s="114"/>
      <c r="EH603"/>
      <c r="EI603"/>
      <c r="EJ603"/>
      <c r="EK603"/>
      <c r="EL603"/>
    </row>
    <row r="604" spans="1:142" x14ac:dyDescent="0.2">
      <c r="A604"/>
      <c r="B604"/>
      <c r="C604"/>
      <c r="D604"/>
      <c r="E604"/>
      <c r="F604"/>
      <c r="G604"/>
      <c r="H604"/>
      <c r="I604"/>
      <c r="J604"/>
      <c r="L604" s="104"/>
      <c r="M604" s="104"/>
      <c r="N604" s="104"/>
      <c r="O604" s="104"/>
      <c r="P604" s="104"/>
      <c r="Q604" s="104"/>
      <c r="R604" s="104"/>
      <c r="S604" s="104"/>
      <c r="T604" s="104"/>
      <c r="U604" s="104"/>
      <c r="V604" s="104"/>
      <c r="W604" s="104"/>
      <c r="X604" s="104"/>
      <c r="Y604" s="104"/>
      <c r="Z604" s="104"/>
      <c r="AA604" s="104"/>
      <c r="AB604" s="104"/>
      <c r="AC604" s="104"/>
      <c r="AD604" s="104"/>
      <c r="AE604" s="104"/>
      <c r="AF604" s="104"/>
      <c r="AG604" s="104"/>
      <c r="AH604" s="104"/>
      <c r="AI604" s="104"/>
      <c r="AJ604" s="104"/>
      <c r="AK604" s="104"/>
      <c r="AL604" s="104"/>
      <c r="AM604" s="104"/>
      <c r="AN604" s="104"/>
      <c r="AO604" s="104"/>
      <c r="AP604" s="104"/>
      <c r="AQ604" s="104"/>
      <c r="AR604" s="104"/>
      <c r="AS604" s="104"/>
      <c r="AT604" s="104"/>
      <c r="AU604" s="104"/>
      <c r="AX604" s="114"/>
      <c r="AY604" s="114"/>
      <c r="AZ604" s="114"/>
      <c r="BA604" s="114"/>
      <c r="BB604" s="114"/>
      <c r="BC604" s="114"/>
      <c r="BD604" s="114"/>
      <c r="BE604" s="114"/>
      <c r="BF604" s="114"/>
      <c r="BG604" s="114"/>
      <c r="BH604" s="114"/>
      <c r="BI604" s="114"/>
      <c r="BJ604" s="114"/>
      <c r="BK604" s="114"/>
      <c r="BL604" s="114"/>
      <c r="BM604" s="114"/>
      <c r="BN604" s="114"/>
      <c r="BO604" s="114"/>
      <c r="BP604" s="114"/>
      <c r="BQ604" s="114"/>
      <c r="BR604" s="114"/>
      <c r="BS604" s="114"/>
      <c r="BT604" s="114"/>
      <c r="BU604" s="114"/>
      <c r="BV604" s="114"/>
      <c r="BW604" s="114"/>
      <c r="BX604" s="114"/>
      <c r="BY604" s="114"/>
      <c r="BZ604" s="114"/>
      <c r="CA604" s="114"/>
      <c r="CB604" s="114"/>
      <c r="CC604" s="114"/>
      <c r="CD604" s="114"/>
      <c r="CE604" s="114"/>
      <c r="CF604" s="114"/>
      <c r="CG604" s="114"/>
      <c r="EH604"/>
      <c r="EI604"/>
      <c r="EJ604"/>
      <c r="EK604"/>
      <c r="EL604"/>
    </row>
    <row r="605" spans="1:142" x14ac:dyDescent="0.2">
      <c r="A605"/>
      <c r="B605"/>
      <c r="C605"/>
      <c r="D605"/>
      <c r="E605"/>
      <c r="F605"/>
      <c r="G605"/>
      <c r="H605"/>
      <c r="I605"/>
      <c r="J605"/>
      <c r="L605" s="104"/>
      <c r="M605" s="104"/>
      <c r="N605" s="104"/>
      <c r="O605" s="104"/>
      <c r="P605" s="104"/>
      <c r="Q605" s="104"/>
      <c r="R605" s="104"/>
      <c r="S605" s="104"/>
      <c r="T605" s="104"/>
      <c r="U605" s="104"/>
      <c r="V605" s="104"/>
      <c r="W605" s="104"/>
      <c r="X605" s="104"/>
      <c r="Y605" s="104"/>
      <c r="Z605" s="104"/>
      <c r="AA605" s="104"/>
      <c r="AB605" s="104"/>
      <c r="AC605" s="104"/>
      <c r="AD605" s="104"/>
      <c r="AE605" s="104"/>
      <c r="AF605" s="104"/>
      <c r="AG605" s="104"/>
      <c r="AH605" s="104"/>
      <c r="AI605" s="104"/>
      <c r="AJ605" s="104"/>
      <c r="AK605" s="104"/>
      <c r="AL605" s="104"/>
      <c r="AM605" s="104"/>
      <c r="AN605" s="104"/>
      <c r="AO605" s="104"/>
      <c r="AP605" s="104"/>
      <c r="AQ605" s="104"/>
      <c r="AR605" s="104"/>
      <c r="AS605" s="104"/>
      <c r="AT605" s="104"/>
      <c r="AU605" s="104"/>
      <c r="AX605" s="114"/>
      <c r="AY605" s="114"/>
      <c r="AZ605" s="114"/>
      <c r="BA605" s="114"/>
      <c r="BB605" s="114"/>
      <c r="BC605" s="114"/>
      <c r="BD605" s="114"/>
      <c r="BE605" s="114"/>
      <c r="BF605" s="114"/>
      <c r="BG605" s="114"/>
      <c r="BH605" s="114"/>
      <c r="BI605" s="114"/>
      <c r="BJ605" s="114"/>
      <c r="BK605" s="114"/>
      <c r="BL605" s="114"/>
      <c r="BM605" s="114"/>
      <c r="BN605" s="114"/>
      <c r="BO605" s="114"/>
      <c r="BP605" s="114"/>
      <c r="BQ605" s="114"/>
      <c r="BR605" s="114"/>
      <c r="BS605" s="114"/>
      <c r="BT605" s="114"/>
      <c r="BU605" s="114"/>
      <c r="BV605" s="114"/>
      <c r="BW605" s="114"/>
      <c r="BX605" s="114"/>
      <c r="BY605" s="114"/>
      <c r="BZ605" s="114"/>
      <c r="CA605" s="114"/>
      <c r="CB605" s="114"/>
      <c r="CC605" s="114"/>
      <c r="CD605" s="114"/>
      <c r="CE605" s="114"/>
      <c r="CF605" s="114"/>
      <c r="CG605" s="114"/>
      <c r="EH605"/>
      <c r="EI605"/>
      <c r="EJ605"/>
      <c r="EK605"/>
      <c r="EL605"/>
    </row>
    <row r="606" spans="1:142" x14ac:dyDescent="0.2">
      <c r="A606"/>
      <c r="B606"/>
      <c r="C606"/>
      <c r="D606"/>
      <c r="E606"/>
      <c r="F606"/>
      <c r="G606"/>
      <c r="H606"/>
      <c r="I606"/>
      <c r="J606"/>
      <c r="L606" s="104"/>
      <c r="M606" s="104"/>
      <c r="N606" s="104"/>
      <c r="O606" s="104"/>
      <c r="P606" s="104"/>
      <c r="Q606" s="104"/>
      <c r="R606" s="104"/>
      <c r="S606" s="104"/>
      <c r="T606" s="104"/>
      <c r="U606" s="104"/>
      <c r="V606" s="104"/>
      <c r="W606" s="104"/>
      <c r="X606" s="104"/>
      <c r="Y606" s="104"/>
      <c r="Z606" s="104"/>
      <c r="AA606" s="104"/>
      <c r="AB606" s="104"/>
      <c r="AC606" s="104"/>
      <c r="AD606" s="104"/>
      <c r="AE606" s="104"/>
      <c r="AF606" s="104"/>
      <c r="AG606" s="104"/>
      <c r="AH606" s="104"/>
      <c r="AI606" s="104"/>
      <c r="AJ606" s="104"/>
      <c r="AK606" s="104"/>
      <c r="AL606" s="104"/>
      <c r="AM606" s="104"/>
      <c r="AN606" s="104"/>
      <c r="AO606" s="104"/>
      <c r="AP606" s="104"/>
      <c r="AQ606" s="104"/>
      <c r="AR606" s="104"/>
      <c r="AS606" s="104"/>
      <c r="AT606" s="104"/>
      <c r="AU606" s="104"/>
      <c r="AX606" s="114"/>
      <c r="AY606" s="114"/>
      <c r="AZ606" s="114"/>
      <c r="BA606" s="114"/>
      <c r="BB606" s="114"/>
      <c r="BC606" s="114"/>
      <c r="BD606" s="114"/>
      <c r="BE606" s="114"/>
      <c r="BF606" s="114"/>
      <c r="BG606" s="114"/>
      <c r="BH606" s="114"/>
      <c r="BI606" s="114"/>
      <c r="BJ606" s="114"/>
      <c r="BK606" s="114"/>
      <c r="BL606" s="114"/>
      <c r="BM606" s="114"/>
      <c r="BN606" s="114"/>
      <c r="BO606" s="114"/>
      <c r="BP606" s="114"/>
      <c r="BQ606" s="114"/>
      <c r="BR606" s="114"/>
      <c r="BS606" s="114"/>
      <c r="BT606" s="114"/>
      <c r="BU606" s="114"/>
      <c r="BV606" s="114"/>
      <c r="BW606" s="114"/>
      <c r="BX606" s="114"/>
      <c r="BY606" s="114"/>
      <c r="BZ606" s="114"/>
      <c r="CA606" s="114"/>
      <c r="CB606" s="114"/>
      <c r="CC606" s="114"/>
      <c r="CD606" s="114"/>
      <c r="CE606" s="114"/>
      <c r="CF606" s="114"/>
      <c r="CG606" s="114"/>
      <c r="EH606"/>
      <c r="EI606"/>
      <c r="EJ606"/>
      <c r="EK606"/>
      <c r="EL606"/>
    </row>
    <row r="607" spans="1:142" x14ac:dyDescent="0.2">
      <c r="A607"/>
      <c r="B607"/>
      <c r="C607"/>
      <c r="D607"/>
      <c r="E607"/>
      <c r="F607"/>
      <c r="G607"/>
      <c r="H607"/>
      <c r="I607"/>
      <c r="J607"/>
      <c r="L607" s="104"/>
      <c r="M607" s="104"/>
      <c r="N607" s="104"/>
      <c r="O607" s="104"/>
      <c r="P607" s="104"/>
      <c r="Q607" s="104"/>
      <c r="R607" s="104"/>
      <c r="S607" s="104"/>
      <c r="T607" s="104"/>
      <c r="U607" s="104"/>
      <c r="V607" s="104"/>
      <c r="W607" s="104"/>
      <c r="X607" s="104"/>
      <c r="Y607" s="104"/>
      <c r="Z607" s="104"/>
      <c r="AA607" s="104"/>
      <c r="AB607" s="104"/>
      <c r="AC607" s="104"/>
      <c r="AD607" s="104"/>
      <c r="AE607" s="104"/>
      <c r="AF607" s="104"/>
      <c r="AG607" s="104"/>
      <c r="AH607" s="104"/>
      <c r="AI607" s="104"/>
      <c r="AJ607" s="104"/>
      <c r="AK607" s="104"/>
      <c r="AL607" s="104"/>
      <c r="AM607" s="104"/>
      <c r="AN607" s="104"/>
      <c r="AO607" s="104"/>
      <c r="AP607" s="104"/>
      <c r="AQ607" s="104"/>
      <c r="AR607" s="104"/>
      <c r="AS607" s="104"/>
      <c r="AT607" s="104"/>
      <c r="AU607" s="104"/>
      <c r="AX607" s="114"/>
      <c r="AY607" s="114"/>
      <c r="AZ607" s="114"/>
      <c r="BA607" s="114"/>
      <c r="BB607" s="114"/>
      <c r="BC607" s="114"/>
      <c r="BD607" s="114"/>
      <c r="BE607" s="114"/>
      <c r="BF607" s="114"/>
      <c r="BG607" s="114"/>
      <c r="BH607" s="114"/>
      <c r="BI607" s="114"/>
      <c r="BJ607" s="114"/>
      <c r="BK607" s="114"/>
      <c r="BL607" s="114"/>
      <c r="BM607" s="114"/>
      <c r="BN607" s="114"/>
      <c r="BO607" s="114"/>
      <c r="BP607" s="114"/>
      <c r="BQ607" s="114"/>
      <c r="BR607" s="114"/>
      <c r="BS607" s="114"/>
      <c r="BT607" s="114"/>
      <c r="BU607" s="114"/>
      <c r="BV607" s="114"/>
      <c r="BW607" s="114"/>
      <c r="BX607" s="114"/>
      <c r="BY607" s="114"/>
      <c r="BZ607" s="114"/>
      <c r="CA607" s="114"/>
      <c r="CB607" s="114"/>
      <c r="CC607" s="114"/>
      <c r="CD607" s="114"/>
      <c r="CE607" s="114"/>
      <c r="CF607" s="114"/>
      <c r="CG607" s="114"/>
      <c r="EH607"/>
      <c r="EI607"/>
      <c r="EJ607"/>
      <c r="EK607"/>
      <c r="EL607"/>
    </row>
    <row r="608" spans="1:142" x14ac:dyDescent="0.2">
      <c r="A608"/>
      <c r="B608"/>
      <c r="C608"/>
      <c r="D608"/>
      <c r="E608"/>
      <c r="F608"/>
      <c r="G608"/>
      <c r="H608"/>
      <c r="I608"/>
      <c r="J608"/>
      <c r="L608" s="104"/>
      <c r="M608" s="104"/>
      <c r="N608" s="104"/>
      <c r="O608" s="104"/>
      <c r="P608" s="104"/>
      <c r="Q608" s="104"/>
      <c r="R608" s="104"/>
      <c r="S608" s="104"/>
      <c r="T608" s="104"/>
      <c r="U608" s="104"/>
      <c r="V608" s="104"/>
      <c r="W608" s="104"/>
      <c r="X608" s="104"/>
      <c r="Y608" s="104"/>
      <c r="Z608" s="104"/>
      <c r="AA608" s="104"/>
      <c r="AB608" s="104"/>
      <c r="AC608" s="104"/>
      <c r="AD608" s="104"/>
      <c r="AE608" s="104"/>
      <c r="AF608" s="104"/>
      <c r="AG608" s="104"/>
      <c r="AH608" s="104"/>
      <c r="AI608" s="104"/>
      <c r="AJ608" s="104"/>
      <c r="AK608" s="104"/>
      <c r="AL608" s="104"/>
      <c r="AM608" s="104"/>
      <c r="AN608" s="104"/>
      <c r="AO608" s="104"/>
      <c r="AP608" s="104"/>
      <c r="AQ608" s="104"/>
      <c r="AR608" s="104"/>
      <c r="AS608" s="104"/>
      <c r="AT608" s="104"/>
      <c r="AU608" s="104"/>
      <c r="AX608" s="114"/>
      <c r="AY608" s="114"/>
      <c r="AZ608" s="114"/>
      <c r="BA608" s="114"/>
      <c r="BB608" s="114"/>
      <c r="BC608" s="114"/>
      <c r="BD608" s="114"/>
      <c r="BE608" s="114"/>
      <c r="BF608" s="114"/>
      <c r="BG608" s="114"/>
      <c r="BH608" s="114"/>
      <c r="BI608" s="114"/>
      <c r="BJ608" s="114"/>
      <c r="BK608" s="114"/>
      <c r="BL608" s="114"/>
      <c r="BM608" s="114"/>
      <c r="BN608" s="114"/>
      <c r="BO608" s="114"/>
      <c r="BP608" s="114"/>
      <c r="BQ608" s="114"/>
      <c r="BR608" s="114"/>
      <c r="BS608" s="114"/>
      <c r="BT608" s="114"/>
      <c r="BU608" s="114"/>
      <c r="BV608" s="114"/>
      <c r="BW608" s="114"/>
      <c r="BX608" s="114"/>
      <c r="BY608" s="114"/>
      <c r="BZ608" s="114"/>
      <c r="CA608" s="114"/>
      <c r="CB608" s="114"/>
      <c r="CC608" s="114"/>
      <c r="CD608" s="114"/>
      <c r="CE608" s="114"/>
      <c r="CF608" s="114"/>
      <c r="CG608" s="114"/>
      <c r="EH608"/>
      <c r="EI608"/>
      <c r="EJ608"/>
      <c r="EK608"/>
      <c r="EL608"/>
    </row>
    <row r="609" spans="1:142" x14ac:dyDescent="0.2">
      <c r="A609"/>
      <c r="B609"/>
      <c r="C609"/>
      <c r="D609"/>
      <c r="E609"/>
      <c r="F609"/>
      <c r="G609"/>
      <c r="H609"/>
      <c r="I609"/>
      <c r="J609"/>
      <c r="L609" s="104"/>
      <c r="M609" s="104"/>
      <c r="N609" s="104"/>
      <c r="O609" s="104"/>
      <c r="P609" s="104"/>
      <c r="Q609" s="104"/>
      <c r="R609" s="104"/>
      <c r="S609" s="104"/>
      <c r="T609" s="104"/>
      <c r="U609" s="104"/>
      <c r="V609" s="104"/>
      <c r="W609" s="104"/>
      <c r="X609" s="104"/>
      <c r="Y609" s="104"/>
      <c r="Z609" s="104"/>
      <c r="AA609" s="104"/>
      <c r="AB609" s="104"/>
      <c r="AC609" s="104"/>
      <c r="AD609" s="104"/>
      <c r="AE609" s="104"/>
      <c r="AF609" s="104"/>
      <c r="AG609" s="104"/>
      <c r="AH609" s="104"/>
      <c r="AI609" s="104"/>
      <c r="AJ609" s="104"/>
      <c r="AK609" s="104"/>
      <c r="AL609" s="104"/>
      <c r="AM609" s="104"/>
      <c r="AN609" s="104"/>
      <c r="AO609" s="104"/>
      <c r="AP609" s="104"/>
      <c r="AQ609" s="104"/>
      <c r="AR609" s="104"/>
      <c r="AS609" s="104"/>
      <c r="AT609" s="104"/>
      <c r="AU609" s="104"/>
      <c r="AX609" s="114"/>
      <c r="AY609" s="114"/>
      <c r="AZ609" s="114"/>
      <c r="BA609" s="114"/>
      <c r="BB609" s="114"/>
      <c r="BC609" s="114"/>
      <c r="BD609" s="114"/>
      <c r="BE609" s="114"/>
      <c r="BF609" s="114"/>
      <c r="BG609" s="114"/>
      <c r="BH609" s="114"/>
      <c r="BI609" s="114"/>
      <c r="BJ609" s="114"/>
      <c r="BK609" s="114"/>
      <c r="BL609" s="114"/>
      <c r="BM609" s="114"/>
      <c r="BN609" s="114"/>
      <c r="BO609" s="114"/>
      <c r="BP609" s="114"/>
      <c r="BQ609" s="114"/>
      <c r="BR609" s="114"/>
      <c r="BS609" s="114"/>
      <c r="BT609" s="114"/>
      <c r="BU609" s="114"/>
      <c r="BV609" s="114"/>
      <c r="BW609" s="114"/>
      <c r="BX609" s="114"/>
      <c r="BY609" s="114"/>
      <c r="BZ609" s="114"/>
      <c r="CA609" s="114"/>
      <c r="CB609" s="114"/>
      <c r="CC609" s="114"/>
      <c r="CD609" s="114"/>
      <c r="CE609" s="114"/>
      <c r="CF609" s="114"/>
      <c r="CG609" s="114"/>
      <c r="EH609"/>
      <c r="EI609"/>
      <c r="EJ609"/>
      <c r="EK609"/>
      <c r="EL609"/>
    </row>
    <row r="610" spans="1:142" x14ac:dyDescent="0.2">
      <c r="A610"/>
      <c r="B610"/>
      <c r="C610"/>
      <c r="D610"/>
      <c r="E610"/>
      <c r="F610"/>
      <c r="G610"/>
      <c r="H610"/>
      <c r="I610"/>
      <c r="J610"/>
      <c r="L610" s="104"/>
      <c r="M610" s="104"/>
      <c r="N610" s="104"/>
      <c r="O610" s="104"/>
      <c r="P610" s="104"/>
      <c r="Q610" s="104"/>
      <c r="R610" s="104"/>
      <c r="S610" s="104"/>
      <c r="T610" s="104"/>
      <c r="U610" s="104"/>
      <c r="V610" s="104"/>
      <c r="W610" s="104"/>
      <c r="X610" s="104"/>
      <c r="Y610" s="104"/>
      <c r="Z610" s="104"/>
      <c r="AA610" s="104"/>
      <c r="AB610" s="104"/>
      <c r="AC610" s="104"/>
      <c r="AD610" s="104"/>
      <c r="AE610" s="104"/>
      <c r="AF610" s="104"/>
      <c r="AG610" s="104"/>
      <c r="AH610" s="104"/>
      <c r="AI610" s="104"/>
      <c r="AJ610" s="104"/>
      <c r="AK610" s="104"/>
      <c r="AL610" s="104"/>
      <c r="AM610" s="104"/>
      <c r="AN610" s="104"/>
      <c r="AO610" s="104"/>
      <c r="AP610" s="104"/>
      <c r="AQ610" s="104"/>
      <c r="AR610" s="104"/>
      <c r="AS610" s="104"/>
      <c r="AT610" s="104"/>
      <c r="AU610" s="104"/>
      <c r="AX610" s="114"/>
      <c r="AY610" s="114"/>
      <c r="AZ610" s="114"/>
      <c r="BA610" s="114"/>
      <c r="BB610" s="114"/>
      <c r="BC610" s="114"/>
      <c r="BD610" s="114"/>
      <c r="BE610" s="114"/>
      <c r="BF610" s="114"/>
      <c r="BG610" s="114"/>
      <c r="BH610" s="114"/>
      <c r="BI610" s="114"/>
      <c r="BJ610" s="114"/>
      <c r="BK610" s="114"/>
      <c r="BL610" s="114"/>
      <c r="BM610" s="114"/>
      <c r="BN610" s="114"/>
      <c r="BO610" s="114"/>
      <c r="BP610" s="114"/>
      <c r="BQ610" s="114"/>
      <c r="BR610" s="114"/>
      <c r="BS610" s="114"/>
      <c r="BT610" s="114"/>
      <c r="BU610" s="114"/>
      <c r="BV610" s="114"/>
      <c r="BW610" s="114"/>
      <c r="BX610" s="114"/>
      <c r="BY610" s="114"/>
      <c r="BZ610" s="114"/>
      <c r="CA610" s="114"/>
      <c r="CB610" s="114"/>
      <c r="CC610" s="114"/>
      <c r="CD610" s="114"/>
      <c r="CE610" s="114"/>
      <c r="CF610" s="114"/>
      <c r="CG610" s="114"/>
      <c r="EH610"/>
      <c r="EI610"/>
      <c r="EJ610"/>
      <c r="EK610"/>
      <c r="EL610"/>
    </row>
    <row r="611" spans="1:142" x14ac:dyDescent="0.2">
      <c r="A611"/>
      <c r="B611"/>
      <c r="C611"/>
      <c r="D611"/>
      <c r="E611"/>
      <c r="F611"/>
      <c r="G611"/>
      <c r="H611"/>
      <c r="I611"/>
      <c r="J611"/>
      <c r="L611" s="104"/>
      <c r="M611" s="104"/>
      <c r="N611" s="104"/>
      <c r="O611" s="104"/>
      <c r="P611" s="104"/>
      <c r="Q611" s="104"/>
      <c r="R611" s="104"/>
      <c r="S611" s="104"/>
      <c r="T611" s="104"/>
      <c r="U611" s="104"/>
      <c r="V611" s="104"/>
      <c r="W611" s="104"/>
      <c r="X611" s="104"/>
      <c r="Y611" s="104"/>
      <c r="Z611" s="104"/>
      <c r="AA611" s="104"/>
      <c r="AB611" s="104"/>
      <c r="AC611" s="104"/>
      <c r="AD611" s="104"/>
      <c r="AE611" s="104"/>
      <c r="AF611" s="104"/>
      <c r="AG611" s="104"/>
      <c r="AH611" s="104"/>
      <c r="AI611" s="104"/>
      <c r="AJ611" s="104"/>
      <c r="AK611" s="104"/>
      <c r="AL611" s="104"/>
      <c r="AM611" s="104"/>
      <c r="AN611" s="104"/>
      <c r="AO611" s="104"/>
      <c r="AP611" s="104"/>
      <c r="AQ611" s="104"/>
      <c r="AR611" s="104"/>
      <c r="AS611" s="104"/>
      <c r="AT611" s="104"/>
      <c r="AU611" s="104"/>
      <c r="AX611" s="114"/>
      <c r="AY611" s="114"/>
      <c r="AZ611" s="114"/>
      <c r="BA611" s="114"/>
      <c r="BB611" s="114"/>
      <c r="BC611" s="114"/>
      <c r="BD611" s="114"/>
      <c r="BE611" s="114"/>
      <c r="BF611" s="114"/>
      <c r="BG611" s="114"/>
      <c r="BH611" s="114"/>
      <c r="BI611" s="114"/>
      <c r="BJ611" s="114"/>
      <c r="BK611" s="114"/>
      <c r="BL611" s="114"/>
      <c r="BM611" s="114"/>
      <c r="BN611" s="114"/>
      <c r="BO611" s="114"/>
      <c r="BP611" s="114"/>
      <c r="BQ611" s="114"/>
      <c r="BR611" s="114"/>
      <c r="BS611" s="114"/>
      <c r="BT611" s="114"/>
      <c r="BU611" s="114"/>
      <c r="BV611" s="114"/>
      <c r="BW611" s="114"/>
      <c r="BX611" s="114"/>
      <c r="BY611" s="114"/>
      <c r="BZ611" s="114"/>
      <c r="CA611" s="114"/>
      <c r="CB611" s="114"/>
      <c r="CC611" s="114"/>
      <c r="CD611" s="114"/>
      <c r="CE611" s="114"/>
      <c r="CF611" s="114"/>
      <c r="CG611" s="114"/>
      <c r="EH611"/>
      <c r="EI611"/>
      <c r="EJ611"/>
      <c r="EK611"/>
      <c r="EL611"/>
    </row>
    <row r="612" spans="1:142" x14ac:dyDescent="0.2">
      <c r="A612"/>
      <c r="B612"/>
      <c r="C612"/>
      <c r="D612"/>
      <c r="E612"/>
      <c r="F612"/>
      <c r="G612"/>
      <c r="H612"/>
      <c r="I612"/>
      <c r="J612"/>
      <c r="L612" s="104"/>
      <c r="M612" s="104"/>
      <c r="N612" s="104"/>
      <c r="O612" s="104"/>
      <c r="P612" s="104"/>
      <c r="Q612" s="104"/>
      <c r="R612" s="104"/>
      <c r="S612" s="104"/>
      <c r="T612" s="104"/>
      <c r="U612" s="104"/>
      <c r="V612" s="104"/>
      <c r="W612" s="104"/>
      <c r="X612" s="104"/>
      <c r="Y612" s="104"/>
      <c r="Z612" s="104"/>
      <c r="AA612" s="104"/>
      <c r="AB612" s="104"/>
      <c r="AC612" s="104"/>
      <c r="AD612" s="104"/>
      <c r="AE612" s="104"/>
      <c r="AF612" s="104"/>
      <c r="AG612" s="104"/>
      <c r="AH612" s="104"/>
      <c r="AI612" s="104"/>
      <c r="AJ612" s="104"/>
      <c r="AK612" s="104"/>
      <c r="AL612" s="104"/>
      <c r="AM612" s="104"/>
      <c r="AN612" s="104"/>
      <c r="AO612" s="104"/>
      <c r="AP612" s="104"/>
      <c r="AQ612" s="104"/>
      <c r="AR612" s="104"/>
      <c r="AS612" s="104"/>
      <c r="AT612" s="104"/>
      <c r="AU612" s="104"/>
      <c r="AX612" s="114"/>
      <c r="AY612" s="114"/>
      <c r="AZ612" s="114"/>
      <c r="BA612" s="114"/>
      <c r="BB612" s="114"/>
      <c r="BC612" s="114"/>
      <c r="BD612" s="114"/>
      <c r="BE612" s="114"/>
      <c r="BF612" s="114"/>
      <c r="BG612" s="114"/>
      <c r="BH612" s="114"/>
      <c r="BI612" s="114"/>
      <c r="BJ612" s="114"/>
      <c r="BK612" s="114"/>
      <c r="BL612" s="114"/>
      <c r="BM612" s="114"/>
      <c r="BN612" s="114"/>
      <c r="BO612" s="114"/>
      <c r="BP612" s="114"/>
      <c r="BQ612" s="114"/>
      <c r="BR612" s="114"/>
      <c r="BS612" s="114"/>
      <c r="BT612" s="114"/>
      <c r="BU612" s="114"/>
      <c r="BV612" s="114"/>
      <c r="BW612" s="114"/>
      <c r="BX612" s="114"/>
      <c r="BY612" s="114"/>
      <c r="BZ612" s="114"/>
      <c r="CA612" s="114"/>
      <c r="CB612" s="114"/>
      <c r="CC612" s="114"/>
      <c r="CD612" s="114"/>
      <c r="CE612" s="114"/>
      <c r="CF612" s="114"/>
      <c r="CG612" s="114"/>
      <c r="EH612"/>
      <c r="EI612"/>
      <c r="EJ612"/>
      <c r="EK612"/>
      <c r="EL612"/>
    </row>
    <row r="613" spans="1:142" x14ac:dyDescent="0.2">
      <c r="A613"/>
      <c r="B613"/>
      <c r="C613"/>
      <c r="D613"/>
      <c r="E613"/>
      <c r="F613"/>
      <c r="G613"/>
      <c r="H613"/>
      <c r="I613"/>
      <c r="J613"/>
      <c r="L613" s="104"/>
      <c r="M613" s="104"/>
      <c r="N613" s="104"/>
      <c r="O613" s="104"/>
      <c r="P613" s="104"/>
      <c r="Q613" s="104"/>
      <c r="R613" s="104"/>
      <c r="S613" s="104"/>
      <c r="T613" s="104"/>
      <c r="U613" s="104"/>
      <c r="V613" s="104"/>
      <c r="W613" s="104"/>
      <c r="X613" s="104"/>
      <c r="Y613" s="104"/>
      <c r="Z613" s="104"/>
      <c r="AA613" s="104"/>
      <c r="AB613" s="104"/>
      <c r="AC613" s="104"/>
      <c r="AD613" s="104"/>
      <c r="AE613" s="104"/>
      <c r="AF613" s="104"/>
      <c r="AG613" s="104"/>
      <c r="AH613" s="104"/>
      <c r="AI613" s="104"/>
      <c r="AJ613" s="104"/>
      <c r="AK613" s="104"/>
      <c r="AL613" s="104"/>
      <c r="AM613" s="104"/>
      <c r="AN613" s="104"/>
      <c r="AO613" s="104"/>
      <c r="AP613" s="104"/>
      <c r="AQ613" s="104"/>
      <c r="AR613" s="104"/>
      <c r="AS613" s="104"/>
      <c r="AT613" s="104"/>
      <c r="AU613" s="104"/>
      <c r="AX613" s="114"/>
      <c r="AY613" s="114"/>
      <c r="AZ613" s="114"/>
      <c r="BA613" s="114"/>
      <c r="BB613" s="114"/>
      <c r="BC613" s="114"/>
      <c r="BD613" s="114"/>
      <c r="BE613" s="114"/>
      <c r="BF613" s="114"/>
      <c r="BG613" s="114"/>
      <c r="BH613" s="114"/>
      <c r="BI613" s="114"/>
      <c r="BJ613" s="114"/>
      <c r="BK613" s="114"/>
      <c r="BL613" s="114"/>
      <c r="BM613" s="114"/>
      <c r="BN613" s="114"/>
      <c r="BO613" s="114"/>
      <c r="BP613" s="114"/>
      <c r="BQ613" s="114"/>
      <c r="BR613" s="114"/>
      <c r="BS613" s="114"/>
      <c r="BT613" s="114"/>
      <c r="BU613" s="114"/>
      <c r="BV613" s="114"/>
      <c r="BW613" s="114"/>
      <c r="BX613" s="114"/>
      <c r="BY613" s="114"/>
      <c r="BZ613" s="114"/>
      <c r="CA613" s="114"/>
      <c r="CB613" s="114"/>
      <c r="CC613" s="114"/>
      <c r="CD613" s="114"/>
      <c r="CE613" s="114"/>
      <c r="CF613" s="114"/>
      <c r="CG613" s="114"/>
      <c r="EH613"/>
      <c r="EI613"/>
      <c r="EJ613"/>
      <c r="EK613"/>
      <c r="EL613"/>
    </row>
    <row r="614" spans="1:142" x14ac:dyDescent="0.2">
      <c r="A614"/>
      <c r="B614"/>
      <c r="C614"/>
      <c r="D614"/>
      <c r="E614"/>
      <c r="F614"/>
      <c r="G614"/>
      <c r="H614"/>
      <c r="I614"/>
      <c r="J614"/>
      <c r="L614" s="104"/>
      <c r="M614" s="104"/>
      <c r="N614" s="104"/>
      <c r="O614" s="104"/>
      <c r="P614" s="104"/>
      <c r="Q614" s="104"/>
      <c r="R614" s="104"/>
      <c r="S614" s="104"/>
      <c r="T614" s="104"/>
      <c r="U614" s="104"/>
      <c r="V614" s="104"/>
      <c r="W614" s="104"/>
      <c r="X614" s="104"/>
      <c r="Y614" s="104"/>
      <c r="Z614" s="104"/>
      <c r="AA614" s="104"/>
      <c r="AB614" s="104"/>
      <c r="AC614" s="104"/>
      <c r="AD614" s="104"/>
      <c r="AE614" s="104"/>
      <c r="AF614" s="104"/>
      <c r="AG614" s="104"/>
      <c r="AH614" s="104"/>
      <c r="AI614" s="104"/>
      <c r="AJ614" s="104"/>
      <c r="AK614" s="104"/>
      <c r="AL614" s="104"/>
      <c r="AM614" s="104"/>
      <c r="AN614" s="104"/>
      <c r="AO614" s="104"/>
      <c r="AP614" s="104"/>
      <c r="AQ614" s="104"/>
      <c r="AR614" s="104"/>
      <c r="AS614" s="104"/>
      <c r="AT614" s="104"/>
      <c r="AU614" s="104"/>
      <c r="AX614" s="114"/>
      <c r="AY614" s="114"/>
      <c r="AZ614" s="114"/>
      <c r="BA614" s="114"/>
      <c r="BB614" s="114"/>
      <c r="BC614" s="114"/>
      <c r="BD614" s="114"/>
      <c r="BE614" s="114"/>
      <c r="BF614" s="114"/>
      <c r="BG614" s="114"/>
      <c r="BH614" s="114"/>
      <c r="BI614" s="114"/>
      <c r="BJ614" s="114"/>
      <c r="BK614" s="114"/>
      <c r="BL614" s="114"/>
      <c r="BM614" s="114"/>
      <c r="BN614" s="114"/>
      <c r="BO614" s="114"/>
      <c r="BP614" s="114"/>
      <c r="BQ614" s="114"/>
      <c r="BR614" s="114"/>
      <c r="BS614" s="114"/>
      <c r="BT614" s="114"/>
      <c r="BU614" s="114"/>
      <c r="BV614" s="114"/>
      <c r="BW614" s="114"/>
      <c r="BX614" s="114"/>
      <c r="BY614" s="114"/>
      <c r="BZ614" s="114"/>
      <c r="CA614" s="114"/>
      <c r="CB614" s="114"/>
      <c r="CC614" s="114"/>
      <c r="CD614" s="114"/>
      <c r="CE614" s="114"/>
      <c r="CF614" s="114"/>
      <c r="CG614" s="114"/>
      <c r="EH614"/>
      <c r="EI614"/>
      <c r="EJ614"/>
      <c r="EK614"/>
      <c r="EL614"/>
    </row>
    <row r="615" spans="1:142" x14ac:dyDescent="0.2">
      <c r="A615"/>
      <c r="B615"/>
      <c r="C615"/>
      <c r="D615"/>
      <c r="E615"/>
      <c r="F615"/>
      <c r="G615"/>
      <c r="H615"/>
      <c r="I615"/>
      <c r="J615"/>
      <c r="L615" s="104"/>
      <c r="M615" s="104"/>
      <c r="N615" s="104"/>
      <c r="O615" s="104"/>
      <c r="P615" s="104"/>
      <c r="Q615" s="104"/>
      <c r="R615" s="104"/>
      <c r="S615" s="104"/>
      <c r="T615" s="104"/>
      <c r="U615" s="104"/>
      <c r="V615" s="104"/>
      <c r="W615" s="104"/>
      <c r="X615" s="104"/>
      <c r="Y615" s="104"/>
      <c r="Z615" s="104"/>
      <c r="AA615" s="104"/>
      <c r="AB615" s="104"/>
      <c r="AC615" s="104"/>
      <c r="AD615" s="104"/>
      <c r="AE615" s="104"/>
      <c r="AF615" s="104"/>
      <c r="AG615" s="104"/>
      <c r="AH615" s="104"/>
      <c r="AI615" s="104"/>
      <c r="AJ615" s="104"/>
      <c r="AK615" s="104"/>
      <c r="AL615" s="104"/>
      <c r="AM615" s="104"/>
      <c r="AN615" s="104"/>
      <c r="AO615" s="104"/>
      <c r="AP615" s="104"/>
      <c r="AQ615" s="104"/>
      <c r="AR615" s="104"/>
      <c r="AS615" s="104"/>
      <c r="AT615" s="104"/>
      <c r="AU615" s="104"/>
      <c r="AX615" s="114"/>
      <c r="AY615" s="114"/>
      <c r="AZ615" s="114"/>
      <c r="BA615" s="114"/>
      <c r="BB615" s="114"/>
      <c r="BC615" s="114"/>
      <c r="BD615" s="114"/>
      <c r="BE615" s="114"/>
      <c r="BF615" s="114"/>
      <c r="BG615" s="114"/>
      <c r="BH615" s="114"/>
      <c r="BI615" s="114"/>
      <c r="BJ615" s="114"/>
      <c r="BK615" s="114"/>
      <c r="BL615" s="114"/>
      <c r="BM615" s="114"/>
      <c r="BN615" s="114"/>
      <c r="BO615" s="114"/>
      <c r="BP615" s="114"/>
      <c r="BQ615" s="114"/>
      <c r="BR615" s="114"/>
      <c r="BS615" s="114"/>
      <c r="BT615" s="114"/>
      <c r="BU615" s="114"/>
      <c r="BV615" s="114"/>
      <c r="BW615" s="114"/>
      <c r="BX615" s="114"/>
      <c r="BY615" s="114"/>
      <c r="BZ615" s="114"/>
      <c r="CA615" s="114"/>
      <c r="CB615" s="114"/>
      <c r="CC615" s="114"/>
      <c r="CD615" s="114"/>
      <c r="CE615" s="114"/>
      <c r="CF615" s="114"/>
      <c r="CG615" s="114"/>
      <c r="EH615"/>
      <c r="EI615"/>
      <c r="EJ615"/>
      <c r="EK615"/>
      <c r="EL615"/>
    </row>
    <row r="616" spans="1:142" x14ac:dyDescent="0.2">
      <c r="A616"/>
      <c r="B616"/>
      <c r="C616"/>
      <c r="D616"/>
      <c r="E616"/>
      <c r="F616"/>
      <c r="G616"/>
      <c r="H616"/>
      <c r="I616"/>
      <c r="J616"/>
      <c r="L616" s="104"/>
      <c r="M616" s="104"/>
      <c r="N616" s="104"/>
      <c r="O616" s="104"/>
      <c r="P616" s="104"/>
      <c r="Q616" s="104"/>
      <c r="R616" s="104"/>
      <c r="S616" s="104"/>
      <c r="T616" s="104"/>
      <c r="U616" s="104"/>
      <c r="V616" s="104"/>
      <c r="W616" s="104"/>
      <c r="X616" s="104"/>
      <c r="Y616" s="104"/>
      <c r="Z616" s="104"/>
      <c r="AA616" s="104"/>
      <c r="AB616" s="104"/>
      <c r="AC616" s="104"/>
      <c r="AD616" s="104"/>
      <c r="AE616" s="104"/>
      <c r="AF616" s="104"/>
      <c r="AG616" s="104"/>
      <c r="AH616" s="104"/>
      <c r="AI616" s="104"/>
      <c r="AJ616" s="104"/>
      <c r="AK616" s="104"/>
      <c r="AL616" s="104"/>
      <c r="AM616" s="104"/>
      <c r="AN616" s="104"/>
      <c r="AO616" s="104"/>
      <c r="AP616" s="104"/>
      <c r="AQ616" s="104"/>
      <c r="AR616" s="104"/>
      <c r="AS616" s="104"/>
      <c r="AT616" s="104"/>
      <c r="AU616" s="104"/>
      <c r="AX616" s="114"/>
      <c r="AY616" s="114"/>
      <c r="AZ616" s="114"/>
      <c r="BA616" s="114"/>
      <c r="BB616" s="114"/>
      <c r="BC616" s="114"/>
      <c r="BD616" s="114"/>
      <c r="BE616" s="114"/>
      <c r="BF616" s="114"/>
      <c r="BG616" s="114"/>
      <c r="BH616" s="114"/>
      <c r="BI616" s="114"/>
      <c r="BJ616" s="114"/>
      <c r="BK616" s="114"/>
      <c r="BL616" s="114"/>
      <c r="BM616" s="114"/>
      <c r="BN616" s="114"/>
      <c r="BO616" s="114"/>
      <c r="BP616" s="114"/>
      <c r="BQ616" s="114"/>
      <c r="BR616" s="114"/>
      <c r="BS616" s="114"/>
      <c r="BT616" s="114"/>
      <c r="BU616" s="114"/>
      <c r="BV616" s="114"/>
      <c r="BW616" s="114"/>
      <c r="BX616" s="114"/>
      <c r="BY616" s="114"/>
      <c r="BZ616" s="114"/>
      <c r="CA616" s="114"/>
      <c r="CB616" s="114"/>
      <c r="CC616" s="114"/>
      <c r="CD616" s="114"/>
      <c r="CE616" s="114"/>
      <c r="CF616" s="114"/>
      <c r="CG616" s="114"/>
      <c r="EH616"/>
      <c r="EI616"/>
      <c r="EJ616"/>
      <c r="EK616"/>
      <c r="EL616"/>
    </row>
    <row r="617" spans="1:142" x14ac:dyDescent="0.2">
      <c r="A617"/>
      <c r="B617"/>
      <c r="C617"/>
      <c r="D617"/>
      <c r="E617"/>
      <c r="F617"/>
      <c r="G617"/>
      <c r="H617"/>
      <c r="I617"/>
      <c r="J617"/>
      <c r="L617" s="104"/>
      <c r="M617" s="104"/>
      <c r="N617" s="104"/>
      <c r="O617" s="104"/>
      <c r="P617" s="104"/>
      <c r="Q617" s="104"/>
      <c r="R617" s="104"/>
      <c r="S617" s="104"/>
      <c r="T617" s="104"/>
      <c r="U617" s="104"/>
      <c r="V617" s="104"/>
      <c r="W617" s="104"/>
      <c r="X617" s="104"/>
      <c r="Y617" s="104"/>
      <c r="Z617" s="104"/>
      <c r="AA617" s="104"/>
      <c r="AB617" s="104"/>
      <c r="AC617" s="104"/>
      <c r="AD617" s="104"/>
      <c r="AE617" s="104"/>
      <c r="AF617" s="104"/>
      <c r="AG617" s="104"/>
      <c r="AH617" s="104"/>
      <c r="AI617" s="104"/>
      <c r="AJ617" s="104"/>
      <c r="AK617" s="104"/>
      <c r="AL617" s="104"/>
      <c r="AM617" s="104"/>
      <c r="AN617" s="104"/>
      <c r="AO617" s="104"/>
      <c r="AP617" s="104"/>
      <c r="AQ617" s="104"/>
      <c r="AR617" s="104"/>
      <c r="AS617" s="104"/>
      <c r="AT617" s="104"/>
      <c r="AU617" s="104"/>
      <c r="AX617" s="114"/>
      <c r="AY617" s="114"/>
      <c r="AZ617" s="114"/>
      <c r="BA617" s="114"/>
      <c r="BB617" s="114"/>
      <c r="BC617" s="114"/>
      <c r="BD617" s="114"/>
      <c r="BE617" s="114"/>
      <c r="BF617" s="114"/>
      <c r="BG617" s="114"/>
      <c r="BH617" s="114"/>
      <c r="BI617" s="114"/>
      <c r="BJ617" s="114"/>
      <c r="BK617" s="114"/>
      <c r="BL617" s="114"/>
      <c r="BM617" s="114"/>
      <c r="BN617" s="114"/>
      <c r="BO617" s="114"/>
      <c r="BP617" s="114"/>
      <c r="BQ617" s="114"/>
      <c r="BR617" s="114"/>
      <c r="BS617" s="114"/>
      <c r="BT617" s="114"/>
      <c r="BU617" s="114"/>
      <c r="BV617" s="114"/>
      <c r="BW617" s="114"/>
      <c r="BX617" s="114"/>
      <c r="BY617" s="114"/>
      <c r="BZ617" s="114"/>
      <c r="CA617" s="114"/>
      <c r="CB617" s="114"/>
      <c r="CC617" s="114"/>
      <c r="CD617" s="114"/>
      <c r="CE617" s="114"/>
      <c r="CF617" s="114"/>
      <c r="CG617" s="114"/>
      <c r="EH617"/>
      <c r="EI617"/>
      <c r="EJ617"/>
      <c r="EK617"/>
      <c r="EL617"/>
    </row>
    <row r="618" spans="1:142" x14ac:dyDescent="0.2">
      <c r="A618"/>
      <c r="B618"/>
      <c r="C618"/>
      <c r="D618"/>
      <c r="E618"/>
      <c r="F618"/>
      <c r="G618"/>
      <c r="H618"/>
      <c r="I618"/>
      <c r="J618"/>
      <c r="L618" s="104"/>
      <c r="M618" s="104"/>
      <c r="N618" s="104"/>
      <c r="O618" s="104"/>
      <c r="P618" s="104"/>
      <c r="Q618" s="104"/>
      <c r="R618" s="104"/>
      <c r="S618" s="104"/>
      <c r="T618" s="104"/>
      <c r="U618" s="104"/>
      <c r="V618" s="104"/>
      <c r="W618" s="104"/>
      <c r="X618" s="104"/>
      <c r="Y618" s="104"/>
      <c r="Z618" s="104"/>
      <c r="AA618" s="104"/>
      <c r="AB618" s="104"/>
      <c r="AC618" s="104"/>
      <c r="AD618" s="104"/>
      <c r="AE618" s="104"/>
      <c r="AF618" s="104"/>
      <c r="AG618" s="104"/>
      <c r="AH618" s="104"/>
      <c r="AI618" s="104"/>
      <c r="AJ618" s="104"/>
      <c r="AK618" s="104"/>
      <c r="AL618" s="104"/>
      <c r="AM618" s="104"/>
      <c r="AN618" s="104"/>
      <c r="AO618" s="104"/>
      <c r="AP618" s="104"/>
      <c r="AQ618" s="104"/>
      <c r="AR618" s="104"/>
      <c r="AS618" s="104"/>
      <c r="AT618" s="104"/>
      <c r="AU618" s="104"/>
      <c r="AX618" s="114"/>
      <c r="AY618" s="114"/>
      <c r="AZ618" s="114"/>
      <c r="BA618" s="114"/>
      <c r="BB618" s="114"/>
      <c r="BC618" s="114"/>
      <c r="BD618" s="114"/>
      <c r="BE618" s="114"/>
      <c r="BF618" s="114"/>
      <c r="BG618" s="114"/>
      <c r="BH618" s="114"/>
      <c r="BI618" s="114"/>
      <c r="BJ618" s="114"/>
      <c r="BK618" s="114"/>
      <c r="BL618" s="114"/>
      <c r="BM618" s="114"/>
      <c r="BN618" s="114"/>
      <c r="BO618" s="114"/>
      <c r="BP618" s="114"/>
      <c r="BQ618" s="114"/>
      <c r="BR618" s="114"/>
      <c r="BS618" s="114"/>
      <c r="BT618" s="114"/>
      <c r="BU618" s="114"/>
      <c r="BV618" s="114"/>
      <c r="BW618" s="114"/>
      <c r="BX618" s="114"/>
      <c r="BY618" s="114"/>
      <c r="BZ618" s="114"/>
      <c r="CA618" s="114"/>
      <c r="CB618" s="114"/>
      <c r="CC618" s="114"/>
      <c r="CD618" s="114"/>
      <c r="CE618" s="114"/>
      <c r="CF618" s="114"/>
      <c r="CG618" s="114"/>
      <c r="EH618"/>
      <c r="EI618"/>
      <c r="EJ618"/>
      <c r="EK618"/>
      <c r="EL618"/>
    </row>
    <row r="619" spans="1:142" x14ac:dyDescent="0.2">
      <c r="A619"/>
      <c r="B619"/>
      <c r="C619"/>
      <c r="D619"/>
      <c r="E619"/>
      <c r="F619"/>
      <c r="G619"/>
      <c r="H619"/>
      <c r="I619"/>
      <c r="J619"/>
      <c r="L619" s="104"/>
      <c r="M619" s="104"/>
      <c r="N619" s="104"/>
      <c r="O619" s="104"/>
      <c r="P619" s="104"/>
      <c r="Q619" s="104"/>
      <c r="R619" s="104"/>
      <c r="S619" s="104"/>
      <c r="T619" s="104"/>
      <c r="U619" s="104"/>
      <c r="V619" s="104"/>
      <c r="W619" s="104"/>
      <c r="X619" s="104"/>
      <c r="Y619" s="104"/>
      <c r="Z619" s="104"/>
      <c r="AA619" s="104"/>
      <c r="AB619" s="104"/>
      <c r="AC619" s="104"/>
      <c r="AD619" s="104"/>
      <c r="AE619" s="104"/>
      <c r="AF619" s="104"/>
      <c r="AG619" s="104"/>
      <c r="AH619" s="104"/>
      <c r="AI619" s="104"/>
      <c r="AJ619" s="104"/>
      <c r="AK619" s="104"/>
      <c r="AL619" s="104"/>
      <c r="AM619" s="104"/>
      <c r="AN619" s="104"/>
      <c r="AO619" s="104"/>
      <c r="AP619" s="104"/>
      <c r="AQ619" s="104"/>
      <c r="AR619" s="104"/>
      <c r="AS619" s="104"/>
      <c r="AT619" s="104"/>
      <c r="AU619" s="104"/>
      <c r="AX619" s="114"/>
      <c r="AY619" s="114"/>
      <c r="AZ619" s="114"/>
      <c r="BA619" s="114"/>
      <c r="BB619" s="114"/>
      <c r="BC619" s="114"/>
      <c r="BD619" s="114"/>
      <c r="BE619" s="114"/>
      <c r="BF619" s="114"/>
      <c r="BG619" s="114"/>
      <c r="BH619" s="114"/>
      <c r="BI619" s="114"/>
      <c r="BJ619" s="114"/>
      <c r="BK619" s="114"/>
      <c r="BL619" s="114"/>
      <c r="BM619" s="114"/>
      <c r="BN619" s="114"/>
      <c r="BO619" s="114"/>
      <c r="BP619" s="114"/>
      <c r="BQ619" s="114"/>
      <c r="BR619" s="114"/>
      <c r="BS619" s="114"/>
      <c r="BT619" s="114"/>
      <c r="BU619" s="114"/>
      <c r="BV619" s="114"/>
      <c r="BW619" s="114"/>
      <c r="BX619" s="114"/>
      <c r="BY619" s="114"/>
      <c r="BZ619" s="114"/>
      <c r="CA619" s="114"/>
      <c r="CB619" s="114"/>
      <c r="CC619" s="114"/>
      <c r="CD619" s="114"/>
      <c r="CE619" s="114"/>
      <c r="CF619" s="114"/>
      <c r="CG619" s="114"/>
      <c r="EH619"/>
      <c r="EI619"/>
      <c r="EJ619"/>
      <c r="EK619"/>
      <c r="EL619"/>
    </row>
    <row r="620" spans="1:142" x14ac:dyDescent="0.2">
      <c r="A620"/>
      <c r="B620"/>
      <c r="C620"/>
      <c r="D620"/>
      <c r="E620"/>
      <c r="F620"/>
      <c r="G620"/>
      <c r="H620"/>
      <c r="I620"/>
      <c r="J620"/>
      <c r="L620" s="104"/>
      <c r="M620" s="104"/>
      <c r="N620" s="104"/>
      <c r="O620" s="104"/>
      <c r="P620" s="104"/>
      <c r="Q620" s="104"/>
      <c r="R620" s="104"/>
      <c r="S620" s="104"/>
      <c r="T620" s="104"/>
      <c r="U620" s="104"/>
      <c r="V620" s="104"/>
      <c r="W620" s="104"/>
      <c r="X620" s="104"/>
      <c r="Y620" s="104"/>
      <c r="Z620" s="104"/>
      <c r="AA620" s="104"/>
      <c r="AB620" s="104"/>
      <c r="AC620" s="104"/>
      <c r="AD620" s="104"/>
      <c r="AE620" s="104"/>
      <c r="AF620" s="104"/>
      <c r="AG620" s="104"/>
      <c r="AH620" s="104"/>
      <c r="AI620" s="104"/>
      <c r="AJ620" s="104"/>
      <c r="AK620" s="104"/>
      <c r="AL620" s="104"/>
      <c r="AM620" s="104"/>
      <c r="AN620" s="104"/>
      <c r="AO620" s="104"/>
      <c r="AP620" s="104"/>
      <c r="AQ620" s="104"/>
      <c r="AR620" s="104"/>
      <c r="AS620" s="104"/>
      <c r="AT620" s="104"/>
      <c r="AU620" s="104"/>
      <c r="AX620" s="114"/>
      <c r="AY620" s="114"/>
      <c r="AZ620" s="114"/>
      <c r="BA620" s="114"/>
      <c r="BB620" s="114"/>
      <c r="BC620" s="114"/>
      <c r="BD620" s="114"/>
      <c r="BE620" s="114"/>
      <c r="BF620" s="114"/>
      <c r="BG620" s="114"/>
      <c r="BH620" s="114"/>
      <c r="BI620" s="114"/>
      <c r="BJ620" s="114"/>
      <c r="BK620" s="114"/>
      <c r="BL620" s="114"/>
      <c r="BM620" s="114"/>
      <c r="BN620" s="114"/>
      <c r="BO620" s="114"/>
      <c r="BP620" s="114"/>
      <c r="BQ620" s="114"/>
      <c r="BR620" s="114"/>
      <c r="BS620" s="114"/>
      <c r="BT620" s="114"/>
      <c r="BU620" s="114"/>
      <c r="BV620" s="114"/>
      <c r="BW620" s="114"/>
      <c r="BX620" s="114"/>
      <c r="BY620" s="114"/>
      <c r="BZ620" s="114"/>
      <c r="CA620" s="114"/>
      <c r="CB620" s="114"/>
      <c r="CC620" s="114"/>
      <c r="CD620" s="114"/>
      <c r="CE620" s="114"/>
      <c r="CF620" s="114"/>
      <c r="CG620" s="114"/>
      <c r="EH620"/>
      <c r="EI620"/>
      <c r="EJ620"/>
      <c r="EK620"/>
      <c r="EL620"/>
    </row>
    <row r="621" spans="1:142" x14ac:dyDescent="0.2">
      <c r="A621"/>
      <c r="B621"/>
      <c r="C621"/>
      <c r="D621"/>
      <c r="E621"/>
      <c r="F621"/>
      <c r="G621"/>
      <c r="H621"/>
      <c r="I621"/>
      <c r="J621"/>
      <c r="L621" s="104"/>
      <c r="M621" s="104"/>
      <c r="N621" s="104"/>
      <c r="O621" s="104"/>
      <c r="P621" s="104"/>
      <c r="Q621" s="104"/>
      <c r="R621" s="104"/>
      <c r="S621" s="104"/>
      <c r="T621" s="104"/>
      <c r="U621" s="104"/>
      <c r="V621" s="104"/>
      <c r="W621" s="104"/>
      <c r="X621" s="104"/>
      <c r="Y621" s="104"/>
      <c r="Z621" s="104"/>
      <c r="AA621" s="104"/>
      <c r="AB621" s="104"/>
      <c r="AC621" s="104"/>
      <c r="AD621" s="104"/>
      <c r="AE621" s="104"/>
      <c r="AF621" s="104"/>
      <c r="AG621" s="104"/>
      <c r="AH621" s="104"/>
      <c r="AI621" s="104"/>
      <c r="AJ621" s="104"/>
      <c r="AK621" s="104"/>
      <c r="AL621" s="104"/>
      <c r="AM621" s="104"/>
      <c r="AN621" s="104"/>
      <c r="AO621" s="104"/>
      <c r="AP621" s="104"/>
      <c r="AQ621" s="104"/>
      <c r="AR621" s="104"/>
      <c r="AS621" s="104"/>
      <c r="AT621" s="104"/>
      <c r="AU621" s="104"/>
      <c r="AX621" s="114"/>
      <c r="AY621" s="114"/>
      <c r="AZ621" s="114"/>
      <c r="BA621" s="114"/>
      <c r="BB621" s="114"/>
      <c r="BC621" s="114"/>
      <c r="BD621" s="114"/>
      <c r="BE621" s="114"/>
      <c r="BF621" s="114"/>
      <c r="BG621" s="114"/>
      <c r="BH621" s="114"/>
      <c r="BI621" s="114"/>
      <c r="BJ621" s="114"/>
      <c r="BK621" s="114"/>
      <c r="BL621" s="114"/>
      <c r="BM621" s="114"/>
      <c r="BN621" s="114"/>
      <c r="BO621" s="114"/>
      <c r="BP621" s="114"/>
      <c r="BQ621" s="114"/>
      <c r="BR621" s="114"/>
      <c r="BS621" s="114"/>
      <c r="BT621" s="114"/>
      <c r="BU621" s="114"/>
      <c r="BV621" s="114"/>
      <c r="BW621" s="114"/>
      <c r="BX621" s="114"/>
      <c r="BY621" s="114"/>
      <c r="BZ621" s="114"/>
      <c r="CA621" s="114"/>
      <c r="CB621" s="114"/>
      <c r="CC621" s="114"/>
      <c r="CD621" s="114"/>
      <c r="CE621" s="114"/>
      <c r="CF621" s="114"/>
      <c r="CG621" s="114"/>
      <c r="EH621"/>
      <c r="EI621"/>
      <c r="EJ621"/>
      <c r="EK621"/>
      <c r="EL621"/>
    </row>
    <row r="622" spans="1:142" x14ac:dyDescent="0.2">
      <c r="A622"/>
      <c r="B622"/>
      <c r="C622"/>
      <c r="D622"/>
      <c r="E622"/>
      <c r="F622"/>
      <c r="G622"/>
      <c r="H622"/>
      <c r="I622"/>
      <c r="J622"/>
      <c r="L622" s="104"/>
      <c r="M622" s="104"/>
      <c r="N622" s="104"/>
      <c r="O622" s="104"/>
      <c r="P622" s="104"/>
      <c r="Q622" s="104"/>
      <c r="R622" s="104"/>
      <c r="S622" s="104"/>
      <c r="T622" s="104"/>
      <c r="U622" s="104"/>
      <c r="V622" s="104"/>
      <c r="W622" s="104"/>
      <c r="X622" s="104"/>
      <c r="Y622" s="104"/>
      <c r="Z622" s="104"/>
      <c r="AA622" s="104"/>
      <c r="AB622" s="104"/>
      <c r="AC622" s="104"/>
      <c r="AD622" s="104"/>
      <c r="AE622" s="104"/>
      <c r="AF622" s="104"/>
      <c r="AG622" s="104"/>
      <c r="AH622" s="104"/>
      <c r="AI622" s="104"/>
      <c r="AJ622" s="104"/>
      <c r="AK622" s="104"/>
      <c r="AL622" s="104"/>
      <c r="AM622" s="104"/>
      <c r="AN622" s="104"/>
      <c r="AO622" s="104"/>
      <c r="AP622" s="104"/>
      <c r="AQ622" s="104"/>
      <c r="AR622" s="104"/>
      <c r="AS622" s="104"/>
      <c r="AT622" s="104"/>
      <c r="AU622" s="104"/>
      <c r="AX622" s="114"/>
      <c r="AY622" s="114"/>
      <c r="AZ622" s="114"/>
      <c r="BA622" s="114"/>
      <c r="BB622" s="114"/>
      <c r="BC622" s="114"/>
      <c r="BD622" s="114"/>
      <c r="BE622" s="114"/>
      <c r="BF622" s="114"/>
      <c r="BG622" s="114"/>
      <c r="BH622" s="114"/>
      <c r="BI622" s="114"/>
      <c r="BJ622" s="114"/>
      <c r="BK622" s="114"/>
      <c r="BL622" s="114"/>
      <c r="BM622" s="114"/>
      <c r="BN622" s="114"/>
      <c r="BO622" s="114"/>
      <c r="BP622" s="114"/>
      <c r="BQ622" s="114"/>
      <c r="BR622" s="114"/>
      <c r="BS622" s="114"/>
      <c r="BT622" s="114"/>
      <c r="BU622" s="114"/>
      <c r="BV622" s="114"/>
      <c r="BW622" s="114"/>
      <c r="BX622" s="114"/>
      <c r="BY622" s="114"/>
      <c r="BZ622" s="114"/>
      <c r="CA622" s="114"/>
      <c r="CB622" s="114"/>
      <c r="CC622" s="114"/>
      <c r="CD622" s="114"/>
      <c r="CE622" s="114"/>
      <c r="CF622" s="114"/>
      <c r="CG622" s="114"/>
      <c r="EH622"/>
      <c r="EI622"/>
      <c r="EJ622"/>
      <c r="EK622"/>
      <c r="EL622"/>
    </row>
    <row r="623" spans="1:142" x14ac:dyDescent="0.2">
      <c r="A623"/>
      <c r="B623"/>
      <c r="C623"/>
      <c r="D623"/>
      <c r="E623"/>
      <c r="F623"/>
      <c r="G623"/>
      <c r="H623"/>
      <c r="I623"/>
      <c r="J623"/>
      <c r="L623" s="104"/>
      <c r="M623" s="104"/>
      <c r="N623" s="104"/>
      <c r="O623" s="104"/>
      <c r="P623" s="104"/>
      <c r="Q623" s="104"/>
      <c r="R623" s="104"/>
      <c r="S623" s="104"/>
      <c r="T623" s="104"/>
      <c r="U623" s="104"/>
      <c r="V623" s="104"/>
      <c r="W623" s="104"/>
      <c r="X623" s="104"/>
      <c r="Y623" s="104"/>
      <c r="Z623" s="104"/>
      <c r="AA623" s="104"/>
      <c r="AB623" s="104"/>
      <c r="AC623" s="104"/>
      <c r="AD623" s="104"/>
      <c r="AE623" s="104"/>
      <c r="AF623" s="104"/>
      <c r="AG623" s="104"/>
      <c r="AH623" s="104"/>
      <c r="AI623" s="104"/>
      <c r="AJ623" s="104"/>
      <c r="AK623" s="104"/>
      <c r="AL623" s="104"/>
      <c r="AM623" s="104"/>
      <c r="AN623" s="104"/>
      <c r="AO623" s="104"/>
      <c r="AP623" s="104"/>
      <c r="AQ623" s="104"/>
      <c r="AR623" s="104"/>
      <c r="AS623" s="104"/>
      <c r="AT623" s="104"/>
      <c r="AU623" s="104"/>
      <c r="AX623" s="114"/>
      <c r="AY623" s="114"/>
      <c r="AZ623" s="114"/>
      <c r="BA623" s="114"/>
      <c r="BB623" s="114"/>
      <c r="BC623" s="114"/>
      <c r="BD623" s="114"/>
      <c r="BE623" s="114"/>
      <c r="BF623" s="114"/>
      <c r="BG623" s="114"/>
      <c r="BH623" s="114"/>
      <c r="BI623" s="114"/>
      <c r="BJ623" s="114"/>
      <c r="BK623" s="114"/>
      <c r="BL623" s="114"/>
      <c r="BM623" s="114"/>
      <c r="BN623" s="114"/>
      <c r="BO623" s="114"/>
      <c r="BP623" s="114"/>
      <c r="BQ623" s="114"/>
      <c r="BR623" s="114"/>
      <c r="BS623" s="114"/>
      <c r="BT623" s="114"/>
      <c r="BU623" s="114"/>
      <c r="BV623" s="114"/>
      <c r="BW623" s="114"/>
      <c r="BX623" s="114"/>
      <c r="BY623" s="114"/>
      <c r="BZ623" s="114"/>
      <c r="CA623" s="114"/>
      <c r="CB623" s="114"/>
      <c r="CC623" s="114"/>
      <c r="CD623" s="114"/>
      <c r="CE623" s="114"/>
      <c r="CF623" s="114"/>
      <c r="CG623" s="114"/>
      <c r="EH623"/>
      <c r="EI623"/>
      <c r="EJ623"/>
      <c r="EK623"/>
      <c r="EL623"/>
    </row>
    <row r="624" spans="1:142" x14ac:dyDescent="0.2">
      <c r="A624"/>
      <c r="B624"/>
      <c r="C624"/>
      <c r="D624"/>
      <c r="E624"/>
      <c r="F624"/>
      <c r="G624"/>
      <c r="H624"/>
      <c r="I624"/>
      <c r="J624"/>
      <c r="L624" s="104"/>
      <c r="M624" s="104"/>
      <c r="N624" s="104"/>
      <c r="O624" s="104"/>
      <c r="P624" s="104"/>
      <c r="Q624" s="104"/>
      <c r="R624" s="104"/>
      <c r="S624" s="104"/>
      <c r="T624" s="104"/>
      <c r="U624" s="104"/>
      <c r="V624" s="104"/>
      <c r="W624" s="104"/>
      <c r="X624" s="104"/>
      <c r="Y624" s="104"/>
      <c r="Z624" s="104"/>
      <c r="AA624" s="104"/>
      <c r="AB624" s="104"/>
      <c r="AC624" s="104"/>
      <c r="AD624" s="104"/>
      <c r="AE624" s="104"/>
      <c r="AF624" s="104"/>
      <c r="AG624" s="104"/>
      <c r="AH624" s="104"/>
      <c r="AI624" s="104"/>
      <c r="AJ624" s="104"/>
      <c r="AK624" s="104"/>
      <c r="AL624" s="104"/>
      <c r="AM624" s="104"/>
      <c r="AN624" s="104"/>
      <c r="AO624" s="104"/>
      <c r="AP624" s="104"/>
      <c r="AQ624" s="104"/>
      <c r="AR624" s="104"/>
      <c r="AS624" s="104"/>
      <c r="AT624" s="104"/>
      <c r="AU624" s="104"/>
      <c r="AX624" s="114"/>
      <c r="AY624" s="114"/>
      <c r="AZ624" s="114"/>
      <c r="BA624" s="114"/>
      <c r="BB624" s="114"/>
      <c r="BC624" s="114"/>
      <c r="BD624" s="114"/>
      <c r="BE624" s="114"/>
      <c r="BF624" s="114"/>
      <c r="BG624" s="114"/>
      <c r="BH624" s="114"/>
      <c r="BI624" s="114"/>
      <c r="BJ624" s="114"/>
      <c r="BK624" s="114"/>
      <c r="BL624" s="114"/>
      <c r="BM624" s="114"/>
      <c r="BN624" s="114"/>
      <c r="BO624" s="114"/>
      <c r="BP624" s="114"/>
      <c r="BQ624" s="114"/>
      <c r="BR624" s="114"/>
      <c r="BS624" s="114"/>
      <c r="BT624" s="114"/>
      <c r="BU624" s="114"/>
      <c r="BV624" s="114"/>
      <c r="BW624" s="114"/>
      <c r="BX624" s="114"/>
      <c r="BY624" s="114"/>
      <c r="BZ624" s="114"/>
      <c r="CA624" s="114"/>
      <c r="CB624" s="114"/>
      <c r="CC624" s="114"/>
      <c r="CD624" s="114"/>
      <c r="CE624" s="114"/>
      <c r="CF624" s="114"/>
      <c r="CG624" s="114"/>
      <c r="EH624"/>
      <c r="EI624"/>
      <c r="EJ624"/>
      <c r="EK624"/>
      <c r="EL624"/>
    </row>
    <row r="625" spans="1:142" x14ac:dyDescent="0.2">
      <c r="A625"/>
      <c r="B625"/>
      <c r="C625"/>
      <c r="D625"/>
      <c r="E625"/>
      <c r="F625"/>
      <c r="G625"/>
      <c r="H625"/>
      <c r="I625"/>
      <c r="J625"/>
      <c r="L625" s="104"/>
      <c r="M625" s="104"/>
      <c r="N625" s="104"/>
      <c r="O625" s="104"/>
      <c r="P625" s="104"/>
      <c r="Q625" s="104"/>
      <c r="R625" s="104"/>
      <c r="S625" s="104"/>
      <c r="T625" s="104"/>
      <c r="U625" s="104"/>
      <c r="V625" s="104"/>
      <c r="W625" s="104"/>
      <c r="X625" s="104"/>
      <c r="Y625" s="104"/>
      <c r="Z625" s="104"/>
      <c r="AA625" s="104"/>
      <c r="AB625" s="104"/>
      <c r="AC625" s="104"/>
      <c r="AD625" s="104"/>
      <c r="AE625" s="104"/>
      <c r="AF625" s="104"/>
      <c r="AG625" s="104"/>
      <c r="AH625" s="104"/>
      <c r="AI625" s="104"/>
      <c r="AJ625" s="104"/>
      <c r="AK625" s="104"/>
      <c r="AL625" s="104"/>
      <c r="AM625" s="104"/>
      <c r="AN625" s="104"/>
      <c r="AO625" s="104"/>
      <c r="AP625" s="104"/>
      <c r="AQ625" s="104"/>
      <c r="AR625" s="104"/>
      <c r="AS625" s="104"/>
      <c r="AT625" s="104"/>
      <c r="AU625" s="104"/>
      <c r="AX625" s="114"/>
      <c r="AY625" s="114"/>
      <c r="AZ625" s="114"/>
      <c r="BA625" s="114"/>
      <c r="BB625" s="114"/>
      <c r="BC625" s="114"/>
      <c r="BD625" s="114"/>
      <c r="BE625" s="114"/>
      <c r="BF625" s="114"/>
      <c r="BG625" s="114"/>
      <c r="BH625" s="114"/>
      <c r="BI625" s="114"/>
      <c r="BJ625" s="114"/>
      <c r="BK625" s="114"/>
      <c r="BL625" s="114"/>
      <c r="BM625" s="114"/>
      <c r="BN625" s="114"/>
      <c r="BO625" s="114"/>
      <c r="BP625" s="114"/>
      <c r="BQ625" s="114"/>
      <c r="BR625" s="114"/>
      <c r="BS625" s="114"/>
      <c r="BT625" s="114"/>
      <c r="BU625" s="114"/>
      <c r="BV625" s="114"/>
      <c r="BW625" s="114"/>
      <c r="BX625" s="114"/>
      <c r="BY625" s="114"/>
      <c r="BZ625" s="114"/>
      <c r="CA625" s="114"/>
      <c r="CB625" s="114"/>
      <c r="CC625" s="114"/>
      <c r="CD625" s="114"/>
      <c r="CE625" s="114"/>
      <c r="CF625" s="114"/>
      <c r="CG625" s="114"/>
      <c r="EH625"/>
      <c r="EI625"/>
      <c r="EJ625"/>
      <c r="EK625"/>
      <c r="EL625"/>
    </row>
    <row r="626" spans="1:142" x14ac:dyDescent="0.2">
      <c r="A626"/>
      <c r="B626"/>
      <c r="C626"/>
      <c r="D626"/>
      <c r="E626"/>
      <c r="F626"/>
      <c r="G626"/>
      <c r="H626"/>
      <c r="I626"/>
      <c r="J626"/>
      <c r="L626" s="104"/>
      <c r="M626" s="104"/>
      <c r="N626" s="104"/>
      <c r="O626" s="104"/>
      <c r="P626" s="104"/>
      <c r="Q626" s="104"/>
      <c r="R626" s="104"/>
      <c r="S626" s="104"/>
      <c r="T626" s="104"/>
      <c r="U626" s="104"/>
      <c r="V626" s="104"/>
      <c r="W626" s="104"/>
      <c r="X626" s="104"/>
      <c r="Y626" s="104"/>
      <c r="Z626" s="104"/>
      <c r="AA626" s="104"/>
      <c r="AB626" s="104"/>
      <c r="AC626" s="104"/>
      <c r="AD626" s="104"/>
      <c r="AE626" s="104"/>
      <c r="AF626" s="104"/>
      <c r="AG626" s="104"/>
      <c r="AH626" s="104"/>
      <c r="AI626" s="104"/>
      <c r="AJ626" s="104"/>
      <c r="AK626" s="104"/>
      <c r="AL626" s="104"/>
      <c r="AM626" s="104"/>
      <c r="AN626" s="104"/>
      <c r="AO626" s="104"/>
      <c r="AP626" s="104"/>
      <c r="AQ626" s="104"/>
      <c r="AR626" s="104"/>
      <c r="AS626" s="104"/>
      <c r="AT626" s="104"/>
      <c r="AU626" s="104"/>
      <c r="AX626" s="114"/>
      <c r="AY626" s="114"/>
      <c r="AZ626" s="114"/>
      <c r="BA626" s="114"/>
      <c r="BB626" s="114"/>
      <c r="BC626" s="114"/>
      <c r="BD626" s="114"/>
      <c r="BE626" s="114"/>
      <c r="BF626" s="114"/>
      <c r="BG626" s="114"/>
      <c r="BH626" s="114"/>
      <c r="BI626" s="114"/>
      <c r="BJ626" s="114"/>
      <c r="BK626" s="114"/>
      <c r="BL626" s="114"/>
      <c r="BM626" s="114"/>
      <c r="BN626" s="114"/>
      <c r="BO626" s="114"/>
      <c r="BP626" s="114"/>
      <c r="BQ626" s="114"/>
      <c r="BR626" s="114"/>
      <c r="BS626" s="114"/>
      <c r="BT626" s="114"/>
      <c r="BU626" s="114"/>
      <c r="BV626" s="114"/>
      <c r="BW626" s="114"/>
      <c r="BX626" s="114"/>
      <c r="BY626" s="114"/>
      <c r="BZ626" s="114"/>
      <c r="CA626" s="114"/>
      <c r="CB626" s="114"/>
      <c r="CC626" s="114"/>
      <c r="CD626" s="114"/>
      <c r="CE626" s="114"/>
      <c r="CF626" s="114"/>
      <c r="CG626" s="114"/>
      <c r="EH626"/>
      <c r="EI626"/>
      <c r="EJ626"/>
      <c r="EK626"/>
      <c r="EL626"/>
    </row>
    <row r="627" spans="1:142" x14ac:dyDescent="0.2">
      <c r="A627"/>
      <c r="B627"/>
      <c r="C627"/>
      <c r="D627"/>
      <c r="E627"/>
      <c r="F627"/>
      <c r="G627"/>
      <c r="H627"/>
      <c r="I627"/>
      <c r="J627"/>
      <c r="L627" s="104"/>
      <c r="M627" s="104"/>
      <c r="N627" s="104"/>
      <c r="O627" s="104"/>
      <c r="P627" s="104"/>
      <c r="Q627" s="104"/>
      <c r="R627" s="104"/>
      <c r="S627" s="104"/>
      <c r="T627" s="104"/>
      <c r="U627" s="104"/>
      <c r="V627" s="104"/>
      <c r="W627" s="104"/>
      <c r="X627" s="104"/>
      <c r="Y627" s="104"/>
      <c r="Z627" s="104"/>
      <c r="AA627" s="104"/>
      <c r="AB627" s="104"/>
      <c r="AC627" s="104"/>
      <c r="AD627" s="104"/>
      <c r="AE627" s="104"/>
      <c r="AF627" s="104"/>
      <c r="AG627" s="104"/>
      <c r="AH627" s="104"/>
      <c r="AI627" s="104"/>
      <c r="AJ627" s="104"/>
      <c r="AK627" s="104"/>
      <c r="AL627" s="104"/>
      <c r="AM627" s="104"/>
      <c r="AN627" s="104"/>
      <c r="AO627" s="104"/>
      <c r="AP627" s="104"/>
      <c r="AQ627" s="104"/>
      <c r="AR627" s="104"/>
      <c r="AS627" s="104"/>
      <c r="AT627" s="104"/>
      <c r="AU627" s="104"/>
      <c r="AX627" s="114"/>
      <c r="AY627" s="114"/>
      <c r="AZ627" s="114"/>
      <c r="BA627" s="114"/>
      <c r="BB627" s="114"/>
      <c r="BC627" s="114"/>
      <c r="BD627" s="114"/>
      <c r="BE627" s="114"/>
      <c r="BF627" s="114"/>
      <c r="BG627" s="114"/>
      <c r="BH627" s="114"/>
      <c r="BI627" s="114"/>
      <c r="BJ627" s="114"/>
      <c r="BK627" s="114"/>
      <c r="BL627" s="114"/>
      <c r="BM627" s="114"/>
      <c r="BN627" s="114"/>
      <c r="BO627" s="114"/>
      <c r="BP627" s="114"/>
      <c r="BQ627" s="114"/>
      <c r="BR627" s="114"/>
      <c r="BS627" s="114"/>
      <c r="BT627" s="114"/>
      <c r="BU627" s="114"/>
      <c r="BV627" s="114"/>
      <c r="BW627" s="114"/>
      <c r="BX627" s="114"/>
      <c r="BY627" s="114"/>
      <c r="BZ627" s="114"/>
      <c r="CA627" s="114"/>
      <c r="CB627" s="114"/>
      <c r="CC627" s="114"/>
      <c r="CD627" s="114"/>
      <c r="CE627" s="114"/>
      <c r="CF627" s="114"/>
      <c r="CG627" s="114"/>
      <c r="EH627"/>
      <c r="EI627"/>
      <c r="EJ627"/>
      <c r="EK627"/>
      <c r="EL627"/>
    </row>
    <row r="628" spans="1:142" x14ac:dyDescent="0.2">
      <c r="A628"/>
      <c r="B628"/>
      <c r="C628"/>
      <c r="D628"/>
      <c r="E628"/>
      <c r="F628"/>
      <c r="G628"/>
      <c r="H628"/>
      <c r="I628"/>
      <c r="J628"/>
      <c r="L628" s="104"/>
      <c r="M628" s="104"/>
      <c r="N628" s="104"/>
      <c r="O628" s="104"/>
      <c r="P628" s="104"/>
      <c r="Q628" s="104"/>
      <c r="R628" s="104"/>
      <c r="S628" s="104"/>
      <c r="T628" s="104"/>
      <c r="U628" s="104"/>
      <c r="V628" s="104"/>
      <c r="W628" s="104"/>
      <c r="X628" s="104"/>
      <c r="Y628" s="104"/>
      <c r="Z628" s="104"/>
      <c r="AA628" s="104"/>
      <c r="AB628" s="104"/>
      <c r="AC628" s="104"/>
      <c r="AD628" s="104"/>
      <c r="AE628" s="104"/>
      <c r="AF628" s="104"/>
      <c r="AG628" s="104"/>
      <c r="AH628" s="104"/>
      <c r="AI628" s="104"/>
      <c r="AJ628" s="104"/>
      <c r="AK628" s="104"/>
      <c r="AL628" s="104"/>
      <c r="AM628" s="104"/>
      <c r="AN628" s="104"/>
      <c r="AO628" s="104"/>
      <c r="AP628" s="104"/>
      <c r="AQ628" s="104"/>
      <c r="AR628" s="104"/>
      <c r="AS628" s="104"/>
      <c r="AT628" s="104"/>
      <c r="AU628" s="104"/>
      <c r="AX628" s="114"/>
      <c r="AY628" s="114"/>
      <c r="AZ628" s="114"/>
      <c r="BA628" s="114"/>
      <c r="BB628" s="114"/>
      <c r="BC628" s="114"/>
      <c r="BD628" s="114"/>
      <c r="BE628" s="114"/>
      <c r="BF628" s="114"/>
      <c r="BG628" s="114"/>
      <c r="BH628" s="114"/>
      <c r="BI628" s="114"/>
      <c r="BJ628" s="114"/>
      <c r="BK628" s="114"/>
      <c r="BL628" s="114"/>
      <c r="BM628" s="114"/>
      <c r="BN628" s="114"/>
      <c r="BO628" s="114"/>
      <c r="BP628" s="114"/>
      <c r="BQ628" s="114"/>
      <c r="BR628" s="114"/>
      <c r="BS628" s="114"/>
      <c r="BT628" s="114"/>
      <c r="BU628" s="114"/>
      <c r="BV628" s="114"/>
      <c r="BW628" s="114"/>
      <c r="BX628" s="114"/>
      <c r="BY628" s="114"/>
      <c r="BZ628" s="114"/>
      <c r="CA628" s="114"/>
      <c r="CB628" s="114"/>
      <c r="CC628" s="114"/>
      <c r="CD628" s="114"/>
      <c r="CE628" s="114"/>
      <c r="CF628" s="114"/>
      <c r="CG628" s="114"/>
      <c r="EH628"/>
      <c r="EI628"/>
      <c r="EJ628"/>
      <c r="EK628"/>
      <c r="EL628"/>
    </row>
    <row r="629" spans="1:142" x14ac:dyDescent="0.2">
      <c r="A629"/>
      <c r="B629"/>
      <c r="C629"/>
      <c r="D629"/>
      <c r="E629"/>
      <c r="F629"/>
      <c r="G629"/>
      <c r="H629"/>
      <c r="I629"/>
      <c r="J629"/>
      <c r="L629" s="104"/>
      <c r="M629" s="104"/>
      <c r="N629" s="104"/>
      <c r="O629" s="104"/>
      <c r="P629" s="104"/>
      <c r="Q629" s="104"/>
      <c r="R629" s="104"/>
      <c r="S629" s="104"/>
      <c r="T629" s="104"/>
      <c r="U629" s="104"/>
      <c r="V629" s="104"/>
      <c r="W629" s="104"/>
      <c r="X629" s="104"/>
      <c r="Y629" s="104"/>
      <c r="Z629" s="104"/>
      <c r="AA629" s="104"/>
      <c r="AB629" s="104"/>
      <c r="AC629" s="104"/>
      <c r="AD629" s="104"/>
      <c r="AE629" s="104"/>
      <c r="AF629" s="104"/>
      <c r="AG629" s="104"/>
      <c r="AH629" s="104"/>
      <c r="AI629" s="104"/>
      <c r="AJ629" s="104"/>
      <c r="AK629" s="104"/>
      <c r="AL629" s="104"/>
      <c r="AM629" s="104"/>
      <c r="AN629" s="104"/>
      <c r="AO629" s="104"/>
      <c r="AP629" s="104"/>
      <c r="AQ629" s="104"/>
      <c r="AR629" s="104"/>
      <c r="AS629" s="104"/>
      <c r="AT629" s="104"/>
      <c r="AU629" s="104"/>
      <c r="AX629" s="114"/>
      <c r="AY629" s="114"/>
      <c r="AZ629" s="114"/>
      <c r="BA629" s="114"/>
      <c r="BB629" s="114"/>
      <c r="BC629" s="114"/>
      <c r="BD629" s="114"/>
      <c r="BE629" s="114"/>
      <c r="BF629" s="114"/>
      <c r="BG629" s="114"/>
      <c r="BH629" s="114"/>
      <c r="BI629" s="114"/>
      <c r="BJ629" s="114"/>
      <c r="BK629" s="114"/>
      <c r="BL629" s="114"/>
      <c r="BM629" s="114"/>
      <c r="BN629" s="114"/>
      <c r="BO629" s="114"/>
      <c r="BP629" s="114"/>
      <c r="BQ629" s="114"/>
      <c r="BR629" s="114"/>
      <c r="BS629" s="114"/>
      <c r="BT629" s="114"/>
      <c r="BU629" s="114"/>
      <c r="BV629" s="114"/>
      <c r="BW629" s="114"/>
      <c r="BX629" s="114"/>
      <c r="BY629" s="114"/>
      <c r="BZ629" s="114"/>
      <c r="CA629" s="114"/>
      <c r="CB629" s="114"/>
      <c r="CC629" s="114"/>
      <c r="CD629" s="114"/>
      <c r="CE629" s="114"/>
      <c r="CF629" s="114"/>
      <c r="CG629" s="114"/>
      <c r="EH629"/>
      <c r="EI629"/>
      <c r="EJ629"/>
      <c r="EK629"/>
      <c r="EL629"/>
    </row>
    <row r="630" spans="1:142" x14ac:dyDescent="0.2">
      <c r="A630"/>
      <c r="B630"/>
      <c r="C630"/>
      <c r="D630"/>
      <c r="E630"/>
      <c r="F630"/>
      <c r="G630"/>
      <c r="H630"/>
      <c r="I630"/>
      <c r="J630"/>
      <c r="L630" s="104"/>
      <c r="M630" s="104"/>
      <c r="N630" s="104"/>
      <c r="O630" s="104"/>
      <c r="P630" s="104"/>
      <c r="Q630" s="104"/>
      <c r="R630" s="104"/>
      <c r="S630" s="104"/>
      <c r="T630" s="104"/>
      <c r="U630" s="104"/>
      <c r="V630" s="104"/>
      <c r="W630" s="104"/>
      <c r="X630" s="104"/>
      <c r="Y630" s="104"/>
      <c r="Z630" s="104"/>
      <c r="AA630" s="104"/>
      <c r="AB630" s="104"/>
      <c r="AC630" s="104"/>
      <c r="AD630" s="104"/>
      <c r="AE630" s="104"/>
      <c r="AF630" s="104"/>
      <c r="AG630" s="104"/>
      <c r="AH630" s="104"/>
      <c r="AI630" s="104"/>
      <c r="AJ630" s="104"/>
      <c r="AK630" s="104"/>
      <c r="AL630" s="104"/>
      <c r="AM630" s="104"/>
      <c r="AN630" s="104"/>
      <c r="AO630" s="104"/>
      <c r="AP630" s="104"/>
      <c r="AQ630" s="104"/>
      <c r="AR630" s="104"/>
      <c r="AS630" s="104"/>
      <c r="AT630" s="104"/>
      <c r="AU630" s="104"/>
      <c r="AX630" s="114"/>
      <c r="AY630" s="114"/>
      <c r="AZ630" s="114"/>
      <c r="BA630" s="114"/>
      <c r="BB630" s="114"/>
      <c r="BC630" s="114"/>
      <c r="BD630" s="114"/>
      <c r="BE630" s="114"/>
      <c r="BF630" s="114"/>
      <c r="BG630" s="114"/>
      <c r="BH630" s="114"/>
      <c r="BI630" s="114"/>
      <c r="BJ630" s="114"/>
      <c r="BK630" s="114"/>
      <c r="BL630" s="114"/>
      <c r="BM630" s="114"/>
      <c r="BN630" s="114"/>
      <c r="BO630" s="114"/>
      <c r="BP630" s="114"/>
      <c r="BQ630" s="114"/>
      <c r="BR630" s="114"/>
      <c r="BS630" s="114"/>
      <c r="BT630" s="114"/>
      <c r="BU630" s="114"/>
      <c r="BV630" s="114"/>
      <c r="BW630" s="114"/>
      <c r="BX630" s="114"/>
      <c r="BY630" s="114"/>
      <c r="BZ630" s="114"/>
      <c r="CA630" s="114"/>
      <c r="CB630" s="114"/>
      <c r="CC630" s="114"/>
      <c r="CD630" s="114"/>
      <c r="CE630" s="114"/>
      <c r="CF630" s="114"/>
      <c r="CG630" s="114"/>
      <c r="EH630"/>
      <c r="EI630"/>
      <c r="EJ630"/>
      <c r="EK630"/>
      <c r="EL630"/>
    </row>
    <row r="631" spans="1:142" x14ac:dyDescent="0.2">
      <c r="A631"/>
      <c r="B631"/>
      <c r="C631"/>
      <c r="D631"/>
      <c r="E631"/>
      <c r="F631"/>
      <c r="G631"/>
      <c r="H631"/>
      <c r="I631"/>
      <c r="J631"/>
      <c r="L631" s="104"/>
      <c r="M631" s="104"/>
      <c r="N631" s="104"/>
      <c r="O631" s="104"/>
      <c r="P631" s="104"/>
      <c r="Q631" s="104"/>
      <c r="R631" s="104"/>
      <c r="S631" s="104"/>
      <c r="T631" s="104"/>
      <c r="U631" s="104"/>
      <c r="V631" s="104"/>
      <c r="W631" s="104"/>
      <c r="X631" s="104"/>
      <c r="Y631" s="104"/>
      <c r="Z631" s="104"/>
      <c r="AA631" s="104"/>
      <c r="AB631" s="104"/>
      <c r="AC631" s="104"/>
      <c r="AD631" s="104"/>
      <c r="AE631" s="104"/>
      <c r="AF631" s="104"/>
      <c r="AG631" s="104"/>
      <c r="AH631" s="104"/>
      <c r="AI631" s="104"/>
      <c r="AJ631" s="104"/>
      <c r="AK631" s="104"/>
      <c r="AL631" s="104"/>
      <c r="AM631" s="104"/>
      <c r="AN631" s="104"/>
      <c r="AO631" s="104"/>
      <c r="AP631" s="104"/>
      <c r="AQ631" s="104"/>
      <c r="AR631" s="104"/>
      <c r="AS631" s="104"/>
      <c r="AT631" s="104"/>
      <c r="AU631" s="104"/>
      <c r="AX631" s="114"/>
      <c r="AY631" s="114"/>
      <c r="AZ631" s="114"/>
      <c r="BA631" s="114"/>
      <c r="BB631" s="114"/>
      <c r="BC631" s="114"/>
      <c r="BD631" s="114"/>
      <c r="BE631" s="114"/>
      <c r="BF631" s="114"/>
      <c r="BG631" s="114"/>
      <c r="BH631" s="114"/>
      <c r="BI631" s="114"/>
      <c r="BJ631" s="114"/>
      <c r="BK631" s="114"/>
      <c r="BL631" s="114"/>
      <c r="BM631" s="114"/>
      <c r="BN631" s="114"/>
      <c r="BO631" s="114"/>
      <c r="BP631" s="114"/>
      <c r="BQ631" s="114"/>
      <c r="BR631" s="114"/>
      <c r="BS631" s="114"/>
      <c r="BT631" s="114"/>
      <c r="BU631" s="114"/>
      <c r="BV631" s="114"/>
      <c r="BW631" s="114"/>
      <c r="BX631" s="114"/>
      <c r="BY631" s="114"/>
      <c r="BZ631" s="114"/>
      <c r="CA631" s="114"/>
      <c r="CB631" s="114"/>
      <c r="CC631" s="114"/>
      <c r="CD631" s="114"/>
      <c r="CE631" s="114"/>
      <c r="CF631" s="114"/>
      <c r="CG631" s="114"/>
      <c r="EH631"/>
      <c r="EI631"/>
      <c r="EJ631"/>
      <c r="EK631"/>
      <c r="EL631"/>
    </row>
    <row r="632" spans="1:142" x14ac:dyDescent="0.2">
      <c r="A632"/>
      <c r="B632"/>
      <c r="C632"/>
      <c r="D632"/>
      <c r="E632"/>
      <c r="F632"/>
      <c r="G632"/>
      <c r="H632"/>
      <c r="I632"/>
      <c r="J632"/>
      <c r="L632" s="104"/>
      <c r="M632" s="104"/>
      <c r="N632" s="104"/>
      <c r="O632" s="104"/>
      <c r="P632" s="104"/>
      <c r="Q632" s="104"/>
      <c r="R632" s="104"/>
      <c r="S632" s="104"/>
      <c r="T632" s="104"/>
      <c r="U632" s="104"/>
      <c r="V632" s="104"/>
      <c r="W632" s="104"/>
      <c r="X632" s="104"/>
      <c r="Y632" s="104"/>
      <c r="Z632" s="104"/>
      <c r="AA632" s="104"/>
      <c r="AB632" s="104"/>
      <c r="AC632" s="104"/>
      <c r="AD632" s="104"/>
      <c r="AE632" s="104"/>
      <c r="AF632" s="104"/>
      <c r="AG632" s="104"/>
      <c r="AH632" s="104"/>
      <c r="AI632" s="104"/>
      <c r="AJ632" s="104"/>
      <c r="AK632" s="104"/>
      <c r="AL632" s="104"/>
      <c r="AM632" s="104"/>
      <c r="AN632" s="104"/>
      <c r="AO632" s="104"/>
      <c r="AP632" s="104"/>
      <c r="AQ632" s="104"/>
      <c r="AR632" s="104"/>
      <c r="AS632" s="104"/>
      <c r="AT632" s="104"/>
      <c r="AU632" s="104"/>
      <c r="AX632" s="114"/>
      <c r="AY632" s="114"/>
      <c r="AZ632" s="114"/>
      <c r="BA632" s="114"/>
      <c r="BB632" s="114"/>
      <c r="BC632" s="114"/>
      <c r="BD632" s="114"/>
      <c r="BE632" s="114"/>
      <c r="BF632" s="114"/>
      <c r="BG632" s="114"/>
      <c r="BH632" s="114"/>
      <c r="BI632" s="114"/>
      <c r="BJ632" s="114"/>
      <c r="BK632" s="114"/>
      <c r="BL632" s="114"/>
      <c r="BM632" s="114"/>
      <c r="BN632" s="114"/>
      <c r="BO632" s="114"/>
      <c r="BP632" s="114"/>
      <c r="BQ632" s="114"/>
      <c r="BR632" s="114"/>
      <c r="BS632" s="114"/>
      <c r="BT632" s="114"/>
      <c r="BU632" s="114"/>
      <c r="BV632" s="114"/>
      <c r="BW632" s="114"/>
      <c r="BX632" s="114"/>
      <c r="BY632" s="114"/>
      <c r="BZ632" s="114"/>
      <c r="CA632" s="114"/>
      <c r="CB632" s="114"/>
      <c r="CC632" s="114"/>
      <c r="CD632" s="114"/>
      <c r="CE632" s="114"/>
      <c r="CF632" s="114"/>
      <c r="CG632" s="114"/>
      <c r="EH632"/>
      <c r="EI632"/>
      <c r="EJ632"/>
      <c r="EK632"/>
      <c r="EL632"/>
    </row>
    <row r="633" spans="1:142" x14ac:dyDescent="0.2">
      <c r="A633"/>
      <c r="B633"/>
      <c r="C633"/>
      <c r="D633"/>
      <c r="E633"/>
      <c r="F633"/>
      <c r="G633"/>
      <c r="H633"/>
      <c r="I633"/>
      <c r="J633"/>
      <c r="L633" s="104"/>
      <c r="M633" s="104"/>
      <c r="N633" s="104"/>
      <c r="O633" s="104"/>
      <c r="P633" s="104"/>
      <c r="Q633" s="104"/>
      <c r="R633" s="104"/>
      <c r="S633" s="104"/>
      <c r="T633" s="104"/>
      <c r="U633" s="104"/>
      <c r="V633" s="104"/>
      <c r="W633" s="104"/>
      <c r="X633" s="104"/>
      <c r="Y633" s="104"/>
      <c r="Z633" s="104"/>
      <c r="AA633" s="104"/>
      <c r="AB633" s="104"/>
      <c r="AC633" s="104"/>
      <c r="AD633" s="104"/>
      <c r="AE633" s="104"/>
      <c r="AF633" s="104"/>
      <c r="AG633" s="104"/>
      <c r="AH633" s="104"/>
      <c r="AI633" s="104"/>
      <c r="AJ633" s="104"/>
      <c r="AK633" s="104"/>
      <c r="AL633" s="104"/>
      <c r="AM633" s="104"/>
      <c r="AN633" s="104"/>
      <c r="AO633" s="104"/>
      <c r="AP633" s="104"/>
      <c r="AQ633" s="104"/>
      <c r="AR633" s="104"/>
      <c r="AS633" s="104"/>
      <c r="AT633" s="104"/>
      <c r="AU633" s="104"/>
      <c r="AX633" s="114"/>
      <c r="AY633" s="114"/>
      <c r="AZ633" s="114"/>
      <c r="BA633" s="114"/>
      <c r="BB633" s="114"/>
      <c r="BC633" s="114"/>
      <c r="BD633" s="114"/>
      <c r="BE633" s="114"/>
      <c r="BF633" s="114"/>
      <c r="BG633" s="114"/>
      <c r="BH633" s="114"/>
      <c r="BI633" s="114"/>
      <c r="BJ633" s="114"/>
      <c r="BK633" s="114"/>
      <c r="BL633" s="114"/>
      <c r="BM633" s="114"/>
      <c r="BN633" s="114"/>
      <c r="BO633" s="114"/>
      <c r="BP633" s="114"/>
      <c r="BQ633" s="114"/>
      <c r="BR633" s="114"/>
      <c r="BS633" s="114"/>
      <c r="BT633" s="114"/>
      <c r="BU633" s="114"/>
      <c r="BV633" s="114"/>
      <c r="BW633" s="114"/>
      <c r="BX633" s="114"/>
      <c r="BY633" s="114"/>
      <c r="BZ633" s="114"/>
      <c r="CA633" s="114"/>
      <c r="CB633" s="114"/>
      <c r="CC633" s="114"/>
      <c r="CD633" s="114"/>
      <c r="CE633" s="114"/>
      <c r="CF633" s="114"/>
      <c r="CG633" s="114"/>
      <c r="EH633"/>
      <c r="EI633"/>
      <c r="EJ633"/>
      <c r="EK633"/>
      <c r="EL633"/>
    </row>
    <row r="634" spans="1:142" x14ac:dyDescent="0.2">
      <c r="A634"/>
      <c r="B634"/>
      <c r="C634"/>
      <c r="D634"/>
      <c r="E634"/>
      <c r="F634"/>
      <c r="G634"/>
      <c r="H634"/>
      <c r="I634"/>
      <c r="J634"/>
      <c r="L634" s="104"/>
      <c r="M634" s="104"/>
      <c r="N634" s="104"/>
      <c r="O634" s="104"/>
      <c r="P634" s="104"/>
      <c r="Q634" s="104"/>
      <c r="R634" s="104"/>
      <c r="S634" s="104"/>
      <c r="T634" s="104"/>
      <c r="U634" s="104"/>
      <c r="V634" s="104"/>
      <c r="W634" s="104"/>
      <c r="X634" s="104"/>
      <c r="Y634" s="104"/>
      <c r="Z634" s="104"/>
      <c r="AA634" s="104"/>
      <c r="AB634" s="104"/>
      <c r="AC634" s="104"/>
      <c r="AD634" s="104"/>
      <c r="AE634" s="104"/>
      <c r="AF634" s="104"/>
      <c r="AG634" s="104"/>
      <c r="AH634" s="104"/>
      <c r="AI634" s="104"/>
      <c r="AJ634" s="104"/>
      <c r="AK634" s="104"/>
      <c r="AL634" s="104"/>
      <c r="AM634" s="104"/>
      <c r="AN634" s="104"/>
      <c r="AO634" s="104"/>
      <c r="AP634" s="104"/>
      <c r="AQ634" s="104"/>
      <c r="AR634" s="104"/>
      <c r="AS634" s="104"/>
      <c r="AT634" s="104"/>
      <c r="AU634" s="104"/>
      <c r="AX634" s="114"/>
      <c r="AY634" s="114"/>
      <c r="AZ634" s="114"/>
      <c r="BA634" s="114"/>
      <c r="BB634" s="114"/>
      <c r="BC634" s="114"/>
      <c r="BD634" s="114"/>
      <c r="BE634" s="114"/>
      <c r="BF634" s="114"/>
      <c r="BG634" s="114"/>
      <c r="BH634" s="114"/>
      <c r="BI634" s="114"/>
      <c r="BJ634" s="114"/>
      <c r="BK634" s="114"/>
      <c r="BL634" s="114"/>
      <c r="BM634" s="114"/>
      <c r="BN634" s="114"/>
      <c r="BO634" s="114"/>
      <c r="BP634" s="114"/>
      <c r="BQ634" s="114"/>
      <c r="BR634" s="114"/>
      <c r="BS634" s="114"/>
      <c r="BT634" s="114"/>
      <c r="BU634" s="114"/>
      <c r="BV634" s="114"/>
      <c r="BW634" s="114"/>
      <c r="BX634" s="114"/>
      <c r="BY634" s="114"/>
      <c r="BZ634" s="114"/>
      <c r="CA634" s="114"/>
      <c r="CB634" s="114"/>
      <c r="CC634" s="114"/>
      <c r="CD634" s="114"/>
      <c r="CE634" s="114"/>
      <c r="CF634" s="114"/>
      <c r="CG634" s="114"/>
      <c r="EH634"/>
      <c r="EI634"/>
      <c r="EJ634"/>
      <c r="EK634"/>
      <c r="EL634"/>
    </row>
    <row r="635" spans="1:142" x14ac:dyDescent="0.2">
      <c r="A635"/>
      <c r="B635"/>
      <c r="C635"/>
      <c r="D635"/>
      <c r="E635"/>
      <c r="F635"/>
      <c r="G635"/>
      <c r="H635"/>
      <c r="I635"/>
      <c r="J635"/>
      <c r="L635" s="104"/>
      <c r="M635" s="104"/>
      <c r="N635" s="104"/>
      <c r="O635" s="104"/>
      <c r="P635" s="104"/>
      <c r="Q635" s="104"/>
      <c r="R635" s="104"/>
      <c r="S635" s="104"/>
      <c r="T635" s="104"/>
      <c r="U635" s="104"/>
      <c r="V635" s="104"/>
      <c r="W635" s="104"/>
      <c r="X635" s="104"/>
      <c r="Y635" s="104"/>
      <c r="Z635" s="104"/>
      <c r="AA635" s="104"/>
      <c r="AB635" s="104"/>
      <c r="AC635" s="104"/>
      <c r="AD635" s="104"/>
      <c r="AE635" s="104"/>
      <c r="AF635" s="104"/>
      <c r="AG635" s="104"/>
      <c r="AH635" s="104"/>
      <c r="AI635" s="104"/>
      <c r="AJ635" s="104"/>
      <c r="AK635" s="104"/>
      <c r="AL635" s="104"/>
      <c r="AM635" s="104"/>
      <c r="AN635" s="104"/>
      <c r="AO635" s="104"/>
      <c r="AP635" s="104"/>
      <c r="AQ635" s="104"/>
      <c r="AR635" s="104"/>
      <c r="AS635" s="104"/>
      <c r="AT635" s="104"/>
      <c r="AU635" s="104"/>
      <c r="AX635" s="114"/>
      <c r="AY635" s="114"/>
      <c r="AZ635" s="114"/>
      <c r="BA635" s="114"/>
      <c r="BB635" s="114"/>
      <c r="BC635" s="114"/>
      <c r="BD635" s="114"/>
      <c r="BE635" s="114"/>
      <c r="BF635" s="114"/>
      <c r="BG635" s="114"/>
      <c r="BH635" s="114"/>
      <c r="BI635" s="114"/>
      <c r="BJ635" s="114"/>
      <c r="BK635" s="114"/>
      <c r="BL635" s="114"/>
      <c r="BM635" s="114"/>
      <c r="BN635" s="114"/>
      <c r="BO635" s="114"/>
      <c r="BP635" s="114"/>
      <c r="BQ635" s="114"/>
      <c r="BR635" s="114"/>
      <c r="BS635" s="114"/>
      <c r="BT635" s="114"/>
      <c r="BU635" s="114"/>
      <c r="BV635" s="114"/>
      <c r="BW635" s="114"/>
      <c r="BX635" s="114"/>
      <c r="BY635" s="114"/>
      <c r="BZ635" s="114"/>
      <c r="CA635" s="114"/>
      <c r="CB635" s="114"/>
      <c r="CC635" s="114"/>
      <c r="CD635" s="114"/>
      <c r="CE635" s="114"/>
      <c r="CF635" s="114"/>
      <c r="CG635" s="114"/>
      <c r="EH635"/>
      <c r="EI635"/>
      <c r="EJ635"/>
      <c r="EK635"/>
      <c r="EL635"/>
    </row>
    <row r="636" spans="1:142" x14ac:dyDescent="0.2">
      <c r="A636"/>
      <c r="B636"/>
      <c r="C636"/>
      <c r="D636"/>
      <c r="E636"/>
      <c r="F636"/>
      <c r="G636"/>
      <c r="H636"/>
      <c r="I636"/>
      <c r="J636"/>
      <c r="L636" s="104"/>
      <c r="M636" s="104"/>
      <c r="N636" s="104"/>
      <c r="O636" s="104"/>
      <c r="P636" s="104"/>
      <c r="Q636" s="104"/>
      <c r="R636" s="104"/>
      <c r="S636" s="104"/>
      <c r="T636" s="104"/>
      <c r="U636" s="104"/>
      <c r="V636" s="104"/>
      <c r="W636" s="104"/>
      <c r="X636" s="104"/>
      <c r="Y636" s="104"/>
      <c r="Z636" s="104"/>
      <c r="AA636" s="104"/>
      <c r="AB636" s="104"/>
      <c r="AC636" s="104"/>
      <c r="AD636" s="104"/>
      <c r="AE636" s="104"/>
      <c r="AF636" s="104"/>
      <c r="AG636" s="104"/>
      <c r="AH636" s="104"/>
      <c r="AI636" s="104"/>
      <c r="AJ636" s="104"/>
      <c r="AK636" s="104"/>
      <c r="AL636" s="104"/>
      <c r="AM636" s="104"/>
      <c r="AN636" s="104"/>
      <c r="AO636" s="104"/>
      <c r="AP636" s="104"/>
      <c r="AQ636" s="104"/>
      <c r="AR636" s="104"/>
      <c r="AS636" s="104"/>
      <c r="AT636" s="104"/>
      <c r="AU636" s="104"/>
      <c r="AX636" s="114"/>
      <c r="AY636" s="114"/>
      <c r="AZ636" s="114"/>
      <c r="BA636" s="114"/>
      <c r="BB636" s="114"/>
      <c r="BC636" s="114"/>
      <c r="BD636" s="114"/>
      <c r="BE636" s="114"/>
      <c r="BF636" s="114"/>
      <c r="BG636" s="114"/>
      <c r="BH636" s="114"/>
      <c r="BI636" s="114"/>
      <c r="BJ636" s="114"/>
      <c r="BK636" s="114"/>
      <c r="BL636" s="114"/>
      <c r="BM636" s="114"/>
      <c r="BN636" s="114"/>
      <c r="BO636" s="114"/>
      <c r="BP636" s="114"/>
      <c r="BQ636" s="114"/>
      <c r="BR636" s="114"/>
      <c r="BS636" s="114"/>
      <c r="BT636" s="114"/>
      <c r="BU636" s="114"/>
      <c r="BV636" s="114"/>
      <c r="BW636" s="114"/>
      <c r="BX636" s="114"/>
      <c r="BY636" s="114"/>
      <c r="BZ636" s="114"/>
      <c r="CA636" s="114"/>
      <c r="CB636" s="114"/>
      <c r="CC636" s="114"/>
      <c r="CD636" s="114"/>
      <c r="CE636" s="114"/>
      <c r="CF636" s="114"/>
      <c r="CG636" s="114"/>
      <c r="EH636"/>
      <c r="EI636"/>
      <c r="EJ636"/>
      <c r="EK636"/>
      <c r="EL636"/>
    </row>
    <row r="637" spans="1:142" x14ac:dyDescent="0.2">
      <c r="A637"/>
      <c r="B637"/>
      <c r="C637"/>
      <c r="D637"/>
      <c r="E637"/>
      <c r="F637"/>
      <c r="G637"/>
      <c r="H637"/>
      <c r="I637"/>
      <c r="J637"/>
      <c r="L637" s="104"/>
      <c r="M637" s="104"/>
      <c r="N637" s="104"/>
      <c r="O637" s="104"/>
      <c r="P637" s="104"/>
      <c r="Q637" s="104"/>
      <c r="R637" s="104"/>
      <c r="S637" s="104"/>
      <c r="T637" s="104"/>
      <c r="U637" s="104"/>
      <c r="V637" s="104"/>
      <c r="W637" s="104"/>
      <c r="X637" s="104"/>
      <c r="Y637" s="104"/>
      <c r="Z637" s="104"/>
      <c r="AA637" s="104"/>
      <c r="AB637" s="104"/>
      <c r="AC637" s="104"/>
      <c r="AD637" s="104"/>
      <c r="AE637" s="104"/>
      <c r="AF637" s="104"/>
      <c r="AG637" s="104"/>
      <c r="AH637" s="104"/>
      <c r="AI637" s="104"/>
      <c r="AJ637" s="104"/>
      <c r="AK637" s="104"/>
      <c r="AL637" s="104"/>
      <c r="AM637" s="104"/>
      <c r="AN637" s="104"/>
      <c r="AO637" s="104"/>
      <c r="AP637" s="104"/>
      <c r="AQ637" s="104"/>
      <c r="AR637" s="104"/>
      <c r="AS637" s="104"/>
      <c r="AT637" s="104"/>
      <c r="AU637" s="104"/>
      <c r="AX637" s="114"/>
      <c r="AY637" s="114"/>
      <c r="AZ637" s="114"/>
      <c r="BA637" s="114"/>
      <c r="BB637" s="114"/>
      <c r="BC637" s="114"/>
      <c r="BD637" s="114"/>
      <c r="BE637" s="114"/>
      <c r="BF637" s="114"/>
      <c r="BG637" s="114"/>
      <c r="BH637" s="114"/>
      <c r="BI637" s="114"/>
      <c r="BJ637" s="114"/>
      <c r="BK637" s="114"/>
      <c r="BL637" s="114"/>
      <c r="BM637" s="114"/>
      <c r="BN637" s="114"/>
      <c r="BO637" s="114"/>
      <c r="BP637" s="114"/>
      <c r="BQ637" s="114"/>
      <c r="BR637" s="114"/>
      <c r="BS637" s="114"/>
      <c r="BT637" s="114"/>
      <c r="BU637" s="114"/>
      <c r="BV637" s="114"/>
      <c r="BW637" s="114"/>
      <c r="BX637" s="114"/>
      <c r="BY637" s="114"/>
      <c r="BZ637" s="114"/>
      <c r="CA637" s="114"/>
      <c r="CB637" s="114"/>
      <c r="CC637" s="114"/>
      <c r="CD637" s="114"/>
      <c r="CE637" s="114"/>
      <c r="CF637" s="114"/>
      <c r="CG637" s="114"/>
      <c r="EH637"/>
      <c r="EI637"/>
      <c r="EJ637"/>
      <c r="EK637"/>
      <c r="EL637"/>
    </row>
    <row r="638" spans="1:142" x14ac:dyDescent="0.2">
      <c r="A638"/>
      <c r="B638"/>
      <c r="C638"/>
      <c r="D638"/>
      <c r="E638"/>
      <c r="F638"/>
      <c r="G638"/>
      <c r="H638"/>
      <c r="I638"/>
      <c r="J638"/>
      <c r="L638" s="104"/>
      <c r="M638" s="104"/>
      <c r="N638" s="104"/>
      <c r="O638" s="104"/>
      <c r="P638" s="104"/>
      <c r="Q638" s="104"/>
      <c r="R638" s="104"/>
      <c r="S638" s="104"/>
      <c r="T638" s="104"/>
      <c r="U638" s="104"/>
      <c r="V638" s="104"/>
      <c r="W638" s="104"/>
      <c r="X638" s="104"/>
      <c r="Y638" s="104"/>
      <c r="Z638" s="104"/>
      <c r="AA638" s="104"/>
      <c r="AB638" s="104"/>
      <c r="AC638" s="104"/>
      <c r="AD638" s="104"/>
      <c r="AE638" s="104"/>
      <c r="AF638" s="104"/>
      <c r="AG638" s="104"/>
      <c r="AH638" s="104"/>
      <c r="AI638" s="104"/>
      <c r="AJ638" s="104"/>
      <c r="AK638" s="104"/>
      <c r="AL638" s="104"/>
      <c r="AM638" s="104"/>
      <c r="AN638" s="104"/>
      <c r="AO638" s="104"/>
      <c r="AP638" s="104"/>
      <c r="AQ638" s="104"/>
      <c r="AR638" s="104"/>
      <c r="AS638" s="104"/>
      <c r="AT638" s="104"/>
      <c r="AU638" s="104"/>
      <c r="AX638" s="114"/>
      <c r="AY638" s="114"/>
      <c r="AZ638" s="114"/>
      <c r="BA638" s="114"/>
      <c r="BB638" s="114"/>
      <c r="BC638" s="114"/>
      <c r="BD638" s="114"/>
      <c r="BE638" s="114"/>
      <c r="BF638" s="114"/>
      <c r="BG638" s="114"/>
      <c r="BH638" s="114"/>
      <c r="BI638" s="114"/>
      <c r="BJ638" s="114"/>
      <c r="BK638" s="114"/>
      <c r="BL638" s="114"/>
      <c r="BM638" s="114"/>
      <c r="BN638" s="114"/>
      <c r="BO638" s="114"/>
      <c r="BP638" s="114"/>
      <c r="BQ638" s="114"/>
      <c r="BR638" s="114"/>
      <c r="BS638" s="114"/>
      <c r="BT638" s="114"/>
      <c r="BU638" s="114"/>
      <c r="BV638" s="114"/>
      <c r="BW638" s="114"/>
      <c r="BX638" s="114"/>
      <c r="BY638" s="114"/>
      <c r="BZ638" s="114"/>
      <c r="CA638" s="114"/>
      <c r="CB638" s="114"/>
      <c r="CC638" s="114"/>
      <c r="CD638" s="114"/>
      <c r="CE638" s="114"/>
      <c r="CF638" s="114"/>
      <c r="CG638" s="114"/>
      <c r="EH638"/>
      <c r="EI638"/>
      <c r="EJ638"/>
      <c r="EK638"/>
      <c r="EL638"/>
    </row>
    <row r="639" spans="1:142" x14ac:dyDescent="0.2">
      <c r="A639"/>
      <c r="B639"/>
      <c r="C639"/>
      <c r="D639"/>
      <c r="E639"/>
      <c r="F639"/>
      <c r="G639"/>
      <c r="H639"/>
      <c r="I639"/>
      <c r="J639"/>
      <c r="L639" s="104"/>
      <c r="M639" s="104"/>
      <c r="N639" s="104"/>
      <c r="O639" s="104"/>
      <c r="P639" s="104"/>
      <c r="Q639" s="104"/>
      <c r="R639" s="104"/>
      <c r="S639" s="104"/>
      <c r="T639" s="104"/>
      <c r="U639" s="104"/>
      <c r="V639" s="104"/>
      <c r="W639" s="104"/>
      <c r="X639" s="104"/>
      <c r="Y639" s="104"/>
      <c r="Z639" s="104"/>
      <c r="AA639" s="104"/>
      <c r="AB639" s="104"/>
      <c r="AC639" s="104"/>
      <c r="AD639" s="104"/>
      <c r="AE639" s="104"/>
      <c r="AF639" s="104"/>
      <c r="AG639" s="104"/>
      <c r="AH639" s="104"/>
      <c r="AI639" s="104"/>
      <c r="AJ639" s="104"/>
      <c r="AK639" s="104"/>
      <c r="AL639" s="104"/>
      <c r="AM639" s="104"/>
      <c r="AN639" s="104"/>
      <c r="AO639" s="104"/>
      <c r="AP639" s="104"/>
      <c r="AQ639" s="104"/>
      <c r="AR639" s="104"/>
      <c r="AS639" s="104"/>
      <c r="AT639" s="104"/>
      <c r="AU639" s="104"/>
      <c r="AX639" s="114"/>
      <c r="AY639" s="114"/>
      <c r="AZ639" s="114"/>
      <c r="BA639" s="114"/>
      <c r="BB639" s="114"/>
      <c r="BC639" s="114"/>
      <c r="BD639" s="114"/>
      <c r="BE639" s="114"/>
      <c r="BF639" s="114"/>
      <c r="BG639" s="114"/>
      <c r="BH639" s="114"/>
      <c r="BI639" s="114"/>
      <c r="BJ639" s="114"/>
      <c r="BK639" s="114"/>
      <c r="BL639" s="114"/>
      <c r="BM639" s="114"/>
      <c r="BN639" s="114"/>
      <c r="BO639" s="114"/>
      <c r="BP639" s="114"/>
      <c r="BQ639" s="114"/>
      <c r="BR639" s="114"/>
      <c r="BS639" s="114"/>
      <c r="BT639" s="114"/>
      <c r="BU639" s="114"/>
      <c r="BV639" s="114"/>
      <c r="BW639" s="114"/>
      <c r="BX639" s="114"/>
      <c r="BY639" s="114"/>
      <c r="BZ639" s="114"/>
      <c r="CA639" s="114"/>
      <c r="CB639" s="114"/>
      <c r="CC639" s="114"/>
      <c r="CD639" s="114"/>
      <c r="CE639" s="114"/>
      <c r="CF639" s="114"/>
      <c r="CG639" s="114"/>
      <c r="EH639"/>
      <c r="EI639"/>
      <c r="EJ639"/>
      <c r="EK639"/>
      <c r="EL639"/>
    </row>
    <row r="640" spans="1:142" x14ac:dyDescent="0.2">
      <c r="A640"/>
      <c r="B640"/>
      <c r="C640"/>
      <c r="D640"/>
      <c r="E640"/>
      <c r="F640"/>
      <c r="G640"/>
      <c r="H640"/>
      <c r="I640"/>
      <c r="J640"/>
      <c r="L640" s="104"/>
      <c r="M640" s="104"/>
      <c r="N640" s="104"/>
      <c r="O640" s="104"/>
      <c r="P640" s="104"/>
      <c r="Q640" s="104"/>
      <c r="R640" s="104"/>
      <c r="S640" s="104"/>
      <c r="T640" s="104"/>
      <c r="U640" s="104"/>
      <c r="V640" s="104"/>
      <c r="W640" s="104"/>
      <c r="X640" s="104"/>
      <c r="Y640" s="104"/>
      <c r="Z640" s="104"/>
      <c r="AA640" s="104"/>
      <c r="AB640" s="104"/>
      <c r="AC640" s="104"/>
      <c r="AD640" s="104"/>
      <c r="AE640" s="104"/>
      <c r="AF640" s="104"/>
      <c r="AG640" s="104"/>
      <c r="AH640" s="104"/>
      <c r="AI640" s="104"/>
      <c r="AJ640" s="104"/>
      <c r="AK640" s="104"/>
      <c r="AL640" s="104"/>
      <c r="AM640" s="104"/>
      <c r="AN640" s="104"/>
      <c r="AO640" s="104"/>
      <c r="AP640" s="104"/>
      <c r="AQ640" s="104"/>
      <c r="AR640" s="104"/>
      <c r="AS640" s="104"/>
      <c r="AT640" s="104"/>
      <c r="AU640" s="104"/>
      <c r="AX640" s="114"/>
      <c r="AY640" s="114"/>
      <c r="AZ640" s="114"/>
      <c r="BA640" s="114"/>
      <c r="BB640" s="114"/>
      <c r="BC640" s="114"/>
      <c r="BD640" s="114"/>
      <c r="BE640" s="114"/>
      <c r="BF640" s="114"/>
      <c r="BG640" s="114"/>
      <c r="BH640" s="114"/>
      <c r="BI640" s="114"/>
      <c r="BJ640" s="114"/>
      <c r="BK640" s="114"/>
      <c r="BL640" s="114"/>
      <c r="BM640" s="114"/>
      <c r="BN640" s="114"/>
      <c r="BO640" s="114"/>
      <c r="BP640" s="114"/>
      <c r="BQ640" s="114"/>
      <c r="BR640" s="114"/>
      <c r="BS640" s="114"/>
      <c r="BT640" s="114"/>
      <c r="BU640" s="114"/>
      <c r="BV640" s="114"/>
      <c r="BW640" s="114"/>
      <c r="BX640" s="114"/>
      <c r="BY640" s="114"/>
      <c r="BZ640" s="114"/>
      <c r="CA640" s="114"/>
      <c r="CB640" s="114"/>
      <c r="CC640" s="114"/>
      <c r="CD640" s="114"/>
      <c r="CE640" s="114"/>
      <c r="CF640" s="114"/>
      <c r="CG640" s="114"/>
      <c r="EH640"/>
      <c r="EI640"/>
      <c r="EJ640"/>
      <c r="EK640"/>
      <c r="EL640"/>
    </row>
    <row r="641" spans="1:142" x14ac:dyDescent="0.2">
      <c r="A641"/>
      <c r="B641"/>
      <c r="C641"/>
      <c r="D641"/>
      <c r="E641"/>
      <c r="F641"/>
      <c r="G641"/>
      <c r="H641"/>
      <c r="I641"/>
      <c r="J641"/>
      <c r="L641" s="104"/>
      <c r="M641" s="104"/>
      <c r="N641" s="104"/>
      <c r="O641" s="104"/>
      <c r="P641" s="104"/>
      <c r="Q641" s="104"/>
      <c r="R641" s="104"/>
      <c r="S641" s="104"/>
      <c r="T641" s="104"/>
      <c r="U641" s="104"/>
      <c r="V641" s="104"/>
      <c r="W641" s="104"/>
      <c r="X641" s="104"/>
      <c r="Y641" s="104"/>
      <c r="Z641" s="104"/>
      <c r="AA641" s="104"/>
      <c r="AB641" s="104"/>
      <c r="AC641" s="104"/>
      <c r="AD641" s="104"/>
      <c r="AE641" s="104"/>
      <c r="AF641" s="104"/>
      <c r="AG641" s="104"/>
      <c r="AH641" s="104"/>
      <c r="AI641" s="104"/>
      <c r="AJ641" s="104"/>
      <c r="AK641" s="104"/>
      <c r="AL641" s="104"/>
      <c r="AM641" s="104"/>
      <c r="AN641" s="104"/>
      <c r="AO641" s="104"/>
      <c r="AP641" s="104"/>
      <c r="AQ641" s="104"/>
      <c r="AR641" s="104"/>
      <c r="AS641" s="104"/>
      <c r="AT641" s="104"/>
      <c r="AU641" s="104"/>
      <c r="AX641" s="114"/>
      <c r="AY641" s="114"/>
      <c r="AZ641" s="114"/>
      <c r="BA641" s="114"/>
      <c r="BB641" s="114"/>
      <c r="BC641" s="114"/>
      <c r="BD641" s="114"/>
      <c r="BE641" s="114"/>
      <c r="BF641" s="114"/>
      <c r="BG641" s="114"/>
      <c r="BH641" s="114"/>
      <c r="BI641" s="114"/>
      <c r="BJ641" s="114"/>
      <c r="BK641" s="114"/>
      <c r="BL641" s="114"/>
      <c r="BM641" s="114"/>
      <c r="BN641" s="114"/>
      <c r="BO641" s="114"/>
      <c r="BP641" s="114"/>
      <c r="BQ641" s="114"/>
      <c r="BR641" s="114"/>
      <c r="BS641" s="114"/>
      <c r="BT641" s="114"/>
      <c r="BU641" s="114"/>
      <c r="BV641" s="114"/>
      <c r="BW641" s="114"/>
      <c r="BX641" s="114"/>
      <c r="BY641" s="114"/>
      <c r="BZ641" s="114"/>
      <c r="CA641" s="114"/>
      <c r="CB641" s="114"/>
      <c r="CC641" s="114"/>
      <c r="CD641" s="114"/>
      <c r="CE641" s="114"/>
      <c r="CF641" s="114"/>
      <c r="CG641" s="114"/>
      <c r="EH641"/>
      <c r="EI641"/>
      <c r="EJ641"/>
      <c r="EK641"/>
      <c r="EL641"/>
    </row>
    <row r="642" spans="1:142" x14ac:dyDescent="0.2">
      <c r="A642"/>
      <c r="B642"/>
      <c r="C642"/>
      <c r="D642"/>
      <c r="E642"/>
      <c r="F642"/>
      <c r="G642"/>
      <c r="H642"/>
      <c r="I642"/>
      <c r="J642"/>
      <c r="L642" s="104"/>
      <c r="M642" s="104"/>
      <c r="N642" s="104"/>
      <c r="O642" s="104"/>
      <c r="P642" s="104"/>
      <c r="Q642" s="104"/>
      <c r="R642" s="104"/>
      <c r="S642" s="104"/>
      <c r="T642" s="104"/>
      <c r="U642" s="104"/>
      <c r="V642" s="104"/>
      <c r="W642" s="104"/>
      <c r="X642" s="104"/>
      <c r="Y642" s="104"/>
      <c r="Z642" s="104"/>
      <c r="AA642" s="104"/>
      <c r="AB642" s="104"/>
      <c r="AC642" s="104"/>
      <c r="AD642" s="104"/>
      <c r="AE642" s="104"/>
      <c r="AF642" s="104"/>
      <c r="AG642" s="104"/>
      <c r="AH642" s="104"/>
      <c r="AI642" s="104"/>
      <c r="AJ642" s="104"/>
      <c r="AK642" s="104"/>
      <c r="AL642" s="104"/>
      <c r="AM642" s="104"/>
      <c r="AN642" s="104"/>
      <c r="AO642" s="104"/>
      <c r="AP642" s="104"/>
      <c r="AQ642" s="104"/>
      <c r="AR642" s="104"/>
      <c r="AS642" s="104"/>
      <c r="AT642" s="104"/>
      <c r="AU642" s="104"/>
      <c r="AX642" s="114"/>
      <c r="AY642" s="114"/>
      <c r="AZ642" s="114"/>
      <c r="BA642" s="114"/>
      <c r="BB642" s="114"/>
      <c r="BC642" s="114"/>
      <c r="BD642" s="114"/>
      <c r="BE642" s="114"/>
      <c r="BF642" s="114"/>
      <c r="BG642" s="114"/>
      <c r="BH642" s="114"/>
      <c r="BI642" s="114"/>
      <c r="BJ642" s="114"/>
      <c r="BK642" s="114"/>
      <c r="BL642" s="114"/>
      <c r="BM642" s="114"/>
      <c r="BN642" s="114"/>
      <c r="BO642" s="114"/>
      <c r="BP642" s="114"/>
      <c r="BQ642" s="114"/>
      <c r="BR642" s="114"/>
      <c r="BS642" s="114"/>
      <c r="BT642" s="114"/>
      <c r="BU642" s="114"/>
      <c r="BV642" s="114"/>
      <c r="BW642" s="114"/>
      <c r="BX642" s="114"/>
      <c r="BY642" s="114"/>
      <c r="BZ642" s="114"/>
      <c r="CA642" s="114"/>
      <c r="CB642" s="114"/>
      <c r="CC642" s="114"/>
      <c r="CD642" s="114"/>
      <c r="CE642" s="114"/>
      <c r="CF642" s="114"/>
      <c r="CG642" s="114"/>
      <c r="EH642"/>
      <c r="EI642"/>
      <c r="EJ642"/>
      <c r="EK642"/>
      <c r="EL642"/>
    </row>
    <row r="643" spans="1:142" x14ac:dyDescent="0.2">
      <c r="A643"/>
      <c r="B643"/>
      <c r="C643"/>
      <c r="D643"/>
      <c r="E643"/>
      <c r="F643"/>
      <c r="G643"/>
      <c r="H643"/>
      <c r="I643"/>
      <c r="J643"/>
      <c r="L643" s="104"/>
      <c r="M643" s="104"/>
      <c r="N643" s="104"/>
      <c r="O643" s="104"/>
      <c r="P643" s="104"/>
      <c r="Q643" s="104"/>
      <c r="R643" s="104"/>
      <c r="S643" s="104"/>
      <c r="T643" s="104"/>
      <c r="U643" s="104"/>
      <c r="V643" s="104"/>
      <c r="W643" s="104"/>
      <c r="X643" s="104"/>
      <c r="Y643" s="104"/>
      <c r="Z643" s="104"/>
      <c r="AA643" s="104"/>
      <c r="AB643" s="104"/>
      <c r="AC643" s="104"/>
      <c r="AD643" s="104"/>
      <c r="AE643" s="104"/>
      <c r="AF643" s="104"/>
      <c r="AG643" s="104"/>
      <c r="AH643" s="104"/>
      <c r="AI643" s="104"/>
      <c r="AJ643" s="104"/>
      <c r="AK643" s="104"/>
      <c r="AL643" s="104"/>
      <c r="AM643" s="104"/>
      <c r="AN643" s="104"/>
      <c r="AO643" s="104"/>
      <c r="AP643" s="104"/>
      <c r="AQ643" s="104"/>
      <c r="AR643" s="104"/>
      <c r="AS643" s="104"/>
      <c r="AT643" s="104"/>
      <c r="AU643" s="104"/>
      <c r="AX643" s="114"/>
      <c r="AY643" s="114"/>
      <c r="AZ643" s="114"/>
      <c r="BA643" s="114"/>
      <c r="BB643" s="114"/>
      <c r="BC643" s="114"/>
      <c r="BD643" s="114"/>
      <c r="BE643" s="114"/>
      <c r="BF643" s="114"/>
      <c r="BG643" s="114"/>
      <c r="BH643" s="114"/>
      <c r="BI643" s="114"/>
      <c r="BJ643" s="114"/>
      <c r="BK643" s="114"/>
      <c r="BL643" s="114"/>
      <c r="BM643" s="114"/>
      <c r="BN643" s="114"/>
      <c r="BO643" s="114"/>
      <c r="BP643" s="114"/>
      <c r="BQ643" s="114"/>
      <c r="BR643" s="114"/>
      <c r="BS643" s="114"/>
      <c r="BT643" s="114"/>
      <c r="BU643" s="114"/>
      <c r="BV643" s="114"/>
      <c r="BW643" s="114"/>
      <c r="BX643" s="114"/>
      <c r="BY643" s="114"/>
      <c r="BZ643" s="114"/>
      <c r="CA643" s="114"/>
      <c r="CB643" s="114"/>
      <c r="CC643" s="114"/>
      <c r="CD643" s="114"/>
      <c r="CE643" s="114"/>
      <c r="CF643" s="114"/>
      <c r="CG643" s="114"/>
      <c r="EH643"/>
      <c r="EI643"/>
      <c r="EJ643"/>
      <c r="EK643"/>
      <c r="EL643"/>
    </row>
    <row r="644" spans="1:142" x14ac:dyDescent="0.2">
      <c r="A644"/>
      <c r="B644"/>
      <c r="C644"/>
      <c r="D644"/>
      <c r="E644"/>
      <c r="F644"/>
      <c r="G644"/>
      <c r="H644"/>
      <c r="I644"/>
      <c r="J644"/>
      <c r="L644" s="104"/>
      <c r="M644" s="104"/>
      <c r="N644" s="104"/>
      <c r="O644" s="104"/>
      <c r="P644" s="104"/>
      <c r="Q644" s="104"/>
      <c r="R644" s="104"/>
      <c r="S644" s="104"/>
      <c r="T644" s="104"/>
      <c r="U644" s="104"/>
      <c r="V644" s="104"/>
      <c r="W644" s="104"/>
      <c r="X644" s="104"/>
      <c r="Y644" s="104"/>
      <c r="Z644" s="104"/>
      <c r="AA644" s="104"/>
      <c r="AB644" s="104"/>
      <c r="AC644" s="104"/>
      <c r="AD644" s="104"/>
      <c r="AE644" s="104"/>
      <c r="AF644" s="104"/>
      <c r="AG644" s="104"/>
      <c r="AH644" s="104"/>
      <c r="AI644" s="104"/>
      <c r="AJ644" s="104"/>
      <c r="AK644" s="104"/>
      <c r="AL644" s="104"/>
      <c r="AM644" s="104"/>
      <c r="AN644" s="104"/>
      <c r="AO644" s="104"/>
      <c r="AP644" s="104"/>
      <c r="AQ644" s="104"/>
      <c r="AR644" s="104"/>
      <c r="AS644" s="104"/>
      <c r="AT644" s="104"/>
      <c r="AU644" s="104"/>
      <c r="AX644" s="114"/>
      <c r="AY644" s="114"/>
      <c r="AZ644" s="114"/>
      <c r="BA644" s="114"/>
      <c r="BB644" s="114"/>
      <c r="BC644" s="114"/>
      <c r="BD644" s="114"/>
      <c r="BE644" s="114"/>
      <c r="BF644" s="114"/>
      <c r="BG644" s="114"/>
      <c r="BH644" s="114"/>
      <c r="BI644" s="114"/>
      <c r="BJ644" s="114"/>
      <c r="BK644" s="114"/>
      <c r="BL644" s="114"/>
      <c r="BM644" s="114"/>
      <c r="BN644" s="114"/>
      <c r="BO644" s="114"/>
      <c r="BP644" s="114"/>
      <c r="BQ644" s="114"/>
      <c r="BR644" s="114"/>
      <c r="BS644" s="114"/>
      <c r="BT644" s="114"/>
      <c r="BU644" s="114"/>
      <c r="BV644" s="114"/>
      <c r="BW644" s="114"/>
      <c r="BX644" s="114"/>
      <c r="BY644" s="114"/>
      <c r="BZ644" s="114"/>
      <c r="CA644" s="114"/>
      <c r="CB644" s="114"/>
      <c r="CC644" s="114"/>
      <c r="CD644" s="114"/>
      <c r="CE644" s="114"/>
      <c r="CF644" s="114"/>
      <c r="CG644" s="114"/>
      <c r="EH644"/>
      <c r="EI644"/>
      <c r="EJ644"/>
      <c r="EK644"/>
      <c r="EL644"/>
    </row>
    <row r="645" spans="1:142" x14ac:dyDescent="0.2">
      <c r="A645"/>
      <c r="B645"/>
      <c r="C645"/>
      <c r="D645"/>
      <c r="E645"/>
      <c r="F645"/>
      <c r="G645"/>
      <c r="H645"/>
      <c r="I645"/>
      <c r="J645"/>
      <c r="L645" s="104"/>
      <c r="M645" s="104"/>
      <c r="N645" s="104"/>
      <c r="O645" s="104"/>
      <c r="P645" s="104"/>
      <c r="Q645" s="104"/>
      <c r="R645" s="104"/>
      <c r="S645" s="104"/>
      <c r="T645" s="104"/>
      <c r="U645" s="104"/>
      <c r="V645" s="104"/>
      <c r="W645" s="104"/>
      <c r="X645" s="104"/>
      <c r="Y645" s="104"/>
      <c r="Z645" s="104"/>
      <c r="AA645" s="104"/>
      <c r="AB645" s="104"/>
      <c r="AC645" s="104"/>
      <c r="AD645" s="104"/>
      <c r="AE645" s="104"/>
      <c r="AF645" s="104"/>
      <c r="AG645" s="104"/>
      <c r="AH645" s="104"/>
      <c r="AI645" s="104"/>
      <c r="AJ645" s="104"/>
      <c r="AK645" s="104"/>
      <c r="AL645" s="104"/>
      <c r="AM645" s="104"/>
      <c r="AN645" s="104"/>
      <c r="AO645" s="104"/>
      <c r="AP645" s="104"/>
      <c r="AQ645" s="104"/>
      <c r="AR645" s="104"/>
      <c r="AS645" s="104"/>
      <c r="AT645" s="104"/>
      <c r="AU645" s="104"/>
      <c r="AX645" s="114"/>
      <c r="AY645" s="114"/>
      <c r="AZ645" s="114"/>
      <c r="BA645" s="114"/>
      <c r="BB645" s="114"/>
      <c r="BC645" s="114"/>
      <c r="BD645" s="114"/>
      <c r="BE645" s="114"/>
      <c r="BF645" s="114"/>
      <c r="BG645" s="114"/>
      <c r="BH645" s="114"/>
      <c r="BI645" s="114"/>
      <c r="BJ645" s="114"/>
      <c r="BK645" s="114"/>
      <c r="BL645" s="114"/>
      <c r="BM645" s="114"/>
      <c r="BN645" s="114"/>
      <c r="BO645" s="114"/>
      <c r="BP645" s="114"/>
      <c r="BQ645" s="114"/>
      <c r="BR645" s="114"/>
      <c r="BS645" s="114"/>
      <c r="BT645" s="114"/>
      <c r="BU645" s="114"/>
      <c r="BV645" s="114"/>
      <c r="BW645" s="114"/>
      <c r="BX645" s="114"/>
      <c r="BY645" s="114"/>
      <c r="BZ645" s="114"/>
      <c r="CA645" s="114"/>
      <c r="CB645" s="114"/>
      <c r="CC645" s="114"/>
      <c r="CD645" s="114"/>
      <c r="CE645" s="114"/>
      <c r="CF645" s="114"/>
      <c r="CG645" s="114"/>
      <c r="EH645"/>
      <c r="EI645"/>
      <c r="EJ645"/>
      <c r="EK645"/>
      <c r="EL645"/>
    </row>
    <row r="646" spans="1:142" x14ac:dyDescent="0.2">
      <c r="A646"/>
      <c r="B646"/>
      <c r="C646"/>
      <c r="D646"/>
      <c r="E646"/>
      <c r="F646"/>
      <c r="G646"/>
      <c r="H646"/>
      <c r="I646"/>
      <c r="J646"/>
      <c r="L646" s="104"/>
      <c r="M646" s="104"/>
      <c r="N646" s="104"/>
      <c r="O646" s="104"/>
      <c r="P646" s="104"/>
      <c r="Q646" s="104"/>
      <c r="R646" s="104"/>
      <c r="S646" s="104"/>
      <c r="T646" s="104"/>
      <c r="U646" s="104"/>
      <c r="V646" s="104"/>
      <c r="W646" s="104"/>
      <c r="X646" s="104"/>
      <c r="Y646" s="104"/>
      <c r="Z646" s="104"/>
      <c r="AA646" s="104"/>
      <c r="AB646" s="104"/>
      <c r="AC646" s="104"/>
      <c r="AD646" s="104"/>
      <c r="AE646" s="104"/>
      <c r="AF646" s="104"/>
      <c r="AG646" s="104"/>
      <c r="AH646" s="104"/>
      <c r="AI646" s="104"/>
      <c r="AJ646" s="104"/>
      <c r="AK646" s="104"/>
      <c r="AL646" s="104"/>
      <c r="AM646" s="104"/>
      <c r="AN646" s="104"/>
      <c r="AO646" s="104"/>
      <c r="AP646" s="104"/>
      <c r="AQ646" s="104"/>
      <c r="AR646" s="104"/>
      <c r="AS646" s="104"/>
      <c r="AT646" s="104"/>
      <c r="AU646" s="104"/>
      <c r="AX646" s="114"/>
      <c r="AY646" s="114"/>
      <c r="AZ646" s="114"/>
      <c r="BA646" s="114"/>
      <c r="BB646" s="114"/>
      <c r="BC646" s="114"/>
      <c r="BD646" s="114"/>
      <c r="BE646" s="114"/>
      <c r="BF646" s="114"/>
      <c r="BG646" s="114"/>
      <c r="BH646" s="114"/>
      <c r="BI646" s="114"/>
      <c r="BJ646" s="114"/>
      <c r="BK646" s="114"/>
      <c r="BL646" s="114"/>
      <c r="BM646" s="114"/>
      <c r="BN646" s="114"/>
      <c r="BO646" s="114"/>
      <c r="BP646" s="114"/>
      <c r="BQ646" s="114"/>
      <c r="BR646" s="114"/>
      <c r="BS646" s="114"/>
      <c r="BT646" s="114"/>
      <c r="BU646" s="114"/>
      <c r="BV646" s="114"/>
      <c r="BW646" s="114"/>
      <c r="BX646" s="114"/>
      <c r="BY646" s="114"/>
      <c r="BZ646" s="114"/>
      <c r="CA646" s="114"/>
      <c r="CB646" s="114"/>
      <c r="CC646" s="114"/>
      <c r="CD646" s="114"/>
      <c r="CE646" s="114"/>
      <c r="CF646" s="114"/>
      <c r="CG646" s="114"/>
      <c r="EH646"/>
      <c r="EI646"/>
      <c r="EJ646"/>
      <c r="EK646"/>
      <c r="EL646"/>
    </row>
    <row r="647" spans="1:142" x14ac:dyDescent="0.2">
      <c r="A647"/>
      <c r="B647"/>
      <c r="C647"/>
      <c r="D647"/>
      <c r="E647"/>
      <c r="F647"/>
      <c r="G647"/>
      <c r="H647"/>
      <c r="I647"/>
      <c r="J647"/>
      <c r="L647" s="104"/>
      <c r="M647" s="104"/>
      <c r="N647" s="104"/>
      <c r="O647" s="104"/>
      <c r="P647" s="104"/>
      <c r="Q647" s="104"/>
      <c r="R647" s="104"/>
      <c r="S647" s="104"/>
      <c r="T647" s="104"/>
      <c r="U647" s="104"/>
      <c r="V647" s="104"/>
      <c r="W647" s="104"/>
      <c r="X647" s="104"/>
      <c r="Y647" s="104"/>
      <c r="Z647" s="104"/>
      <c r="AA647" s="104"/>
      <c r="AB647" s="104"/>
      <c r="AC647" s="104"/>
      <c r="AD647" s="104"/>
      <c r="AE647" s="104"/>
      <c r="AF647" s="104"/>
      <c r="AG647" s="104"/>
      <c r="AH647" s="104"/>
      <c r="AI647" s="104"/>
      <c r="AJ647" s="104"/>
      <c r="AK647" s="104"/>
      <c r="AL647" s="104"/>
      <c r="AM647" s="104"/>
      <c r="AN647" s="104"/>
      <c r="AO647" s="104"/>
      <c r="AP647" s="104"/>
      <c r="AQ647" s="104"/>
      <c r="AR647" s="104"/>
      <c r="AS647" s="104"/>
      <c r="AT647" s="104"/>
      <c r="AU647" s="104"/>
      <c r="AX647" s="114"/>
      <c r="AY647" s="114"/>
      <c r="AZ647" s="114"/>
      <c r="BA647" s="114"/>
      <c r="BB647" s="114"/>
      <c r="BC647" s="114"/>
      <c r="BD647" s="114"/>
      <c r="BE647" s="114"/>
      <c r="BF647" s="114"/>
      <c r="BG647" s="114"/>
      <c r="BH647" s="114"/>
      <c r="BI647" s="114"/>
      <c r="BJ647" s="114"/>
      <c r="BK647" s="114"/>
      <c r="BL647" s="114"/>
      <c r="BM647" s="114"/>
      <c r="BN647" s="114"/>
      <c r="BO647" s="114"/>
      <c r="BP647" s="114"/>
      <c r="BQ647" s="114"/>
      <c r="BR647" s="114"/>
      <c r="BS647" s="114"/>
      <c r="BT647" s="114"/>
      <c r="BU647" s="114"/>
      <c r="BV647" s="114"/>
      <c r="BW647" s="114"/>
      <c r="BX647" s="114"/>
      <c r="BY647" s="114"/>
      <c r="BZ647" s="114"/>
      <c r="CA647" s="114"/>
      <c r="CB647" s="114"/>
      <c r="CC647" s="114"/>
      <c r="CD647" s="114"/>
      <c r="CE647" s="114"/>
      <c r="CF647" s="114"/>
      <c r="CG647" s="114"/>
      <c r="EH647"/>
      <c r="EI647"/>
      <c r="EJ647"/>
      <c r="EK647"/>
      <c r="EL647"/>
    </row>
    <row r="648" spans="1:142" x14ac:dyDescent="0.2">
      <c r="A648"/>
      <c r="B648"/>
      <c r="C648"/>
      <c r="D648"/>
      <c r="E648"/>
      <c r="F648"/>
      <c r="G648"/>
      <c r="H648"/>
      <c r="I648"/>
      <c r="J648"/>
      <c r="L648" s="104"/>
      <c r="M648" s="104"/>
      <c r="N648" s="104"/>
      <c r="O648" s="104"/>
      <c r="P648" s="104"/>
      <c r="Q648" s="104"/>
      <c r="R648" s="104"/>
      <c r="S648" s="104"/>
      <c r="T648" s="104"/>
      <c r="U648" s="104"/>
      <c r="V648" s="104"/>
      <c r="W648" s="104"/>
      <c r="X648" s="104"/>
      <c r="Y648" s="104"/>
      <c r="Z648" s="104"/>
      <c r="AA648" s="104"/>
      <c r="AB648" s="104"/>
      <c r="AC648" s="104"/>
      <c r="AD648" s="104"/>
      <c r="AE648" s="104"/>
      <c r="AF648" s="104"/>
      <c r="AG648" s="104"/>
      <c r="AH648" s="104"/>
      <c r="AI648" s="104"/>
      <c r="AJ648" s="104"/>
      <c r="AK648" s="104"/>
      <c r="AL648" s="104"/>
      <c r="AM648" s="104"/>
      <c r="AN648" s="104"/>
      <c r="AO648" s="104"/>
      <c r="AP648" s="104"/>
      <c r="AQ648" s="104"/>
      <c r="AR648" s="104"/>
      <c r="AS648" s="104"/>
      <c r="AT648" s="104"/>
      <c r="AU648" s="104"/>
      <c r="AX648" s="114"/>
      <c r="AY648" s="114"/>
      <c r="AZ648" s="114"/>
      <c r="BA648" s="114"/>
      <c r="BB648" s="114"/>
      <c r="BC648" s="114"/>
      <c r="BD648" s="114"/>
      <c r="BE648" s="114"/>
      <c r="BF648" s="114"/>
      <c r="BG648" s="114"/>
      <c r="BH648" s="114"/>
      <c r="BI648" s="114"/>
      <c r="BJ648" s="114"/>
      <c r="BK648" s="114"/>
      <c r="BL648" s="114"/>
      <c r="BM648" s="114"/>
      <c r="BN648" s="114"/>
      <c r="BO648" s="114"/>
      <c r="BP648" s="114"/>
      <c r="BQ648" s="114"/>
      <c r="BR648" s="114"/>
      <c r="BS648" s="114"/>
      <c r="BT648" s="114"/>
      <c r="BU648" s="114"/>
      <c r="BV648" s="114"/>
      <c r="BW648" s="114"/>
      <c r="BX648" s="114"/>
      <c r="BY648" s="114"/>
      <c r="BZ648" s="114"/>
      <c r="CA648" s="114"/>
      <c r="CB648" s="114"/>
      <c r="CC648" s="114"/>
      <c r="CD648" s="114"/>
      <c r="CE648" s="114"/>
      <c r="CF648" s="114"/>
      <c r="CG648" s="114"/>
      <c r="EH648"/>
      <c r="EI648"/>
      <c r="EJ648"/>
      <c r="EK648"/>
      <c r="EL648"/>
    </row>
    <row r="649" spans="1:142" x14ac:dyDescent="0.2">
      <c r="A649"/>
      <c r="B649"/>
      <c r="C649"/>
      <c r="D649"/>
      <c r="E649"/>
      <c r="F649"/>
      <c r="G649"/>
      <c r="H649"/>
      <c r="I649"/>
      <c r="J649"/>
      <c r="L649" s="104"/>
      <c r="M649" s="104"/>
      <c r="N649" s="104"/>
      <c r="O649" s="104"/>
      <c r="P649" s="104"/>
      <c r="Q649" s="104"/>
      <c r="R649" s="104"/>
      <c r="S649" s="104"/>
      <c r="T649" s="104"/>
      <c r="U649" s="104"/>
      <c r="V649" s="104"/>
      <c r="W649" s="104"/>
      <c r="X649" s="104"/>
      <c r="Y649" s="104"/>
      <c r="Z649" s="104"/>
      <c r="AA649" s="104"/>
      <c r="AB649" s="104"/>
      <c r="AC649" s="104"/>
      <c r="AD649" s="104"/>
      <c r="AE649" s="104"/>
      <c r="AF649" s="104"/>
      <c r="AG649" s="104"/>
      <c r="AH649" s="104"/>
      <c r="AI649" s="104"/>
      <c r="AJ649" s="104"/>
      <c r="AK649" s="104"/>
      <c r="AL649" s="104"/>
      <c r="AM649" s="104"/>
      <c r="AN649" s="104"/>
      <c r="AO649" s="104"/>
      <c r="AP649" s="104"/>
      <c r="AQ649" s="104"/>
      <c r="AR649" s="104"/>
      <c r="AS649" s="104"/>
      <c r="AT649" s="104"/>
      <c r="AU649" s="104"/>
      <c r="AX649" s="114"/>
      <c r="AY649" s="114"/>
      <c r="AZ649" s="114"/>
      <c r="BA649" s="114"/>
      <c r="BB649" s="114"/>
      <c r="BC649" s="114"/>
      <c r="BD649" s="114"/>
      <c r="BE649" s="114"/>
      <c r="BF649" s="114"/>
      <c r="BG649" s="114"/>
      <c r="BH649" s="114"/>
      <c r="BI649" s="114"/>
      <c r="BJ649" s="114"/>
      <c r="BK649" s="114"/>
      <c r="BL649" s="114"/>
      <c r="BM649" s="114"/>
      <c r="BN649" s="114"/>
      <c r="BO649" s="114"/>
      <c r="BP649" s="114"/>
      <c r="BQ649" s="114"/>
      <c r="BR649" s="114"/>
      <c r="BS649" s="114"/>
      <c r="BT649" s="114"/>
      <c r="BU649" s="114"/>
      <c r="BV649" s="114"/>
      <c r="BW649" s="114"/>
      <c r="BX649" s="114"/>
      <c r="BY649" s="114"/>
      <c r="BZ649" s="114"/>
      <c r="CA649" s="114"/>
      <c r="CB649" s="114"/>
      <c r="CC649" s="114"/>
      <c r="CD649" s="114"/>
      <c r="CE649" s="114"/>
      <c r="CF649" s="114"/>
      <c r="CG649" s="114"/>
      <c r="EH649"/>
      <c r="EI649"/>
      <c r="EJ649"/>
      <c r="EK649"/>
      <c r="EL649"/>
    </row>
    <row r="650" spans="1:142" x14ac:dyDescent="0.2">
      <c r="A650"/>
      <c r="B650"/>
      <c r="C650"/>
      <c r="D650"/>
      <c r="E650"/>
      <c r="F650"/>
      <c r="G650"/>
      <c r="H650"/>
      <c r="I650"/>
      <c r="J650"/>
      <c r="L650" s="104"/>
      <c r="M650" s="104"/>
      <c r="N650" s="104"/>
      <c r="O650" s="104"/>
      <c r="P650" s="104"/>
      <c r="Q650" s="104"/>
      <c r="R650" s="104"/>
      <c r="S650" s="104"/>
      <c r="T650" s="104"/>
      <c r="U650" s="104"/>
      <c r="V650" s="104"/>
      <c r="W650" s="104"/>
      <c r="X650" s="104"/>
      <c r="Y650" s="104"/>
      <c r="Z650" s="104"/>
      <c r="AA650" s="104"/>
      <c r="AB650" s="104"/>
      <c r="AC650" s="104"/>
      <c r="AD650" s="104"/>
      <c r="AE650" s="104"/>
      <c r="AF650" s="104"/>
      <c r="AG650" s="104"/>
      <c r="AH650" s="104"/>
      <c r="AI650" s="104"/>
      <c r="AJ650" s="104"/>
      <c r="AK650" s="104"/>
      <c r="AL650" s="104"/>
      <c r="AM650" s="104"/>
      <c r="AN650" s="104"/>
      <c r="AO650" s="104"/>
      <c r="AP650" s="104"/>
      <c r="AQ650" s="104"/>
      <c r="AR650" s="104"/>
      <c r="AS650" s="104"/>
      <c r="AT650" s="104"/>
      <c r="AU650" s="104"/>
      <c r="AX650" s="114"/>
      <c r="AY650" s="114"/>
      <c r="AZ650" s="114"/>
      <c r="BA650" s="114"/>
      <c r="BB650" s="114"/>
      <c r="BC650" s="114"/>
      <c r="BD650" s="114"/>
      <c r="BE650" s="114"/>
      <c r="BF650" s="114"/>
      <c r="BG650" s="114"/>
      <c r="BH650" s="114"/>
      <c r="BI650" s="114"/>
      <c r="BJ650" s="114"/>
      <c r="BK650" s="114"/>
      <c r="BL650" s="114"/>
      <c r="BM650" s="114"/>
      <c r="BN650" s="114"/>
      <c r="BO650" s="114"/>
      <c r="BP650" s="114"/>
      <c r="BQ650" s="114"/>
      <c r="BR650" s="114"/>
      <c r="BS650" s="114"/>
      <c r="BT650" s="114"/>
      <c r="BU650" s="114"/>
      <c r="BV650" s="114"/>
      <c r="BW650" s="114"/>
      <c r="BX650" s="114"/>
      <c r="BY650" s="114"/>
      <c r="BZ650" s="114"/>
      <c r="CA650" s="114"/>
      <c r="CB650" s="114"/>
      <c r="CC650" s="114"/>
      <c r="CD650" s="114"/>
      <c r="CE650" s="114"/>
      <c r="CF650" s="114"/>
      <c r="CG650" s="114"/>
      <c r="EH650"/>
      <c r="EI650"/>
      <c r="EJ650"/>
      <c r="EK650"/>
      <c r="EL650"/>
    </row>
    <row r="651" spans="1:142" x14ac:dyDescent="0.2">
      <c r="A651"/>
      <c r="B651"/>
      <c r="C651"/>
      <c r="D651"/>
      <c r="E651"/>
      <c r="F651"/>
      <c r="G651"/>
      <c r="H651"/>
      <c r="I651"/>
      <c r="J651"/>
      <c r="L651" s="104"/>
      <c r="M651" s="104"/>
      <c r="N651" s="104"/>
      <c r="O651" s="104"/>
      <c r="P651" s="104"/>
      <c r="Q651" s="104"/>
      <c r="R651" s="104"/>
      <c r="S651" s="104"/>
      <c r="T651" s="104"/>
      <c r="U651" s="104"/>
      <c r="V651" s="104"/>
      <c r="W651" s="104"/>
      <c r="X651" s="104"/>
      <c r="Y651" s="104"/>
      <c r="Z651" s="104"/>
      <c r="AA651" s="104"/>
      <c r="AB651" s="104"/>
      <c r="AC651" s="104"/>
      <c r="AD651" s="104"/>
      <c r="AE651" s="104"/>
      <c r="AF651" s="104"/>
      <c r="AG651" s="104"/>
      <c r="AH651" s="104"/>
      <c r="AI651" s="104"/>
      <c r="AJ651" s="104"/>
      <c r="AK651" s="104"/>
      <c r="AL651" s="104"/>
      <c r="AM651" s="104"/>
      <c r="AN651" s="104"/>
      <c r="AO651" s="104"/>
      <c r="AP651" s="104"/>
      <c r="AQ651" s="104"/>
      <c r="AR651" s="104"/>
      <c r="AS651" s="104"/>
      <c r="AT651" s="104"/>
      <c r="AU651" s="104"/>
      <c r="AX651" s="114"/>
      <c r="AY651" s="114"/>
      <c r="AZ651" s="114"/>
      <c r="BA651" s="114"/>
      <c r="BB651" s="114"/>
      <c r="BC651" s="114"/>
      <c r="BD651" s="114"/>
      <c r="BE651" s="114"/>
      <c r="BF651" s="114"/>
      <c r="BG651" s="114"/>
      <c r="BH651" s="114"/>
      <c r="BI651" s="114"/>
      <c r="BJ651" s="114"/>
      <c r="BK651" s="114"/>
      <c r="BL651" s="114"/>
      <c r="BM651" s="114"/>
      <c r="BN651" s="114"/>
      <c r="BO651" s="114"/>
      <c r="BP651" s="114"/>
      <c r="BQ651" s="114"/>
      <c r="BR651" s="114"/>
      <c r="BS651" s="114"/>
      <c r="BT651" s="114"/>
      <c r="BU651" s="114"/>
      <c r="BV651" s="114"/>
      <c r="BW651" s="114"/>
      <c r="BX651" s="114"/>
      <c r="BY651" s="114"/>
      <c r="BZ651" s="114"/>
      <c r="CA651" s="114"/>
      <c r="CB651" s="114"/>
      <c r="CC651" s="114"/>
      <c r="CD651" s="114"/>
      <c r="CE651" s="114"/>
      <c r="CF651" s="114"/>
      <c r="CG651" s="114"/>
      <c r="EH651"/>
      <c r="EI651"/>
      <c r="EJ651"/>
      <c r="EK651"/>
      <c r="EL651"/>
    </row>
    <row r="652" spans="1:142" x14ac:dyDescent="0.2">
      <c r="A652"/>
      <c r="B652"/>
      <c r="C652"/>
      <c r="D652"/>
      <c r="E652"/>
      <c r="F652"/>
      <c r="G652"/>
      <c r="H652"/>
      <c r="I652"/>
      <c r="J652"/>
      <c r="L652" s="104"/>
      <c r="M652" s="104"/>
      <c r="N652" s="104"/>
      <c r="O652" s="104"/>
      <c r="P652" s="104"/>
      <c r="Q652" s="104"/>
      <c r="R652" s="104"/>
      <c r="S652" s="104"/>
      <c r="T652" s="104"/>
      <c r="U652" s="104"/>
      <c r="V652" s="104"/>
      <c r="W652" s="104"/>
      <c r="X652" s="104"/>
      <c r="Y652" s="104"/>
      <c r="Z652" s="104"/>
      <c r="AA652" s="104"/>
      <c r="AB652" s="104"/>
      <c r="AC652" s="104"/>
      <c r="AD652" s="104"/>
      <c r="AE652" s="104"/>
      <c r="AF652" s="104"/>
      <c r="AG652" s="104"/>
      <c r="AH652" s="104"/>
      <c r="AI652" s="104"/>
      <c r="AJ652" s="104"/>
      <c r="AK652" s="104"/>
      <c r="AL652" s="104"/>
      <c r="AM652" s="104"/>
      <c r="AN652" s="104"/>
      <c r="AO652" s="104"/>
      <c r="AP652" s="104"/>
      <c r="AQ652" s="104"/>
      <c r="AR652" s="104"/>
      <c r="AS652" s="104"/>
      <c r="AT652" s="104"/>
      <c r="AU652" s="104"/>
      <c r="AX652" s="114"/>
      <c r="AY652" s="114"/>
      <c r="AZ652" s="114"/>
      <c r="BA652" s="114"/>
      <c r="BB652" s="114"/>
      <c r="BC652" s="114"/>
      <c r="BD652" s="114"/>
      <c r="BE652" s="114"/>
      <c r="BF652" s="114"/>
      <c r="BG652" s="114"/>
      <c r="BH652" s="114"/>
      <c r="BI652" s="114"/>
      <c r="BJ652" s="114"/>
      <c r="BK652" s="114"/>
      <c r="BL652" s="114"/>
      <c r="BM652" s="114"/>
      <c r="BN652" s="114"/>
      <c r="BO652" s="114"/>
      <c r="BP652" s="114"/>
      <c r="BQ652" s="114"/>
      <c r="BR652" s="114"/>
      <c r="BS652" s="114"/>
      <c r="BT652" s="114"/>
      <c r="BU652" s="114"/>
      <c r="BV652" s="114"/>
      <c r="BW652" s="114"/>
      <c r="BX652" s="114"/>
      <c r="BY652" s="114"/>
      <c r="BZ652" s="114"/>
      <c r="CA652" s="114"/>
      <c r="CB652" s="114"/>
      <c r="CC652" s="114"/>
      <c r="CD652" s="114"/>
      <c r="CE652" s="114"/>
      <c r="CF652" s="114"/>
      <c r="CG652" s="114"/>
      <c r="EH652"/>
      <c r="EI652"/>
      <c r="EJ652"/>
      <c r="EK652"/>
      <c r="EL652"/>
    </row>
    <row r="653" spans="1:142" x14ac:dyDescent="0.2">
      <c r="A653"/>
      <c r="B653"/>
      <c r="C653"/>
      <c r="D653"/>
      <c r="E653"/>
      <c r="F653"/>
      <c r="G653"/>
      <c r="H653"/>
      <c r="I653"/>
      <c r="J653"/>
      <c r="L653" s="104"/>
      <c r="M653" s="104"/>
      <c r="N653" s="104"/>
      <c r="O653" s="104"/>
      <c r="P653" s="104"/>
      <c r="Q653" s="104"/>
      <c r="R653" s="104"/>
      <c r="S653" s="104"/>
      <c r="T653" s="104"/>
      <c r="U653" s="104"/>
      <c r="V653" s="104"/>
      <c r="W653" s="104"/>
      <c r="X653" s="104"/>
      <c r="Y653" s="104"/>
      <c r="Z653" s="104"/>
      <c r="AA653" s="104"/>
      <c r="AB653" s="104"/>
      <c r="AC653" s="104"/>
      <c r="AD653" s="104"/>
      <c r="AE653" s="104"/>
      <c r="AF653" s="104"/>
      <c r="AG653" s="104"/>
      <c r="AH653" s="104"/>
      <c r="AI653" s="104"/>
      <c r="AJ653" s="104"/>
      <c r="AK653" s="104"/>
      <c r="AL653" s="104"/>
      <c r="AM653" s="104"/>
      <c r="AN653" s="104"/>
      <c r="AO653" s="104"/>
      <c r="AP653" s="104"/>
      <c r="AQ653" s="104"/>
      <c r="AR653" s="104"/>
      <c r="AS653" s="104"/>
      <c r="AT653" s="104"/>
      <c r="AU653" s="104"/>
      <c r="AX653" s="114"/>
      <c r="AY653" s="114"/>
      <c r="AZ653" s="114"/>
      <c r="BA653" s="114"/>
      <c r="BB653" s="114"/>
      <c r="BC653" s="114"/>
      <c r="BD653" s="114"/>
      <c r="BE653" s="114"/>
      <c r="BF653" s="114"/>
      <c r="BG653" s="114"/>
      <c r="BH653" s="114"/>
      <c r="BI653" s="114"/>
      <c r="BJ653" s="114"/>
      <c r="BK653" s="114"/>
      <c r="BL653" s="114"/>
      <c r="BM653" s="114"/>
      <c r="BN653" s="114"/>
      <c r="BO653" s="114"/>
      <c r="BP653" s="114"/>
      <c r="BQ653" s="114"/>
      <c r="BR653" s="114"/>
      <c r="BS653" s="114"/>
      <c r="BT653" s="114"/>
      <c r="BU653" s="114"/>
      <c r="BV653" s="114"/>
      <c r="BW653" s="114"/>
      <c r="BX653" s="114"/>
      <c r="BY653" s="114"/>
      <c r="BZ653" s="114"/>
      <c r="CA653" s="114"/>
      <c r="CB653" s="114"/>
      <c r="CC653" s="114"/>
      <c r="CD653" s="114"/>
      <c r="CE653" s="114"/>
      <c r="CF653" s="114"/>
      <c r="CG653" s="114"/>
      <c r="EH653"/>
      <c r="EI653"/>
      <c r="EJ653"/>
      <c r="EK653"/>
      <c r="EL653"/>
    </row>
    <row r="654" spans="1:142" x14ac:dyDescent="0.2">
      <c r="A654"/>
      <c r="B654"/>
      <c r="C654"/>
      <c r="D654"/>
      <c r="E654"/>
      <c r="F654"/>
      <c r="G654"/>
      <c r="H654"/>
      <c r="I654"/>
      <c r="J654"/>
      <c r="L654" s="104"/>
      <c r="M654" s="104"/>
      <c r="N654" s="104"/>
      <c r="O654" s="104"/>
      <c r="P654" s="104"/>
      <c r="Q654" s="104"/>
      <c r="R654" s="104"/>
      <c r="S654" s="104"/>
      <c r="T654" s="104"/>
      <c r="U654" s="104"/>
      <c r="V654" s="104"/>
      <c r="W654" s="104"/>
      <c r="X654" s="104"/>
      <c r="Y654" s="104"/>
      <c r="Z654" s="104"/>
      <c r="AA654" s="104"/>
      <c r="AB654" s="104"/>
      <c r="AC654" s="104"/>
      <c r="AD654" s="104"/>
      <c r="AE654" s="104"/>
      <c r="AF654" s="104"/>
      <c r="AG654" s="104"/>
      <c r="AH654" s="104"/>
      <c r="AI654" s="104"/>
      <c r="AJ654" s="104"/>
      <c r="AK654" s="104"/>
      <c r="AL654" s="104"/>
      <c r="AM654" s="104"/>
      <c r="AN654" s="104"/>
      <c r="AO654" s="104"/>
      <c r="AP654" s="104"/>
      <c r="AQ654" s="104"/>
      <c r="AR654" s="104"/>
      <c r="AS654" s="104"/>
      <c r="AT654" s="104"/>
      <c r="AU654" s="104"/>
      <c r="AX654" s="114"/>
      <c r="AY654" s="114"/>
      <c r="AZ654" s="114"/>
      <c r="BA654" s="114"/>
      <c r="BB654" s="114"/>
      <c r="BC654" s="114"/>
      <c r="BD654" s="114"/>
      <c r="BE654" s="114"/>
      <c r="BF654" s="114"/>
      <c r="BG654" s="114"/>
      <c r="BH654" s="114"/>
      <c r="BI654" s="114"/>
      <c r="BJ654" s="114"/>
      <c r="BK654" s="114"/>
      <c r="BL654" s="114"/>
      <c r="BM654" s="114"/>
      <c r="BN654" s="114"/>
      <c r="BO654" s="114"/>
      <c r="BP654" s="114"/>
      <c r="BQ654" s="114"/>
      <c r="BR654" s="114"/>
      <c r="BS654" s="114"/>
      <c r="BT654" s="114"/>
      <c r="BU654" s="114"/>
      <c r="BV654" s="114"/>
      <c r="BW654" s="114"/>
      <c r="BX654" s="114"/>
      <c r="BY654" s="114"/>
      <c r="BZ654" s="114"/>
      <c r="CA654" s="114"/>
      <c r="CB654" s="114"/>
      <c r="CC654" s="114"/>
      <c r="CD654" s="114"/>
      <c r="CE654" s="114"/>
      <c r="CF654" s="114"/>
      <c r="CG654" s="114"/>
      <c r="EH654"/>
      <c r="EI654"/>
      <c r="EJ654"/>
      <c r="EK654"/>
      <c r="EL654"/>
    </row>
    <row r="655" spans="1:142" x14ac:dyDescent="0.2">
      <c r="A655"/>
      <c r="B655"/>
      <c r="C655"/>
      <c r="D655"/>
      <c r="E655"/>
      <c r="F655"/>
      <c r="G655"/>
      <c r="H655"/>
      <c r="I655"/>
      <c r="J655"/>
      <c r="L655" s="104"/>
      <c r="M655" s="104"/>
      <c r="N655" s="104"/>
      <c r="O655" s="104"/>
      <c r="P655" s="104"/>
      <c r="Q655" s="104"/>
      <c r="R655" s="104"/>
      <c r="S655" s="104"/>
      <c r="T655" s="104"/>
      <c r="U655" s="104"/>
      <c r="V655" s="104"/>
      <c r="W655" s="104"/>
      <c r="X655" s="104"/>
      <c r="Y655" s="104"/>
      <c r="Z655" s="104"/>
      <c r="AA655" s="104"/>
      <c r="AB655" s="104"/>
      <c r="AC655" s="104"/>
      <c r="AD655" s="104"/>
      <c r="AE655" s="104"/>
      <c r="AF655" s="104"/>
      <c r="AG655" s="104"/>
      <c r="AH655" s="104"/>
      <c r="AI655" s="104"/>
      <c r="AJ655" s="104"/>
      <c r="AK655" s="104"/>
      <c r="AL655" s="104"/>
      <c r="AM655" s="104"/>
      <c r="AN655" s="104"/>
      <c r="AO655" s="104"/>
      <c r="AP655" s="104"/>
      <c r="AQ655" s="104"/>
      <c r="AR655" s="104"/>
      <c r="AS655" s="104"/>
      <c r="AT655" s="104"/>
      <c r="AU655" s="104"/>
      <c r="AX655" s="114"/>
      <c r="AY655" s="114"/>
      <c r="AZ655" s="114"/>
      <c r="BA655" s="114"/>
      <c r="BB655" s="114"/>
      <c r="BC655" s="114"/>
      <c r="BD655" s="114"/>
      <c r="BE655" s="114"/>
      <c r="BF655" s="114"/>
      <c r="BG655" s="114"/>
      <c r="BH655" s="114"/>
      <c r="BI655" s="114"/>
      <c r="BJ655" s="114"/>
      <c r="BK655" s="114"/>
      <c r="BL655" s="114"/>
      <c r="BM655" s="114"/>
      <c r="BN655" s="114"/>
      <c r="BO655" s="114"/>
      <c r="BP655" s="114"/>
      <c r="BQ655" s="114"/>
      <c r="BR655" s="114"/>
      <c r="BS655" s="114"/>
      <c r="BT655" s="114"/>
      <c r="BU655" s="114"/>
      <c r="BV655" s="114"/>
      <c r="BW655" s="114"/>
      <c r="BX655" s="114"/>
      <c r="BY655" s="114"/>
      <c r="BZ655" s="114"/>
      <c r="CA655" s="114"/>
      <c r="CB655" s="114"/>
      <c r="CC655" s="114"/>
      <c r="CD655" s="114"/>
      <c r="CE655" s="114"/>
      <c r="CF655" s="114"/>
      <c r="CG655" s="114"/>
      <c r="EH655"/>
      <c r="EI655"/>
      <c r="EJ655"/>
      <c r="EK655"/>
      <c r="EL655"/>
    </row>
    <row r="656" spans="1:142" x14ac:dyDescent="0.2">
      <c r="A656"/>
      <c r="B656"/>
      <c r="C656"/>
      <c r="D656"/>
      <c r="E656"/>
      <c r="F656"/>
      <c r="G656"/>
      <c r="H656"/>
      <c r="I656"/>
      <c r="J656"/>
      <c r="L656" s="104"/>
      <c r="M656" s="104"/>
      <c r="N656" s="104"/>
      <c r="O656" s="104"/>
      <c r="P656" s="104"/>
      <c r="Q656" s="104"/>
      <c r="R656" s="104"/>
      <c r="S656" s="104"/>
      <c r="T656" s="104"/>
      <c r="U656" s="104"/>
      <c r="V656" s="104"/>
      <c r="W656" s="104"/>
      <c r="X656" s="104"/>
      <c r="Y656" s="104"/>
      <c r="Z656" s="104"/>
      <c r="AA656" s="104"/>
      <c r="AB656" s="104"/>
      <c r="AC656" s="104"/>
      <c r="AD656" s="104"/>
      <c r="AE656" s="104"/>
      <c r="AF656" s="104"/>
      <c r="AG656" s="104"/>
      <c r="AH656" s="104"/>
      <c r="AI656" s="104"/>
      <c r="AJ656" s="104"/>
      <c r="AK656" s="104"/>
      <c r="AL656" s="104"/>
      <c r="AM656" s="104"/>
      <c r="AN656" s="104"/>
      <c r="AO656" s="104"/>
      <c r="AP656" s="104"/>
      <c r="AQ656" s="104"/>
      <c r="AR656" s="104"/>
      <c r="AS656" s="104"/>
      <c r="AT656" s="104"/>
      <c r="AU656" s="104"/>
      <c r="AX656" s="114"/>
      <c r="AY656" s="114"/>
      <c r="AZ656" s="114"/>
      <c r="BA656" s="114"/>
      <c r="BB656" s="114"/>
      <c r="BC656" s="114"/>
      <c r="BD656" s="114"/>
      <c r="BE656" s="114"/>
      <c r="BF656" s="114"/>
      <c r="BG656" s="114"/>
      <c r="BH656" s="114"/>
      <c r="BI656" s="114"/>
      <c r="BJ656" s="114"/>
      <c r="BK656" s="114"/>
      <c r="BL656" s="114"/>
      <c r="BM656" s="114"/>
      <c r="BN656" s="114"/>
      <c r="BO656" s="114"/>
      <c r="BP656" s="114"/>
      <c r="BQ656" s="114"/>
      <c r="BR656" s="114"/>
      <c r="BS656" s="114"/>
      <c r="BT656" s="114"/>
      <c r="BU656" s="114"/>
      <c r="BV656" s="114"/>
      <c r="BW656" s="114"/>
      <c r="BX656" s="114"/>
      <c r="BY656" s="114"/>
      <c r="BZ656" s="114"/>
      <c r="CA656" s="114"/>
      <c r="CB656" s="114"/>
      <c r="CC656" s="114"/>
      <c r="CD656" s="114"/>
      <c r="CE656" s="114"/>
      <c r="CF656" s="114"/>
      <c r="CG656" s="114"/>
      <c r="EH656"/>
      <c r="EI656"/>
      <c r="EJ656"/>
      <c r="EK656"/>
      <c r="EL656"/>
    </row>
    <row r="657" spans="1:142" x14ac:dyDescent="0.2">
      <c r="A657"/>
      <c r="B657"/>
      <c r="C657"/>
      <c r="D657"/>
      <c r="E657"/>
      <c r="F657"/>
      <c r="G657"/>
      <c r="H657"/>
      <c r="I657"/>
      <c r="J657"/>
      <c r="L657" s="104"/>
      <c r="M657" s="104"/>
      <c r="N657" s="104"/>
      <c r="O657" s="104"/>
      <c r="P657" s="104"/>
      <c r="Q657" s="104"/>
      <c r="R657" s="104"/>
      <c r="S657" s="104"/>
      <c r="T657" s="104"/>
      <c r="U657" s="104"/>
      <c r="V657" s="104"/>
      <c r="W657" s="104"/>
      <c r="X657" s="104"/>
      <c r="Y657" s="104"/>
      <c r="Z657" s="104"/>
      <c r="AA657" s="104"/>
      <c r="AB657" s="104"/>
      <c r="AC657" s="104"/>
      <c r="AD657" s="104"/>
      <c r="AE657" s="104"/>
      <c r="AF657" s="104"/>
      <c r="AG657" s="104"/>
      <c r="AH657" s="104"/>
      <c r="AI657" s="104"/>
      <c r="AJ657" s="104"/>
      <c r="AK657" s="104"/>
      <c r="AL657" s="104"/>
      <c r="AM657" s="104"/>
      <c r="AN657" s="104"/>
      <c r="AO657" s="104"/>
      <c r="AP657" s="104"/>
      <c r="AQ657" s="104"/>
      <c r="AR657" s="104"/>
      <c r="AS657" s="104"/>
      <c r="AT657" s="104"/>
      <c r="AU657" s="104"/>
      <c r="AX657" s="114"/>
      <c r="AY657" s="114"/>
      <c r="AZ657" s="114"/>
      <c r="BA657" s="114"/>
      <c r="BB657" s="114"/>
      <c r="BC657" s="114"/>
      <c r="BD657" s="114"/>
      <c r="BE657" s="114"/>
      <c r="BF657" s="114"/>
      <c r="BG657" s="114"/>
      <c r="BH657" s="114"/>
      <c r="BI657" s="114"/>
      <c r="BJ657" s="114"/>
      <c r="BK657" s="114"/>
      <c r="BL657" s="114"/>
      <c r="BM657" s="114"/>
      <c r="BN657" s="114"/>
      <c r="BO657" s="114"/>
      <c r="BP657" s="114"/>
      <c r="BQ657" s="114"/>
      <c r="BR657" s="114"/>
      <c r="BS657" s="114"/>
      <c r="BT657" s="114"/>
      <c r="BU657" s="114"/>
      <c r="BV657" s="114"/>
      <c r="BW657" s="114"/>
      <c r="BX657" s="114"/>
      <c r="BY657" s="114"/>
      <c r="BZ657" s="114"/>
      <c r="CA657" s="114"/>
      <c r="CB657" s="114"/>
      <c r="CC657" s="114"/>
      <c r="CD657" s="114"/>
      <c r="CE657" s="114"/>
      <c r="CF657" s="114"/>
      <c r="CG657" s="114"/>
      <c r="EH657"/>
      <c r="EI657"/>
      <c r="EJ657"/>
      <c r="EK657"/>
      <c r="EL657"/>
    </row>
    <row r="658" spans="1:142" x14ac:dyDescent="0.2">
      <c r="A658"/>
      <c r="B658"/>
      <c r="C658"/>
      <c r="D658"/>
      <c r="E658"/>
      <c r="F658"/>
      <c r="G658"/>
      <c r="H658"/>
      <c r="I658"/>
      <c r="J658"/>
      <c r="L658" s="104"/>
      <c r="M658" s="104"/>
      <c r="N658" s="104"/>
      <c r="O658" s="104"/>
      <c r="P658" s="104"/>
      <c r="Q658" s="104"/>
      <c r="R658" s="104"/>
      <c r="S658" s="104"/>
      <c r="T658" s="104"/>
      <c r="U658" s="104"/>
      <c r="V658" s="104"/>
      <c r="W658" s="104"/>
      <c r="X658" s="104"/>
      <c r="Y658" s="104"/>
      <c r="Z658" s="104"/>
      <c r="AA658" s="104"/>
      <c r="AB658" s="104"/>
      <c r="AC658" s="104"/>
      <c r="AD658" s="104"/>
      <c r="AE658" s="104"/>
      <c r="AF658" s="104"/>
      <c r="AG658" s="104"/>
      <c r="AH658" s="104"/>
      <c r="AI658" s="104"/>
      <c r="AJ658" s="104"/>
      <c r="AK658" s="104"/>
      <c r="AL658" s="104"/>
      <c r="AM658" s="104"/>
      <c r="AN658" s="104"/>
      <c r="AO658" s="104"/>
      <c r="AP658" s="104"/>
      <c r="AQ658" s="104"/>
      <c r="AR658" s="104"/>
      <c r="AS658" s="104"/>
      <c r="AT658" s="104"/>
      <c r="AU658" s="104"/>
      <c r="AX658" s="114"/>
      <c r="AY658" s="114"/>
      <c r="AZ658" s="114"/>
      <c r="BA658" s="114"/>
      <c r="BB658" s="114"/>
      <c r="BC658" s="114"/>
      <c r="BD658" s="114"/>
      <c r="BE658" s="114"/>
      <c r="BF658" s="114"/>
      <c r="BG658" s="114"/>
      <c r="BH658" s="114"/>
      <c r="BI658" s="114"/>
      <c r="BJ658" s="114"/>
      <c r="BK658" s="114"/>
      <c r="BL658" s="114"/>
      <c r="BM658" s="114"/>
      <c r="BN658" s="114"/>
      <c r="BO658" s="114"/>
      <c r="BP658" s="114"/>
      <c r="BQ658" s="114"/>
      <c r="BR658" s="114"/>
      <c r="BS658" s="114"/>
      <c r="BT658" s="114"/>
      <c r="BU658" s="114"/>
      <c r="BV658" s="114"/>
      <c r="BW658" s="114"/>
      <c r="BX658" s="114"/>
      <c r="BY658" s="114"/>
      <c r="BZ658" s="114"/>
      <c r="CA658" s="114"/>
      <c r="CB658" s="114"/>
      <c r="CC658" s="114"/>
      <c r="CD658" s="114"/>
      <c r="CE658" s="114"/>
      <c r="CF658" s="114"/>
      <c r="CG658" s="114"/>
      <c r="EH658"/>
      <c r="EI658"/>
      <c r="EJ658"/>
      <c r="EK658"/>
      <c r="EL658"/>
    </row>
    <row r="659" spans="1:142" x14ac:dyDescent="0.2">
      <c r="A659"/>
      <c r="B659"/>
      <c r="C659"/>
      <c r="D659"/>
      <c r="E659"/>
      <c r="F659"/>
      <c r="G659"/>
      <c r="H659"/>
      <c r="I659"/>
      <c r="J659"/>
      <c r="L659" s="104"/>
      <c r="M659" s="104"/>
      <c r="N659" s="104"/>
      <c r="O659" s="104"/>
      <c r="P659" s="104"/>
      <c r="Q659" s="104"/>
      <c r="R659" s="104"/>
      <c r="S659" s="104"/>
      <c r="T659" s="104"/>
      <c r="U659" s="104"/>
      <c r="V659" s="104"/>
      <c r="W659" s="104"/>
      <c r="X659" s="104"/>
      <c r="Y659" s="104"/>
      <c r="Z659" s="104"/>
      <c r="AA659" s="104"/>
      <c r="AB659" s="104"/>
      <c r="AC659" s="104"/>
      <c r="AD659" s="104"/>
      <c r="AE659" s="104"/>
      <c r="AF659" s="104"/>
      <c r="AG659" s="104"/>
      <c r="AH659" s="104"/>
      <c r="AI659" s="104"/>
      <c r="AJ659" s="104"/>
      <c r="AK659" s="104"/>
      <c r="AL659" s="104"/>
      <c r="AM659" s="104"/>
      <c r="AN659" s="104"/>
      <c r="AO659" s="104"/>
      <c r="AP659" s="104"/>
      <c r="AQ659" s="104"/>
      <c r="AR659" s="104"/>
      <c r="AS659" s="104"/>
      <c r="AT659" s="104"/>
      <c r="AU659" s="104"/>
      <c r="AX659" s="114"/>
      <c r="AY659" s="114"/>
      <c r="AZ659" s="114"/>
      <c r="BA659" s="114"/>
      <c r="BB659" s="114"/>
      <c r="BC659" s="114"/>
      <c r="BD659" s="114"/>
      <c r="BE659" s="114"/>
      <c r="BF659" s="114"/>
      <c r="BG659" s="114"/>
      <c r="BH659" s="114"/>
      <c r="BI659" s="114"/>
      <c r="BJ659" s="114"/>
      <c r="BK659" s="114"/>
      <c r="BL659" s="114"/>
      <c r="BM659" s="114"/>
      <c r="BN659" s="114"/>
      <c r="BO659" s="114"/>
      <c r="BP659" s="114"/>
      <c r="BQ659" s="114"/>
      <c r="BR659" s="114"/>
      <c r="BS659" s="114"/>
      <c r="BT659" s="114"/>
      <c r="BU659" s="114"/>
      <c r="BV659" s="114"/>
      <c r="BW659" s="114"/>
      <c r="BX659" s="114"/>
      <c r="BY659" s="114"/>
      <c r="BZ659" s="114"/>
      <c r="CA659" s="114"/>
      <c r="CB659" s="114"/>
      <c r="CC659" s="114"/>
      <c r="CD659" s="114"/>
      <c r="CE659" s="114"/>
      <c r="CF659" s="114"/>
      <c r="CG659" s="114"/>
      <c r="EH659"/>
      <c r="EI659"/>
      <c r="EJ659"/>
      <c r="EK659"/>
      <c r="EL659"/>
    </row>
    <row r="660" spans="1:142" x14ac:dyDescent="0.2">
      <c r="A660"/>
      <c r="B660"/>
      <c r="C660"/>
      <c r="D660"/>
      <c r="E660"/>
      <c r="F660"/>
      <c r="G660"/>
      <c r="H660"/>
      <c r="I660"/>
      <c r="J660"/>
      <c r="L660" s="104"/>
      <c r="M660" s="104"/>
      <c r="N660" s="104"/>
      <c r="O660" s="104"/>
      <c r="P660" s="104"/>
      <c r="Q660" s="104"/>
      <c r="R660" s="104"/>
      <c r="S660" s="104"/>
      <c r="T660" s="104"/>
      <c r="U660" s="104"/>
      <c r="V660" s="104"/>
      <c r="W660" s="104"/>
      <c r="X660" s="104"/>
      <c r="Y660" s="104"/>
      <c r="Z660" s="104"/>
      <c r="AA660" s="104"/>
      <c r="AB660" s="104"/>
      <c r="AC660" s="104"/>
      <c r="AD660" s="104"/>
      <c r="AE660" s="104"/>
      <c r="AF660" s="104"/>
      <c r="AG660" s="104"/>
      <c r="AH660" s="104"/>
      <c r="AI660" s="104"/>
      <c r="AJ660" s="104"/>
      <c r="AK660" s="104"/>
      <c r="AL660" s="104"/>
      <c r="AM660" s="104"/>
      <c r="AN660" s="104"/>
      <c r="AO660" s="104"/>
      <c r="AP660" s="104"/>
      <c r="AQ660" s="104"/>
      <c r="AR660" s="104"/>
      <c r="AS660" s="104"/>
      <c r="AT660" s="104"/>
      <c r="AU660" s="104"/>
      <c r="AX660" s="114"/>
      <c r="AY660" s="114"/>
      <c r="AZ660" s="114"/>
      <c r="BA660" s="114"/>
      <c r="BB660" s="114"/>
      <c r="BC660" s="114"/>
      <c r="BD660" s="114"/>
      <c r="BE660" s="114"/>
      <c r="BF660" s="114"/>
      <c r="BG660" s="114"/>
      <c r="BH660" s="114"/>
      <c r="BI660" s="114"/>
      <c r="BJ660" s="114"/>
      <c r="BK660" s="114"/>
      <c r="BL660" s="114"/>
      <c r="BM660" s="114"/>
      <c r="BN660" s="114"/>
      <c r="BO660" s="114"/>
      <c r="BP660" s="114"/>
      <c r="BQ660" s="114"/>
      <c r="BR660" s="114"/>
      <c r="BS660" s="114"/>
      <c r="BT660" s="114"/>
      <c r="BU660" s="114"/>
      <c r="BV660" s="114"/>
      <c r="BW660" s="114"/>
      <c r="BX660" s="114"/>
      <c r="BY660" s="114"/>
      <c r="BZ660" s="114"/>
      <c r="CA660" s="114"/>
      <c r="CB660" s="114"/>
      <c r="CC660" s="114"/>
      <c r="CD660" s="114"/>
      <c r="CE660" s="114"/>
      <c r="CF660" s="114"/>
      <c r="CG660" s="114"/>
      <c r="EH660"/>
      <c r="EI660"/>
      <c r="EJ660"/>
      <c r="EK660"/>
      <c r="EL660"/>
    </row>
    <row r="661" spans="1:142" x14ac:dyDescent="0.2">
      <c r="A661"/>
      <c r="B661"/>
      <c r="C661"/>
      <c r="D661"/>
      <c r="E661"/>
      <c r="F661"/>
      <c r="G661"/>
      <c r="H661"/>
      <c r="I661"/>
      <c r="J661"/>
      <c r="L661" s="104"/>
      <c r="M661" s="104"/>
      <c r="N661" s="104"/>
      <c r="O661" s="104"/>
      <c r="P661" s="104"/>
      <c r="Q661" s="104"/>
      <c r="R661" s="104"/>
      <c r="S661" s="104"/>
      <c r="T661" s="104"/>
      <c r="U661" s="104"/>
      <c r="V661" s="104"/>
      <c r="W661" s="104"/>
      <c r="X661" s="104"/>
      <c r="Y661" s="104"/>
      <c r="Z661" s="104"/>
      <c r="AA661" s="104"/>
      <c r="AB661" s="104"/>
      <c r="AC661" s="104"/>
      <c r="AD661" s="104"/>
      <c r="AE661" s="104"/>
      <c r="AF661" s="104"/>
      <c r="AG661" s="104"/>
      <c r="AH661" s="104"/>
      <c r="AI661" s="104"/>
      <c r="AJ661" s="104"/>
      <c r="AK661" s="104"/>
      <c r="AL661" s="104"/>
      <c r="AM661" s="104"/>
      <c r="AN661" s="104"/>
      <c r="AO661" s="104"/>
      <c r="AP661" s="104"/>
      <c r="AQ661" s="104"/>
      <c r="AR661" s="104"/>
      <c r="AS661" s="104"/>
      <c r="AT661" s="104"/>
      <c r="AU661" s="104"/>
      <c r="AX661" s="114"/>
      <c r="AY661" s="114"/>
      <c r="AZ661" s="114"/>
      <c r="BA661" s="114"/>
      <c r="BB661" s="114"/>
      <c r="BC661" s="114"/>
      <c r="BD661" s="114"/>
      <c r="BE661" s="114"/>
      <c r="BF661" s="114"/>
      <c r="BG661" s="114"/>
      <c r="BH661" s="114"/>
      <c r="BI661" s="114"/>
      <c r="BJ661" s="114"/>
      <c r="BK661" s="114"/>
      <c r="BL661" s="114"/>
      <c r="BM661" s="114"/>
      <c r="BN661" s="114"/>
      <c r="BO661" s="114"/>
      <c r="BP661" s="114"/>
      <c r="BQ661" s="114"/>
      <c r="BR661" s="114"/>
      <c r="BS661" s="114"/>
      <c r="BT661" s="114"/>
      <c r="BU661" s="114"/>
      <c r="BV661" s="114"/>
      <c r="BW661" s="114"/>
      <c r="BX661" s="114"/>
      <c r="BY661" s="114"/>
      <c r="BZ661" s="114"/>
      <c r="CA661" s="114"/>
      <c r="CB661" s="114"/>
      <c r="CC661" s="114"/>
      <c r="CD661" s="114"/>
      <c r="CE661" s="114"/>
      <c r="CF661" s="114"/>
      <c r="CG661" s="114"/>
      <c r="EH661"/>
      <c r="EI661"/>
      <c r="EJ661"/>
      <c r="EK661"/>
      <c r="EL661"/>
    </row>
    <row r="662" spans="1:142" x14ac:dyDescent="0.2">
      <c r="A662"/>
      <c r="B662"/>
      <c r="C662"/>
      <c r="D662"/>
      <c r="E662"/>
      <c r="F662"/>
      <c r="G662"/>
      <c r="H662"/>
      <c r="I662"/>
      <c r="J662"/>
      <c r="L662" s="104"/>
      <c r="M662" s="104"/>
      <c r="N662" s="104"/>
      <c r="O662" s="104"/>
      <c r="P662" s="104"/>
      <c r="Q662" s="104"/>
      <c r="R662" s="104"/>
      <c r="S662" s="104"/>
      <c r="T662" s="104"/>
      <c r="U662" s="104"/>
      <c r="V662" s="104"/>
      <c r="W662" s="104"/>
      <c r="X662" s="104"/>
      <c r="Y662" s="104"/>
      <c r="Z662" s="104"/>
      <c r="AA662" s="104"/>
      <c r="AB662" s="104"/>
      <c r="AC662" s="104"/>
      <c r="AD662" s="104"/>
      <c r="AE662" s="104"/>
      <c r="AF662" s="104"/>
      <c r="AG662" s="104"/>
      <c r="AH662" s="104"/>
      <c r="AI662" s="104"/>
      <c r="AJ662" s="104"/>
      <c r="AK662" s="104"/>
      <c r="AL662" s="104"/>
      <c r="AM662" s="104"/>
      <c r="AN662" s="104"/>
      <c r="AO662" s="104"/>
      <c r="AP662" s="104"/>
      <c r="AQ662" s="104"/>
      <c r="AR662" s="104"/>
      <c r="AS662" s="104"/>
      <c r="AT662" s="104"/>
      <c r="AU662" s="104"/>
      <c r="AX662" s="114"/>
      <c r="AY662" s="114"/>
      <c r="AZ662" s="114"/>
      <c r="BA662" s="114"/>
      <c r="BB662" s="114"/>
      <c r="BC662" s="114"/>
      <c r="BD662" s="114"/>
      <c r="BE662" s="114"/>
      <c r="BF662" s="114"/>
      <c r="BG662" s="114"/>
      <c r="BH662" s="114"/>
      <c r="BI662" s="114"/>
      <c r="BJ662" s="114"/>
      <c r="BK662" s="114"/>
      <c r="BL662" s="114"/>
      <c r="BM662" s="114"/>
      <c r="BN662" s="114"/>
      <c r="BO662" s="114"/>
      <c r="BP662" s="114"/>
      <c r="BQ662" s="114"/>
      <c r="BR662" s="114"/>
      <c r="BS662" s="114"/>
      <c r="BT662" s="114"/>
      <c r="BU662" s="114"/>
      <c r="BV662" s="114"/>
      <c r="BW662" s="114"/>
      <c r="BX662" s="114"/>
      <c r="BY662" s="114"/>
      <c r="BZ662" s="114"/>
      <c r="CA662" s="114"/>
      <c r="CB662" s="114"/>
      <c r="CC662" s="114"/>
      <c r="CD662" s="114"/>
      <c r="CE662" s="114"/>
      <c r="CF662" s="114"/>
      <c r="CG662" s="114"/>
      <c r="EH662"/>
      <c r="EI662"/>
      <c r="EJ662"/>
      <c r="EK662"/>
      <c r="EL662"/>
    </row>
    <row r="663" spans="1:142" x14ac:dyDescent="0.2">
      <c r="A663"/>
      <c r="B663"/>
      <c r="C663"/>
      <c r="D663"/>
      <c r="E663"/>
      <c r="F663"/>
      <c r="G663"/>
      <c r="H663"/>
      <c r="I663"/>
      <c r="J663"/>
      <c r="L663" s="104"/>
      <c r="M663" s="104"/>
      <c r="N663" s="104"/>
      <c r="O663" s="104"/>
      <c r="P663" s="104"/>
      <c r="Q663" s="104"/>
      <c r="R663" s="104"/>
      <c r="S663" s="104"/>
      <c r="T663" s="104"/>
      <c r="U663" s="104"/>
      <c r="V663" s="104"/>
      <c r="W663" s="104"/>
      <c r="X663" s="104"/>
      <c r="Y663" s="104"/>
      <c r="Z663" s="104"/>
      <c r="AA663" s="104"/>
      <c r="AB663" s="104"/>
      <c r="AC663" s="104"/>
      <c r="AD663" s="104"/>
      <c r="AE663" s="104"/>
      <c r="AF663" s="104"/>
      <c r="AG663" s="104"/>
      <c r="AH663" s="104"/>
      <c r="AI663" s="104"/>
      <c r="AJ663" s="104"/>
      <c r="AK663" s="104"/>
      <c r="AL663" s="104"/>
      <c r="AM663" s="104"/>
      <c r="AN663" s="104"/>
      <c r="AO663" s="104"/>
      <c r="AP663" s="104"/>
      <c r="AQ663" s="104"/>
      <c r="AR663" s="104"/>
      <c r="AS663" s="104"/>
      <c r="AT663" s="104"/>
      <c r="AU663" s="104"/>
      <c r="AX663" s="114"/>
      <c r="AY663" s="114"/>
      <c r="AZ663" s="114"/>
      <c r="BA663" s="114"/>
      <c r="BB663" s="114"/>
      <c r="BC663" s="114"/>
      <c r="BD663" s="114"/>
      <c r="BE663" s="114"/>
      <c r="BF663" s="114"/>
      <c r="BG663" s="114"/>
      <c r="BH663" s="114"/>
      <c r="BI663" s="114"/>
      <c r="BJ663" s="114"/>
      <c r="BK663" s="114"/>
      <c r="BL663" s="114"/>
      <c r="BM663" s="114"/>
      <c r="BN663" s="114"/>
      <c r="BO663" s="114"/>
      <c r="BP663" s="114"/>
      <c r="BQ663" s="114"/>
      <c r="BR663" s="114"/>
      <c r="BS663" s="114"/>
      <c r="BT663" s="114"/>
      <c r="BU663" s="114"/>
      <c r="BV663" s="114"/>
      <c r="BW663" s="114"/>
      <c r="BX663" s="114"/>
      <c r="BY663" s="114"/>
      <c r="BZ663" s="114"/>
      <c r="CA663" s="114"/>
      <c r="CB663" s="114"/>
      <c r="CC663" s="114"/>
      <c r="CD663" s="114"/>
      <c r="CE663" s="114"/>
      <c r="CF663" s="114"/>
      <c r="CG663" s="114"/>
      <c r="EH663"/>
      <c r="EI663"/>
      <c r="EJ663"/>
      <c r="EK663"/>
      <c r="EL663"/>
    </row>
    <row r="664" spans="1:142" x14ac:dyDescent="0.2">
      <c r="A664"/>
      <c r="B664"/>
      <c r="C664"/>
      <c r="D664"/>
      <c r="E664"/>
      <c r="F664"/>
      <c r="G664"/>
      <c r="H664"/>
      <c r="I664"/>
      <c r="J664"/>
      <c r="L664" s="104"/>
      <c r="M664" s="104"/>
      <c r="N664" s="104"/>
      <c r="O664" s="104"/>
      <c r="P664" s="104"/>
      <c r="Q664" s="104"/>
      <c r="R664" s="104"/>
      <c r="S664" s="104"/>
      <c r="T664" s="104"/>
      <c r="U664" s="104"/>
      <c r="V664" s="104"/>
      <c r="W664" s="104"/>
      <c r="X664" s="104"/>
      <c r="Y664" s="104"/>
      <c r="Z664" s="104"/>
      <c r="AA664" s="104"/>
      <c r="AB664" s="104"/>
      <c r="AC664" s="104"/>
      <c r="AD664" s="104"/>
      <c r="AE664" s="104"/>
      <c r="AF664" s="104"/>
      <c r="AG664" s="104"/>
      <c r="AH664" s="104"/>
      <c r="AI664" s="104"/>
      <c r="AJ664" s="104"/>
      <c r="AK664" s="104"/>
      <c r="AL664" s="104"/>
      <c r="AM664" s="104"/>
      <c r="AN664" s="104"/>
      <c r="AO664" s="104"/>
      <c r="AP664" s="104"/>
      <c r="AQ664" s="104"/>
      <c r="AR664" s="104"/>
      <c r="AS664" s="104"/>
      <c r="AT664" s="104"/>
      <c r="AU664" s="104"/>
      <c r="AX664" s="114"/>
      <c r="AY664" s="114"/>
      <c r="AZ664" s="114"/>
      <c r="BA664" s="114"/>
      <c r="BB664" s="114"/>
      <c r="BC664" s="114"/>
      <c r="BD664" s="114"/>
      <c r="BE664" s="114"/>
      <c r="BF664" s="114"/>
      <c r="BG664" s="114"/>
      <c r="BH664" s="114"/>
      <c r="BI664" s="114"/>
      <c r="BJ664" s="114"/>
      <c r="BK664" s="114"/>
      <c r="BL664" s="114"/>
      <c r="BM664" s="114"/>
      <c r="BN664" s="114"/>
      <c r="BO664" s="114"/>
      <c r="BP664" s="114"/>
      <c r="BQ664" s="114"/>
      <c r="BR664" s="114"/>
      <c r="BS664" s="114"/>
      <c r="BT664" s="114"/>
      <c r="BU664" s="114"/>
      <c r="BV664" s="114"/>
      <c r="BW664" s="114"/>
      <c r="BX664" s="114"/>
      <c r="BY664" s="114"/>
      <c r="BZ664" s="114"/>
      <c r="CA664" s="114"/>
      <c r="CB664" s="114"/>
      <c r="CC664" s="114"/>
      <c r="CD664" s="114"/>
      <c r="CE664" s="114"/>
      <c r="CF664" s="114"/>
      <c r="CG664" s="114"/>
      <c r="EH664"/>
      <c r="EI664"/>
      <c r="EJ664"/>
      <c r="EK664"/>
      <c r="EL664"/>
    </row>
    <row r="665" spans="1:142" x14ac:dyDescent="0.2">
      <c r="A665"/>
      <c r="B665"/>
      <c r="C665"/>
      <c r="D665"/>
      <c r="E665"/>
      <c r="F665"/>
      <c r="G665"/>
      <c r="H665"/>
      <c r="I665"/>
      <c r="J665"/>
      <c r="L665" s="104"/>
      <c r="M665" s="104"/>
      <c r="N665" s="104"/>
      <c r="O665" s="104"/>
      <c r="P665" s="104"/>
      <c r="Q665" s="104"/>
      <c r="R665" s="104"/>
      <c r="S665" s="104"/>
      <c r="T665" s="104"/>
      <c r="U665" s="104"/>
      <c r="V665" s="104"/>
      <c r="W665" s="104"/>
      <c r="X665" s="104"/>
      <c r="Y665" s="104"/>
      <c r="Z665" s="104"/>
      <c r="AA665" s="104"/>
      <c r="AB665" s="104"/>
      <c r="AC665" s="104"/>
      <c r="AD665" s="104"/>
      <c r="AE665" s="104"/>
      <c r="AF665" s="104"/>
      <c r="AG665" s="104"/>
      <c r="AH665" s="104"/>
      <c r="AI665" s="104"/>
      <c r="AJ665" s="104"/>
      <c r="AK665" s="104"/>
      <c r="AL665" s="104"/>
      <c r="AM665" s="104"/>
      <c r="AN665" s="104"/>
      <c r="AO665" s="104"/>
      <c r="AP665" s="104"/>
      <c r="AQ665" s="104"/>
      <c r="AR665" s="104"/>
      <c r="AS665" s="104"/>
      <c r="AT665" s="104"/>
      <c r="AU665" s="104"/>
      <c r="AX665" s="114"/>
      <c r="AY665" s="114"/>
      <c r="AZ665" s="114"/>
      <c r="BA665" s="114"/>
      <c r="BB665" s="114"/>
      <c r="BC665" s="114"/>
      <c r="BD665" s="114"/>
      <c r="BE665" s="114"/>
      <c r="BF665" s="114"/>
      <c r="BG665" s="114"/>
      <c r="BH665" s="114"/>
      <c r="BI665" s="114"/>
      <c r="BJ665" s="114"/>
      <c r="BK665" s="114"/>
      <c r="BL665" s="114"/>
      <c r="BM665" s="114"/>
      <c r="BN665" s="114"/>
      <c r="BO665" s="114"/>
      <c r="BP665" s="114"/>
      <c r="BQ665" s="114"/>
      <c r="BR665" s="114"/>
      <c r="BS665" s="114"/>
      <c r="BT665" s="114"/>
      <c r="BU665" s="114"/>
      <c r="BV665" s="114"/>
      <c r="BW665" s="114"/>
      <c r="BX665" s="114"/>
      <c r="BY665" s="114"/>
      <c r="BZ665" s="114"/>
      <c r="CA665" s="114"/>
      <c r="CB665" s="114"/>
      <c r="CC665" s="114"/>
      <c r="CD665" s="114"/>
      <c r="CE665" s="114"/>
      <c r="CF665" s="114"/>
      <c r="CG665" s="114"/>
      <c r="EH665"/>
      <c r="EI665"/>
      <c r="EJ665"/>
      <c r="EK665"/>
      <c r="EL665"/>
    </row>
    <row r="666" spans="1:142" x14ac:dyDescent="0.2">
      <c r="A666"/>
      <c r="B666"/>
      <c r="C666"/>
      <c r="D666"/>
      <c r="E666"/>
      <c r="F666"/>
      <c r="G666"/>
      <c r="H666"/>
      <c r="I666"/>
      <c r="J666"/>
      <c r="L666" s="104"/>
      <c r="M666" s="104"/>
      <c r="N666" s="104"/>
      <c r="O666" s="104"/>
      <c r="P666" s="104"/>
      <c r="Q666" s="104"/>
      <c r="R666" s="104"/>
      <c r="S666" s="104"/>
      <c r="T666" s="104"/>
      <c r="U666" s="104"/>
      <c r="V666" s="104"/>
      <c r="W666" s="104"/>
      <c r="X666" s="104"/>
      <c r="Y666" s="104"/>
      <c r="Z666" s="104"/>
      <c r="AA666" s="104"/>
      <c r="AB666" s="104"/>
      <c r="AC666" s="104"/>
      <c r="AD666" s="104"/>
      <c r="AE666" s="104"/>
      <c r="AF666" s="104"/>
      <c r="AG666" s="104"/>
      <c r="AH666" s="104"/>
      <c r="AI666" s="104"/>
      <c r="AJ666" s="104"/>
      <c r="AK666" s="104"/>
      <c r="AL666" s="104"/>
      <c r="AM666" s="104"/>
      <c r="AN666" s="104"/>
      <c r="AO666" s="104"/>
      <c r="AP666" s="104"/>
      <c r="AQ666" s="104"/>
      <c r="AR666" s="104"/>
      <c r="AS666" s="104"/>
      <c r="AT666" s="104"/>
      <c r="AU666" s="104"/>
      <c r="AX666" s="114"/>
      <c r="AY666" s="114"/>
      <c r="AZ666" s="114"/>
      <c r="BA666" s="114"/>
      <c r="BB666" s="114"/>
      <c r="BC666" s="114"/>
      <c r="BD666" s="114"/>
      <c r="BE666" s="114"/>
      <c r="BF666" s="114"/>
      <c r="BG666" s="114"/>
      <c r="BH666" s="114"/>
      <c r="BI666" s="114"/>
      <c r="BJ666" s="114"/>
      <c r="BK666" s="114"/>
      <c r="BL666" s="114"/>
      <c r="BM666" s="114"/>
      <c r="BN666" s="114"/>
      <c r="BO666" s="114"/>
      <c r="BP666" s="114"/>
      <c r="BQ666" s="114"/>
      <c r="BR666" s="114"/>
      <c r="BS666" s="114"/>
      <c r="BT666" s="114"/>
      <c r="BU666" s="114"/>
      <c r="BV666" s="114"/>
      <c r="BW666" s="114"/>
      <c r="BX666" s="114"/>
      <c r="BY666" s="114"/>
      <c r="BZ666" s="114"/>
      <c r="CA666" s="114"/>
      <c r="CB666" s="114"/>
      <c r="CC666" s="114"/>
      <c r="CD666" s="114"/>
      <c r="CE666" s="114"/>
      <c r="CF666" s="114"/>
      <c r="CG666" s="114"/>
      <c r="EH666"/>
      <c r="EI666"/>
      <c r="EJ666"/>
      <c r="EK666"/>
      <c r="EL666"/>
    </row>
    <row r="667" spans="1:142" x14ac:dyDescent="0.2">
      <c r="A667"/>
      <c r="B667"/>
      <c r="C667"/>
      <c r="D667"/>
      <c r="E667"/>
      <c r="F667"/>
      <c r="G667"/>
      <c r="H667"/>
      <c r="I667"/>
      <c r="J667"/>
      <c r="L667" s="104"/>
      <c r="M667" s="104"/>
      <c r="N667" s="104"/>
      <c r="O667" s="104"/>
      <c r="P667" s="104"/>
      <c r="Q667" s="104"/>
      <c r="R667" s="104"/>
      <c r="S667" s="104"/>
      <c r="T667" s="104"/>
      <c r="U667" s="104"/>
      <c r="V667" s="104"/>
      <c r="W667" s="104"/>
      <c r="X667" s="104"/>
      <c r="Y667" s="104"/>
      <c r="Z667" s="104"/>
      <c r="AA667" s="104"/>
      <c r="AB667" s="104"/>
      <c r="AC667" s="104"/>
      <c r="AD667" s="104"/>
      <c r="AE667" s="104"/>
      <c r="AF667" s="104"/>
      <c r="AG667" s="104"/>
      <c r="AH667" s="104"/>
      <c r="AI667" s="104"/>
      <c r="AJ667" s="104"/>
      <c r="AK667" s="104"/>
      <c r="AL667" s="104"/>
      <c r="AM667" s="104"/>
      <c r="AN667" s="104"/>
      <c r="AO667" s="104"/>
      <c r="AP667" s="104"/>
      <c r="AQ667" s="104"/>
      <c r="AR667" s="104"/>
      <c r="AS667" s="104"/>
      <c r="AT667" s="104"/>
      <c r="AU667" s="104"/>
      <c r="AX667" s="114"/>
      <c r="AY667" s="114"/>
      <c r="AZ667" s="114"/>
      <c r="BA667" s="114"/>
      <c r="BB667" s="114"/>
      <c r="BC667" s="114"/>
      <c r="BD667" s="114"/>
      <c r="BE667" s="114"/>
      <c r="BF667" s="114"/>
      <c r="BG667" s="114"/>
      <c r="BH667" s="114"/>
      <c r="BI667" s="114"/>
      <c r="BJ667" s="114"/>
      <c r="BK667" s="114"/>
      <c r="BL667" s="114"/>
      <c r="BM667" s="114"/>
      <c r="BN667" s="114"/>
      <c r="BO667" s="114"/>
      <c r="BP667" s="114"/>
      <c r="BQ667" s="114"/>
      <c r="BR667" s="114"/>
      <c r="BS667" s="114"/>
      <c r="BT667" s="114"/>
      <c r="BU667" s="114"/>
      <c r="BV667" s="114"/>
      <c r="BW667" s="114"/>
      <c r="BX667" s="114"/>
      <c r="BY667" s="114"/>
      <c r="BZ667" s="114"/>
      <c r="CA667" s="114"/>
      <c r="CB667" s="114"/>
      <c r="CC667" s="114"/>
      <c r="CD667" s="114"/>
      <c r="CE667" s="114"/>
      <c r="CF667" s="114"/>
      <c r="CG667" s="114"/>
      <c r="EH667"/>
      <c r="EI667"/>
      <c r="EJ667"/>
      <c r="EK667"/>
      <c r="EL667"/>
    </row>
    <row r="668" spans="1:142" x14ac:dyDescent="0.2">
      <c r="A668"/>
      <c r="B668"/>
      <c r="C668"/>
      <c r="D668"/>
      <c r="E668"/>
      <c r="F668"/>
      <c r="G668"/>
      <c r="H668"/>
      <c r="I668"/>
      <c r="J668"/>
      <c r="L668" s="104"/>
      <c r="M668" s="104"/>
      <c r="N668" s="104"/>
      <c r="O668" s="104"/>
      <c r="P668" s="104"/>
      <c r="Q668" s="104"/>
      <c r="R668" s="104"/>
      <c r="S668" s="104"/>
      <c r="T668" s="104"/>
      <c r="U668" s="104"/>
      <c r="V668" s="104"/>
      <c r="W668" s="104"/>
      <c r="X668" s="104"/>
      <c r="Y668" s="104"/>
      <c r="Z668" s="104"/>
      <c r="AA668" s="104"/>
      <c r="AB668" s="104"/>
      <c r="AC668" s="104"/>
      <c r="AD668" s="104"/>
      <c r="AE668" s="104"/>
      <c r="AF668" s="104"/>
      <c r="AG668" s="104"/>
      <c r="AH668" s="104"/>
      <c r="AI668" s="104"/>
      <c r="AJ668" s="104"/>
      <c r="AK668" s="104"/>
      <c r="AL668" s="104"/>
      <c r="AM668" s="104"/>
      <c r="AN668" s="104"/>
      <c r="AO668" s="104"/>
      <c r="AP668" s="104"/>
      <c r="AQ668" s="104"/>
      <c r="AR668" s="104"/>
      <c r="AS668" s="104"/>
      <c r="AT668" s="104"/>
      <c r="AU668" s="104"/>
      <c r="AX668" s="114"/>
      <c r="AY668" s="114"/>
      <c r="AZ668" s="114"/>
      <c r="BA668" s="114"/>
      <c r="BB668" s="114"/>
      <c r="BC668" s="114"/>
      <c r="BD668" s="114"/>
      <c r="BE668" s="114"/>
      <c r="BF668" s="114"/>
      <c r="BG668" s="114"/>
      <c r="BH668" s="114"/>
      <c r="BI668" s="114"/>
      <c r="BJ668" s="114"/>
      <c r="BK668" s="114"/>
      <c r="BL668" s="114"/>
      <c r="BM668" s="114"/>
      <c r="BN668" s="114"/>
      <c r="BO668" s="114"/>
      <c r="BP668" s="114"/>
      <c r="BQ668" s="114"/>
      <c r="BR668" s="114"/>
      <c r="BS668" s="114"/>
      <c r="BT668" s="114"/>
      <c r="BU668" s="114"/>
      <c r="BV668" s="114"/>
      <c r="BW668" s="114"/>
      <c r="BX668" s="114"/>
      <c r="BY668" s="114"/>
      <c r="BZ668" s="114"/>
      <c r="CA668" s="114"/>
      <c r="CB668" s="114"/>
      <c r="CC668" s="114"/>
      <c r="CD668" s="114"/>
      <c r="CE668" s="114"/>
      <c r="CF668" s="114"/>
      <c r="CG668" s="114"/>
      <c r="EH668"/>
      <c r="EI668"/>
      <c r="EJ668"/>
      <c r="EK668"/>
      <c r="EL668"/>
    </row>
    <row r="669" spans="1:142" x14ac:dyDescent="0.2">
      <c r="A669"/>
      <c r="B669"/>
      <c r="C669"/>
      <c r="D669"/>
      <c r="E669"/>
      <c r="F669"/>
      <c r="G669"/>
      <c r="H669"/>
      <c r="I669"/>
      <c r="J669"/>
      <c r="L669" s="104"/>
      <c r="M669" s="104"/>
      <c r="N669" s="104"/>
      <c r="O669" s="104"/>
      <c r="P669" s="104"/>
      <c r="Q669" s="104"/>
      <c r="R669" s="104"/>
      <c r="S669" s="104"/>
      <c r="T669" s="104"/>
      <c r="U669" s="104"/>
      <c r="V669" s="104"/>
      <c r="W669" s="104"/>
      <c r="X669" s="104"/>
      <c r="Y669" s="104"/>
      <c r="Z669" s="104"/>
      <c r="AA669" s="104"/>
      <c r="AB669" s="104"/>
      <c r="AC669" s="104"/>
      <c r="AD669" s="104"/>
      <c r="AE669" s="104"/>
      <c r="AF669" s="104"/>
      <c r="AG669" s="104"/>
      <c r="AH669" s="104"/>
      <c r="AI669" s="104"/>
      <c r="AJ669" s="104"/>
      <c r="AK669" s="104"/>
      <c r="AL669" s="104"/>
      <c r="AM669" s="104"/>
      <c r="AN669" s="104"/>
      <c r="AO669" s="104"/>
      <c r="AP669" s="104"/>
      <c r="AQ669" s="104"/>
      <c r="AR669" s="104"/>
      <c r="AS669" s="104"/>
      <c r="AT669" s="104"/>
      <c r="AU669" s="104"/>
      <c r="AX669" s="114"/>
      <c r="AY669" s="114"/>
      <c r="AZ669" s="114"/>
      <c r="BA669" s="114"/>
      <c r="BB669" s="114"/>
      <c r="BC669" s="114"/>
      <c r="BD669" s="114"/>
      <c r="BE669" s="114"/>
      <c r="BF669" s="114"/>
      <c r="BG669" s="114"/>
      <c r="BH669" s="114"/>
      <c r="BI669" s="114"/>
      <c r="BJ669" s="114"/>
      <c r="BK669" s="114"/>
      <c r="BL669" s="114"/>
      <c r="BM669" s="114"/>
      <c r="BN669" s="114"/>
      <c r="BO669" s="114"/>
      <c r="BP669" s="114"/>
      <c r="BQ669" s="114"/>
      <c r="BR669" s="114"/>
      <c r="BS669" s="114"/>
      <c r="BT669" s="114"/>
      <c r="BU669" s="114"/>
      <c r="BV669" s="114"/>
      <c r="BW669" s="114"/>
      <c r="BX669" s="114"/>
      <c r="BY669" s="114"/>
      <c r="BZ669" s="114"/>
      <c r="CA669" s="114"/>
      <c r="CB669" s="114"/>
      <c r="CC669" s="114"/>
      <c r="CD669" s="114"/>
      <c r="CE669" s="114"/>
      <c r="CF669" s="114"/>
      <c r="CG669" s="114"/>
      <c r="EH669"/>
      <c r="EI669"/>
      <c r="EJ669"/>
      <c r="EK669"/>
      <c r="EL669"/>
    </row>
    <row r="670" spans="1:142" x14ac:dyDescent="0.2">
      <c r="A670"/>
      <c r="B670"/>
      <c r="C670"/>
      <c r="D670"/>
      <c r="E670"/>
      <c r="F670"/>
      <c r="G670"/>
      <c r="H670"/>
      <c r="I670"/>
      <c r="J670"/>
      <c r="L670" s="104"/>
      <c r="M670" s="104"/>
      <c r="N670" s="104"/>
      <c r="O670" s="104"/>
      <c r="P670" s="104"/>
      <c r="Q670" s="104"/>
      <c r="R670" s="104"/>
      <c r="S670" s="104"/>
      <c r="T670" s="104"/>
      <c r="U670" s="104"/>
      <c r="V670" s="104"/>
      <c r="W670" s="104"/>
      <c r="X670" s="104"/>
      <c r="Y670" s="104"/>
      <c r="Z670" s="104"/>
      <c r="AA670" s="104"/>
      <c r="AB670" s="104"/>
      <c r="AC670" s="104"/>
      <c r="AD670" s="104"/>
      <c r="AE670" s="104"/>
      <c r="AF670" s="104"/>
      <c r="AG670" s="104"/>
      <c r="AH670" s="104"/>
      <c r="AI670" s="104"/>
      <c r="AJ670" s="104"/>
      <c r="AK670" s="104"/>
      <c r="AL670" s="104"/>
      <c r="AM670" s="104"/>
      <c r="AN670" s="104"/>
      <c r="AO670" s="104"/>
      <c r="AP670" s="104"/>
      <c r="AQ670" s="104"/>
      <c r="AR670" s="104"/>
      <c r="AS670" s="104"/>
      <c r="AT670" s="104"/>
      <c r="AU670" s="104"/>
      <c r="AX670" s="114"/>
      <c r="AY670" s="114"/>
      <c r="AZ670" s="114"/>
      <c r="BA670" s="114"/>
      <c r="BB670" s="114"/>
      <c r="BC670" s="114"/>
      <c r="BD670" s="114"/>
      <c r="BE670" s="114"/>
      <c r="BF670" s="114"/>
      <c r="BG670" s="114"/>
      <c r="BH670" s="114"/>
      <c r="BI670" s="114"/>
      <c r="BJ670" s="114"/>
      <c r="BK670" s="114"/>
      <c r="BL670" s="114"/>
      <c r="BM670" s="114"/>
      <c r="BN670" s="114"/>
      <c r="BO670" s="114"/>
      <c r="BP670" s="114"/>
      <c r="BQ670" s="114"/>
      <c r="BR670" s="114"/>
      <c r="BS670" s="114"/>
      <c r="BT670" s="114"/>
      <c r="BU670" s="114"/>
      <c r="BV670" s="114"/>
      <c r="BW670" s="114"/>
      <c r="BX670" s="114"/>
      <c r="BY670" s="114"/>
      <c r="BZ670" s="114"/>
      <c r="CA670" s="114"/>
      <c r="CB670" s="114"/>
      <c r="CC670" s="114"/>
      <c r="CD670" s="114"/>
      <c r="CE670" s="114"/>
      <c r="CF670" s="114"/>
      <c r="CG670" s="114"/>
      <c r="EH670"/>
      <c r="EI670"/>
      <c r="EJ670"/>
      <c r="EK670"/>
      <c r="EL670"/>
    </row>
    <row r="671" spans="1:142" x14ac:dyDescent="0.2">
      <c r="A671"/>
      <c r="B671"/>
      <c r="C671"/>
      <c r="D671"/>
      <c r="E671"/>
      <c r="F671"/>
      <c r="G671"/>
      <c r="H671"/>
      <c r="I671"/>
      <c r="J671"/>
      <c r="L671" s="104"/>
      <c r="M671" s="104"/>
      <c r="N671" s="104"/>
      <c r="O671" s="104"/>
      <c r="P671" s="104"/>
      <c r="Q671" s="104"/>
      <c r="R671" s="104"/>
      <c r="S671" s="104"/>
      <c r="T671" s="104"/>
      <c r="U671" s="104"/>
      <c r="V671" s="104"/>
      <c r="W671" s="104"/>
      <c r="X671" s="104"/>
      <c r="Y671" s="104"/>
      <c r="Z671" s="104"/>
      <c r="AA671" s="104"/>
      <c r="AB671" s="104"/>
      <c r="AC671" s="104"/>
      <c r="AD671" s="104"/>
      <c r="AE671" s="104"/>
      <c r="AF671" s="104"/>
      <c r="AG671" s="104"/>
      <c r="AH671" s="104"/>
      <c r="AI671" s="104"/>
      <c r="AJ671" s="104"/>
      <c r="AK671" s="104"/>
      <c r="AL671" s="104"/>
      <c r="AM671" s="104"/>
      <c r="AN671" s="104"/>
      <c r="AO671" s="104"/>
      <c r="AP671" s="104"/>
      <c r="AQ671" s="104"/>
      <c r="AR671" s="104"/>
      <c r="AS671" s="104"/>
      <c r="AT671" s="104"/>
      <c r="AU671" s="104"/>
      <c r="AX671" s="114"/>
      <c r="AY671" s="114"/>
      <c r="AZ671" s="114"/>
      <c r="BA671" s="114"/>
      <c r="BB671" s="114"/>
      <c r="BC671" s="114"/>
      <c r="BD671" s="114"/>
      <c r="BE671" s="114"/>
      <c r="BF671" s="114"/>
      <c r="BG671" s="114"/>
      <c r="BH671" s="114"/>
      <c r="BI671" s="114"/>
      <c r="BJ671" s="114"/>
      <c r="BK671" s="114"/>
      <c r="BL671" s="114"/>
      <c r="BM671" s="114"/>
      <c r="BN671" s="114"/>
      <c r="BO671" s="114"/>
      <c r="BP671" s="114"/>
      <c r="BQ671" s="114"/>
      <c r="BR671" s="114"/>
      <c r="BS671" s="114"/>
      <c r="BT671" s="114"/>
      <c r="BU671" s="114"/>
      <c r="BV671" s="114"/>
      <c r="BW671" s="114"/>
      <c r="BX671" s="114"/>
      <c r="BY671" s="114"/>
      <c r="BZ671" s="114"/>
      <c r="CA671" s="114"/>
      <c r="CB671" s="114"/>
      <c r="CC671" s="114"/>
      <c r="CD671" s="114"/>
      <c r="CE671" s="114"/>
      <c r="CF671" s="114"/>
      <c r="CG671" s="114"/>
      <c r="EH671"/>
      <c r="EI671"/>
      <c r="EJ671"/>
      <c r="EK671"/>
      <c r="EL671"/>
    </row>
    <row r="672" spans="1:142" x14ac:dyDescent="0.2">
      <c r="A672"/>
      <c r="B672"/>
      <c r="C672"/>
      <c r="D672"/>
      <c r="E672"/>
      <c r="F672"/>
      <c r="G672"/>
      <c r="H672"/>
      <c r="I672"/>
      <c r="J672"/>
      <c r="L672" s="104"/>
      <c r="M672" s="104"/>
      <c r="N672" s="104"/>
      <c r="O672" s="104"/>
      <c r="P672" s="104"/>
      <c r="Q672" s="104"/>
      <c r="R672" s="104"/>
      <c r="S672" s="104"/>
      <c r="T672" s="104"/>
      <c r="U672" s="104"/>
      <c r="V672" s="104"/>
      <c r="W672" s="104"/>
      <c r="X672" s="104"/>
      <c r="Y672" s="104"/>
      <c r="Z672" s="104"/>
      <c r="AA672" s="104"/>
      <c r="AB672" s="104"/>
      <c r="AC672" s="104"/>
      <c r="AD672" s="104"/>
      <c r="AE672" s="104"/>
      <c r="AF672" s="104"/>
      <c r="AG672" s="104"/>
      <c r="AH672" s="104"/>
      <c r="AI672" s="104"/>
      <c r="AJ672" s="104"/>
      <c r="AK672" s="104"/>
      <c r="AL672" s="104"/>
      <c r="AM672" s="104"/>
      <c r="AN672" s="104"/>
      <c r="AO672" s="104"/>
      <c r="AP672" s="104"/>
      <c r="AQ672" s="104"/>
      <c r="AR672" s="104"/>
      <c r="AS672" s="104"/>
      <c r="AT672" s="104"/>
      <c r="AU672" s="104"/>
      <c r="AX672" s="114"/>
      <c r="AY672" s="114"/>
      <c r="AZ672" s="114"/>
      <c r="BA672" s="114"/>
      <c r="BB672" s="114"/>
      <c r="BC672" s="114"/>
      <c r="BD672" s="114"/>
      <c r="BE672" s="114"/>
      <c r="BF672" s="114"/>
      <c r="BG672" s="114"/>
      <c r="BH672" s="114"/>
      <c r="BI672" s="114"/>
      <c r="BJ672" s="114"/>
      <c r="BK672" s="114"/>
      <c r="BL672" s="114"/>
      <c r="BM672" s="114"/>
      <c r="BN672" s="114"/>
      <c r="BO672" s="114"/>
      <c r="BP672" s="114"/>
      <c r="BQ672" s="114"/>
      <c r="BR672" s="114"/>
      <c r="BS672" s="114"/>
      <c r="BT672" s="114"/>
      <c r="BU672" s="114"/>
      <c r="BV672" s="114"/>
      <c r="BW672" s="114"/>
      <c r="BX672" s="114"/>
      <c r="BY672" s="114"/>
      <c r="BZ672" s="114"/>
      <c r="CA672" s="114"/>
      <c r="CB672" s="114"/>
      <c r="CC672" s="114"/>
      <c r="CD672" s="114"/>
      <c r="CE672" s="114"/>
      <c r="CF672" s="114"/>
      <c r="CG672" s="114"/>
      <c r="EH672"/>
      <c r="EI672"/>
      <c r="EJ672"/>
      <c r="EK672"/>
      <c r="EL672"/>
    </row>
    <row r="673" spans="1:142" x14ac:dyDescent="0.2">
      <c r="A673"/>
      <c r="B673"/>
      <c r="C673"/>
      <c r="D673"/>
      <c r="E673"/>
      <c r="F673"/>
      <c r="G673"/>
      <c r="H673"/>
      <c r="I673"/>
      <c r="J673"/>
      <c r="L673" s="104"/>
      <c r="M673" s="104"/>
      <c r="N673" s="104"/>
      <c r="O673" s="104"/>
      <c r="P673" s="104"/>
      <c r="Q673" s="104"/>
      <c r="R673" s="104"/>
      <c r="S673" s="104"/>
      <c r="T673" s="104"/>
      <c r="U673" s="104"/>
      <c r="V673" s="104"/>
      <c r="W673" s="104"/>
      <c r="X673" s="104"/>
      <c r="Y673" s="104"/>
      <c r="Z673" s="104"/>
      <c r="AA673" s="104"/>
      <c r="AB673" s="104"/>
      <c r="AC673" s="104"/>
      <c r="AD673" s="104"/>
      <c r="AE673" s="104"/>
      <c r="AF673" s="104"/>
      <c r="AG673" s="104"/>
      <c r="AH673" s="104"/>
      <c r="AI673" s="104"/>
      <c r="AJ673" s="104"/>
      <c r="AK673" s="104"/>
      <c r="AL673" s="104"/>
      <c r="AM673" s="104"/>
      <c r="AN673" s="104"/>
      <c r="AO673" s="104"/>
      <c r="AP673" s="104"/>
      <c r="AQ673" s="104"/>
      <c r="AR673" s="104"/>
      <c r="AS673" s="104"/>
      <c r="AT673" s="104"/>
      <c r="AU673" s="104"/>
      <c r="AX673" s="114"/>
      <c r="AY673" s="114"/>
      <c r="AZ673" s="114"/>
      <c r="BA673" s="114"/>
      <c r="BB673" s="114"/>
      <c r="BC673" s="114"/>
      <c r="BD673" s="114"/>
      <c r="BE673" s="114"/>
      <c r="BF673" s="114"/>
      <c r="BG673" s="114"/>
      <c r="BH673" s="114"/>
      <c r="BI673" s="114"/>
      <c r="BJ673" s="114"/>
      <c r="BK673" s="114"/>
      <c r="BL673" s="114"/>
      <c r="BM673" s="114"/>
      <c r="BN673" s="114"/>
      <c r="BO673" s="114"/>
      <c r="BP673" s="114"/>
      <c r="BQ673" s="114"/>
      <c r="BR673" s="114"/>
      <c r="BS673" s="114"/>
      <c r="BT673" s="114"/>
      <c r="BU673" s="114"/>
      <c r="BV673" s="114"/>
      <c r="BW673" s="114"/>
      <c r="BX673" s="114"/>
      <c r="BY673" s="114"/>
      <c r="BZ673" s="114"/>
      <c r="CA673" s="114"/>
      <c r="CB673" s="114"/>
      <c r="CC673" s="114"/>
      <c r="CD673" s="114"/>
      <c r="CE673" s="114"/>
      <c r="CF673" s="114"/>
      <c r="CG673" s="114"/>
      <c r="EH673"/>
      <c r="EI673"/>
      <c r="EJ673"/>
      <c r="EK673"/>
      <c r="EL673"/>
    </row>
    <row r="674" spans="1:142" x14ac:dyDescent="0.2">
      <c r="A674"/>
      <c r="B674"/>
      <c r="C674"/>
      <c r="D674"/>
      <c r="E674"/>
      <c r="F674"/>
      <c r="G674"/>
      <c r="H674"/>
      <c r="I674"/>
      <c r="J674"/>
      <c r="L674" s="104"/>
      <c r="M674" s="104"/>
      <c r="N674" s="104"/>
      <c r="O674" s="104"/>
      <c r="P674" s="104"/>
      <c r="Q674" s="104"/>
      <c r="R674" s="104"/>
      <c r="S674" s="104"/>
      <c r="T674" s="104"/>
      <c r="U674" s="104"/>
      <c r="V674" s="104"/>
      <c r="W674" s="104"/>
      <c r="X674" s="104"/>
      <c r="Y674" s="104"/>
      <c r="Z674" s="104"/>
      <c r="AA674" s="104"/>
      <c r="AB674" s="104"/>
      <c r="AC674" s="104"/>
      <c r="AD674" s="104"/>
      <c r="AE674" s="104"/>
      <c r="AF674" s="104"/>
      <c r="AG674" s="104"/>
      <c r="AH674" s="104"/>
      <c r="AI674" s="104"/>
      <c r="AJ674" s="104"/>
      <c r="AK674" s="104"/>
      <c r="AL674" s="104"/>
      <c r="AM674" s="104"/>
      <c r="AN674" s="104"/>
      <c r="AO674" s="104"/>
      <c r="AP674" s="104"/>
      <c r="AQ674" s="104"/>
      <c r="AR674" s="104"/>
      <c r="AS674" s="104"/>
      <c r="AT674" s="104"/>
      <c r="AU674" s="104"/>
      <c r="AX674" s="114"/>
      <c r="AY674" s="114"/>
      <c r="AZ674" s="114"/>
      <c r="BA674" s="114"/>
      <c r="BB674" s="114"/>
      <c r="BC674" s="114"/>
      <c r="BD674" s="114"/>
      <c r="BE674" s="114"/>
      <c r="BF674" s="114"/>
      <c r="BG674" s="114"/>
      <c r="BH674" s="114"/>
      <c r="BI674" s="114"/>
      <c r="BJ674" s="114"/>
      <c r="BK674" s="114"/>
      <c r="BL674" s="114"/>
      <c r="BM674" s="114"/>
      <c r="BN674" s="114"/>
      <c r="BO674" s="114"/>
      <c r="BP674" s="114"/>
      <c r="BQ674" s="114"/>
      <c r="BR674" s="114"/>
      <c r="BS674" s="114"/>
      <c r="BT674" s="114"/>
      <c r="BU674" s="114"/>
      <c r="BV674" s="114"/>
      <c r="BW674" s="114"/>
      <c r="BX674" s="114"/>
      <c r="BY674" s="114"/>
      <c r="BZ674" s="114"/>
      <c r="CA674" s="114"/>
      <c r="CB674" s="114"/>
      <c r="CC674" s="114"/>
      <c r="CD674" s="114"/>
      <c r="CE674" s="114"/>
      <c r="CF674" s="114"/>
      <c r="CG674" s="114"/>
      <c r="EH674"/>
      <c r="EI674"/>
      <c r="EJ674"/>
      <c r="EK674"/>
      <c r="EL674"/>
    </row>
    <row r="675" spans="1:142" x14ac:dyDescent="0.2">
      <c r="A675"/>
      <c r="B675"/>
      <c r="C675"/>
      <c r="D675"/>
      <c r="E675"/>
      <c r="F675"/>
      <c r="G675"/>
      <c r="H675"/>
      <c r="I675"/>
      <c r="J675"/>
      <c r="L675" s="104"/>
      <c r="M675" s="104"/>
      <c r="N675" s="104"/>
      <c r="O675" s="104"/>
      <c r="P675" s="104"/>
      <c r="Q675" s="104"/>
      <c r="R675" s="104"/>
      <c r="S675" s="104"/>
      <c r="T675" s="104"/>
      <c r="U675" s="104"/>
      <c r="V675" s="104"/>
      <c r="W675" s="104"/>
      <c r="X675" s="104"/>
      <c r="Y675" s="104"/>
      <c r="Z675" s="104"/>
      <c r="AA675" s="104"/>
      <c r="AB675" s="104"/>
      <c r="AC675" s="104"/>
      <c r="AD675" s="104"/>
      <c r="AE675" s="104"/>
      <c r="AF675" s="104"/>
      <c r="AG675" s="104"/>
      <c r="AH675" s="104"/>
      <c r="AI675" s="104"/>
      <c r="AJ675" s="104"/>
      <c r="AK675" s="104"/>
      <c r="AL675" s="104"/>
      <c r="AM675" s="104"/>
      <c r="AN675" s="104"/>
      <c r="AO675" s="104"/>
      <c r="AP675" s="104"/>
      <c r="AQ675" s="104"/>
      <c r="AR675" s="104"/>
      <c r="AS675" s="104"/>
      <c r="AT675" s="104"/>
      <c r="AU675" s="104"/>
      <c r="AX675" s="114"/>
      <c r="AY675" s="114"/>
      <c r="AZ675" s="114"/>
      <c r="BA675" s="114"/>
      <c r="BB675" s="114"/>
      <c r="BC675" s="114"/>
      <c r="BD675" s="114"/>
      <c r="BE675" s="114"/>
      <c r="BF675" s="114"/>
      <c r="BG675" s="114"/>
      <c r="BH675" s="114"/>
      <c r="BI675" s="114"/>
      <c r="BJ675" s="114"/>
      <c r="BK675" s="114"/>
      <c r="BL675" s="114"/>
      <c r="BM675" s="114"/>
      <c r="BN675" s="114"/>
      <c r="BO675" s="114"/>
      <c r="BP675" s="114"/>
      <c r="BQ675" s="114"/>
      <c r="BR675" s="114"/>
      <c r="BS675" s="114"/>
      <c r="BT675" s="114"/>
      <c r="BU675" s="114"/>
      <c r="BV675" s="114"/>
      <c r="BW675" s="114"/>
      <c r="BX675" s="114"/>
      <c r="BY675" s="114"/>
      <c r="BZ675" s="114"/>
      <c r="CA675" s="114"/>
      <c r="CB675" s="114"/>
      <c r="CC675" s="114"/>
      <c r="CD675" s="114"/>
      <c r="CE675" s="114"/>
      <c r="CF675" s="114"/>
      <c r="CG675" s="114"/>
      <c r="EH675"/>
      <c r="EI675"/>
      <c r="EJ675"/>
      <c r="EK675"/>
      <c r="EL675"/>
    </row>
    <row r="676" spans="1:142" x14ac:dyDescent="0.2">
      <c r="A676"/>
      <c r="B676"/>
      <c r="C676"/>
      <c r="D676"/>
      <c r="E676"/>
      <c r="F676"/>
      <c r="G676"/>
      <c r="H676"/>
      <c r="I676"/>
      <c r="J676"/>
      <c r="L676" s="104"/>
      <c r="M676" s="104"/>
      <c r="N676" s="104"/>
      <c r="O676" s="104"/>
      <c r="P676" s="104"/>
      <c r="Q676" s="104"/>
      <c r="R676" s="104"/>
      <c r="S676" s="104"/>
      <c r="T676" s="104"/>
      <c r="U676" s="104"/>
      <c r="V676" s="104"/>
      <c r="W676" s="104"/>
      <c r="X676" s="104"/>
      <c r="Y676" s="104"/>
      <c r="Z676" s="104"/>
      <c r="AA676" s="104"/>
      <c r="AB676" s="104"/>
      <c r="AC676" s="104"/>
      <c r="AD676" s="104"/>
      <c r="AE676" s="104"/>
      <c r="AF676" s="104"/>
      <c r="AG676" s="104"/>
      <c r="AH676" s="104"/>
      <c r="AI676" s="104"/>
      <c r="AJ676" s="104"/>
      <c r="AK676" s="104"/>
      <c r="AL676" s="104"/>
      <c r="AM676" s="104"/>
      <c r="AN676" s="104"/>
      <c r="AO676" s="104"/>
      <c r="AP676" s="104"/>
      <c r="AQ676" s="104"/>
      <c r="AR676" s="104"/>
      <c r="AS676" s="104"/>
      <c r="AT676" s="104"/>
      <c r="AU676" s="104"/>
      <c r="AX676" s="114"/>
      <c r="AY676" s="114"/>
      <c r="AZ676" s="114"/>
      <c r="BA676" s="114"/>
      <c r="BB676" s="114"/>
      <c r="BC676" s="114"/>
      <c r="BD676" s="114"/>
      <c r="BE676" s="114"/>
      <c r="BF676" s="114"/>
      <c r="BG676" s="114"/>
      <c r="BH676" s="114"/>
      <c r="BI676" s="114"/>
      <c r="BJ676" s="114"/>
      <c r="BK676" s="114"/>
      <c r="BL676" s="114"/>
      <c r="BM676" s="114"/>
      <c r="BN676" s="114"/>
      <c r="BO676" s="114"/>
      <c r="BP676" s="114"/>
      <c r="BQ676" s="114"/>
      <c r="BR676" s="114"/>
      <c r="BS676" s="114"/>
      <c r="BT676" s="114"/>
      <c r="BU676" s="114"/>
      <c r="BV676" s="114"/>
      <c r="BW676" s="114"/>
      <c r="BX676" s="114"/>
      <c r="BY676" s="114"/>
      <c r="BZ676" s="114"/>
      <c r="CA676" s="114"/>
      <c r="CB676" s="114"/>
      <c r="CC676" s="114"/>
      <c r="CD676" s="114"/>
      <c r="CE676" s="114"/>
      <c r="CF676" s="114"/>
      <c r="CG676" s="114"/>
      <c r="EH676"/>
      <c r="EI676"/>
      <c r="EJ676"/>
      <c r="EK676"/>
      <c r="EL676"/>
    </row>
    <row r="677" spans="1:142" x14ac:dyDescent="0.2">
      <c r="A677"/>
      <c r="B677"/>
      <c r="C677"/>
      <c r="D677"/>
      <c r="E677"/>
      <c r="F677"/>
      <c r="G677"/>
      <c r="H677"/>
      <c r="I677"/>
      <c r="J677"/>
      <c r="L677" s="104"/>
      <c r="M677" s="104"/>
      <c r="N677" s="104"/>
      <c r="O677" s="104"/>
      <c r="P677" s="104"/>
      <c r="Q677" s="104"/>
      <c r="R677" s="104"/>
      <c r="S677" s="104"/>
      <c r="T677" s="104"/>
      <c r="U677" s="104"/>
      <c r="V677" s="104"/>
      <c r="W677" s="104"/>
      <c r="X677" s="104"/>
      <c r="Y677" s="104"/>
      <c r="Z677" s="104"/>
      <c r="AA677" s="104"/>
      <c r="AB677" s="104"/>
      <c r="AC677" s="104"/>
      <c r="AD677" s="104"/>
      <c r="AE677" s="104"/>
      <c r="AF677" s="104"/>
      <c r="AG677" s="104"/>
      <c r="AH677" s="104"/>
      <c r="AI677" s="104"/>
      <c r="AJ677" s="104"/>
      <c r="AK677" s="104"/>
      <c r="AL677" s="104"/>
      <c r="AM677" s="104"/>
      <c r="AN677" s="104"/>
      <c r="AO677" s="104"/>
      <c r="AP677" s="104"/>
      <c r="AQ677" s="104"/>
      <c r="AR677" s="104"/>
      <c r="AS677" s="104"/>
      <c r="AT677" s="104"/>
      <c r="AU677" s="104"/>
      <c r="AX677" s="114"/>
      <c r="AY677" s="114"/>
      <c r="AZ677" s="114"/>
      <c r="BA677" s="114"/>
      <c r="BB677" s="114"/>
      <c r="BC677" s="114"/>
      <c r="BD677" s="114"/>
      <c r="BE677" s="114"/>
      <c r="BF677" s="114"/>
      <c r="BG677" s="114"/>
      <c r="BH677" s="114"/>
      <c r="BI677" s="114"/>
      <c r="BJ677" s="114"/>
      <c r="BK677" s="114"/>
      <c r="BL677" s="114"/>
      <c r="BM677" s="114"/>
      <c r="BN677" s="114"/>
      <c r="BO677" s="114"/>
      <c r="BP677" s="114"/>
      <c r="BQ677" s="114"/>
      <c r="BR677" s="114"/>
      <c r="BS677" s="114"/>
      <c r="BT677" s="114"/>
      <c r="BU677" s="114"/>
      <c r="BV677" s="114"/>
      <c r="BW677" s="114"/>
      <c r="BX677" s="114"/>
      <c r="BY677" s="114"/>
      <c r="BZ677" s="114"/>
      <c r="CA677" s="114"/>
      <c r="CB677" s="114"/>
      <c r="CC677" s="114"/>
      <c r="CD677" s="114"/>
      <c r="CE677" s="114"/>
      <c r="CF677" s="114"/>
      <c r="CG677" s="114"/>
      <c r="EH677"/>
      <c r="EI677"/>
      <c r="EJ677"/>
      <c r="EK677"/>
      <c r="EL677"/>
    </row>
    <row r="678" spans="1:142" x14ac:dyDescent="0.2">
      <c r="A678"/>
      <c r="B678"/>
      <c r="C678"/>
      <c r="D678"/>
      <c r="E678"/>
      <c r="F678"/>
      <c r="G678"/>
      <c r="H678"/>
      <c r="I678"/>
      <c r="J678"/>
      <c r="L678" s="104"/>
      <c r="M678" s="104"/>
      <c r="N678" s="104"/>
      <c r="O678" s="104"/>
      <c r="P678" s="104"/>
      <c r="Q678" s="104"/>
      <c r="R678" s="104"/>
      <c r="S678" s="104"/>
      <c r="T678" s="104"/>
      <c r="U678" s="104"/>
      <c r="V678" s="104"/>
      <c r="W678" s="104"/>
      <c r="X678" s="104"/>
      <c r="Y678" s="104"/>
      <c r="Z678" s="104"/>
      <c r="AA678" s="104"/>
      <c r="AB678" s="104"/>
      <c r="AC678" s="104"/>
      <c r="AD678" s="104"/>
      <c r="AE678" s="104"/>
      <c r="AF678" s="104"/>
      <c r="AG678" s="104"/>
      <c r="AH678" s="104"/>
      <c r="AI678" s="104"/>
      <c r="AJ678" s="104"/>
      <c r="AK678" s="104"/>
      <c r="AL678" s="104"/>
      <c r="AM678" s="104"/>
      <c r="AN678" s="104"/>
      <c r="AO678" s="104"/>
      <c r="AP678" s="104"/>
      <c r="AQ678" s="104"/>
      <c r="AR678" s="104"/>
      <c r="AS678" s="104"/>
      <c r="AT678" s="104"/>
      <c r="AU678" s="104"/>
      <c r="AX678" s="114"/>
      <c r="AY678" s="114"/>
      <c r="AZ678" s="114"/>
      <c r="BA678" s="114"/>
      <c r="BB678" s="114"/>
      <c r="BC678" s="114"/>
      <c r="BD678" s="114"/>
      <c r="BE678" s="114"/>
      <c r="BF678" s="114"/>
      <c r="BG678" s="114"/>
      <c r="BH678" s="114"/>
      <c r="BI678" s="114"/>
      <c r="BJ678" s="114"/>
      <c r="BK678" s="114"/>
      <c r="BL678" s="114"/>
      <c r="BM678" s="114"/>
      <c r="BN678" s="114"/>
      <c r="BO678" s="114"/>
      <c r="BP678" s="114"/>
      <c r="BQ678" s="114"/>
      <c r="BR678" s="114"/>
      <c r="BS678" s="114"/>
      <c r="BT678" s="114"/>
      <c r="BU678" s="114"/>
      <c r="BV678" s="114"/>
      <c r="BW678" s="114"/>
      <c r="BX678" s="114"/>
      <c r="BY678" s="114"/>
      <c r="BZ678" s="114"/>
      <c r="CA678" s="114"/>
      <c r="CB678" s="114"/>
      <c r="CC678" s="114"/>
      <c r="CD678" s="114"/>
      <c r="CE678" s="114"/>
      <c r="CF678" s="114"/>
      <c r="CG678" s="114"/>
      <c r="EH678"/>
      <c r="EI678"/>
      <c r="EJ678"/>
      <c r="EK678"/>
      <c r="EL678"/>
    </row>
    <row r="679" spans="1:142" x14ac:dyDescent="0.2">
      <c r="A679"/>
      <c r="B679"/>
      <c r="C679"/>
      <c r="D679"/>
      <c r="E679"/>
      <c r="F679"/>
      <c r="G679"/>
      <c r="H679"/>
      <c r="I679"/>
      <c r="J679"/>
      <c r="L679" s="104"/>
      <c r="M679" s="104"/>
      <c r="N679" s="104"/>
      <c r="O679" s="104"/>
      <c r="P679" s="104"/>
      <c r="Q679" s="104"/>
      <c r="R679" s="104"/>
      <c r="S679" s="104"/>
      <c r="T679" s="104"/>
      <c r="U679" s="104"/>
      <c r="V679" s="104"/>
      <c r="W679" s="104"/>
      <c r="X679" s="104"/>
      <c r="Y679" s="104"/>
      <c r="Z679" s="104"/>
      <c r="AA679" s="104"/>
      <c r="AB679" s="104"/>
      <c r="AC679" s="104"/>
      <c r="AD679" s="104"/>
      <c r="AE679" s="104"/>
      <c r="AF679" s="104"/>
      <c r="AG679" s="104"/>
      <c r="AH679" s="104"/>
      <c r="AI679" s="104"/>
      <c r="AJ679" s="104"/>
      <c r="AK679" s="104"/>
      <c r="AL679" s="104"/>
      <c r="AM679" s="104"/>
      <c r="AN679" s="104"/>
      <c r="AO679" s="104"/>
      <c r="AP679" s="104"/>
      <c r="AQ679" s="104"/>
      <c r="AR679" s="104"/>
      <c r="AS679" s="104"/>
      <c r="AT679" s="104"/>
      <c r="AU679" s="104"/>
      <c r="AX679" s="114"/>
      <c r="AY679" s="114"/>
      <c r="AZ679" s="114"/>
      <c r="BA679" s="114"/>
      <c r="BB679" s="114"/>
      <c r="BC679" s="114"/>
      <c r="BD679" s="114"/>
      <c r="BE679" s="114"/>
      <c r="BF679" s="114"/>
      <c r="BG679" s="114"/>
      <c r="BH679" s="114"/>
      <c r="BI679" s="114"/>
      <c r="BJ679" s="114"/>
      <c r="BK679" s="114"/>
      <c r="BL679" s="114"/>
      <c r="BM679" s="114"/>
      <c r="BN679" s="114"/>
      <c r="BO679" s="114"/>
      <c r="BP679" s="114"/>
      <c r="BQ679" s="114"/>
      <c r="BR679" s="114"/>
      <c r="BS679" s="114"/>
      <c r="BT679" s="114"/>
      <c r="BU679" s="114"/>
      <c r="BV679" s="114"/>
      <c r="BW679" s="114"/>
      <c r="BX679" s="114"/>
      <c r="BY679" s="114"/>
      <c r="BZ679" s="114"/>
      <c r="CA679" s="114"/>
      <c r="CB679" s="114"/>
      <c r="CC679" s="114"/>
      <c r="CD679" s="114"/>
      <c r="CE679" s="114"/>
      <c r="CF679" s="114"/>
      <c r="CG679" s="114"/>
      <c r="EH679"/>
      <c r="EI679"/>
      <c r="EJ679"/>
      <c r="EK679"/>
      <c r="EL679"/>
    </row>
    <row r="680" spans="1:142" x14ac:dyDescent="0.2">
      <c r="A680"/>
      <c r="B680"/>
      <c r="C680"/>
      <c r="D680"/>
      <c r="E680"/>
      <c r="F680"/>
      <c r="G680"/>
      <c r="H680"/>
      <c r="I680"/>
      <c r="J680"/>
      <c r="L680" s="104"/>
      <c r="M680" s="104"/>
      <c r="N680" s="104"/>
      <c r="O680" s="104"/>
      <c r="P680" s="104"/>
      <c r="Q680" s="104"/>
      <c r="R680" s="104"/>
      <c r="S680" s="104"/>
      <c r="T680" s="104"/>
      <c r="U680" s="104"/>
      <c r="V680" s="104"/>
      <c r="W680" s="104"/>
      <c r="X680" s="104"/>
      <c r="Y680" s="104"/>
      <c r="Z680" s="104"/>
      <c r="AA680" s="104"/>
      <c r="AB680" s="104"/>
      <c r="AC680" s="104"/>
      <c r="AD680" s="104"/>
      <c r="AE680" s="104"/>
      <c r="AF680" s="104"/>
      <c r="AG680" s="104"/>
      <c r="AH680" s="104"/>
      <c r="AI680" s="104"/>
      <c r="AJ680" s="104"/>
      <c r="AK680" s="104"/>
      <c r="AL680" s="104"/>
      <c r="AM680" s="104"/>
      <c r="AN680" s="104"/>
      <c r="AO680" s="104"/>
      <c r="AP680" s="104"/>
      <c r="AQ680" s="104"/>
      <c r="AR680" s="104"/>
      <c r="AS680" s="104"/>
      <c r="AT680" s="104"/>
      <c r="AU680" s="104"/>
      <c r="AX680" s="114"/>
      <c r="AY680" s="114"/>
      <c r="AZ680" s="114"/>
      <c r="BA680" s="114"/>
      <c r="BB680" s="114"/>
      <c r="BC680" s="114"/>
      <c r="BD680" s="114"/>
      <c r="BE680" s="114"/>
      <c r="BF680" s="114"/>
      <c r="BG680" s="114"/>
      <c r="BH680" s="114"/>
      <c r="BI680" s="114"/>
      <c r="BJ680" s="114"/>
      <c r="BK680" s="114"/>
      <c r="BL680" s="114"/>
      <c r="BM680" s="114"/>
      <c r="BN680" s="114"/>
      <c r="BO680" s="114"/>
      <c r="BP680" s="114"/>
      <c r="BQ680" s="114"/>
      <c r="BR680" s="114"/>
      <c r="BS680" s="114"/>
      <c r="BT680" s="114"/>
      <c r="BU680" s="114"/>
      <c r="BV680" s="114"/>
      <c r="BW680" s="114"/>
      <c r="BX680" s="114"/>
      <c r="BY680" s="114"/>
      <c r="BZ680" s="114"/>
      <c r="CA680" s="114"/>
      <c r="CB680" s="114"/>
      <c r="CC680" s="114"/>
      <c r="CD680" s="114"/>
      <c r="CE680" s="114"/>
      <c r="CF680" s="114"/>
      <c r="CG680" s="114"/>
      <c r="EH680"/>
      <c r="EI680"/>
      <c r="EJ680"/>
      <c r="EK680"/>
      <c r="EL680"/>
    </row>
    <row r="681" spans="1:142" x14ac:dyDescent="0.2">
      <c r="A681"/>
      <c r="B681"/>
      <c r="C681"/>
      <c r="D681"/>
      <c r="E681"/>
      <c r="F681"/>
      <c r="G681"/>
      <c r="H681"/>
      <c r="I681"/>
      <c r="J681"/>
      <c r="L681" s="104"/>
      <c r="M681" s="104"/>
      <c r="N681" s="104"/>
      <c r="O681" s="104"/>
      <c r="P681" s="104"/>
      <c r="Q681" s="104"/>
      <c r="R681" s="104"/>
      <c r="S681" s="104"/>
      <c r="T681" s="104"/>
      <c r="U681" s="104"/>
      <c r="V681" s="104"/>
      <c r="W681" s="104"/>
      <c r="X681" s="104"/>
      <c r="Y681" s="104"/>
      <c r="Z681" s="104"/>
      <c r="AA681" s="104"/>
      <c r="AB681" s="104"/>
      <c r="AC681" s="104"/>
      <c r="AD681" s="104"/>
      <c r="AE681" s="104"/>
      <c r="AF681" s="104"/>
      <c r="AG681" s="104"/>
      <c r="AH681" s="104"/>
      <c r="AI681" s="104"/>
      <c r="AJ681" s="104"/>
      <c r="AK681" s="104"/>
      <c r="AL681" s="104"/>
      <c r="AM681" s="104"/>
      <c r="AN681" s="104"/>
      <c r="AO681" s="104"/>
      <c r="AP681" s="104"/>
      <c r="AQ681" s="104"/>
      <c r="AR681" s="104"/>
      <c r="AS681" s="104"/>
      <c r="AT681" s="104"/>
      <c r="AU681" s="104"/>
      <c r="AX681" s="114"/>
      <c r="AY681" s="114"/>
      <c r="AZ681" s="114"/>
      <c r="BA681" s="114"/>
      <c r="BB681" s="114"/>
      <c r="BC681" s="114"/>
      <c r="BD681" s="114"/>
      <c r="BE681" s="114"/>
      <c r="BF681" s="114"/>
      <c r="BG681" s="114"/>
      <c r="BH681" s="114"/>
      <c r="BI681" s="114"/>
      <c r="BJ681" s="114"/>
      <c r="BK681" s="114"/>
      <c r="BL681" s="114"/>
      <c r="BM681" s="114"/>
      <c r="BN681" s="114"/>
      <c r="BO681" s="114"/>
      <c r="BP681" s="114"/>
      <c r="BQ681" s="114"/>
      <c r="BR681" s="114"/>
      <c r="BS681" s="114"/>
      <c r="BT681" s="114"/>
      <c r="BU681" s="114"/>
      <c r="BV681" s="114"/>
      <c r="BW681" s="114"/>
      <c r="BX681" s="114"/>
      <c r="BY681" s="114"/>
      <c r="BZ681" s="114"/>
      <c r="CA681" s="114"/>
      <c r="CB681" s="114"/>
      <c r="CC681" s="114"/>
      <c r="CD681" s="114"/>
      <c r="CE681" s="114"/>
      <c r="CF681" s="114"/>
      <c r="CG681" s="114"/>
      <c r="EH681"/>
      <c r="EI681"/>
      <c r="EJ681"/>
      <c r="EK681"/>
      <c r="EL681"/>
    </row>
    <row r="682" spans="1:142" x14ac:dyDescent="0.2">
      <c r="A682"/>
      <c r="B682"/>
      <c r="C682"/>
      <c r="D682"/>
      <c r="E682"/>
      <c r="F682"/>
      <c r="G682"/>
      <c r="H682"/>
      <c r="I682"/>
      <c r="J682"/>
      <c r="L682" s="104"/>
      <c r="M682" s="104"/>
      <c r="N682" s="104"/>
      <c r="O682" s="104"/>
      <c r="P682" s="104"/>
      <c r="Q682" s="104"/>
      <c r="R682" s="104"/>
      <c r="S682" s="104"/>
      <c r="T682" s="104"/>
      <c r="U682" s="104"/>
      <c r="V682" s="104"/>
      <c r="W682" s="104"/>
      <c r="X682" s="104"/>
      <c r="Y682" s="104"/>
      <c r="Z682" s="104"/>
      <c r="AA682" s="104"/>
      <c r="AB682" s="104"/>
      <c r="AC682" s="104"/>
      <c r="AD682" s="104"/>
      <c r="AE682" s="104"/>
      <c r="AF682" s="104"/>
      <c r="AG682" s="104"/>
      <c r="AH682" s="104"/>
      <c r="AI682" s="104"/>
      <c r="AJ682" s="104"/>
      <c r="AK682" s="104"/>
      <c r="AL682" s="104"/>
      <c r="AM682" s="104"/>
      <c r="AN682" s="104"/>
      <c r="AO682" s="104"/>
      <c r="AP682" s="104"/>
      <c r="AQ682" s="104"/>
      <c r="AR682" s="104"/>
      <c r="AS682" s="104"/>
      <c r="AT682" s="104"/>
      <c r="AU682" s="104"/>
      <c r="AX682" s="114"/>
      <c r="AY682" s="114"/>
      <c r="AZ682" s="114"/>
      <c r="BA682" s="114"/>
      <c r="BB682" s="114"/>
      <c r="BC682" s="114"/>
      <c r="BD682" s="114"/>
      <c r="BE682" s="114"/>
      <c r="BF682" s="114"/>
      <c r="BG682" s="114"/>
      <c r="BH682" s="114"/>
      <c r="BI682" s="114"/>
      <c r="BJ682" s="114"/>
      <c r="BK682" s="114"/>
      <c r="BL682" s="114"/>
      <c r="BM682" s="114"/>
      <c r="BN682" s="114"/>
      <c r="BO682" s="114"/>
      <c r="BP682" s="114"/>
      <c r="BQ682" s="114"/>
      <c r="BR682" s="114"/>
      <c r="BS682" s="114"/>
      <c r="BT682" s="114"/>
      <c r="BU682" s="114"/>
      <c r="BV682" s="114"/>
      <c r="BW682" s="114"/>
      <c r="BX682" s="114"/>
      <c r="BY682" s="114"/>
      <c r="BZ682" s="114"/>
      <c r="CA682" s="114"/>
      <c r="CB682" s="114"/>
      <c r="CC682" s="114"/>
      <c r="CD682" s="114"/>
      <c r="CE682" s="114"/>
      <c r="CF682" s="114"/>
      <c r="CG682" s="114"/>
      <c r="EH682"/>
      <c r="EI682"/>
      <c r="EJ682"/>
      <c r="EK682"/>
      <c r="EL682"/>
    </row>
    <row r="683" spans="1:142" x14ac:dyDescent="0.2">
      <c r="A683"/>
      <c r="B683"/>
      <c r="C683"/>
      <c r="D683"/>
      <c r="E683"/>
      <c r="F683"/>
      <c r="G683"/>
      <c r="H683"/>
      <c r="I683"/>
      <c r="J683"/>
      <c r="L683" s="104"/>
      <c r="M683" s="104"/>
      <c r="N683" s="104"/>
      <c r="O683" s="104"/>
      <c r="P683" s="104"/>
      <c r="Q683" s="104"/>
      <c r="R683" s="104"/>
      <c r="S683" s="104"/>
      <c r="T683" s="104"/>
      <c r="U683" s="104"/>
      <c r="V683" s="104"/>
      <c r="W683" s="104"/>
      <c r="X683" s="104"/>
      <c r="Y683" s="104"/>
      <c r="Z683" s="104"/>
      <c r="AA683" s="104"/>
      <c r="AB683" s="104"/>
      <c r="AC683" s="104"/>
      <c r="AD683" s="104"/>
      <c r="AE683" s="104"/>
      <c r="AF683" s="104"/>
      <c r="AG683" s="104"/>
      <c r="AH683" s="104"/>
      <c r="AI683" s="104"/>
      <c r="AJ683" s="104"/>
      <c r="AK683" s="104"/>
      <c r="AL683" s="104"/>
      <c r="AM683" s="104"/>
      <c r="AN683" s="104"/>
      <c r="AO683" s="104"/>
      <c r="AP683" s="104"/>
      <c r="AQ683" s="104"/>
      <c r="AR683" s="104"/>
      <c r="AS683" s="104"/>
      <c r="AT683" s="104"/>
      <c r="AU683" s="104"/>
      <c r="AX683" s="114"/>
      <c r="AY683" s="114"/>
      <c r="AZ683" s="114"/>
      <c r="BA683" s="114"/>
      <c r="BB683" s="114"/>
      <c r="BC683" s="114"/>
      <c r="BD683" s="114"/>
      <c r="BE683" s="114"/>
      <c r="BF683" s="114"/>
      <c r="BG683" s="114"/>
      <c r="BH683" s="114"/>
      <c r="BI683" s="114"/>
      <c r="BJ683" s="114"/>
      <c r="BK683" s="114"/>
      <c r="BL683" s="114"/>
      <c r="BM683" s="114"/>
      <c r="BN683" s="114"/>
      <c r="BO683" s="114"/>
      <c r="BP683" s="114"/>
      <c r="BQ683" s="114"/>
      <c r="BR683" s="114"/>
      <c r="BS683" s="114"/>
      <c r="BT683" s="114"/>
      <c r="BU683" s="114"/>
      <c r="BV683" s="114"/>
      <c r="BW683" s="114"/>
      <c r="BX683" s="114"/>
      <c r="BY683" s="114"/>
      <c r="BZ683" s="114"/>
      <c r="CA683" s="114"/>
      <c r="CB683" s="114"/>
      <c r="CC683" s="114"/>
      <c r="CD683" s="114"/>
      <c r="CE683" s="114"/>
      <c r="CF683" s="114"/>
      <c r="CG683" s="114"/>
      <c r="EH683"/>
      <c r="EI683"/>
      <c r="EJ683"/>
      <c r="EK683"/>
      <c r="EL683"/>
    </row>
    <row r="684" spans="1:142" x14ac:dyDescent="0.2">
      <c r="A684"/>
      <c r="B684"/>
      <c r="C684"/>
      <c r="D684"/>
      <c r="E684"/>
      <c r="F684"/>
      <c r="G684"/>
      <c r="H684"/>
      <c r="I684"/>
      <c r="J684"/>
      <c r="L684" s="104"/>
      <c r="M684" s="104"/>
      <c r="N684" s="104"/>
      <c r="O684" s="104"/>
      <c r="P684" s="104"/>
      <c r="Q684" s="104"/>
      <c r="R684" s="104"/>
      <c r="S684" s="104"/>
      <c r="T684" s="104"/>
      <c r="U684" s="104"/>
      <c r="V684" s="104"/>
      <c r="W684" s="104"/>
      <c r="X684" s="104"/>
      <c r="Y684" s="104"/>
      <c r="Z684" s="104"/>
      <c r="AA684" s="104"/>
      <c r="AB684" s="104"/>
      <c r="AC684" s="104"/>
      <c r="AD684" s="104"/>
      <c r="AE684" s="104"/>
      <c r="AF684" s="104"/>
      <c r="AG684" s="104"/>
      <c r="AH684" s="104"/>
      <c r="AI684" s="104"/>
      <c r="AJ684" s="104"/>
      <c r="AK684" s="104"/>
      <c r="AL684" s="104"/>
      <c r="AM684" s="104"/>
      <c r="AN684" s="104"/>
      <c r="AO684" s="104"/>
      <c r="AP684" s="104"/>
      <c r="AQ684" s="104"/>
      <c r="AR684" s="104"/>
      <c r="AS684" s="104"/>
      <c r="AT684" s="104"/>
      <c r="AU684" s="104"/>
      <c r="AX684" s="114"/>
      <c r="AY684" s="114"/>
      <c r="AZ684" s="114"/>
      <c r="BA684" s="114"/>
      <c r="BB684" s="114"/>
      <c r="BC684" s="114"/>
      <c r="BD684" s="114"/>
      <c r="BE684" s="114"/>
      <c r="BF684" s="114"/>
      <c r="BG684" s="114"/>
      <c r="BH684" s="114"/>
      <c r="BI684" s="114"/>
      <c r="BJ684" s="114"/>
      <c r="BK684" s="114"/>
      <c r="BL684" s="114"/>
      <c r="BM684" s="114"/>
      <c r="BN684" s="114"/>
      <c r="BO684" s="114"/>
      <c r="BP684" s="114"/>
      <c r="BQ684" s="114"/>
      <c r="BR684" s="114"/>
      <c r="BS684" s="114"/>
      <c r="BT684" s="114"/>
      <c r="BU684" s="114"/>
      <c r="BV684" s="114"/>
      <c r="BW684" s="114"/>
      <c r="BX684" s="114"/>
      <c r="BY684" s="114"/>
      <c r="BZ684" s="114"/>
      <c r="CA684" s="114"/>
      <c r="CB684" s="114"/>
      <c r="CC684" s="114"/>
      <c r="CD684" s="114"/>
      <c r="CE684" s="114"/>
      <c r="CF684" s="114"/>
      <c r="CG684" s="114"/>
      <c r="EH684"/>
      <c r="EI684"/>
      <c r="EJ684"/>
      <c r="EK684"/>
      <c r="EL684"/>
    </row>
    <row r="685" spans="1:142" x14ac:dyDescent="0.2">
      <c r="A685"/>
      <c r="B685"/>
      <c r="C685"/>
      <c r="D685"/>
      <c r="E685"/>
      <c r="F685"/>
      <c r="G685"/>
      <c r="H685"/>
      <c r="I685"/>
      <c r="J685"/>
      <c r="L685" s="104"/>
      <c r="M685" s="104"/>
      <c r="N685" s="104"/>
      <c r="O685" s="104"/>
      <c r="P685" s="104"/>
      <c r="Q685" s="104"/>
      <c r="R685" s="104"/>
      <c r="S685" s="104"/>
      <c r="T685" s="104"/>
      <c r="U685" s="104"/>
      <c r="V685" s="104"/>
      <c r="W685" s="104"/>
      <c r="X685" s="104"/>
      <c r="Y685" s="104"/>
      <c r="Z685" s="104"/>
      <c r="AA685" s="104"/>
      <c r="AB685" s="104"/>
      <c r="AC685" s="104"/>
      <c r="AD685" s="104"/>
      <c r="AE685" s="104"/>
      <c r="AF685" s="104"/>
      <c r="AG685" s="104"/>
      <c r="AH685" s="104"/>
      <c r="AI685" s="104"/>
      <c r="AJ685" s="104"/>
      <c r="AK685" s="104"/>
      <c r="AL685" s="104"/>
      <c r="AM685" s="104"/>
      <c r="AN685" s="104"/>
      <c r="AO685" s="104"/>
      <c r="AP685" s="104"/>
      <c r="AQ685" s="104"/>
      <c r="AR685" s="104"/>
      <c r="AS685" s="104"/>
      <c r="AT685" s="104"/>
      <c r="AU685" s="104"/>
      <c r="AX685" s="114"/>
      <c r="AY685" s="114"/>
      <c r="AZ685" s="114"/>
      <c r="BA685" s="114"/>
      <c r="BB685" s="114"/>
      <c r="BC685" s="114"/>
      <c r="BD685" s="114"/>
      <c r="BE685" s="114"/>
      <c r="BF685" s="114"/>
      <c r="BG685" s="114"/>
      <c r="BH685" s="114"/>
      <c r="BI685" s="114"/>
      <c r="BJ685" s="114"/>
      <c r="BK685" s="114"/>
      <c r="BL685" s="114"/>
      <c r="BM685" s="114"/>
      <c r="BN685" s="114"/>
      <c r="BO685" s="114"/>
      <c r="BP685" s="114"/>
      <c r="BQ685" s="114"/>
      <c r="BR685" s="114"/>
      <c r="BS685" s="114"/>
      <c r="BT685" s="114"/>
      <c r="BU685" s="114"/>
      <c r="BV685" s="114"/>
      <c r="BW685" s="114"/>
      <c r="BX685" s="114"/>
      <c r="BY685" s="114"/>
      <c r="BZ685" s="114"/>
      <c r="CA685" s="114"/>
      <c r="CB685" s="114"/>
      <c r="CC685" s="114"/>
      <c r="CD685" s="114"/>
      <c r="CE685" s="114"/>
      <c r="CF685" s="114"/>
      <c r="CG685" s="114"/>
      <c r="EH685"/>
      <c r="EI685"/>
      <c r="EJ685"/>
      <c r="EK685"/>
      <c r="EL685"/>
    </row>
    <row r="686" spans="1:142" x14ac:dyDescent="0.2">
      <c r="A686"/>
      <c r="B686"/>
      <c r="C686"/>
      <c r="D686"/>
      <c r="E686"/>
      <c r="F686"/>
      <c r="G686"/>
      <c r="H686"/>
      <c r="I686"/>
      <c r="J686"/>
      <c r="L686" s="104"/>
      <c r="M686" s="104"/>
      <c r="N686" s="104"/>
      <c r="O686" s="104"/>
      <c r="P686" s="104"/>
      <c r="Q686" s="104"/>
      <c r="R686" s="104"/>
      <c r="S686" s="104"/>
      <c r="T686" s="104"/>
      <c r="U686" s="104"/>
      <c r="V686" s="104"/>
      <c r="W686" s="104"/>
      <c r="X686" s="104"/>
      <c r="Y686" s="104"/>
      <c r="Z686" s="104"/>
      <c r="AA686" s="104"/>
      <c r="AB686" s="104"/>
      <c r="AC686" s="104"/>
      <c r="AD686" s="104"/>
      <c r="AE686" s="104"/>
      <c r="AF686" s="104"/>
      <c r="AG686" s="104"/>
      <c r="AH686" s="104"/>
      <c r="AI686" s="104"/>
      <c r="AJ686" s="104"/>
      <c r="AK686" s="104"/>
      <c r="AL686" s="104"/>
      <c r="AM686" s="104"/>
      <c r="AN686" s="104"/>
      <c r="AO686" s="104"/>
      <c r="AP686" s="104"/>
      <c r="AQ686" s="104"/>
      <c r="AR686" s="104"/>
      <c r="AS686" s="104"/>
      <c r="AT686" s="104"/>
      <c r="AU686" s="104"/>
      <c r="AX686" s="114"/>
      <c r="AY686" s="114"/>
      <c r="AZ686" s="114"/>
      <c r="BA686" s="114"/>
      <c r="BB686" s="114"/>
      <c r="BC686" s="114"/>
      <c r="BD686" s="114"/>
      <c r="BE686" s="114"/>
      <c r="BF686" s="114"/>
      <c r="BG686" s="114"/>
      <c r="BH686" s="114"/>
      <c r="BI686" s="114"/>
      <c r="BJ686" s="114"/>
      <c r="BK686" s="114"/>
      <c r="BL686" s="114"/>
      <c r="BM686" s="114"/>
      <c r="BN686" s="114"/>
      <c r="BO686" s="114"/>
      <c r="BP686" s="114"/>
      <c r="BQ686" s="114"/>
      <c r="BR686" s="114"/>
      <c r="BS686" s="114"/>
      <c r="BT686" s="114"/>
      <c r="BU686" s="114"/>
      <c r="BV686" s="114"/>
      <c r="BW686" s="114"/>
      <c r="BX686" s="114"/>
      <c r="BY686" s="114"/>
      <c r="BZ686" s="114"/>
      <c r="CA686" s="114"/>
      <c r="CB686" s="114"/>
      <c r="CC686" s="114"/>
      <c r="CD686" s="114"/>
      <c r="CE686" s="114"/>
      <c r="CF686" s="114"/>
      <c r="CG686" s="114"/>
      <c r="EH686"/>
      <c r="EI686"/>
      <c r="EJ686"/>
      <c r="EK686"/>
      <c r="EL686"/>
    </row>
    <row r="687" spans="1:142" x14ac:dyDescent="0.2">
      <c r="A687"/>
      <c r="B687"/>
      <c r="C687"/>
      <c r="D687"/>
      <c r="E687"/>
      <c r="F687"/>
      <c r="G687"/>
      <c r="H687"/>
      <c r="I687"/>
      <c r="J687"/>
      <c r="L687" s="104"/>
      <c r="M687" s="104"/>
      <c r="N687" s="104"/>
      <c r="O687" s="104"/>
      <c r="P687" s="104"/>
      <c r="Q687" s="104"/>
      <c r="R687" s="104"/>
      <c r="S687" s="104"/>
      <c r="T687" s="104"/>
      <c r="U687" s="104"/>
      <c r="V687" s="104"/>
      <c r="W687" s="104"/>
      <c r="X687" s="104"/>
      <c r="Y687" s="104"/>
      <c r="Z687" s="104"/>
      <c r="AA687" s="104"/>
      <c r="AB687" s="104"/>
      <c r="AC687" s="104"/>
      <c r="AD687" s="104"/>
      <c r="AE687" s="104"/>
      <c r="AF687" s="104"/>
      <c r="AG687" s="104"/>
      <c r="AH687" s="104"/>
      <c r="AI687" s="104"/>
      <c r="AJ687" s="104"/>
      <c r="AK687" s="104"/>
      <c r="AL687" s="104"/>
      <c r="AM687" s="104"/>
      <c r="AN687" s="104"/>
      <c r="AO687" s="104"/>
      <c r="AP687" s="104"/>
      <c r="AQ687" s="104"/>
      <c r="AR687" s="104"/>
      <c r="AS687" s="104"/>
      <c r="AT687" s="104"/>
      <c r="AU687" s="104"/>
      <c r="AX687" s="114"/>
      <c r="AY687" s="114"/>
      <c r="AZ687" s="114"/>
      <c r="BA687" s="114"/>
      <c r="BB687" s="114"/>
      <c r="BC687" s="114"/>
      <c r="BD687" s="114"/>
      <c r="BE687" s="114"/>
      <c r="BF687" s="114"/>
      <c r="BG687" s="114"/>
      <c r="BH687" s="114"/>
      <c r="BI687" s="114"/>
      <c r="BJ687" s="114"/>
      <c r="BK687" s="114"/>
      <c r="BL687" s="114"/>
      <c r="BM687" s="114"/>
      <c r="BN687" s="114"/>
      <c r="BO687" s="114"/>
      <c r="BP687" s="114"/>
      <c r="BQ687" s="114"/>
      <c r="BR687" s="114"/>
      <c r="BS687" s="114"/>
      <c r="BT687" s="114"/>
      <c r="BU687" s="114"/>
      <c r="BV687" s="114"/>
      <c r="BW687" s="114"/>
      <c r="BX687" s="114"/>
      <c r="BY687" s="114"/>
      <c r="BZ687" s="114"/>
      <c r="CA687" s="114"/>
      <c r="CB687" s="114"/>
      <c r="CC687" s="114"/>
      <c r="CD687" s="114"/>
      <c r="CE687" s="114"/>
      <c r="CF687" s="114"/>
      <c r="CG687" s="114"/>
      <c r="EH687"/>
      <c r="EI687"/>
      <c r="EJ687"/>
      <c r="EK687"/>
      <c r="EL687"/>
    </row>
    <row r="688" spans="1:142" x14ac:dyDescent="0.2">
      <c r="A688"/>
      <c r="B688"/>
      <c r="C688"/>
      <c r="D688"/>
      <c r="E688"/>
      <c r="F688"/>
      <c r="G688"/>
      <c r="H688"/>
      <c r="I688"/>
      <c r="J688"/>
      <c r="L688" s="104"/>
      <c r="M688" s="104"/>
      <c r="N688" s="104"/>
      <c r="O688" s="104"/>
      <c r="P688" s="104"/>
      <c r="Q688" s="104"/>
      <c r="R688" s="104"/>
      <c r="S688" s="104"/>
      <c r="T688" s="104"/>
      <c r="U688" s="104"/>
      <c r="V688" s="104"/>
      <c r="W688" s="104"/>
      <c r="X688" s="104"/>
      <c r="Y688" s="104"/>
      <c r="Z688" s="104"/>
      <c r="AA688" s="104"/>
      <c r="AB688" s="104"/>
      <c r="AC688" s="104"/>
      <c r="AD688" s="104"/>
      <c r="AE688" s="104"/>
      <c r="AF688" s="104"/>
      <c r="AG688" s="104"/>
      <c r="AH688" s="104"/>
      <c r="AI688" s="104"/>
      <c r="AJ688" s="104"/>
      <c r="AK688" s="104"/>
      <c r="AL688" s="104"/>
      <c r="AM688" s="104"/>
      <c r="AN688" s="104"/>
      <c r="AO688" s="104"/>
      <c r="AP688" s="104"/>
      <c r="AQ688" s="104"/>
      <c r="AR688" s="104"/>
      <c r="AS688" s="104"/>
      <c r="AT688" s="104"/>
      <c r="AU688" s="104"/>
      <c r="AX688" s="114"/>
      <c r="AY688" s="114"/>
      <c r="AZ688" s="114"/>
      <c r="BA688" s="114"/>
      <c r="BB688" s="114"/>
      <c r="BC688" s="114"/>
      <c r="BD688" s="114"/>
      <c r="BE688" s="114"/>
      <c r="BF688" s="114"/>
      <c r="BG688" s="114"/>
      <c r="BH688" s="114"/>
      <c r="BI688" s="114"/>
      <c r="BJ688" s="114"/>
      <c r="BK688" s="114"/>
      <c r="BL688" s="114"/>
      <c r="BM688" s="114"/>
      <c r="BN688" s="114"/>
      <c r="BO688" s="114"/>
      <c r="BP688" s="114"/>
      <c r="BQ688" s="114"/>
      <c r="BR688" s="114"/>
      <c r="BS688" s="114"/>
      <c r="BT688" s="114"/>
      <c r="BU688" s="114"/>
      <c r="BV688" s="114"/>
      <c r="BW688" s="114"/>
      <c r="BX688" s="114"/>
      <c r="BY688" s="114"/>
      <c r="BZ688" s="114"/>
      <c r="CA688" s="114"/>
      <c r="CB688" s="114"/>
      <c r="CC688" s="114"/>
      <c r="CD688" s="114"/>
      <c r="CE688" s="114"/>
      <c r="CF688" s="114"/>
      <c r="CG688" s="114"/>
      <c r="EH688"/>
      <c r="EI688"/>
      <c r="EJ688"/>
      <c r="EK688"/>
      <c r="EL688"/>
    </row>
    <row r="689" spans="1:142" x14ac:dyDescent="0.2">
      <c r="A689"/>
      <c r="B689"/>
      <c r="C689"/>
      <c r="D689"/>
      <c r="E689"/>
      <c r="F689"/>
      <c r="G689"/>
      <c r="H689"/>
      <c r="I689"/>
      <c r="J689"/>
      <c r="L689" s="104"/>
      <c r="M689" s="104"/>
      <c r="N689" s="104"/>
      <c r="O689" s="104"/>
      <c r="P689" s="104"/>
      <c r="Q689" s="104"/>
      <c r="R689" s="104"/>
      <c r="S689" s="104"/>
      <c r="T689" s="104"/>
      <c r="U689" s="104"/>
      <c r="V689" s="104"/>
      <c r="W689" s="104"/>
      <c r="X689" s="104"/>
      <c r="Y689" s="104"/>
      <c r="Z689" s="104"/>
      <c r="AA689" s="104"/>
      <c r="AB689" s="104"/>
      <c r="AC689" s="104"/>
      <c r="AD689" s="104"/>
      <c r="AE689" s="104"/>
      <c r="AF689" s="104"/>
      <c r="AG689" s="104"/>
      <c r="AH689" s="104"/>
      <c r="AI689" s="104"/>
      <c r="AJ689" s="104"/>
      <c r="AK689" s="104"/>
      <c r="AL689" s="104"/>
      <c r="AM689" s="104"/>
      <c r="AN689" s="104"/>
      <c r="AO689" s="104"/>
      <c r="AP689" s="104"/>
      <c r="AQ689" s="104"/>
      <c r="AR689" s="104"/>
      <c r="AS689" s="104"/>
      <c r="AT689" s="104"/>
      <c r="AU689" s="104"/>
      <c r="AX689" s="114"/>
      <c r="AY689" s="114"/>
      <c r="AZ689" s="114"/>
      <c r="BA689" s="114"/>
      <c r="BB689" s="114"/>
      <c r="BC689" s="114"/>
      <c r="BD689" s="114"/>
      <c r="BE689" s="114"/>
      <c r="BF689" s="114"/>
      <c r="BG689" s="114"/>
      <c r="BH689" s="114"/>
      <c r="BI689" s="114"/>
      <c r="BJ689" s="114"/>
      <c r="BK689" s="114"/>
      <c r="BL689" s="114"/>
      <c r="BM689" s="114"/>
      <c r="BN689" s="114"/>
      <c r="BO689" s="114"/>
      <c r="BP689" s="114"/>
      <c r="BQ689" s="114"/>
      <c r="BR689" s="114"/>
      <c r="BS689" s="114"/>
      <c r="BT689" s="114"/>
      <c r="BU689" s="114"/>
      <c r="BV689" s="114"/>
      <c r="BW689" s="114"/>
      <c r="BX689" s="114"/>
      <c r="BY689" s="114"/>
      <c r="BZ689" s="114"/>
      <c r="CA689" s="114"/>
      <c r="CB689" s="114"/>
      <c r="CC689" s="114"/>
      <c r="CD689" s="114"/>
      <c r="CE689" s="114"/>
      <c r="CF689" s="114"/>
      <c r="CG689" s="114"/>
      <c r="EH689"/>
      <c r="EI689"/>
      <c r="EJ689"/>
      <c r="EK689"/>
      <c r="EL689"/>
    </row>
    <row r="690" spans="1:142" x14ac:dyDescent="0.2">
      <c r="A690"/>
      <c r="B690"/>
      <c r="C690"/>
      <c r="D690"/>
      <c r="E690"/>
      <c r="F690"/>
      <c r="G690"/>
      <c r="H690"/>
      <c r="I690"/>
      <c r="J690"/>
      <c r="L690" s="104"/>
      <c r="M690" s="104"/>
      <c r="N690" s="104"/>
      <c r="O690" s="104"/>
      <c r="P690" s="104"/>
      <c r="Q690" s="104"/>
      <c r="R690" s="104"/>
      <c r="S690" s="104"/>
      <c r="T690" s="104"/>
      <c r="U690" s="104"/>
      <c r="V690" s="104"/>
      <c r="W690" s="104"/>
      <c r="X690" s="104"/>
      <c r="Y690" s="104"/>
      <c r="Z690" s="104"/>
      <c r="AA690" s="104"/>
      <c r="AB690" s="104"/>
      <c r="AC690" s="104"/>
      <c r="AD690" s="104"/>
      <c r="AE690" s="104"/>
      <c r="AF690" s="104"/>
      <c r="AG690" s="104"/>
      <c r="AH690" s="104"/>
      <c r="AI690" s="104"/>
      <c r="AJ690" s="104"/>
      <c r="AK690" s="104"/>
      <c r="AL690" s="104"/>
      <c r="AM690" s="104"/>
      <c r="AN690" s="104"/>
      <c r="AO690" s="104"/>
      <c r="AP690" s="104"/>
      <c r="AQ690" s="104"/>
      <c r="AR690" s="104"/>
      <c r="AS690" s="104"/>
      <c r="AT690" s="104"/>
      <c r="AU690" s="104"/>
      <c r="AX690" s="114"/>
      <c r="AY690" s="114"/>
      <c r="AZ690" s="114"/>
      <c r="BA690" s="114"/>
      <c r="BB690" s="114"/>
      <c r="BC690" s="114"/>
      <c r="BD690" s="114"/>
      <c r="BE690" s="114"/>
      <c r="BF690" s="114"/>
      <c r="BG690" s="114"/>
      <c r="BH690" s="114"/>
      <c r="BI690" s="114"/>
      <c r="BJ690" s="114"/>
      <c r="BK690" s="114"/>
      <c r="BL690" s="114"/>
      <c r="BM690" s="114"/>
      <c r="BN690" s="114"/>
      <c r="BO690" s="114"/>
      <c r="BP690" s="114"/>
      <c r="BQ690" s="114"/>
      <c r="BR690" s="114"/>
      <c r="BS690" s="114"/>
      <c r="BT690" s="114"/>
      <c r="BU690" s="114"/>
      <c r="BV690" s="114"/>
      <c r="BW690" s="114"/>
      <c r="BX690" s="114"/>
      <c r="BY690" s="114"/>
      <c r="BZ690" s="114"/>
      <c r="CA690" s="114"/>
      <c r="CB690" s="114"/>
      <c r="CC690" s="114"/>
      <c r="CD690" s="114"/>
      <c r="CE690" s="114"/>
      <c r="CF690" s="114"/>
      <c r="CG690" s="114"/>
      <c r="EH690"/>
      <c r="EI690"/>
      <c r="EJ690"/>
      <c r="EK690"/>
      <c r="EL690"/>
    </row>
    <row r="691" spans="1:142" x14ac:dyDescent="0.2">
      <c r="A691"/>
      <c r="B691"/>
      <c r="C691"/>
      <c r="D691"/>
      <c r="E691"/>
      <c r="F691"/>
      <c r="G691"/>
      <c r="H691"/>
      <c r="I691"/>
      <c r="J691"/>
      <c r="L691" s="104"/>
      <c r="M691" s="104"/>
      <c r="N691" s="104"/>
      <c r="O691" s="104"/>
      <c r="P691" s="104"/>
      <c r="Q691" s="104"/>
      <c r="R691" s="104"/>
      <c r="S691" s="104"/>
      <c r="T691" s="104"/>
      <c r="U691" s="104"/>
      <c r="V691" s="104"/>
      <c r="W691" s="104"/>
      <c r="X691" s="104"/>
      <c r="Y691" s="104"/>
      <c r="Z691" s="104"/>
      <c r="AA691" s="104"/>
      <c r="AB691" s="104"/>
      <c r="AC691" s="104"/>
      <c r="AD691" s="104"/>
      <c r="AE691" s="104"/>
      <c r="AF691" s="104"/>
      <c r="AG691" s="104"/>
      <c r="AH691" s="104"/>
      <c r="AI691" s="104"/>
      <c r="AJ691" s="104"/>
      <c r="AK691" s="104"/>
      <c r="AL691" s="104"/>
      <c r="AM691" s="104"/>
      <c r="AN691" s="104"/>
      <c r="AO691" s="104"/>
      <c r="AP691" s="104"/>
      <c r="AQ691" s="104"/>
      <c r="AR691" s="104"/>
      <c r="AS691" s="104"/>
      <c r="AT691" s="104"/>
      <c r="AU691" s="104"/>
      <c r="AX691" s="114"/>
      <c r="AY691" s="114"/>
      <c r="AZ691" s="114"/>
      <c r="BA691" s="114"/>
      <c r="BB691" s="114"/>
      <c r="BC691" s="114"/>
      <c r="BD691" s="114"/>
      <c r="BE691" s="114"/>
      <c r="BF691" s="114"/>
      <c r="BG691" s="114"/>
      <c r="BH691" s="114"/>
      <c r="BI691" s="114"/>
      <c r="BJ691" s="114"/>
      <c r="BK691" s="114"/>
      <c r="BL691" s="114"/>
      <c r="BM691" s="114"/>
      <c r="BN691" s="114"/>
      <c r="BO691" s="114"/>
      <c r="BP691" s="114"/>
      <c r="BQ691" s="114"/>
      <c r="BR691" s="114"/>
      <c r="BS691" s="114"/>
      <c r="BT691" s="114"/>
      <c r="BU691" s="114"/>
      <c r="BV691" s="114"/>
      <c r="BW691" s="114"/>
      <c r="BX691" s="114"/>
      <c r="BY691" s="114"/>
      <c r="BZ691" s="114"/>
      <c r="CA691" s="114"/>
      <c r="CB691" s="114"/>
      <c r="CC691" s="114"/>
      <c r="CD691" s="114"/>
      <c r="CE691" s="114"/>
      <c r="CF691" s="114"/>
      <c r="CG691" s="114"/>
      <c r="EH691"/>
      <c r="EI691"/>
      <c r="EJ691"/>
      <c r="EK691"/>
      <c r="EL691"/>
    </row>
    <row r="692" spans="1:142" x14ac:dyDescent="0.2">
      <c r="A692"/>
      <c r="B692"/>
      <c r="C692"/>
      <c r="D692"/>
      <c r="E692"/>
      <c r="F692"/>
      <c r="G692"/>
      <c r="H692"/>
      <c r="I692"/>
      <c r="J692"/>
      <c r="L692" s="104"/>
      <c r="M692" s="104"/>
      <c r="N692" s="104"/>
      <c r="O692" s="104"/>
      <c r="P692" s="104"/>
      <c r="Q692" s="104"/>
      <c r="R692" s="104"/>
      <c r="S692" s="104"/>
      <c r="T692" s="104"/>
      <c r="U692" s="104"/>
      <c r="V692" s="104"/>
      <c r="W692" s="104"/>
      <c r="X692" s="104"/>
      <c r="Y692" s="104"/>
      <c r="Z692" s="104"/>
      <c r="AA692" s="104"/>
      <c r="AB692" s="104"/>
      <c r="AC692" s="104"/>
      <c r="AD692" s="104"/>
      <c r="AE692" s="104"/>
      <c r="AF692" s="104"/>
      <c r="AG692" s="104"/>
      <c r="AH692" s="104"/>
      <c r="AI692" s="104"/>
      <c r="AJ692" s="104"/>
      <c r="AK692" s="104"/>
      <c r="AL692" s="104"/>
      <c r="AM692" s="104"/>
      <c r="AN692" s="104"/>
      <c r="AO692" s="104"/>
      <c r="AP692" s="104"/>
      <c r="AQ692" s="104"/>
      <c r="AR692" s="104"/>
      <c r="AS692" s="104"/>
      <c r="AT692" s="104"/>
      <c r="AU692" s="104"/>
      <c r="AX692" s="114"/>
      <c r="AY692" s="114"/>
      <c r="AZ692" s="114"/>
      <c r="BA692" s="114"/>
      <c r="BB692" s="114"/>
      <c r="BC692" s="114"/>
      <c r="BD692" s="114"/>
      <c r="BE692" s="114"/>
      <c r="BF692" s="114"/>
      <c r="BG692" s="114"/>
      <c r="BH692" s="114"/>
      <c r="BI692" s="114"/>
      <c r="BJ692" s="114"/>
      <c r="BK692" s="114"/>
      <c r="BL692" s="114"/>
      <c r="BM692" s="114"/>
      <c r="BN692" s="114"/>
      <c r="BO692" s="114"/>
      <c r="BP692" s="114"/>
      <c r="BQ692" s="114"/>
      <c r="BR692" s="114"/>
      <c r="BS692" s="114"/>
      <c r="BT692" s="114"/>
      <c r="BU692" s="114"/>
      <c r="BV692" s="114"/>
      <c r="BW692" s="114"/>
      <c r="BX692" s="114"/>
      <c r="BY692" s="114"/>
      <c r="BZ692" s="114"/>
      <c r="CA692" s="114"/>
      <c r="CB692" s="114"/>
      <c r="CC692" s="114"/>
      <c r="CD692" s="114"/>
      <c r="CE692" s="114"/>
      <c r="CF692" s="114"/>
      <c r="CG692" s="114"/>
      <c r="EH692"/>
      <c r="EI692"/>
      <c r="EJ692"/>
      <c r="EK692"/>
      <c r="EL692"/>
    </row>
    <row r="693" spans="1:142" x14ac:dyDescent="0.2">
      <c r="A693"/>
      <c r="B693"/>
      <c r="C693"/>
      <c r="D693"/>
      <c r="E693"/>
      <c r="F693"/>
      <c r="G693"/>
      <c r="H693"/>
      <c r="I693"/>
      <c r="J693"/>
      <c r="L693" s="104"/>
      <c r="M693" s="104"/>
      <c r="N693" s="104"/>
      <c r="O693" s="104"/>
      <c r="P693" s="104"/>
      <c r="Q693" s="104"/>
      <c r="R693" s="104"/>
      <c r="S693" s="104"/>
      <c r="T693" s="104"/>
      <c r="U693" s="104"/>
      <c r="V693" s="104"/>
      <c r="W693" s="104"/>
      <c r="X693" s="104"/>
      <c r="Y693" s="104"/>
      <c r="Z693" s="104"/>
      <c r="AA693" s="104"/>
      <c r="AB693" s="104"/>
      <c r="AC693" s="104"/>
      <c r="AD693" s="104"/>
      <c r="AE693" s="104"/>
      <c r="AF693" s="104"/>
      <c r="AG693" s="104"/>
      <c r="AH693" s="104"/>
      <c r="AI693" s="104"/>
      <c r="AJ693" s="104"/>
      <c r="AK693" s="104"/>
      <c r="AL693" s="104"/>
      <c r="AM693" s="104"/>
      <c r="AN693" s="104"/>
      <c r="AO693" s="104"/>
      <c r="AP693" s="104"/>
      <c r="AQ693" s="104"/>
      <c r="AR693" s="104"/>
      <c r="AS693" s="104"/>
      <c r="AT693" s="104"/>
      <c r="AU693" s="104"/>
      <c r="AX693" s="114"/>
      <c r="AY693" s="114"/>
      <c r="AZ693" s="114"/>
      <c r="BA693" s="114"/>
      <c r="BB693" s="114"/>
      <c r="BC693" s="114"/>
      <c r="BD693" s="114"/>
      <c r="BE693" s="114"/>
      <c r="BF693" s="114"/>
      <c r="BG693" s="114"/>
      <c r="BH693" s="114"/>
      <c r="BI693" s="114"/>
      <c r="BJ693" s="114"/>
      <c r="BK693" s="114"/>
      <c r="BL693" s="114"/>
      <c r="BM693" s="114"/>
      <c r="BN693" s="114"/>
      <c r="BO693" s="114"/>
      <c r="BP693" s="114"/>
      <c r="BQ693" s="114"/>
      <c r="BR693" s="114"/>
      <c r="BS693" s="114"/>
      <c r="BT693" s="114"/>
      <c r="BU693" s="114"/>
      <c r="BV693" s="114"/>
      <c r="BW693" s="114"/>
      <c r="BX693" s="114"/>
      <c r="BY693" s="114"/>
      <c r="BZ693" s="114"/>
      <c r="CA693" s="114"/>
      <c r="CB693" s="114"/>
      <c r="CC693" s="114"/>
      <c r="CD693" s="114"/>
      <c r="CE693" s="114"/>
      <c r="CF693" s="114"/>
      <c r="CG693" s="114"/>
      <c r="EH693"/>
      <c r="EI693"/>
      <c r="EJ693"/>
      <c r="EK693"/>
      <c r="EL693"/>
    </row>
    <row r="694" spans="1:142" x14ac:dyDescent="0.2">
      <c r="A694"/>
      <c r="B694"/>
      <c r="C694"/>
      <c r="D694"/>
      <c r="E694"/>
      <c r="F694"/>
      <c r="G694"/>
      <c r="H694"/>
      <c r="I694"/>
      <c r="J694"/>
      <c r="L694" s="104"/>
      <c r="M694" s="104"/>
      <c r="N694" s="104"/>
      <c r="O694" s="104"/>
      <c r="P694" s="104"/>
      <c r="Q694" s="104"/>
      <c r="R694" s="104"/>
      <c r="S694" s="104"/>
      <c r="T694" s="104"/>
      <c r="U694" s="104"/>
      <c r="V694" s="104"/>
      <c r="W694" s="104"/>
      <c r="X694" s="104"/>
      <c r="Y694" s="104"/>
      <c r="Z694" s="104"/>
      <c r="AA694" s="104"/>
      <c r="AB694" s="104"/>
      <c r="AC694" s="104"/>
      <c r="AD694" s="104"/>
      <c r="AE694" s="104"/>
      <c r="AF694" s="104"/>
      <c r="AG694" s="104"/>
      <c r="AH694" s="104"/>
      <c r="AI694" s="104"/>
      <c r="AJ694" s="104"/>
      <c r="AK694" s="104"/>
      <c r="AL694" s="104"/>
      <c r="AM694" s="104"/>
      <c r="AN694" s="104"/>
      <c r="AO694" s="104"/>
      <c r="AP694" s="104"/>
      <c r="AQ694" s="104"/>
      <c r="AR694" s="104"/>
      <c r="AS694" s="104"/>
      <c r="AT694" s="104"/>
      <c r="AU694" s="104"/>
      <c r="AX694" s="114"/>
      <c r="AY694" s="114"/>
      <c r="AZ694" s="114"/>
      <c r="BA694" s="114"/>
      <c r="BB694" s="114"/>
      <c r="BC694" s="114"/>
      <c r="BD694" s="114"/>
      <c r="BE694" s="114"/>
      <c r="BF694" s="114"/>
      <c r="BG694" s="114"/>
      <c r="BH694" s="114"/>
      <c r="BI694" s="114"/>
      <c r="BJ694" s="114"/>
      <c r="BK694" s="114"/>
      <c r="BL694" s="114"/>
      <c r="BM694" s="114"/>
      <c r="BN694" s="114"/>
      <c r="BO694" s="114"/>
      <c r="BP694" s="114"/>
      <c r="BQ694" s="114"/>
      <c r="BR694" s="114"/>
      <c r="BS694" s="114"/>
      <c r="BT694" s="114"/>
      <c r="BU694" s="114"/>
      <c r="BV694" s="114"/>
      <c r="BW694" s="114"/>
      <c r="BX694" s="114"/>
      <c r="BY694" s="114"/>
      <c r="BZ694" s="114"/>
      <c r="CA694" s="114"/>
      <c r="CB694" s="114"/>
      <c r="CC694" s="114"/>
      <c r="CD694" s="114"/>
      <c r="CE694" s="114"/>
      <c r="CF694" s="114"/>
      <c r="CG694" s="114"/>
      <c r="EH694"/>
      <c r="EI694"/>
      <c r="EJ694"/>
      <c r="EK694"/>
      <c r="EL694"/>
    </row>
    <row r="695" spans="1:142" x14ac:dyDescent="0.2">
      <c r="A695"/>
      <c r="B695"/>
      <c r="C695"/>
      <c r="D695"/>
      <c r="E695"/>
      <c r="F695"/>
      <c r="G695"/>
      <c r="H695"/>
      <c r="I695"/>
      <c r="J695"/>
      <c r="L695" s="104"/>
      <c r="M695" s="104"/>
      <c r="N695" s="104"/>
      <c r="O695" s="104"/>
      <c r="P695" s="104"/>
      <c r="Q695" s="104"/>
      <c r="R695" s="104"/>
      <c r="S695" s="104"/>
      <c r="T695" s="104"/>
      <c r="U695" s="104"/>
      <c r="V695" s="104"/>
      <c r="W695" s="104"/>
      <c r="X695" s="104"/>
      <c r="Y695" s="104"/>
      <c r="Z695" s="104"/>
      <c r="AA695" s="104"/>
      <c r="AB695" s="104"/>
      <c r="AC695" s="104"/>
      <c r="AD695" s="104"/>
      <c r="AE695" s="104"/>
      <c r="AF695" s="104"/>
      <c r="AG695" s="104"/>
      <c r="AH695" s="104"/>
      <c r="AI695" s="104"/>
      <c r="AJ695" s="104"/>
      <c r="AK695" s="104"/>
      <c r="AL695" s="104"/>
      <c r="AM695" s="104"/>
      <c r="AN695" s="104"/>
      <c r="AO695" s="104"/>
      <c r="AP695" s="104"/>
      <c r="AQ695" s="104"/>
      <c r="AR695" s="104"/>
      <c r="AS695" s="104"/>
      <c r="AT695" s="104"/>
      <c r="AU695" s="104"/>
      <c r="AX695" s="114"/>
      <c r="AY695" s="114"/>
      <c r="AZ695" s="114"/>
      <c r="BA695" s="114"/>
      <c r="BB695" s="114"/>
      <c r="BC695" s="114"/>
      <c r="BD695" s="114"/>
      <c r="BE695" s="114"/>
      <c r="BF695" s="114"/>
      <c r="BG695" s="114"/>
      <c r="BH695" s="114"/>
      <c r="BI695" s="114"/>
      <c r="BJ695" s="114"/>
      <c r="BK695" s="114"/>
      <c r="BL695" s="114"/>
      <c r="BM695" s="114"/>
      <c r="BN695" s="114"/>
      <c r="BO695" s="114"/>
      <c r="BP695" s="114"/>
      <c r="BQ695" s="114"/>
      <c r="BR695" s="114"/>
      <c r="BS695" s="114"/>
      <c r="BT695" s="114"/>
      <c r="BU695" s="114"/>
      <c r="BV695" s="114"/>
      <c r="BW695" s="114"/>
      <c r="BX695" s="114"/>
      <c r="BY695" s="114"/>
      <c r="BZ695" s="114"/>
      <c r="CA695" s="114"/>
      <c r="CB695" s="114"/>
      <c r="CC695" s="114"/>
      <c r="CD695" s="114"/>
      <c r="CE695" s="114"/>
      <c r="CF695" s="114"/>
      <c r="CG695" s="114"/>
      <c r="EH695"/>
      <c r="EI695"/>
      <c r="EJ695"/>
      <c r="EK695"/>
      <c r="EL695"/>
    </row>
    <row r="696" spans="1:142" x14ac:dyDescent="0.2">
      <c r="A696"/>
      <c r="B696"/>
      <c r="C696"/>
      <c r="D696"/>
      <c r="E696"/>
      <c r="F696"/>
      <c r="G696"/>
      <c r="H696"/>
      <c r="I696"/>
      <c r="J696"/>
      <c r="L696" s="104"/>
      <c r="M696" s="104"/>
      <c r="N696" s="104"/>
      <c r="O696" s="104"/>
      <c r="P696" s="104"/>
      <c r="Q696" s="104"/>
      <c r="R696" s="104"/>
      <c r="S696" s="104"/>
      <c r="T696" s="104"/>
      <c r="U696" s="104"/>
      <c r="V696" s="104"/>
      <c r="W696" s="104"/>
      <c r="X696" s="104"/>
      <c r="Y696" s="104"/>
      <c r="Z696" s="104"/>
      <c r="AA696" s="104"/>
      <c r="AB696" s="104"/>
      <c r="AC696" s="104"/>
      <c r="AD696" s="104"/>
      <c r="AE696" s="104"/>
      <c r="AF696" s="104"/>
      <c r="AG696" s="104"/>
      <c r="AH696" s="104"/>
      <c r="AI696" s="104"/>
      <c r="AJ696" s="104"/>
      <c r="AK696" s="104"/>
      <c r="AL696" s="104"/>
      <c r="AM696" s="104"/>
      <c r="AN696" s="104"/>
      <c r="AO696" s="104"/>
      <c r="AP696" s="104"/>
      <c r="AQ696" s="104"/>
      <c r="AR696" s="104"/>
      <c r="AS696" s="104"/>
      <c r="AT696" s="104"/>
      <c r="AU696" s="104"/>
      <c r="AX696" s="114"/>
      <c r="AY696" s="114"/>
      <c r="AZ696" s="114"/>
      <c r="BA696" s="114"/>
      <c r="BB696" s="114"/>
      <c r="BC696" s="114"/>
      <c r="BD696" s="114"/>
      <c r="BE696" s="114"/>
      <c r="BF696" s="114"/>
      <c r="BG696" s="114"/>
      <c r="BH696" s="114"/>
      <c r="BI696" s="114"/>
      <c r="BJ696" s="114"/>
      <c r="BK696" s="114"/>
      <c r="BL696" s="114"/>
      <c r="BM696" s="114"/>
      <c r="BN696" s="114"/>
      <c r="BO696" s="114"/>
      <c r="BP696" s="114"/>
      <c r="BQ696" s="114"/>
      <c r="BR696" s="114"/>
      <c r="BS696" s="114"/>
      <c r="BT696" s="114"/>
      <c r="BU696" s="114"/>
      <c r="BV696" s="114"/>
      <c r="BW696" s="114"/>
      <c r="BX696" s="114"/>
      <c r="BY696" s="114"/>
      <c r="BZ696" s="114"/>
      <c r="CA696" s="114"/>
      <c r="CB696" s="114"/>
      <c r="CC696" s="114"/>
      <c r="CD696" s="114"/>
      <c r="CE696" s="114"/>
      <c r="CF696" s="114"/>
      <c r="CG696" s="114"/>
      <c r="EH696"/>
      <c r="EI696"/>
      <c r="EJ696"/>
      <c r="EK696"/>
      <c r="EL696"/>
    </row>
    <row r="697" spans="1:142" x14ac:dyDescent="0.2">
      <c r="A697"/>
      <c r="B697"/>
      <c r="C697"/>
      <c r="D697"/>
      <c r="E697"/>
      <c r="F697"/>
      <c r="G697"/>
      <c r="H697"/>
      <c r="I697"/>
      <c r="J697"/>
      <c r="L697" s="104"/>
      <c r="M697" s="104"/>
      <c r="N697" s="104"/>
      <c r="O697" s="104"/>
      <c r="P697" s="104"/>
      <c r="Q697" s="104"/>
      <c r="R697" s="104"/>
      <c r="S697" s="104"/>
      <c r="T697" s="104"/>
      <c r="U697" s="104"/>
      <c r="V697" s="104"/>
      <c r="W697" s="104"/>
      <c r="X697" s="104"/>
      <c r="Y697" s="104"/>
      <c r="Z697" s="104"/>
      <c r="AA697" s="104"/>
      <c r="AB697" s="104"/>
      <c r="AC697" s="104"/>
      <c r="AD697" s="104"/>
      <c r="AE697" s="104"/>
      <c r="AF697" s="104"/>
      <c r="AG697" s="104"/>
      <c r="AH697" s="104"/>
      <c r="AI697" s="104"/>
      <c r="AJ697" s="104"/>
      <c r="AK697" s="104"/>
      <c r="AL697" s="104"/>
      <c r="AM697" s="104"/>
      <c r="AN697" s="104"/>
      <c r="AO697" s="104"/>
      <c r="AP697" s="104"/>
      <c r="AQ697" s="104"/>
      <c r="AR697" s="104"/>
      <c r="AS697" s="104"/>
      <c r="AT697" s="104"/>
      <c r="AU697" s="104"/>
      <c r="AX697" s="114"/>
      <c r="AY697" s="114"/>
      <c r="AZ697" s="114"/>
      <c r="BA697" s="114"/>
      <c r="BB697" s="114"/>
      <c r="BC697" s="114"/>
      <c r="BD697" s="114"/>
      <c r="BE697" s="114"/>
      <c r="BF697" s="114"/>
      <c r="BG697" s="114"/>
      <c r="BH697" s="114"/>
      <c r="BI697" s="114"/>
      <c r="BJ697" s="114"/>
      <c r="BK697" s="114"/>
      <c r="BL697" s="114"/>
      <c r="BM697" s="114"/>
      <c r="BN697" s="114"/>
      <c r="BO697" s="114"/>
      <c r="BP697" s="114"/>
      <c r="BQ697" s="114"/>
      <c r="BR697" s="114"/>
      <c r="BS697" s="114"/>
      <c r="BT697" s="114"/>
      <c r="BU697" s="114"/>
      <c r="BV697" s="114"/>
      <c r="BW697" s="114"/>
      <c r="BX697" s="114"/>
      <c r="BY697" s="114"/>
      <c r="BZ697" s="114"/>
      <c r="CA697" s="114"/>
      <c r="CB697" s="114"/>
      <c r="CC697" s="114"/>
      <c r="CD697" s="114"/>
      <c r="CE697" s="114"/>
      <c r="CF697" s="114"/>
      <c r="CG697" s="114"/>
      <c r="EH697"/>
      <c r="EI697"/>
      <c r="EJ697"/>
      <c r="EK697"/>
      <c r="EL697"/>
    </row>
    <row r="698" spans="1:142" x14ac:dyDescent="0.2">
      <c r="A698"/>
      <c r="B698"/>
      <c r="C698"/>
      <c r="D698"/>
      <c r="E698"/>
      <c r="F698"/>
      <c r="G698"/>
      <c r="H698"/>
      <c r="I698"/>
      <c r="J698"/>
      <c r="L698" s="104"/>
      <c r="M698" s="104"/>
      <c r="N698" s="104"/>
      <c r="O698" s="104"/>
      <c r="P698" s="104"/>
      <c r="Q698" s="104"/>
      <c r="R698" s="104"/>
      <c r="S698" s="104"/>
      <c r="T698" s="104"/>
      <c r="U698" s="104"/>
      <c r="V698" s="104"/>
      <c r="W698" s="104"/>
      <c r="X698" s="104"/>
      <c r="Y698" s="104"/>
      <c r="Z698" s="104"/>
      <c r="AA698" s="104"/>
      <c r="AB698" s="104"/>
      <c r="AC698" s="104"/>
      <c r="AD698" s="104"/>
      <c r="AE698" s="104"/>
      <c r="AF698" s="104"/>
      <c r="AG698" s="104"/>
      <c r="AH698" s="104"/>
      <c r="AI698" s="104"/>
      <c r="AJ698" s="104"/>
      <c r="AK698" s="104"/>
      <c r="AL698" s="104"/>
      <c r="AM698" s="104"/>
      <c r="AN698" s="104"/>
      <c r="AO698" s="104"/>
      <c r="AP698" s="104"/>
      <c r="AQ698" s="104"/>
      <c r="AR698" s="104"/>
      <c r="AS698" s="104"/>
      <c r="AT698" s="104"/>
      <c r="AU698" s="104"/>
      <c r="AX698" s="114"/>
      <c r="AY698" s="114"/>
      <c r="AZ698" s="114"/>
      <c r="BA698" s="114"/>
      <c r="BB698" s="114"/>
      <c r="BC698" s="114"/>
      <c r="BD698" s="114"/>
      <c r="BE698" s="114"/>
      <c r="BF698" s="114"/>
      <c r="BG698" s="114"/>
      <c r="BH698" s="114"/>
      <c r="BI698" s="114"/>
      <c r="BJ698" s="114"/>
      <c r="BK698" s="114"/>
      <c r="BL698" s="114"/>
      <c r="BM698" s="114"/>
      <c r="BN698" s="114"/>
      <c r="BO698" s="114"/>
      <c r="BP698" s="114"/>
      <c r="BQ698" s="114"/>
      <c r="BR698" s="114"/>
      <c r="BS698" s="114"/>
      <c r="BT698" s="114"/>
      <c r="BU698" s="114"/>
      <c r="BV698" s="114"/>
      <c r="BW698" s="114"/>
      <c r="BX698" s="114"/>
      <c r="BY698" s="114"/>
      <c r="BZ698" s="114"/>
      <c r="CA698" s="114"/>
      <c r="CB698" s="114"/>
      <c r="CC698" s="114"/>
      <c r="CD698" s="114"/>
      <c r="CE698" s="114"/>
      <c r="CF698" s="114"/>
      <c r="CG698" s="114"/>
      <c r="EH698"/>
      <c r="EI698"/>
      <c r="EJ698"/>
      <c r="EK698"/>
      <c r="EL698"/>
    </row>
    <row r="699" spans="1:142" x14ac:dyDescent="0.2">
      <c r="A699"/>
      <c r="B699"/>
      <c r="C699"/>
      <c r="D699"/>
      <c r="E699"/>
      <c r="F699"/>
      <c r="G699"/>
      <c r="H699"/>
      <c r="I699"/>
      <c r="J699"/>
      <c r="L699" s="104"/>
      <c r="M699" s="104"/>
      <c r="N699" s="104"/>
      <c r="O699" s="104"/>
      <c r="P699" s="104"/>
      <c r="Q699" s="104"/>
      <c r="R699" s="104"/>
      <c r="S699" s="104"/>
      <c r="T699" s="104"/>
      <c r="U699" s="104"/>
      <c r="V699" s="104"/>
      <c r="W699" s="104"/>
      <c r="X699" s="104"/>
      <c r="Y699" s="104"/>
      <c r="Z699" s="104"/>
      <c r="AA699" s="104"/>
      <c r="AB699" s="104"/>
      <c r="AC699" s="104"/>
      <c r="AD699" s="104"/>
      <c r="AE699" s="104"/>
      <c r="AF699" s="104"/>
      <c r="AG699" s="104"/>
      <c r="AH699" s="104"/>
      <c r="AI699" s="104"/>
      <c r="AJ699" s="104"/>
      <c r="AK699" s="104"/>
      <c r="AL699" s="104"/>
      <c r="AM699" s="104"/>
      <c r="AN699" s="104"/>
      <c r="AO699" s="104"/>
      <c r="AP699" s="104"/>
      <c r="AQ699" s="104"/>
      <c r="AR699" s="104"/>
      <c r="AS699" s="104"/>
      <c r="AT699" s="104"/>
      <c r="AU699" s="104"/>
      <c r="AX699" s="114"/>
      <c r="AY699" s="114"/>
      <c r="AZ699" s="114"/>
      <c r="BA699" s="114"/>
      <c r="BB699" s="114"/>
      <c r="BC699" s="114"/>
      <c r="BD699" s="114"/>
      <c r="BE699" s="114"/>
      <c r="BF699" s="114"/>
      <c r="BG699" s="114"/>
      <c r="BH699" s="114"/>
      <c r="BI699" s="114"/>
      <c r="BJ699" s="114"/>
      <c r="BK699" s="114"/>
      <c r="BL699" s="114"/>
      <c r="BM699" s="114"/>
      <c r="BN699" s="114"/>
      <c r="BO699" s="114"/>
      <c r="BP699" s="114"/>
      <c r="BQ699" s="114"/>
      <c r="BR699" s="114"/>
      <c r="BS699" s="114"/>
      <c r="BT699" s="114"/>
      <c r="BU699" s="114"/>
      <c r="BV699" s="114"/>
      <c r="BW699" s="114"/>
      <c r="BX699" s="114"/>
      <c r="BY699" s="114"/>
      <c r="BZ699" s="114"/>
      <c r="CA699" s="114"/>
      <c r="CB699" s="114"/>
      <c r="CC699" s="114"/>
      <c r="CD699" s="114"/>
      <c r="CE699" s="114"/>
      <c r="CF699" s="114"/>
      <c r="CG699" s="114"/>
      <c r="EH699"/>
      <c r="EI699"/>
      <c r="EJ699"/>
      <c r="EK699"/>
      <c r="EL699"/>
    </row>
    <row r="700" spans="1:142" x14ac:dyDescent="0.2">
      <c r="A700"/>
      <c r="B700"/>
      <c r="C700"/>
      <c r="D700"/>
      <c r="E700"/>
      <c r="F700"/>
      <c r="G700"/>
      <c r="H700"/>
      <c r="I700"/>
      <c r="J700"/>
      <c r="L700" s="104"/>
      <c r="M700" s="104"/>
      <c r="N700" s="104"/>
      <c r="O700" s="104"/>
      <c r="P700" s="104"/>
      <c r="Q700" s="104"/>
      <c r="R700" s="104"/>
      <c r="S700" s="104"/>
      <c r="T700" s="104"/>
      <c r="U700" s="104"/>
      <c r="V700" s="104"/>
      <c r="W700" s="104"/>
      <c r="X700" s="104"/>
      <c r="Y700" s="104"/>
      <c r="Z700" s="104"/>
      <c r="AA700" s="104"/>
      <c r="AB700" s="104"/>
      <c r="AC700" s="104"/>
      <c r="AD700" s="104"/>
      <c r="AE700" s="104"/>
      <c r="AF700" s="104"/>
      <c r="AG700" s="104"/>
      <c r="AH700" s="104"/>
      <c r="AI700" s="104"/>
      <c r="AJ700" s="104"/>
      <c r="AK700" s="104"/>
      <c r="AL700" s="104"/>
      <c r="AM700" s="104"/>
      <c r="AN700" s="104"/>
      <c r="AO700" s="104"/>
      <c r="AP700" s="104"/>
      <c r="AQ700" s="104"/>
      <c r="AR700" s="104"/>
      <c r="AS700" s="104"/>
      <c r="AT700" s="104"/>
      <c r="AU700" s="104"/>
      <c r="AX700" s="114"/>
      <c r="AY700" s="114"/>
      <c r="AZ700" s="114"/>
      <c r="BA700" s="114"/>
      <c r="BB700" s="114"/>
      <c r="BC700" s="114"/>
      <c r="BD700" s="114"/>
      <c r="BE700" s="114"/>
      <c r="BF700" s="114"/>
      <c r="BG700" s="114"/>
      <c r="BH700" s="114"/>
      <c r="BI700" s="114"/>
      <c r="BJ700" s="114"/>
      <c r="BK700" s="114"/>
      <c r="BL700" s="114"/>
      <c r="BM700" s="114"/>
      <c r="BN700" s="114"/>
      <c r="BO700" s="114"/>
      <c r="BP700" s="114"/>
      <c r="BQ700" s="114"/>
      <c r="BR700" s="114"/>
      <c r="BS700" s="114"/>
      <c r="BT700" s="114"/>
      <c r="BU700" s="114"/>
      <c r="BV700" s="114"/>
      <c r="BW700" s="114"/>
      <c r="BX700" s="114"/>
      <c r="BY700" s="114"/>
      <c r="BZ700" s="114"/>
      <c r="CA700" s="114"/>
      <c r="CB700" s="114"/>
      <c r="CC700" s="114"/>
      <c r="CD700" s="114"/>
      <c r="CE700" s="114"/>
      <c r="CF700" s="114"/>
      <c r="CG700" s="114"/>
      <c r="EH700"/>
      <c r="EI700"/>
      <c r="EJ700"/>
      <c r="EK700"/>
      <c r="EL700"/>
    </row>
    <row r="701" spans="1:142" x14ac:dyDescent="0.2">
      <c r="A701"/>
      <c r="B701"/>
      <c r="C701"/>
      <c r="D701"/>
      <c r="E701"/>
      <c r="F701"/>
      <c r="G701"/>
      <c r="H701"/>
      <c r="I701"/>
      <c r="J701"/>
      <c r="L701" s="104"/>
      <c r="M701" s="104"/>
      <c r="N701" s="104"/>
      <c r="O701" s="104"/>
      <c r="P701" s="104"/>
      <c r="Q701" s="104"/>
      <c r="R701" s="104"/>
      <c r="S701" s="104"/>
      <c r="T701" s="104"/>
      <c r="U701" s="104"/>
      <c r="V701" s="104"/>
      <c r="W701" s="104"/>
      <c r="X701" s="104"/>
      <c r="Y701" s="104"/>
      <c r="Z701" s="104"/>
      <c r="AA701" s="104"/>
      <c r="AB701" s="104"/>
      <c r="AC701" s="104"/>
      <c r="AD701" s="104"/>
      <c r="AE701" s="104"/>
      <c r="AF701" s="104"/>
      <c r="AG701" s="104"/>
      <c r="AH701" s="104"/>
      <c r="AI701" s="104"/>
      <c r="AJ701" s="104"/>
      <c r="AK701" s="104"/>
      <c r="AL701" s="104"/>
      <c r="AM701" s="104"/>
      <c r="AN701" s="104"/>
      <c r="AO701" s="104"/>
      <c r="AP701" s="104"/>
      <c r="AQ701" s="104"/>
      <c r="AR701" s="104"/>
      <c r="AS701" s="104"/>
      <c r="AT701" s="104"/>
      <c r="AU701" s="104"/>
      <c r="AX701" s="114"/>
      <c r="AY701" s="114"/>
      <c r="AZ701" s="114"/>
      <c r="BA701" s="114"/>
      <c r="BB701" s="114"/>
      <c r="BC701" s="114"/>
      <c r="BD701" s="114"/>
      <c r="BE701" s="114"/>
      <c r="BF701" s="114"/>
      <c r="BG701" s="114"/>
      <c r="BH701" s="114"/>
      <c r="BI701" s="114"/>
      <c r="BJ701" s="114"/>
      <c r="BK701" s="114"/>
      <c r="BL701" s="114"/>
      <c r="BM701" s="114"/>
      <c r="BN701" s="114"/>
      <c r="BO701" s="114"/>
      <c r="BP701" s="114"/>
      <c r="BQ701" s="114"/>
      <c r="BR701" s="114"/>
      <c r="BS701" s="114"/>
      <c r="BT701" s="114"/>
      <c r="BU701" s="114"/>
      <c r="BV701" s="114"/>
      <c r="BW701" s="114"/>
      <c r="BX701" s="114"/>
      <c r="BY701" s="114"/>
      <c r="BZ701" s="114"/>
      <c r="CA701" s="114"/>
      <c r="CB701" s="114"/>
      <c r="CC701" s="114"/>
      <c r="CD701" s="114"/>
      <c r="CE701" s="114"/>
      <c r="CF701" s="114"/>
      <c r="CG701" s="114"/>
      <c r="EH701"/>
      <c r="EI701"/>
      <c r="EJ701"/>
      <c r="EK701"/>
      <c r="EL701"/>
    </row>
    <row r="702" spans="1:142" x14ac:dyDescent="0.2">
      <c r="A702"/>
      <c r="B702"/>
      <c r="C702"/>
      <c r="D702"/>
      <c r="E702"/>
      <c r="F702"/>
      <c r="G702"/>
      <c r="H702"/>
      <c r="I702"/>
      <c r="J702"/>
      <c r="L702" s="104"/>
      <c r="M702" s="104"/>
      <c r="N702" s="104"/>
      <c r="O702" s="104"/>
      <c r="P702" s="104"/>
      <c r="Q702" s="104"/>
      <c r="R702" s="104"/>
      <c r="S702" s="104"/>
      <c r="T702" s="104"/>
      <c r="U702" s="104"/>
      <c r="V702" s="104"/>
      <c r="W702" s="104"/>
      <c r="X702" s="104"/>
      <c r="Y702" s="104"/>
      <c r="Z702" s="104"/>
      <c r="AA702" s="104"/>
      <c r="AB702" s="104"/>
      <c r="AC702" s="104"/>
      <c r="AD702" s="104"/>
      <c r="AE702" s="104"/>
      <c r="AF702" s="104"/>
      <c r="AG702" s="104"/>
      <c r="AH702" s="104"/>
      <c r="AI702" s="104"/>
      <c r="AJ702" s="104"/>
      <c r="AK702" s="104"/>
      <c r="AL702" s="104"/>
      <c r="AM702" s="104"/>
      <c r="AN702" s="104"/>
      <c r="AO702" s="104"/>
      <c r="AP702" s="104"/>
      <c r="AQ702" s="104"/>
      <c r="AR702" s="104"/>
      <c r="AS702" s="104"/>
      <c r="AT702" s="104"/>
      <c r="AU702" s="104"/>
      <c r="AX702" s="114"/>
      <c r="AY702" s="114"/>
      <c r="AZ702" s="114"/>
      <c r="BA702" s="114"/>
      <c r="BB702" s="114"/>
      <c r="BC702" s="114"/>
      <c r="BD702" s="114"/>
      <c r="BE702" s="114"/>
      <c r="BF702" s="114"/>
      <c r="BG702" s="114"/>
      <c r="BH702" s="114"/>
      <c r="BI702" s="114"/>
      <c r="BJ702" s="114"/>
      <c r="BK702" s="114"/>
      <c r="BL702" s="114"/>
      <c r="BM702" s="114"/>
      <c r="BN702" s="114"/>
      <c r="BO702" s="114"/>
      <c r="BP702" s="114"/>
      <c r="BQ702" s="114"/>
      <c r="BR702" s="114"/>
      <c r="BS702" s="114"/>
      <c r="BT702" s="114"/>
      <c r="BU702" s="114"/>
      <c r="BV702" s="114"/>
      <c r="BW702" s="114"/>
      <c r="BX702" s="114"/>
      <c r="BY702" s="114"/>
      <c r="BZ702" s="114"/>
      <c r="CA702" s="114"/>
      <c r="CB702" s="114"/>
      <c r="CC702" s="114"/>
      <c r="CD702" s="114"/>
      <c r="CE702" s="114"/>
      <c r="CF702" s="114"/>
      <c r="CG702" s="114"/>
      <c r="EH702"/>
      <c r="EI702"/>
      <c r="EJ702"/>
      <c r="EK702"/>
      <c r="EL702"/>
    </row>
    <row r="703" spans="1:142" x14ac:dyDescent="0.2">
      <c r="A703"/>
      <c r="B703"/>
      <c r="C703"/>
      <c r="D703"/>
      <c r="E703"/>
      <c r="F703"/>
      <c r="G703"/>
      <c r="H703"/>
      <c r="I703"/>
      <c r="J703"/>
      <c r="L703" s="104"/>
      <c r="M703" s="104"/>
      <c r="N703" s="104"/>
      <c r="O703" s="104"/>
      <c r="P703" s="104"/>
      <c r="Q703" s="104"/>
      <c r="R703" s="104"/>
      <c r="S703" s="104"/>
      <c r="T703" s="104"/>
      <c r="U703" s="104"/>
      <c r="V703" s="104"/>
      <c r="W703" s="104"/>
      <c r="X703" s="104"/>
      <c r="Y703" s="104"/>
      <c r="Z703" s="104"/>
      <c r="AA703" s="104"/>
      <c r="AB703" s="104"/>
      <c r="AC703" s="104"/>
      <c r="AD703" s="104"/>
      <c r="AE703" s="104"/>
      <c r="AF703" s="104"/>
      <c r="AG703" s="104"/>
      <c r="AH703" s="104"/>
      <c r="AI703" s="104"/>
      <c r="AJ703" s="104"/>
      <c r="AK703" s="104"/>
      <c r="AL703" s="104"/>
      <c r="AM703" s="104"/>
      <c r="AN703" s="104"/>
      <c r="AO703" s="104"/>
      <c r="AP703" s="104"/>
      <c r="AQ703" s="104"/>
      <c r="AR703" s="104"/>
      <c r="AS703" s="104"/>
      <c r="AT703" s="104"/>
      <c r="AU703" s="104"/>
      <c r="AX703" s="114"/>
      <c r="AY703" s="114"/>
      <c r="AZ703" s="114"/>
      <c r="BA703" s="114"/>
      <c r="BB703" s="114"/>
      <c r="BC703" s="114"/>
      <c r="BD703" s="114"/>
      <c r="BE703" s="114"/>
      <c r="BF703" s="114"/>
      <c r="BG703" s="114"/>
      <c r="BH703" s="114"/>
      <c r="BI703" s="114"/>
      <c r="BJ703" s="114"/>
      <c r="BK703" s="114"/>
      <c r="BL703" s="114"/>
      <c r="BM703" s="114"/>
      <c r="BN703" s="114"/>
      <c r="BO703" s="114"/>
      <c r="BP703" s="114"/>
      <c r="BQ703" s="114"/>
      <c r="BR703" s="114"/>
      <c r="BS703" s="114"/>
      <c r="BT703" s="114"/>
      <c r="BU703" s="114"/>
      <c r="BV703" s="114"/>
      <c r="BW703" s="114"/>
      <c r="BX703" s="114"/>
      <c r="BY703" s="114"/>
      <c r="BZ703" s="114"/>
      <c r="CA703" s="114"/>
      <c r="CB703" s="114"/>
      <c r="CC703" s="114"/>
      <c r="CD703" s="114"/>
      <c r="CE703" s="114"/>
      <c r="CF703" s="114"/>
      <c r="CG703" s="114"/>
      <c r="EH703"/>
      <c r="EI703"/>
      <c r="EJ703"/>
      <c r="EK703"/>
      <c r="EL703"/>
    </row>
    <row r="704" spans="1:142" x14ac:dyDescent="0.2">
      <c r="A704"/>
      <c r="B704"/>
      <c r="C704"/>
      <c r="D704"/>
      <c r="E704"/>
      <c r="F704"/>
      <c r="G704"/>
      <c r="H704"/>
      <c r="I704"/>
      <c r="J704"/>
      <c r="L704" s="104"/>
      <c r="M704" s="104"/>
      <c r="N704" s="104"/>
      <c r="O704" s="104"/>
      <c r="P704" s="104"/>
      <c r="Q704" s="104"/>
      <c r="R704" s="104"/>
      <c r="S704" s="104"/>
      <c r="T704" s="104"/>
      <c r="U704" s="104"/>
      <c r="V704" s="104"/>
      <c r="W704" s="104"/>
      <c r="X704" s="104"/>
      <c r="Y704" s="104"/>
      <c r="Z704" s="104"/>
      <c r="AA704" s="104"/>
      <c r="AB704" s="104"/>
      <c r="AC704" s="104"/>
      <c r="AD704" s="104"/>
      <c r="AE704" s="104"/>
      <c r="AF704" s="104"/>
      <c r="AG704" s="104"/>
      <c r="AH704" s="104"/>
      <c r="AI704" s="104"/>
      <c r="AJ704" s="104"/>
      <c r="AK704" s="104"/>
      <c r="AL704" s="104"/>
      <c r="AM704" s="104"/>
      <c r="AN704" s="104"/>
      <c r="AO704" s="104"/>
      <c r="AP704" s="104"/>
      <c r="AQ704" s="104"/>
      <c r="AR704" s="104"/>
      <c r="AS704" s="104"/>
      <c r="AT704" s="104"/>
      <c r="AU704" s="104"/>
      <c r="AX704" s="114"/>
      <c r="AY704" s="114"/>
      <c r="AZ704" s="114"/>
      <c r="BA704" s="114"/>
      <c r="BB704" s="114"/>
      <c r="BC704" s="114"/>
      <c r="BD704" s="114"/>
      <c r="BE704" s="114"/>
      <c r="BF704" s="114"/>
      <c r="BG704" s="114"/>
      <c r="BH704" s="114"/>
      <c r="BI704" s="114"/>
      <c r="BJ704" s="114"/>
      <c r="BK704" s="114"/>
      <c r="BL704" s="114"/>
      <c r="BM704" s="114"/>
      <c r="BN704" s="114"/>
      <c r="BO704" s="114"/>
      <c r="BP704" s="114"/>
      <c r="BQ704" s="114"/>
      <c r="BR704" s="114"/>
      <c r="BS704" s="114"/>
      <c r="BT704" s="114"/>
      <c r="BU704" s="114"/>
      <c r="BV704" s="114"/>
      <c r="BW704" s="114"/>
      <c r="BX704" s="114"/>
      <c r="BY704" s="114"/>
      <c r="BZ704" s="114"/>
      <c r="CA704" s="114"/>
      <c r="CB704" s="114"/>
      <c r="CC704" s="114"/>
      <c r="CD704" s="114"/>
      <c r="CE704" s="114"/>
      <c r="CF704" s="114"/>
      <c r="CG704" s="114"/>
      <c r="EH704"/>
      <c r="EI704"/>
      <c r="EJ704"/>
      <c r="EK704"/>
      <c r="EL704"/>
    </row>
    <row r="705" spans="1:142" x14ac:dyDescent="0.2">
      <c r="A705"/>
      <c r="B705"/>
      <c r="C705"/>
      <c r="D705"/>
      <c r="E705"/>
      <c r="F705"/>
      <c r="G705"/>
      <c r="H705"/>
      <c r="I705"/>
      <c r="J705"/>
      <c r="L705" s="104"/>
      <c r="M705" s="104"/>
      <c r="N705" s="104"/>
      <c r="O705" s="104"/>
      <c r="P705" s="104"/>
      <c r="Q705" s="104"/>
      <c r="R705" s="104"/>
      <c r="S705" s="104"/>
      <c r="T705" s="104"/>
      <c r="U705" s="104"/>
      <c r="V705" s="104"/>
      <c r="W705" s="104"/>
      <c r="X705" s="104"/>
      <c r="Y705" s="104"/>
      <c r="Z705" s="104"/>
      <c r="AA705" s="104"/>
      <c r="AB705" s="104"/>
      <c r="AC705" s="104"/>
      <c r="AD705" s="104"/>
      <c r="AE705" s="104"/>
      <c r="AF705" s="104"/>
      <c r="AG705" s="104"/>
      <c r="AH705" s="104"/>
      <c r="AI705" s="104"/>
      <c r="AJ705" s="104"/>
      <c r="AK705" s="104"/>
      <c r="AL705" s="104"/>
      <c r="AM705" s="104"/>
      <c r="AN705" s="104"/>
      <c r="AO705" s="104"/>
      <c r="AP705" s="104"/>
      <c r="AQ705" s="104"/>
      <c r="AR705" s="104"/>
      <c r="AS705" s="104"/>
      <c r="AT705" s="104"/>
      <c r="AU705" s="104"/>
      <c r="AX705" s="114"/>
      <c r="AY705" s="114"/>
      <c r="AZ705" s="114"/>
      <c r="BA705" s="114"/>
      <c r="BB705" s="114"/>
      <c r="BC705" s="114"/>
      <c r="BD705" s="114"/>
      <c r="BE705" s="114"/>
      <c r="BF705" s="114"/>
      <c r="BG705" s="114"/>
      <c r="BH705" s="114"/>
      <c r="BI705" s="114"/>
      <c r="BJ705" s="114"/>
      <c r="BK705" s="114"/>
      <c r="BL705" s="114"/>
      <c r="BM705" s="114"/>
      <c r="BN705" s="114"/>
      <c r="BO705" s="114"/>
      <c r="BP705" s="114"/>
      <c r="BQ705" s="114"/>
      <c r="BR705" s="114"/>
      <c r="BS705" s="114"/>
      <c r="BT705" s="114"/>
      <c r="BU705" s="114"/>
      <c r="BV705" s="114"/>
      <c r="BW705" s="114"/>
      <c r="BX705" s="114"/>
      <c r="BY705" s="114"/>
      <c r="BZ705" s="114"/>
      <c r="CA705" s="114"/>
      <c r="CB705" s="114"/>
      <c r="CC705" s="114"/>
      <c r="CD705" s="114"/>
      <c r="CE705" s="114"/>
      <c r="CF705" s="114"/>
      <c r="CG705" s="114"/>
      <c r="EH705"/>
      <c r="EI705"/>
      <c r="EJ705"/>
      <c r="EK705"/>
      <c r="EL705"/>
    </row>
    <row r="706" spans="1:142" x14ac:dyDescent="0.2">
      <c r="A706"/>
      <c r="B706"/>
      <c r="C706"/>
      <c r="D706"/>
      <c r="E706"/>
      <c r="F706"/>
      <c r="G706"/>
      <c r="H706"/>
      <c r="I706"/>
      <c r="J706"/>
      <c r="L706" s="104"/>
      <c r="M706" s="104"/>
      <c r="N706" s="104"/>
      <c r="O706" s="104"/>
      <c r="P706" s="104"/>
      <c r="Q706" s="104"/>
      <c r="R706" s="104"/>
      <c r="S706" s="104"/>
      <c r="T706" s="104"/>
      <c r="U706" s="104"/>
      <c r="V706" s="104"/>
      <c r="W706" s="104"/>
      <c r="X706" s="104"/>
      <c r="Y706" s="104"/>
      <c r="Z706" s="104"/>
      <c r="AA706" s="104"/>
      <c r="AB706" s="104"/>
      <c r="AC706" s="104"/>
      <c r="AD706" s="104"/>
      <c r="AE706" s="104"/>
      <c r="AF706" s="104"/>
      <c r="AG706" s="104"/>
      <c r="AH706" s="104"/>
      <c r="AI706" s="104"/>
      <c r="AJ706" s="104"/>
      <c r="AK706" s="104"/>
      <c r="AL706" s="104"/>
      <c r="AM706" s="104"/>
      <c r="AN706" s="104"/>
      <c r="AO706" s="104"/>
      <c r="AP706" s="104"/>
      <c r="AQ706" s="104"/>
      <c r="AR706" s="104"/>
      <c r="AS706" s="104"/>
      <c r="AT706" s="104"/>
      <c r="AU706" s="104"/>
      <c r="AX706" s="114"/>
      <c r="AY706" s="114"/>
      <c r="AZ706" s="114"/>
      <c r="BA706" s="114"/>
      <c r="BB706" s="114"/>
      <c r="BC706" s="114"/>
      <c r="BD706" s="114"/>
      <c r="BE706" s="114"/>
      <c r="BF706" s="114"/>
      <c r="BG706" s="114"/>
      <c r="BH706" s="114"/>
      <c r="BI706" s="114"/>
      <c r="BJ706" s="114"/>
      <c r="BK706" s="114"/>
      <c r="BL706" s="114"/>
      <c r="BM706" s="114"/>
      <c r="BN706" s="114"/>
      <c r="BO706" s="114"/>
      <c r="BP706" s="114"/>
      <c r="BQ706" s="114"/>
      <c r="BR706" s="114"/>
      <c r="BS706" s="114"/>
      <c r="BT706" s="114"/>
      <c r="BU706" s="114"/>
      <c r="BV706" s="114"/>
      <c r="BW706" s="114"/>
      <c r="BX706" s="114"/>
      <c r="BY706" s="114"/>
      <c r="BZ706" s="114"/>
      <c r="CA706" s="114"/>
      <c r="CB706" s="114"/>
      <c r="CC706" s="114"/>
      <c r="CD706" s="114"/>
      <c r="CE706" s="114"/>
      <c r="CF706" s="114"/>
      <c r="CG706" s="114"/>
      <c r="EH706"/>
      <c r="EI706"/>
      <c r="EJ706"/>
      <c r="EK706"/>
      <c r="EL706"/>
    </row>
    <row r="707" spans="1:142" x14ac:dyDescent="0.2">
      <c r="A707"/>
      <c r="B707"/>
      <c r="C707"/>
      <c r="D707"/>
      <c r="E707"/>
      <c r="F707"/>
      <c r="G707"/>
      <c r="H707"/>
      <c r="I707"/>
      <c r="J707"/>
      <c r="L707" s="104"/>
      <c r="M707" s="104"/>
      <c r="N707" s="104"/>
      <c r="O707" s="104"/>
      <c r="P707" s="104"/>
      <c r="Q707" s="104"/>
      <c r="R707" s="104"/>
      <c r="S707" s="104"/>
      <c r="T707" s="104"/>
      <c r="U707" s="104"/>
      <c r="V707" s="104"/>
      <c r="W707" s="104"/>
      <c r="X707" s="104"/>
      <c r="Y707" s="104"/>
      <c r="Z707" s="104"/>
      <c r="AA707" s="104"/>
      <c r="AB707" s="104"/>
      <c r="AC707" s="104"/>
      <c r="AD707" s="104"/>
      <c r="AE707" s="104"/>
      <c r="AF707" s="104"/>
      <c r="AG707" s="104"/>
      <c r="AH707" s="104"/>
      <c r="AI707" s="104"/>
      <c r="AJ707" s="104"/>
      <c r="AK707" s="104"/>
      <c r="AL707" s="104"/>
      <c r="AM707" s="104"/>
      <c r="AN707" s="104"/>
      <c r="AO707" s="104"/>
      <c r="AP707" s="104"/>
      <c r="AQ707" s="104"/>
      <c r="AR707" s="104"/>
      <c r="AS707" s="104"/>
      <c r="AT707" s="104"/>
      <c r="AU707" s="104"/>
      <c r="AX707" s="114"/>
      <c r="AY707" s="114"/>
      <c r="AZ707" s="114"/>
      <c r="BA707" s="114"/>
      <c r="BB707" s="114"/>
      <c r="BC707" s="114"/>
      <c r="BD707" s="114"/>
      <c r="BE707" s="114"/>
      <c r="BF707" s="114"/>
      <c r="BG707" s="114"/>
      <c r="BH707" s="114"/>
      <c r="BI707" s="114"/>
      <c r="BJ707" s="114"/>
      <c r="BK707" s="114"/>
      <c r="BL707" s="114"/>
      <c r="BM707" s="114"/>
      <c r="BN707" s="114"/>
      <c r="BO707" s="114"/>
      <c r="BP707" s="114"/>
      <c r="BQ707" s="114"/>
      <c r="BR707" s="114"/>
      <c r="BS707" s="114"/>
      <c r="BT707" s="114"/>
      <c r="BU707" s="114"/>
      <c r="BV707" s="114"/>
      <c r="BW707" s="114"/>
      <c r="BX707" s="114"/>
      <c r="BY707" s="114"/>
      <c r="BZ707" s="114"/>
      <c r="CA707" s="114"/>
      <c r="CB707" s="114"/>
      <c r="CC707" s="114"/>
      <c r="CD707" s="114"/>
      <c r="CE707" s="114"/>
      <c r="CF707" s="114"/>
      <c r="CG707" s="114"/>
      <c r="EH707"/>
      <c r="EI707"/>
      <c r="EJ707"/>
      <c r="EK707"/>
      <c r="EL707"/>
    </row>
    <row r="708" spans="1:142" x14ac:dyDescent="0.2">
      <c r="A708"/>
      <c r="B708"/>
      <c r="C708"/>
      <c r="D708"/>
      <c r="E708"/>
      <c r="F708"/>
      <c r="G708"/>
      <c r="H708"/>
      <c r="I708"/>
      <c r="J708"/>
      <c r="L708" s="104"/>
      <c r="M708" s="104"/>
      <c r="N708" s="104"/>
      <c r="O708" s="104"/>
      <c r="P708" s="104"/>
      <c r="Q708" s="104"/>
      <c r="R708" s="104"/>
      <c r="S708" s="104"/>
      <c r="T708" s="104"/>
      <c r="U708" s="104"/>
      <c r="V708" s="104"/>
      <c r="W708" s="104"/>
      <c r="X708" s="104"/>
      <c r="Y708" s="104"/>
      <c r="Z708" s="104"/>
      <c r="AA708" s="104"/>
      <c r="AB708" s="104"/>
      <c r="AC708" s="104"/>
      <c r="AD708" s="104"/>
      <c r="AE708" s="104"/>
      <c r="AF708" s="104"/>
      <c r="AG708" s="104"/>
      <c r="AH708" s="104"/>
      <c r="AI708" s="104"/>
      <c r="AJ708" s="104"/>
      <c r="AK708" s="104"/>
      <c r="AL708" s="104"/>
      <c r="AM708" s="104"/>
      <c r="AN708" s="104"/>
      <c r="AO708" s="104"/>
      <c r="AP708" s="104"/>
      <c r="AQ708" s="104"/>
      <c r="AR708" s="104"/>
      <c r="AS708" s="104"/>
      <c r="AT708" s="104"/>
      <c r="AU708" s="104"/>
      <c r="AX708" s="114"/>
      <c r="AY708" s="114"/>
      <c r="AZ708" s="114"/>
      <c r="BA708" s="114"/>
      <c r="BB708" s="114"/>
      <c r="BC708" s="114"/>
      <c r="BD708" s="114"/>
      <c r="BE708" s="114"/>
      <c r="BF708" s="114"/>
      <c r="BG708" s="114"/>
      <c r="BH708" s="114"/>
      <c r="BI708" s="114"/>
      <c r="BJ708" s="114"/>
      <c r="BK708" s="114"/>
      <c r="BL708" s="114"/>
      <c r="BM708" s="114"/>
      <c r="BN708" s="114"/>
      <c r="BO708" s="114"/>
      <c r="BP708" s="114"/>
      <c r="BQ708" s="114"/>
      <c r="BR708" s="114"/>
      <c r="BS708" s="114"/>
      <c r="BT708" s="114"/>
      <c r="BU708" s="114"/>
      <c r="BV708" s="114"/>
      <c r="BW708" s="114"/>
      <c r="BX708" s="114"/>
      <c r="BY708" s="114"/>
      <c r="BZ708" s="114"/>
      <c r="CA708" s="114"/>
      <c r="CB708" s="114"/>
      <c r="CC708" s="114"/>
      <c r="CD708" s="114"/>
      <c r="CE708" s="114"/>
      <c r="CF708" s="114"/>
      <c r="CG708" s="114"/>
      <c r="EH708"/>
      <c r="EI708"/>
      <c r="EJ708"/>
      <c r="EK708"/>
      <c r="EL708"/>
    </row>
    <row r="709" spans="1:142" x14ac:dyDescent="0.2">
      <c r="A709"/>
      <c r="B709"/>
      <c r="C709"/>
      <c r="D709"/>
      <c r="E709"/>
      <c r="F709"/>
      <c r="G709"/>
      <c r="H709"/>
      <c r="I709"/>
      <c r="J709"/>
      <c r="L709" s="104"/>
      <c r="M709" s="104"/>
      <c r="N709" s="104"/>
      <c r="O709" s="104"/>
      <c r="P709" s="104"/>
      <c r="Q709" s="104"/>
      <c r="R709" s="104"/>
      <c r="S709" s="104"/>
      <c r="T709" s="104"/>
      <c r="U709" s="104"/>
      <c r="V709" s="104"/>
      <c r="W709" s="104"/>
      <c r="X709" s="104"/>
      <c r="Y709" s="104"/>
      <c r="Z709" s="104"/>
      <c r="AA709" s="104"/>
      <c r="AB709" s="104"/>
      <c r="AC709" s="104"/>
      <c r="AD709" s="104"/>
      <c r="AE709" s="104"/>
      <c r="AF709" s="104"/>
      <c r="AG709" s="104"/>
      <c r="AH709" s="104"/>
      <c r="AI709" s="104"/>
      <c r="AJ709" s="104"/>
      <c r="AK709" s="104"/>
      <c r="AL709" s="104"/>
      <c r="AM709" s="104"/>
      <c r="AN709" s="104"/>
      <c r="AO709" s="104"/>
      <c r="AP709" s="104"/>
      <c r="AQ709" s="104"/>
      <c r="AR709" s="104"/>
      <c r="AS709" s="104"/>
      <c r="AT709" s="104"/>
      <c r="AU709" s="104"/>
      <c r="AX709" s="114"/>
      <c r="AY709" s="114"/>
      <c r="AZ709" s="114"/>
      <c r="BA709" s="114"/>
      <c r="BB709" s="114"/>
      <c r="BC709" s="114"/>
      <c r="BD709" s="114"/>
      <c r="BE709" s="114"/>
      <c r="BF709" s="114"/>
      <c r="BG709" s="114"/>
      <c r="BH709" s="114"/>
      <c r="BI709" s="114"/>
      <c r="BJ709" s="114"/>
      <c r="BK709" s="114"/>
      <c r="BL709" s="114"/>
      <c r="BM709" s="114"/>
      <c r="BN709" s="114"/>
      <c r="BO709" s="114"/>
      <c r="BP709" s="114"/>
      <c r="BQ709" s="114"/>
      <c r="BR709" s="114"/>
      <c r="BS709" s="114"/>
      <c r="BT709" s="114"/>
      <c r="BU709" s="114"/>
      <c r="BV709" s="114"/>
      <c r="BW709" s="114"/>
      <c r="BX709" s="114"/>
      <c r="BY709" s="114"/>
      <c r="BZ709" s="114"/>
      <c r="CA709" s="114"/>
      <c r="CB709" s="114"/>
      <c r="CC709" s="114"/>
      <c r="CD709" s="114"/>
      <c r="CE709" s="114"/>
      <c r="CF709" s="114"/>
      <c r="CG709" s="114"/>
      <c r="EH709"/>
      <c r="EI709"/>
      <c r="EJ709"/>
      <c r="EK709"/>
      <c r="EL709"/>
    </row>
    <row r="710" spans="1:142" x14ac:dyDescent="0.2">
      <c r="A710"/>
      <c r="B710"/>
      <c r="C710"/>
      <c r="D710"/>
      <c r="E710"/>
      <c r="F710"/>
      <c r="G710"/>
      <c r="H710"/>
      <c r="I710"/>
      <c r="J710"/>
      <c r="L710" s="104"/>
      <c r="M710" s="104"/>
      <c r="N710" s="104"/>
      <c r="O710" s="104"/>
      <c r="P710" s="104"/>
      <c r="Q710" s="104"/>
      <c r="R710" s="104"/>
      <c r="S710" s="104"/>
      <c r="T710" s="104"/>
      <c r="U710" s="104"/>
      <c r="V710" s="104"/>
      <c r="W710" s="104"/>
      <c r="X710" s="104"/>
      <c r="Y710" s="104"/>
      <c r="Z710" s="104"/>
      <c r="AA710" s="104"/>
      <c r="AB710" s="104"/>
      <c r="AC710" s="104"/>
      <c r="AD710" s="104"/>
      <c r="AE710" s="104"/>
      <c r="AF710" s="104"/>
      <c r="AG710" s="104"/>
      <c r="AH710" s="104"/>
      <c r="AI710" s="104"/>
      <c r="AJ710" s="104"/>
      <c r="AK710" s="104"/>
      <c r="AL710" s="104"/>
      <c r="AM710" s="104"/>
      <c r="AN710" s="104"/>
      <c r="AO710" s="104"/>
      <c r="AP710" s="104"/>
      <c r="AQ710" s="104"/>
      <c r="AR710" s="104"/>
      <c r="AS710" s="104"/>
      <c r="AT710" s="104"/>
      <c r="AU710" s="104"/>
      <c r="AX710" s="114"/>
      <c r="AY710" s="114"/>
      <c r="AZ710" s="114"/>
      <c r="BA710" s="114"/>
      <c r="BB710" s="114"/>
      <c r="BC710" s="114"/>
      <c r="BD710" s="114"/>
      <c r="BE710" s="114"/>
      <c r="BF710" s="114"/>
      <c r="BG710" s="114"/>
      <c r="BH710" s="114"/>
      <c r="BI710" s="114"/>
      <c r="BJ710" s="114"/>
      <c r="BK710" s="114"/>
      <c r="BL710" s="114"/>
      <c r="BM710" s="114"/>
      <c r="BN710" s="114"/>
      <c r="BO710" s="114"/>
      <c r="BP710" s="114"/>
      <c r="BQ710" s="114"/>
      <c r="BR710" s="114"/>
      <c r="BS710" s="114"/>
      <c r="BT710" s="114"/>
      <c r="BU710" s="114"/>
      <c r="BV710" s="114"/>
      <c r="BW710" s="114"/>
      <c r="BX710" s="114"/>
      <c r="BY710" s="114"/>
      <c r="BZ710" s="114"/>
      <c r="CA710" s="114"/>
      <c r="CB710" s="114"/>
      <c r="CC710" s="114"/>
      <c r="CD710" s="114"/>
      <c r="CE710" s="114"/>
      <c r="CF710" s="114"/>
      <c r="CG710" s="114"/>
      <c r="EH710"/>
      <c r="EI710"/>
      <c r="EJ710"/>
      <c r="EK710"/>
      <c r="EL710"/>
    </row>
    <row r="711" spans="1:142" x14ac:dyDescent="0.2">
      <c r="A711"/>
      <c r="B711"/>
      <c r="C711"/>
      <c r="D711"/>
      <c r="E711"/>
      <c r="F711"/>
      <c r="G711"/>
      <c r="H711"/>
      <c r="I711"/>
      <c r="J711"/>
      <c r="L711" s="104"/>
      <c r="M711" s="104"/>
      <c r="N711" s="104"/>
      <c r="O711" s="104"/>
      <c r="P711" s="104"/>
      <c r="Q711" s="104"/>
      <c r="R711" s="104"/>
      <c r="S711" s="104"/>
      <c r="T711" s="104"/>
      <c r="U711" s="104"/>
      <c r="V711" s="104"/>
      <c r="W711" s="104"/>
      <c r="X711" s="104"/>
      <c r="Y711" s="104"/>
      <c r="Z711" s="104"/>
      <c r="AA711" s="104"/>
      <c r="AB711" s="104"/>
      <c r="AC711" s="104"/>
      <c r="AD711" s="104"/>
      <c r="AE711" s="104"/>
      <c r="AF711" s="104"/>
      <c r="AG711" s="104"/>
      <c r="AH711" s="104"/>
      <c r="AI711" s="104"/>
      <c r="AJ711" s="104"/>
      <c r="AK711" s="104"/>
      <c r="AL711" s="104"/>
      <c r="AM711" s="104"/>
      <c r="AN711" s="104"/>
      <c r="AO711" s="104"/>
      <c r="AP711" s="104"/>
      <c r="AQ711" s="104"/>
      <c r="AR711" s="104"/>
      <c r="AS711" s="104"/>
      <c r="AT711" s="104"/>
      <c r="AU711" s="104"/>
      <c r="AX711" s="114"/>
      <c r="AY711" s="114"/>
      <c r="AZ711" s="114"/>
      <c r="BA711" s="114"/>
      <c r="BB711" s="114"/>
      <c r="BC711" s="114"/>
      <c r="BD711" s="114"/>
      <c r="BE711" s="114"/>
      <c r="BF711" s="114"/>
      <c r="BG711" s="114"/>
      <c r="BH711" s="114"/>
      <c r="BI711" s="114"/>
      <c r="BJ711" s="114"/>
      <c r="BK711" s="114"/>
      <c r="BL711" s="114"/>
      <c r="BM711" s="114"/>
      <c r="BN711" s="114"/>
      <c r="BO711" s="114"/>
      <c r="BP711" s="114"/>
      <c r="BQ711" s="114"/>
      <c r="BR711" s="114"/>
      <c r="BS711" s="114"/>
      <c r="BT711" s="114"/>
      <c r="BU711" s="114"/>
      <c r="BV711" s="114"/>
      <c r="BW711" s="114"/>
      <c r="BX711" s="114"/>
      <c r="BY711" s="114"/>
      <c r="BZ711" s="114"/>
      <c r="CA711" s="114"/>
      <c r="CB711" s="114"/>
      <c r="CC711" s="114"/>
      <c r="CD711" s="114"/>
      <c r="CE711" s="114"/>
      <c r="CF711" s="114"/>
      <c r="CG711" s="114"/>
      <c r="EH711"/>
      <c r="EI711"/>
      <c r="EJ711"/>
      <c r="EK711"/>
      <c r="EL711"/>
    </row>
    <row r="712" spans="1:142" x14ac:dyDescent="0.2">
      <c r="A712"/>
      <c r="B712"/>
      <c r="C712"/>
      <c r="D712"/>
      <c r="E712"/>
      <c r="F712"/>
      <c r="G712"/>
      <c r="H712"/>
      <c r="I712"/>
      <c r="J712"/>
      <c r="L712" s="104"/>
      <c r="M712" s="104"/>
      <c r="N712" s="104"/>
      <c r="O712" s="104"/>
      <c r="P712" s="104"/>
      <c r="Q712" s="104"/>
      <c r="R712" s="104"/>
      <c r="S712" s="104"/>
      <c r="T712" s="104"/>
      <c r="U712" s="104"/>
      <c r="V712" s="104"/>
      <c r="W712" s="104"/>
      <c r="X712" s="104"/>
      <c r="Y712" s="104"/>
      <c r="Z712" s="104"/>
      <c r="AA712" s="104"/>
      <c r="AB712" s="104"/>
      <c r="AC712" s="104"/>
      <c r="AD712" s="104"/>
      <c r="AE712" s="104"/>
      <c r="AF712" s="104"/>
      <c r="AG712" s="104"/>
      <c r="AH712" s="104"/>
      <c r="AI712" s="104"/>
      <c r="AJ712" s="104"/>
      <c r="AK712" s="104"/>
      <c r="AL712" s="104"/>
      <c r="AM712" s="104"/>
      <c r="AN712" s="104"/>
      <c r="AO712" s="104"/>
      <c r="AP712" s="104"/>
      <c r="AQ712" s="104"/>
      <c r="AR712" s="104"/>
      <c r="AS712" s="104"/>
      <c r="AT712" s="104"/>
      <c r="AU712" s="104"/>
      <c r="AX712" s="114"/>
      <c r="AY712" s="114"/>
      <c r="AZ712" s="114"/>
      <c r="BA712" s="114"/>
      <c r="BB712" s="114"/>
      <c r="BC712" s="114"/>
      <c r="BD712" s="114"/>
      <c r="BE712" s="114"/>
      <c r="BF712" s="114"/>
      <c r="BG712" s="114"/>
      <c r="BH712" s="114"/>
      <c r="BI712" s="114"/>
      <c r="BJ712" s="114"/>
      <c r="BK712" s="114"/>
      <c r="BL712" s="114"/>
      <c r="BM712" s="114"/>
      <c r="BN712" s="114"/>
      <c r="BO712" s="114"/>
      <c r="BP712" s="114"/>
      <c r="BQ712" s="114"/>
      <c r="BR712" s="114"/>
      <c r="BS712" s="114"/>
      <c r="BT712" s="114"/>
      <c r="BU712" s="114"/>
      <c r="BV712" s="114"/>
      <c r="BW712" s="114"/>
      <c r="BX712" s="114"/>
      <c r="BY712" s="114"/>
      <c r="BZ712" s="114"/>
      <c r="CA712" s="114"/>
      <c r="CB712" s="114"/>
      <c r="CC712" s="114"/>
      <c r="CD712" s="114"/>
      <c r="CE712" s="114"/>
      <c r="CF712" s="114"/>
      <c r="CG712" s="114"/>
      <c r="EH712"/>
      <c r="EI712"/>
      <c r="EJ712"/>
      <c r="EK712"/>
      <c r="EL712"/>
    </row>
    <row r="713" spans="1:142" x14ac:dyDescent="0.2">
      <c r="A713"/>
      <c r="B713"/>
      <c r="C713"/>
      <c r="D713"/>
      <c r="E713"/>
      <c r="F713"/>
      <c r="G713"/>
      <c r="H713"/>
      <c r="I713"/>
      <c r="J713"/>
      <c r="L713" s="104"/>
      <c r="M713" s="104"/>
      <c r="N713" s="104"/>
      <c r="O713" s="104"/>
      <c r="P713" s="104"/>
      <c r="Q713" s="104"/>
      <c r="R713" s="104"/>
      <c r="S713" s="104"/>
      <c r="T713" s="104"/>
      <c r="U713" s="104"/>
      <c r="V713" s="104"/>
      <c r="W713" s="104"/>
      <c r="X713" s="104"/>
      <c r="Y713" s="104"/>
      <c r="Z713" s="104"/>
      <c r="AA713" s="104"/>
      <c r="AB713" s="104"/>
      <c r="AC713" s="104"/>
      <c r="AD713" s="104"/>
      <c r="AE713" s="104"/>
      <c r="AF713" s="104"/>
      <c r="AG713" s="104"/>
      <c r="AH713" s="104"/>
      <c r="AI713" s="104"/>
      <c r="AJ713" s="104"/>
      <c r="AK713" s="104"/>
      <c r="AL713" s="104"/>
      <c r="AM713" s="104"/>
      <c r="AN713" s="104"/>
      <c r="AO713" s="104"/>
      <c r="AP713" s="104"/>
      <c r="AQ713" s="104"/>
      <c r="AR713" s="104"/>
      <c r="AS713" s="104"/>
      <c r="AT713" s="104"/>
      <c r="AU713" s="104"/>
      <c r="AX713" s="114"/>
      <c r="AY713" s="114"/>
      <c r="AZ713" s="114"/>
      <c r="BA713" s="114"/>
      <c r="BB713" s="114"/>
      <c r="BC713" s="114"/>
      <c r="BD713" s="114"/>
      <c r="BE713" s="114"/>
      <c r="BF713" s="114"/>
      <c r="BG713" s="114"/>
      <c r="BH713" s="114"/>
      <c r="BI713" s="114"/>
      <c r="BJ713" s="114"/>
      <c r="BK713" s="114"/>
      <c r="BL713" s="114"/>
      <c r="BM713" s="114"/>
      <c r="BN713" s="114"/>
      <c r="BO713" s="114"/>
      <c r="BP713" s="114"/>
      <c r="BQ713" s="114"/>
      <c r="BR713" s="114"/>
      <c r="BS713" s="114"/>
      <c r="BT713" s="114"/>
      <c r="BU713" s="114"/>
      <c r="BV713" s="114"/>
      <c r="BW713" s="114"/>
      <c r="BX713" s="114"/>
      <c r="BY713" s="114"/>
      <c r="BZ713" s="114"/>
      <c r="CA713" s="114"/>
      <c r="CB713" s="114"/>
      <c r="CC713" s="114"/>
      <c r="CD713" s="114"/>
      <c r="CE713" s="114"/>
      <c r="CF713" s="114"/>
      <c r="CG713" s="114"/>
      <c r="EH713"/>
      <c r="EI713"/>
      <c r="EJ713"/>
      <c r="EK713"/>
      <c r="EL713"/>
    </row>
    <row r="714" spans="1:142" x14ac:dyDescent="0.2">
      <c r="A714"/>
      <c r="B714"/>
      <c r="C714"/>
      <c r="D714"/>
      <c r="E714"/>
      <c r="F714"/>
      <c r="G714"/>
      <c r="H714"/>
      <c r="I714"/>
      <c r="J714"/>
      <c r="L714" s="104"/>
      <c r="M714" s="104"/>
      <c r="N714" s="104"/>
      <c r="O714" s="104"/>
      <c r="P714" s="104"/>
      <c r="Q714" s="104"/>
      <c r="R714" s="104"/>
      <c r="S714" s="104"/>
      <c r="T714" s="104"/>
      <c r="U714" s="104"/>
      <c r="V714" s="104"/>
      <c r="W714" s="104"/>
      <c r="X714" s="104"/>
      <c r="Y714" s="104"/>
      <c r="Z714" s="104"/>
      <c r="AA714" s="104"/>
      <c r="AB714" s="104"/>
      <c r="AC714" s="104"/>
      <c r="AD714" s="104"/>
      <c r="AE714" s="104"/>
      <c r="AF714" s="104"/>
      <c r="AG714" s="104"/>
      <c r="AH714" s="104"/>
      <c r="AI714" s="104"/>
      <c r="AJ714" s="104"/>
      <c r="AK714" s="104"/>
      <c r="AL714" s="104"/>
      <c r="AM714" s="104"/>
      <c r="AN714" s="104"/>
      <c r="AO714" s="104"/>
      <c r="AP714" s="104"/>
      <c r="AQ714" s="104"/>
      <c r="AR714" s="104"/>
      <c r="AS714" s="104"/>
      <c r="AT714" s="104"/>
      <c r="AU714" s="104"/>
      <c r="AX714" s="114"/>
      <c r="AY714" s="114"/>
      <c r="AZ714" s="114"/>
      <c r="BA714" s="114"/>
      <c r="BB714" s="114"/>
      <c r="BC714" s="114"/>
      <c r="BD714" s="114"/>
      <c r="BE714" s="114"/>
      <c r="BF714" s="114"/>
      <c r="BG714" s="114"/>
      <c r="BH714" s="114"/>
      <c r="BI714" s="114"/>
      <c r="BJ714" s="114"/>
      <c r="BK714" s="114"/>
      <c r="BL714" s="114"/>
      <c r="BM714" s="114"/>
      <c r="BN714" s="114"/>
      <c r="BO714" s="114"/>
      <c r="BP714" s="114"/>
      <c r="BQ714" s="114"/>
      <c r="BR714" s="114"/>
      <c r="BS714" s="114"/>
      <c r="BT714" s="114"/>
      <c r="BU714" s="114"/>
      <c r="BV714" s="114"/>
      <c r="BW714" s="114"/>
      <c r="BX714" s="114"/>
      <c r="BY714" s="114"/>
      <c r="BZ714" s="114"/>
      <c r="CA714" s="114"/>
      <c r="CB714" s="114"/>
      <c r="CC714" s="114"/>
      <c r="CD714" s="114"/>
      <c r="CE714" s="114"/>
      <c r="CF714" s="114"/>
      <c r="CG714" s="114"/>
      <c r="EH714"/>
      <c r="EI714"/>
      <c r="EJ714"/>
      <c r="EK714"/>
      <c r="EL714"/>
    </row>
    <row r="715" spans="1:142" x14ac:dyDescent="0.2">
      <c r="A715"/>
      <c r="B715"/>
      <c r="C715"/>
      <c r="D715"/>
      <c r="E715"/>
      <c r="F715"/>
      <c r="G715"/>
      <c r="H715"/>
      <c r="I715"/>
      <c r="J715"/>
      <c r="L715" s="104"/>
      <c r="M715" s="104"/>
      <c r="N715" s="104"/>
      <c r="O715" s="104"/>
      <c r="P715" s="104"/>
      <c r="Q715" s="104"/>
      <c r="R715" s="104"/>
      <c r="S715" s="104"/>
      <c r="T715" s="104"/>
      <c r="U715" s="104"/>
      <c r="V715" s="104"/>
      <c r="W715" s="104"/>
      <c r="X715" s="104"/>
      <c r="Y715" s="104"/>
      <c r="Z715" s="104"/>
      <c r="AA715" s="104"/>
      <c r="AB715" s="104"/>
      <c r="AC715" s="104"/>
      <c r="AD715" s="104"/>
      <c r="AE715" s="104"/>
      <c r="AF715" s="104"/>
      <c r="AG715" s="104"/>
      <c r="AH715" s="104"/>
      <c r="AI715" s="104"/>
      <c r="AJ715" s="104"/>
      <c r="AK715" s="104"/>
      <c r="AL715" s="104"/>
      <c r="AM715" s="104"/>
      <c r="AN715" s="104"/>
      <c r="AO715" s="104"/>
      <c r="AP715" s="104"/>
      <c r="AQ715" s="104"/>
      <c r="AR715" s="104"/>
      <c r="AS715" s="104"/>
      <c r="AT715" s="104"/>
      <c r="AU715" s="104"/>
      <c r="AX715" s="114"/>
      <c r="AY715" s="114"/>
      <c r="AZ715" s="114"/>
      <c r="BA715" s="114"/>
      <c r="BB715" s="114"/>
      <c r="BC715" s="114"/>
      <c r="BD715" s="114"/>
      <c r="BE715" s="114"/>
      <c r="BF715" s="114"/>
      <c r="BG715" s="114"/>
      <c r="BH715" s="114"/>
      <c r="BI715" s="114"/>
      <c r="BJ715" s="114"/>
      <c r="BK715" s="114"/>
      <c r="BL715" s="114"/>
      <c r="BM715" s="114"/>
      <c r="BN715" s="114"/>
      <c r="BO715" s="114"/>
      <c r="BP715" s="114"/>
      <c r="BQ715" s="114"/>
      <c r="BR715" s="114"/>
      <c r="BS715" s="114"/>
      <c r="BT715" s="114"/>
      <c r="BU715" s="114"/>
      <c r="BV715" s="114"/>
      <c r="BW715" s="114"/>
      <c r="BX715" s="114"/>
      <c r="BY715" s="114"/>
      <c r="BZ715" s="114"/>
      <c r="CA715" s="114"/>
      <c r="CB715" s="114"/>
      <c r="CC715" s="114"/>
      <c r="CD715" s="114"/>
      <c r="CE715" s="114"/>
      <c r="CF715" s="114"/>
      <c r="CG715" s="114"/>
      <c r="EH715"/>
      <c r="EI715"/>
      <c r="EJ715"/>
      <c r="EK715"/>
      <c r="EL715"/>
    </row>
    <row r="716" spans="1:142" x14ac:dyDescent="0.2">
      <c r="A716"/>
      <c r="B716"/>
      <c r="C716"/>
      <c r="D716"/>
      <c r="E716"/>
      <c r="F716"/>
      <c r="G716"/>
      <c r="H716"/>
      <c r="I716"/>
      <c r="J716"/>
      <c r="L716" s="104"/>
      <c r="M716" s="104"/>
      <c r="N716" s="104"/>
      <c r="O716" s="104"/>
      <c r="P716" s="104"/>
      <c r="Q716" s="104"/>
      <c r="R716" s="104"/>
      <c r="S716" s="104"/>
      <c r="T716" s="104"/>
      <c r="U716" s="104"/>
      <c r="V716" s="104"/>
      <c r="W716" s="104"/>
      <c r="X716" s="104"/>
      <c r="Y716" s="104"/>
      <c r="Z716" s="104"/>
      <c r="AA716" s="104"/>
      <c r="AB716" s="104"/>
      <c r="AC716" s="104"/>
      <c r="AD716" s="104"/>
      <c r="AE716" s="104"/>
      <c r="AF716" s="104"/>
      <c r="AG716" s="104"/>
      <c r="AH716" s="104"/>
      <c r="AI716" s="104"/>
      <c r="AJ716" s="104"/>
      <c r="AK716" s="104"/>
      <c r="AL716" s="104"/>
      <c r="AM716" s="104"/>
      <c r="AN716" s="104"/>
      <c r="AO716" s="104"/>
      <c r="AP716" s="104"/>
      <c r="AQ716" s="104"/>
      <c r="AR716" s="104"/>
      <c r="AS716" s="104"/>
      <c r="AT716" s="104"/>
      <c r="AU716" s="104"/>
      <c r="AX716" s="114"/>
      <c r="AY716" s="114"/>
      <c r="AZ716" s="114"/>
      <c r="BA716" s="114"/>
      <c r="BB716" s="114"/>
      <c r="BC716" s="114"/>
      <c r="BD716" s="114"/>
      <c r="BE716" s="114"/>
      <c r="BF716" s="114"/>
      <c r="BG716" s="114"/>
      <c r="BH716" s="114"/>
      <c r="BI716" s="114"/>
      <c r="BJ716" s="114"/>
      <c r="BK716" s="114"/>
      <c r="BL716" s="114"/>
      <c r="BM716" s="114"/>
      <c r="BN716" s="114"/>
      <c r="BO716" s="114"/>
      <c r="BP716" s="114"/>
      <c r="BQ716" s="114"/>
      <c r="BR716" s="114"/>
      <c r="BS716" s="114"/>
      <c r="BT716" s="114"/>
      <c r="BU716" s="114"/>
      <c r="BV716" s="114"/>
      <c r="BW716" s="114"/>
      <c r="BX716" s="114"/>
      <c r="BY716" s="114"/>
      <c r="BZ716" s="114"/>
      <c r="CA716" s="114"/>
      <c r="CB716" s="114"/>
      <c r="CC716" s="114"/>
      <c r="CD716" s="114"/>
      <c r="CE716" s="114"/>
      <c r="CF716" s="114"/>
      <c r="CG716" s="114"/>
      <c r="EH716"/>
      <c r="EI716"/>
      <c r="EJ716"/>
      <c r="EK716"/>
      <c r="EL716"/>
    </row>
    <row r="717" spans="1:142" x14ac:dyDescent="0.2">
      <c r="A717"/>
      <c r="B717"/>
      <c r="C717"/>
      <c r="D717"/>
      <c r="E717"/>
      <c r="F717"/>
      <c r="G717"/>
      <c r="H717"/>
      <c r="I717"/>
      <c r="J717"/>
      <c r="L717" s="104"/>
      <c r="M717" s="104"/>
      <c r="N717" s="104"/>
      <c r="O717" s="104"/>
      <c r="P717" s="104"/>
      <c r="Q717" s="104"/>
      <c r="R717" s="104"/>
      <c r="S717" s="104"/>
      <c r="T717" s="104"/>
      <c r="U717" s="104"/>
      <c r="V717" s="104"/>
      <c r="W717" s="104"/>
      <c r="X717" s="104"/>
      <c r="Y717" s="104"/>
      <c r="Z717" s="104"/>
      <c r="AA717" s="104"/>
      <c r="AB717" s="104"/>
      <c r="AC717" s="104"/>
      <c r="AD717" s="104"/>
      <c r="AE717" s="104"/>
      <c r="AF717" s="104"/>
      <c r="AG717" s="104"/>
      <c r="AH717" s="104"/>
      <c r="AI717" s="104"/>
      <c r="AJ717" s="104"/>
      <c r="AK717" s="104"/>
      <c r="AL717" s="104"/>
      <c r="AM717" s="104"/>
      <c r="AN717" s="104"/>
      <c r="AO717" s="104"/>
      <c r="AP717" s="104"/>
      <c r="AQ717" s="104"/>
      <c r="AR717" s="104"/>
      <c r="AS717" s="104"/>
      <c r="AT717" s="104"/>
      <c r="AU717" s="104"/>
      <c r="AX717" s="114"/>
      <c r="AY717" s="114"/>
      <c r="AZ717" s="114"/>
      <c r="BA717" s="114"/>
      <c r="BB717" s="114"/>
      <c r="BC717" s="114"/>
      <c r="BD717" s="114"/>
      <c r="BE717" s="114"/>
      <c r="BF717" s="114"/>
      <c r="BG717" s="114"/>
      <c r="BH717" s="114"/>
      <c r="BI717" s="114"/>
      <c r="BJ717" s="114"/>
      <c r="BK717" s="114"/>
      <c r="BL717" s="114"/>
      <c r="BM717" s="114"/>
      <c r="BN717" s="114"/>
      <c r="BO717" s="114"/>
      <c r="BP717" s="114"/>
      <c r="BQ717" s="114"/>
      <c r="BR717" s="114"/>
      <c r="BS717" s="114"/>
      <c r="BT717" s="114"/>
      <c r="BU717" s="114"/>
      <c r="BV717" s="114"/>
      <c r="BW717" s="114"/>
      <c r="BX717" s="114"/>
      <c r="BY717" s="114"/>
      <c r="BZ717" s="114"/>
      <c r="CA717" s="114"/>
      <c r="CB717" s="114"/>
      <c r="CC717" s="114"/>
      <c r="CD717" s="114"/>
      <c r="CE717" s="114"/>
      <c r="CF717" s="114"/>
      <c r="CG717" s="114"/>
      <c r="EH717"/>
      <c r="EI717"/>
      <c r="EJ717"/>
      <c r="EK717"/>
      <c r="EL717"/>
    </row>
    <row r="718" spans="1:142" x14ac:dyDescent="0.2">
      <c r="A718"/>
      <c r="B718"/>
      <c r="C718"/>
      <c r="D718"/>
      <c r="E718"/>
      <c r="F718"/>
      <c r="G718"/>
      <c r="H718"/>
      <c r="I718"/>
      <c r="J718"/>
      <c r="L718" s="104"/>
      <c r="M718" s="104"/>
      <c r="N718" s="104"/>
      <c r="O718" s="104"/>
      <c r="P718" s="104"/>
      <c r="Q718" s="104"/>
      <c r="R718" s="104"/>
      <c r="S718" s="104"/>
      <c r="T718" s="104"/>
      <c r="U718" s="104"/>
      <c r="V718" s="104"/>
      <c r="W718" s="104"/>
      <c r="X718" s="104"/>
      <c r="Y718" s="104"/>
      <c r="Z718" s="104"/>
      <c r="AA718" s="104"/>
      <c r="AB718" s="104"/>
      <c r="AC718" s="104"/>
      <c r="AD718" s="104"/>
      <c r="AE718" s="104"/>
      <c r="AF718" s="104"/>
      <c r="AG718" s="104"/>
      <c r="AH718" s="104"/>
      <c r="AI718" s="104"/>
      <c r="AJ718" s="104"/>
      <c r="AK718" s="104"/>
      <c r="AL718" s="104"/>
      <c r="AM718" s="104"/>
      <c r="AN718" s="104"/>
      <c r="AO718" s="104"/>
      <c r="AP718" s="104"/>
      <c r="AQ718" s="104"/>
      <c r="AR718" s="104"/>
      <c r="AS718" s="104"/>
      <c r="AT718" s="104"/>
      <c r="AU718" s="104"/>
      <c r="AX718" s="114"/>
      <c r="AY718" s="114"/>
      <c r="AZ718" s="114"/>
      <c r="BA718" s="114"/>
      <c r="BB718" s="114"/>
      <c r="BC718" s="114"/>
      <c r="BD718" s="114"/>
      <c r="BE718" s="114"/>
      <c r="BF718" s="114"/>
      <c r="BG718" s="114"/>
      <c r="BH718" s="114"/>
      <c r="BI718" s="114"/>
      <c r="BJ718" s="114"/>
      <c r="BK718" s="114"/>
      <c r="BL718" s="114"/>
      <c r="BM718" s="114"/>
      <c r="BN718" s="114"/>
      <c r="BO718" s="114"/>
      <c r="BP718" s="114"/>
      <c r="BQ718" s="114"/>
      <c r="BR718" s="114"/>
      <c r="BS718" s="114"/>
      <c r="BT718" s="114"/>
      <c r="BU718" s="114"/>
      <c r="BV718" s="114"/>
      <c r="BW718" s="114"/>
      <c r="BX718" s="114"/>
      <c r="BY718" s="114"/>
      <c r="BZ718" s="114"/>
      <c r="CA718" s="114"/>
      <c r="CB718" s="114"/>
      <c r="CC718" s="114"/>
      <c r="CD718" s="114"/>
      <c r="CE718" s="114"/>
      <c r="CF718" s="114"/>
      <c r="CG718" s="114"/>
      <c r="EH718"/>
      <c r="EI718"/>
      <c r="EJ718"/>
      <c r="EK718"/>
      <c r="EL718"/>
    </row>
    <row r="719" spans="1:142" x14ac:dyDescent="0.2">
      <c r="A719"/>
      <c r="B719"/>
      <c r="C719"/>
      <c r="D719"/>
      <c r="E719"/>
      <c r="F719"/>
      <c r="G719"/>
      <c r="H719"/>
      <c r="I719"/>
      <c r="J719"/>
      <c r="L719" s="104"/>
      <c r="M719" s="104"/>
      <c r="N719" s="104"/>
      <c r="O719" s="104"/>
      <c r="P719" s="104"/>
      <c r="Q719" s="104"/>
      <c r="R719" s="104"/>
      <c r="S719" s="104"/>
      <c r="T719" s="104"/>
      <c r="U719" s="104"/>
      <c r="V719" s="104"/>
      <c r="W719" s="104"/>
      <c r="X719" s="104"/>
      <c r="Y719" s="104"/>
      <c r="Z719" s="104"/>
      <c r="AA719" s="104"/>
      <c r="AB719" s="104"/>
      <c r="AC719" s="104"/>
      <c r="AD719" s="104"/>
      <c r="AE719" s="104"/>
      <c r="AF719" s="104"/>
      <c r="AG719" s="104"/>
      <c r="AH719" s="104"/>
      <c r="AI719" s="104"/>
      <c r="AJ719" s="104"/>
      <c r="AK719" s="104"/>
      <c r="AL719" s="104"/>
      <c r="AM719" s="104"/>
      <c r="AN719" s="104"/>
      <c r="AO719" s="104"/>
      <c r="AP719" s="104"/>
      <c r="AQ719" s="104"/>
      <c r="AR719" s="104"/>
      <c r="AS719" s="104"/>
      <c r="AT719" s="104"/>
      <c r="AU719" s="104"/>
      <c r="AX719" s="114"/>
      <c r="AY719" s="114"/>
      <c r="AZ719" s="114"/>
      <c r="BA719" s="114"/>
      <c r="BB719" s="114"/>
      <c r="BC719" s="114"/>
      <c r="BD719" s="114"/>
      <c r="BE719" s="114"/>
      <c r="BF719" s="114"/>
      <c r="BG719" s="114"/>
      <c r="BH719" s="114"/>
      <c r="BI719" s="114"/>
      <c r="BJ719" s="114"/>
      <c r="BK719" s="114"/>
      <c r="BL719" s="114"/>
      <c r="BM719" s="114"/>
      <c r="BN719" s="114"/>
      <c r="BO719" s="114"/>
      <c r="BP719" s="114"/>
      <c r="BQ719" s="114"/>
      <c r="BR719" s="114"/>
      <c r="BS719" s="114"/>
      <c r="BT719" s="114"/>
      <c r="BU719" s="114"/>
      <c r="BV719" s="114"/>
      <c r="BW719" s="114"/>
      <c r="BX719" s="114"/>
      <c r="BY719" s="114"/>
      <c r="BZ719" s="114"/>
      <c r="CA719" s="114"/>
      <c r="CB719" s="114"/>
      <c r="CC719" s="114"/>
      <c r="CD719" s="114"/>
      <c r="CE719" s="114"/>
      <c r="CF719" s="114"/>
      <c r="CG719" s="114"/>
      <c r="EH719"/>
      <c r="EI719"/>
      <c r="EJ719"/>
      <c r="EK719"/>
      <c r="EL719"/>
    </row>
    <row r="720" spans="1:142" x14ac:dyDescent="0.2">
      <c r="A720"/>
      <c r="B720"/>
      <c r="C720"/>
      <c r="D720"/>
      <c r="E720"/>
      <c r="F720"/>
      <c r="G720"/>
      <c r="H720"/>
      <c r="I720"/>
      <c r="J720"/>
      <c r="L720" s="104"/>
      <c r="M720" s="104"/>
      <c r="N720" s="104"/>
      <c r="O720" s="104"/>
      <c r="P720" s="104"/>
      <c r="Q720" s="104"/>
      <c r="R720" s="104"/>
      <c r="S720" s="104"/>
      <c r="T720" s="104"/>
      <c r="U720" s="104"/>
      <c r="V720" s="104"/>
      <c r="W720" s="104"/>
      <c r="X720" s="104"/>
      <c r="Y720" s="104"/>
      <c r="Z720" s="104"/>
      <c r="AA720" s="104"/>
      <c r="AB720" s="104"/>
      <c r="AC720" s="104"/>
      <c r="AD720" s="104"/>
      <c r="AE720" s="104"/>
      <c r="AF720" s="104"/>
      <c r="AG720" s="104"/>
      <c r="AH720" s="104"/>
      <c r="AI720" s="104"/>
      <c r="AJ720" s="104"/>
      <c r="AK720" s="104"/>
      <c r="AL720" s="104"/>
      <c r="AM720" s="104"/>
      <c r="AN720" s="104"/>
      <c r="AO720" s="104"/>
      <c r="AP720" s="104"/>
      <c r="AQ720" s="104"/>
      <c r="AR720" s="104"/>
      <c r="AS720" s="104"/>
      <c r="AT720" s="104"/>
      <c r="AU720" s="104"/>
      <c r="AX720" s="114"/>
      <c r="AY720" s="114"/>
      <c r="AZ720" s="114"/>
      <c r="BA720" s="114"/>
      <c r="BB720" s="114"/>
      <c r="BC720" s="114"/>
      <c r="BD720" s="114"/>
      <c r="BE720" s="114"/>
      <c r="BF720" s="114"/>
      <c r="BG720" s="114"/>
      <c r="BH720" s="114"/>
      <c r="BI720" s="114"/>
      <c r="BJ720" s="114"/>
      <c r="BK720" s="114"/>
      <c r="BL720" s="114"/>
      <c r="BM720" s="114"/>
      <c r="BN720" s="114"/>
      <c r="BO720" s="114"/>
      <c r="BP720" s="114"/>
      <c r="BQ720" s="114"/>
      <c r="BR720" s="114"/>
      <c r="BS720" s="114"/>
      <c r="BT720" s="114"/>
      <c r="BU720" s="114"/>
      <c r="BV720" s="114"/>
      <c r="BW720" s="114"/>
      <c r="BX720" s="114"/>
      <c r="BY720" s="114"/>
      <c r="BZ720" s="114"/>
      <c r="CA720" s="114"/>
      <c r="CB720" s="114"/>
      <c r="CC720" s="114"/>
      <c r="CD720" s="114"/>
      <c r="CE720" s="114"/>
      <c r="CF720" s="114"/>
      <c r="CG720" s="114"/>
      <c r="EH720"/>
      <c r="EI720"/>
      <c r="EJ720"/>
      <c r="EK720"/>
      <c r="EL720"/>
    </row>
    <row r="721" spans="1:142" x14ac:dyDescent="0.2">
      <c r="A721"/>
      <c r="B721"/>
      <c r="C721"/>
      <c r="D721"/>
      <c r="E721"/>
      <c r="F721"/>
      <c r="G721"/>
      <c r="H721"/>
      <c r="I721"/>
      <c r="J721"/>
      <c r="L721" s="104"/>
      <c r="M721" s="104"/>
      <c r="N721" s="104"/>
      <c r="O721" s="104"/>
      <c r="P721" s="104"/>
      <c r="Q721" s="104"/>
      <c r="R721" s="104"/>
      <c r="S721" s="104"/>
      <c r="T721" s="104"/>
      <c r="U721" s="104"/>
      <c r="V721" s="104"/>
      <c r="W721" s="104"/>
      <c r="X721" s="104"/>
      <c r="Y721" s="104"/>
      <c r="Z721" s="104"/>
      <c r="AA721" s="104"/>
      <c r="AB721" s="104"/>
      <c r="AC721" s="104"/>
      <c r="AD721" s="104"/>
      <c r="AE721" s="104"/>
      <c r="AF721" s="104"/>
      <c r="AG721" s="104"/>
      <c r="AH721" s="104"/>
      <c r="AI721" s="104"/>
      <c r="AJ721" s="104"/>
      <c r="AK721" s="104"/>
      <c r="AL721" s="104"/>
      <c r="AM721" s="104"/>
      <c r="AN721" s="104"/>
      <c r="AO721" s="104"/>
      <c r="AP721" s="104"/>
      <c r="AQ721" s="104"/>
      <c r="AR721" s="104"/>
      <c r="AS721" s="104"/>
      <c r="AT721" s="104"/>
      <c r="AU721" s="104"/>
      <c r="AX721" s="114"/>
      <c r="AY721" s="114"/>
      <c r="AZ721" s="114"/>
      <c r="BA721" s="114"/>
      <c r="BB721" s="114"/>
      <c r="BC721" s="114"/>
      <c r="BD721" s="114"/>
      <c r="BE721" s="114"/>
      <c r="BF721" s="114"/>
      <c r="BG721" s="114"/>
      <c r="BH721" s="114"/>
      <c r="BI721" s="114"/>
      <c r="BJ721" s="114"/>
      <c r="BK721" s="114"/>
      <c r="BL721" s="114"/>
      <c r="BM721" s="114"/>
      <c r="BN721" s="114"/>
      <c r="BO721" s="114"/>
      <c r="BP721" s="114"/>
      <c r="BQ721" s="114"/>
      <c r="BR721" s="114"/>
      <c r="BS721" s="114"/>
      <c r="BT721" s="114"/>
      <c r="BU721" s="114"/>
      <c r="BV721" s="114"/>
      <c r="BW721" s="114"/>
      <c r="BX721" s="114"/>
      <c r="BY721" s="114"/>
      <c r="BZ721" s="114"/>
      <c r="CA721" s="114"/>
      <c r="CB721" s="114"/>
      <c r="CC721" s="114"/>
      <c r="CD721" s="114"/>
      <c r="CE721" s="114"/>
      <c r="CF721" s="114"/>
      <c r="CG721" s="114"/>
      <c r="EH721"/>
      <c r="EI721"/>
      <c r="EJ721"/>
      <c r="EK721"/>
      <c r="EL721"/>
    </row>
    <row r="722" spans="1:142" x14ac:dyDescent="0.2">
      <c r="A722"/>
      <c r="B722"/>
      <c r="C722"/>
      <c r="D722"/>
      <c r="E722"/>
      <c r="F722"/>
      <c r="G722"/>
      <c r="H722"/>
      <c r="I722"/>
      <c r="J722"/>
      <c r="L722" s="104"/>
      <c r="M722" s="104"/>
      <c r="N722" s="104"/>
      <c r="O722" s="104"/>
      <c r="P722" s="104"/>
      <c r="Q722" s="104"/>
      <c r="R722" s="104"/>
      <c r="S722" s="104"/>
      <c r="T722" s="104"/>
      <c r="U722" s="104"/>
      <c r="V722" s="104"/>
      <c r="W722" s="104"/>
      <c r="X722" s="104"/>
      <c r="Y722" s="104"/>
      <c r="Z722" s="104"/>
      <c r="AA722" s="104"/>
      <c r="AB722" s="104"/>
      <c r="AC722" s="104"/>
      <c r="AD722" s="104"/>
      <c r="AE722" s="104"/>
      <c r="AF722" s="104"/>
      <c r="AG722" s="104"/>
      <c r="AH722" s="104"/>
      <c r="AI722" s="104"/>
      <c r="AJ722" s="104"/>
      <c r="AK722" s="104"/>
      <c r="AL722" s="104"/>
      <c r="AM722" s="104"/>
      <c r="AN722" s="104"/>
      <c r="AO722" s="104"/>
      <c r="AP722" s="104"/>
      <c r="AQ722" s="104"/>
      <c r="AR722" s="104"/>
      <c r="AS722" s="104"/>
      <c r="AT722" s="104"/>
      <c r="AU722" s="104"/>
      <c r="AX722" s="114"/>
      <c r="AY722" s="114"/>
      <c r="AZ722" s="114"/>
      <c r="BA722" s="114"/>
      <c r="BB722" s="114"/>
      <c r="BC722" s="114"/>
      <c r="BD722" s="114"/>
      <c r="BE722" s="114"/>
      <c r="BF722" s="114"/>
      <c r="BG722" s="114"/>
      <c r="BH722" s="114"/>
      <c r="BI722" s="114"/>
      <c r="BJ722" s="114"/>
      <c r="BK722" s="114"/>
      <c r="BL722" s="114"/>
      <c r="BM722" s="114"/>
      <c r="BN722" s="114"/>
      <c r="BO722" s="114"/>
      <c r="BP722" s="114"/>
      <c r="BQ722" s="114"/>
      <c r="BR722" s="114"/>
      <c r="BS722" s="114"/>
      <c r="BT722" s="114"/>
      <c r="BU722" s="114"/>
      <c r="BV722" s="114"/>
      <c r="BW722" s="114"/>
      <c r="BX722" s="114"/>
      <c r="BY722" s="114"/>
      <c r="BZ722" s="114"/>
      <c r="CA722" s="114"/>
      <c r="CB722" s="114"/>
      <c r="CC722" s="114"/>
      <c r="CD722" s="114"/>
      <c r="CE722" s="114"/>
      <c r="CF722" s="114"/>
      <c r="CG722" s="114"/>
      <c r="EH722"/>
      <c r="EI722"/>
      <c r="EJ722"/>
      <c r="EK722"/>
      <c r="EL722"/>
    </row>
    <row r="723" spans="1:142" x14ac:dyDescent="0.2">
      <c r="A723"/>
      <c r="B723"/>
      <c r="C723"/>
      <c r="D723"/>
      <c r="E723"/>
      <c r="F723"/>
      <c r="G723"/>
      <c r="H723"/>
      <c r="I723"/>
      <c r="J723"/>
      <c r="L723" s="104"/>
      <c r="M723" s="104"/>
      <c r="N723" s="104"/>
      <c r="O723" s="104"/>
      <c r="P723" s="104"/>
      <c r="Q723" s="104"/>
      <c r="R723" s="104"/>
      <c r="S723" s="104"/>
      <c r="T723" s="104"/>
      <c r="U723" s="104"/>
      <c r="V723" s="104"/>
      <c r="W723" s="104"/>
      <c r="X723" s="104"/>
      <c r="Y723" s="104"/>
      <c r="Z723" s="104"/>
      <c r="AA723" s="104"/>
      <c r="AB723" s="104"/>
      <c r="AC723" s="104"/>
      <c r="AD723" s="104"/>
      <c r="AE723" s="104"/>
      <c r="AF723" s="104"/>
      <c r="AG723" s="104"/>
      <c r="AH723" s="104"/>
      <c r="AI723" s="104"/>
      <c r="AJ723" s="104"/>
      <c r="AK723" s="104"/>
      <c r="AL723" s="104"/>
      <c r="AM723" s="104"/>
      <c r="AN723" s="104"/>
      <c r="AO723" s="104"/>
      <c r="AP723" s="104"/>
      <c r="AQ723" s="104"/>
      <c r="AR723" s="104"/>
      <c r="AS723" s="104"/>
      <c r="AT723" s="104"/>
      <c r="AU723" s="104"/>
      <c r="AX723" s="114"/>
      <c r="AY723" s="114"/>
      <c r="AZ723" s="114"/>
      <c r="BA723" s="114"/>
      <c r="BB723" s="114"/>
      <c r="BC723" s="114"/>
      <c r="BD723" s="114"/>
      <c r="BE723" s="114"/>
      <c r="BF723" s="114"/>
      <c r="BG723" s="114"/>
      <c r="BH723" s="114"/>
      <c r="BI723" s="114"/>
      <c r="BJ723" s="114"/>
      <c r="BK723" s="114"/>
      <c r="BL723" s="114"/>
      <c r="BM723" s="114"/>
      <c r="BN723" s="114"/>
      <c r="BO723" s="114"/>
      <c r="BP723" s="114"/>
      <c r="BQ723" s="114"/>
      <c r="BR723" s="114"/>
      <c r="BS723" s="114"/>
      <c r="BT723" s="114"/>
      <c r="BU723" s="114"/>
      <c r="BV723" s="114"/>
      <c r="BW723" s="114"/>
      <c r="BX723" s="114"/>
      <c r="BY723" s="114"/>
      <c r="BZ723" s="114"/>
      <c r="CA723" s="114"/>
      <c r="CB723" s="114"/>
      <c r="CC723" s="114"/>
      <c r="CD723" s="114"/>
      <c r="CE723" s="114"/>
      <c r="CF723" s="114"/>
      <c r="CG723" s="114"/>
      <c r="EH723"/>
      <c r="EI723"/>
      <c r="EJ723"/>
      <c r="EK723"/>
      <c r="EL723"/>
    </row>
    <row r="724" spans="1:142" x14ac:dyDescent="0.2">
      <c r="A724"/>
      <c r="B724"/>
      <c r="C724"/>
      <c r="D724"/>
      <c r="E724"/>
      <c r="F724"/>
      <c r="G724"/>
      <c r="H724"/>
      <c r="I724"/>
      <c r="J724"/>
      <c r="L724" s="104"/>
      <c r="M724" s="104"/>
      <c r="N724" s="104"/>
      <c r="O724" s="104"/>
      <c r="P724" s="104"/>
      <c r="Q724" s="104"/>
      <c r="R724" s="104"/>
      <c r="S724" s="104"/>
      <c r="T724" s="104"/>
      <c r="U724" s="104"/>
      <c r="V724" s="104"/>
      <c r="W724" s="104"/>
      <c r="X724" s="104"/>
      <c r="Y724" s="104"/>
      <c r="Z724" s="104"/>
      <c r="AA724" s="104"/>
      <c r="AB724" s="104"/>
      <c r="AC724" s="104"/>
      <c r="AD724" s="104"/>
      <c r="AE724" s="104"/>
      <c r="AF724" s="104"/>
      <c r="AG724" s="104"/>
      <c r="AH724" s="104"/>
      <c r="AI724" s="104"/>
      <c r="AJ724" s="104"/>
      <c r="AK724" s="104"/>
      <c r="AL724" s="104"/>
      <c r="AM724" s="104"/>
      <c r="AN724" s="104"/>
      <c r="AO724" s="104"/>
      <c r="AP724" s="104"/>
      <c r="AQ724" s="104"/>
      <c r="AR724" s="104"/>
      <c r="AS724" s="104"/>
      <c r="AT724" s="104"/>
      <c r="AU724" s="104"/>
      <c r="AX724" s="114"/>
      <c r="AY724" s="114"/>
      <c r="AZ724" s="114"/>
      <c r="BA724" s="114"/>
      <c r="BB724" s="114"/>
      <c r="BC724" s="114"/>
      <c r="BD724" s="114"/>
      <c r="BE724" s="114"/>
      <c r="BF724" s="114"/>
      <c r="BG724" s="114"/>
      <c r="BH724" s="114"/>
      <c r="BI724" s="114"/>
      <c r="BJ724" s="114"/>
      <c r="BK724" s="114"/>
      <c r="BL724" s="114"/>
      <c r="BM724" s="114"/>
      <c r="BN724" s="114"/>
      <c r="BO724" s="114"/>
      <c r="BP724" s="114"/>
      <c r="BQ724" s="114"/>
      <c r="BR724" s="114"/>
      <c r="BS724" s="114"/>
      <c r="BT724" s="114"/>
      <c r="BU724" s="114"/>
      <c r="BV724" s="114"/>
      <c r="BW724" s="114"/>
      <c r="BX724" s="114"/>
      <c r="BY724" s="114"/>
      <c r="BZ724" s="114"/>
      <c r="CA724" s="114"/>
      <c r="CB724" s="114"/>
      <c r="CC724" s="114"/>
      <c r="CD724" s="114"/>
      <c r="CE724" s="114"/>
      <c r="CF724" s="114"/>
      <c r="CG724" s="114"/>
      <c r="EH724"/>
      <c r="EI724"/>
      <c r="EJ724"/>
      <c r="EK724"/>
      <c r="EL724"/>
    </row>
    <row r="725" spans="1:142" x14ac:dyDescent="0.2">
      <c r="A725"/>
      <c r="B725"/>
      <c r="C725"/>
      <c r="D725"/>
      <c r="E725"/>
      <c r="F725"/>
      <c r="G725"/>
      <c r="H725"/>
      <c r="I725"/>
      <c r="J725"/>
      <c r="L725" s="104"/>
      <c r="M725" s="104"/>
      <c r="N725" s="104"/>
      <c r="O725" s="104"/>
      <c r="P725" s="104"/>
      <c r="Q725" s="104"/>
      <c r="R725" s="104"/>
      <c r="S725" s="104"/>
      <c r="T725" s="104"/>
      <c r="U725" s="104"/>
      <c r="V725" s="104"/>
      <c r="W725" s="104"/>
      <c r="X725" s="104"/>
      <c r="Y725" s="104"/>
      <c r="Z725" s="104"/>
      <c r="AA725" s="104"/>
      <c r="AB725" s="104"/>
      <c r="AC725" s="104"/>
      <c r="AD725" s="104"/>
      <c r="AE725" s="104"/>
      <c r="AF725" s="104"/>
      <c r="AG725" s="104"/>
      <c r="AH725" s="104"/>
      <c r="AI725" s="104"/>
      <c r="AJ725" s="104"/>
      <c r="AK725" s="104"/>
      <c r="AL725" s="104"/>
      <c r="AM725" s="104"/>
      <c r="AN725" s="104"/>
      <c r="AO725" s="104"/>
      <c r="AP725" s="104"/>
      <c r="AQ725" s="104"/>
      <c r="AR725" s="104"/>
      <c r="AS725" s="104"/>
      <c r="AT725" s="104"/>
      <c r="AU725" s="104"/>
      <c r="AX725" s="114"/>
      <c r="AY725" s="114"/>
      <c r="AZ725" s="114"/>
      <c r="BA725" s="114"/>
      <c r="BB725" s="114"/>
      <c r="BC725" s="114"/>
      <c r="BD725" s="114"/>
      <c r="BE725" s="114"/>
      <c r="BF725" s="114"/>
      <c r="BG725" s="114"/>
      <c r="BH725" s="114"/>
      <c r="BI725" s="114"/>
      <c r="BJ725" s="114"/>
      <c r="BK725" s="114"/>
      <c r="BL725" s="114"/>
      <c r="BM725" s="114"/>
      <c r="BN725" s="114"/>
      <c r="BO725" s="114"/>
      <c r="BP725" s="114"/>
      <c r="BQ725" s="114"/>
      <c r="BR725" s="114"/>
      <c r="BS725" s="114"/>
      <c r="BT725" s="114"/>
      <c r="BU725" s="114"/>
      <c r="BV725" s="114"/>
      <c r="BW725" s="114"/>
      <c r="BX725" s="114"/>
      <c r="BY725" s="114"/>
      <c r="BZ725" s="114"/>
      <c r="CA725" s="114"/>
      <c r="CB725" s="114"/>
      <c r="CC725" s="114"/>
      <c r="CD725" s="114"/>
      <c r="CE725" s="114"/>
      <c r="CF725" s="114"/>
      <c r="CG725" s="114"/>
      <c r="EH725"/>
      <c r="EI725"/>
      <c r="EJ725"/>
      <c r="EK725"/>
      <c r="EL725"/>
    </row>
    <row r="726" spans="1:142" x14ac:dyDescent="0.2">
      <c r="A726"/>
      <c r="B726"/>
      <c r="C726"/>
      <c r="D726"/>
      <c r="E726"/>
      <c r="F726"/>
      <c r="G726"/>
      <c r="H726"/>
      <c r="I726"/>
      <c r="J726"/>
      <c r="L726" s="104"/>
      <c r="M726" s="104"/>
      <c r="N726" s="104"/>
      <c r="O726" s="104"/>
      <c r="P726" s="104"/>
      <c r="Q726" s="104"/>
      <c r="R726" s="104"/>
      <c r="S726" s="104"/>
      <c r="T726" s="104"/>
      <c r="U726" s="104"/>
      <c r="V726" s="104"/>
      <c r="W726" s="104"/>
      <c r="X726" s="104"/>
      <c r="Y726" s="104"/>
      <c r="Z726" s="104"/>
      <c r="AA726" s="104"/>
      <c r="AB726" s="104"/>
      <c r="AC726" s="104"/>
      <c r="AD726" s="104"/>
      <c r="AE726" s="104"/>
      <c r="AF726" s="104"/>
      <c r="AG726" s="104"/>
      <c r="AH726" s="104"/>
      <c r="AI726" s="104"/>
      <c r="AJ726" s="104"/>
      <c r="AK726" s="104"/>
      <c r="AL726" s="104"/>
      <c r="AM726" s="104"/>
      <c r="AN726" s="104"/>
      <c r="AO726" s="104"/>
      <c r="AP726" s="104"/>
      <c r="AQ726" s="104"/>
      <c r="AR726" s="104"/>
      <c r="AS726" s="104"/>
      <c r="AT726" s="104"/>
      <c r="AU726" s="104"/>
      <c r="AX726" s="114"/>
      <c r="AY726" s="114"/>
      <c r="AZ726" s="114"/>
      <c r="BA726" s="114"/>
      <c r="BB726" s="114"/>
      <c r="BC726" s="114"/>
      <c r="BD726" s="114"/>
      <c r="BE726" s="114"/>
      <c r="BF726" s="114"/>
      <c r="BG726" s="114"/>
      <c r="BH726" s="114"/>
      <c r="BI726" s="114"/>
      <c r="BJ726" s="114"/>
      <c r="BK726" s="114"/>
      <c r="BL726" s="114"/>
      <c r="BM726" s="114"/>
      <c r="BN726" s="114"/>
      <c r="BO726" s="114"/>
      <c r="BP726" s="114"/>
      <c r="BQ726" s="114"/>
      <c r="BR726" s="114"/>
      <c r="BS726" s="114"/>
      <c r="BT726" s="114"/>
      <c r="BU726" s="114"/>
      <c r="BV726" s="114"/>
      <c r="BW726" s="114"/>
      <c r="BX726" s="114"/>
      <c r="BY726" s="114"/>
      <c r="BZ726" s="114"/>
      <c r="CA726" s="114"/>
      <c r="CB726" s="114"/>
      <c r="CC726" s="114"/>
      <c r="CD726" s="114"/>
      <c r="CE726" s="114"/>
      <c r="CF726" s="114"/>
      <c r="CG726" s="114"/>
      <c r="EH726"/>
      <c r="EI726"/>
      <c r="EJ726"/>
      <c r="EK726"/>
      <c r="EL726"/>
    </row>
    <row r="727" spans="1:142" x14ac:dyDescent="0.2">
      <c r="A727"/>
      <c r="B727"/>
      <c r="C727"/>
      <c r="D727"/>
      <c r="E727"/>
      <c r="F727"/>
      <c r="G727"/>
      <c r="H727"/>
      <c r="I727"/>
      <c r="J727"/>
      <c r="L727" s="104"/>
      <c r="M727" s="104"/>
      <c r="N727" s="104"/>
      <c r="O727" s="104"/>
      <c r="P727" s="104"/>
      <c r="Q727" s="104"/>
      <c r="R727" s="104"/>
      <c r="S727" s="104"/>
      <c r="T727" s="104"/>
      <c r="U727" s="104"/>
      <c r="V727" s="104"/>
      <c r="W727" s="104"/>
      <c r="X727" s="104"/>
      <c r="Y727" s="104"/>
      <c r="Z727" s="104"/>
      <c r="AA727" s="104"/>
      <c r="AB727" s="104"/>
      <c r="AC727" s="104"/>
      <c r="AD727" s="104"/>
      <c r="AE727" s="104"/>
      <c r="AF727" s="104"/>
      <c r="AG727" s="104"/>
      <c r="AH727" s="104"/>
      <c r="AI727" s="104"/>
      <c r="AJ727" s="104"/>
      <c r="AK727" s="104"/>
      <c r="AL727" s="104"/>
      <c r="AM727" s="104"/>
      <c r="AN727" s="104"/>
      <c r="AO727" s="104"/>
      <c r="AP727" s="104"/>
      <c r="AQ727" s="104"/>
      <c r="AR727" s="104"/>
      <c r="AS727" s="104"/>
      <c r="AT727" s="104"/>
      <c r="AU727" s="104"/>
      <c r="AX727" s="114"/>
      <c r="AY727" s="114"/>
      <c r="AZ727" s="114"/>
      <c r="BA727" s="114"/>
      <c r="BB727" s="114"/>
      <c r="BC727" s="114"/>
      <c r="BD727" s="114"/>
      <c r="BE727" s="114"/>
      <c r="BF727" s="114"/>
      <c r="BG727" s="114"/>
      <c r="BH727" s="114"/>
      <c r="BI727" s="114"/>
      <c r="BJ727" s="114"/>
      <c r="BK727" s="114"/>
      <c r="BL727" s="114"/>
      <c r="BM727" s="114"/>
      <c r="BN727" s="114"/>
      <c r="BO727" s="114"/>
      <c r="BP727" s="114"/>
      <c r="BQ727" s="114"/>
      <c r="BR727" s="114"/>
      <c r="BS727" s="114"/>
      <c r="BT727" s="114"/>
      <c r="BU727" s="114"/>
      <c r="BV727" s="114"/>
      <c r="BW727" s="114"/>
      <c r="BX727" s="114"/>
      <c r="BY727" s="114"/>
      <c r="BZ727" s="114"/>
      <c r="CA727" s="114"/>
      <c r="CB727" s="114"/>
      <c r="CC727" s="114"/>
      <c r="CD727" s="114"/>
      <c r="CE727" s="114"/>
      <c r="CF727" s="114"/>
      <c r="CG727" s="114"/>
      <c r="EH727"/>
      <c r="EI727"/>
      <c r="EJ727"/>
      <c r="EK727"/>
      <c r="EL727"/>
    </row>
    <row r="728" spans="1:142" x14ac:dyDescent="0.2">
      <c r="A728"/>
      <c r="B728"/>
      <c r="C728"/>
      <c r="D728"/>
      <c r="E728"/>
      <c r="F728"/>
      <c r="G728"/>
      <c r="H728"/>
      <c r="I728"/>
      <c r="J728"/>
      <c r="L728" s="104"/>
      <c r="M728" s="104"/>
      <c r="N728" s="104"/>
      <c r="O728" s="104"/>
      <c r="P728" s="104"/>
      <c r="Q728" s="104"/>
      <c r="R728" s="104"/>
      <c r="S728" s="104"/>
      <c r="T728" s="104"/>
      <c r="U728" s="104"/>
      <c r="V728" s="104"/>
      <c r="W728" s="104"/>
      <c r="X728" s="104"/>
      <c r="Y728" s="104"/>
      <c r="Z728" s="104"/>
      <c r="AA728" s="104"/>
      <c r="AB728" s="104"/>
      <c r="AC728" s="104"/>
      <c r="AD728" s="104"/>
      <c r="AE728" s="104"/>
      <c r="AF728" s="104"/>
      <c r="AG728" s="104"/>
      <c r="AH728" s="104"/>
      <c r="AI728" s="104"/>
      <c r="AJ728" s="104"/>
      <c r="AK728" s="104"/>
      <c r="AL728" s="104"/>
      <c r="AM728" s="104"/>
      <c r="AN728" s="104"/>
      <c r="AO728" s="104"/>
      <c r="AP728" s="104"/>
      <c r="AQ728" s="104"/>
      <c r="AR728" s="104"/>
      <c r="AS728" s="104"/>
      <c r="AT728" s="104"/>
      <c r="AU728" s="104"/>
      <c r="AX728" s="114"/>
      <c r="AY728" s="114"/>
      <c r="AZ728" s="114"/>
      <c r="BA728" s="114"/>
      <c r="BB728" s="114"/>
      <c r="BC728" s="114"/>
      <c r="BD728" s="114"/>
      <c r="BE728" s="114"/>
      <c r="BF728" s="114"/>
      <c r="BG728" s="114"/>
      <c r="BH728" s="114"/>
      <c r="BI728" s="114"/>
      <c r="BJ728" s="114"/>
      <c r="BK728" s="114"/>
      <c r="BL728" s="114"/>
      <c r="BM728" s="114"/>
      <c r="BN728" s="114"/>
      <c r="BO728" s="114"/>
      <c r="BP728" s="114"/>
      <c r="BQ728" s="114"/>
      <c r="BR728" s="114"/>
      <c r="BS728" s="114"/>
      <c r="BT728" s="114"/>
      <c r="BU728" s="114"/>
      <c r="BV728" s="114"/>
      <c r="BW728" s="114"/>
      <c r="BX728" s="114"/>
      <c r="BY728" s="114"/>
      <c r="BZ728" s="114"/>
      <c r="CA728" s="114"/>
      <c r="CB728" s="114"/>
      <c r="CC728" s="114"/>
      <c r="CD728" s="114"/>
      <c r="CE728" s="114"/>
      <c r="CF728" s="114"/>
      <c r="CG728" s="114"/>
      <c r="EH728"/>
      <c r="EI728"/>
      <c r="EJ728"/>
      <c r="EK728"/>
      <c r="EL728"/>
    </row>
    <row r="729" spans="1:142" x14ac:dyDescent="0.2">
      <c r="A729"/>
      <c r="B729"/>
      <c r="C729"/>
      <c r="D729"/>
      <c r="E729"/>
      <c r="F729"/>
      <c r="G729"/>
      <c r="H729"/>
      <c r="I729"/>
      <c r="J729"/>
      <c r="L729" s="104"/>
      <c r="M729" s="104"/>
      <c r="N729" s="104"/>
      <c r="O729" s="104"/>
      <c r="P729" s="104"/>
      <c r="Q729" s="104"/>
      <c r="R729" s="104"/>
      <c r="S729" s="104"/>
      <c r="T729" s="104"/>
      <c r="U729" s="104"/>
      <c r="V729" s="104"/>
      <c r="W729" s="104"/>
      <c r="X729" s="104"/>
      <c r="Y729" s="104"/>
      <c r="Z729" s="104"/>
      <c r="AA729" s="104"/>
      <c r="AB729" s="104"/>
      <c r="AC729" s="104"/>
      <c r="AD729" s="104"/>
      <c r="AE729" s="104"/>
      <c r="AF729" s="104"/>
      <c r="AG729" s="104"/>
      <c r="AH729" s="104"/>
      <c r="AI729" s="104"/>
      <c r="AJ729" s="104"/>
      <c r="AK729" s="104"/>
      <c r="AL729" s="104"/>
      <c r="AM729" s="104"/>
      <c r="AN729" s="104"/>
      <c r="AO729" s="104"/>
      <c r="AP729" s="104"/>
      <c r="AQ729" s="104"/>
      <c r="AR729" s="104"/>
      <c r="AS729" s="104"/>
      <c r="AT729" s="104"/>
      <c r="AU729" s="104"/>
      <c r="AX729" s="114"/>
      <c r="AY729" s="114"/>
      <c r="AZ729" s="114"/>
      <c r="BA729" s="114"/>
      <c r="BB729" s="114"/>
      <c r="BC729" s="114"/>
      <c r="BD729" s="114"/>
      <c r="BE729" s="114"/>
      <c r="BF729" s="114"/>
      <c r="BG729" s="114"/>
      <c r="BH729" s="114"/>
      <c r="BI729" s="114"/>
      <c r="BJ729" s="114"/>
      <c r="BK729" s="114"/>
      <c r="BL729" s="114"/>
      <c r="BM729" s="114"/>
      <c r="BN729" s="114"/>
      <c r="BO729" s="114"/>
      <c r="BP729" s="114"/>
      <c r="BQ729" s="114"/>
      <c r="BR729" s="114"/>
      <c r="BS729" s="114"/>
      <c r="BT729" s="114"/>
      <c r="BU729" s="114"/>
      <c r="BV729" s="114"/>
      <c r="BW729" s="114"/>
      <c r="BX729" s="114"/>
      <c r="BY729" s="114"/>
      <c r="BZ729" s="114"/>
      <c r="CA729" s="114"/>
      <c r="CB729" s="114"/>
      <c r="CC729" s="114"/>
      <c r="CD729" s="114"/>
      <c r="CE729" s="114"/>
      <c r="CF729" s="114"/>
      <c r="CG729" s="114"/>
      <c r="EH729"/>
      <c r="EI729"/>
      <c r="EJ729"/>
      <c r="EK729"/>
      <c r="EL729"/>
    </row>
    <row r="730" spans="1:142" x14ac:dyDescent="0.2">
      <c r="A730"/>
      <c r="B730"/>
      <c r="C730"/>
      <c r="D730"/>
      <c r="E730"/>
      <c r="F730"/>
      <c r="G730"/>
      <c r="H730"/>
      <c r="I730"/>
      <c r="J730"/>
      <c r="L730" s="104"/>
      <c r="M730" s="104"/>
      <c r="N730" s="104"/>
      <c r="O730" s="104"/>
      <c r="P730" s="104"/>
      <c r="Q730" s="104"/>
      <c r="R730" s="104"/>
      <c r="S730" s="104"/>
      <c r="T730" s="104"/>
      <c r="U730" s="104"/>
      <c r="V730" s="104"/>
      <c r="W730" s="104"/>
      <c r="X730" s="104"/>
      <c r="Y730" s="104"/>
      <c r="Z730" s="104"/>
      <c r="AA730" s="104"/>
      <c r="AB730" s="104"/>
      <c r="AC730" s="104"/>
      <c r="AD730" s="104"/>
      <c r="AE730" s="104"/>
      <c r="AF730" s="104"/>
      <c r="AG730" s="104"/>
      <c r="AH730" s="104"/>
      <c r="AI730" s="104"/>
      <c r="AJ730" s="104"/>
      <c r="AK730" s="104"/>
      <c r="AL730" s="104"/>
      <c r="AM730" s="104"/>
      <c r="AN730" s="104"/>
      <c r="AO730" s="104"/>
      <c r="AP730" s="104"/>
      <c r="AQ730" s="104"/>
      <c r="AR730" s="104"/>
      <c r="AS730" s="104"/>
      <c r="AT730" s="104"/>
      <c r="AU730" s="104"/>
      <c r="AX730" s="114"/>
      <c r="AY730" s="114"/>
      <c r="AZ730" s="114"/>
      <c r="BA730" s="114"/>
      <c r="BB730" s="114"/>
      <c r="BC730" s="114"/>
      <c r="BD730" s="114"/>
      <c r="BE730" s="114"/>
      <c r="BF730" s="114"/>
      <c r="BG730" s="114"/>
      <c r="BH730" s="114"/>
      <c r="BI730" s="114"/>
      <c r="BJ730" s="114"/>
      <c r="BK730" s="114"/>
      <c r="BL730" s="114"/>
      <c r="BM730" s="114"/>
      <c r="BN730" s="114"/>
      <c r="BO730" s="114"/>
      <c r="BP730" s="114"/>
      <c r="BQ730" s="114"/>
      <c r="BR730" s="114"/>
      <c r="BS730" s="114"/>
      <c r="BT730" s="114"/>
      <c r="BU730" s="114"/>
      <c r="BV730" s="114"/>
      <c r="BW730" s="114"/>
      <c r="BX730" s="114"/>
      <c r="BY730" s="114"/>
      <c r="BZ730" s="114"/>
      <c r="CA730" s="114"/>
      <c r="CB730" s="114"/>
      <c r="CC730" s="114"/>
      <c r="CD730" s="114"/>
      <c r="CE730" s="114"/>
      <c r="CF730" s="114"/>
      <c r="CG730" s="114"/>
      <c r="EH730"/>
      <c r="EI730"/>
      <c r="EJ730"/>
      <c r="EK730"/>
      <c r="EL730"/>
    </row>
    <row r="731" spans="1:142" x14ac:dyDescent="0.2">
      <c r="A731"/>
      <c r="B731"/>
      <c r="C731"/>
      <c r="D731"/>
      <c r="E731"/>
      <c r="F731"/>
      <c r="G731"/>
      <c r="H731"/>
      <c r="I731"/>
      <c r="J731"/>
      <c r="L731" s="104"/>
      <c r="M731" s="104"/>
      <c r="N731" s="104"/>
      <c r="O731" s="104"/>
      <c r="P731" s="104"/>
      <c r="Q731" s="104"/>
      <c r="R731" s="104"/>
      <c r="S731" s="104"/>
      <c r="T731" s="104"/>
      <c r="U731" s="104"/>
      <c r="V731" s="104"/>
      <c r="W731" s="104"/>
      <c r="X731" s="104"/>
      <c r="Y731" s="104"/>
      <c r="Z731" s="104"/>
      <c r="AA731" s="104"/>
      <c r="AB731" s="104"/>
      <c r="AC731" s="104"/>
      <c r="AD731" s="104"/>
      <c r="AE731" s="104"/>
      <c r="AF731" s="104"/>
      <c r="AG731" s="104"/>
      <c r="AH731" s="104"/>
      <c r="AI731" s="104"/>
      <c r="AJ731" s="104"/>
      <c r="AK731" s="104"/>
      <c r="AL731" s="104"/>
      <c r="AM731" s="104"/>
      <c r="AN731" s="104"/>
      <c r="AO731" s="104"/>
      <c r="AP731" s="104"/>
      <c r="AQ731" s="104"/>
      <c r="AR731" s="104"/>
      <c r="AS731" s="104"/>
      <c r="AT731" s="104"/>
      <c r="AU731" s="104"/>
      <c r="AX731" s="114"/>
      <c r="AY731" s="114"/>
      <c r="AZ731" s="114"/>
      <c r="BA731" s="114"/>
      <c r="BB731" s="114"/>
      <c r="BC731" s="114"/>
      <c r="BD731" s="114"/>
      <c r="BE731" s="114"/>
      <c r="BF731" s="114"/>
      <c r="BG731" s="114"/>
      <c r="BH731" s="114"/>
      <c r="BI731" s="114"/>
      <c r="BJ731" s="114"/>
      <c r="BK731" s="114"/>
      <c r="BL731" s="114"/>
      <c r="BM731" s="114"/>
      <c r="BN731" s="114"/>
      <c r="BO731" s="114"/>
      <c r="BP731" s="114"/>
      <c r="BQ731" s="114"/>
      <c r="BR731" s="114"/>
      <c r="BS731" s="114"/>
      <c r="BT731" s="114"/>
      <c r="BU731" s="114"/>
      <c r="BV731" s="114"/>
      <c r="BW731" s="114"/>
      <c r="BX731" s="114"/>
      <c r="BY731" s="114"/>
      <c r="BZ731" s="114"/>
      <c r="CA731" s="114"/>
      <c r="CB731" s="114"/>
      <c r="CC731" s="114"/>
      <c r="CD731" s="114"/>
      <c r="CE731" s="114"/>
      <c r="CF731" s="114"/>
      <c r="CG731" s="114"/>
      <c r="EH731"/>
      <c r="EI731"/>
      <c r="EJ731"/>
      <c r="EK731"/>
      <c r="EL731"/>
    </row>
    <row r="732" spans="1:142" x14ac:dyDescent="0.2">
      <c r="A732"/>
      <c r="B732"/>
      <c r="C732"/>
      <c r="D732"/>
      <c r="E732"/>
      <c r="F732"/>
      <c r="G732"/>
      <c r="H732"/>
      <c r="I732"/>
      <c r="J732"/>
      <c r="L732" s="104"/>
      <c r="M732" s="104"/>
      <c r="N732" s="104"/>
      <c r="O732" s="104"/>
      <c r="P732" s="104"/>
      <c r="Q732" s="104"/>
      <c r="R732" s="104"/>
      <c r="S732" s="104"/>
      <c r="T732" s="104"/>
      <c r="U732" s="104"/>
      <c r="V732" s="104"/>
      <c r="W732" s="104"/>
      <c r="X732" s="104"/>
      <c r="Y732" s="104"/>
      <c r="Z732" s="104"/>
      <c r="AA732" s="104"/>
      <c r="AB732" s="104"/>
      <c r="AC732" s="104"/>
      <c r="AD732" s="104"/>
      <c r="AE732" s="104"/>
      <c r="AF732" s="104"/>
      <c r="AG732" s="104"/>
      <c r="AH732" s="104"/>
      <c r="AI732" s="104"/>
      <c r="AJ732" s="104"/>
      <c r="AK732" s="104"/>
      <c r="AL732" s="104"/>
      <c r="AM732" s="104"/>
      <c r="AN732" s="104"/>
      <c r="AO732" s="104"/>
      <c r="AP732" s="104"/>
      <c r="AQ732" s="104"/>
      <c r="AR732" s="104"/>
      <c r="AS732" s="104"/>
      <c r="AT732" s="104"/>
      <c r="AU732" s="104"/>
      <c r="AX732" s="114"/>
      <c r="AY732" s="114"/>
      <c r="AZ732" s="114"/>
      <c r="BA732" s="114"/>
      <c r="BB732" s="114"/>
      <c r="BC732" s="114"/>
      <c r="BD732" s="114"/>
      <c r="BE732" s="114"/>
      <c r="BF732" s="114"/>
      <c r="BG732" s="114"/>
      <c r="BH732" s="114"/>
      <c r="BI732" s="114"/>
      <c r="BJ732" s="114"/>
      <c r="BK732" s="114"/>
      <c r="BL732" s="114"/>
      <c r="BM732" s="114"/>
      <c r="BN732" s="114"/>
      <c r="BO732" s="114"/>
      <c r="BP732" s="114"/>
      <c r="BQ732" s="114"/>
      <c r="BR732" s="114"/>
      <c r="BS732" s="114"/>
      <c r="BT732" s="114"/>
      <c r="BU732" s="114"/>
      <c r="BV732" s="114"/>
      <c r="BW732" s="114"/>
      <c r="BX732" s="114"/>
      <c r="BY732" s="114"/>
      <c r="BZ732" s="114"/>
      <c r="CA732" s="114"/>
      <c r="CB732" s="114"/>
      <c r="CC732" s="114"/>
      <c r="CD732" s="114"/>
      <c r="CE732" s="114"/>
      <c r="CF732" s="114"/>
      <c r="CG732" s="114"/>
      <c r="EH732"/>
      <c r="EI732"/>
      <c r="EJ732"/>
      <c r="EK732"/>
      <c r="EL732"/>
    </row>
    <row r="733" spans="1:142" x14ac:dyDescent="0.2">
      <c r="A733"/>
      <c r="B733"/>
      <c r="C733"/>
      <c r="D733"/>
      <c r="E733"/>
      <c r="F733"/>
      <c r="G733"/>
      <c r="H733"/>
      <c r="I733"/>
      <c r="J733"/>
      <c r="L733" s="104"/>
      <c r="M733" s="104"/>
      <c r="N733" s="104"/>
      <c r="O733" s="104"/>
      <c r="P733" s="104"/>
      <c r="Q733" s="104"/>
      <c r="R733" s="104"/>
      <c r="S733" s="104"/>
      <c r="T733" s="104"/>
      <c r="U733" s="104"/>
      <c r="V733" s="104"/>
      <c r="W733" s="104"/>
      <c r="X733" s="104"/>
      <c r="Y733" s="104"/>
      <c r="Z733" s="104"/>
      <c r="AA733" s="104"/>
      <c r="AB733" s="104"/>
      <c r="AC733" s="104"/>
      <c r="AD733" s="104"/>
      <c r="AE733" s="104"/>
      <c r="AF733" s="104"/>
      <c r="AG733" s="104"/>
      <c r="AH733" s="104"/>
      <c r="AI733" s="104"/>
      <c r="AJ733" s="104"/>
      <c r="AK733" s="104"/>
      <c r="AL733" s="104"/>
      <c r="AM733" s="104"/>
      <c r="AN733" s="104"/>
      <c r="AO733" s="104"/>
      <c r="AP733" s="104"/>
      <c r="AQ733" s="104"/>
      <c r="AR733" s="104"/>
      <c r="AS733" s="104"/>
      <c r="AT733" s="104"/>
      <c r="AU733" s="104"/>
      <c r="AX733" s="114"/>
      <c r="AY733" s="114"/>
      <c r="AZ733" s="114"/>
      <c r="BA733" s="114"/>
      <c r="BB733" s="114"/>
      <c r="BC733" s="114"/>
      <c r="BD733" s="114"/>
      <c r="BE733" s="114"/>
      <c r="BF733" s="114"/>
      <c r="BG733" s="114"/>
      <c r="BH733" s="114"/>
      <c r="BI733" s="114"/>
      <c r="BJ733" s="114"/>
      <c r="BK733" s="114"/>
      <c r="BL733" s="114"/>
      <c r="BM733" s="114"/>
      <c r="BN733" s="114"/>
      <c r="BO733" s="114"/>
      <c r="BP733" s="114"/>
      <c r="BQ733" s="114"/>
      <c r="BR733" s="114"/>
      <c r="BS733" s="114"/>
      <c r="BT733" s="114"/>
      <c r="BU733" s="114"/>
      <c r="BV733" s="114"/>
      <c r="BW733" s="114"/>
      <c r="BX733" s="114"/>
      <c r="BY733" s="114"/>
      <c r="BZ733" s="114"/>
      <c r="CA733" s="114"/>
      <c r="CB733" s="114"/>
      <c r="CC733" s="114"/>
      <c r="CD733" s="114"/>
      <c r="CE733" s="114"/>
      <c r="CF733" s="114"/>
      <c r="CG733" s="114"/>
      <c r="EH733"/>
      <c r="EI733"/>
      <c r="EJ733"/>
      <c r="EK733"/>
      <c r="EL733"/>
    </row>
    <row r="734" spans="1:142" x14ac:dyDescent="0.2">
      <c r="A734"/>
      <c r="B734"/>
      <c r="C734"/>
      <c r="D734"/>
      <c r="E734"/>
      <c r="F734"/>
      <c r="G734"/>
      <c r="H734"/>
      <c r="I734"/>
      <c r="J734"/>
      <c r="L734" s="104"/>
      <c r="M734" s="104"/>
      <c r="N734" s="104"/>
      <c r="O734" s="104"/>
      <c r="P734" s="104"/>
      <c r="Q734" s="104"/>
      <c r="R734" s="104"/>
      <c r="S734" s="104"/>
      <c r="T734" s="104"/>
      <c r="U734" s="104"/>
      <c r="V734" s="104"/>
      <c r="W734" s="104"/>
      <c r="X734" s="104"/>
      <c r="Y734" s="104"/>
      <c r="Z734" s="104"/>
      <c r="AA734" s="104"/>
      <c r="AB734" s="104"/>
      <c r="AC734" s="104"/>
      <c r="AD734" s="104"/>
      <c r="AE734" s="104"/>
      <c r="AF734" s="104"/>
      <c r="AG734" s="104"/>
      <c r="AH734" s="104"/>
      <c r="AI734" s="104"/>
      <c r="AJ734" s="104"/>
      <c r="AK734" s="104"/>
      <c r="AL734" s="104"/>
      <c r="AM734" s="104"/>
      <c r="AN734" s="104"/>
      <c r="AO734" s="104"/>
      <c r="AP734" s="104"/>
      <c r="AQ734" s="104"/>
      <c r="AR734" s="104"/>
      <c r="AS734" s="104"/>
      <c r="AT734" s="104"/>
      <c r="AU734" s="104"/>
      <c r="AX734" s="114"/>
      <c r="AY734" s="114"/>
      <c r="AZ734" s="114"/>
      <c r="BA734" s="114"/>
      <c r="BB734" s="114"/>
      <c r="BC734" s="114"/>
      <c r="BD734" s="114"/>
      <c r="BE734" s="114"/>
      <c r="BF734" s="114"/>
      <c r="BG734" s="114"/>
      <c r="BH734" s="114"/>
      <c r="BI734" s="114"/>
      <c r="BJ734" s="114"/>
      <c r="BK734" s="114"/>
      <c r="BL734" s="114"/>
      <c r="BM734" s="114"/>
      <c r="BN734" s="114"/>
      <c r="BO734" s="114"/>
      <c r="BP734" s="114"/>
      <c r="BQ734" s="114"/>
      <c r="BR734" s="114"/>
      <c r="BS734" s="114"/>
      <c r="BT734" s="114"/>
      <c r="BU734" s="114"/>
      <c r="BV734" s="114"/>
      <c r="BW734" s="114"/>
      <c r="BX734" s="114"/>
      <c r="BY734" s="114"/>
      <c r="BZ734" s="114"/>
      <c r="CA734" s="114"/>
      <c r="CB734" s="114"/>
      <c r="CC734" s="114"/>
      <c r="CD734" s="114"/>
      <c r="CE734" s="114"/>
      <c r="CF734" s="114"/>
      <c r="CG734" s="114"/>
      <c r="EH734"/>
      <c r="EI734"/>
      <c r="EJ734"/>
      <c r="EK734"/>
      <c r="EL734"/>
    </row>
    <row r="735" spans="1:142" x14ac:dyDescent="0.2">
      <c r="A735"/>
      <c r="B735"/>
      <c r="C735"/>
      <c r="D735"/>
      <c r="E735"/>
      <c r="F735"/>
      <c r="G735"/>
      <c r="H735"/>
      <c r="I735"/>
      <c r="J735"/>
      <c r="L735" s="104"/>
      <c r="M735" s="104"/>
      <c r="N735" s="104"/>
      <c r="O735" s="104"/>
      <c r="P735" s="104"/>
      <c r="Q735" s="104"/>
      <c r="R735" s="104"/>
      <c r="S735" s="104"/>
      <c r="T735" s="104"/>
      <c r="U735" s="104"/>
      <c r="V735" s="104"/>
      <c r="W735" s="104"/>
      <c r="X735" s="104"/>
      <c r="Y735" s="104"/>
      <c r="Z735" s="104"/>
      <c r="AA735" s="104"/>
      <c r="AB735" s="104"/>
      <c r="AC735" s="104"/>
      <c r="AD735" s="104"/>
      <c r="AE735" s="104"/>
      <c r="AF735" s="104"/>
      <c r="AG735" s="104"/>
      <c r="AH735" s="104"/>
      <c r="AI735" s="104"/>
      <c r="AJ735" s="104"/>
      <c r="AK735" s="104"/>
      <c r="AL735" s="104"/>
      <c r="AM735" s="104"/>
      <c r="AN735" s="104"/>
      <c r="AO735" s="104"/>
      <c r="AP735" s="104"/>
      <c r="AQ735" s="104"/>
      <c r="AR735" s="104"/>
      <c r="AS735" s="104"/>
      <c r="AT735" s="104"/>
      <c r="AU735" s="104"/>
      <c r="AX735" s="114"/>
      <c r="AY735" s="114"/>
      <c r="AZ735" s="114"/>
      <c r="BA735" s="114"/>
      <c r="BB735" s="114"/>
      <c r="BC735" s="114"/>
      <c r="BD735" s="114"/>
      <c r="BE735" s="114"/>
      <c r="BF735" s="114"/>
      <c r="BG735" s="114"/>
      <c r="BH735" s="114"/>
      <c r="BI735" s="114"/>
      <c r="BJ735" s="114"/>
      <c r="BK735" s="114"/>
      <c r="BL735" s="114"/>
      <c r="BM735" s="114"/>
      <c r="BN735" s="114"/>
      <c r="BO735" s="114"/>
      <c r="BP735" s="114"/>
      <c r="BQ735" s="114"/>
      <c r="BR735" s="114"/>
      <c r="BS735" s="114"/>
      <c r="BT735" s="114"/>
      <c r="BU735" s="114"/>
      <c r="BV735" s="114"/>
      <c r="BW735" s="114"/>
      <c r="BX735" s="114"/>
      <c r="BY735" s="114"/>
      <c r="BZ735" s="114"/>
      <c r="CA735" s="114"/>
      <c r="CB735" s="114"/>
      <c r="CC735" s="114"/>
      <c r="CD735" s="114"/>
      <c r="CE735" s="114"/>
      <c r="CF735" s="114"/>
      <c r="CG735" s="114"/>
      <c r="EH735"/>
      <c r="EI735"/>
      <c r="EJ735"/>
      <c r="EK735"/>
      <c r="EL735"/>
    </row>
    <row r="736" spans="1:142" x14ac:dyDescent="0.2">
      <c r="A736"/>
      <c r="B736"/>
      <c r="C736"/>
      <c r="D736"/>
      <c r="E736"/>
      <c r="F736"/>
      <c r="G736"/>
      <c r="H736"/>
      <c r="I736"/>
      <c r="J736"/>
      <c r="L736" s="104"/>
      <c r="M736" s="104"/>
      <c r="N736" s="104"/>
      <c r="O736" s="104"/>
      <c r="P736" s="104"/>
      <c r="Q736" s="104"/>
      <c r="R736" s="104"/>
      <c r="S736" s="104"/>
      <c r="T736" s="104"/>
      <c r="U736" s="104"/>
      <c r="V736" s="104"/>
      <c r="W736" s="104"/>
      <c r="X736" s="104"/>
      <c r="Y736" s="104"/>
      <c r="Z736" s="104"/>
      <c r="AA736" s="104"/>
      <c r="AB736" s="104"/>
      <c r="AC736" s="104"/>
      <c r="AD736" s="104"/>
      <c r="AE736" s="104"/>
      <c r="AF736" s="104"/>
      <c r="AG736" s="104"/>
      <c r="AH736" s="104"/>
      <c r="AI736" s="104"/>
      <c r="AJ736" s="104"/>
      <c r="AK736" s="104"/>
      <c r="AL736" s="104"/>
      <c r="AM736" s="104"/>
      <c r="AN736" s="104"/>
      <c r="AO736" s="104"/>
      <c r="AP736" s="104"/>
      <c r="AQ736" s="104"/>
      <c r="AR736" s="104"/>
      <c r="AS736" s="104"/>
      <c r="AT736" s="104"/>
      <c r="AU736" s="104"/>
      <c r="AX736" s="114"/>
      <c r="AY736" s="114"/>
      <c r="AZ736" s="114"/>
      <c r="BA736" s="114"/>
      <c r="BB736" s="114"/>
      <c r="BC736" s="114"/>
      <c r="BD736" s="114"/>
      <c r="BE736" s="114"/>
      <c r="BF736" s="114"/>
      <c r="BG736" s="114"/>
      <c r="BH736" s="114"/>
      <c r="BI736" s="114"/>
      <c r="BJ736" s="114"/>
      <c r="BK736" s="114"/>
      <c r="BL736" s="114"/>
      <c r="BM736" s="114"/>
      <c r="BN736" s="114"/>
      <c r="BO736" s="114"/>
      <c r="BP736" s="114"/>
      <c r="BQ736" s="114"/>
      <c r="BR736" s="114"/>
      <c r="BS736" s="114"/>
      <c r="BT736" s="114"/>
      <c r="BU736" s="114"/>
      <c r="BV736" s="114"/>
      <c r="BW736" s="114"/>
      <c r="BX736" s="114"/>
      <c r="BY736" s="114"/>
      <c r="BZ736" s="114"/>
      <c r="CA736" s="114"/>
      <c r="CB736" s="114"/>
      <c r="CC736" s="114"/>
      <c r="CD736" s="114"/>
      <c r="CE736" s="114"/>
      <c r="CF736" s="114"/>
      <c r="CG736" s="114"/>
      <c r="EH736"/>
      <c r="EI736"/>
      <c r="EJ736"/>
      <c r="EK736"/>
      <c r="EL736"/>
    </row>
    <row r="737" spans="1:142" x14ac:dyDescent="0.2">
      <c r="A737"/>
      <c r="B737"/>
      <c r="C737"/>
      <c r="D737"/>
      <c r="E737"/>
      <c r="F737"/>
      <c r="G737"/>
      <c r="H737"/>
      <c r="I737"/>
      <c r="J737"/>
      <c r="L737" s="104"/>
      <c r="M737" s="104"/>
      <c r="N737" s="104"/>
      <c r="O737" s="104"/>
      <c r="P737" s="104"/>
      <c r="Q737" s="104"/>
      <c r="R737" s="104"/>
      <c r="S737" s="104"/>
      <c r="T737" s="104"/>
      <c r="U737" s="104"/>
      <c r="V737" s="104"/>
      <c r="W737" s="104"/>
      <c r="X737" s="104"/>
      <c r="Y737" s="104"/>
      <c r="Z737" s="104"/>
      <c r="AA737" s="104"/>
      <c r="AB737" s="104"/>
      <c r="AC737" s="104"/>
      <c r="AD737" s="104"/>
      <c r="AE737" s="104"/>
      <c r="AF737" s="104"/>
      <c r="AG737" s="104"/>
      <c r="AH737" s="104"/>
      <c r="AI737" s="104"/>
      <c r="AJ737" s="104"/>
      <c r="AK737" s="104"/>
      <c r="AL737" s="104"/>
      <c r="AM737" s="104"/>
      <c r="AN737" s="104"/>
      <c r="AO737" s="104"/>
      <c r="AP737" s="104"/>
      <c r="AQ737" s="104"/>
      <c r="AR737" s="104"/>
      <c r="AS737" s="104"/>
      <c r="AT737" s="104"/>
      <c r="AU737" s="104"/>
      <c r="AX737" s="114"/>
      <c r="AY737" s="114"/>
      <c r="AZ737" s="114"/>
      <c r="BA737" s="114"/>
      <c r="BB737" s="114"/>
      <c r="BC737" s="114"/>
      <c r="BD737" s="114"/>
      <c r="BE737" s="114"/>
      <c r="BF737" s="114"/>
      <c r="BG737" s="114"/>
      <c r="BH737" s="114"/>
      <c r="BI737" s="114"/>
      <c r="BJ737" s="114"/>
      <c r="BK737" s="114"/>
      <c r="BL737" s="114"/>
      <c r="BM737" s="114"/>
      <c r="BN737" s="114"/>
      <c r="BO737" s="114"/>
      <c r="BP737" s="114"/>
      <c r="BQ737" s="114"/>
      <c r="BR737" s="114"/>
      <c r="BS737" s="114"/>
      <c r="BT737" s="114"/>
      <c r="BU737" s="114"/>
      <c r="BV737" s="114"/>
      <c r="BW737" s="114"/>
      <c r="BX737" s="114"/>
      <c r="BY737" s="114"/>
      <c r="BZ737" s="114"/>
      <c r="CA737" s="114"/>
      <c r="CB737" s="114"/>
      <c r="CC737" s="114"/>
      <c r="CD737" s="114"/>
      <c r="CE737" s="114"/>
      <c r="CF737" s="114"/>
      <c r="CG737" s="114"/>
      <c r="EH737"/>
      <c r="EI737"/>
      <c r="EJ737"/>
      <c r="EK737"/>
      <c r="EL737"/>
    </row>
    <row r="738" spans="1:142" x14ac:dyDescent="0.2">
      <c r="A738"/>
      <c r="B738"/>
      <c r="C738"/>
      <c r="D738"/>
      <c r="E738"/>
      <c r="F738"/>
      <c r="G738"/>
      <c r="H738"/>
      <c r="I738"/>
      <c r="J738"/>
      <c r="L738" s="104"/>
      <c r="M738" s="104"/>
      <c r="N738" s="104"/>
      <c r="O738" s="104"/>
      <c r="P738" s="104"/>
      <c r="Q738" s="104"/>
      <c r="R738" s="104"/>
      <c r="S738" s="104"/>
      <c r="T738" s="104"/>
      <c r="U738" s="104"/>
      <c r="V738" s="104"/>
      <c r="W738" s="104"/>
      <c r="X738" s="104"/>
      <c r="Y738" s="104"/>
      <c r="Z738" s="104"/>
      <c r="AA738" s="104"/>
      <c r="AB738" s="104"/>
      <c r="AC738" s="104"/>
      <c r="AD738" s="104"/>
      <c r="AE738" s="104"/>
      <c r="AF738" s="104"/>
      <c r="AG738" s="104"/>
      <c r="AH738" s="104"/>
      <c r="AI738" s="104"/>
      <c r="AJ738" s="104"/>
      <c r="AK738" s="104"/>
      <c r="AL738" s="104"/>
      <c r="AM738" s="104"/>
      <c r="AN738" s="104"/>
      <c r="AO738" s="104"/>
      <c r="AP738" s="104"/>
      <c r="AQ738" s="104"/>
      <c r="AR738" s="104"/>
      <c r="AS738" s="104"/>
      <c r="AT738" s="104"/>
      <c r="AU738" s="104"/>
      <c r="AX738" s="114"/>
      <c r="AY738" s="114"/>
      <c r="AZ738" s="114"/>
      <c r="BA738" s="114"/>
      <c r="BB738" s="114"/>
      <c r="BC738" s="114"/>
      <c r="BD738" s="114"/>
      <c r="BE738" s="114"/>
      <c r="BF738" s="114"/>
      <c r="BG738" s="114"/>
      <c r="BH738" s="114"/>
      <c r="BI738" s="114"/>
      <c r="BJ738" s="114"/>
      <c r="BK738" s="114"/>
      <c r="BL738" s="114"/>
      <c r="BM738" s="114"/>
      <c r="BN738" s="114"/>
      <c r="BO738" s="114"/>
      <c r="BP738" s="114"/>
      <c r="BQ738" s="114"/>
      <c r="BR738" s="114"/>
      <c r="BS738" s="114"/>
      <c r="BT738" s="114"/>
      <c r="BU738" s="114"/>
      <c r="BV738" s="114"/>
      <c r="BW738" s="114"/>
      <c r="BX738" s="114"/>
      <c r="BY738" s="114"/>
      <c r="BZ738" s="114"/>
      <c r="CA738" s="114"/>
      <c r="CB738" s="114"/>
      <c r="CC738" s="114"/>
      <c r="CD738" s="114"/>
      <c r="CE738" s="114"/>
      <c r="CF738" s="114"/>
      <c r="CG738" s="114"/>
      <c r="EH738"/>
      <c r="EI738"/>
      <c r="EJ738"/>
      <c r="EK738"/>
      <c r="EL738"/>
    </row>
    <row r="739" spans="1:142" x14ac:dyDescent="0.2">
      <c r="A739"/>
      <c r="B739"/>
      <c r="C739"/>
      <c r="D739"/>
      <c r="E739"/>
      <c r="F739"/>
      <c r="G739"/>
      <c r="H739"/>
      <c r="I739"/>
      <c r="J739"/>
      <c r="L739" s="104"/>
      <c r="M739" s="104"/>
      <c r="N739" s="104"/>
      <c r="O739" s="104"/>
      <c r="P739" s="104"/>
      <c r="Q739" s="104"/>
      <c r="R739" s="104"/>
      <c r="S739" s="104"/>
      <c r="T739" s="104"/>
      <c r="U739" s="104"/>
      <c r="V739" s="104"/>
      <c r="W739" s="104"/>
      <c r="X739" s="104"/>
      <c r="Y739" s="104"/>
      <c r="Z739" s="104"/>
      <c r="AA739" s="104"/>
      <c r="AB739" s="104"/>
      <c r="AC739" s="104"/>
      <c r="AD739" s="104"/>
      <c r="AE739" s="104"/>
      <c r="AF739" s="104"/>
      <c r="AG739" s="104"/>
      <c r="AH739" s="104"/>
      <c r="AI739" s="104"/>
      <c r="AJ739" s="104"/>
      <c r="AK739" s="104"/>
      <c r="AL739" s="104"/>
      <c r="AM739" s="104"/>
      <c r="AN739" s="104"/>
      <c r="AO739" s="104"/>
      <c r="AP739" s="104"/>
      <c r="AQ739" s="104"/>
      <c r="AR739" s="104"/>
      <c r="AS739" s="104"/>
      <c r="AT739" s="104"/>
      <c r="AU739" s="104"/>
      <c r="AX739" s="114"/>
      <c r="AY739" s="114"/>
      <c r="AZ739" s="114"/>
      <c r="BA739" s="114"/>
      <c r="BB739" s="114"/>
      <c r="BC739" s="114"/>
      <c r="BD739" s="114"/>
      <c r="BE739" s="114"/>
      <c r="BF739" s="114"/>
      <c r="BG739" s="114"/>
      <c r="BH739" s="114"/>
      <c r="BI739" s="114"/>
      <c r="BJ739" s="114"/>
      <c r="BK739" s="114"/>
      <c r="BL739" s="114"/>
      <c r="BM739" s="114"/>
      <c r="BN739" s="114"/>
      <c r="BO739" s="114"/>
      <c r="BP739" s="114"/>
      <c r="BQ739" s="114"/>
      <c r="BR739" s="114"/>
      <c r="BS739" s="114"/>
      <c r="BT739" s="114"/>
      <c r="BU739" s="114"/>
      <c r="BV739" s="114"/>
      <c r="BW739" s="114"/>
      <c r="BX739" s="114"/>
      <c r="BY739" s="114"/>
      <c r="BZ739" s="114"/>
      <c r="CA739" s="114"/>
      <c r="CB739" s="114"/>
      <c r="CC739" s="114"/>
      <c r="CD739" s="114"/>
      <c r="CE739" s="114"/>
      <c r="CF739" s="114"/>
      <c r="CG739" s="114"/>
      <c r="EH739"/>
      <c r="EI739"/>
      <c r="EJ739"/>
      <c r="EK739"/>
      <c r="EL739"/>
    </row>
    <row r="740" spans="1:142" x14ac:dyDescent="0.2">
      <c r="A740"/>
      <c r="B740"/>
      <c r="C740"/>
      <c r="D740"/>
      <c r="E740"/>
      <c r="F740"/>
      <c r="G740"/>
      <c r="H740"/>
      <c r="I740"/>
      <c r="J740"/>
      <c r="L740" s="104"/>
      <c r="M740" s="104"/>
      <c r="N740" s="104"/>
      <c r="O740" s="104"/>
      <c r="P740" s="104"/>
      <c r="Q740" s="104"/>
      <c r="R740" s="104"/>
      <c r="S740" s="104"/>
      <c r="T740" s="104"/>
      <c r="U740" s="104"/>
      <c r="V740" s="104"/>
      <c r="W740" s="104"/>
      <c r="X740" s="104"/>
      <c r="Y740" s="104"/>
      <c r="Z740" s="104"/>
      <c r="AA740" s="104"/>
      <c r="AB740" s="104"/>
      <c r="AC740" s="104"/>
      <c r="AD740" s="104"/>
      <c r="AE740" s="104"/>
      <c r="AF740" s="104"/>
      <c r="AG740" s="104"/>
      <c r="AH740" s="104"/>
      <c r="AI740" s="104"/>
      <c r="AJ740" s="104"/>
      <c r="AK740" s="104"/>
      <c r="AL740" s="104"/>
      <c r="AM740" s="104"/>
      <c r="AN740" s="104"/>
      <c r="AO740" s="104"/>
      <c r="AP740" s="104"/>
      <c r="AQ740" s="104"/>
      <c r="AR740" s="104"/>
      <c r="AS740" s="104"/>
      <c r="AT740" s="104"/>
      <c r="AU740" s="104"/>
      <c r="AX740" s="114"/>
      <c r="AY740" s="114"/>
      <c r="AZ740" s="114"/>
      <c r="BA740" s="114"/>
      <c r="BB740" s="114"/>
      <c r="BC740" s="114"/>
      <c r="BD740" s="114"/>
      <c r="BE740" s="114"/>
      <c r="BF740" s="114"/>
      <c r="BG740" s="114"/>
      <c r="BH740" s="114"/>
      <c r="BI740" s="114"/>
      <c r="BJ740" s="114"/>
      <c r="BK740" s="114"/>
      <c r="BL740" s="114"/>
      <c r="BM740" s="114"/>
      <c r="BN740" s="114"/>
      <c r="BO740" s="114"/>
      <c r="BP740" s="114"/>
      <c r="BQ740" s="114"/>
      <c r="BR740" s="114"/>
      <c r="BS740" s="114"/>
      <c r="BT740" s="114"/>
      <c r="BU740" s="114"/>
      <c r="BV740" s="114"/>
      <c r="BW740" s="114"/>
      <c r="BX740" s="114"/>
      <c r="BY740" s="114"/>
      <c r="BZ740" s="114"/>
      <c r="CA740" s="114"/>
      <c r="CB740" s="114"/>
      <c r="CC740" s="114"/>
      <c r="CD740" s="114"/>
      <c r="CE740" s="114"/>
      <c r="CF740" s="114"/>
      <c r="CG740" s="114"/>
      <c r="EH740"/>
      <c r="EI740"/>
      <c r="EJ740"/>
      <c r="EK740"/>
      <c r="EL740"/>
    </row>
    <row r="741" spans="1:142" x14ac:dyDescent="0.2">
      <c r="A741"/>
      <c r="B741"/>
      <c r="C741"/>
      <c r="D741"/>
      <c r="E741"/>
      <c r="F741"/>
      <c r="G741"/>
      <c r="H741"/>
      <c r="I741"/>
      <c r="J741"/>
      <c r="L741" s="104"/>
      <c r="M741" s="104"/>
      <c r="N741" s="104"/>
      <c r="O741" s="104"/>
      <c r="P741" s="104"/>
      <c r="Q741" s="104"/>
      <c r="R741" s="104"/>
      <c r="S741" s="104"/>
      <c r="T741" s="104"/>
      <c r="U741" s="104"/>
      <c r="V741" s="104"/>
      <c r="W741" s="104"/>
      <c r="X741" s="104"/>
      <c r="Y741" s="104"/>
      <c r="Z741" s="104"/>
      <c r="AA741" s="104"/>
      <c r="AB741" s="104"/>
      <c r="AC741" s="104"/>
      <c r="AD741" s="104"/>
      <c r="AE741" s="104"/>
      <c r="AF741" s="104"/>
      <c r="AG741" s="104"/>
      <c r="AH741" s="104"/>
      <c r="AI741" s="104"/>
      <c r="AJ741" s="104"/>
      <c r="AK741" s="104"/>
      <c r="AL741" s="104"/>
      <c r="AM741" s="104"/>
      <c r="AN741" s="104"/>
      <c r="AO741" s="104"/>
      <c r="AP741" s="104"/>
      <c r="AQ741" s="104"/>
      <c r="AR741" s="104"/>
      <c r="AS741" s="104"/>
      <c r="AT741" s="104"/>
      <c r="AU741" s="104"/>
      <c r="AX741" s="114"/>
      <c r="AY741" s="114"/>
      <c r="AZ741" s="114"/>
      <c r="BA741" s="114"/>
      <c r="BB741" s="114"/>
      <c r="BC741" s="114"/>
      <c r="BD741" s="114"/>
      <c r="BE741" s="114"/>
      <c r="BF741" s="114"/>
      <c r="BG741" s="114"/>
      <c r="BH741" s="114"/>
      <c r="BI741" s="114"/>
      <c r="BJ741" s="114"/>
      <c r="BK741" s="114"/>
      <c r="BL741" s="114"/>
      <c r="BM741" s="114"/>
      <c r="BN741" s="114"/>
      <c r="BO741" s="114"/>
      <c r="BP741" s="114"/>
      <c r="BQ741" s="114"/>
      <c r="BR741" s="114"/>
      <c r="BS741" s="114"/>
      <c r="BT741" s="114"/>
      <c r="BU741" s="114"/>
      <c r="BV741" s="114"/>
      <c r="BW741" s="114"/>
      <c r="BX741" s="114"/>
      <c r="BY741" s="114"/>
      <c r="BZ741" s="114"/>
      <c r="CA741" s="114"/>
      <c r="CB741" s="114"/>
      <c r="CC741" s="114"/>
      <c r="CD741" s="114"/>
      <c r="CE741" s="114"/>
      <c r="CF741" s="114"/>
      <c r="CG741" s="114"/>
      <c r="EH741"/>
      <c r="EI741"/>
      <c r="EJ741"/>
      <c r="EK741"/>
      <c r="EL741"/>
    </row>
    <row r="742" spans="1:142" x14ac:dyDescent="0.2">
      <c r="A742"/>
      <c r="B742"/>
      <c r="C742"/>
      <c r="D742"/>
      <c r="E742"/>
      <c r="F742"/>
      <c r="G742"/>
      <c r="H742"/>
      <c r="I742"/>
      <c r="J742"/>
      <c r="L742" s="104"/>
      <c r="M742" s="104"/>
      <c r="N742" s="104"/>
      <c r="O742" s="104"/>
      <c r="P742" s="104"/>
      <c r="Q742" s="104"/>
      <c r="R742" s="104"/>
      <c r="S742" s="104"/>
      <c r="T742" s="104"/>
      <c r="U742" s="104"/>
      <c r="V742" s="104"/>
      <c r="W742" s="104"/>
      <c r="X742" s="104"/>
      <c r="Y742" s="104"/>
      <c r="Z742" s="104"/>
      <c r="AA742" s="104"/>
      <c r="AB742" s="104"/>
      <c r="AC742" s="104"/>
      <c r="AD742" s="104"/>
      <c r="AE742" s="104"/>
      <c r="AF742" s="104"/>
      <c r="AG742" s="104"/>
      <c r="AH742" s="104"/>
      <c r="AI742" s="104"/>
      <c r="AJ742" s="104"/>
      <c r="AK742" s="104"/>
      <c r="AL742" s="104"/>
      <c r="AM742" s="104"/>
      <c r="AN742" s="104"/>
      <c r="AO742" s="104"/>
      <c r="AP742" s="104"/>
      <c r="AQ742" s="104"/>
      <c r="AR742" s="104"/>
      <c r="AS742" s="104"/>
      <c r="AT742" s="104"/>
      <c r="AU742" s="104"/>
      <c r="AX742" s="114"/>
      <c r="AY742" s="114"/>
      <c r="AZ742" s="114"/>
      <c r="BA742" s="114"/>
      <c r="BB742" s="114"/>
      <c r="BC742" s="114"/>
      <c r="BD742" s="114"/>
      <c r="BE742" s="114"/>
      <c r="BF742" s="114"/>
      <c r="BG742" s="114"/>
      <c r="BH742" s="114"/>
      <c r="BI742" s="114"/>
      <c r="BJ742" s="114"/>
      <c r="BK742" s="114"/>
      <c r="BL742" s="114"/>
      <c r="BM742" s="114"/>
      <c r="BN742" s="114"/>
      <c r="BO742" s="114"/>
      <c r="BP742" s="114"/>
      <c r="BQ742" s="114"/>
      <c r="BR742" s="114"/>
      <c r="BS742" s="114"/>
      <c r="BT742" s="114"/>
      <c r="BU742" s="114"/>
      <c r="BV742" s="114"/>
      <c r="BW742" s="114"/>
      <c r="BX742" s="114"/>
      <c r="BY742" s="114"/>
      <c r="BZ742" s="114"/>
      <c r="CA742" s="114"/>
      <c r="CB742" s="114"/>
      <c r="CC742" s="114"/>
      <c r="CD742" s="114"/>
      <c r="CE742" s="114"/>
      <c r="CF742" s="114"/>
      <c r="CG742" s="114"/>
      <c r="EH742"/>
      <c r="EI742"/>
      <c r="EJ742"/>
      <c r="EK742"/>
      <c r="EL742"/>
    </row>
    <row r="743" spans="1:142" x14ac:dyDescent="0.2">
      <c r="A743"/>
      <c r="B743"/>
      <c r="C743"/>
      <c r="D743"/>
      <c r="E743"/>
      <c r="F743"/>
      <c r="G743"/>
      <c r="H743"/>
      <c r="I743"/>
      <c r="J743"/>
      <c r="L743" s="104"/>
      <c r="M743" s="104"/>
      <c r="N743" s="104"/>
      <c r="O743" s="104"/>
      <c r="P743" s="104"/>
      <c r="Q743" s="104"/>
      <c r="R743" s="104"/>
      <c r="S743" s="104"/>
      <c r="T743" s="104"/>
      <c r="U743" s="104"/>
      <c r="V743" s="104"/>
      <c r="W743" s="104"/>
      <c r="X743" s="104"/>
      <c r="Y743" s="104"/>
      <c r="Z743" s="104"/>
      <c r="AA743" s="104"/>
      <c r="AB743" s="104"/>
      <c r="AC743" s="104"/>
      <c r="AD743" s="104"/>
      <c r="AE743" s="104"/>
      <c r="AF743" s="104"/>
      <c r="AG743" s="104"/>
      <c r="AH743" s="104"/>
      <c r="AI743" s="104"/>
      <c r="AJ743" s="104"/>
      <c r="AK743" s="104"/>
      <c r="AL743" s="104"/>
      <c r="AM743" s="104"/>
      <c r="AN743" s="104"/>
      <c r="AO743" s="104"/>
      <c r="AP743" s="104"/>
      <c r="AQ743" s="104"/>
      <c r="AR743" s="104"/>
      <c r="AS743" s="104"/>
      <c r="AT743" s="104"/>
      <c r="AU743" s="104"/>
      <c r="AX743" s="114"/>
      <c r="AY743" s="114"/>
      <c r="AZ743" s="114"/>
      <c r="BA743" s="114"/>
      <c r="BB743" s="114"/>
      <c r="BC743" s="114"/>
      <c r="BD743" s="114"/>
      <c r="BE743" s="114"/>
      <c r="BF743" s="114"/>
      <c r="BG743" s="114"/>
      <c r="BH743" s="114"/>
      <c r="BI743" s="114"/>
      <c r="BJ743" s="114"/>
      <c r="BK743" s="114"/>
      <c r="BL743" s="114"/>
      <c r="BM743" s="114"/>
      <c r="BN743" s="114"/>
      <c r="BO743" s="114"/>
      <c r="BP743" s="114"/>
      <c r="BQ743" s="114"/>
      <c r="BR743" s="114"/>
      <c r="BS743" s="114"/>
      <c r="BT743" s="114"/>
      <c r="BU743" s="114"/>
      <c r="BV743" s="114"/>
      <c r="BW743" s="114"/>
      <c r="BX743" s="114"/>
      <c r="BY743" s="114"/>
      <c r="BZ743" s="114"/>
      <c r="CA743" s="114"/>
      <c r="CB743" s="114"/>
      <c r="CC743" s="114"/>
      <c r="CD743" s="114"/>
      <c r="CE743" s="114"/>
      <c r="CF743" s="114"/>
      <c r="CG743" s="114"/>
      <c r="EH743"/>
      <c r="EI743"/>
      <c r="EJ743"/>
      <c r="EK743"/>
      <c r="EL743"/>
    </row>
    <row r="744" spans="1:142" x14ac:dyDescent="0.2">
      <c r="A744"/>
      <c r="B744"/>
      <c r="C744"/>
      <c r="D744"/>
      <c r="E744"/>
      <c r="F744"/>
      <c r="G744"/>
      <c r="H744"/>
      <c r="I744"/>
      <c r="J744"/>
      <c r="L744" s="104"/>
      <c r="M744" s="104"/>
      <c r="N744" s="104"/>
      <c r="O744" s="104"/>
      <c r="P744" s="104"/>
      <c r="Q744" s="104"/>
      <c r="R744" s="104"/>
      <c r="S744" s="104"/>
      <c r="T744" s="104"/>
      <c r="U744" s="104"/>
      <c r="V744" s="104"/>
      <c r="W744" s="104"/>
      <c r="X744" s="104"/>
      <c r="Y744" s="104"/>
      <c r="Z744" s="104"/>
      <c r="AA744" s="104"/>
      <c r="AB744" s="104"/>
      <c r="AC744" s="104"/>
      <c r="AD744" s="104"/>
      <c r="AE744" s="104"/>
      <c r="AF744" s="104"/>
      <c r="AG744" s="104"/>
      <c r="AH744" s="104"/>
      <c r="AI744" s="104"/>
      <c r="AJ744" s="104"/>
      <c r="AK744" s="104"/>
      <c r="AL744" s="104"/>
      <c r="AM744" s="104"/>
      <c r="AN744" s="104"/>
      <c r="AO744" s="104"/>
      <c r="AP744" s="104"/>
      <c r="AQ744" s="104"/>
      <c r="AR744" s="104"/>
      <c r="AS744" s="104"/>
      <c r="AT744" s="104"/>
      <c r="AU744" s="104"/>
      <c r="AX744" s="114"/>
      <c r="AY744" s="114"/>
      <c r="AZ744" s="114"/>
      <c r="BA744" s="114"/>
      <c r="BB744" s="114"/>
      <c r="BC744" s="114"/>
      <c r="BD744" s="114"/>
      <c r="BE744" s="114"/>
      <c r="BF744" s="114"/>
      <c r="BG744" s="114"/>
      <c r="BH744" s="114"/>
      <c r="BI744" s="114"/>
      <c r="BJ744" s="114"/>
      <c r="BK744" s="114"/>
      <c r="BL744" s="114"/>
      <c r="BM744" s="114"/>
      <c r="BN744" s="114"/>
      <c r="BO744" s="114"/>
      <c r="BP744" s="114"/>
      <c r="BQ744" s="114"/>
      <c r="BR744" s="114"/>
      <c r="BS744" s="114"/>
      <c r="BT744" s="114"/>
      <c r="BU744" s="114"/>
      <c r="BV744" s="114"/>
      <c r="BW744" s="114"/>
      <c r="BX744" s="114"/>
      <c r="BY744" s="114"/>
      <c r="BZ744" s="114"/>
      <c r="CA744" s="114"/>
      <c r="CB744" s="114"/>
      <c r="CC744" s="114"/>
      <c r="CD744" s="114"/>
      <c r="CE744" s="114"/>
      <c r="CF744" s="114"/>
      <c r="CG744" s="114"/>
      <c r="EH744"/>
      <c r="EI744"/>
      <c r="EJ744"/>
      <c r="EK744"/>
      <c r="EL744"/>
    </row>
    <row r="745" spans="1:142" x14ac:dyDescent="0.2">
      <c r="A745"/>
      <c r="B745"/>
      <c r="C745"/>
      <c r="D745"/>
      <c r="E745"/>
      <c r="F745"/>
      <c r="G745"/>
      <c r="H745"/>
      <c r="I745"/>
      <c r="J745"/>
      <c r="L745" s="104"/>
      <c r="M745" s="104"/>
      <c r="N745" s="104"/>
      <c r="O745" s="104"/>
      <c r="P745" s="104"/>
      <c r="Q745" s="104"/>
      <c r="R745" s="104"/>
      <c r="S745" s="104"/>
      <c r="T745" s="104"/>
      <c r="U745" s="104"/>
      <c r="V745" s="104"/>
      <c r="W745" s="104"/>
      <c r="X745" s="104"/>
      <c r="Y745" s="104"/>
      <c r="Z745" s="104"/>
      <c r="AA745" s="104"/>
      <c r="AB745" s="104"/>
      <c r="AC745" s="104"/>
      <c r="AD745" s="104"/>
      <c r="AE745" s="104"/>
      <c r="AF745" s="104"/>
      <c r="AG745" s="104"/>
      <c r="AH745" s="104"/>
      <c r="AI745" s="104"/>
      <c r="AJ745" s="104"/>
      <c r="AK745" s="104"/>
      <c r="AL745" s="104"/>
      <c r="AM745" s="104"/>
      <c r="AN745" s="104"/>
      <c r="AO745" s="104"/>
      <c r="AP745" s="104"/>
      <c r="AQ745" s="104"/>
      <c r="AR745" s="104"/>
      <c r="AS745" s="104"/>
      <c r="AT745" s="104"/>
      <c r="AU745" s="104"/>
      <c r="AX745" s="114"/>
      <c r="AY745" s="114"/>
      <c r="AZ745" s="114"/>
      <c r="BA745" s="114"/>
      <c r="BB745" s="114"/>
      <c r="BC745" s="114"/>
      <c r="BD745" s="114"/>
      <c r="BE745" s="114"/>
      <c r="BF745" s="114"/>
      <c r="BG745" s="114"/>
      <c r="BH745" s="114"/>
      <c r="BI745" s="114"/>
      <c r="BJ745" s="114"/>
      <c r="BK745" s="114"/>
      <c r="BL745" s="114"/>
      <c r="BM745" s="114"/>
      <c r="BN745" s="114"/>
      <c r="BO745" s="114"/>
      <c r="BP745" s="114"/>
      <c r="BQ745" s="114"/>
      <c r="BR745" s="114"/>
      <c r="BS745" s="114"/>
      <c r="BT745" s="114"/>
      <c r="BU745" s="114"/>
      <c r="BV745" s="114"/>
      <c r="BW745" s="114"/>
      <c r="BX745" s="114"/>
      <c r="BY745" s="114"/>
      <c r="BZ745" s="114"/>
      <c r="CA745" s="114"/>
      <c r="CB745" s="114"/>
      <c r="CC745" s="114"/>
      <c r="CD745" s="114"/>
      <c r="CE745" s="114"/>
      <c r="CF745" s="114"/>
      <c r="CG745" s="114"/>
      <c r="EH745"/>
      <c r="EI745"/>
      <c r="EJ745"/>
      <c r="EK745"/>
      <c r="EL745"/>
    </row>
    <row r="746" spans="1:142" x14ac:dyDescent="0.2">
      <c r="A746"/>
      <c r="B746"/>
      <c r="C746"/>
      <c r="D746"/>
      <c r="E746"/>
      <c r="F746"/>
      <c r="G746"/>
      <c r="H746"/>
      <c r="I746"/>
      <c r="J746"/>
      <c r="L746" s="104"/>
      <c r="M746" s="104"/>
      <c r="N746" s="104"/>
      <c r="O746" s="104"/>
      <c r="P746" s="104"/>
      <c r="Q746" s="104"/>
      <c r="R746" s="104"/>
      <c r="S746" s="104"/>
      <c r="T746" s="104"/>
      <c r="U746" s="104"/>
      <c r="V746" s="104"/>
      <c r="W746" s="104"/>
      <c r="X746" s="104"/>
      <c r="Y746" s="104"/>
      <c r="Z746" s="104"/>
      <c r="AA746" s="104"/>
      <c r="AB746" s="104"/>
      <c r="AC746" s="104"/>
      <c r="AD746" s="104"/>
      <c r="AE746" s="104"/>
      <c r="AF746" s="104"/>
      <c r="AG746" s="104"/>
      <c r="AH746" s="104"/>
      <c r="AI746" s="104"/>
      <c r="AJ746" s="104"/>
      <c r="AK746" s="104"/>
      <c r="AL746" s="104"/>
      <c r="AM746" s="104"/>
      <c r="AN746" s="104"/>
      <c r="AO746" s="104"/>
      <c r="AP746" s="104"/>
      <c r="AQ746" s="104"/>
      <c r="AR746" s="104"/>
      <c r="AS746" s="104"/>
      <c r="AT746" s="104"/>
      <c r="AU746" s="104"/>
      <c r="AX746" s="114"/>
      <c r="AY746" s="114"/>
      <c r="AZ746" s="114"/>
      <c r="BA746" s="114"/>
      <c r="BB746" s="114"/>
      <c r="BC746" s="114"/>
      <c r="BD746" s="114"/>
      <c r="BE746" s="114"/>
      <c r="BF746" s="114"/>
      <c r="BG746" s="114"/>
      <c r="BH746" s="114"/>
      <c r="BI746" s="114"/>
      <c r="BJ746" s="114"/>
      <c r="BK746" s="114"/>
      <c r="BL746" s="114"/>
      <c r="BM746" s="114"/>
      <c r="BN746" s="114"/>
      <c r="BO746" s="114"/>
      <c r="BP746" s="114"/>
      <c r="BQ746" s="114"/>
      <c r="BR746" s="114"/>
      <c r="BS746" s="114"/>
      <c r="BT746" s="114"/>
      <c r="BU746" s="114"/>
      <c r="BV746" s="114"/>
      <c r="BW746" s="114"/>
      <c r="BX746" s="114"/>
      <c r="BY746" s="114"/>
      <c r="BZ746" s="114"/>
      <c r="CA746" s="114"/>
      <c r="CB746" s="114"/>
      <c r="CC746" s="114"/>
      <c r="CD746" s="114"/>
      <c r="CE746" s="114"/>
      <c r="CF746" s="114"/>
      <c r="CG746" s="114"/>
      <c r="EH746"/>
      <c r="EI746"/>
      <c r="EJ746"/>
      <c r="EK746"/>
      <c r="EL746"/>
    </row>
    <row r="747" spans="1:142" x14ac:dyDescent="0.2">
      <c r="A747"/>
      <c r="B747"/>
      <c r="C747"/>
      <c r="D747"/>
      <c r="E747"/>
      <c r="F747"/>
      <c r="G747"/>
      <c r="H747"/>
      <c r="I747"/>
      <c r="J747"/>
      <c r="L747" s="104"/>
      <c r="M747" s="104"/>
      <c r="N747" s="104"/>
      <c r="O747" s="104"/>
      <c r="P747" s="104"/>
      <c r="Q747" s="104"/>
      <c r="R747" s="104"/>
      <c r="S747" s="104"/>
      <c r="T747" s="104"/>
      <c r="U747" s="104"/>
      <c r="V747" s="104"/>
      <c r="W747" s="104"/>
      <c r="X747" s="104"/>
      <c r="Y747" s="104"/>
      <c r="Z747" s="104"/>
      <c r="AA747" s="104"/>
      <c r="AB747" s="104"/>
      <c r="AC747" s="104"/>
      <c r="AD747" s="104"/>
      <c r="AE747" s="104"/>
      <c r="AF747" s="104"/>
      <c r="AG747" s="104"/>
      <c r="AH747" s="104"/>
      <c r="AI747" s="104"/>
      <c r="AJ747" s="104"/>
      <c r="AK747" s="104"/>
      <c r="AL747" s="104"/>
      <c r="AM747" s="104"/>
      <c r="AN747" s="104"/>
      <c r="AO747" s="104"/>
      <c r="AP747" s="104"/>
      <c r="AQ747" s="104"/>
      <c r="AR747" s="104"/>
      <c r="AS747" s="104"/>
      <c r="AT747" s="104"/>
      <c r="AU747" s="104"/>
      <c r="AX747" s="114"/>
      <c r="AY747" s="114"/>
      <c r="AZ747" s="114"/>
      <c r="BA747" s="114"/>
      <c r="BB747" s="114"/>
      <c r="BC747" s="114"/>
      <c r="BD747" s="114"/>
      <c r="BE747" s="114"/>
      <c r="BF747" s="114"/>
      <c r="BG747" s="114"/>
      <c r="BH747" s="114"/>
      <c r="BI747" s="114"/>
      <c r="BJ747" s="114"/>
      <c r="BK747" s="114"/>
      <c r="BL747" s="114"/>
      <c r="BM747" s="114"/>
      <c r="BN747" s="114"/>
      <c r="BO747" s="114"/>
      <c r="BP747" s="114"/>
      <c r="BQ747" s="114"/>
      <c r="BR747" s="114"/>
      <c r="BS747" s="114"/>
      <c r="BT747" s="114"/>
      <c r="BU747" s="114"/>
      <c r="BV747" s="114"/>
      <c r="BW747" s="114"/>
      <c r="BX747" s="114"/>
      <c r="BY747" s="114"/>
      <c r="BZ747" s="114"/>
      <c r="CA747" s="114"/>
      <c r="CB747" s="114"/>
      <c r="CC747" s="114"/>
      <c r="CD747" s="114"/>
      <c r="CE747" s="114"/>
      <c r="CF747" s="114"/>
      <c r="CG747" s="114"/>
      <c r="EH747"/>
      <c r="EI747"/>
      <c r="EJ747"/>
      <c r="EK747"/>
      <c r="EL747"/>
    </row>
    <row r="748" spans="1:142" x14ac:dyDescent="0.2">
      <c r="A748"/>
      <c r="B748"/>
      <c r="C748"/>
      <c r="D748"/>
      <c r="E748"/>
      <c r="F748"/>
      <c r="G748"/>
      <c r="H748"/>
      <c r="I748"/>
      <c r="J748"/>
      <c r="L748" s="104"/>
      <c r="M748" s="104"/>
      <c r="N748" s="104"/>
      <c r="O748" s="104"/>
      <c r="P748" s="104"/>
      <c r="Q748" s="104"/>
      <c r="R748" s="104"/>
      <c r="S748" s="104"/>
      <c r="T748" s="104"/>
      <c r="U748" s="104"/>
      <c r="V748" s="104"/>
      <c r="W748" s="104"/>
      <c r="X748" s="104"/>
      <c r="Y748" s="104"/>
      <c r="Z748" s="104"/>
      <c r="AA748" s="104"/>
      <c r="AB748" s="104"/>
      <c r="AC748" s="104"/>
      <c r="AD748" s="104"/>
      <c r="AE748" s="104"/>
      <c r="AF748" s="104"/>
      <c r="AG748" s="104"/>
      <c r="AH748" s="104"/>
      <c r="AI748" s="104"/>
      <c r="AJ748" s="104"/>
      <c r="AK748" s="104"/>
      <c r="AL748" s="104"/>
      <c r="AM748" s="104"/>
      <c r="AN748" s="104"/>
      <c r="AO748" s="104"/>
      <c r="AP748" s="104"/>
      <c r="AQ748" s="104"/>
      <c r="AR748" s="104"/>
      <c r="AS748" s="104"/>
      <c r="AT748" s="104"/>
      <c r="AU748" s="104"/>
      <c r="AX748" s="114"/>
      <c r="AY748" s="114"/>
      <c r="AZ748" s="114"/>
      <c r="BA748" s="114"/>
      <c r="BB748" s="114"/>
      <c r="BC748" s="114"/>
      <c r="BD748" s="114"/>
      <c r="BE748" s="114"/>
      <c r="BF748" s="114"/>
      <c r="BG748" s="114"/>
      <c r="BH748" s="114"/>
      <c r="BI748" s="114"/>
      <c r="BJ748" s="114"/>
      <c r="BK748" s="114"/>
      <c r="BL748" s="114"/>
      <c r="BM748" s="114"/>
      <c r="BN748" s="114"/>
      <c r="BO748" s="114"/>
      <c r="BP748" s="114"/>
      <c r="BQ748" s="114"/>
      <c r="BR748" s="114"/>
      <c r="BS748" s="114"/>
      <c r="BT748" s="114"/>
      <c r="BU748" s="114"/>
      <c r="BV748" s="114"/>
      <c r="BW748" s="114"/>
      <c r="BX748" s="114"/>
      <c r="BY748" s="114"/>
      <c r="BZ748" s="114"/>
      <c r="CA748" s="114"/>
      <c r="CB748" s="114"/>
      <c r="CC748" s="114"/>
      <c r="CD748" s="114"/>
      <c r="CE748" s="114"/>
      <c r="CF748" s="114"/>
      <c r="CG748" s="114"/>
      <c r="EH748"/>
      <c r="EI748"/>
      <c r="EJ748"/>
      <c r="EK748"/>
      <c r="EL748"/>
    </row>
    <row r="749" spans="1:142" x14ac:dyDescent="0.2">
      <c r="A749"/>
      <c r="B749"/>
      <c r="C749"/>
      <c r="D749"/>
      <c r="E749"/>
      <c r="F749"/>
      <c r="G749"/>
      <c r="H749"/>
      <c r="I749"/>
      <c r="J749"/>
      <c r="L749" s="104"/>
      <c r="M749" s="104"/>
      <c r="N749" s="104"/>
      <c r="O749" s="104"/>
      <c r="P749" s="104"/>
      <c r="Q749" s="104"/>
      <c r="R749" s="104"/>
      <c r="S749" s="104"/>
      <c r="T749" s="104"/>
      <c r="U749" s="104"/>
      <c r="V749" s="104"/>
      <c r="W749" s="104"/>
      <c r="X749" s="104"/>
      <c r="Y749" s="104"/>
      <c r="Z749" s="104"/>
      <c r="AA749" s="104"/>
      <c r="AB749" s="104"/>
      <c r="AC749" s="104"/>
      <c r="AD749" s="104"/>
      <c r="AE749" s="104"/>
      <c r="AF749" s="104"/>
      <c r="AG749" s="104"/>
      <c r="AH749" s="104"/>
      <c r="AI749" s="104"/>
      <c r="AJ749" s="104"/>
      <c r="AK749" s="104"/>
      <c r="AL749" s="104"/>
      <c r="AM749" s="104"/>
      <c r="AN749" s="104"/>
      <c r="AO749" s="104"/>
      <c r="AP749" s="104"/>
      <c r="AQ749" s="104"/>
      <c r="AR749" s="104"/>
      <c r="AS749" s="104"/>
      <c r="AT749" s="104"/>
      <c r="AU749" s="104"/>
      <c r="AX749" s="114"/>
      <c r="AY749" s="114"/>
      <c r="AZ749" s="114"/>
      <c r="BA749" s="114"/>
      <c r="BB749" s="114"/>
      <c r="BC749" s="114"/>
      <c r="BD749" s="114"/>
      <c r="BE749" s="114"/>
      <c r="BF749" s="114"/>
      <c r="BG749" s="114"/>
      <c r="BH749" s="114"/>
      <c r="BI749" s="114"/>
      <c r="BJ749" s="114"/>
      <c r="BK749" s="114"/>
      <c r="BL749" s="114"/>
      <c r="BM749" s="114"/>
      <c r="BN749" s="114"/>
      <c r="BO749" s="114"/>
      <c r="BP749" s="114"/>
      <c r="BQ749" s="114"/>
      <c r="BR749" s="114"/>
      <c r="BS749" s="114"/>
      <c r="BT749" s="114"/>
      <c r="BU749" s="114"/>
      <c r="BV749" s="114"/>
      <c r="BW749" s="114"/>
      <c r="BX749" s="114"/>
      <c r="BY749" s="114"/>
      <c r="BZ749" s="114"/>
      <c r="CA749" s="114"/>
      <c r="CB749" s="114"/>
      <c r="CC749" s="114"/>
      <c r="CD749" s="114"/>
      <c r="CE749" s="114"/>
      <c r="CF749" s="114"/>
      <c r="CG749" s="114"/>
      <c r="EH749"/>
      <c r="EI749"/>
      <c r="EJ749"/>
      <c r="EK749"/>
      <c r="EL749"/>
    </row>
    <row r="750" spans="1:142" x14ac:dyDescent="0.2">
      <c r="A750"/>
      <c r="B750"/>
      <c r="C750"/>
      <c r="D750"/>
      <c r="E750"/>
      <c r="F750"/>
      <c r="G750"/>
      <c r="H750"/>
      <c r="I750"/>
      <c r="J750"/>
      <c r="L750" s="104"/>
      <c r="M750" s="104"/>
      <c r="N750" s="104"/>
      <c r="O750" s="104"/>
      <c r="P750" s="104"/>
      <c r="Q750" s="104"/>
      <c r="R750" s="104"/>
      <c r="S750" s="104"/>
      <c r="T750" s="104"/>
      <c r="U750" s="104"/>
      <c r="V750" s="104"/>
      <c r="W750" s="104"/>
      <c r="X750" s="104"/>
      <c r="Y750" s="104"/>
      <c r="Z750" s="104"/>
      <c r="AA750" s="104"/>
      <c r="AB750" s="104"/>
      <c r="AC750" s="104"/>
      <c r="AD750" s="104"/>
      <c r="AE750" s="104"/>
      <c r="AF750" s="104"/>
      <c r="AG750" s="104"/>
      <c r="AH750" s="104"/>
      <c r="AI750" s="104"/>
      <c r="AJ750" s="104"/>
      <c r="AK750" s="104"/>
      <c r="AL750" s="104"/>
      <c r="AM750" s="104"/>
      <c r="AN750" s="104"/>
      <c r="AO750" s="104"/>
      <c r="AP750" s="104"/>
      <c r="AQ750" s="104"/>
      <c r="AR750" s="104"/>
      <c r="AS750" s="104"/>
      <c r="AT750" s="104"/>
      <c r="AU750" s="104"/>
      <c r="AX750" s="114"/>
      <c r="AY750" s="114"/>
      <c r="AZ750" s="114"/>
      <c r="BA750" s="114"/>
      <c r="BB750" s="114"/>
      <c r="BC750" s="114"/>
      <c r="BD750" s="114"/>
      <c r="BE750" s="114"/>
      <c r="BF750" s="114"/>
      <c r="BG750" s="114"/>
      <c r="BH750" s="114"/>
      <c r="BI750" s="114"/>
      <c r="BJ750" s="114"/>
      <c r="BK750" s="114"/>
      <c r="BL750" s="114"/>
      <c r="BM750" s="114"/>
      <c r="BN750" s="114"/>
      <c r="BO750" s="114"/>
      <c r="BP750" s="114"/>
      <c r="BQ750" s="114"/>
      <c r="BR750" s="114"/>
      <c r="BS750" s="114"/>
      <c r="BT750" s="114"/>
      <c r="BU750" s="114"/>
      <c r="BV750" s="114"/>
      <c r="BW750" s="114"/>
      <c r="BX750" s="114"/>
      <c r="BY750" s="114"/>
      <c r="BZ750" s="114"/>
      <c r="CA750" s="114"/>
      <c r="CB750" s="114"/>
      <c r="CC750" s="114"/>
      <c r="CD750" s="114"/>
      <c r="CE750" s="114"/>
      <c r="CF750" s="114"/>
      <c r="CG750" s="114"/>
      <c r="EH750"/>
      <c r="EI750"/>
      <c r="EJ750"/>
      <c r="EK750"/>
      <c r="EL750"/>
    </row>
    <row r="751" spans="1:142" x14ac:dyDescent="0.2">
      <c r="A751"/>
      <c r="B751"/>
      <c r="C751"/>
      <c r="D751"/>
      <c r="E751"/>
      <c r="F751"/>
      <c r="G751"/>
      <c r="H751"/>
      <c r="I751"/>
      <c r="J751"/>
      <c r="L751" s="104"/>
      <c r="M751" s="104"/>
      <c r="N751" s="104"/>
      <c r="O751" s="104"/>
      <c r="P751" s="104"/>
      <c r="Q751" s="104"/>
      <c r="R751" s="104"/>
      <c r="S751" s="104"/>
      <c r="T751" s="104"/>
      <c r="U751" s="104"/>
      <c r="V751" s="104"/>
      <c r="W751" s="104"/>
      <c r="X751" s="104"/>
      <c r="Y751" s="104"/>
      <c r="Z751" s="104"/>
      <c r="AA751" s="104"/>
      <c r="AB751" s="104"/>
      <c r="AC751" s="104"/>
      <c r="AD751" s="104"/>
      <c r="AE751" s="104"/>
      <c r="AF751" s="104"/>
      <c r="AG751" s="104"/>
      <c r="AH751" s="104"/>
      <c r="AI751" s="104"/>
      <c r="AJ751" s="104"/>
      <c r="AK751" s="104"/>
      <c r="AL751" s="104"/>
      <c r="AM751" s="104"/>
      <c r="AN751" s="104"/>
      <c r="AO751" s="104"/>
      <c r="AP751" s="104"/>
      <c r="AQ751" s="104"/>
      <c r="AR751" s="104"/>
      <c r="AS751" s="104"/>
      <c r="AT751" s="104"/>
      <c r="AU751" s="104"/>
      <c r="AX751" s="114"/>
      <c r="AY751" s="114"/>
      <c r="AZ751" s="114"/>
      <c r="BA751" s="114"/>
      <c r="BB751" s="114"/>
      <c r="BC751" s="114"/>
      <c r="BD751" s="114"/>
      <c r="BE751" s="114"/>
      <c r="BF751" s="114"/>
      <c r="BG751" s="114"/>
      <c r="BH751" s="114"/>
      <c r="BI751" s="114"/>
      <c r="BJ751" s="114"/>
      <c r="BK751" s="114"/>
      <c r="BL751" s="114"/>
      <c r="BM751" s="114"/>
      <c r="BN751" s="114"/>
      <c r="BO751" s="114"/>
      <c r="BP751" s="114"/>
      <c r="BQ751" s="114"/>
      <c r="BR751" s="114"/>
      <c r="BS751" s="114"/>
      <c r="BT751" s="114"/>
      <c r="BU751" s="114"/>
      <c r="BV751" s="114"/>
      <c r="BW751" s="114"/>
      <c r="BX751" s="114"/>
      <c r="BY751" s="114"/>
      <c r="BZ751" s="114"/>
      <c r="CA751" s="114"/>
      <c r="CB751" s="114"/>
      <c r="CC751" s="114"/>
      <c r="CD751" s="114"/>
      <c r="CE751" s="114"/>
      <c r="CF751" s="114"/>
      <c r="CG751" s="114"/>
      <c r="EH751"/>
      <c r="EI751"/>
      <c r="EJ751"/>
      <c r="EK751"/>
      <c r="EL751"/>
    </row>
    <row r="752" spans="1:142" x14ac:dyDescent="0.2">
      <c r="A752"/>
      <c r="B752"/>
      <c r="C752"/>
      <c r="D752"/>
      <c r="E752"/>
      <c r="F752"/>
      <c r="G752"/>
      <c r="H752"/>
      <c r="I752"/>
      <c r="J752"/>
      <c r="L752" s="104"/>
      <c r="M752" s="104"/>
      <c r="N752" s="104"/>
      <c r="O752" s="104"/>
      <c r="P752" s="104"/>
      <c r="Q752" s="104"/>
      <c r="R752" s="104"/>
      <c r="S752" s="104"/>
      <c r="T752" s="104"/>
      <c r="U752" s="104"/>
      <c r="V752" s="104"/>
      <c r="W752" s="104"/>
      <c r="X752" s="104"/>
      <c r="Y752" s="104"/>
      <c r="Z752" s="104"/>
      <c r="AA752" s="104"/>
      <c r="AB752" s="104"/>
      <c r="AC752" s="104"/>
      <c r="AD752" s="104"/>
      <c r="AE752" s="104"/>
      <c r="AF752" s="104"/>
      <c r="AG752" s="104"/>
      <c r="AH752" s="104"/>
      <c r="AI752" s="104"/>
      <c r="AJ752" s="104"/>
      <c r="AK752" s="104"/>
      <c r="AL752" s="104"/>
      <c r="AM752" s="104"/>
      <c r="AN752" s="104"/>
      <c r="AO752" s="104"/>
      <c r="AP752" s="104"/>
      <c r="AQ752" s="104"/>
      <c r="AR752" s="104"/>
      <c r="AS752" s="104"/>
      <c r="AT752" s="104"/>
      <c r="AU752" s="104"/>
      <c r="AX752" s="114"/>
      <c r="AY752" s="114"/>
      <c r="AZ752" s="114"/>
      <c r="BA752" s="114"/>
      <c r="BB752" s="114"/>
      <c r="BC752" s="114"/>
      <c r="BD752" s="114"/>
      <c r="BE752" s="114"/>
      <c r="BF752" s="114"/>
      <c r="BG752" s="114"/>
      <c r="BH752" s="114"/>
      <c r="BI752" s="114"/>
      <c r="BJ752" s="114"/>
      <c r="BK752" s="114"/>
      <c r="BL752" s="114"/>
      <c r="BM752" s="114"/>
      <c r="BN752" s="114"/>
      <c r="BO752" s="114"/>
      <c r="BP752" s="114"/>
      <c r="BQ752" s="114"/>
      <c r="BR752" s="114"/>
      <c r="BS752" s="114"/>
      <c r="BT752" s="114"/>
      <c r="BU752" s="114"/>
      <c r="BV752" s="114"/>
      <c r="BW752" s="114"/>
      <c r="BX752" s="114"/>
      <c r="BY752" s="114"/>
      <c r="BZ752" s="114"/>
      <c r="CA752" s="114"/>
      <c r="CB752" s="114"/>
      <c r="CC752" s="114"/>
      <c r="CD752" s="114"/>
      <c r="CE752" s="114"/>
      <c r="CF752" s="114"/>
      <c r="CG752" s="114"/>
      <c r="EH752"/>
      <c r="EI752"/>
      <c r="EJ752"/>
      <c r="EK752"/>
      <c r="EL752"/>
    </row>
    <row r="753" spans="1:142" x14ac:dyDescent="0.2">
      <c r="A753"/>
      <c r="B753"/>
      <c r="C753"/>
      <c r="D753"/>
      <c r="E753"/>
      <c r="F753"/>
      <c r="G753"/>
      <c r="H753"/>
      <c r="I753"/>
      <c r="J753"/>
      <c r="L753" s="104"/>
      <c r="M753" s="104"/>
      <c r="N753" s="104"/>
      <c r="O753" s="104"/>
      <c r="P753" s="104"/>
      <c r="Q753" s="104"/>
      <c r="R753" s="104"/>
      <c r="S753" s="104"/>
      <c r="T753" s="104"/>
      <c r="U753" s="104"/>
      <c r="V753" s="104"/>
      <c r="W753" s="104"/>
      <c r="X753" s="104"/>
      <c r="Y753" s="104"/>
      <c r="Z753" s="104"/>
      <c r="AA753" s="104"/>
      <c r="AB753" s="104"/>
      <c r="AC753" s="104"/>
      <c r="AD753" s="104"/>
      <c r="AE753" s="104"/>
      <c r="AF753" s="104"/>
      <c r="AG753" s="104"/>
      <c r="AH753" s="104"/>
      <c r="AI753" s="104"/>
      <c r="AJ753" s="104"/>
      <c r="AK753" s="104"/>
      <c r="AL753" s="104"/>
      <c r="AM753" s="104"/>
      <c r="AN753" s="104"/>
      <c r="AO753" s="104"/>
      <c r="AP753" s="104"/>
      <c r="AQ753" s="104"/>
      <c r="AR753" s="104"/>
      <c r="AS753" s="104"/>
      <c r="AT753" s="104"/>
      <c r="AU753" s="104"/>
      <c r="AX753" s="114"/>
      <c r="AY753" s="114"/>
      <c r="AZ753" s="114"/>
      <c r="BA753" s="114"/>
      <c r="BB753" s="114"/>
      <c r="BC753" s="114"/>
      <c r="BD753" s="114"/>
      <c r="BE753" s="114"/>
      <c r="BF753" s="114"/>
      <c r="BG753" s="114"/>
      <c r="BH753" s="114"/>
      <c r="BI753" s="114"/>
      <c r="BJ753" s="114"/>
      <c r="BK753" s="114"/>
      <c r="BL753" s="114"/>
      <c r="BM753" s="114"/>
      <c r="BN753" s="114"/>
      <c r="BO753" s="114"/>
      <c r="BP753" s="114"/>
      <c r="BQ753" s="114"/>
      <c r="BR753" s="114"/>
      <c r="BS753" s="114"/>
      <c r="BT753" s="114"/>
      <c r="BU753" s="114"/>
      <c r="BV753" s="114"/>
      <c r="BW753" s="114"/>
      <c r="BX753" s="114"/>
      <c r="BY753" s="114"/>
      <c r="BZ753" s="114"/>
      <c r="CA753" s="114"/>
      <c r="CB753" s="114"/>
      <c r="CC753" s="114"/>
      <c r="CD753" s="114"/>
      <c r="CE753" s="114"/>
      <c r="CF753" s="114"/>
      <c r="CG753" s="114"/>
      <c r="EH753"/>
      <c r="EI753"/>
      <c r="EJ753"/>
      <c r="EK753"/>
      <c r="EL753"/>
    </row>
    <row r="754" spans="1:142" x14ac:dyDescent="0.2">
      <c r="A754"/>
      <c r="B754"/>
      <c r="C754"/>
      <c r="D754"/>
      <c r="E754"/>
      <c r="F754"/>
      <c r="G754"/>
      <c r="H754"/>
      <c r="I754"/>
      <c r="J754"/>
      <c r="L754" s="104"/>
      <c r="M754" s="104"/>
      <c r="N754" s="104"/>
      <c r="O754" s="104"/>
      <c r="P754" s="104"/>
      <c r="Q754" s="104"/>
      <c r="R754" s="104"/>
      <c r="S754" s="104"/>
      <c r="T754" s="104"/>
      <c r="U754" s="104"/>
      <c r="V754" s="104"/>
      <c r="W754" s="104"/>
      <c r="X754" s="104"/>
      <c r="Y754" s="104"/>
      <c r="Z754" s="104"/>
      <c r="AA754" s="104"/>
      <c r="AB754" s="104"/>
      <c r="AC754" s="104"/>
      <c r="AD754" s="104"/>
      <c r="AE754" s="104"/>
      <c r="AF754" s="104"/>
      <c r="AG754" s="104"/>
      <c r="AH754" s="104"/>
      <c r="AI754" s="104"/>
      <c r="AJ754" s="104"/>
      <c r="AK754" s="104"/>
      <c r="AL754" s="104"/>
      <c r="AM754" s="104"/>
      <c r="AN754" s="104"/>
      <c r="AO754" s="104"/>
      <c r="AP754" s="104"/>
      <c r="AQ754" s="104"/>
      <c r="AR754" s="104"/>
      <c r="AS754" s="104"/>
      <c r="AT754" s="104"/>
      <c r="AU754" s="104"/>
      <c r="AX754" s="114"/>
      <c r="AY754" s="114"/>
      <c r="AZ754" s="114"/>
      <c r="BA754" s="114"/>
      <c r="BB754" s="114"/>
      <c r="BC754" s="114"/>
      <c r="BD754" s="114"/>
      <c r="BE754" s="114"/>
      <c r="BF754" s="114"/>
      <c r="BG754" s="114"/>
      <c r="BH754" s="114"/>
      <c r="BI754" s="114"/>
      <c r="BJ754" s="114"/>
      <c r="BK754" s="114"/>
      <c r="BL754" s="114"/>
      <c r="BM754" s="114"/>
      <c r="BN754" s="114"/>
      <c r="BO754" s="114"/>
      <c r="BP754" s="114"/>
      <c r="BQ754" s="114"/>
      <c r="BR754" s="114"/>
      <c r="BS754" s="114"/>
      <c r="BT754" s="114"/>
      <c r="BU754" s="114"/>
      <c r="BV754" s="114"/>
      <c r="BW754" s="114"/>
      <c r="BX754" s="114"/>
      <c r="BY754" s="114"/>
      <c r="BZ754" s="114"/>
      <c r="CA754" s="114"/>
      <c r="CB754" s="114"/>
      <c r="CC754" s="114"/>
      <c r="CD754" s="114"/>
      <c r="CE754" s="114"/>
      <c r="CF754" s="114"/>
      <c r="CG754" s="114"/>
      <c r="EH754"/>
      <c r="EI754"/>
      <c r="EJ754"/>
      <c r="EK754"/>
      <c r="EL754"/>
    </row>
    <row r="755" spans="1:142" x14ac:dyDescent="0.2">
      <c r="A755"/>
      <c r="B755"/>
      <c r="C755"/>
      <c r="D755"/>
      <c r="E755"/>
      <c r="F755"/>
      <c r="G755"/>
      <c r="H755"/>
      <c r="I755"/>
      <c r="J755"/>
      <c r="L755" s="104"/>
      <c r="M755" s="104"/>
      <c r="N755" s="104"/>
      <c r="O755" s="104"/>
      <c r="P755" s="104"/>
      <c r="Q755" s="104"/>
      <c r="R755" s="104"/>
      <c r="S755" s="104"/>
      <c r="T755" s="104"/>
      <c r="U755" s="104"/>
      <c r="V755" s="104"/>
      <c r="W755" s="104"/>
      <c r="X755" s="104"/>
      <c r="Y755" s="104"/>
      <c r="Z755" s="104"/>
      <c r="AA755" s="104"/>
      <c r="AB755" s="104"/>
      <c r="AC755" s="104"/>
      <c r="AD755" s="104"/>
      <c r="AE755" s="104"/>
      <c r="AF755" s="104"/>
      <c r="AG755" s="104"/>
      <c r="AH755" s="104"/>
      <c r="AI755" s="104"/>
      <c r="AJ755" s="104"/>
      <c r="AK755" s="104"/>
      <c r="AL755" s="104"/>
      <c r="AM755" s="104"/>
      <c r="AN755" s="104"/>
      <c r="AO755" s="104"/>
      <c r="AP755" s="104"/>
      <c r="AQ755" s="104"/>
      <c r="AR755" s="104"/>
      <c r="AS755" s="104"/>
      <c r="AT755" s="104"/>
      <c r="AU755" s="104"/>
      <c r="AX755" s="114"/>
      <c r="AY755" s="114"/>
      <c r="AZ755" s="114"/>
      <c r="BA755" s="114"/>
      <c r="BB755" s="114"/>
      <c r="BC755" s="114"/>
      <c r="BD755" s="114"/>
      <c r="BE755" s="114"/>
      <c r="BF755" s="114"/>
      <c r="BG755" s="114"/>
      <c r="BH755" s="114"/>
      <c r="BI755" s="114"/>
      <c r="BJ755" s="114"/>
      <c r="BK755" s="114"/>
      <c r="BL755" s="114"/>
      <c r="BM755" s="114"/>
      <c r="BN755" s="114"/>
      <c r="BO755" s="114"/>
      <c r="BP755" s="114"/>
      <c r="BQ755" s="114"/>
      <c r="BR755" s="114"/>
      <c r="BS755" s="114"/>
      <c r="BT755" s="114"/>
      <c r="BU755" s="114"/>
      <c r="BV755" s="114"/>
      <c r="BW755" s="114"/>
      <c r="BX755" s="114"/>
      <c r="BY755" s="114"/>
      <c r="BZ755" s="114"/>
      <c r="CA755" s="114"/>
      <c r="CB755" s="114"/>
      <c r="CC755" s="114"/>
      <c r="CD755" s="114"/>
      <c r="CE755" s="114"/>
      <c r="CF755" s="114"/>
      <c r="CG755" s="114"/>
      <c r="EH755"/>
      <c r="EI755"/>
      <c r="EJ755"/>
      <c r="EK755"/>
      <c r="EL755"/>
    </row>
    <row r="756" spans="1:142" x14ac:dyDescent="0.2">
      <c r="A756"/>
      <c r="B756"/>
      <c r="C756"/>
      <c r="D756"/>
      <c r="E756"/>
      <c r="F756"/>
      <c r="G756"/>
      <c r="H756"/>
      <c r="I756"/>
      <c r="J756"/>
      <c r="L756" s="104"/>
      <c r="M756" s="104"/>
      <c r="N756" s="104"/>
      <c r="O756" s="104"/>
      <c r="P756" s="104"/>
      <c r="Q756" s="104"/>
      <c r="R756" s="104"/>
      <c r="S756" s="104"/>
      <c r="T756" s="104"/>
      <c r="U756" s="104"/>
      <c r="V756" s="104"/>
      <c r="W756" s="104"/>
      <c r="X756" s="104"/>
      <c r="Y756" s="104"/>
      <c r="Z756" s="104"/>
      <c r="AA756" s="104"/>
      <c r="AB756" s="104"/>
      <c r="AC756" s="104"/>
      <c r="AD756" s="104"/>
      <c r="AE756" s="104"/>
      <c r="AF756" s="104"/>
      <c r="AG756" s="104"/>
      <c r="AH756" s="104"/>
      <c r="AI756" s="104"/>
      <c r="AJ756" s="104"/>
      <c r="AK756" s="104"/>
      <c r="AL756" s="104"/>
      <c r="AM756" s="104"/>
      <c r="AN756" s="104"/>
      <c r="AO756" s="104"/>
      <c r="AP756" s="104"/>
      <c r="AQ756" s="104"/>
      <c r="AR756" s="104"/>
      <c r="AS756" s="104"/>
      <c r="AT756" s="104"/>
      <c r="AU756" s="104"/>
      <c r="AX756" s="114"/>
      <c r="AY756" s="114"/>
      <c r="AZ756" s="114"/>
      <c r="BA756" s="114"/>
      <c r="BB756" s="114"/>
      <c r="BC756" s="114"/>
      <c r="BD756" s="114"/>
      <c r="BE756" s="114"/>
      <c r="BF756" s="114"/>
      <c r="BG756" s="114"/>
      <c r="BH756" s="114"/>
      <c r="BI756" s="114"/>
      <c r="BJ756" s="114"/>
      <c r="BK756" s="114"/>
      <c r="BL756" s="114"/>
      <c r="BM756" s="114"/>
      <c r="BN756" s="114"/>
      <c r="BO756" s="114"/>
      <c r="BP756" s="114"/>
      <c r="BQ756" s="114"/>
      <c r="BR756" s="114"/>
      <c r="BS756" s="114"/>
      <c r="BT756" s="114"/>
      <c r="BU756" s="114"/>
      <c r="BV756" s="114"/>
      <c r="BW756" s="114"/>
      <c r="BX756" s="114"/>
      <c r="BY756" s="114"/>
      <c r="BZ756" s="114"/>
      <c r="CA756" s="114"/>
      <c r="CB756" s="114"/>
      <c r="CC756" s="114"/>
      <c r="CD756" s="114"/>
      <c r="CE756" s="114"/>
      <c r="CF756" s="114"/>
      <c r="CG756" s="114"/>
      <c r="EH756"/>
      <c r="EI756"/>
      <c r="EJ756"/>
      <c r="EK756"/>
      <c r="EL756"/>
    </row>
    <row r="757" spans="1:142" x14ac:dyDescent="0.2">
      <c r="A757"/>
      <c r="B757"/>
      <c r="C757"/>
      <c r="D757"/>
      <c r="E757"/>
      <c r="F757"/>
      <c r="G757"/>
      <c r="H757"/>
      <c r="I757"/>
      <c r="J757"/>
      <c r="L757" s="104"/>
      <c r="M757" s="104"/>
      <c r="N757" s="104"/>
      <c r="O757" s="104"/>
      <c r="P757" s="104"/>
      <c r="Q757" s="104"/>
      <c r="R757" s="104"/>
      <c r="S757" s="104"/>
      <c r="T757" s="104"/>
      <c r="U757" s="104"/>
      <c r="V757" s="104"/>
      <c r="W757" s="104"/>
      <c r="X757" s="104"/>
      <c r="Y757" s="104"/>
      <c r="Z757" s="104"/>
      <c r="AA757" s="104"/>
      <c r="AB757" s="104"/>
      <c r="AC757" s="104"/>
      <c r="AD757" s="104"/>
      <c r="AE757" s="104"/>
      <c r="AF757" s="104"/>
      <c r="AG757" s="104"/>
      <c r="AH757" s="104"/>
      <c r="AI757" s="104"/>
      <c r="AJ757" s="104"/>
      <c r="AK757" s="104"/>
      <c r="AL757" s="104"/>
      <c r="AM757" s="104"/>
      <c r="AN757" s="104"/>
      <c r="AO757" s="104"/>
      <c r="AP757" s="104"/>
      <c r="AQ757" s="104"/>
      <c r="AR757" s="104"/>
      <c r="AS757" s="104"/>
      <c r="AT757" s="104"/>
      <c r="AU757" s="104"/>
      <c r="AX757" s="114"/>
      <c r="AY757" s="114"/>
      <c r="AZ757" s="114"/>
      <c r="BA757" s="114"/>
      <c r="BB757" s="114"/>
      <c r="BC757" s="114"/>
      <c r="BD757" s="114"/>
      <c r="BE757" s="114"/>
      <c r="BF757" s="114"/>
      <c r="BG757" s="114"/>
      <c r="BH757" s="114"/>
      <c r="BI757" s="114"/>
      <c r="BJ757" s="114"/>
      <c r="BK757" s="114"/>
      <c r="BL757" s="114"/>
      <c r="BM757" s="114"/>
      <c r="BN757" s="114"/>
      <c r="BO757" s="114"/>
      <c r="BP757" s="114"/>
      <c r="BQ757" s="114"/>
      <c r="BR757" s="114"/>
      <c r="BS757" s="114"/>
      <c r="BT757" s="114"/>
      <c r="BU757" s="114"/>
      <c r="BV757" s="114"/>
      <c r="BW757" s="114"/>
      <c r="BX757" s="114"/>
      <c r="BY757" s="114"/>
      <c r="BZ757" s="114"/>
      <c r="CA757" s="114"/>
      <c r="CB757" s="114"/>
      <c r="CC757" s="114"/>
      <c r="CD757" s="114"/>
      <c r="CE757" s="114"/>
      <c r="CF757" s="114"/>
      <c r="CG757" s="114"/>
      <c r="EH757"/>
      <c r="EI757"/>
      <c r="EJ757"/>
      <c r="EK757"/>
      <c r="EL757"/>
    </row>
    <row r="758" spans="1:142" x14ac:dyDescent="0.2">
      <c r="A758"/>
      <c r="B758"/>
      <c r="C758"/>
      <c r="D758"/>
      <c r="E758"/>
      <c r="F758"/>
      <c r="G758"/>
      <c r="H758"/>
      <c r="I758"/>
      <c r="J758"/>
      <c r="L758" s="104"/>
      <c r="M758" s="104"/>
      <c r="N758" s="104"/>
      <c r="O758" s="104"/>
      <c r="P758" s="104"/>
      <c r="Q758" s="104"/>
      <c r="R758" s="104"/>
      <c r="S758" s="104"/>
      <c r="T758" s="104"/>
      <c r="U758" s="104"/>
      <c r="V758" s="104"/>
      <c r="W758" s="104"/>
      <c r="X758" s="104"/>
      <c r="Y758" s="104"/>
      <c r="Z758" s="104"/>
      <c r="AA758" s="104"/>
      <c r="AB758" s="104"/>
      <c r="AC758" s="104"/>
      <c r="AD758" s="104"/>
      <c r="AE758" s="104"/>
      <c r="AF758" s="104"/>
      <c r="AG758" s="104"/>
      <c r="AH758" s="104"/>
      <c r="AI758" s="104"/>
      <c r="AJ758" s="104"/>
      <c r="AK758" s="104"/>
      <c r="AL758" s="104"/>
      <c r="AM758" s="104"/>
      <c r="AN758" s="104"/>
      <c r="AO758" s="104"/>
      <c r="AP758" s="104"/>
      <c r="AQ758" s="104"/>
      <c r="AR758" s="104"/>
      <c r="AS758" s="104"/>
      <c r="AT758" s="104"/>
      <c r="AU758" s="104"/>
      <c r="AX758" s="114"/>
      <c r="AY758" s="114"/>
      <c r="AZ758" s="114"/>
      <c r="BA758" s="114"/>
      <c r="BB758" s="114"/>
      <c r="BC758" s="114"/>
      <c r="BD758" s="114"/>
      <c r="BE758" s="114"/>
      <c r="BF758" s="114"/>
      <c r="BG758" s="114"/>
      <c r="BH758" s="114"/>
      <c r="BI758" s="114"/>
      <c r="BJ758" s="114"/>
      <c r="BK758" s="114"/>
      <c r="BL758" s="114"/>
      <c r="BM758" s="114"/>
      <c r="BN758" s="114"/>
      <c r="BO758" s="114"/>
      <c r="BP758" s="114"/>
      <c r="BQ758" s="114"/>
      <c r="BR758" s="114"/>
      <c r="BS758" s="114"/>
      <c r="BT758" s="114"/>
      <c r="BU758" s="114"/>
      <c r="BV758" s="114"/>
      <c r="BW758" s="114"/>
      <c r="BX758" s="114"/>
      <c r="BY758" s="114"/>
      <c r="BZ758" s="114"/>
      <c r="CA758" s="114"/>
      <c r="CB758" s="114"/>
      <c r="CC758" s="114"/>
      <c r="CD758" s="114"/>
      <c r="CE758" s="114"/>
      <c r="CF758" s="114"/>
      <c r="CG758" s="114"/>
      <c r="EH758"/>
      <c r="EI758"/>
      <c r="EJ758"/>
      <c r="EK758"/>
      <c r="EL758"/>
    </row>
    <row r="759" spans="1:142" x14ac:dyDescent="0.2">
      <c r="A759"/>
      <c r="B759"/>
      <c r="C759"/>
      <c r="D759"/>
      <c r="E759"/>
      <c r="F759"/>
      <c r="G759"/>
      <c r="H759"/>
      <c r="I759"/>
      <c r="J759"/>
      <c r="L759" s="104"/>
      <c r="M759" s="104"/>
      <c r="N759" s="104"/>
      <c r="O759" s="104"/>
      <c r="P759" s="104"/>
      <c r="Q759" s="104"/>
      <c r="R759" s="104"/>
      <c r="S759" s="104"/>
      <c r="T759" s="104"/>
      <c r="U759" s="104"/>
      <c r="V759" s="104"/>
      <c r="W759" s="104"/>
      <c r="X759" s="104"/>
      <c r="Y759" s="104"/>
      <c r="Z759" s="104"/>
      <c r="AA759" s="104"/>
      <c r="AB759" s="104"/>
      <c r="AC759" s="104"/>
      <c r="AD759" s="104"/>
      <c r="AE759" s="104"/>
      <c r="AF759" s="104"/>
      <c r="AG759" s="104"/>
      <c r="AH759" s="104"/>
      <c r="AI759" s="104"/>
      <c r="AJ759" s="104"/>
      <c r="AK759" s="104"/>
      <c r="AL759" s="104"/>
      <c r="AM759" s="104"/>
      <c r="AN759" s="104"/>
      <c r="AO759" s="104"/>
      <c r="AP759" s="104"/>
      <c r="AQ759" s="104"/>
      <c r="AR759" s="104"/>
      <c r="AS759" s="104"/>
      <c r="AT759" s="104"/>
      <c r="AU759" s="104"/>
      <c r="AX759" s="114"/>
      <c r="AY759" s="114"/>
      <c r="AZ759" s="114"/>
      <c r="BA759" s="114"/>
      <c r="BB759" s="114"/>
      <c r="BC759" s="114"/>
      <c r="BD759" s="114"/>
      <c r="BE759" s="114"/>
      <c r="BF759" s="114"/>
      <c r="BG759" s="114"/>
      <c r="BH759" s="114"/>
      <c r="BI759" s="114"/>
      <c r="BJ759" s="114"/>
      <c r="BK759" s="114"/>
      <c r="BL759" s="114"/>
      <c r="BM759" s="114"/>
      <c r="BN759" s="114"/>
      <c r="BO759" s="114"/>
      <c r="BP759" s="114"/>
      <c r="BQ759" s="114"/>
      <c r="BR759" s="114"/>
      <c r="BS759" s="114"/>
      <c r="BT759" s="114"/>
      <c r="BU759" s="114"/>
      <c r="BV759" s="114"/>
      <c r="BW759" s="114"/>
      <c r="BX759" s="114"/>
      <c r="BY759" s="114"/>
      <c r="BZ759" s="114"/>
      <c r="CA759" s="114"/>
      <c r="CB759" s="114"/>
      <c r="CC759" s="114"/>
      <c r="CD759" s="114"/>
      <c r="CE759" s="114"/>
      <c r="CF759" s="114"/>
      <c r="CG759" s="114"/>
      <c r="EH759"/>
      <c r="EI759"/>
      <c r="EJ759"/>
      <c r="EK759"/>
      <c r="EL759"/>
    </row>
    <row r="760" spans="1:142" x14ac:dyDescent="0.2">
      <c r="A760"/>
      <c r="B760"/>
      <c r="C760"/>
      <c r="D760"/>
      <c r="E760"/>
      <c r="F760"/>
      <c r="G760"/>
      <c r="H760"/>
      <c r="I760"/>
      <c r="J760"/>
      <c r="L760" s="104"/>
      <c r="M760" s="104"/>
      <c r="N760" s="104"/>
      <c r="O760" s="104"/>
      <c r="P760" s="104"/>
      <c r="Q760" s="104"/>
      <c r="R760" s="104"/>
      <c r="S760" s="104"/>
      <c r="T760" s="104"/>
      <c r="U760" s="104"/>
      <c r="V760" s="104"/>
      <c r="W760" s="104"/>
      <c r="X760" s="104"/>
      <c r="Y760" s="104"/>
      <c r="Z760" s="104"/>
      <c r="AA760" s="104"/>
      <c r="AB760" s="104"/>
      <c r="AC760" s="104"/>
      <c r="AD760" s="104"/>
      <c r="AE760" s="104"/>
      <c r="AF760" s="104"/>
      <c r="AG760" s="104"/>
      <c r="AH760" s="104"/>
      <c r="AI760" s="104"/>
      <c r="AJ760" s="104"/>
      <c r="AK760" s="104"/>
      <c r="AL760" s="104"/>
      <c r="AM760" s="104"/>
      <c r="AN760" s="104"/>
      <c r="AO760" s="104"/>
      <c r="AP760" s="104"/>
      <c r="AQ760" s="104"/>
      <c r="AR760" s="104"/>
      <c r="AS760" s="104"/>
      <c r="AT760" s="104"/>
      <c r="AU760" s="104"/>
      <c r="AX760" s="114"/>
      <c r="AY760" s="114"/>
      <c r="AZ760" s="114"/>
      <c r="BA760" s="114"/>
      <c r="BB760" s="114"/>
      <c r="BC760" s="114"/>
      <c r="BD760" s="114"/>
      <c r="BE760" s="114"/>
      <c r="BF760" s="114"/>
      <c r="BG760" s="114"/>
      <c r="BH760" s="114"/>
      <c r="BI760" s="114"/>
      <c r="BJ760" s="114"/>
      <c r="BK760" s="114"/>
      <c r="BL760" s="114"/>
      <c r="BM760" s="114"/>
      <c r="BN760" s="114"/>
      <c r="BO760" s="114"/>
      <c r="BP760" s="114"/>
      <c r="BQ760" s="114"/>
      <c r="BR760" s="114"/>
      <c r="BS760" s="114"/>
      <c r="BT760" s="114"/>
      <c r="BU760" s="114"/>
      <c r="BV760" s="114"/>
      <c r="BW760" s="114"/>
      <c r="BX760" s="114"/>
      <c r="BY760" s="114"/>
      <c r="BZ760" s="114"/>
      <c r="CA760" s="114"/>
      <c r="CB760" s="114"/>
      <c r="CC760" s="114"/>
      <c r="CD760" s="114"/>
      <c r="CE760" s="114"/>
      <c r="CF760" s="114"/>
      <c r="CG760" s="114"/>
      <c r="EH760"/>
      <c r="EI760"/>
      <c r="EJ760"/>
      <c r="EK760"/>
      <c r="EL760"/>
    </row>
    <row r="761" spans="1:142" x14ac:dyDescent="0.2">
      <c r="A761"/>
      <c r="B761"/>
      <c r="C761"/>
      <c r="D761"/>
      <c r="E761"/>
      <c r="F761"/>
      <c r="G761"/>
      <c r="H761"/>
      <c r="I761"/>
      <c r="J761"/>
      <c r="L761" s="104"/>
      <c r="M761" s="104"/>
      <c r="N761" s="104"/>
      <c r="O761" s="104"/>
      <c r="P761" s="104"/>
      <c r="Q761" s="104"/>
      <c r="R761" s="104"/>
      <c r="S761" s="104"/>
      <c r="T761" s="104"/>
      <c r="U761" s="104"/>
      <c r="V761" s="104"/>
      <c r="W761" s="104"/>
      <c r="X761" s="104"/>
      <c r="Y761" s="104"/>
      <c r="Z761" s="104"/>
      <c r="AA761" s="104"/>
      <c r="AB761" s="104"/>
      <c r="AC761" s="104"/>
      <c r="AD761" s="104"/>
      <c r="AE761" s="104"/>
      <c r="AF761" s="104"/>
      <c r="AG761" s="104"/>
      <c r="AH761" s="104"/>
      <c r="AI761" s="104"/>
      <c r="AJ761" s="104"/>
      <c r="AK761" s="104"/>
      <c r="AL761" s="104"/>
      <c r="AM761" s="104"/>
      <c r="AN761" s="104"/>
      <c r="AO761" s="104"/>
      <c r="AP761" s="104"/>
      <c r="AQ761" s="104"/>
      <c r="AR761" s="104"/>
      <c r="AS761" s="104"/>
      <c r="AT761" s="104"/>
      <c r="AU761" s="104"/>
      <c r="AX761" s="114"/>
      <c r="AY761" s="114"/>
      <c r="AZ761" s="114"/>
      <c r="BA761" s="114"/>
      <c r="BB761" s="114"/>
      <c r="BC761" s="114"/>
      <c r="BD761" s="114"/>
      <c r="BE761" s="114"/>
      <c r="BF761" s="114"/>
      <c r="BG761" s="114"/>
      <c r="BH761" s="114"/>
      <c r="BI761" s="114"/>
      <c r="BJ761" s="114"/>
      <c r="BK761" s="114"/>
      <c r="BL761" s="114"/>
      <c r="BM761" s="114"/>
      <c r="BN761" s="114"/>
      <c r="BO761" s="114"/>
      <c r="BP761" s="114"/>
      <c r="BQ761" s="114"/>
      <c r="BR761" s="114"/>
      <c r="BS761" s="114"/>
      <c r="BT761" s="114"/>
      <c r="BU761" s="114"/>
      <c r="BV761" s="114"/>
      <c r="BW761" s="114"/>
      <c r="BX761" s="114"/>
      <c r="BY761" s="114"/>
      <c r="BZ761" s="114"/>
      <c r="CA761" s="114"/>
      <c r="CB761" s="114"/>
      <c r="CC761" s="114"/>
      <c r="CD761" s="114"/>
      <c r="CE761" s="114"/>
      <c r="CF761" s="114"/>
      <c r="CG761" s="114"/>
      <c r="EH761"/>
      <c r="EI761"/>
      <c r="EJ761"/>
      <c r="EK761"/>
      <c r="EL761"/>
    </row>
    <row r="762" spans="1:142" x14ac:dyDescent="0.2">
      <c r="A762"/>
      <c r="B762"/>
      <c r="C762"/>
      <c r="D762"/>
      <c r="E762"/>
      <c r="F762"/>
      <c r="G762"/>
      <c r="H762"/>
      <c r="I762"/>
      <c r="J762"/>
      <c r="L762" s="104"/>
      <c r="M762" s="104"/>
      <c r="N762" s="104"/>
      <c r="O762" s="104"/>
      <c r="P762" s="104"/>
      <c r="Q762" s="104"/>
      <c r="R762" s="104"/>
      <c r="S762" s="104"/>
      <c r="T762" s="104"/>
      <c r="U762" s="104"/>
      <c r="V762" s="104"/>
      <c r="W762" s="104"/>
      <c r="X762" s="104"/>
      <c r="Y762" s="104"/>
      <c r="Z762" s="104"/>
      <c r="AA762" s="104"/>
      <c r="AB762" s="104"/>
      <c r="AC762" s="104"/>
      <c r="AD762" s="104"/>
      <c r="AE762" s="104"/>
      <c r="AF762" s="104"/>
      <c r="AG762" s="104"/>
      <c r="AH762" s="104"/>
      <c r="AI762" s="104"/>
      <c r="AJ762" s="104"/>
      <c r="AK762" s="104"/>
      <c r="AL762" s="104"/>
      <c r="AM762" s="104"/>
      <c r="AN762" s="104"/>
      <c r="AO762" s="104"/>
      <c r="AP762" s="104"/>
      <c r="AQ762" s="104"/>
      <c r="AR762" s="104"/>
      <c r="AS762" s="104"/>
      <c r="AT762" s="104"/>
      <c r="AU762" s="104"/>
      <c r="AX762" s="114"/>
      <c r="AY762" s="114"/>
      <c r="AZ762" s="114"/>
      <c r="BA762" s="114"/>
      <c r="BB762" s="114"/>
      <c r="BC762" s="114"/>
      <c r="BD762" s="114"/>
      <c r="BE762" s="114"/>
      <c r="BF762" s="114"/>
      <c r="BG762" s="114"/>
      <c r="BH762" s="114"/>
      <c r="BI762" s="114"/>
      <c r="BJ762" s="114"/>
      <c r="BK762" s="114"/>
      <c r="BL762" s="114"/>
      <c r="BM762" s="114"/>
      <c r="BN762" s="114"/>
      <c r="BO762" s="114"/>
      <c r="BP762" s="114"/>
      <c r="BQ762" s="114"/>
      <c r="BR762" s="114"/>
      <c r="BS762" s="114"/>
      <c r="BT762" s="114"/>
      <c r="BU762" s="114"/>
      <c r="BV762" s="114"/>
      <c r="BW762" s="114"/>
      <c r="BX762" s="114"/>
      <c r="BY762" s="114"/>
      <c r="BZ762" s="114"/>
      <c r="CA762" s="114"/>
      <c r="CB762" s="114"/>
      <c r="CC762" s="114"/>
      <c r="CD762" s="114"/>
      <c r="CE762" s="114"/>
      <c r="CF762" s="114"/>
      <c r="CG762" s="114"/>
      <c r="EH762"/>
      <c r="EI762"/>
      <c r="EJ762"/>
      <c r="EK762"/>
      <c r="EL762"/>
    </row>
    <row r="763" spans="1:142" x14ac:dyDescent="0.2">
      <c r="A763"/>
      <c r="B763"/>
      <c r="C763"/>
      <c r="D763"/>
      <c r="E763"/>
      <c r="F763"/>
      <c r="G763"/>
      <c r="H763"/>
      <c r="I763"/>
      <c r="J763"/>
      <c r="L763" s="104"/>
      <c r="M763" s="104"/>
      <c r="N763" s="104"/>
      <c r="O763" s="104"/>
      <c r="P763" s="104"/>
      <c r="Q763" s="104"/>
      <c r="R763" s="104"/>
      <c r="S763" s="104"/>
      <c r="T763" s="104"/>
      <c r="U763" s="104"/>
      <c r="V763" s="104"/>
      <c r="W763" s="104"/>
      <c r="X763" s="104"/>
      <c r="Y763" s="104"/>
      <c r="Z763" s="104"/>
      <c r="AA763" s="104"/>
      <c r="AB763" s="104"/>
      <c r="AC763" s="104"/>
      <c r="AD763" s="104"/>
      <c r="AE763" s="104"/>
      <c r="AF763" s="104"/>
      <c r="AG763" s="104"/>
      <c r="AH763" s="104"/>
      <c r="AI763" s="104"/>
      <c r="AJ763" s="104"/>
      <c r="AK763" s="104"/>
      <c r="AL763" s="104"/>
      <c r="AM763" s="104"/>
      <c r="AN763" s="104"/>
      <c r="AO763" s="104"/>
      <c r="AP763" s="104"/>
      <c r="AQ763" s="104"/>
      <c r="AR763" s="104"/>
      <c r="AS763" s="104"/>
      <c r="AT763" s="104"/>
      <c r="AU763" s="104"/>
      <c r="AX763" s="114"/>
      <c r="AY763" s="114"/>
      <c r="AZ763" s="114"/>
      <c r="BA763" s="114"/>
      <c r="BB763" s="114"/>
      <c r="BC763" s="114"/>
      <c r="BD763" s="114"/>
      <c r="BE763" s="114"/>
      <c r="BF763" s="114"/>
      <c r="BG763" s="114"/>
      <c r="BH763" s="114"/>
      <c r="BI763" s="114"/>
      <c r="BJ763" s="114"/>
      <c r="BK763" s="114"/>
      <c r="BL763" s="114"/>
      <c r="BM763" s="114"/>
      <c r="BN763" s="114"/>
      <c r="BO763" s="114"/>
      <c r="BP763" s="114"/>
      <c r="BQ763" s="114"/>
      <c r="BR763" s="114"/>
      <c r="BS763" s="114"/>
      <c r="BT763" s="114"/>
      <c r="BU763" s="114"/>
      <c r="BV763" s="114"/>
      <c r="BW763" s="114"/>
      <c r="BX763" s="114"/>
      <c r="BY763" s="114"/>
      <c r="BZ763" s="114"/>
      <c r="CA763" s="114"/>
      <c r="CB763" s="114"/>
      <c r="CC763" s="114"/>
      <c r="CD763" s="114"/>
      <c r="CE763" s="114"/>
      <c r="CF763" s="114"/>
      <c r="CG763" s="114"/>
      <c r="EH763"/>
      <c r="EI763"/>
      <c r="EJ763"/>
      <c r="EK763"/>
      <c r="EL763"/>
    </row>
    <row r="764" spans="1:142" x14ac:dyDescent="0.2">
      <c r="A764"/>
      <c r="B764"/>
      <c r="C764"/>
      <c r="D764"/>
      <c r="E764"/>
      <c r="F764"/>
      <c r="G764"/>
      <c r="H764"/>
      <c r="I764"/>
      <c r="J764"/>
      <c r="L764" s="104"/>
      <c r="M764" s="104"/>
      <c r="N764" s="104"/>
      <c r="O764" s="104"/>
      <c r="P764" s="104"/>
      <c r="Q764" s="104"/>
      <c r="R764" s="104"/>
      <c r="S764" s="104"/>
      <c r="T764" s="104"/>
      <c r="U764" s="104"/>
      <c r="V764" s="104"/>
      <c r="W764" s="104"/>
      <c r="X764" s="104"/>
      <c r="Y764" s="104"/>
      <c r="Z764" s="104"/>
      <c r="AA764" s="104"/>
      <c r="AB764" s="104"/>
      <c r="AC764" s="104"/>
      <c r="AD764" s="104"/>
      <c r="AE764" s="104"/>
      <c r="AF764" s="104"/>
      <c r="AG764" s="104"/>
      <c r="AH764" s="104"/>
      <c r="AI764" s="104"/>
      <c r="AJ764" s="104"/>
      <c r="AK764" s="104"/>
      <c r="AL764" s="104"/>
      <c r="AM764" s="104"/>
      <c r="AN764" s="104"/>
      <c r="AO764" s="104"/>
      <c r="AP764" s="104"/>
      <c r="AQ764" s="104"/>
      <c r="AR764" s="104"/>
      <c r="AS764" s="104"/>
      <c r="AT764" s="104"/>
      <c r="AU764" s="104"/>
      <c r="AX764" s="114"/>
      <c r="AY764" s="114"/>
      <c r="AZ764" s="114"/>
      <c r="BA764" s="114"/>
      <c r="BB764" s="114"/>
      <c r="BC764" s="114"/>
      <c r="BD764" s="114"/>
      <c r="BE764" s="114"/>
      <c r="BF764" s="114"/>
      <c r="BG764" s="114"/>
      <c r="BH764" s="114"/>
      <c r="BI764" s="114"/>
      <c r="BJ764" s="114"/>
      <c r="BK764" s="114"/>
      <c r="BL764" s="114"/>
      <c r="BM764" s="114"/>
      <c r="BN764" s="114"/>
      <c r="BO764" s="114"/>
      <c r="BP764" s="114"/>
      <c r="BQ764" s="114"/>
      <c r="BR764" s="114"/>
      <c r="BS764" s="114"/>
      <c r="BT764" s="114"/>
      <c r="BU764" s="114"/>
      <c r="BV764" s="114"/>
      <c r="BW764" s="114"/>
      <c r="BX764" s="114"/>
      <c r="BY764" s="114"/>
      <c r="BZ764" s="114"/>
      <c r="CA764" s="114"/>
      <c r="CB764" s="114"/>
      <c r="CC764" s="114"/>
      <c r="CD764" s="114"/>
      <c r="CE764" s="114"/>
      <c r="CF764" s="114"/>
      <c r="CG764" s="114"/>
      <c r="EH764"/>
      <c r="EI764"/>
      <c r="EJ764"/>
      <c r="EK764"/>
      <c r="EL764"/>
    </row>
    <row r="765" spans="1:142" x14ac:dyDescent="0.2">
      <c r="A765"/>
      <c r="B765"/>
      <c r="C765"/>
      <c r="D765"/>
      <c r="E765"/>
      <c r="F765"/>
      <c r="G765"/>
      <c r="H765"/>
      <c r="I765"/>
      <c r="J765"/>
      <c r="L765" s="104"/>
      <c r="M765" s="104"/>
      <c r="N765" s="104"/>
      <c r="O765" s="104"/>
      <c r="P765" s="104"/>
      <c r="Q765" s="104"/>
      <c r="R765" s="104"/>
      <c r="S765" s="104"/>
      <c r="T765" s="104"/>
      <c r="U765" s="104"/>
      <c r="V765" s="104"/>
      <c r="W765" s="104"/>
      <c r="X765" s="104"/>
      <c r="Y765" s="104"/>
      <c r="Z765" s="104"/>
      <c r="AA765" s="104"/>
      <c r="AB765" s="104"/>
      <c r="AC765" s="104"/>
      <c r="AD765" s="104"/>
      <c r="AE765" s="104"/>
      <c r="AF765" s="104"/>
      <c r="AG765" s="104"/>
      <c r="AH765" s="104"/>
      <c r="AI765" s="104"/>
      <c r="AJ765" s="104"/>
      <c r="AK765" s="104"/>
      <c r="AL765" s="104"/>
      <c r="AM765" s="104"/>
      <c r="AN765" s="104"/>
      <c r="AO765" s="104"/>
      <c r="AP765" s="104"/>
      <c r="AQ765" s="104"/>
      <c r="AR765" s="104"/>
      <c r="AS765" s="104"/>
      <c r="AT765" s="104"/>
      <c r="AU765" s="104"/>
      <c r="AX765" s="114"/>
      <c r="AY765" s="114"/>
      <c r="AZ765" s="114"/>
      <c r="BA765" s="114"/>
      <c r="BB765" s="114"/>
      <c r="BC765" s="114"/>
      <c r="BD765" s="114"/>
      <c r="BE765" s="114"/>
      <c r="BF765" s="114"/>
      <c r="BG765" s="114"/>
      <c r="BH765" s="114"/>
      <c r="BI765" s="114"/>
      <c r="BJ765" s="114"/>
      <c r="BK765" s="114"/>
      <c r="BL765" s="114"/>
      <c r="BM765" s="114"/>
      <c r="BN765" s="114"/>
      <c r="BO765" s="114"/>
      <c r="BP765" s="114"/>
      <c r="BQ765" s="114"/>
      <c r="BR765" s="114"/>
      <c r="BS765" s="114"/>
      <c r="BT765" s="114"/>
      <c r="BU765" s="114"/>
      <c r="BV765" s="114"/>
      <c r="BW765" s="114"/>
      <c r="BX765" s="114"/>
      <c r="BY765" s="114"/>
      <c r="BZ765" s="114"/>
      <c r="CA765" s="114"/>
      <c r="CB765" s="114"/>
      <c r="CC765" s="114"/>
      <c r="CD765" s="114"/>
      <c r="CE765" s="114"/>
      <c r="CF765" s="114"/>
      <c r="CG765" s="114"/>
      <c r="EH765"/>
      <c r="EI765"/>
      <c r="EJ765"/>
      <c r="EK765"/>
      <c r="EL765"/>
    </row>
    <row r="766" spans="1:142" x14ac:dyDescent="0.2">
      <c r="A766"/>
      <c r="B766"/>
      <c r="C766"/>
      <c r="D766"/>
      <c r="E766"/>
      <c r="F766"/>
      <c r="G766"/>
      <c r="H766"/>
      <c r="I766"/>
      <c r="J766"/>
      <c r="L766" s="104"/>
      <c r="M766" s="104"/>
      <c r="N766" s="104"/>
      <c r="O766" s="104"/>
      <c r="P766" s="104"/>
      <c r="Q766" s="104"/>
      <c r="R766" s="104"/>
      <c r="S766" s="104"/>
      <c r="T766" s="104"/>
      <c r="U766" s="104"/>
      <c r="V766" s="104"/>
      <c r="W766" s="104"/>
      <c r="X766" s="104"/>
      <c r="Y766" s="104"/>
      <c r="Z766" s="104"/>
      <c r="AA766" s="104"/>
      <c r="AB766" s="104"/>
      <c r="AC766" s="104"/>
      <c r="AD766" s="104"/>
      <c r="AE766" s="104"/>
      <c r="AF766" s="104"/>
      <c r="AG766" s="104"/>
      <c r="AH766" s="104"/>
      <c r="AI766" s="104"/>
      <c r="AJ766" s="104"/>
      <c r="AK766" s="104"/>
      <c r="AL766" s="104"/>
      <c r="AM766" s="104"/>
      <c r="AN766" s="104"/>
      <c r="AO766" s="104"/>
      <c r="AP766" s="104"/>
      <c r="AQ766" s="104"/>
      <c r="AR766" s="104"/>
      <c r="AS766" s="104"/>
      <c r="AT766" s="104"/>
      <c r="AU766" s="104"/>
      <c r="AX766" s="114"/>
      <c r="AY766" s="114"/>
      <c r="AZ766" s="114"/>
      <c r="BA766" s="114"/>
      <c r="BB766" s="114"/>
      <c r="BC766" s="114"/>
      <c r="BD766" s="114"/>
      <c r="BE766" s="114"/>
      <c r="BF766" s="114"/>
      <c r="BG766" s="114"/>
      <c r="BH766" s="114"/>
      <c r="BI766" s="114"/>
      <c r="BJ766" s="114"/>
      <c r="BK766" s="114"/>
      <c r="BL766" s="114"/>
      <c r="BM766" s="114"/>
      <c r="BN766" s="114"/>
      <c r="BO766" s="114"/>
      <c r="BP766" s="114"/>
      <c r="BQ766" s="114"/>
      <c r="BR766" s="114"/>
      <c r="BS766" s="114"/>
      <c r="BT766" s="114"/>
      <c r="BU766" s="114"/>
      <c r="BV766" s="114"/>
      <c r="BW766" s="114"/>
      <c r="BX766" s="114"/>
      <c r="BY766" s="114"/>
      <c r="BZ766" s="114"/>
      <c r="CA766" s="114"/>
      <c r="CB766" s="114"/>
      <c r="CC766" s="114"/>
      <c r="CD766" s="114"/>
      <c r="CE766" s="114"/>
      <c r="CF766" s="114"/>
      <c r="CG766" s="114"/>
      <c r="EH766"/>
      <c r="EI766"/>
      <c r="EJ766"/>
      <c r="EK766"/>
      <c r="EL766"/>
    </row>
    <row r="767" spans="1:142" x14ac:dyDescent="0.2">
      <c r="A767"/>
      <c r="B767"/>
      <c r="C767"/>
      <c r="D767"/>
      <c r="E767"/>
      <c r="F767"/>
      <c r="G767"/>
      <c r="H767"/>
      <c r="I767"/>
      <c r="J767"/>
      <c r="L767" s="104"/>
      <c r="M767" s="104"/>
      <c r="N767" s="104"/>
      <c r="O767" s="104"/>
      <c r="P767" s="104"/>
      <c r="Q767" s="104"/>
      <c r="R767" s="104"/>
      <c r="S767" s="104"/>
      <c r="T767" s="104"/>
      <c r="U767" s="104"/>
      <c r="V767" s="104"/>
      <c r="W767" s="104"/>
      <c r="X767" s="104"/>
      <c r="Y767" s="104"/>
      <c r="Z767" s="104"/>
      <c r="AA767" s="104"/>
      <c r="AB767" s="104"/>
      <c r="AC767" s="104"/>
      <c r="AD767" s="104"/>
      <c r="AE767" s="104"/>
      <c r="AF767" s="104"/>
      <c r="AG767" s="104"/>
      <c r="AH767" s="104"/>
      <c r="AI767" s="104"/>
      <c r="AJ767" s="104"/>
      <c r="AK767" s="104"/>
      <c r="AL767" s="104"/>
      <c r="AM767" s="104"/>
      <c r="AN767" s="104"/>
      <c r="AO767" s="104"/>
      <c r="AP767" s="104"/>
      <c r="AQ767" s="104"/>
      <c r="AR767" s="104"/>
      <c r="AS767" s="104"/>
      <c r="AT767" s="104"/>
      <c r="AU767" s="104"/>
      <c r="AX767" s="114"/>
      <c r="AY767" s="114"/>
      <c r="AZ767" s="114"/>
      <c r="BA767" s="114"/>
      <c r="BB767" s="114"/>
      <c r="BC767" s="114"/>
      <c r="BD767" s="114"/>
      <c r="BE767" s="114"/>
      <c r="BF767" s="114"/>
      <c r="BG767" s="114"/>
      <c r="BH767" s="114"/>
      <c r="BI767" s="114"/>
      <c r="BJ767" s="114"/>
      <c r="BK767" s="114"/>
      <c r="BL767" s="114"/>
      <c r="BM767" s="114"/>
      <c r="BN767" s="114"/>
      <c r="BO767" s="114"/>
      <c r="BP767" s="114"/>
      <c r="BQ767" s="114"/>
      <c r="BR767" s="114"/>
      <c r="BS767" s="114"/>
      <c r="BT767" s="114"/>
      <c r="BU767" s="114"/>
      <c r="BV767" s="114"/>
      <c r="BW767" s="114"/>
      <c r="BX767" s="114"/>
      <c r="BY767" s="114"/>
      <c r="BZ767" s="114"/>
      <c r="CA767" s="114"/>
      <c r="CB767" s="114"/>
      <c r="CC767" s="114"/>
      <c r="CD767" s="114"/>
      <c r="CE767" s="114"/>
      <c r="CF767" s="114"/>
      <c r="CG767" s="114"/>
      <c r="EH767"/>
      <c r="EI767"/>
      <c r="EJ767"/>
      <c r="EK767"/>
      <c r="EL767"/>
    </row>
    <row r="768" spans="1:142" x14ac:dyDescent="0.2">
      <c r="A768"/>
      <c r="B768"/>
      <c r="C768"/>
      <c r="D768"/>
      <c r="E768"/>
      <c r="F768"/>
      <c r="G768"/>
      <c r="H768"/>
      <c r="I768"/>
      <c r="J768"/>
      <c r="L768" s="104"/>
      <c r="M768" s="104"/>
      <c r="N768" s="104"/>
      <c r="O768" s="104"/>
      <c r="P768" s="104"/>
      <c r="Q768" s="104"/>
      <c r="R768" s="104"/>
      <c r="S768" s="104"/>
      <c r="T768" s="104"/>
      <c r="U768" s="104"/>
      <c r="V768" s="104"/>
      <c r="W768" s="104"/>
      <c r="X768" s="104"/>
      <c r="Y768" s="104"/>
      <c r="Z768" s="104"/>
      <c r="AA768" s="104"/>
      <c r="AB768" s="104"/>
      <c r="AC768" s="104"/>
      <c r="AD768" s="104"/>
      <c r="AE768" s="104"/>
      <c r="AF768" s="104"/>
      <c r="AG768" s="104"/>
      <c r="AH768" s="104"/>
      <c r="AI768" s="104"/>
      <c r="AJ768" s="104"/>
      <c r="AK768" s="104"/>
      <c r="AL768" s="104"/>
      <c r="AM768" s="104"/>
      <c r="AN768" s="104"/>
      <c r="AO768" s="104"/>
      <c r="AP768" s="104"/>
      <c r="AQ768" s="104"/>
      <c r="AR768" s="104"/>
      <c r="AS768" s="104"/>
      <c r="AT768" s="104"/>
      <c r="AU768" s="104"/>
      <c r="AX768" s="114"/>
      <c r="AY768" s="114"/>
      <c r="AZ768" s="114"/>
      <c r="BA768" s="114"/>
      <c r="BB768" s="114"/>
      <c r="BC768" s="114"/>
      <c r="BD768" s="114"/>
      <c r="BE768" s="114"/>
      <c r="BF768" s="114"/>
      <c r="BG768" s="114"/>
      <c r="BH768" s="114"/>
      <c r="BI768" s="114"/>
      <c r="BJ768" s="114"/>
      <c r="BK768" s="114"/>
      <c r="BL768" s="114"/>
      <c r="BM768" s="114"/>
      <c r="BN768" s="114"/>
      <c r="BO768" s="114"/>
      <c r="BP768" s="114"/>
      <c r="BQ768" s="114"/>
      <c r="BR768" s="114"/>
      <c r="BS768" s="114"/>
      <c r="BT768" s="114"/>
      <c r="BU768" s="114"/>
      <c r="BV768" s="114"/>
      <c r="BW768" s="114"/>
      <c r="BX768" s="114"/>
      <c r="BY768" s="114"/>
      <c r="BZ768" s="114"/>
      <c r="CA768" s="114"/>
      <c r="CB768" s="114"/>
      <c r="CC768" s="114"/>
      <c r="CD768" s="114"/>
      <c r="CE768" s="114"/>
      <c r="CF768" s="114"/>
      <c r="CG768" s="114"/>
      <c r="EH768"/>
      <c r="EI768"/>
      <c r="EJ768"/>
      <c r="EK768"/>
      <c r="EL768"/>
    </row>
    <row r="769" spans="1:142" x14ac:dyDescent="0.2">
      <c r="A769"/>
      <c r="B769"/>
      <c r="C769"/>
      <c r="D769"/>
      <c r="E769"/>
      <c r="F769"/>
      <c r="G769"/>
      <c r="H769"/>
      <c r="I769"/>
      <c r="J769"/>
      <c r="L769" s="104"/>
      <c r="M769" s="104"/>
      <c r="N769" s="104"/>
      <c r="O769" s="104"/>
      <c r="P769" s="104"/>
      <c r="Q769" s="104"/>
      <c r="R769" s="104"/>
      <c r="S769" s="104"/>
      <c r="T769" s="104"/>
      <c r="U769" s="104"/>
      <c r="V769" s="104"/>
      <c r="W769" s="104"/>
      <c r="X769" s="104"/>
      <c r="Y769" s="104"/>
      <c r="Z769" s="104"/>
      <c r="AA769" s="104"/>
      <c r="AB769" s="104"/>
      <c r="AC769" s="104"/>
      <c r="AD769" s="104"/>
      <c r="AE769" s="104"/>
      <c r="AF769" s="104"/>
      <c r="AG769" s="104"/>
      <c r="AH769" s="104"/>
      <c r="AI769" s="104"/>
      <c r="AJ769" s="104"/>
      <c r="AK769" s="104"/>
      <c r="AL769" s="104"/>
      <c r="AM769" s="104"/>
      <c r="AN769" s="104"/>
      <c r="AO769" s="104"/>
      <c r="AP769" s="104"/>
      <c r="AQ769" s="104"/>
      <c r="AR769" s="104"/>
      <c r="AS769" s="104"/>
      <c r="AT769" s="104"/>
      <c r="AU769" s="104"/>
      <c r="AX769" s="114"/>
      <c r="AY769" s="114"/>
      <c r="AZ769" s="114"/>
      <c r="BA769" s="114"/>
      <c r="BB769" s="114"/>
      <c r="BC769" s="114"/>
      <c r="BD769" s="114"/>
      <c r="BE769" s="114"/>
      <c r="BF769" s="114"/>
      <c r="BG769" s="114"/>
      <c r="BH769" s="114"/>
      <c r="BI769" s="114"/>
      <c r="BJ769" s="114"/>
      <c r="BK769" s="114"/>
      <c r="BL769" s="114"/>
      <c r="BM769" s="114"/>
      <c r="BN769" s="114"/>
      <c r="BO769" s="114"/>
      <c r="BP769" s="114"/>
      <c r="BQ769" s="114"/>
      <c r="BR769" s="114"/>
      <c r="BS769" s="114"/>
      <c r="BT769" s="114"/>
      <c r="BU769" s="114"/>
      <c r="BV769" s="114"/>
      <c r="BW769" s="114"/>
      <c r="BX769" s="114"/>
      <c r="BY769" s="114"/>
      <c r="BZ769" s="114"/>
      <c r="CA769" s="114"/>
      <c r="CB769" s="114"/>
      <c r="CC769" s="114"/>
      <c r="CD769" s="114"/>
      <c r="CE769" s="114"/>
      <c r="CF769" s="114"/>
      <c r="CG769" s="114"/>
      <c r="EH769"/>
      <c r="EI769"/>
      <c r="EJ769"/>
      <c r="EK769"/>
      <c r="EL769"/>
    </row>
    <row r="770" spans="1:142" x14ac:dyDescent="0.2">
      <c r="A770"/>
      <c r="B770"/>
      <c r="C770"/>
      <c r="D770"/>
      <c r="E770"/>
      <c r="F770"/>
      <c r="G770"/>
      <c r="H770"/>
      <c r="I770"/>
      <c r="J770"/>
      <c r="L770" s="104"/>
      <c r="M770" s="104"/>
      <c r="N770" s="104"/>
      <c r="O770" s="104"/>
      <c r="P770" s="104"/>
      <c r="Q770" s="104"/>
      <c r="R770" s="104"/>
      <c r="S770" s="104"/>
      <c r="T770" s="104"/>
      <c r="U770" s="104"/>
      <c r="V770" s="104"/>
      <c r="W770" s="104"/>
      <c r="X770" s="104"/>
      <c r="Y770" s="104"/>
      <c r="Z770" s="104"/>
      <c r="AA770" s="104"/>
      <c r="AB770" s="104"/>
      <c r="AC770" s="104"/>
      <c r="AD770" s="104"/>
      <c r="AE770" s="104"/>
      <c r="AF770" s="104"/>
      <c r="AG770" s="104"/>
      <c r="AH770" s="104"/>
      <c r="AI770" s="104"/>
      <c r="AJ770" s="104"/>
      <c r="AK770" s="104"/>
      <c r="AL770" s="104"/>
      <c r="AM770" s="104"/>
      <c r="AN770" s="104"/>
      <c r="AO770" s="104"/>
      <c r="AP770" s="104"/>
      <c r="AQ770" s="104"/>
      <c r="AR770" s="104"/>
      <c r="AS770" s="104"/>
      <c r="AT770" s="104"/>
      <c r="AU770" s="104"/>
      <c r="AX770" s="114"/>
      <c r="AY770" s="114"/>
      <c r="AZ770" s="114"/>
      <c r="BA770" s="114"/>
      <c r="BB770" s="114"/>
      <c r="BC770" s="114"/>
      <c r="BD770" s="114"/>
      <c r="BE770" s="114"/>
      <c r="BF770" s="114"/>
      <c r="BG770" s="114"/>
      <c r="BH770" s="114"/>
      <c r="BI770" s="114"/>
      <c r="BJ770" s="114"/>
      <c r="BK770" s="114"/>
      <c r="BL770" s="114"/>
      <c r="BM770" s="114"/>
      <c r="BN770" s="114"/>
      <c r="BO770" s="114"/>
      <c r="BP770" s="114"/>
      <c r="BQ770" s="114"/>
      <c r="BR770" s="114"/>
      <c r="BS770" s="114"/>
      <c r="BT770" s="114"/>
      <c r="BU770" s="114"/>
      <c r="BV770" s="114"/>
      <c r="BW770" s="114"/>
      <c r="BX770" s="114"/>
      <c r="BY770" s="114"/>
      <c r="BZ770" s="114"/>
      <c r="CA770" s="114"/>
      <c r="CB770" s="114"/>
      <c r="CC770" s="114"/>
      <c r="CD770" s="114"/>
      <c r="CE770" s="114"/>
      <c r="CF770" s="114"/>
      <c r="CG770" s="114"/>
      <c r="EH770"/>
      <c r="EI770"/>
      <c r="EJ770"/>
      <c r="EK770"/>
      <c r="EL770"/>
    </row>
    <row r="771" spans="1:142" x14ac:dyDescent="0.2">
      <c r="A771"/>
      <c r="B771"/>
      <c r="C771"/>
      <c r="D771"/>
      <c r="E771"/>
      <c r="F771"/>
      <c r="G771"/>
      <c r="H771"/>
      <c r="I771"/>
      <c r="J771"/>
      <c r="L771" s="104"/>
      <c r="M771" s="104"/>
      <c r="N771" s="104"/>
      <c r="O771" s="104"/>
      <c r="P771" s="104"/>
      <c r="Q771" s="104"/>
      <c r="R771" s="104"/>
      <c r="S771" s="104"/>
      <c r="T771" s="104"/>
      <c r="U771" s="104"/>
      <c r="V771" s="104"/>
      <c r="W771" s="104"/>
      <c r="X771" s="104"/>
      <c r="Y771" s="104"/>
      <c r="Z771" s="104"/>
      <c r="AA771" s="104"/>
      <c r="AB771" s="104"/>
      <c r="AC771" s="104"/>
      <c r="AD771" s="104"/>
      <c r="AE771" s="104"/>
      <c r="AF771" s="104"/>
      <c r="AG771" s="104"/>
      <c r="AH771" s="104"/>
      <c r="AI771" s="104"/>
      <c r="AJ771" s="104"/>
      <c r="AK771" s="104"/>
      <c r="AL771" s="104"/>
      <c r="AM771" s="104"/>
      <c r="AN771" s="104"/>
      <c r="AO771" s="104"/>
      <c r="AP771" s="104"/>
      <c r="AQ771" s="104"/>
      <c r="AR771" s="104"/>
      <c r="AS771" s="104"/>
      <c r="AT771" s="104"/>
      <c r="AU771" s="104"/>
      <c r="AX771" s="114"/>
      <c r="AY771" s="114"/>
      <c r="AZ771" s="114"/>
      <c r="BA771" s="114"/>
      <c r="BB771" s="114"/>
      <c r="BC771" s="114"/>
      <c r="BD771" s="114"/>
      <c r="BE771" s="114"/>
      <c r="BF771" s="114"/>
      <c r="BG771" s="114"/>
      <c r="BH771" s="114"/>
      <c r="BI771" s="114"/>
      <c r="BJ771" s="114"/>
      <c r="BK771" s="114"/>
      <c r="BL771" s="114"/>
      <c r="BM771" s="114"/>
      <c r="BN771" s="114"/>
      <c r="BO771" s="114"/>
      <c r="BP771" s="114"/>
      <c r="BQ771" s="114"/>
      <c r="BR771" s="114"/>
      <c r="BS771" s="114"/>
      <c r="BT771" s="114"/>
      <c r="BU771" s="114"/>
      <c r="BV771" s="114"/>
      <c r="BW771" s="114"/>
      <c r="BX771" s="114"/>
      <c r="BY771" s="114"/>
      <c r="BZ771" s="114"/>
      <c r="CA771" s="114"/>
      <c r="CB771" s="114"/>
      <c r="CC771" s="114"/>
      <c r="CD771" s="114"/>
      <c r="CE771" s="114"/>
      <c r="CF771" s="114"/>
      <c r="CG771" s="114"/>
      <c r="EH771"/>
      <c r="EI771"/>
      <c r="EJ771"/>
      <c r="EK771"/>
      <c r="EL771"/>
    </row>
    <row r="772" spans="1:142" x14ac:dyDescent="0.2">
      <c r="A772"/>
      <c r="B772"/>
      <c r="C772"/>
      <c r="D772"/>
      <c r="E772"/>
      <c r="F772"/>
      <c r="G772"/>
      <c r="H772"/>
      <c r="I772"/>
      <c r="J772"/>
      <c r="L772" s="104"/>
      <c r="M772" s="104"/>
      <c r="N772" s="104"/>
      <c r="O772" s="104"/>
      <c r="P772" s="104"/>
      <c r="Q772" s="104"/>
      <c r="R772" s="104"/>
      <c r="S772" s="104"/>
      <c r="T772" s="104"/>
      <c r="U772" s="104"/>
      <c r="V772" s="104"/>
      <c r="W772" s="104"/>
      <c r="X772" s="104"/>
      <c r="Y772" s="104"/>
      <c r="Z772" s="104"/>
      <c r="AA772" s="104"/>
      <c r="AB772" s="104"/>
      <c r="AC772" s="104"/>
      <c r="AD772" s="104"/>
      <c r="AE772" s="104"/>
      <c r="AF772" s="104"/>
      <c r="AG772" s="104"/>
      <c r="AH772" s="104"/>
      <c r="AI772" s="104"/>
      <c r="AJ772" s="104"/>
      <c r="AK772" s="104"/>
      <c r="AL772" s="104"/>
      <c r="AM772" s="104"/>
      <c r="AN772" s="104"/>
      <c r="AO772" s="104"/>
      <c r="AP772" s="104"/>
      <c r="AQ772" s="104"/>
      <c r="AR772" s="104"/>
      <c r="AS772" s="104"/>
      <c r="AT772" s="104"/>
      <c r="AU772" s="104"/>
      <c r="AX772" s="114"/>
      <c r="AY772" s="114"/>
      <c r="AZ772" s="114"/>
      <c r="BA772" s="114"/>
      <c r="BB772" s="114"/>
      <c r="BC772" s="114"/>
      <c r="BD772" s="114"/>
      <c r="BE772" s="114"/>
      <c r="BF772" s="114"/>
      <c r="BG772" s="114"/>
      <c r="BH772" s="114"/>
      <c r="BI772" s="114"/>
      <c r="BJ772" s="114"/>
      <c r="BK772" s="114"/>
      <c r="BL772" s="114"/>
      <c r="BM772" s="114"/>
      <c r="BN772" s="114"/>
      <c r="BO772" s="114"/>
      <c r="BP772" s="114"/>
      <c r="BQ772" s="114"/>
      <c r="BR772" s="114"/>
      <c r="BS772" s="114"/>
      <c r="BT772" s="114"/>
      <c r="BU772" s="114"/>
      <c r="BV772" s="114"/>
      <c r="BW772" s="114"/>
      <c r="BX772" s="114"/>
      <c r="BY772" s="114"/>
      <c r="BZ772" s="114"/>
      <c r="CA772" s="114"/>
      <c r="CB772" s="114"/>
      <c r="CC772" s="114"/>
      <c r="CD772" s="114"/>
      <c r="CE772" s="114"/>
      <c r="CF772" s="114"/>
      <c r="CG772" s="114"/>
      <c r="EH772"/>
      <c r="EI772"/>
      <c r="EJ772"/>
      <c r="EK772"/>
      <c r="EL772"/>
    </row>
    <row r="773" spans="1:142" x14ac:dyDescent="0.2">
      <c r="A773"/>
      <c r="B773"/>
      <c r="C773"/>
      <c r="D773"/>
      <c r="E773"/>
      <c r="F773"/>
      <c r="G773"/>
      <c r="H773"/>
      <c r="I773"/>
      <c r="J773"/>
      <c r="L773" s="104"/>
      <c r="M773" s="104"/>
      <c r="N773" s="104"/>
      <c r="O773" s="104"/>
      <c r="P773" s="104"/>
      <c r="Q773" s="104"/>
      <c r="R773" s="104"/>
      <c r="S773" s="104"/>
      <c r="T773" s="104"/>
      <c r="U773" s="104"/>
      <c r="V773" s="104"/>
      <c r="W773" s="104"/>
      <c r="X773" s="104"/>
      <c r="Y773" s="104"/>
      <c r="Z773" s="104"/>
      <c r="AA773" s="104"/>
      <c r="AB773" s="104"/>
      <c r="AC773" s="104"/>
      <c r="AD773" s="104"/>
      <c r="AE773" s="104"/>
      <c r="AF773" s="104"/>
      <c r="AG773" s="104"/>
      <c r="AH773" s="104"/>
      <c r="AI773" s="104"/>
      <c r="AJ773" s="104"/>
      <c r="AK773" s="104"/>
      <c r="AL773" s="104"/>
      <c r="AM773" s="104"/>
      <c r="AN773" s="104"/>
      <c r="AO773" s="104"/>
      <c r="AP773" s="104"/>
      <c r="AQ773" s="104"/>
      <c r="AR773" s="104"/>
      <c r="AS773" s="104"/>
      <c r="AT773" s="104"/>
      <c r="AU773" s="104"/>
      <c r="AX773" s="114"/>
      <c r="AY773" s="114"/>
      <c r="AZ773" s="114"/>
      <c r="BA773" s="114"/>
      <c r="BB773" s="114"/>
      <c r="BC773" s="114"/>
      <c r="BD773" s="114"/>
      <c r="BE773" s="114"/>
      <c r="BF773" s="114"/>
      <c r="BG773" s="114"/>
      <c r="BH773" s="114"/>
      <c r="BI773" s="114"/>
      <c r="BJ773" s="114"/>
      <c r="BK773" s="114"/>
      <c r="BL773" s="114"/>
      <c r="BM773" s="114"/>
      <c r="BN773" s="114"/>
      <c r="BO773" s="114"/>
      <c r="BP773" s="114"/>
      <c r="BQ773" s="114"/>
      <c r="BR773" s="114"/>
      <c r="BS773" s="114"/>
      <c r="BT773" s="114"/>
      <c r="BU773" s="114"/>
      <c r="BV773" s="114"/>
      <c r="BW773" s="114"/>
      <c r="BX773" s="114"/>
      <c r="BY773" s="114"/>
      <c r="BZ773" s="114"/>
      <c r="CA773" s="114"/>
      <c r="CB773" s="114"/>
      <c r="CC773" s="114"/>
      <c r="CD773" s="114"/>
      <c r="CE773" s="114"/>
      <c r="CF773" s="114"/>
      <c r="CG773" s="114"/>
      <c r="EH773"/>
      <c r="EI773"/>
      <c r="EJ773"/>
      <c r="EK773"/>
      <c r="EL773"/>
    </row>
    <row r="774" spans="1:142" x14ac:dyDescent="0.2">
      <c r="A774"/>
      <c r="B774"/>
      <c r="C774"/>
      <c r="D774"/>
      <c r="E774"/>
      <c r="F774"/>
      <c r="G774"/>
      <c r="H774"/>
      <c r="I774"/>
      <c r="J774"/>
      <c r="L774" s="104"/>
      <c r="M774" s="104"/>
      <c r="N774" s="104"/>
      <c r="O774" s="104"/>
      <c r="P774" s="104"/>
      <c r="Q774" s="104"/>
      <c r="R774" s="104"/>
      <c r="S774" s="104"/>
      <c r="T774" s="104"/>
      <c r="U774" s="104"/>
      <c r="V774" s="104"/>
      <c r="W774" s="104"/>
      <c r="X774" s="104"/>
      <c r="Y774" s="104"/>
      <c r="Z774" s="104"/>
      <c r="AA774" s="104"/>
      <c r="AB774" s="104"/>
      <c r="AC774" s="104"/>
      <c r="AD774" s="104"/>
      <c r="AE774" s="104"/>
      <c r="AF774" s="104"/>
      <c r="AG774" s="104"/>
      <c r="AH774" s="104"/>
      <c r="AI774" s="104"/>
      <c r="AJ774" s="104"/>
      <c r="AK774" s="104"/>
      <c r="AL774" s="104"/>
      <c r="AM774" s="104"/>
      <c r="AN774" s="104"/>
      <c r="AO774" s="104"/>
      <c r="AP774" s="104"/>
      <c r="AQ774" s="104"/>
      <c r="AR774" s="104"/>
      <c r="AS774" s="104"/>
      <c r="AT774" s="104"/>
      <c r="AU774" s="104"/>
      <c r="AX774" s="114"/>
      <c r="AY774" s="114"/>
      <c r="AZ774" s="114"/>
      <c r="BA774" s="114"/>
      <c r="BB774" s="114"/>
      <c r="BC774" s="114"/>
      <c r="BD774" s="114"/>
      <c r="BE774" s="114"/>
      <c r="BF774" s="114"/>
      <c r="BG774" s="114"/>
      <c r="BH774" s="114"/>
      <c r="BI774" s="114"/>
      <c r="BJ774" s="114"/>
      <c r="BK774" s="114"/>
      <c r="BL774" s="114"/>
      <c r="BM774" s="114"/>
      <c r="BN774" s="114"/>
      <c r="BO774" s="114"/>
      <c r="BP774" s="114"/>
      <c r="BQ774" s="114"/>
      <c r="BR774" s="114"/>
      <c r="BS774" s="114"/>
      <c r="BT774" s="114"/>
      <c r="BU774" s="114"/>
      <c r="BV774" s="114"/>
      <c r="BW774" s="114"/>
      <c r="BX774" s="114"/>
      <c r="BY774" s="114"/>
      <c r="BZ774" s="114"/>
      <c r="CA774" s="114"/>
      <c r="CB774" s="114"/>
      <c r="CC774" s="114"/>
      <c r="CD774" s="114"/>
      <c r="CE774" s="114"/>
      <c r="CF774" s="114"/>
      <c r="CG774" s="114"/>
      <c r="EH774"/>
      <c r="EI774"/>
      <c r="EJ774"/>
      <c r="EK774"/>
      <c r="EL774"/>
    </row>
    <row r="775" spans="1:142" x14ac:dyDescent="0.2">
      <c r="A775"/>
      <c r="B775"/>
      <c r="C775"/>
      <c r="D775"/>
      <c r="E775"/>
      <c r="F775"/>
      <c r="G775"/>
      <c r="H775"/>
      <c r="I775"/>
      <c r="J775"/>
      <c r="L775" s="104"/>
      <c r="M775" s="104"/>
      <c r="N775" s="104"/>
      <c r="O775" s="104"/>
      <c r="P775" s="104"/>
      <c r="Q775" s="104"/>
      <c r="R775" s="104"/>
      <c r="S775" s="104"/>
      <c r="T775" s="104"/>
      <c r="U775" s="104"/>
      <c r="V775" s="104"/>
      <c r="W775" s="104"/>
      <c r="X775" s="104"/>
      <c r="Y775" s="104"/>
      <c r="Z775" s="104"/>
      <c r="AA775" s="104"/>
      <c r="AB775" s="104"/>
      <c r="AC775" s="104"/>
      <c r="AD775" s="104"/>
      <c r="AE775" s="104"/>
      <c r="AF775" s="104"/>
      <c r="AG775" s="104"/>
      <c r="AH775" s="104"/>
      <c r="AI775" s="104"/>
      <c r="AJ775" s="104"/>
      <c r="AK775" s="104"/>
      <c r="AL775" s="104"/>
      <c r="AM775" s="104"/>
      <c r="AN775" s="104"/>
      <c r="AO775" s="104"/>
      <c r="AP775" s="104"/>
      <c r="AQ775" s="104"/>
      <c r="AR775" s="104"/>
      <c r="AS775" s="104"/>
      <c r="AT775" s="104"/>
      <c r="AU775" s="104"/>
      <c r="AX775" s="114"/>
      <c r="AY775" s="114"/>
      <c r="AZ775" s="114"/>
      <c r="BA775" s="114"/>
      <c r="BB775" s="114"/>
      <c r="BC775" s="114"/>
      <c r="BD775" s="114"/>
      <c r="BE775" s="114"/>
      <c r="BF775" s="114"/>
      <c r="BG775" s="114"/>
      <c r="BH775" s="114"/>
      <c r="BI775" s="114"/>
      <c r="BJ775" s="114"/>
      <c r="BK775" s="114"/>
      <c r="BL775" s="114"/>
      <c r="BM775" s="114"/>
      <c r="BN775" s="114"/>
      <c r="BO775" s="114"/>
      <c r="BP775" s="114"/>
      <c r="BQ775" s="114"/>
      <c r="BR775" s="114"/>
      <c r="BS775" s="114"/>
      <c r="BT775" s="114"/>
      <c r="BU775" s="114"/>
      <c r="BV775" s="114"/>
      <c r="BW775" s="114"/>
      <c r="BX775" s="114"/>
      <c r="BY775" s="114"/>
      <c r="BZ775" s="114"/>
      <c r="CA775" s="114"/>
      <c r="CB775" s="114"/>
      <c r="CC775" s="114"/>
      <c r="CD775" s="114"/>
      <c r="CE775" s="114"/>
      <c r="CF775" s="114"/>
      <c r="CG775" s="114"/>
      <c r="EH775"/>
      <c r="EI775"/>
      <c r="EJ775"/>
      <c r="EK775"/>
      <c r="EL775"/>
    </row>
    <row r="776" spans="1:142" x14ac:dyDescent="0.2">
      <c r="A776"/>
      <c r="B776"/>
      <c r="C776"/>
      <c r="D776"/>
      <c r="E776"/>
      <c r="F776"/>
      <c r="G776"/>
      <c r="H776"/>
      <c r="I776"/>
      <c r="J776"/>
      <c r="L776" s="104"/>
      <c r="M776" s="104"/>
      <c r="N776" s="104"/>
      <c r="O776" s="104"/>
      <c r="P776" s="104"/>
      <c r="Q776" s="104"/>
      <c r="R776" s="104"/>
      <c r="S776" s="104"/>
      <c r="T776" s="104"/>
      <c r="U776" s="104"/>
      <c r="V776" s="104"/>
      <c r="W776" s="104"/>
      <c r="X776" s="104"/>
      <c r="Y776" s="104"/>
      <c r="Z776" s="104"/>
      <c r="AA776" s="104"/>
      <c r="AB776" s="104"/>
      <c r="AC776" s="104"/>
      <c r="AD776" s="104"/>
      <c r="AE776" s="104"/>
      <c r="AF776" s="104"/>
      <c r="AG776" s="104"/>
      <c r="AH776" s="104"/>
      <c r="AI776" s="104"/>
      <c r="AJ776" s="104"/>
      <c r="AK776" s="104"/>
      <c r="AL776" s="104"/>
      <c r="AM776" s="104"/>
      <c r="AN776" s="104"/>
      <c r="AO776" s="104"/>
      <c r="AP776" s="104"/>
      <c r="AQ776" s="104"/>
      <c r="AR776" s="104"/>
      <c r="AS776" s="104"/>
      <c r="AT776" s="104"/>
      <c r="AU776" s="104"/>
      <c r="AX776" s="114"/>
      <c r="AY776" s="114"/>
      <c r="AZ776" s="114"/>
      <c r="BA776" s="114"/>
      <c r="BB776" s="114"/>
      <c r="BC776" s="114"/>
      <c r="BD776" s="114"/>
      <c r="BE776" s="114"/>
      <c r="BF776" s="114"/>
      <c r="BG776" s="114"/>
      <c r="BH776" s="114"/>
      <c r="BI776" s="114"/>
      <c r="BJ776" s="114"/>
      <c r="BK776" s="114"/>
      <c r="BL776" s="114"/>
      <c r="BM776" s="114"/>
      <c r="BN776" s="114"/>
      <c r="BO776" s="114"/>
      <c r="BP776" s="114"/>
      <c r="BQ776" s="114"/>
      <c r="BR776" s="114"/>
      <c r="BS776" s="114"/>
      <c r="BT776" s="114"/>
      <c r="BU776" s="114"/>
      <c r="BV776" s="114"/>
      <c r="BW776" s="114"/>
      <c r="BX776" s="114"/>
      <c r="BY776" s="114"/>
      <c r="BZ776" s="114"/>
      <c r="CA776" s="114"/>
      <c r="CB776" s="114"/>
      <c r="CC776" s="114"/>
      <c r="CD776" s="114"/>
      <c r="CE776" s="114"/>
      <c r="CF776" s="114"/>
      <c r="CG776" s="114"/>
      <c r="EH776"/>
      <c r="EI776"/>
      <c r="EJ776"/>
      <c r="EK776"/>
      <c r="EL776"/>
    </row>
    <row r="777" spans="1:142" x14ac:dyDescent="0.2">
      <c r="A777"/>
      <c r="B777"/>
      <c r="C777"/>
      <c r="D777"/>
      <c r="E777"/>
      <c r="F777"/>
      <c r="G777"/>
      <c r="H777"/>
      <c r="I777"/>
      <c r="J777"/>
      <c r="L777" s="104"/>
      <c r="M777" s="104"/>
      <c r="N777" s="104"/>
      <c r="O777" s="104"/>
      <c r="P777" s="104"/>
      <c r="Q777" s="104"/>
      <c r="R777" s="104"/>
      <c r="S777" s="104"/>
      <c r="T777" s="104"/>
      <c r="U777" s="104"/>
      <c r="V777" s="104"/>
      <c r="W777" s="104"/>
      <c r="X777" s="104"/>
      <c r="Y777" s="104"/>
      <c r="Z777" s="104"/>
      <c r="AA777" s="104"/>
      <c r="AB777" s="104"/>
      <c r="AC777" s="104"/>
      <c r="AD777" s="104"/>
      <c r="AE777" s="104"/>
      <c r="AF777" s="104"/>
      <c r="AG777" s="104"/>
      <c r="AH777" s="104"/>
      <c r="AI777" s="104"/>
      <c r="AJ777" s="104"/>
      <c r="AK777" s="104"/>
      <c r="AL777" s="104"/>
      <c r="AM777" s="104"/>
      <c r="AN777" s="104"/>
      <c r="AO777" s="104"/>
      <c r="AP777" s="104"/>
      <c r="AQ777" s="104"/>
      <c r="AR777" s="104"/>
      <c r="AS777" s="104"/>
      <c r="AT777" s="104"/>
      <c r="AU777" s="104"/>
      <c r="AX777" s="114"/>
      <c r="AY777" s="114"/>
      <c r="AZ777" s="114"/>
      <c r="BA777" s="114"/>
      <c r="BB777" s="114"/>
      <c r="BC777" s="114"/>
      <c r="BD777" s="114"/>
      <c r="BE777" s="114"/>
      <c r="BF777" s="114"/>
      <c r="BG777" s="114"/>
      <c r="BH777" s="114"/>
      <c r="BI777" s="114"/>
      <c r="BJ777" s="114"/>
      <c r="BK777" s="114"/>
      <c r="BL777" s="114"/>
      <c r="BM777" s="114"/>
      <c r="BN777" s="114"/>
      <c r="BO777" s="114"/>
      <c r="BP777" s="114"/>
      <c r="BQ777" s="114"/>
      <c r="BR777" s="114"/>
      <c r="BS777" s="114"/>
      <c r="BT777" s="114"/>
      <c r="BU777" s="114"/>
      <c r="BV777" s="114"/>
      <c r="BW777" s="114"/>
      <c r="BX777" s="114"/>
      <c r="BY777" s="114"/>
      <c r="BZ777" s="114"/>
      <c r="CA777" s="114"/>
      <c r="CB777" s="114"/>
      <c r="CC777" s="114"/>
      <c r="CD777" s="114"/>
      <c r="CE777" s="114"/>
      <c r="CF777" s="114"/>
      <c r="CG777" s="114"/>
      <c r="EH777"/>
      <c r="EI777"/>
      <c r="EJ777"/>
      <c r="EK777"/>
      <c r="EL777"/>
    </row>
    <row r="778" spans="1:142" x14ac:dyDescent="0.2">
      <c r="A778"/>
      <c r="B778"/>
      <c r="C778"/>
      <c r="D778"/>
      <c r="E778"/>
      <c r="F778"/>
      <c r="G778"/>
      <c r="H778"/>
      <c r="I778"/>
      <c r="J778"/>
      <c r="L778" s="104"/>
      <c r="M778" s="104"/>
      <c r="N778" s="104"/>
      <c r="O778" s="104"/>
      <c r="P778" s="104"/>
      <c r="Q778" s="104"/>
      <c r="R778" s="104"/>
      <c r="S778" s="104"/>
      <c r="T778" s="104"/>
      <c r="U778" s="104"/>
      <c r="V778" s="104"/>
      <c r="W778" s="104"/>
      <c r="X778" s="104"/>
      <c r="Y778" s="104"/>
      <c r="Z778" s="104"/>
      <c r="AA778" s="104"/>
      <c r="AB778" s="104"/>
      <c r="AC778" s="104"/>
      <c r="AD778" s="104"/>
      <c r="AE778" s="104"/>
      <c r="AF778" s="104"/>
      <c r="AG778" s="104"/>
      <c r="AH778" s="104"/>
      <c r="AI778" s="104"/>
      <c r="AJ778" s="104"/>
      <c r="AK778" s="104"/>
      <c r="AL778" s="104"/>
      <c r="AM778" s="104"/>
      <c r="AN778" s="104"/>
      <c r="AO778" s="104"/>
      <c r="AP778" s="104"/>
      <c r="AQ778" s="104"/>
      <c r="AR778" s="104"/>
      <c r="AS778" s="104"/>
      <c r="AT778" s="104"/>
      <c r="AU778" s="104"/>
      <c r="AX778" s="114"/>
      <c r="AY778" s="114"/>
      <c r="AZ778" s="114"/>
      <c r="BA778" s="114"/>
      <c r="BB778" s="114"/>
      <c r="BC778" s="114"/>
      <c r="BD778" s="114"/>
      <c r="BE778" s="114"/>
      <c r="BF778" s="114"/>
      <c r="BG778" s="114"/>
      <c r="BH778" s="114"/>
      <c r="BI778" s="114"/>
      <c r="BJ778" s="114"/>
      <c r="BK778" s="114"/>
      <c r="BL778" s="114"/>
      <c r="BM778" s="114"/>
      <c r="BN778" s="114"/>
      <c r="BO778" s="114"/>
      <c r="BP778" s="114"/>
      <c r="BQ778" s="114"/>
      <c r="BR778" s="114"/>
      <c r="BS778" s="114"/>
      <c r="BT778" s="114"/>
      <c r="BU778" s="114"/>
      <c r="BV778" s="114"/>
      <c r="BW778" s="114"/>
      <c r="BX778" s="114"/>
      <c r="BY778" s="114"/>
      <c r="BZ778" s="114"/>
      <c r="CA778" s="114"/>
      <c r="CB778" s="114"/>
      <c r="CC778" s="114"/>
      <c r="CD778" s="114"/>
      <c r="CE778" s="114"/>
      <c r="CF778" s="114"/>
      <c r="CG778" s="114"/>
      <c r="EH778"/>
      <c r="EI778"/>
      <c r="EJ778"/>
      <c r="EK778"/>
      <c r="EL778"/>
    </row>
    <row r="779" spans="1:142" x14ac:dyDescent="0.2">
      <c r="A779"/>
      <c r="B779"/>
      <c r="C779"/>
      <c r="D779"/>
      <c r="E779"/>
      <c r="F779"/>
      <c r="G779"/>
      <c r="H779"/>
      <c r="I779"/>
      <c r="J779"/>
      <c r="L779" s="104"/>
      <c r="M779" s="104"/>
      <c r="N779" s="104"/>
      <c r="O779" s="104"/>
      <c r="P779" s="104"/>
      <c r="Q779" s="104"/>
      <c r="R779" s="104"/>
      <c r="S779" s="104"/>
      <c r="T779" s="104"/>
      <c r="U779" s="104"/>
      <c r="V779" s="104"/>
      <c r="W779" s="104"/>
      <c r="X779" s="104"/>
      <c r="Y779" s="104"/>
      <c r="Z779" s="104"/>
      <c r="AA779" s="104"/>
      <c r="AB779" s="104"/>
      <c r="AC779" s="104"/>
      <c r="AD779" s="104"/>
      <c r="AE779" s="104"/>
      <c r="AF779" s="104"/>
      <c r="AG779" s="104"/>
      <c r="AH779" s="104"/>
      <c r="AI779" s="104"/>
      <c r="AJ779" s="104"/>
      <c r="AK779" s="104"/>
      <c r="AL779" s="104"/>
      <c r="AM779" s="104"/>
      <c r="AN779" s="104"/>
      <c r="AO779" s="104"/>
      <c r="AP779" s="104"/>
      <c r="AQ779" s="104"/>
      <c r="AR779" s="104"/>
      <c r="AS779" s="104"/>
      <c r="AT779" s="104"/>
      <c r="AU779" s="104"/>
      <c r="AX779" s="114"/>
      <c r="AY779" s="114"/>
      <c r="AZ779" s="114"/>
      <c r="BA779" s="114"/>
      <c r="BB779" s="114"/>
      <c r="BC779" s="114"/>
      <c r="BD779" s="114"/>
      <c r="BE779" s="114"/>
      <c r="BF779" s="114"/>
      <c r="BG779" s="114"/>
      <c r="BH779" s="114"/>
      <c r="BI779" s="114"/>
      <c r="BJ779" s="114"/>
      <c r="BK779" s="114"/>
      <c r="BL779" s="114"/>
      <c r="BM779" s="114"/>
      <c r="BN779" s="114"/>
      <c r="BO779" s="114"/>
      <c r="BP779" s="114"/>
      <c r="BQ779" s="114"/>
      <c r="BR779" s="114"/>
      <c r="BS779" s="114"/>
      <c r="BT779" s="114"/>
      <c r="BU779" s="114"/>
      <c r="BV779" s="114"/>
      <c r="BW779" s="114"/>
      <c r="BX779" s="114"/>
      <c r="BY779" s="114"/>
      <c r="BZ779" s="114"/>
      <c r="CA779" s="114"/>
      <c r="CB779" s="114"/>
      <c r="CC779" s="114"/>
      <c r="CD779" s="114"/>
      <c r="CE779" s="114"/>
      <c r="CF779" s="114"/>
      <c r="CG779" s="114"/>
      <c r="EH779"/>
      <c r="EI779"/>
      <c r="EJ779"/>
      <c r="EK779"/>
      <c r="EL779"/>
    </row>
    <row r="780" spans="1:142" x14ac:dyDescent="0.2">
      <c r="A780"/>
      <c r="B780"/>
      <c r="C780"/>
      <c r="D780"/>
      <c r="E780"/>
      <c r="F780"/>
      <c r="G780"/>
      <c r="H780"/>
      <c r="I780"/>
      <c r="J780"/>
      <c r="L780" s="104"/>
      <c r="M780" s="104"/>
      <c r="N780" s="104"/>
      <c r="O780" s="104"/>
      <c r="P780" s="104"/>
      <c r="Q780" s="104"/>
      <c r="R780" s="104"/>
      <c r="S780" s="104"/>
      <c r="T780" s="104"/>
      <c r="U780" s="104"/>
      <c r="V780" s="104"/>
      <c r="W780" s="104"/>
      <c r="X780" s="104"/>
      <c r="Y780" s="104"/>
      <c r="Z780" s="104"/>
      <c r="AA780" s="104"/>
      <c r="AB780" s="104"/>
      <c r="AC780" s="104"/>
      <c r="AD780" s="104"/>
      <c r="AE780" s="104"/>
      <c r="AF780" s="104"/>
      <c r="AG780" s="104"/>
      <c r="AH780" s="104"/>
      <c r="AI780" s="104"/>
      <c r="AJ780" s="104"/>
      <c r="AK780" s="104"/>
      <c r="AL780" s="104"/>
      <c r="AM780" s="104"/>
      <c r="AN780" s="104"/>
      <c r="AO780" s="104"/>
      <c r="AP780" s="104"/>
      <c r="AQ780" s="104"/>
      <c r="AR780" s="104"/>
      <c r="AS780" s="104"/>
      <c r="AT780" s="104"/>
      <c r="AU780" s="104"/>
      <c r="AX780" s="114"/>
      <c r="AY780" s="114"/>
      <c r="AZ780" s="114"/>
      <c r="BA780" s="114"/>
      <c r="BB780" s="114"/>
      <c r="BC780" s="114"/>
      <c r="BD780" s="114"/>
      <c r="BE780" s="114"/>
      <c r="BF780" s="114"/>
      <c r="BG780" s="114"/>
      <c r="BH780" s="114"/>
      <c r="BI780" s="114"/>
      <c r="BJ780" s="114"/>
      <c r="BK780" s="114"/>
      <c r="BL780" s="114"/>
      <c r="BM780" s="114"/>
      <c r="BN780" s="114"/>
      <c r="BO780" s="114"/>
      <c r="BP780" s="114"/>
      <c r="BQ780" s="114"/>
      <c r="BR780" s="114"/>
      <c r="BS780" s="114"/>
      <c r="BT780" s="114"/>
      <c r="BU780" s="114"/>
      <c r="BV780" s="114"/>
      <c r="BW780" s="114"/>
      <c r="BX780" s="114"/>
      <c r="BY780" s="114"/>
      <c r="BZ780" s="114"/>
      <c r="CA780" s="114"/>
      <c r="CB780" s="114"/>
      <c r="CC780" s="114"/>
      <c r="CD780" s="114"/>
      <c r="CE780" s="114"/>
      <c r="CF780" s="114"/>
      <c r="CG780" s="114"/>
      <c r="EH780"/>
      <c r="EI780"/>
      <c r="EJ780"/>
      <c r="EK780"/>
      <c r="EL780"/>
    </row>
    <row r="781" spans="1:142" x14ac:dyDescent="0.2">
      <c r="A781"/>
      <c r="B781"/>
      <c r="C781"/>
      <c r="D781"/>
      <c r="E781"/>
      <c r="F781"/>
      <c r="G781"/>
      <c r="H781"/>
      <c r="I781"/>
      <c r="J781"/>
      <c r="L781" s="104"/>
      <c r="M781" s="104"/>
      <c r="N781" s="104"/>
      <c r="O781" s="104"/>
      <c r="P781" s="104"/>
      <c r="Q781" s="104"/>
      <c r="R781" s="104"/>
      <c r="S781" s="104"/>
      <c r="T781" s="104"/>
      <c r="U781" s="104"/>
      <c r="V781" s="104"/>
      <c r="W781" s="104"/>
      <c r="X781" s="104"/>
      <c r="Y781" s="104"/>
      <c r="Z781" s="104"/>
      <c r="AA781" s="104"/>
      <c r="AB781" s="104"/>
      <c r="AC781" s="104"/>
      <c r="AD781" s="104"/>
      <c r="AE781" s="104"/>
      <c r="AF781" s="104"/>
      <c r="AG781" s="104"/>
      <c r="AH781" s="104"/>
      <c r="AI781" s="104"/>
      <c r="AJ781" s="104"/>
      <c r="AK781" s="104"/>
      <c r="AL781" s="104"/>
      <c r="AM781" s="104"/>
      <c r="AN781" s="104"/>
      <c r="AO781" s="104"/>
      <c r="AP781" s="104"/>
      <c r="AQ781" s="104"/>
      <c r="AR781" s="104"/>
      <c r="AS781" s="104"/>
      <c r="AT781" s="104"/>
      <c r="AU781" s="104"/>
      <c r="AX781" s="114"/>
      <c r="AY781" s="114"/>
      <c r="AZ781" s="114"/>
      <c r="BA781" s="114"/>
      <c r="BB781" s="114"/>
      <c r="BC781" s="114"/>
      <c r="BD781" s="114"/>
      <c r="BE781" s="114"/>
      <c r="BF781" s="114"/>
      <c r="BG781" s="114"/>
      <c r="BH781" s="114"/>
      <c r="BI781" s="114"/>
      <c r="BJ781" s="114"/>
      <c r="BK781" s="114"/>
      <c r="BL781" s="114"/>
      <c r="BM781" s="114"/>
      <c r="BN781" s="114"/>
      <c r="BO781" s="114"/>
      <c r="BP781" s="114"/>
      <c r="BQ781" s="114"/>
      <c r="BR781" s="114"/>
      <c r="BS781" s="114"/>
      <c r="BT781" s="114"/>
      <c r="BU781" s="114"/>
      <c r="BV781" s="114"/>
      <c r="BW781" s="114"/>
      <c r="BX781" s="114"/>
      <c r="BY781" s="114"/>
      <c r="BZ781" s="114"/>
      <c r="CA781" s="114"/>
      <c r="CB781" s="114"/>
      <c r="CC781" s="114"/>
      <c r="CD781" s="114"/>
      <c r="CE781" s="114"/>
      <c r="CF781" s="114"/>
      <c r="CG781" s="114"/>
      <c r="EH781"/>
      <c r="EI781"/>
      <c r="EJ781"/>
      <c r="EK781"/>
      <c r="EL781"/>
    </row>
    <row r="782" spans="1:142" x14ac:dyDescent="0.2">
      <c r="A782"/>
      <c r="B782"/>
      <c r="C782"/>
      <c r="D782"/>
      <c r="E782"/>
      <c r="F782"/>
      <c r="G782"/>
      <c r="H782"/>
      <c r="I782"/>
      <c r="J782"/>
      <c r="L782" s="104"/>
      <c r="M782" s="104"/>
      <c r="N782" s="104"/>
      <c r="O782" s="104"/>
      <c r="P782" s="104"/>
      <c r="Q782" s="104"/>
      <c r="R782" s="104"/>
      <c r="S782" s="104"/>
      <c r="T782" s="104"/>
      <c r="U782" s="104"/>
      <c r="V782" s="104"/>
      <c r="W782" s="104"/>
      <c r="X782" s="104"/>
      <c r="Y782" s="104"/>
      <c r="Z782" s="104"/>
      <c r="AA782" s="104"/>
      <c r="AB782" s="104"/>
      <c r="AC782" s="104"/>
      <c r="AD782" s="104"/>
      <c r="AE782" s="104"/>
      <c r="AF782" s="104"/>
      <c r="AG782" s="104"/>
      <c r="AH782" s="104"/>
      <c r="AI782" s="104"/>
      <c r="AJ782" s="104"/>
      <c r="AK782" s="104"/>
      <c r="AL782" s="104"/>
      <c r="AM782" s="104"/>
      <c r="AN782" s="104"/>
      <c r="AO782" s="104"/>
      <c r="AP782" s="104"/>
      <c r="AQ782" s="104"/>
      <c r="AR782" s="104"/>
      <c r="AS782" s="104"/>
      <c r="AT782" s="104"/>
      <c r="AU782" s="104"/>
      <c r="AX782" s="114"/>
      <c r="AY782" s="114"/>
      <c r="AZ782" s="114"/>
      <c r="BA782" s="114"/>
      <c r="BB782" s="114"/>
      <c r="BC782" s="114"/>
      <c r="BD782" s="114"/>
      <c r="BE782" s="114"/>
      <c r="BF782" s="114"/>
      <c r="BG782" s="114"/>
      <c r="BH782" s="114"/>
      <c r="BI782" s="114"/>
      <c r="BJ782" s="114"/>
      <c r="BK782" s="114"/>
      <c r="BL782" s="114"/>
      <c r="BM782" s="114"/>
      <c r="BN782" s="114"/>
      <c r="BO782" s="114"/>
      <c r="BP782" s="114"/>
      <c r="BQ782" s="114"/>
      <c r="BR782" s="114"/>
      <c r="BS782" s="114"/>
      <c r="BT782" s="114"/>
      <c r="BU782" s="114"/>
      <c r="BV782" s="114"/>
      <c r="BW782" s="114"/>
      <c r="BX782" s="114"/>
      <c r="BY782" s="114"/>
      <c r="BZ782" s="114"/>
      <c r="CA782" s="114"/>
      <c r="CB782" s="114"/>
      <c r="CC782" s="114"/>
      <c r="CD782" s="114"/>
      <c r="CE782" s="114"/>
      <c r="CF782" s="114"/>
      <c r="CG782" s="114"/>
      <c r="EH782"/>
      <c r="EI782"/>
      <c r="EJ782"/>
      <c r="EK782"/>
      <c r="EL782"/>
    </row>
    <row r="783" spans="1:142" x14ac:dyDescent="0.2">
      <c r="A783"/>
      <c r="B783"/>
      <c r="C783"/>
      <c r="D783"/>
      <c r="E783"/>
      <c r="F783"/>
      <c r="G783"/>
      <c r="H783"/>
      <c r="I783"/>
      <c r="J783"/>
      <c r="L783" s="104"/>
      <c r="M783" s="104"/>
      <c r="N783" s="104"/>
      <c r="O783" s="104"/>
      <c r="P783" s="104"/>
      <c r="Q783" s="104"/>
      <c r="R783" s="104"/>
      <c r="S783" s="104"/>
      <c r="T783" s="104"/>
      <c r="U783" s="104"/>
      <c r="V783" s="104"/>
      <c r="W783" s="104"/>
      <c r="X783" s="104"/>
      <c r="Y783" s="104"/>
      <c r="Z783" s="104"/>
      <c r="AA783" s="104"/>
      <c r="AB783" s="104"/>
      <c r="AC783" s="104"/>
      <c r="AD783" s="104"/>
      <c r="AE783" s="104"/>
      <c r="AF783" s="104"/>
      <c r="AG783" s="104"/>
      <c r="AH783" s="104"/>
      <c r="AI783" s="104"/>
      <c r="AJ783" s="104"/>
      <c r="AK783" s="104"/>
      <c r="AL783" s="104"/>
      <c r="AM783" s="104"/>
      <c r="AN783" s="104"/>
      <c r="AO783" s="104"/>
      <c r="AP783" s="104"/>
      <c r="AQ783" s="104"/>
      <c r="AR783" s="104"/>
      <c r="AS783" s="104"/>
      <c r="AT783" s="104"/>
      <c r="AU783" s="104"/>
      <c r="AX783" s="114"/>
      <c r="AY783" s="114"/>
      <c r="AZ783" s="114"/>
      <c r="BA783" s="114"/>
      <c r="BB783" s="114"/>
      <c r="BC783" s="114"/>
      <c r="BD783" s="114"/>
      <c r="BE783" s="114"/>
      <c r="BF783" s="114"/>
      <c r="BG783" s="114"/>
      <c r="BH783" s="114"/>
      <c r="BI783" s="114"/>
      <c r="BJ783" s="114"/>
      <c r="BK783" s="114"/>
      <c r="BL783" s="114"/>
      <c r="BM783" s="114"/>
      <c r="BN783" s="114"/>
      <c r="BO783" s="114"/>
      <c r="BP783" s="114"/>
      <c r="BQ783" s="114"/>
      <c r="BR783" s="114"/>
      <c r="BS783" s="114"/>
      <c r="BT783" s="114"/>
      <c r="BU783" s="114"/>
      <c r="BV783" s="114"/>
      <c r="BW783" s="114"/>
      <c r="BX783" s="114"/>
      <c r="BY783" s="114"/>
      <c r="BZ783" s="114"/>
      <c r="CA783" s="114"/>
      <c r="CB783" s="114"/>
      <c r="CC783" s="114"/>
      <c r="CD783" s="114"/>
      <c r="CE783" s="114"/>
      <c r="CF783" s="114"/>
      <c r="CG783" s="114"/>
      <c r="EH783"/>
      <c r="EI783"/>
      <c r="EJ783"/>
      <c r="EK783"/>
      <c r="EL783"/>
    </row>
    <row r="784" spans="1:142" x14ac:dyDescent="0.2">
      <c r="A784"/>
      <c r="B784"/>
      <c r="C784"/>
      <c r="D784"/>
      <c r="E784"/>
      <c r="F784"/>
      <c r="G784"/>
      <c r="H784"/>
      <c r="I784"/>
      <c r="J784"/>
      <c r="L784" s="104"/>
      <c r="M784" s="104"/>
      <c r="N784" s="104"/>
      <c r="O784" s="104"/>
      <c r="P784" s="104"/>
      <c r="Q784" s="104"/>
      <c r="R784" s="104"/>
      <c r="S784" s="104"/>
      <c r="T784" s="104"/>
      <c r="U784" s="104"/>
      <c r="V784" s="104"/>
      <c r="W784" s="104"/>
      <c r="X784" s="104"/>
      <c r="Y784" s="104"/>
      <c r="Z784" s="104"/>
      <c r="AA784" s="104"/>
      <c r="AB784" s="104"/>
      <c r="AC784" s="104"/>
      <c r="AD784" s="104"/>
      <c r="AE784" s="104"/>
      <c r="AF784" s="104"/>
      <c r="AG784" s="104"/>
      <c r="AH784" s="104"/>
      <c r="AI784" s="104"/>
      <c r="AJ784" s="104"/>
      <c r="AK784" s="104"/>
      <c r="AL784" s="104"/>
      <c r="AM784" s="104"/>
      <c r="AN784" s="104"/>
      <c r="AO784" s="104"/>
      <c r="AP784" s="104"/>
      <c r="AQ784" s="104"/>
      <c r="AR784" s="104"/>
      <c r="AS784" s="104"/>
      <c r="AT784" s="104"/>
      <c r="AU784" s="104"/>
      <c r="AX784" s="114"/>
      <c r="AY784" s="114"/>
      <c r="AZ784" s="114"/>
      <c r="BA784" s="114"/>
      <c r="BB784" s="114"/>
      <c r="BC784" s="114"/>
      <c r="BD784" s="114"/>
      <c r="BE784" s="114"/>
      <c r="BF784" s="114"/>
      <c r="BG784" s="114"/>
      <c r="BH784" s="114"/>
      <c r="BI784" s="114"/>
      <c r="BJ784" s="114"/>
      <c r="BK784" s="114"/>
      <c r="BL784" s="114"/>
      <c r="BM784" s="114"/>
      <c r="BN784" s="114"/>
      <c r="BO784" s="114"/>
      <c r="BP784" s="114"/>
      <c r="BQ784" s="114"/>
      <c r="BR784" s="114"/>
      <c r="BS784" s="114"/>
      <c r="BT784" s="114"/>
      <c r="BU784" s="114"/>
      <c r="BV784" s="114"/>
      <c r="BW784" s="114"/>
      <c r="BX784" s="114"/>
      <c r="BY784" s="114"/>
      <c r="BZ784" s="114"/>
      <c r="CA784" s="114"/>
      <c r="CB784" s="114"/>
      <c r="CC784" s="114"/>
      <c r="CD784" s="114"/>
      <c r="CE784" s="114"/>
      <c r="CF784" s="114"/>
      <c r="CG784" s="114"/>
      <c r="EH784"/>
      <c r="EI784"/>
      <c r="EJ784"/>
      <c r="EK784"/>
      <c r="EL784"/>
    </row>
    <row r="785" spans="1:142" x14ac:dyDescent="0.2">
      <c r="A785"/>
      <c r="B785"/>
      <c r="C785"/>
      <c r="D785"/>
      <c r="E785"/>
      <c r="F785"/>
      <c r="G785"/>
      <c r="H785"/>
      <c r="I785"/>
      <c r="J785"/>
      <c r="L785" s="104"/>
      <c r="M785" s="104"/>
      <c r="N785" s="104"/>
      <c r="O785" s="104"/>
      <c r="P785" s="104"/>
      <c r="Q785" s="104"/>
      <c r="R785" s="104"/>
      <c r="S785" s="104"/>
      <c r="T785" s="104"/>
      <c r="U785" s="104"/>
      <c r="V785" s="104"/>
      <c r="W785" s="104"/>
      <c r="X785" s="104"/>
      <c r="Y785" s="104"/>
      <c r="Z785" s="104"/>
      <c r="AA785" s="104"/>
      <c r="AB785" s="104"/>
      <c r="AC785" s="104"/>
      <c r="AD785" s="104"/>
      <c r="AE785" s="104"/>
      <c r="AF785" s="104"/>
      <c r="AG785" s="104"/>
      <c r="AH785" s="104"/>
      <c r="AI785" s="104"/>
      <c r="AJ785" s="104"/>
      <c r="AK785" s="104"/>
      <c r="AL785" s="104"/>
      <c r="AM785" s="104"/>
      <c r="AN785" s="104"/>
      <c r="AO785" s="104"/>
      <c r="AP785" s="104"/>
      <c r="AQ785" s="104"/>
      <c r="AR785" s="104"/>
      <c r="AS785" s="104"/>
      <c r="AT785" s="104"/>
      <c r="AU785" s="104"/>
      <c r="AX785" s="114"/>
      <c r="AY785" s="114"/>
      <c r="AZ785" s="114"/>
      <c r="BA785" s="114"/>
      <c r="BB785" s="114"/>
      <c r="BC785" s="114"/>
      <c r="BD785" s="114"/>
      <c r="BE785" s="114"/>
      <c r="BF785" s="114"/>
      <c r="BG785" s="114"/>
      <c r="BH785" s="114"/>
      <c r="BI785" s="114"/>
      <c r="BJ785" s="114"/>
      <c r="BK785" s="114"/>
      <c r="BL785" s="114"/>
      <c r="BM785" s="114"/>
      <c r="BN785" s="114"/>
      <c r="BO785" s="114"/>
      <c r="BP785" s="114"/>
      <c r="BQ785" s="114"/>
      <c r="BR785" s="114"/>
      <c r="BS785" s="114"/>
      <c r="BT785" s="114"/>
      <c r="BU785" s="114"/>
      <c r="BV785" s="114"/>
      <c r="BW785" s="114"/>
      <c r="BX785" s="114"/>
      <c r="BY785" s="114"/>
      <c r="BZ785" s="114"/>
      <c r="CA785" s="114"/>
      <c r="CB785" s="114"/>
      <c r="CC785" s="114"/>
      <c r="CD785" s="114"/>
      <c r="CE785" s="114"/>
      <c r="CF785" s="114"/>
      <c r="CG785" s="114"/>
      <c r="EH785"/>
      <c r="EI785"/>
      <c r="EJ785"/>
      <c r="EK785"/>
      <c r="EL785"/>
    </row>
    <row r="786" spans="1:142" x14ac:dyDescent="0.2">
      <c r="A786"/>
      <c r="B786"/>
      <c r="C786"/>
      <c r="D786"/>
      <c r="E786"/>
      <c r="F786"/>
      <c r="G786"/>
      <c r="H786"/>
      <c r="I786"/>
      <c r="J786"/>
      <c r="L786" s="104"/>
      <c r="M786" s="104"/>
      <c r="N786" s="104"/>
      <c r="O786" s="104"/>
      <c r="P786" s="104"/>
      <c r="Q786" s="104"/>
      <c r="R786" s="104"/>
      <c r="S786" s="104"/>
      <c r="T786" s="104"/>
      <c r="U786" s="104"/>
      <c r="V786" s="104"/>
      <c r="W786" s="104"/>
      <c r="X786" s="104"/>
      <c r="Y786" s="104"/>
      <c r="Z786" s="104"/>
      <c r="AA786" s="104"/>
      <c r="AB786" s="104"/>
      <c r="AC786" s="104"/>
      <c r="AD786" s="104"/>
      <c r="AE786" s="104"/>
      <c r="AF786" s="104"/>
      <c r="AG786" s="104"/>
      <c r="AH786" s="104"/>
      <c r="AI786" s="104"/>
      <c r="AJ786" s="104"/>
      <c r="AK786" s="104"/>
      <c r="AL786" s="104"/>
      <c r="AM786" s="104"/>
      <c r="AN786" s="104"/>
      <c r="AO786" s="104"/>
      <c r="AP786" s="104"/>
      <c r="AQ786" s="104"/>
      <c r="AR786" s="104"/>
      <c r="AS786" s="104"/>
      <c r="AT786" s="104"/>
      <c r="AU786" s="104"/>
      <c r="AX786" s="114"/>
      <c r="AY786" s="114"/>
      <c r="AZ786" s="114"/>
      <c r="BA786" s="114"/>
      <c r="BB786" s="114"/>
      <c r="BC786" s="114"/>
      <c r="BD786" s="114"/>
      <c r="BE786" s="114"/>
      <c r="BF786" s="114"/>
      <c r="BG786" s="114"/>
      <c r="BH786" s="114"/>
      <c r="BI786" s="114"/>
      <c r="BJ786" s="114"/>
      <c r="BK786" s="114"/>
      <c r="BL786" s="114"/>
      <c r="BM786" s="114"/>
      <c r="BN786" s="114"/>
      <c r="BO786" s="114"/>
      <c r="BP786" s="114"/>
      <c r="BQ786" s="114"/>
      <c r="BR786" s="114"/>
      <c r="BS786" s="114"/>
      <c r="BT786" s="114"/>
      <c r="BU786" s="114"/>
      <c r="BV786" s="114"/>
      <c r="BW786" s="114"/>
      <c r="BX786" s="114"/>
      <c r="BY786" s="114"/>
      <c r="BZ786" s="114"/>
      <c r="CA786" s="114"/>
      <c r="CB786" s="114"/>
      <c r="CC786" s="114"/>
      <c r="CD786" s="114"/>
      <c r="CE786" s="114"/>
      <c r="CF786" s="114"/>
      <c r="CG786" s="114"/>
      <c r="EH786"/>
      <c r="EI786"/>
      <c r="EJ786"/>
      <c r="EK786"/>
      <c r="EL786"/>
    </row>
    <row r="787" spans="1:142" x14ac:dyDescent="0.2">
      <c r="A787"/>
      <c r="B787"/>
      <c r="C787"/>
      <c r="D787"/>
      <c r="E787"/>
      <c r="F787"/>
      <c r="G787"/>
      <c r="H787"/>
      <c r="I787"/>
      <c r="J787"/>
      <c r="L787" s="104"/>
      <c r="M787" s="104"/>
      <c r="N787" s="104"/>
      <c r="O787" s="104"/>
      <c r="P787" s="104"/>
      <c r="Q787" s="104"/>
      <c r="R787" s="104"/>
      <c r="S787" s="104"/>
      <c r="T787" s="104"/>
      <c r="U787" s="104"/>
      <c r="V787" s="104"/>
      <c r="W787" s="104"/>
      <c r="X787" s="104"/>
      <c r="Y787" s="104"/>
      <c r="Z787" s="104"/>
      <c r="AA787" s="104"/>
      <c r="AB787" s="104"/>
      <c r="AC787" s="104"/>
      <c r="AD787" s="104"/>
      <c r="AE787" s="104"/>
      <c r="AF787" s="104"/>
      <c r="AG787" s="104"/>
      <c r="AH787" s="104"/>
      <c r="AI787" s="104"/>
      <c r="AJ787" s="104"/>
      <c r="AK787" s="104"/>
      <c r="AL787" s="104"/>
      <c r="AM787" s="104"/>
      <c r="AN787" s="104"/>
      <c r="AO787" s="104"/>
      <c r="AP787" s="104"/>
      <c r="AQ787" s="104"/>
      <c r="AR787" s="104"/>
      <c r="AS787" s="104"/>
      <c r="AT787" s="104"/>
      <c r="AU787" s="104"/>
      <c r="AX787" s="114"/>
      <c r="AY787" s="114"/>
      <c r="AZ787" s="114"/>
      <c r="BA787" s="114"/>
      <c r="BB787" s="114"/>
      <c r="BC787" s="114"/>
      <c r="BD787" s="114"/>
      <c r="BE787" s="114"/>
      <c r="BF787" s="114"/>
      <c r="BG787" s="114"/>
      <c r="BH787" s="114"/>
      <c r="BI787" s="114"/>
      <c r="BJ787" s="114"/>
      <c r="BK787" s="114"/>
      <c r="BL787" s="114"/>
      <c r="BM787" s="114"/>
      <c r="BN787" s="114"/>
      <c r="BO787" s="114"/>
      <c r="BP787" s="114"/>
      <c r="BQ787" s="114"/>
      <c r="BR787" s="114"/>
      <c r="BS787" s="114"/>
      <c r="BT787" s="114"/>
      <c r="BU787" s="114"/>
      <c r="BV787" s="114"/>
      <c r="BW787" s="114"/>
      <c r="BX787" s="114"/>
      <c r="BY787" s="114"/>
      <c r="BZ787" s="114"/>
      <c r="CA787" s="114"/>
      <c r="CB787" s="114"/>
      <c r="CC787" s="114"/>
      <c r="CD787" s="114"/>
      <c r="CE787" s="114"/>
      <c r="CF787" s="114"/>
      <c r="CG787" s="114"/>
      <c r="EH787"/>
      <c r="EI787"/>
      <c r="EJ787"/>
      <c r="EK787"/>
      <c r="EL787"/>
    </row>
    <row r="788" spans="1:142" x14ac:dyDescent="0.2">
      <c r="A788"/>
      <c r="B788"/>
      <c r="C788"/>
      <c r="D788"/>
      <c r="E788"/>
      <c r="F788"/>
      <c r="G788"/>
      <c r="H788"/>
      <c r="I788"/>
      <c r="J788"/>
      <c r="L788" s="104"/>
      <c r="M788" s="104"/>
      <c r="N788" s="104"/>
      <c r="O788" s="104"/>
      <c r="P788" s="104"/>
      <c r="Q788" s="104"/>
      <c r="R788" s="104"/>
      <c r="S788" s="104"/>
      <c r="T788" s="104"/>
      <c r="U788" s="104"/>
      <c r="V788" s="104"/>
      <c r="W788" s="104"/>
      <c r="X788" s="104"/>
      <c r="Y788" s="104"/>
      <c r="Z788" s="104"/>
      <c r="AA788" s="104"/>
      <c r="AB788" s="104"/>
      <c r="AC788" s="104"/>
      <c r="AD788" s="104"/>
      <c r="AE788" s="104"/>
      <c r="AF788" s="104"/>
      <c r="AG788" s="104"/>
      <c r="AH788" s="104"/>
      <c r="AI788" s="104"/>
      <c r="AJ788" s="104"/>
      <c r="AK788" s="104"/>
      <c r="AL788" s="104"/>
      <c r="AM788" s="104"/>
      <c r="AN788" s="104"/>
      <c r="AO788" s="104"/>
      <c r="AP788" s="104"/>
      <c r="AQ788" s="104"/>
      <c r="AR788" s="104"/>
      <c r="AS788" s="104"/>
      <c r="AT788" s="104"/>
      <c r="AU788" s="104"/>
      <c r="AX788" s="114"/>
      <c r="AY788" s="114"/>
      <c r="AZ788" s="114"/>
      <c r="BA788" s="114"/>
      <c r="BB788" s="114"/>
      <c r="BC788" s="114"/>
      <c r="BD788" s="114"/>
      <c r="BE788" s="114"/>
      <c r="BF788" s="114"/>
      <c r="BG788" s="114"/>
      <c r="BH788" s="114"/>
      <c r="BI788" s="114"/>
      <c r="BJ788" s="114"/>
      <c r="BK788" s="114"/>
      <c r="BL788" s="114"/>
      <c r="BM788" s="114"/>
      <c r="BN788" s="114"/>
      <c r="BO788" s="114"/>
      <c r="BP788" s="114"/>
      <c r="BQ788" s="114"/>
      <c r="BR788" s="114"/>
      <c r="BS788" s="114"/>
      <c r="BT788" s="114"/>
      <c r="BU788" s="114"/>
      <c r="BV788" s="114"/>
      <c r="BW788" s="114"/>
      <c r="BX788" s="114"/>
      <c r="BY788" s="114"/>
      <c r="BZ788" s="114"/>
      <c r="CA788" s="114"/>
      <c r="CB788" s="114"/>
      <c r="CC788" s="114"/>
      <c r="CD788" s="114"/>
      <c r="CE788" s="114"/>
      <c r="CF788" s="114"/>
      <c r="CG788" s="114"/>
      <c r="EH788"/>
      <c r="EI788"/>
      <c r="EJ788"/>
      <c r="EK788"/>
      <c r="EL788"/>
    </row>
    <row r="789" spans="1:142" x14ac:dyDescent="0.2">
      <c r="A789"/>
      <c r="B789"/>
      <c r="C789"/>
      <c r="D789"/>
      <c r="E789"/>
      <c r="F789"/>
      <c r="G789"/>
      <c r="H789"/>
      <c r="I789"/>
      <c r="J789"/>
      <c r="L789" s="104"/>
      <c r="M789" s="104"/>
      <c r="N789" s="104"/>
      <c r="O789" s="104"/>
      <c r="P789" s="104"/>
      <c r="Q789" s="104"/>
      <c r="R789" s="104"/>
      <c r="S789" s="104"/>
      <c r="T789" s="104"/>
      <c r="U789" s="104"/>
      <c r="V789" s="104"/>
      <c r="W789" s="104"/>
      <c r="X789" s="104"/>
      <c r="Y789" s="104"/>
      <c r="Z789" s="104"/>
      <c r="AA789" s="104"/>
      <c r="AB789" s="104"/>
      <c r="AC789" s="104"/>
      <c r="AD789" s="104"/>
      <c r="AE789" s="104"/>
      <c r="AF789" s="104"/>
      <c r="AG789" s="104"/>
      <c r="AH789" s="104"/>
      <c r="AI789" s="104"/>
      <c r="AJ789" s="104"/>
      <c r="AK789" s="104"/>
      <c r="AL789" s="104"/>
      <c r="AM789" s="104"/>
      <c r="AN789" s="104"/>
      <c r="AO789" s="104"/>
      <c r="AP789" s="104"/>
      <c r="AQ789" s="104"/>
      <c r="AR789" s="104"/>
      <c r="AS789" s="104"/>
      <c r="AT789" s="104"/>
      <c r="AU789" s="104"/>
      <c r="AX789" s="114"/>
      <c r="AY789" s="114"/>
      <c r="AZ789" s="114"/>
      <c r="BA789" s="114"/>
      <c r="BB789" s="114"/>
      <c r="BC789" s="114"/>
      <c r="BD789" s="114"/>
      <c r="BE789" s="114"/>
      <c r="BF789" s="114"/>
      <c r="BG789" s="114"/>
      <c r="BH789" s="114"/>
      <c r="BI789" s="114"/>
      <c r="BJ789" s="114"/>
      <c r="BK789" s="114"/>
      <c r="BL789" s="114"/>
      <c r="BM789" s="114"/>
      <c r="BN789" s="114"/>
      <c r="BO789" s="114"/>
      <c r="BP789" s="114"/>
      <c r="BQ789" s="114"/>
      <c r="BR789" s="114"/>
      <c r="BS789" s="114"/>
      <c r="BT789" s="114"/>
      <c r="BU789" s="114"/>
      <c r="BV789" s="114"/>
      <c r="BW789" s="114"/>
      <c r="BX789" s="114"/>
      <c r="BY789" s="114"/>
      <c r="BZ789" s="114"/>
      <c r="CA789" s="114"/>
      <c r="CB789" s="114"/>
      <c r="CC789" s="114"/>
      <c r="CD789" s="114"/>
      <c r="CE789" s="114"/>
      <c r="CF789" s="114"/>
      <c r="CG789" s="114"/>
      <c r="EH789"/>
      <c r="EI789"/>
      <c r="EJ789"/>
      <c r="EK789"/>
      <c r="EL789"/>
    </row>
    <row r="790" spans="1:142" x14ac:dyDescent="0.2">
      <c r="A790"/>
      <c r="B790"/>
      <c r="C790"/>
      <c r="D790"/>
      <c r="E790"/>
      <c r="F790"/>
      <c r="G790"/>
      <c r="H790"/>
      <c r="I790"/>
      <c r="J790"/>
      <c r="L790" s="104"/>
      <c r="M790" s="104"/>
      <c r="N790" s="104"/>
      <c r="O790" s="104"/>
      <c r="P790" s="104"/>
      <c r="Q790" s="104"/>
      <c r="R790" s="104"/>
      <c r="S790" s="104"/>
      <c r="T790" s="104"/>
      <c r="U790" s="104"/>
      <c r="V790" s="104"/>
      <c r="W790" s="104"/>
      <c r="X790" s="104"/>
      <c r="Y790" s="104"/>
      <c r="Z790" s="104"/>
      <c r="AA790" s="104"/>
      <c r="AB790" s="104"/>
      <c r="AC790" s="104"/>
      <c r="AD790" s="104"/>
      <c r="AE790" s="104"/>
      <c r="AF790" s="104"/>
      <c r="AG790" s="104"/>
      <c r="AH790" s="104"/>
      <c r="AI790" s="104"/>
      <c r="AJ790" s="104"/>
      <c r="AK790" s="104"/>
      <c r="AL790" s="104"/>
      <c r="AM790" s="104"/>
      <c r="AN790" s="104"/>
      <c r="AO790" s="104"/>
      <c r="AP790" s="104"/>
      <c r="AQ790" s="104"/>
      <c r="AR790" s="104"/>
      <c r="AS790" s="104"/>
      <c r="AT790" s="104"/>
      <c r="AU790" s="104"/>
      <c r="AX790" s="114"/>
      <c r="AY790" s="114"/>
      <c r="AZ790" s="114"/>
      <c r="BA790" s="114"/>
      <c r="BB790" s="114"/>
      <c r="BC790" s="114"/>
      <c r="BD790" s="114"/>
      <c r="BE790" s="114"/>
      <c r="BF790" s="114"/>
      <c r="BG790" s="114"/>
      <c r="BH790" s="114"/>
      <c r="BI790" s="114"/>
      <c r="BJ790" s="114"/>
      <c r="BK790" s="114"/>
      <c r="BL790" s="114"/>
      <c r="BM790" s="114"/>
      <c r="BN790" s="114"/>
      <c r="BO790" s="114"/>
      <c r="BP790" s="114"/>
      <c r="BQ790" s="114"/>
      <c r="BR790" s="114"/>
      <c r="BS790" s="114"/>
      <c r="BT790" s="114"/>
      <c r="BU790" s="114"/>
      <c r="BV790" s="114"/>
      <c r="BW790" s="114"/>
      <c r="BX790" s="114"/>
      <c r="BY790" s="114"/>
      <c r="BZ790" s="114"/>
      <c r="CA790" s="114"/>
      <c r="CB790" s="114"/>
      <c r="CC790" s="114"/>
      <c r="CD790" s="114"/>
      <c r="CE790" s="114"/>
      <c r="CF790" s="114"/>
      <c r="CG790" s="114"/>
      <c r="EH790"/>
      <c r="EI790"/>
      <c r="EJ790"/>
      <c r="EK790"/>
      <c r="EL790"/>
    </row>
    <row r="791" spans="1:142" x14ac:dyDescent="0.2">
      <c r="A791"/>
      <c r="B791"/>
      <c r="C791"/>
      <c r="D791"/>
      <c r="E791"/>
      <c r="F791"/>
      <c r="G791"/>
      <c r="H791"/>
      <c r="I791"/>
      <c r="J791"/>
      <c r="L791" s="104"/>
      <c r="M791" s="104"/>
      <c r="N791" s="104"/>
      <c r="O791" s="104"/>
      <c r="P791" s="104"/>
      <c r="Q791" s="104"/>
      <c r="R791" s="104"/>
      <c r="S791" s="104"/>
      <c r="T791" s="104"/>
      <c r="U791" s="104"/>
      <c r="V791" s="104"/>
      <c r="W791" s="104"/>
      <c r="X791" s="104"/>
      <c r="Y791" s="104"/>
      <c r="Z791" s="104"/>
      <c r="AA791" s="104"/>
      <c r="AB791" s="104"/>
      <c r="AC791" s="104"/>
      <c r="AD791" s="104"/>
      <c r="AE791" s="104"/>
      <c r="AF791" s="104"/>
      <c r="AG791" s="104"/>
      <c r="AH791" s="104"/>
      <c r="AI791" s="104"/>
      <c r="AJ791" s="104"/>
      <c r="AK791" s="104"/>
      <c r="AL791" s="104"/>
      <c r="AM791" s="104"/>
      <c r="AN791" s="104"/>
      <c r="AO791" s="104"/>
      <c r="AP791" s="104"/>
      <c r="AQ791" s="104"/>
      <c r="AR791" s="104"/>
      <c r="AS791" s="104"/>
      <c r="AT791" s="104"/>
      <c r="AU791" s="104"/>
      <c r="AX791" s="114"/>
      <c r="AY791" s="114"/>
      <c r="AZ791" s="114"/>
      <c r="BA791" s="114"/>
      <c r="BB791" s="114"/>
      <c r="BC791" s="114"/>
      <c r="BD791" s="114"/>
      <c r="BE791" s="114"/>
      <c r="BF791" s="114"/>
      <c r="BG791" s="114"/>
      <c r="BH791" s="114"/>
      <c r="BI791" s="114"/>
      <c r="BJ791" s="114"/>
      <c r="BK791" s="114"/>
      <c r="BL791" s="114"/>
      <c r="BM791" s="114"/>
      <c r="BN791" s="114"/>
      <c r="BO791" s="114"/>
      <c r="BP791" s="114"/>
      <c r="BQ791" s="114"/>
      <c r="BR791" s="114"/>
      <c r="BS791" s="114"/>
      <c r="BT791" s="114"/>
      <c r="BU791" s="114"/>
      <c r="BV791" s="114"/>
      <c r="BW791" s="114"/>
      <c r="BX791" s="114"/>
      <c r="BY791" s="114"/>
      <c r="BZ791" s="114"/>
      <c r="CA791" s="114"/>
      <c r="CB791" s="114"/>
      <c r="CC791" s="114"/>
      <c r="CD791" s="114"/>
      <c r="CE791" s="114"/>
      <c r="CF791" s="114"/>
      <c r="CG791" s="114"/>
      <c r="EH791"/>
      <c r="EI791"/>
      <c r="EJ791"/>
      <c r="EK791"/>
      <c r="EL791"/>
    </row>
    <row r="792" spans="1:142" x14ac:dyDescent="0.2">
      <c r="A792"/>
      <c r="B792"/>
      <c r="C792"/>
      <c r="D792"/>
      <c r="E792"/>
      <c r="F792"/>
      <c r="G792"/>
      <c r="H792"/>
      <c r="I792"/>
      <c r="J792"/>
      <c r="L792" s="104"/>
      <c r="M792" s="104"/>
      <c r="N792" s="104"/>
      <c r="O792" s="104"/>
      <c r="P792" s="104"/>
      <c r="Q792" s="104"/>
      <c r="R792" s="104"/>
      <c r="S792" s="104"/>
      <c r="T792" s="104"/>
      <c r="U792" s="104"/>
      <c r="V792" s="104"/>
      <c r="W792" s="104"/>
      <c r="X792" s="104"/>
      <c r="Y792" s="104"/>
      <c r="Z792" s="104"/>
      <c r="AA792" s="104"/>
      <c r="AB792" s="104"/>
      <c r="AC792" s="104"/>
      <c r="AD792" s="104"/>
      <c r="AE792" s="104"/>
      <c r="AF792" s="104"/>
      <c r="AG792" s="104"/>
      <c r="AH792" s="104"/>
      <c r="AI792" s="104"/>
      <c r="AJ792" s="104"/>
      <c r="AK792" s="104"/>
      <c r="AL792" s="104"/>
      <c r="AM792" s="104"/>
      <c r="AN792" s="104"/>
      <c r="AO792" s="104"/>
      <c r="AP792" s="104"/>
      <c r="AQ792" s="104"/>
      <c r="AR792" s="104"/>
      <c r="AS792" s="104"/>
      <c r="AT792" s="104"/>
      <c r="AU792" s="104"/>
      <c r="AX792" s="114"/>
      <c r="AY792" s="114"/>
      <c r="AZ792" s="114"/>
      <c r="BA792" s="114"/>
      <c r="BB792" s="114"/>
      <c r="BC792" s="114"/>
      <c r="BD792" s="114"/>
      <c r="BE792" s="114"/>
      <c r="BF792" s="114"/>
      <c r="BG792" s="114"/>
      <c r="BH792" s="114"/>
      <c r="BI792" s="114"/>
      <c r="BJ792" s="114"/>
      <c r="BK792" s="114"/>
      <c r="BL792" s="114"/>
      <c r="BM792" s="114"/>
      <c r="BN792" s="114"/>
      <c r="BO792" s="114"/>
      <c r="BP792" s="114"/>
      <c r="BQ792" s="114"/>
      <c r="BR792" s="114"/>
      <c r="BS792" s="114"/>
      <c r="BT792" s="114"/>
      <c r="BU792" s="114"/>
      <c r="BV792" s="114"/>
      <c r="BW792" s="114"/>
      <c r="BX792" s="114"/>
      <c r="BY792" s="114"/>
      <c r="BZ792" s="114"/>
      <c r="CA792" s="114"/>
      <c r="CB792" s="114"/>
      <c r="CC792" s="114"/>
      <c r="CD792" s="114"/>
      <c r="CE792" s="114"/>
      <c r="CF792" s="114"/>
      <c r="CG792" s="114"/>
      <c r="EH792"/>
      <c r="EI792"/>
      <c r="EJ792"/>
      <c r="EK792"/>
      <c r="EL792"/>
    </row>
    <row r="793" spans="1:142" x14ac:dyDescent="0.2">
      <c r="A793"/>
      <c r="B793"/>
      <c r="C793"/>
      <c r="D793"/>
      <c r="E793"/>
      <c r="F793"/>
      <c r="G793"/>
      <c r="H793"/>
      <c r="I793"/>
      <c r="J793"/>
      <c r="L793" s="104"/>
      <c r="M793" s="104"/>
      <c r="N793" s="104"/>
      <c r="O793" s="104"/>
      <c r="P793" s="104"/>
      <c r="Q793" s="104"/>
      <c r="R793" s="104"/>
      <c r="S793" s="104"/>
      <c r="T793" s="104"/>
      <c r="U793" s="104"/>
      <c r="V793" s="104"/>
      <c r="W793" s="104"/>
      <c r="X793" s="104"/>
      <c r="Y793" s="104"/>
      <c r="Z793" s="104"/>
      <c r="AA793" s="104"/>
      <c r="AB793" s="104"/>
      <c r="AC793" s="104"/>
      <c r="AD793" s="104"/>
      <c r="AE793" s="104"/>
      <c r="AF793" s="104"/>
      <c r="AG793" s="104"/>
      <c r="AH793" s="104"/>
      <c r="AI793" s="104"/>
      <c r="AJ793" s="104"/>
      <c r="AK793" s="104"/>
      <c r="AL793" s="104"/>
      <c r="AM793" s="104"/>
      <c r="AN793" s="104"/>
      <c r="AO793" s="104"/>
      <c r="AP793" s="104"/>
      <c r="AQ793" s="104"/>
      <c r="AR793" s="104"/>
      <c r="AS793" s="104"/>
      <c r="AT793" s="104"/>
      <c r="AU793" s="104"/>
      <c r="AX793" s="114"/>
      <c r="AY793" s="114"/>
      <c r="AZ793" s="114"/>
      <c r="BA793" s="114"/>
      <c r="BB793" s="114"/>
      <c r="BC793" s="114"/>
      <c r="BD793" s="114"/>
      <c r="BE793" s="114"/>
      <c r="BF793" s="114"/>
      <c r="BG793" s="114"/>
      <c r="BH793" s="114"/>
      <c r="BI793" s="114"/>
      <c r="BJ793" s="114"/>
      <c r="BK793" s="114"/>
      <c r="BL793" s="114"/>
      <c r="BM793" s="114"/>
      <c r="BN793" s="114"/>
      <c r="BO793" s="114"/>
      <c r="BP793" s="114"/>
      <c r="BQ793" s="114"/>
      <c r="BR793" s="114"/>
      <c r="BS793" s="114"/>
      <c r="BT793" s="114"/>
      <c r="BU793" s="114"/>
      <c r="BV793" s="114"/>
      <c r="BW793" s="114"/>
      <c r="BX793" s="114"/>
      <c r="BY793" s="114"/>
      <c r="BZ793" s="114"/>
      <c r="CA793" s="114"/>
      <c r="CB793" s="114"/>
      <c r="CC793" s="114"/>
      <c r="CD793" s="114"/>
      <c r="CE793" s="114"/>
      <c r="CF793" s="114"/>
      <c r="CG793" s="114"/>
      <c r="EH793"/>
      <c r="EI793"/>
      <c r="EJ793"/>
      <c r="EK793"/>
      <c r="EL793"/>
    </row>
    <row r="794" spans="1:142" x14ac:dyDescent="0.2">
      <c r="A794"/>
      <c r="B794"/>
      <c r="C794"/>
      <c r="D794"/>
      <c r="E794"/>
      <c r="F794"/>
      <c r="G794"/>
      <c r="H794"/>
      <c r="I794"/>
      <c r="J794"/>
      <c r="L794" s="104"/>
      <c r="M794" s="104"/>
      <c r="N794" s="104"/>
      <c r="O794" s="104"/>
      <c r="P794" s="104"/>
      <c r="Q794" s="104"/>
      <c r="R794" s="104"/>
      <c r="S794" s="104"/>
      <c r="T794" s="104"/>
      <c r="U794" s="104"/>
      <c r="V794" s="104"/>
      <c r="W794" s="104"/>
      <c r="X794" s="104"/>
      <c r="Y794" s="104"/>
      <c r="Z794" s="104"/>
      <c r="AA794" s="104"/>
      <c r="AB794" s="104"/>
      <c r="AC794" s="104"/>
      <c r="AD794" s="104"/>
      <c r="AE794" s="104"/>
      <c r="AF794" s="104"/>
      <c r="AG794" s="104"/>
      <c r="AH794" s="104"/>
      <c r="AI794" s="104"/>
      <c r="AJ794" s="104"/>
      <c r="AK794" s="104"/>
      <c r="AL794" s="104"/>
      <c r="AM794" s="104"/>
      <c r="AN794" s="104"/>
      <c r="AO794" s="104"/>
      <c r="AP794" s="104"/>
      <c r="AQ794" s="104"/>
      <c r="AR794" s="104"/>
      <c r="AS794" s="104"/>
      <c r="AT794" s="104"/>
      <c r="AU794" s="104"/>
      <c r="AX794" s="114"/>
      <c r="AY794" s="114"/>
      <c r="AZ794" s="114"/>
      <c r="BA794" s="114"/>
      <c r="BB794" s="114"/>
      <c r="BC794" s="114"/>
      <c r="BD794" s="114"/>
      <c r="BE794" s="114"/>
      <c r="BF794" s="114"/>
      <c r="BG794" s="114"/>
      <c r="BH794" s="114"/>
      <c r="BI794" s="114"/>
      <c r="BJ794" s="114"/>
      <c r="BK794" s="114"/>
      <c r="BL794" s="114"/>
      <c r="BM794" s="114"/>
      <c r="BN794" s="114"/>
      <c r="BO794" s="114"/>
      <c r="BP794" s="114"/>
      <c r="BQ794" s="114"/>
      <c r="BR794" s="114"/>
      <c r="BS794" s="114"/>
      <c r="BT794" s="114"/>
      <c r="BU794" s="114"/>
      <c r="BV794" s="114"/>
      <c r="BW794" s="114"/>
      <c r="BX794" s="114"/>
      <c r="BY794" s="114"/>
      <c r="BZ794" s="114"/>
      <c r="CA794" s="114"/>
      <c r="CB794" s="114"/>
      <c r="CC794" s="114"/>
      <c r="CD794" s="114"/>
      <c r="CE794" s="114"/>
      <c r="CF794" s="114"/>
      <c r="CG794" s="114"/>
      <c r="EH794"/>
      <c r="EI794"/>
      <c r="EJ794"/>
      <c r="EK794"/>
      <c r="EL794"/>
    </row>
    <row r="795" spans="1:142" x14ac:dyDescent="0.2">
      <c r="A795"/>
      <c r="B795"/>
      <c r="C795"/>
      <c r="D795"/>
      <c r="E795"/>
      <c r="F795"/>
      <c r="G795"/>
      <c r="H795"/>
      <c r="I795"/>
      <c r="J795"/>
      <c r="L795" s="104"/>
      <c r="M795" s="104"/>
      <c r="N795" s="104"/>
      <c r="O795" s="104"/>
      <c r="P795" s="104"/>
      <c r="Q795" s="104"/>
      <c r="R795" s="104"/>
      <c r="S795" s="104"/>
      <c r="T795" s="104"/>
      <c r="U795" s="104"/>
      <c r="V795" s="104"/>
      <c r="W795" s="104"/>
      <c r="X795" s="104"/>
      <c r="Y795" s="104"/>
      <c r="Z795" s="104"/>
      <c r="AA795" s="104"/>
      <c r="AB795" s="104"/>
      <c r="AC795" s="104"/>
      <c r="AD795" s="104"/>
      <c r="AE795" s="104"/>
      <c r="AF795" s="104"/>
      <c r="AG795" s="104"/>
      <c r="AH795" s="104"/>
      <c r="AI795" s="104"/>
      <c r="AJ795" s="104"/>
      <c r="AK795" s="104"/>
      <c r="AL795" s="104"/>
      <c r="AM795" s="104"/>
      <c r="AN795" s="104"/>
      <c r="AO795" s="104"/>
      <c r="AP795" s="104"/>
      <c r="AQ795" s="104"/>
      <c r="AR795" s="104"/>
      <c r="AS795" s="104"/>
      <c r="AT795" s="104"/>
      <c r="AU795" s="104"/>
      <c r="AX795" s="114"/>
      <c r="AY795" s="114"/>
      <c r="AZ795" s="114"/>
      <c r="BA795" s="114"/>
      <c r="BB795" s="114"/>
      <c r="BC795" s="114"/>
      <c r="BD795" s="114"/>
      <c r="BE795" s="114"/>
      <c r="BF795" s="114"/>
      <c r="BG795" s="114"/>
      <c r="BH795" s="114"/>
      <c r="BI795" s="114"/>
      <c r="BJ795" s="114"/>
      <c r="BK795" s="114"/>
      <c r="BL795" s="114"/>
      <c r="BM795" s="114"/>
      <c r="BN795" s="114"/>
      <c r="BO795" s="114"/>
      <c r="BP795" s="114"/>
      <c r="BQ795" s="114"/>
      <c r="BR795" s="114"/>
      <c r="BS795" s="114"/>
      <c r="BT795" s="114"/>
      <c r="BU795" s="114"/>
      <c r="BV795" s="114"/>
      <c r="BW795" s="114"/>
      <c r="BX795" s="114"/>
      <c r="BY795" s="114"/>
      <c r="BZ795" s="114"/>
      <c r="CA795" s="114"/>
      <c r="CB795" s="114"/>
      <c r="CC795" s="114"/>
      <c r="CD795" s="114"/>
      <c r="CE795" s="114"/>
      <c r="CF795" s="114"/>
      <c r="CG795" s="114"/>
      <c r="EH795"/>
      <c r="EI795"/>
      <c r="EJ795"/>
      <c r="EK795"/>
      <c r="EL795"/>
    </row>
    <row r="796" spans="1:142" x14ac:dyDescent="0.2">
      <c r="A796"/>
      <c r="B796"/>
      <c r="C796"/>
      <c r="D796"/>
      <c r="E796"/>
      <c r="F796"/>
      <c r="G796"/>
      <c r="H796"/>
      <c r="I796"/>
      <c r="J796"/>
      <c r="L796" s="104"/>
      <c r="M796" s="104"/>
      <c r="N796" s="104"/>
      <c r="O796" s="104"/>
      <c r="P796" s="104"/>
      <c r="Q796" s="104"/>
      <c r="R796" s="104"/>
      <c r="S796" s="104"/>
      <c r="T796" s="104"/>
      <c r="U796" s="104"/>
      <c r="V796" s="104"/>
      <c r="W796" s="104"/>
      <c r="X796" s="104"/>
      <c r="Y796" s="104"/>
      <c r="Z796" s="104"/>
      <c r="AA796" s="104"/>
      <c r="AB796" s="104"/>
      <c r="AC796" s="104"/>
      <c r="AD796" s="104"/>
      <c r="AE796" s="104"/>
      <c r="AF796" s="104"/>
      <c r="AG796" s="104"/>
      <c r="AH796" s="104"/>
      <c r="AI796" s="104"/>
      <c r="AJ796" s="104"/>
      <c r="AK796" s="104"/>
      <c r="AL796" s="104"/>
      <c r="AM796" s="104"/>
      <c r="AN796" s="104"/>
      <c r="AO796" s="104"/>
      <c r="AP796" s="104"/>
      <c r="AQ796" s="104"/>
      <c r="AR796" s="104"/>
      <c r="AS796" s="104"/>
      <c r="AT796" s="104"/>
      <c r="AU796" s="104"/>
      <c r="AX796" s="114"/>
      <c r="AY796" s="114"/>
      <c r="AZ796" s="114"/>
      <c r="BA796" s="114"/>
      <c r="BB796" s="114"/>
      <c r="BC796" s="114"/>
      <c r="BD796" s="114"/>
      <c r="BE796" s="114"/>
      <c r="BF796" s="114"/>
      <c r="BG796" s="114"/>
      <c r="BH796" s="114"/>
      <c r="BI796" s="114"/>
      <c r="BJ796" s="114"/>
      <c r="BK796" s="114"/>
      <c r="BL796" s="114"/>
      <c r="BM796" s="114"/>
      <c r="BN796" s="114"/>
      <c r="BO796" s="114"/>
      <c r="BP796" s="114"/>
      <c r="BQ796" s="114"/>
      <c r="BR796" s="114"/>
      <c r="BS796" s="114"/>
      <c r="BT796" s="114"/>
      <c r="BU796" s="114"/>
      <c r="BV796" s="114"/>
      <c r="BW796" s="114"/>
      <c r="BX796" s="114"/>
      <c r="BY796" s="114"/>
      <c r="BZ796" s="114"/>
      <c r="CA796" s="114"/>
      <c r="CB796" s="114"/>
      <c r="CC796" s="114"/>
      <c r="CD796" s="114"/>
      <c r="CE796" s="114"/>
      <c r="CF796" s="114"/>
      <c r="CG796" s="114"/>
      <c r="EH796"/>
      <c r="EI796"/>
      <c r="EJ796"/>
      <c r="EK796"/>
      <c r="EL796"/>
    </row>
    <row r="797" spans="1:142" x14ac:dyDescent="0.2">
      <c r="A797"/>
      <c r="B797"/>
      <c r="C797"/>
      <c r="D797"/>
      <c r="E797"/>
      <c r="F797"/>
      <c r="G797"/>
      <c r="H797"/>
      <c r="I797"/>
      <c r="J797"/>
      <c r="L797" s="104"/>
      <c r="M797" s="104"/>
      <c r="N797" s="104"/>
      <c r="O797" s="104"/>
      <c r="P797" s="104"/>
      <c r="Q797" s="104"/>
      <c r="R797" s="104"/>
      <c r="S797" s="104"/>
      <c r="T797" s="104"/>
      <c r="U797" s="104"/>
      <c r="V797" s="104"/>
      <c r="W797" s="104"/>
      <c r="X797" s="104"/>
      <c r="Y797" s="104"/>
      <c r="Z797" s="104"/>
      <c r="AA797" s="104"/>
      <c r="AB797" s="104"/>
      <c r="AC797" s="104"/>
      <c r="AD797" s="104"/>
      <c r="AE797" s="104"/>
      <c r="AF797" s="104"/>
      <c r="AG797" s="104"/>
      <c r="AH797" s="104"/>
      <c r="AI797" s="104"/>
      <c r="AJ797" s="104"/>
      <c r="AK797" s="104"/>
      <c r="AL797" s="104"/>
      <c r="AM797" s="104"/>
      <c r="AN797" s="104"/>
      <c r="AO797" s="104"/>
      <c r="AP797" s="104"/>
      <c r="AQ797" s="104"/>
      <c r="AR797" s="104"/>
      <c r="AS797" s="104"/>
      <c r="AT797" s="104"/>
      <c r="AU797" s="104"/>
      <c r="AX797" s="114"/>
      <c r="AY797" s="114"/>
      <c r="AZ797" s="114"/>
      <c r="BA797" s="114"/>
      <c r="BB797" s="114"/>
      <c r="BC797" s="114"/>
      <c r="BD797" s="114"/>
      <c r="BE797" s="114"/>
      <c r="BF797" s="114"/>
      <c r="BG797" s="114"/>
      <c r="BH797" s="114"/>
      <c r="BI797" s="114"/>
      <c r="BJ797" s="114"/>
      <c r="BK797" s="114"/>
      <c r="BL797" s="114"/>
      <c r="BM797" s="114"/>
      <c r="BN797" s="114"/>
      <c r="BO797" s="114"/>
      <c r="BP797" s="114"/>
      <c r="BQ797" s="114"/>
      <c r="BR797" s="114"/>
      <c r="BS797" s="114"/>
      <c r="BT797" s="114"/>
      <c r="BU797" s="114"/>
      <c r="BV797" s="114"/>
      <c r="BW797" s="114"/>
      <c r="BX797" s="114"/>
      <c r="BY797" s="114"/>
      <c r="BZ797" s="114"/>
      <c r="CA797" s="114"/>
      <c r="CB797" s="114"/>
      <c r="CC797" s="114"/>
      <c r="CD797" s="114"/>
      <c r="CE797" s="114"/>
      <c r="CF797" s="114"/>
      <c r="CG797" s="114"/>
      <c r="EH797"/>
      <c r="EI797"/>
      <c r="EJ797"/>
      <c r="EK797"/>
      <c r="EL797"/>
    </row>
    <row r="798" spans="1:142" x14ac:dyDescent="0.2">
      <c r="A798"/>
      <c r="B798"/>
      <c r="C798"/>
      <c r="D798"/>
      <c r="E798"/>
      <c r="F798"/>
      <c r="G798"/>
      <c r="H798"/>
      <c r="I798"/>
      <c r="J798"/>
      <c r="L798" s="104"/>
      <c r="M798" s="104"/>
      <c r="N798" s="104"/>
      <c r="O798" s="104"/>
      <c r="P798" s="104"/>
      <c r="Q798" s="104"/>
      <c r="R798" s="104"/>
      <c r="S798" s="104"/>
      <c r="T798" s="104"/>
      <c r="U798" s="104"/>
      <c r="V798" s="104"/>
      <c r="W798" s="104"/>
      <c r="X798" s="104"/>
      <c r="Y798" s="104"/>
      <c r="Z798" s="104"/>
      <c r="AA798" s="104"/>
      <c r="AB798" s="104"/>
      <c r="AC798" s="104"/>
      <c r="AD798" s="104"/>
      <c r="AE798" s="104"/>
      <c r="AF798" s="104"/>
      <c r="AG798" s="104"/>
      <c r="AH798" s="104"/>
      <c r="AI798" s="104"/>
      <c r="AJ798" s="104"/>
      <c r="AK798" s="104"/>
      <c r="AL798" s="104"/>
      <c r="AM798" s="104"/>
      <c r="AN798" s="104"/>
      <c r="AO798" s="104"/>
      <c r="AP798" s="104"/>
      <c r="AQ798" s="104"/>
      <c r="AR798" s="104"/>
      <c r="AS798" s="104"/>
      <c r="AT798" s="104"/>
      <c r="AU798" s="104"/>
      <c r="AX798" s="114"/>
      <c r="AY798" s="114"/>
      <c r="AZ798" s="114"/>
      <c r="BA798" s="114"/>
      <c r="BB798" s="114"/>
      <c r="BC798" s="114"/>
      <c r="BD798" s="114"/>
      <c r="BE798" s="114"/>
      <c r="BF798" s="114"/>
      <c r="BG798" s="114"/>
      <c r="BH798" s="114"/>
      <c r="BI798" s="114"/>
      <c r="BJ798" s="114"/>
      <c r="BK798" s="114"/>
      <c r="BL798" s="114"/>
      <c r="BM798" s="114"/>
      <c r="BN798" s="114"/>
      <c r="BO798" s="114"/>
      <c r="BP798" s="114"/>
      <c r="BQ798" s="114"/>
      <c r="BR798" s="114"/>
      <c r="BS798" s="114"/>
      <c r="BT798" s="114"/>
      <c r="BU798" s="114"/>
      <c r="BV798" s="114"/>
      <c r="BW798" s="114"/>
      <c r="BX798" s="114"/>
      <c r="BY798" s="114"/>
      <c r="BZ798" s="114"/>
      <c r="CA798" s="114"/>
      <c r="CB798" s="114"/>
      <c r="CC798" s="114"/>
      <c r="CD798" s="114"/>
      <c r="CE798" s="114"/>
      <c r="CF798" s="114"/>
      <c r="CG798" s="114"/>
      <c r="EH798"/>
      <c r="EI798"/>
      <c r="EJ798"/>
      <c r="EK798"/>
      <c r="EL798"/>
    </row>
    <row r="799" spans="1:142" x14ac:dyDescent="0.2">
      <c r="A799"/>
      <c r="B799"/>
      <c r="C799"/>
      <c r="D799"/>
      <c r="E799"/>
      <c r="F799"/>
      <c r="G799"/>
      <c r="H799"/>
      <c r="I799"/>
      <c r="J799"/>
      <c r="L799" s="104"/>
      <c r="M799" s="104"/>
      <c r="N799" s="104"/>
      <c r="O799" s="104"/>
      <c r="P799" s="104"/>
      <c r="Q799" s="104"/>
      <c r="R799" s="104"/>
      <c r="S799" s="104"/>
      <c r="T799" s="104"/>
      <c r="U799" s="104"/>
      <c r="V799" s="104"/>
      <c r="W799" s="104"/>
      <c r="X799" s="104"/>
      <c r="Y799" s="104"/>
      <c r="Z799" s="104"/>
      <c r="AA799" s="104"/>
      <c r="AB799" s="104"/>
      <c r="AC799" s="104"/>
      <c r="AD799" s="104"/>
      <c r="AE799" s="104"/>
      <c r="AF799" s="104"/>
      <c r="AG799" s="104"/>
      <c r="AH799" s="104"/>
      <c r="AI799" s="104"/>
      <c r="AJ799" s="104"/>
      <c r="AK799" s="104"/>
      <c r="AL799" s="104"/>
      <c r="AM799" s="104"/>
      <c r="AN799" s="104"/>
      <c r="AO799" s="104"/>
      <c r="AP799" s="104"/>
      <c r="AQ799" s="104"/>
      <c r="AR799" s="104"/>
      <c r="AS799" s="104"/>
      <c r="AT799" s="104"/>
      <c r="AU799" s="104"/>
      <c r="AX799" s="114"/>
      <c r="AY799" s="114"/>
      <c r="AZ799" s="114"/>
      <c r="BA799" s="114"/>
      <c r="BB799" s="114"/>
      <c r="BC799" s="114"/>
      <c r="BD799" s="114"/>
      <c r="BE799" s="114"/>
      <c r="BF799" s="114"/>
      <c r="BG799" s="114"/>
      <c r="BH799" s="114"/>
      <c r="BI799" s="114"/>
      <c r="BJ799" s="114"/>
      <c r="BK799" s="114"/>
      <c r="BL799" s="114"/>
      <c r="BM799" s="114"/>
      <c r="BN799" s="114"/>
      <c r="BO799" s="114"/>
      <c r="BP799" s="114"/>
      <c r="BQ799" s="114"/>
      <c r="BR799" s="114"/>
      <c r="BS799" s="114"/>
      <c r="BT799" s="114"/>
      <c r="BU799" s="114"/>
      <c r="BV799" s="114"/>
      <c r="BW799" s="114"/>
      <c r="BX799" s="114"/>
      <c r="BY799" s="114"/>
      <c r="BZ799" s="114"/>
      <c r="CA799" s="114"/>
      <c r="CB799" s="114"/>
      <c r="CC799" s="114"/>
      <c r="CD799" s="114"/>
      <c r="CE799" s="114"/>
      <c r="CF799" s="114"/>
      <c r="CG799" s="114"/>
      <c r="EH799"/>
      <c r="EI799"/>
      <c r="EJ799"/>
      <c r="EK799"/>
      <c r="EL799"/>
    </row>
    <row r="800" spans="1:142" x14ac:dyDescent="0.2">
      <c r="A800"/>
      <c r="B800"/>
      <c r="C800"/>
      <c r="D800"/>
      <c r="E800"/>
      <c r="F800"/>
      <c r="G800"/>
      <c r="H800"/>
      <c r="I800"/>
      <c r="J800"/>
      <c r="L800" s="104"/>
      <c r="M800" s="104"/>
      <c r="N800" s="104"/>
      <c r="O800" s="104"/>
      <c r="P800" s="104"/>
      <c r="Q800" s="104"/>
      <c r="R800" s="104"/>
      <c r="S800" s="104"/>
      <c r="T800" s="104"/>
      <c r="U800" s="104"/>
      <c r="V800" s="104"/>
      <c r="W800" s="104"/>
      <c r="X800" s="104"/>
      <c r="Y800" s="104"/>
      <c r="Z800" s="104"/>
      <c r="AA800" s="104"/>
      <c r="AB800" s="104"/>
      <c r="AC800" s="104"/>
      <c r="AD800" s="104"/>
      <c r="AE800" s="104"/>
      <c r="AF800" s="104"/>
      <c r="AG800" s="104"/>
      <c r="AH800" s="104"/>
      <c r="AI800" s="104"/>
      <c r="AJ800" s="104"/>
      <c r="AK800" s="104"/>
      <c r="AL800" s="104"/>
      <c r="AM800" s="104"/>
      <c r="AN800" s="104"/>
      <c r="AO800" s="104"/>
      <c r="AP800" s="104"/>
      <c r="AQ800" s="104"/>
      <c r="AR800" s="104"/>
      <c r="AS800" s="104"/>
      <c r="AT800" s="104"/>
      <c r="AU800" s="104"/>
      <c r="AX800" s="114"/>
      <c r="AY800" s="114"/>
      <c r="AZ800" s="114"/>
      <c r="BA800" s="114"/>
      <c r="BB800" s="114"/>
      <c r="BC800" s="114"/>
      <c r="BD800" s="114"/>
      <c r="BE800" s="114"/>
      <c r="BF800" s="114"/>
      <c r="BG800" s="114"/>
      <c r="BH800" s="114"/>
      <c r="BI800" s="114"/>
      <c r="BJ800" s="114"/>
      <c r="BK800" s="114"/>
      <c r="BL800" s="114"/>
      <c r="BM800" s="114"/>
      <c r="BN800" s="114"/>
      <c r="BO800" s="114"/>
      <c r="BP800" s="114"/>
      <c r="BQ800" s="114"/>
      <c r="BR800" s="114"/>
      <c r="BS800" s="114"/>
      <c r="BT800" s="114"/>
      <c r="BU800" s="114"/>
      <c r="BV800" s="114"/>
      <c r="BW800" s="114"/>
      <c r="BX800" s="114"/>
      <c r="BY800" s="114"/>
      <c r="BZ800" s="114"/>
      <c r="CA800" s="114"/>
      <c r="CB800" s="114"/>
      <c r="CC800" s="114"/>
      <c r="CD800" s="114"/>
      <c r="CE800" s="114"/>
      <c r="CF800" s="114"/>
      <c r="CG800" s="114"/>
      <c r="EH800"/>
      <c r="EI800"/>
      <c r="EJ800"/>
      <c r="EK800"/>
      <c r="EL800"/>
    </row>
    <row r="801" spans="1:142" x14ac:dyDescent="0.2">
      <c r="A801"/>
      <c r="B801"/>
      <c r="C801"/>
      <c r="D801"/>
      <c r="E801"/>
      <c r="F801"/>
      <c r="G801"/>
      <c r="H801"/>
      <c r="I801"/>
      <c r="J801"/>
      <c r="L801" s="104"/>
      <c r="M801" s="104"/>
      <c r="N801" s="104"/>
      <c r="O801" s="104"/>
      <c r="P801" s="104"/>
      <c r="Q801" s="104"/>
      <c r="R801" s="104"/>
      <c r="S801" s="104"/>
      <c r="T801" s="104"/>
      <c r="U801" s="104"/>
      <c r="V801" s="104"/>
      <c r="W801" s="104"/>
      <c r="X801" s="104"/>
      <c r="Y801" s="104"/>
      <c r="Z801" s="104"/>
      <c r="AA801" s="104"/>
      <c r="AB801" s="104"/>
      <c r="AC801" s="104"/>
      <c r="AD801" s="104"/>
      <c r="AE801" s="104"/>
      <c r="AF801" s="104"/>
      <c r="AG801" s="104"/>
      <c r="AH801" s="104"/>
      <c r="AI801" s="104"/>
      <c r="AJ801" s="104"/>
      <c r="AK801" s="104"/>
      <c r="AL801" s="104"/>
      <c r="AM801" s="104"/>
      <c r="AN801" s="104"/>
      <c r="AO801" s="104"/>
      <c r="AP801" s="104"/>
      <c r="AQ801" s="104"/>
      <c r="AR801" s="104"/>
      <c r="AS801" s="104"/>
      <c r="AT801" s="104"/>
      <c r="AU801" s="104"/>
      <c r="AX801" s="114"/>
      <c r="AY801" s="114"/>
      <c r="AZ801" s="114"/>
      <c r="BA801" s="114"/>
      <c r="BB801" s="114"/>
      <c r="BC801" s="114"/>
      <c r="BD801" s="114"/>
      <c r="BE801" s="114"/>
      <c r="BF801" s="114"/>
      <c r="BG801" s="114"/>
      <c r="BH801" s="114"/>
      <c r="BI801" s="114"/>
      <c r="BJ801" s="114"/>
      <c r="BK801" s="114"/>
      <c r="BL801" s="114"/>
      <c r="BM801" s="114"/>
      <c r="BN801" s="114"/>
      <c r="BO801" s="114"/>
      <c r="BP801" s="114"/>
      <c r="BQ801" s="114"/>
      <c r="BR801" s="114"/>
      <c r="BS801" s="114"/>
      <c r="BT801" s="114"/>
      <c r="BU801" s="114"/>
      <c r="BV801" s="114"/>
      <c r="BW801" s="114"/>
      <c r="BX801" s="114"/>
      <c r="BY801" s="114"/>
      <c r="BZ801" s="114"/>
      <c r="CA801" s="114"/>
      <c r="CB801" s="114"/>
      <c r="CC801" s="114"/>
      <c r="CD801" s="114"/>
      <c r="CE801" s="114"/>
      <c r="CF801" s="114"/>
      <c r="CG801" s="114"/>
      <c r="EH801"/>
      <c r="EI801"/>
      <c r="EJ801"/>
      <c r="EK801"/>
      <c r="EL801"/>
    </row>
    <row r="802" spans="1:142" x14ac:dyDescent="0.2">
      <c r="A802"/>
      <c r="B802"/>
      <c r="C802"/>
      <c r="D802"/>
      <c r="E802"/>
      <c r="F802"/>
      <c r="G802"/>
      <c r="H802"/>
      <c r="I802"/>
      <c r="J802"/>
      <c r="L802" s="104"/>
      <c r="M802" s="104"/>
      <c r="N802" s="104"/>
      <c r="O802" s="104"/>
      <c r="P802" s="104"/>
      <c r="Q802" s="104"/>
      <c r="R802" s="104"/>
      <c r="S802" s="104"/>
      <c r="T802" s="104"/>
      <c r="U802" s="104"/>
      <c r="V802" s="104"/>
      <c r="W802" s="104"/>
      <c r="X802" s="104"/>
      <c r="Y802" s="104"/>
      <c r="Z802" s="104"/>
      <c r="AA802" s="104"/>
      <c r="AB802" s="104"/>
      <c r="AC802" s="104"/>
      <c r="AD802" s="104"/>
      <c r="AE802" s="104"/>
      <c r="AF802" s="104"/>
      <c r="AG802" s="104"/>
      <c r="AH802" s="104"/>
      <c r="AI802" s="104"/>
      <c r="AJ802" s="104"/>
      <c r="AK802" s="104"/>
      <c r="AL802" s="104"/>
      <c r="AM802" s="104"/>
      <c r="AN802" s="104"/>
      <c r="AO802" s="104"/>
      <c r="AP802" s="104"/>
      <c r="AQ802" s="104"/>
      <c r="AR802" s="104"/>
      <c r="AS802" s="104"/>
      <c r="AT802" s="104"/>
      <c r="AU802" s="104"/>
      <c r="AX802" s="114"/>
      <c r="AY802" s="114"/>
      <c r="AZ802" s="114"/>
      <c r="BA802" s="114"/>
      <c r="BB802" s="114"/>
      <c r="BC802" s="114"/>
      <c r="BD802" s="114"/>
      <c r="BE802" s="114"/>
      <c r="BF802" s="114"/>
      <c r="BG802" s="114"/>
      <c r="BH802" s="114"/>
      <c r="BI802" s="114"/>
      <c r="BJ802" s="114"/>
      <c r="BK802" s="114"/>
      <c r="BL802" s="114"/>
      <c r="BM802" s="114"/>
      <c r="BN802" s="114"/>
      <c r="BO802" s="114"/>
      <c r="BP802" s="114"/>
      <c r="BQ802" s="114"/>
      <c r="BR802" s="114"/>
      <c r="BS802" s="114"/>
      <c r="BT802" s="114"/>
      <c r="BU802" s="114"/>
      <c r="BV802" s="114"/>
      <c r="BW802" s="114"/>
      <c r="BX802" s="114"/>
      <c r="BY802" s="114"/>
      <c r="BZ802" s="114"/>
      <c r="CA802" s="114"/>
      <c r="CB802" s="114"/>
      <c r="CC802" s="114"/>
      <c r="CD802" s="114"/>
      <c r="CE802" s="114"/>
      <c r="CF802" s="114"/>
      <c r="CG802" s="114"/>
      <c r="EH802"/>
      <c r="EI802"/>
      <c r="EJ802"/>
      <c r="EK802"/>
      <c r="EL802"/>
    </row>
    <row r="803" spans="1:142" x14ac:dyDescent="0.2">
      <c r="A803"/>
      <c r="B803"/>
      <c r="C803"/>
      <c r="D803"/>
      <c r="E803"/>
      <c r="F803"/>
      <c r="G803"/>
      <c r="H803"/>
      <c r="I803"/>
      <c r="J803"/>
      <c r="L803" s="104"/>
      <c r="M803" s="104"/>
      <c r="N803" s="104"/>
      <c r="O803" s="104"/>
      <c r="P803" s="104"/>
      <c r="Q803" s="104"/>
      <c r="R803" s="104"/>
      <c r="S803" s="104"/>
      <c r="T803" s="104"/>
      <c r="U803" s="104"/>
      <c r="V803" s="104"/>
      <c r="W803" s="104"/>
      <c r="X803" s="104"/>
      <c r="Y803" s="104"/>
      <c r="Z803" s="104"/>
      <c r="AA803" s="104"/>
      <c r="AB803" s="104"/>
      <c r="AC803" s="104"/>
      <c r="AD803" s="104"/>
      <c r="AE803" s="104"/>
      <c r="AF803" s="104"/>
      <c r="AG803" s="104"/>
      <c r="AH803" s="104"/>
      <c r="AI803" s="104"/>
      <c r="AJ803" s="104"/>
      <c r="AK803" s="104"/>
      <c r="AL803" s="104"/>
      <c r="AM803" s="104"/>
      <c r="AN803" s="104"/>
      <c r="AO803" s="104"/>
      <c r="AP803" s="104"/>
      <c r="AQ803" s="104"/>
      <c r="AR803" s="104"/>
      <c r="AS803" s="104"/>
      <c r="AT803" s="104"/>
      <c r="AU803" s="104"/>
      <c r="AX803" s="114"/>
      <c r="AY803" s="114"/>
      <c r="AZ803" s="114"/>
      <c r="BA803" s="114"/>
      <c r="BB803" s="114"/>
      <c r="BC803" s="114"/>
      <c r="BD803" s="114"/>
      <c r="BE803" s="114"/>
      <c r="BF803" s="114"/>
      <c r="BG803" s="114"/>
      <c r="BH803" s="114"/>
      <c r="BI803" s="114"/>
      <c r="BJ803" s="114"/>
      <c r="BK803" s="114"/>
      <c r="BL803" s="114"/>
      <c r="BM803" s="114"/>
      <c r="BN803" s="114"/>
      <c r="BO803" s="114"/>
      <c r="BP803" s="114"/>
      <c r="BQ803" s="114"/>
      <c r="BR803" s="114"/>
      <c r="BS803" s="114"/>
      <c r="BT803" s="114"/>
      <c r="BU803" s="114"/>
      <c r="BV803" s="114"/>
      <c r="BW803" s="114"/>
      <c r="BX803" s="114"/>
      <c r="BY803" s="114"/>
      <c r="BZ803" s="114"/>
      <c r="CA803" s="114"/>
      <c r="CB803" s="114"/>
      <c r="CC803" s="114"/>
      <c r="CD803" s="114"/>
      <c r="CE803" s="114"/>
      <c r="CF803" s="114"/>
      <c r="CG803" s="114"/>
      <c r="EH803"/>
      <c r="EI803"/>
      <c r="EJ803"/>
      <c r="EK803"/>
      <c r="EL803"/>
    </row>
    <row r="804" spans="1:142" x14ac:dyDescent="0.2">
      <c r="A804"/>
      <c r="B804"/>
      <c r="C804"/>
      <c r="D804"/>
      <c r="E804"/>
      <c r="F804"/>
      <c r="G804"/>
      <c r="H804"/>
      <c r="I804"/>
      <c r="J804"/>
      <c r="L804" s="104"/>
      <c r="M804" s="104"/>
      <c r="N804" s="104"/>
      <c r="O804" s="104"/>
      <c r="P804" s="104"/>
      <c r="Q804" s="104"/>
      <c r="R804" s="104"/>
      <c r="S804" s="104"/>
      <c r="T804" s="104"/>
      <c r="U804" s="104"/>
      <c r="V804" s="104"/>
      <c r="W804" s="104"/>
      <c r="X804" s="104"/>
      <c r="Y804" s="104"/>
      <c r="Z804" s="104"/>
      <c r="AA804" s="104"/>
      <c r="AB804" s="104"/>
      <c r="AC804" s="104"/>
      <c r="AD804" s="104"/>
      <c r="AE804" s="104"/>
      <c r="AF804" s="104"/>
      <c r="AG804" s="104"/>
      <c r="AH804" s="104"/>
      <c r="AI804" s="104"/>
      <c r="AJ804" s="104"/>
      <c r="AK804" s="104"/>
      <c r="AL804" s="104"/>
      <c r="AM804" s="104"/>
      <c r="AN804" s="104"/>
      <c r="AO804" s="104"/>
      <c r="AP804" s="104"/>
      <c r="AQ804" s="104"/>
      <c r="AR804" s="104"/>
      <c r="AS804" s="104"/>
      <c r="AT804" s="104"/>
      <c r="AU804" s="104"/>
      <c r="AX804" s="114"/>
      <c r="AY804" s="114"/>
      <c r="AZ804" s="114"/>
      <c r="BA804" s="114"/>
      <c r="BB804" s="114"/>
      <c r="BC804" s="114"/>
      <c r="BD804" s="114"/>
      <c r="BE804" s="114"/>
      <c r="BF804" s="114"/>
      <c r="BG804" s="114"/>
      <c r="BH804" s="114"/>
      <c r="BI804" s="114"/>
      <c r="BJ804" s="114"/>
      <c r="BK804" s="114"/>
      <c r="BL804" s="114"/>
      <c r="BM804" s="114"/>
      <c r="BN804" s="114"/>
      <c r="BO804" s="114"/>
      <c r="BP804" s="114"/>
      <c r="BQ804" s="114"/>
      <c r="BR804" s="114"/>
      <c r="BS804" s="114"/>
      <c r="BT804" s="114"/>
      <c r="BU804" s="114"/>
      <c r="BV804" s="114"/>
      <c r="BW804" s="114"/>
      <c r="BX804" s="114"/>
      <c r="BY804" s="114"/>
      <c r="BZ804" s="114"/>
      <c r="CA804" s="114"/>
      <c r="CB804" s="114"/>
      <c r="CC804" s="114"/>
      <c r="CD804" s="114"/>
      <c r="CE804" s="114"/>
      <c r="CF804" s="114"/>
      <c r="CG804" s="114"/>
      <c r="EH804"/>
      <c r="EI804"/>
      <c r="EJ804"/>
      <c r="EK804"/>
      <c r="EL804"/>
    </row>
    <row r="805" spans="1:142" x14ac:dyDescent="0.2">
      <c r="A805"/>
      <c r="B805"/>
      <c r="C805"/>
      <c r="D805"/>
      <c r="E805"/>
      <c r="F805"/>
      <c r="G805"/>
      <c r="H805"/>
      <c r="I805"/>
      <c r="J805"/>
      <c r="L805" s="104"/>
      <c r="M805" s="104"/>
      <c r="N805" s="104"/>
      <c r="O805" s="104"/>
      <c r="P805" s="104"/>
      <c r="Q805" s="104"/>
      <c r="R805" s="104"/>
      <c r="S805" s="104"/>
      <c r="T805" s="104"/>
      <c r="U805" s="104"/>
      <c r="V805" s="104"/>
      <c r="W805" s="104"/>
      <c r="X805" s="104"/>
      <c r="Y805" s="104"/>
      <c r="Z805" s="104"/>
      <c r="AA805" s="104"/>
      <c r="AB805" s="104"/>
      <c r="AC805" s="104"/>
      <c r="AD805" s="104"/>
      <c r="AE805" s="104"/>
      <c r="AF805" s="104"/>
      <c r="AG805" s="104"/>
      <c r="AH805" s="104"/>
      <c r="AI805" s="104"/>
      <c r="AJ805" s="104"/>
      <c r="AK805" s="104"/>
      <c r="AL805" s="104"/>
      <c r="AM805" s="104"/>
      <c r="AN805" s="104"/>
      <c r="AO805" s="104"/>
      <c r="AP805" s="104"/>
      <c r="AQ805" s="104"/>
      <c r="AR805" s="104"/>
      <c r="AS805" s="104"/>
      <c r="AT805" s="104"/>
      <c r="AU805" s="104"/>
      <c r="AX805" s="114"/>
      <c r="AY805" s="114"/>
      <c r="AZ805" s="114"/>
      <c r="BA805" s="114"/>
      <c r="BB805" s="114"/>
      <c r="BC805" s="114"/>
      <c r="BD805" s="114"/>
      <c r="BE805" s="114"/>
      <c r="BF805" s="114"/>
      <c r="BG805" s="114"/>
      <c r="BH805" s="114"/>
      <c r="BI805" s="114"/>
      <c r="BJ805" s="114"/>
      <c r="BK805" s="114"/>
      <c r="BL805" s="114"/>
      <c r="BM805" s="114"/>
      <c r="BN805" s="114"/>
      <c r="BO805" s="114"/>
      <c r="BP805" s="114"/>
      <c r="BQ805" s="114"/>
      <c r="BR805" s="114"/>
      <c r="BS805" s="114"/>
      <c r="BT805" s="114"/>
      <c r="BU805" s="114"/>
      <c r="BV805" s="114"/>
      <c r="BW805" s="114"/>
      <c r="BX805" s="114"/>
      <c r="BY805" s="114"/>
      <c r="BZ805" s="114"/>
      <c r="CA805" s="114"/>
      <c r="CB805" s="114"/>
      <c r="CC805" s="114"/>
      <c r="CD805" s="114"/>
      <c r="CE805" s="114"/>
      <c r="CF805" s="114"/>
      <c r="CG805" s="114"/>
      <c r="EH805"/>
      <c r="EI805"/>
      <c r="EJ805"/>
      <c r="EK805"/>
      <c r="EL805"/>
    </row>
    <row r="806" spans="1:142" x14ac:dyDescent="0.2">
      <c r="A806"/>
      <c r="B806"/>
      <c r="C806"/>
      <c r="D806"/>
      <c r="E806"/>
      <c r="F806"/>
      <c r="G806"/>
      <c r="H806"/>
      <c r="I806"/>
      <c r="J806"/>
      <c r="L806" s="104"/>
      <c r="M806" s="104"/>
      <c r="N806" s="104"/>
      <c r="O806" s="104"/>
      <c r="P806" s="104"/>
      <c r="Q806" s="104"/>
      <c r="R806" s="104"/>
      <c r="S806" s="104"/>
      <c r="T806" s="104"/>
      <c r="U806" s="104"/>
      <c r="V806" s="104"/>
      <c r="W806" s="104"/>
      <c r="X806" s="104"/>
      <c r="Y806" s="104"/>
      <c r="Z806" s="104"/>
      <c r="AA806" s="104"/>
      <c r="AB806" s="104"/>
      <c r="AC806" s="104"/>
      <c r="AD806" s="104"/>
      <c r="AE806" s="104"/>
      <c r="AF806" s="104"/>
      <c r="AG806" s="104"/>
      <c r="AH806" s="104"/>
      <c r="AI806" s="104"/>
      <c r="AJ806" s="104"/>
      <c r="AK806" s="104"/>
      <c r="AL806" s="104"/>
      <c r="AM806" s="104"/>
      <c r="AN806" s="104"/>
      <c r="AO806" s="104"/>
      <c r="AP806" s="104"/>
      <c r="AQ806" s="104"/>
      <c r="AR806" s="104"/>
      <c r="AS806" s="104"/>
      <c r="AT806" s="104"/>
      <c r="AU806" s="104"/>
      <c r="AX806" s="114"/>
      <c r="AY806" s="114"/>
      <c r="AZ806" s="114"/>
      <c r="BA806" s="114"/>
      <c r="BB806" s="114"/>
      <c r="BC806" s="114"/>
      <c r="BD806" s="114"/>
      <c r="BE806" s="114"/>
      <c r="BF806" s="114"/>
      <c r="BG806" s="114"/>
      <c r="BH806" s="114"/>
      <c r="BI806" s="114"/>
      <c r="BJ806" s="114"/>
      <c r="BK806" s="114"/>
      <c r="BL806" s="114"/>
      <c r="BM806" s="114"/>
      <c r="BN806" s="114"/>
      <c r="BO806" s="114"/>
      <c r="BP806" s="114"/>
      <c r="BQ806" s="114"/>
      <c r="BR806" s="114"/>
      <c r="BS806" s="114"/>
      <c r="BT806" s="114"/>
      <c r="BU806" s="114"/>
      <c r="BV806" s="114"/>
      <c r="BW806" s="114"/>
      <c r="BX806" s="114"/>
      <c r="BY806" s="114"/>
      <c r="BZ806" s="114"/>
      <c r="CA806" s="114"/>
      <c r="CB806" s="114"/>
      <c r="CC806" s="114"/>
      <c r="CD806" s="114"/>
      <c r="CE806" s="114"/>
      <c r="CF806" s="114"/>
      <c r="CG806" s="114"/>
      <c r="EH806"/>
      <c r="EI806"/>
      <c r="EJ806"/>
      <c r="EK806"/>
      <c r="EL806"/>
    </row>
    <row r="807" spans="1:142" x14ac:dyDescent="0.2">
      <c r="A807"/>
      <c r="B807"/>
      <c r="C807"/>
      <c r="D807"/>
      <c r="E807"/>
      <c r="F807"/>
      <c r="G807"/>
      <c r="H807"/>
      <c r="I807"/>
      <c r="J807"/>
      <c r="L807" s="104"/>
      <c r="M807" s="104"/>
      <c r="N807" s="104"/>
      <c r="O807" s="104"/>
      <c r="P807" s="104"/>
      <c r="Q807" s="104"/>
      <c r="R807" s="104"/>
      <c r="S807" s="104"/>
      <c r="T807" s="104"/>
      <c r="U807" s="104"/>
      <c r="V807" s="104"/>
      <c r="W807" s="104"/>
      <c r="X807" s="104"/>
      <c r="Y807" s="104"/>
      <c r="Z807" s="104"/>
      <c r="AA807" s="104"/>
      <c r="AB807" s="104"/>
      <c r="AC807" s="104"/>
      <c r="AD807" s="104"/>
      <c r="AE807" s="104"/>
      <c r="AF807" s="104"/>
      <c r="AG807" s="104"/>
      <c r="AH807" s="104"/>
      <c r="AI807" s="104"/>
      <c r="AJ807" s="104"/>
      <c r="AK807" s="104"/>
      <c r="AL807" s="104"/>
      <c r="AM807" s="104"/>
      <c r="AN807" s="104"/>
      <c r="AO807" s="104"/>
      <c r="AP807" s="104"/>
      <c r="AQ807" s="104"/>
      <c r="AR807" s="104"/>
      <c r="AS807" s="104"/>
      <c r="AT807" s="104"/>
      <c r="AU807" s="104"/>
      <c r="AX807" s="114"/>
      <c r="AY807" s="114"/>
      <c r="AZ807" s="114"/>
      <c r="BA807" s="114"/>
      <c r="BB807" s="114"/>
      <c r="BC807" s="114"/>
      <c r="BD807" s="114"/>
      <c r="BE807" s="114"/>
      <c r="BF807" s="114"/>
      <c r="BG807" s="114"/>
      <c r="BH807" s="114"/>
      <c r="BI807" s="114"/>
      <c r="BJ807" s="114"/>
      <c r="BK807" s="114"/>
      <c r="BL807" s="114"/>
      <c r="BM807" s="114"/>
      <c r="BN807" s="114"/>
      <c r="BO807" s="114"/>
      <c r="BP807" s="114"/>
      <c r="BQ807" s="114"/>
      <c r="BR807" s="114"/>
      <c r="BS807" s="114"/>
      <c r="BT807" s="114"/>
      <c r="BU807" s="114"/>
      <c r="BV807" s="114"/>
      <c r="BW807" s="114"/>
      <c r="BX807" s="114"/>
      <c r="BY807" s="114"/>
      <c r="BZ807" s="114"/>
      <c r="CA807" s="114"/>
      <c r="CB807" s="114"/>
      <c r="CC807" s="114"/>
      <c r="CD807" s="114"/>
      <c r="CE807" s="114"/>
      <c r="CF807" s="114"/>
      <c r="CG807" s="114"/>
      <c r="EH807"/>
      <c r="EI807"/>
      <c r="EJ807"/>
      <c r="EK807"/>
      <c r="EL807"/>
    </row>
    <row r="808" spans="1:142" x14ac:dyDescent="0.2">
      <c r="A808"/>
      <c r="B808"/>
      <c r="C808"/>
      <c r="D808"/>
      <c r="E808"/>
      <c r="F808"/>
      <c r="G808"/>
      <c r="H808"/>
      <c r="I808"/>
      <c r="J808"/>
      <c r="L808" s="104"/>
      <c r="M808" s="104"/>
      <c r="N808" s="104"/>
      <c r="O808" s="104"/>
      <c r="P808" s="104"/>
      <c r="Q808" s="104"/>
      <c r="R808" s="104"/>
      <c r="S808" s="104"/>
      <c r="T808" s="104"/>
      <c r="U808" s="104"/>
      <c r="V808" s="104"/>
      <c r="W808" s="104"/>
      <c r="X808" s="104"/>
      <c r="Y808" s="104"/>
      <c r="Z808" s="104"/>
      <c r="AA808" s="104"/>
      <c r="AB808" s="104"/>
      <c r="AC808" s="104"/>
      <c r="AD808" s="104"/>
      <c r="AE808" s="104"/>
      <c r="AF808" s="104"/>
      <c r="AG808" s="104"/>
      <c r="AH808" s="104"/>
      <c r="AI808" s="104"/>
      <c r="AJ808" s="104"/>
      <c r="AK808" s="104"/>
      <c r="AL808" s="104"/>
      <c r="AM808" s="104"/>
      <c r="AN808" s="104"/>
      <c r="AO808" s="104"/>
      <c r="AP808" s="104"/>
      <c r="AQ808" s="104"/>
      <c r="AR808" s="104"/>
      <c r="AS808" s="104"/>
      <c r="AT808" s="104"/>
      <c r="AU808" s="104"/>
      <c r="AX808" s="114"/>
      <c r="AY808" s="114"/>
      <c r="AZ808" s="114"/>
      <c r="BA808" s="114"/>
      <c r="BB808" s="114"/>
      <c r="BC808" s="114"/>
      <c r="BD808" s="114"/>
      <c r="BE808" s="114"/>
      <c r="BF808" s="114"/>
      <c r="BG808" s="114"/>
      <c r="BH808" s="114"/>
      <c r="BI808" s="114"/>
      <c r="BJ808" s="114"/>
      <c r="BK808" s="114"/>
      <c r="BL808" s="114"/>
      <c r="BM808" s="114"/>
      <c r="BN808" s="114"/>
      <c r="BO808" s="114"/>
      <c r="BP808" s="114"/>
      <c r="BQ808" s="114"/>
      <c r="BR808" s="114"/>
      <c r="BS808" s="114"/>
      <c r="BT808" s="114"/>
      <c r="BU808" s="114"/>
      <c r="BV808" s="114"/>
      <c r="BW808" s="114"/>
      <c r="BX808" s="114"/>
      <c r="BY808" s="114"/>
      <c r="BZ808" s="114"/>
      <c r="CA808" s="114"/>
      <c r="CB808" s="114"/>
      <c r="CC808" s="114"/>
      <c r="CD808" s="114"/>
      <c r="CE808" s="114"/>
      <c r="CF808" s="114"/>
      <c r="CG808" s="114"/>
      <c r="EH808"/>
      <c r="EI808"/>
      <c r="EJ808"/>
      <c r="EK808"/>
      <c r="EL808"/>
    </row>
    <row r="809" spans="1:142" x14ac:dyDescent="0.2">
      <c r="A809"/>
      <c r="B809"/>
      <c r="C809"/>
      <c r="D809"/>
      <c r="E809"/>
      <c r="F809"/>
      <c r="G809"/>
      <c r="H809"/>
      <c r="I809"/>
      <c r="J809"/>
      <c r="L809" s="104"/>
      <c r="M809" s="104"/>
      <c r="N809" s="104"/>
      <c r="O809" s="104"/>
      <c r="P809" s="104"/>
      <c r="Q809" s="104"/>
      <c r="R809" s="104"/>
      <c r="S809" s="104"/>
      <c r="T809" s="104"/>
      <c r="U809" s="104"/>
      <c r="V809" s="104"/>
      <c r="W809" s="104"/>
      <c r="X809" s="104"/>
      <c r="Y809" s="104"/>
      <c r="Z809" s="104"/>
      <c r="AA809" s="104"/>
      <c r="AB809" s="104"/>
      <c r="AC809" s="104"/>
      <c r="AD809" s="104"/>
      <c r="AE809" s="104"/>
      <c r="AF809" s="104"/>
      <c r="AG809" s="104"/>
      <c r="AH809" s="104"/>
      <c r="AI809" s="104"/>
      <c r="AJ809" s="104"/>
      <c r="AK809" s="104"/>
      <c r="AL809" s="104"/>
      <c r="AM809" s="104"/>
      <c r="AN809" s="104"/>
      <c r="AO809" s="104"/>
      <c r="AP809" s="104"/>
      <c r="AQ809" s="104"/>
      <c r="AR809" s="104"/>
      <c r="AS809" s="104"/>
      <c r="AT809" s="104"/>
      <c r="AU809" s="104"/>
      <c r="AX809" s="114"/>
      <c r="AY809" s="114"/>
      <c r="AZ809" s="114"/>
      <c r="BA809" s="114"/>
      <c r="BB809" s="114"/>
      <c r="BC809" s="114"/>
      <c r="BD809" s="114"/>
      <c r="BE809" s="114"/>
      <c r="BF809" s="114"/>
      <c r="BG809" s="114"/>
      <c r="BH809" s="114"/>
      <c r="BI809" s="114"/>
      <c r="BJ809" s="114"/>
      <c r="BK809" s="114"/>
      <c r="BL809" s="114"/>
      <c r="BM809" s="114"/>
      <c r="BN809" s="114"/>
      <c r="BO809" s="114"/>
      <c r="BP809" s="114"/>
      <c r="BQ809" s="114"/>
      <c r="BR809" s="114"/>
      <c r="BS809" s="114"/>
      <c r="BT809" s="114"/>
      <c r="BU809" s="114"/>
      <c r="BV809" s="114"/>
      <c r="BW809" s="114"/>
      <c r="BX809" s="114"/>
      <c r="BY809" s="114"/>
      <c r="BZ809" s="114"/>
      <c r="CA809" s="114"/>
      <c r="CB809" s="114"/>
      <c r="CC809" s="114"/>
      <c r="CD809" s="114"/>
      <c r="CE809" s="114"/>
      <c r="CF809" s="114"/>
      <c r="CG809" s="114"/>
      <c r="EH809"/>
      <c r="EI809"/>
      <c r="EJ809"/>
      <c r="EK809"/>
      <c r="EL809"/>
    </row>
    <row r="810" spans="1:142" x14ac:dyDescent="0.2">
      <c r="A810"/>
      <c r="B810"/>
      <c r="C810"/>
      <c r="D810"/>
      <c r="E810"/>
      <c r="F810"/>
      <c r="G810"/>
      <c r="H810"/>
      <c r="I810"/>
      <c r="J810"/>
      <c r="L810" s="104"/>
      <c r="M810" s="104"/>
      <c r="N810" s="104"/>
      <c r="O810" s="104"/>
      <c r="P810" s="104"/>
      <c r="Q810" s="104"/>
      <c r="R810" s="104"/>
      <c r="S810" s="104"/>
      <c r="T810" s="104"/>
      <c r="U810" s="104"/>
      <c r="V810" s="104"/>
      <c r="W810" s="104"/>
      <c r="X810" s="104"/>
      <c r="Y810" s="104"/>
      <c r="Z810" s="104"/>
      <c r="AA810" s="104"/>
      <c r="AB810" s="104"/>
      <c r="AC810" s="104"/>
      <c r="AD810" s="104"/>
      <c r="AE810" s="104"/>
      <c r="AF810" s="104"/>
      <c r="AG810" s="104"/>
      <c r="AH810" s="104"/>
      <c r="AI810" s="104"/>
      <c r="AJ810" s="104"/>
      <c r="AK810" s="104"/>
      <c r="AL810" s="104"/>
      <c r="AM810" s="104"/>
      <c r="AN810" s="104"/>
      <c r="AO810" s="104"/>
      <c r="AP810" s="104"/>
      <c r="AQ810" s="104"/>
      <c r="AR810" s="104"/>
      <c r="AS810" s="104"/>
      <c r="AT810" s="104"/>
      <c r="AU810" s="104"/>
      <c r="AX810" s="114"/>
      <c r="AY810" s="114"/>
      <c r="AZ810" s="114"/>
      <c r="BA810" s="114"/>
      <c r="BB810" s="114"/>
      <c r="BC810" s="114"/>
      <c r="BD810" s="114"/>
      <c r="BE810" s="114"/>
      <c r="BF810" s="114"/>
      <c r="BG810" s="114"/>
      <c r="BH810" s="114"/>
      <c r="BI810" s="114"/>
      <c r="BJ810" s="114"/>
      <c r="BK810" s="114"/>
      <c r="BL810" s="114"/>
      <c r="BM810" s="114"/>
      <c r="BN810" s="114"/>
      <c r="BO810" s="114"/>
      <c r="BP810" s="114"/>
      <c r="BQ810" s="114"/>
      <c r="BR810" s="114"/>
      <c r="BS810" s="114"/>
      <c r="BT810" s="114"/>
      <c r="BU810" s="114"/>
      <c r="BV810" s="114"/>
      <c r="BW810" s="114"/>
      <c r="BX810" s="114"/>
      <c r="BY810" s="114"/>
      <c r="BZ810" s="114"/>
      <c r="CA810" s="114"/>
      <c r="CB810" s="114"/>
      <c r="CC810" s="114"/>
      <c r="CD810" s="114"/>
      <c r="CE810" s="114"/>
      <c r="CF810" s="114"/>
      <c r="CG810" s="114"/>
      <c r="EH810"/>
      <c r="EI810"/>
      <c r="EJ810"/>
      <c r="EK810"/>
      <c r="EL810"/>
    </row>
    <row r="811" spans="1:142" x14ac:dyDescent="0.2">
      <c r="A811"/>
      <c r="B811"/>
      <c r="C811"/>
      <c r="D811"/>
      <c r="E811"/>
      <c r="F811"/>
      <c r="G811"/>
      <c r="H811"/>
      <c r="I811"/>
      <c r="J811"/>
      <c r="L811" s="104"/>
      <c r="M811" s="104"/>
      <c r="N811" s="104"/>
      <c r="O811" s="104"/>
      <c r="P811" s="104"/>
      <c r="Q811" s="104"/>
      <c r="R811" s="104"/>
      <c r="S811" s="104"/>
      <c r="T811" s="104"/>
      <c r="U811" s="104"/>
      <c r="V811" s="104"/>
      <c r="W811" s="104"/>
      <c r="X811" s="104"/>
      <c r="Y811" s="104"/>
      <c r="Z811" s="104"/>
      <c r="AA811" s="104"/>
      <c r="AB811" s="104"/>
      <c r="AC811" s="104"/>
      <c r="AD811" s="104"/>
      <c r="AE811" s="104"/>
      <c r="AF811" s="104"/>
      <c r="AG811" s="104"/>
      <c r="AH811" s="104"/>
      <c r="AI811" s="104"/>
      <c r="AJ811" s="104"/>
      <c r="AK811" s="104"/>
      <c r="AL811" s="104"/>
      <c r="AM811" s="104"/>
      <c r="AN811" s="104"/>
      <c r="AO811" s="104"/>
      <c r="AP811" s="104"/>
      <c r="AQ811" s="104"/>
      <c r="AR811" s="104"/>
      <c r="AS811" s="104"/>
      <c r="AT811" s="104"/>
      <c r="AU811" s="104"/>
      <c r="AX811" s="114"/>
      <c r="AY811" s="114"/>
      <c r="AZ811" s="114"/>
      <c r="BA811" s="114"/>
      <c r="BB811" s="114"/>
      <c r="BC811" s="114"/>
      <c r="BD811" s="114"/>
      <c r="BE811" s="114"/>
      <c r="BF811" s="114"/>
      <c r="BG811" s="114"/>
      <c r="BH811" s="114"/>
      <c r="BI811" s="114"/>
      <c r="BJ811" s="114"/>
      <c r="BK811" s="114"/>
      <c r="BL811" s="114"/>
      <c r="BM811" s="114"/>
      <c r="BN811" s="114"/>
      <c r="BO811" s="114"/>
      <c r="BP811" s="114"/>
      <c r="BQ811" s="114"/>
      <c r="BR811" s="114"/>
      <c r="BS811" s="114"/>
      <c r="BT811" s="114"/>
      <c r="BU811" s="114"/>
      <c r="BV811" s="114"/>
      <c r="BW811" s="114"/>
      <c r="BX811" s="114"/>
      <c r="BY811" s="114"/>
      <c r="BZ811" s="114"/>
      <c r="CA811" s="114"/>
      <c r="CB811" s="114"/>
      <c r="CC811" s="114"/>
      <c r="CD811" s="114"/>
      <c r="CE811" s="114"/>
      <c r="CF811" s="114"/>
      <c r="CG811" s="114"/>
      <c r="EH811"/>
      <c r="EI811"/>
      <c r="EJ811"/>
      <c r="EK811"/>
      <c r="EL811"/>
    </row>
    <row r="812" spans="1:142" x14ac:dyDescent="0.2">
      <c r="A812"/>
      <c r="B812"/>
      <c r="C812"/>
      <c r="D812"/>
      <c r="E812"/>
      <c r="F812"/>
      <c r="G812"/>
      <c r="H812"/>
      <c r="I812"/>
      <c r="J812"/>
      <c r="L812" s="104"/>
      <c r="M812" s="104"/>
      <c r="N812" s="104"/>
      <c r="O812" s="104"/>
      <c r="P812" s="104"/>
      <c r="Q812" s="104"/>
      <c r="R812" s="104"/>
      <c r="S812" s="104"/>
      <c r="T812" s="104"/>
      <c r="U812" s="104"/>
      <c r="V812" s="104"/>
      <c r="W812" s="104"/>
      <c r="X812" s="104"/>
      <c r="Y812" s="104"/>
      <c r="Z812" s="104"/>
      <c r="AA812" s="104"/>
      <c r="AB812" s="104"/>
      <c r="AC812" s="104"/>
      <c r="AD812" s="104"/>
      <c r="AE812" s="104"/>
      <c r="AF812" s="104"/>
      <c r="AG812" s="104"/>
      <c r="AH812" s="104"/>
      <c r="AI812" s="104"/>
      <c r="AJ812" s="104"/>
      <c r="AK812" s="104"/>
      <c r="AL812" s="104"/>
      <c r="AM812" s="104"/>
      <c r="AN812" s="104"/>
      <c r="AO812" s="104"/>
      <c r="AP812" s="104"/>
      <c r="AQ812" s="104"/>
      <c r="AR812" s="104"/>
      <c r="AS812" s="104"/>
      <c r="AT812" s="104"/>
      <c r="AU812" s="104"/>
      <c r="AX812" s="114"/>
      <c r="AY812" s="114"/>
      <c r="AZ812" s="114"/>
      <c r="BA812" s="114"/>
      <c r="BB812" s="114"/>
      <c r="BC812" s="114"/>
      <c r="BD812" s="114"/>
      <c r="BE812" s="114"/>
      <c r="BF812" s="114"/>
      <c r="BG812" s="114"/>
      <c r="BH812" s="114"/>
      <c r="BI812" s="114"/>
      <c r="BJ812" s="114"/>
      <c r="BK812" s="114"/>
      <c r="BL812" s="114"/>
      <c r="BM812" s="114"/>
      <c r="BN812" s="114"/>
      <c r="BO812" s="114"/>
      <c r="BP812" s="114"/>
      <c r="BQ812" s="114"/>
      <c r="BR812" s="114"/>
      <c r="BS812" s="114"/>
      <c r="BT812" s="114"/>
      <c r="BU812" s="114"/>
      <c r="BV812" s="114"/>
      <c r="BW812" s="114"/>
      <c r="BX812" s="114"/>
      <c r="BY812" s="114"/>
      <c r="BZ812" s="114"/>
      <c r="CA812" s="114"/>
      <c r="CB812" s="114"/>
      <c r="CC812" s="114"/>
      <c r="CD812" s="114"/>
      <c r="CE812" s="114"/>
      <c r="CF812" s="114"/>
      <c r="CG812" s="114"/>
      <c r="EH812"/>
      <c r="EI812"/>
      <c r="EJ812"/>
      <c r="EK812"/>
      <c r="EL812"/>
    </row>
    <row r="813" spans="1:142" x14ac:dyDescent="0.2">
      <c r="A813"/>
      <c r="B813"/>
      <c r="C813"/>
      <c r="D813"/>
      <c r="E813"/>
      <c r="F813"/>
      <c r="G813"/>
      <c r="H813"/>
      <c r="I813"/>
      <c r="J813"/>
      <c r="L813" s="104"/>
      <c r="M813" s="104"/>
      <c r="N813" s="104"/>
      <c r="O813" s="104"/>
      <c r="P813" s="104"/>
      <c r="Q813" s="104"/>
      <c r="R813" s="104"/>
      <c r="S813" s="104"/>
      <c r="T813" s="104"/>
      <c r="U813" s="104"/>
      <c r="V813" s="104"/>
      <c r="W813" s="104"/>
      <c r="X813" s="104"/>
      <c r="Y813" s="104"/>
      <c r="Z813" s="104"/>
      <c r="AA813" s="104"/>
      <c r="AB813" s="104"/>
      <c r="AC813" s="104"/>
      <c r="AD813" s="104"/>
      <c r="AE813" s="104"/>
      <c r="AF813" s="104"/>
      <c r="AG813" s="104"/>
      <c r="AH813" s="104"/>
      <c r="AI813" s="104"/>
      <c r="AJ813" s="104"/>
      <c r="AK813" s="104"/>
      <c r="AL813" s="104"/>
      <c r="AM813" s="104"/>
      <c r="AN813" s="104"/>
      <c r="AO813" s="104"/>
      <c r="AP813" s="104"/>
      <c r="AQ813" s="104"/>
      <c r="AR813" s="104"/>
      <c r="AS813" s="104"/>
      <c r="AT813" s="104"/>
      <c r="AU813" s="104"/>
      <c r="AX813" s="114"/>
      <c r="AY813" s="114"/>
      <c r="AZ813" s="114"/>
      <c r="BA813" s="114"/>
      <c r="BB813" s="114"/>
      <c r="BC813" s="114"/>
      <c r="BD813" s="114"/>
      <c r="BE813" s="114"/>
      <c r="BF813" s="114"/>
      <c r="BG813" s="114"/>
      <c r="BH813" s="114"/>
      <c r="BI813" s="114"/>
      <c r="BJ813" s="114"/>
      <c r="BK813" s="114"/>
      <c r="BL813" s="114"/>
      <c r="BM813" s="114"/>
      <c r="BN813" s="114"/>
      <c r="BO813" s="114"/>
      <c r="BP813" s="114"/>
      <c r="BQ813" s="114"/>
      <c r="BR813" s="114"/>
      <c r="BS813" s="114"/>
      <c r="BT813" s="114"/>
      <c r="BU813" s="114"/>
      <c r="BV813" s="114"/>
      <c r="BW813" s="114"/>
      <c r="BX813" s="114"/>
      <c r="BY813" s="114"/>
      <c r="BZ813" s="114"/>
      <c r="CA813" s="114"/>
      <c r="CB813" s="114"/>
      <c r="CC813" s="114"/>
      <c r="CD813" s="114"/>
      <c r="CE813" s="114"/>
      <c r="CF813" s="114"/>
      <c r="CG813" s="114"/>
      <c r="EH813"/>
      <c r="EI813"/>
      <c r="EJ813"/>
      <c r="EK813"/>
      <c r="EL813"/>
    </row>
    <row r="814" spans="1:142" x14ac:dyDescent="0.2">
      <c r="A814"/>
      <c r="B814"/>
      <c r="C814"/>
      <c r="D814"/>
      <c r="E814"/>
      <c r="F814"/>
      <c r="G814"/>
      <c r="H814"/>
      <c r="I814"/>
      <c r="J814"/>
      <c r="L814" s="104"/>
      <c r="M814" s="104"/>
      <c r="N814" s="104"/>
      <c r="O814" s="104"/>
      <c r="P814" s="104"/>
      <c r="Q814" s="104"/>
      <c r="R814" s="104"/>
      <c r="S814" s="104"/>
      <c r="T814" s="104"/>
      <c r="U814" s="104"/>
      <c r="V814" s="104"/>
      <c r="W814" s="104"/>
      <c r="X814" s="104"/>
      <c r="Y814" s="104"/>
      <c r="Z814" s="104"/>
      <c r="AA814" s="104"/>
      <c r="AB814" s="104"/>
      <c r="AC814" s="104"/>
      <c r="AD814" s="104"/>
      <c r="AE814" s="104"/>
      <c r="AF814" s="104"/>
      <c r="AG814" s="104"/>
      <c r="AH814" s="104"/>
      <c r="AI814" s="104"/>
      <c r="AJ814" s="104"/>
      <c r="AK814" s="104"/>
      <c r="AL814" s="104"/>
      <c r="AM814" s="104"/>
      <c r="AN814" s="104"/>
      <c r="AO814" s="104"/>
      <c r="AP814" s="104"/>
      <c r="AQ814" s="104"/>
      <c r="AR814" s="104"/>
      <c r="AS814" s="104"/>
      <c r="AT814" s="104"/>
      <c r="AU814" s="104"/>
      <c r="AX814" s="114"/>
      <c r="AY814" s="114"/>
      <c r="AZ814" s="114"/>
      <c r="BA814" s="114"/>
      <c r="BB814" s="114"/>
      <c r="BC814" s="114"/>
      <c r="BD814" s="114"/>
      <c r="BE814" s="114"/>
      <c r="BF814" s="114"/>
      <c r="BG814" s="114"/>
      <c r="BH814" s="114"/>
      <c r="BI814" s="114"/>
      <c r="BJ814" s="114"/>
      <c r="BK814" s="114"/>
      <c r="BL814" s="114"/>
      <c r="BM814" s="114"/>
      <c r="BN814" s="114"/>
      <c r="BO814" s="114"/>
      <c r="BP814" s="114"/>
      <c r="BQ814" s="114"/>
      <c r="BR814" s="114"/>
      <c r="BS814" s="114"/>
      <c r="BT814" s="114"/>
      <c r="BU814" s="114"/>
      <c r="BV814" s="114"/>
      <c r="BW814" s="114"/>
      <c r="BX814" s="114"/>
      <c r="BY814" s="114"/>
      <c r="BZ814" s="114"/>
      <c r="CA814" s="114"/>
      <c r="CB814" s="114"/>
      <c r="CC814" s="114"/>
      <c r="CD814" s="114"/>
      <c r="CE814" s="114"/>
      <c r="CF814" s="114"/>
      <c r="CG814" s="114"/>
      <c r="EH814"/>
      <c r="EI814"/>
      <c r="EJ814"/>
      <c r="EK814"/>
      <c r="EL814"/>
    </row>
    <row r="815" spans="1:142" x14ac:dyDescent="0.2">
      <c r="A815"/>
      <c r="B815"/>
      <c r="C815"/>
      <c r="D815"/>
      <c r="E815"/>
      <c r="F815"/>
      <c r="G815"/>
      <c r="H815"/>
      <c r="I815"/>
      <c r="J815"/>
      <c r="L815" s="104"/>
      <c r="M815" s="104"/>
      <c r="N815" s="104"/>
      <c r="O815" s="104"/>
      <c r="P815" s="104"/>
      <c r="Q815" s="104"/>
      <c r="R815" s="104"/>
      <c r="S815" s="104"/>
      <c r="T815" s="104"/>
      <c r="U815" s="104"/>
      <c r="V815" s="104"/>
      <c r="W815" s="104"/>
      <c r="X815" s="104"/>
      <c r="Y815" s="104"/>
      <c r="Z815" s="104"/>
      <c r="AA815" s="104"/>
      <c r="AB815" s="104"/>
      <c r="AC815" s="104"/>
      <c r="AD815" s="104"/>
      <c r="AE815" s="104"/>
      <c r="AF815" s="104"/>
      <c r="AG815" s="104"/>
      <c r="AH815" s="104"/>
      <c r="AI815" s="104"/>
      <c r="AJ815" s="104"/>
      <c r="AK815" s="104"/>
      <c r="AL815" s="104"/>
      <c r="AM815" s="104"/>
      <c r="AN815" s="104"/>
      <c r="AO815" s="104"/>
      <c r="AP815" s="104"/>
      <c r="AQ815" s="104"/>
      <c r="AR815" s="104"/>
      <c r="AS815" s="104"/>
      <c r="AT815" s="104"/>
      <c r="AU815" s="104"/>
      <c r="AX815" s="114"/>
      <c r="AY815" s="114"/>
      <c r="AZ815" s="114"/>
      <c r="BA815" s="114"/>
      <c r="BB815" s="114"/>
      <c r="BC815" s="114"/>
      <c r="BD815" s="114"/>
      <c r="BE815" s="114"/>
      <c r="BF815" s="114"/>
      <c r="BG815" s="114"/>
      <c r="BH815" s="114"/>
      <c r="BI815" s="114"/>
      <c r="BJ815" s="114"/>
      <c r="BK815" s="114"/>
      <c r="BL815" s="114"/>
      <c r="BM815" s="114"/>
      <c r="BN815" s="114"/>
      <c r="BO815" s="114"/>
      <c r="BP815" s="114"/>
      <c r="BQ815" s="114"/>
      <c r="BR815" s="114"/>
      <c r="BS815" s="114"/>
      <c r="BT815" s="114"/>
      <c r="BU815" s="114"/>
      <c r="BV815" s="114"/>
      <c r="BW815" s="114"/>
      <c r="BX815" s="114"/>
      <c r="BY815" s="114"/>
      <c r="BZ815" s="114"/>
      <c r="CA815" s="114"/>
      <c r="CB815" s="114"/>
      <c r="CC815" s="114"/>
      <c r="CD815" s="114"/>
      <c r="CE815" s="114"/>
      <c r="CF815" s="114"/>
      <c r="CG815" s="114"/>
      <c r="EH815"/>
      <c r="EI815"/>
      <c r="EJ815"/>
      <c r="EK815"/>
      <c r="EL815"/>
    </row>
    <row r="816" spans="1:142" x14ac:dyDescent="0.2">
      <c r="A816"/>
      <c r="B816"/>
      <c r="C816"/>
      <c r="D816"/>
      <c r="E816"/>
      <c r="F816"/>
      <c r="G816"/>
      <c r="H816"/>
      <c r="I816"/>
      <c r="J816"/>
      <c r="L816" s="104"/>
      <c r="M816" s="104"/>
      <c r="N816" s="104"/>
      <c r="O816" s="104"/>
      <c r="P816" s="104"/>
      <c r="Q816" s="104"/>
      <c r="R816" s="104"/>
      <c r="S816" s="104"/>
      <c r="T816" s="104"/>
      <c r="U816" s="104"/>
      <c r="V816" s="104"/>
      <c r="W816" s="104"/>
      <c r="X816" s="104"/>
      <c r="Y816" s="104"/>
      <c r="Z816" s="104"/>
      <c r="AA816" s="104"/>
      <c r="AB816" s="104"/>
      <c r="AC816" s="104"/>
      <c r="AD816" s="104"/>
      <c r="AE816" s="104"/>
      <c r="AF816" s="104"/>
      <c r="AG816" s="104"/>
      <c r="AH816" s="104"/>
      <c r="AI816" s="104"/>
      <c r="AJ816" s="104"/>
      <c r="AK816" s="104"/>
      <c r="AL816" s="104"/>
      <c r="AM816" s="104"/>
      <c r="AN816" s="104"/>
      <c r="AO816" s="104"/>
      <c r="AP816" s="104"/>
      <c r="AQ816" s="104"/>
      <c r="AR816" s="104"/>
      <c r="AS816" s="104"/>
      <c r="AT816" s="104"/>
      <c r="AU816" s="104"/>
      <c r="AX816" s="114"/>
      <c r="AY816" s="114"/>
      <c r="AZ816" s="114"/>
      <c r="BA816" s="114"/>
      <c r="BB816" s="114"/>
      <c r="BC816" s="114"/>
      <c r="BD816" s="114"/>
      <c r="BE816" s="114"/>
      <c r="BF816" s="114"/>
      <c r="BG816" s="114"/>
      <c r="BH816" s="114"/>
      <c r="BI816" s="114"/>
      <c r="BJ816" s="114"/>
      <c r="BK816" s="114"/>
      <c r="BL816" s="114"/>
      <c r="BM816" s="114"/>
      <c r="BN816" s="114"/>
      <c r="BO816" s="114"/>
      <c r="BP816" s="114"/>
      <c r="BQ816" s="114"/>
      <c r="BR816" s="114"/>
      <c r="BS816" s="114"/>
      <c r="BT816" s="114"/>
      <c r="BU816" s="114"/>
      <c r="BV816" s="114"/>
      <c r="BW816" s="114"/>
      <c r="BX816" s="114"/>
      <c r="BY816" s="114"/>
      <c r="BZ816" s="114"/>
      <c r="CA816" s="114"/>
      <c r="CB816" s="114"/>
      <c r="CC816" s="114"/>
      <c r="CD816" s="114"/>
      <c r="CE816" s="114"/>
      <c r="CF816" s="114"/>
      <c r="CG816" s="114"/>
      <c r="EH816"/>
      <c r="EI816"/>
      <c r="EJ816"/>
      <c r="EK816"/>
      <c r="EL816"/>
    </row>
    <row r="817" spans="1:142" x14ac:dyDescent="0.2">
      <c r="A817"/>
      <c r="B817"/>
      <c r="C817"/>
      <c r="D817"/>
      <c r="E817"/>
      <c r="F817"/>
      <c r="G817"/>
      <c r="H817"/>
      <c r="I817"/>
      <c r="J817"/>
      <c r="L817" s="104"/>
      <c r="M817" s="104"/>
      <c r="N817" s="104"/>
      <c r="O817" s="104"/>
      <c r="P817" s="104"/>
      <c r="Q817" s="104"/>
      <c r="R817" s="104"/>
      <c r="S817" s="104"/>
      <c r="T817" s="104"/>
      <c r="U817" s="104"/>
      <c r="V817" s="104"/>
      <c r="W817" s="104"/>
      <c r="X817" s="104"/>
      <c r="Y817" s="104"/>
      <c r="Z817" s="104"/>
      <c r="AA817" s="104"/>
      <c r="AB817" s="104"/>
      <c r="AC817" s="104"/>
      <c r="AD817" s="104"/>
      <c r="AE817" s="104"/>
      <c r="AF817" s="104"/>
      <c r="AG817" s="104"/>
      <c r="AH817" s="104"/>
      <c r="AI817" s="104"/>
      <c r="AJ817" s="104"/>
      <c r="AK817" s="104"/>
      <c r="AL817" s="104"/>
      <c r="AM817" s="104"/>
      <c r="AN817" s="104"/>
      <c r="AO817" s="104"/>
      <c r="AP817" s="104"/>
      <c r="AQ817" s="104"/>
      <c r="AR817" s="104"/>
      <c r="AS817" s="104"/>
      <c r="AT817" s="104"/>
      <c r="AU817" s="104"/>
      <c r="AX817" s="114"/>
      <c r="AY817" s="114"/>
      <c r="AZ817" s="114"/>
      <c r="BA817" s="114"/>
      <c r="BB817" s="114"/>
      <c r="BC817" s="114"/>
      <c r="BD817" s="114"/>
      <c r="BE817" s="114"/>
      <c r="BF817" s="114"/>
      <c r="BG817" s="114"/>
      <c r="BH817" s="114"/>
      <c r="BI817" s="114"/>
      <c r="BJ817" s="114"/>
      <c r="BK817" s="114"/>
      <c r="BL817" s="114"/>
      <c r="BM817" s="114"/>
      <c r="BN817" s="114"/>
      <c r="BO817" s="114"/>
      <c r="BP817" s="114"/>
      <c r="BQ817" s="114"/>
      <c r="BR817" s="114"/>
      <c r="BS817" s="114"/>
      <c r="BT817" s="114"/>
      <c r="BU817" s="114"/>
      <c r="BV817" s="114"/>
      <c r="BW817" s="114"/>
      <c r="BX817" s="114"/>
      <c r="BY817" s="114"/>
      <c r="BZ817" s="114"/>
      <c r="CA817" s="114"/>
      <c r="CB817" s="114"/>
      <c r="CC817" s="114"/>
      <c r="CD817" s="114"/>
      <c r="CE817" s="114"/>
      <c r="CF817" s="114"/>
      <c r="CG817" s="114"/>
      <c r="EH817"/>
      <c r="EI817"/>
      <c r="EJ817"/>
      <c r="EK817"/>
      <c r="EL817"/>
    </row>
    <row r="818" spans="1:142" x14ac:dyDescent="0.2">
      <c r="A818"/>
      <c r="B818"/>
      <c r="C818"/>
      <c r="D818"/>
      <c r="E818"/>
      <c r="F818"/>
      <c r="G818"/>
      <c r="H818"/>
      <c r="I818"/>
      <c r="J818"/>
      <c r="L818" s="104"/>
      <c r="M818" s="104"/>
      <c r="N818" s="104"/>
      <c r="O818" s="104"/>
      <c r="P818" s="104"/>
      <c r="Q818" s="104"/>
      <c r="R818" s="104"/>
      <c r="S818" s="104"/>
      <c r="T818" s="104"/>
      <c r="U818" s="104"/>
      <c r="V818" s="104"/>
      <c r="W818" s="104"/>
      <c r="X818" s="104"/>
      <c r="Y818" s="104"/>
      <c r="Z818" s="104"/>
      <c r="AA818" s="104"/>
      <c r="AB818" s="104"/>
      <c r="AC818" s="104"/>
      <c r="AD818" s="104"/>
      <c r="AE818" s="104"/>
      <c r="AF818" s="104"/>
      <c r="AG818" s="104"/>
      <c r="AH818" s="104"/>
      <c r="AI818" s="104"/>
      <c r="AJ818" s="104"/>
      <c r="AK818" s="104"/>
      <c r="AL818" s="104"/>
      <c r="AM818" s="104"/>
      <c r="AN818" s="104"/>
      <c r="AO818" s="104"/>
      <c r="AP818" s="104"/>
      <c r="AQ818" s="104"/>
      <c r="AR818" s="104"/>
      <c r="AS818" s="104"/>
      <c r="AT818" s="104"/>
      <c r="AU818" s="104"/>
      <c r="AX818" s="114"/>
      <c r="AY818" s="114"/>
      <c r="AZ818" s="114"/>
      <c r="BA818" s="114"/>
      <c r="BB818" s="114"/>
      <c r="BC818" s="114"/>
      <c r="BD818" s="114"/>
      <c r="BE818" s="114"/>
      <c r="BF818" s="114"/>
      <c r="BG818" s="114"/>
      <c r="BH818" s="114"/>
      <c r="BI818" s="114"/>
      <c r="BJ818" s="114"/>
      <c r="BK818" s="114"/>
      <c r="BL818" s="114"/>
      <c r="BM818" s="114"/>
      <c r="BN818" s="114"/>
      <c r="BO818" s="114"/>
      <c r="BP818" s="114"/>
      <c r="BQ818" s="114"/>
      <c r="BR818" s="114"/>
      <c r="BS818" s="114"/>
      <c r="BT818" s="114"/>
      <c r="BU818" s="114"/>
      <c r="BV818" s="114"/>
      <c r="BW818" s="114"/>
      <c r="BX818" s="114"/>
      <c r="BY818" s="114"/>
      <c r="BZ818" s="114"/>
      <c r="CA818" s="114"/>
      <c r="CB818" s="114"/>
      <c r="CC818" s="114"/>
      <c r="CD818" s="114"/>
      <c r="CE818" s="114"/>
      <c r="CF818" s="114"/>
      <c r="CG818" s="114"/>
      <c r="EH818"/>
      <c r="EI818"/>
      <c r="EJ818"/>
      <c r="EK818"/>
      <c r="EL818"/>
    </row>
    <row r="819" spans="1:142" x14ac:dyDescent="0.2">
      <c r="A819"/>
      <c r="B819"/>
      <c r="C819"/>
      <c r="D819"/>
      <c r="E819"/>
      <c r="F819"/>
      <c r="G819"/>
      <c r="H819"/>
      <c r="I819"/>
      <c r="J819"/>
      <c r="L819" s="104"/>
      <c r="M819" s="104"/>
      <c r="N819" s="104"/>
      <c r="O819" s="104"/>
      <c r="P819" s="104"/>
      <c r="Q819" s="104"/>
      <c r="R819" s="104"/>
      <c r="S819" s="104"/>
      <c r="T819" s="104"/>
      <c r="U819" s="104"/>
      <c r="V819" s="104"/>
      <c r="W819" s="104"/>
      <c r="X819" s="104"/>
      <c r="Y819" s="104"/>
      <c r="Z819" s="104"/>
      <c r="AA819" s="104"/>
      <c r="AB819" s="104"/>
      <c r="AC819" s="104"/>
      <c r="AD819" s="104"/>
      <c r="AE819" s="104"/>
      <c r="AF819" s="104"/>
      <c r="AG819" s="104"/>
      <c r="AH819" s="104"/>
      <c r="AI819" s="104"/>
      <c r="AJ819" s="104"/>
      <c r="AK819" s="104"/>
      <c r="AL819" s="104"/>
      <c r="AM819" s="104"/>
      <c r="AN819" s="104"/>
      <c r="AO819" s="104"/>
      <c r="AP819" s="104"/>
      <c r="AQ819" s="104"/>
      <c r="AR819" s="104"/>
      <c r="AS819" s="104"/>
      <c r="AT819" s="104"/>
      <c r="AU819" s="104"/>
      <c r="AX819" s="114"/>
      <c r="AY819" s="114"/>
      <c r="AZ819" s="114"/>
      <c r="BA819" s="114"/>
      <c r="BB819" s="114"/>
      <c r="BC819" s="114"/>
      <c r="BD819" s="114"/>
      <c r="BE819" s="114"/>
      <c r="BF819" s="114"/>
      <c r="BG819" s="114"/>
      <c r="BH819" s="114"/>
      <c r="BI819" s="114"/>
      <c r="BJ819" s="114"/>
      <c r="BK819" s="114"/>
      <c r="BL819" s="114"/>
      <c r="BM819" s="114"/>
      <c r="BN819" s="114"/>
      <c r="BO819" s="114"/>
      <c r="BP819" s="114"/>
      <c r="BQ819" s="114"/>
      <c r="BR819" s="114"/>
      <c r="BS819" s="114"/>
      <c r="BT819" s="114"/>
      <c r="BU819" s="114"/>
      <c r="BV819" s="114"/>
      <c r="BW819" s="114"/>
      <c r="BX819" s="114"/>
      <c r="BY819" s="114"/>
      <c r="BZ819" s="114"/>
      <c r="CA819" s="114"/>
      <c r="CB819" s="114"/>
      <c r="CC819" s="114"/>
      <c r="CD819" s="114"/>
      <c r="CE819" s="114"/>
      <c r="CF819" s="114"/>
      <c r="CG819" s="114"/>
      <c r="EH819"/>
      <c r="EI819"/>
      <c r="EJ819"/>
      <c r="EK819"/>
      <c r="EL819"/>
    </row>
    <row r="820" spans="1:142" x14ac:dyDescent="0.2">
      <c r="A820"/>
      <c r="B820"/>
      <c r="C820"/>
      <c r="D820"/>
      <c r="E820"/>
      <c r="F820"/>
      <c r="G820"/>
      <c r="H820"/>
      <c r="I820"/>
      <c r="J820"/>
      <c r="L820" s="104"/>
      <c r="M820" s="104"/>
      <c r="N820" s="104"/>
      <c r="O820" s="104"/>
      <c r="P820" s="104"/>
      <c r="Q820" s="104"/>
      <c r="R820" s="104"/>
      <c r="S820" s="104"/>
      <c r="T820" s="104"/>
      <c r="U820" s="104"/>
      <c r="V820" s="104"/>
      <c r="W820" s="104"/>
      <c r="X820" s="104"/>
      <c r="Y820" s="104"/>
      <c r="Z820" s="104"/>
      <c r="AA820" s="104"/>
      <c r="AB820" s="104"/>
      <c r="AC820" s="104"/>
      <c r="AD820" s="104"/>
      <c r="AE820" s="104"/>
      <c r="AF820" s="104"/>
      <c r="AG820" s="104"/>
      <c r="AH820" s="104"/>
      <c r="AI820" s="104"/>
      <c r="AJ820" s="104"/>
      <c r="AK820" s="104"/>
      <c r="AL820" s="104"/>
      <c r="AM820" s="104"/>
      <c r="AN820" s="104"/>
      <c r="AO820" s="104"/>
      <c r="AP820" s="104"/>
      <c r="AQ820" s="104"/>
      <c r="AR820" s="104"/>
      <c r="AS820" s="104"/>
      <c r="AT820" s="104"/>
      <c r="AU820" s="104"/>
      <c r="AX820" s="114"/>
      <c r="AY820" s="114"/>
      <c r="AZ820" s="114"/>
      <c r="BA820" s="114"/>
      <c r="BB820" s="114"/>
      <c r="BC820" s="114"/>
      <c r="BD820" s="114"/>
      <c r="BE820" s="114"/>
      <c r="BF820" s="114"/>
      <c r="BG820" s="114"/>
      <c r="BH820" s="114"/>
      <c r="BI820" s="114"/>
      <c r="BJ820" s="114"/>
      <c r="BK820" s="114"/>
      <c r="BL820" s="114"/>
      <c r="BM820" s="114"/>
      <c r="BN820" s="114"/>
      <c r="BO820" s="114"/>
      <c r="BP820" s="114"/>
      <c r="BQ820" s="114"/>
      <c r="BR820" s="114"/>
      <c r="BS820" s="114"/>
      <c r="BT820" s="114"/>
      <c r="BU820" s="114"/>
      <c r="BV820" s="114"/>
      <c r="BW820" s="114"/>
      <c r="BX820" s="114"/>
      <c r="BY820" s="114"/>
      <c r="BZ820" s="114"/>
      <c r="CA820" s="114"/>
      <c r="CB820" s="114"/>
      <c r="CC820" s="114"/>
      <c r="CD820" s="114"/>
      <c r="CE820" s="114"/>
      <c r="CF820" s="114"/>
      <c r="CG820" s="114"/>
      <c r="EH820"/>
      <c r="EI820"/>
      <c r="EJ820"/>
      <c r="EK820"/>
      <c r="EL820"/>
    </row>
    <row r="821" spans="1:142" x14ac:dyDescent="0.2">
      <c r="A821"/>
      <c r="B821"/>
      <c r="C821"/>
      <c r="D821"/>
      <c r="E821"/>
      <c r="F821"/>
      <c r="G821"/>
      <c r="H821"/>
      <c r="I821"/>
      <c r="J821"/>
      <c r="L821" s="104"/>
      <c r="M821" s="104"/>
      <c r="N821" s="104"/>
      <c r="O821" s="104"/>
      <c r="P821" s="104"/>
      <c r="Q821" s="104"/>
      <c r="R821" s="104"/>
      <c r="S821" s="104"/>
      <c r="T821" s="104"/>
      <c r="U821" s="104"/>
      <c r="V821" s="104"/>
      <c r="W821" s="104"/>
      <c r="X821" s="104"/>
      <c r="Y821" s="104"/>
      <c r="Z821" s="104"/>
      <c r="AA821" s="104"/>
      <c r="AB821" s="104"/>
      <c r="AC821" s="104"/>
      <c r="AD821" s="104"/>
      <c r="AE821" s="104"/>
      <c r="AF821" s="104"/>
      <c r="AG821" s="104"/>
      <c r="AH821" s="104"/>
      <c r="AI821" s="104"/>
      <c r="AJ821" s="104"/>
      <c r="AK821" s="104"/>
      <c r="AL821" s="104"/>
      <c r="AM821" s="104"/>
      <c r="AN821" s="104"/>
      <c r="AO821" s="104"/>
      <c r="AP821" s="104"/>
      <c r="AQ821" s="104"/>
      <c r="AR821" s="104"/>
      <c r="AS821" s="104"/>
      <c r="AT821" s="104"/>
      <c r="AU821" s="104"/>
      <c r="AX821" s="114"/>
      <c r="AY821" s="114"/>
      <c r="AZ821" s="114"/>
      <c r="BA821" s="114"/>
      <c r="BB821" s="114"/>
      <c r="BC821" s="114"/>
      <c r="BD821" s="114"/>
      <c r="BE821" s="114"/>
      <c r="BF821" s="114"/>
      <c r="BG821" s="114"/>
      <c r="BH821" s="114"/>
      <c r="BI821" s="114"/>
      <c r="BJ821" s="114"/>
      <c r="BK821" s="114"/>
      <c r="BL821" s="114"/>
      <c r="BM821" s="114"/>
      <c r="BN821" s="114"/>
      <c r="BO821" s="114"/>
      <c r="BP821" s="114"/>
      <c r="BQ821" s="114"/>
      <c r="BR821" s="114"/>
      <c r="BS821" s="114"/>
      <c r="BT821" s="114"/>
      <c r="BU821" s="114"/>
      <c r="BV821" s="114"/>
      <c r="BW821" s="114"/>
      <c r="BX821" s="114"/>
      <c r="BY821" s="114"/>
      <c r="BZ821" s="114"/>
      <c r="CA821" s="114"/>
      <c r="CB821" s="114"/>
      <c r="CC821" s="114"/>
      <c r="CD821" s="114"/>
      <c r="CE821" s="114"/>
      <c r="CF821" s="114"/>
      <c r="CG821" s="114"/>
      <c r="EH821"/>
      <c r="EI821"/>
      <c r="EJ821"/>
      <c r="EK821"/>
      <c r="EL821"/>
    </row>
    <row r="822" spans="1:142" x14ac:dyDescent="0.2">
      <c r="A822"/>
      <c r="B822"/>
      <c r="C822"/>
      <c r="D822"/>
      <c r="E822"/>
      <c r="F822"/>
      <c r="G822"/>
      <c r="H822"/>
      <c r="I822"/>
      <c r="J822"/>
      <c r="L822" s="104"/>
      <c r="M822" s="104"/>
      <c r="N822" s="104"/>
      <c r="O822" s="104"/>
      <c r="P822" s="104"/>
      <c r="Q822" s="104"/>
      <c r="R822" s="104"/>
      <c r="S822" s="104"/>
      <c r="T822" s="104"/>
      <c r="U822" s="104"/>
      <c r="V822" s="104"/>
      <c r="W822" s="104"/>
      <c r="X822" s="104"/>
      <c r="Y822" s="104"/>
      <c r="Z822" s="104"/>
      <c r="AA822" s="104"/>
      <c r="AB822" s="104"/>
      <c r="AC822" s="104"/>
      <c r="AD822" s="104"/>
      <c r="AE822" s="104"/>
      <c r="AF822" s="104"/>
      <c r="AG822" s="104"/>
      <c r="AH822" s="104"/>
      <c r="AI822" s="104"/>
      <c r="AJ822" s="104"/>
      <c r="AK822" s="104"/>
      <c r="AL822" s="104"/>
      <c r="AM822" s="104"/>
      <c r="AN822" s="104"/>
      <c r="AO822" s="104"/>
      <c r="AP822" s="104"/>
      <c r="AQ822" s="104"/>
      <c r="AR822" s="104"/>
      <c r="AS822" s="104"/>
      <c r="AT822" s="104"/>
      <c r="AU822" s="104"/>
      <c r="AX822" s="114"/>
      <c r="AY822" s="114"/>
      <c r="AZ822" s="114"/>
      <c r="BA822" s="114"/>
      <c r="BB822" s="114"/>
      <c r="BC822" s="114"/>
      <c r="BD822" s="114"/>
      <c r="BE822" s="114"/>
      <c r="BF822" s="114"/>
      <c r="BG822" s="114"/>
      <c r="BH822" s="114"/>
      <c r="BI822" s="114"/>
      <c r="BJ822" s="114"/>
      <c r="BK822" s="114"/>
      <c r="BL822" s="114"/>
      <c r="BM822" s="114"/>
      <c r="BN822" s="114"/>
      <c r="BO822" s="114"/>
      <c r="BP822" s="114"/>
      <c r="BQ822" s="114"/>
      <c r="BR822" s="114"/>
      <c r="BS822" s="114"/>
      <c r="BT822" s="114"/>
      <c r="BU822" s="114"/>
      <c r="BV822" s="114"/>
      <c r="BW822" s="114"/>
      <c r="BX822" s="114"/>
      <c r="BY822" s="114"/>
      <c r="BZ822" s="114"/>
      <c r="CA822" s="114"/>
      <c r="CB822" s="114"/>
      <c r="CC822" s="114"/>
      <c r="CD822" s="114"/>
      <c r="CE822" s="114"/>
      <c r="CF822" s="114"/>
      <c r="CG822" s="114"/>
      <c r="EH822"/>
      <c r="EI822"/>
      <c r="EJ822"/>
      <c r="EK822"/>
      <c r="EL822"/>
    </row>
    <row r="823" spans="1:142" x14ac:dyDescent="0.2">
      <c r="A823"/>
      <c r="B823"/>
      <c r="C823"/>
      <c r="D823"/>
      <c r="E823"/>
      <c r="F823"/>
      <c r="G823"/>
      <c r="H823"/>
      <c r="I823"/>
      <c r="J823"/>
      <c r="L823" s="104"/>
      <c r="M823" s="104"/>
      <c r="N823" s="104"/>
      <c r="O823" s="104"/>
      <c r="P823" s="104"/>
      <c r="Q823" s="104"/>
      <c r="R823" s="104"/>
      <c r="S823" s="104"/>
      <c r="T823" s="104"/>
      <c r="U823" s="104"/>
      <c r="V823" s="104"/>
      <c r="W823" s="104"/>
      <c r="X823" s="104"/>
      <c r="Y823" s="104"/>
      <c r="Z823" s="104"/>
      <c r="AA823" s="104"/>
      <c r="AB823" s="104"/>
      <c r="AC823" s="104"/>
      <c r="AD823" s="104"/>
      <c r="AE823" s="104"/>
      <c r="AF823" s="104"/>
      <c r="AG823" s="104"/>
      <c r="AH823" s="104"/>
      <c r="AI823" s="104"/>
      <c r="AJ823" s="104"/>
      <c r="AK823" s="104"/>
      <c r="AL823" s="104"/>
      <c r="AM823" s="104"/>
      <c r="AN823" s="104"/>
      <c r="AO823" s="104"/>
      <c r="AP823" s="104"/>
      <c r="AQ823" s="104"/>
      <c r="AR823" s="104"/>
      <c r="AS823" s="104"/>
      <c r="AT823" s="104"/>
      <c r="AU823" s="104"/>
      <c r="AX823" s="114"/>
      <c r="AY823" s="114"/>
      <c r="AZ823" s="114"/>
      <c r="BA823" s="114"/>
      <c r="BB823" s="114"/>
      <c r="BC823" s="114"/>
      <c r="BD823" s="114"/>
      <c r="BE823" s="114"/>
      <c r="BF823" s="114"/>
      <c r="BG823" s="114"/>
      <c r="BH823" s="114"/>
      <c r="BI823" s="114"/>
      <c r="BJ823" s="114"/>
      <c r="BK823" s="114"/>
      <c r="BL823" s="114"/>
      <c r="BM823" s="114"/>
      <c r="BN823" s="114"/>
      <c r="BO823" s="114"/>
      <c r="BP823" s="114"/>
      <c r="BQ823" s="114"/>
      <c r="BR823" s="114"/>
      <c r="BS823" s="114"/>
      <c r="BT823" s="114"/>
      <c r="BU823" s="114"/>
      <c r="BV823" s="114"/>
      <c r="BW823" s="114"/>
      <c r="BX823" s="114"/>
      <c r="BY823" s="114"/>
      <c r="BZ823" s="114"/>
      <c r="CA823" s="114"/>
      <c r="CB823" s="114"/>
      <c r="CC823" s="114"/>
      <c r="CD823" s="114"/>
      <c r="CE823" s="114"/>
      <c r="CF823" s="114"/>
      <c r="CG823" s="114"/>
      <c r="EH823"/>
      <c r="EI823"/>
      <c r="EJ823"/>
      <c r="EK823"/>
      <c r="EL823"/>
    </row>
    <row r="824" spans="1:142" x14ac:dyDescent="0.2">
      <c r="A824"/>
      <c r="B824"/>
      <c r="C824"/>
      <c r="D824"/>
      <c r="E824"/>
      <c r="F824"/>
      <c r="G824"/>
      <c r="H824"/>
      <c r="I824"/>
      <c r="J824"/>
      <c r="L824" s="104"/>
      <c r="M824" s="104"/>
      <c r="N824" s="104"/>
      <c r="O824" s="104"/>
      <c r="P824" s="104"/>
      <c r="Q824" s="104"/>
      <c r="R824" s="104"/>
      <c r="S824" s="104"/>
      <c r="T824" s="104"/>
      <c r="U824" s="104"/>
      <c r="V824" s="104"/>
      <c r="W824" s="104"/>
      <c r="X824" s="104"/>
      <c r="Y824" s="104"/>
      <c r="Z824" s="104"/>
      <c r="AA824" s="104"/>
      <c r="AB824" s="104"/>
      <c r="AC824" s="104"/>
      <c r="AD824" s="104"/>
      <c r="AE824" s="104"/>
      <c r="AF824" s="104"/>
      <c r="AG824" s="104"/>
      <c r="AH824" s="104"/>
      <c r="AI824" s="104"/>
      <c r="AJ824" s="104"/>
      <c r="AK824" s="104"/>
      <c r="AL824" s="104"/>
      <c r="AM824" s="104"/>
      <c r="AN824" s="104"/>
      <c r="AO824" s="104"/>
      <c r="AP824" s="104"/>
      <c r="AQ824" s="104"/>
      <c r="AR824" s="104"/>
      <c r="AS824" s="104"/>
      <c r="AT824" s="104"/>
      <c r="AU824" s="104"/>
      <c r="AX824" s="114"/>
      <c r="AY824" s="114"/>
      <c r="AZ824" s="114"/>
      <c r="BA824" s="114"/>
      <c r="BB824" s="114"/>
      <c r="BC824" s="114"/>
      <c r="BD824" s="114"/>
      <c r="BE824" s="114"/>
      <c r="BF824" s="114"/>
      <c r="BG824" s="114"/>
      <c r="BH824" s="114"/>
      <c r="BI824" s="114"/>
      <c r="BJ824" s="114"/>
      <c r="BK824" s="114"/>
      <c r="BL824" s="114"/>
      <c r="BM824" s="114"/>
      <c r="BN824" s="114"/>
      <c r="BO824" s="114"/>
      <c r="BP824" s="114"/>
      <c r="BQ824" s="114"/>
      <c r="BR824" s="114"/>
      <c r="BS824" s="114"/>
      <c r="BT824" s="114"/>
      <c r="BU824" s="114"/>
      <c r="BV824" s="114"/>
      <c r="BW824" s="114"/>
      <c r="BX824" s="114"/>
      <c r="BY824" s="114"/>
      <c r="BZ824" s="114"/>
      <c r="CA824" s="114"/>
      <c r="CB824" s="114"/>
      <c r="CC824" s="114"/>
      <c r="CD824" s="114"/>
      <c r="CE824" s="114"/>
      <c r="CF824" s="114"/>
      <c r="CG824" s="114"/>
      <c r="EH824"/>
      <c r="EI824"/>
      <c r="EJ824"/>
      <c r="EK824"/>
      <c r="EL824"/>
    </row>
    <row r="825" spans="1:142" x14ac:dyDescent="0.2">
      <c r="A825"/>
      <c r="B825"/>
      <c r="C825"/>
      <c r="D825"/>
      <c r="E825"/>
      <c r="F825"/>
      <c r="G825"/>
      <c r="H825"/>
      <c r="I825"/>
      <c r="J825"/>
      <c r="L825" s="104"/>
      <c r="M825" s="104"/>
      <c r="N825" s="104"/>
      <c r="O825" s="104"/>
      <c r="P825" s="104"/>
      <c r="Q825" s="104"/>
      <c r="R825" s="104"/>
      <c r="S825" s="104"/>
      <c r="T825" s="104"/>
      <c r="U825" s="104"/>
      <c r="V825" s="104"/>
      <c r="W825" s="104"/>
      <c r="X825" s="104"/>
      <c r="Y825" s="104"/>
      <c r="Z825" s="104"/>
      <c r="AA825" s="104"/>
      <c r="AB825" s="104"/>
      <c r="AC825" s="104"/>
      <c r="AD825" s="104"/>
      <c r="AE825" s="104"/>
      <c r="AF825" s="104"/>
      <c r="AG825" s="104"/>
      <c r="AH825" s="104"/>
      <c r="AI825" s="104"/>
      <c r="AJ825" s="104"/>
      <c r="AK825" s="104"/>
      <c r="AL825" s="104"/>
      <c r="AM825" s="104"/>
      <c r="AN825" s="104"/>
      <c r="AO825" s="104"/>
      <c r="AP825" s="104"/>
      <c r="AQ825" s="104"/>
      <c r="AR825" s="104"/>
      <c r="AS825" s="104"/>
      <c r="AT825" s="104"/>
      <c r="AU825" s="104"/>
      <c r="AX825" s="114"/>
      <c r="AY825" s="114"/>
      <c r="AZ825" s="114"/>
      <c r="BA825" s="114"/>
      <c r="BB825" s="114"/>
      <c r="BC825" s="114"/>
      <c r="BD825" s="114"/>
      <c r="BE825" s="114"/>
      <c r="BF825" s="114"/>
      <c r="BG825" s="114"/>
      <c r="BH825" s="114"/>
      <c r="BI825" s="114"/>
      <c r="BJ825" s="114"/>
      <c r="BK825" s="114"/>
      <c r="BL825" s="114"/>
      <c r="BM825" s="114"/>
      <c r="BN825" s="114"/>
      <c r="BO825" s="114"/>
      <c r="BP825" s="114"/>
      <c r="BQ825" s="114"/>
      <c r="BR825" s="114"/>
      <c r="BS825" s="114"/>
      <c r="BT825" s="114"/>
      <c r="BU825" s="114"/>
      <c r="BV825" s="114"/>
      <c r="BW825" s="114"/>
      <c r="BX825" s="114"/>
      <c r="BY825" s="114"/>
      <c r="BZ825" s="114"/>
      <c r="CA825" s="114"/>
      <c r="CB825" s="114"/>
      <c r="CC825" s="114"/>
      <c r="CD825" s="114"/>
      <c r="CE825" s="114"/>
      <c r="CF825" s="114"/>
      <c r="CG825" s="114"/>
      <c r="EH825"/>
      <c r="EI825"/>
      <c r="EJ825"/>
      <c r="EK825"/>
      <c r="EL825"/>
    </row>
    <row r="826" spans="1:142" x14ac:dyDescent="0.2">
      <c r="A826"/>
      <c r="B826"/>
      <c r="C826"/>
      <c r="D826"/>
      <c r="E826"/>
      <c r="F826"/>
      <c r="G826"/>
      <c r="H826"/>
      <c r="I826"/>
      <c r="J826"/>
      <c r="L826" s="104"/>
      <c r="M826" s="104"/>
      <c r="N826" s="104"/>
      <c r="O826" s="104"/>
      <c r="P826" s="104"/>
      <c r="Q826" s="104"/>
      <c r="R826" s="104"/>
      <c r="S826" s="104"/>
      <c r="T826" s="104"/>
      <c r="U826" s="104"/>
      <c r="V826" s="104"/>
      <c r="W826" s="104"/>
      <c r="X826" s="104"/>
      <c r="Y826" s="104"/>
      <c r="Z826" s="104"/>
      <c r="AA826" s="104"/>
      <c r="AB826" s="104"/>
      <c r="AC826" s="104"/>
      <c r="AD826" s="104"/>
      <c r="AE826" s="104"/>
      <c r="AF826" s="104"/>
      <c r="AG826" s="104"/>
      <c r="AH826" s="104"/>
      <c r="AI826" s="104"/>
      <c r="AJ826" s="104"/>
      <c r="AK826" s="104"/>
      <c r="AL826" s="104"/>
      <c r="AM826" s="104"/>
      <c r="AN826" s="104"/>
      <c r="AO826" s="104"/>
      <c r="AP826" s="104"/>
      <c r="AQ826" s="104"/>
      <c r="AR826" s="104"/>
      <c r="AS826" s="104"/>
      <c r="AT826" s="104"/>
      <c r="AU826" s="104"/>
      <c r="AX826" s="114"/>
      <c r="AY826" s="114"/>
      <c r="AZ826" s="114"/>
      <c r="BA826" s="114"/>
      <c r="BB826" s="114"/>
      <c r="BC826" s="114"/>
      <c r="BD826" s="114"/>
      <c r="BE826" s="114"/>
      <c r="BF826" s="114"/>
      <c r="BG826" s="114"/>
      <c r="BH826" s="114"/>
      <c r="BI826" s="114"/>
      <c r="BJ826" s="114"/>
      <c r="BK826" s="114"/>
      <c r="BL826" s="114"/>
      <c r="BM826" s="114"/>
      <c r="BN826" s="114"/>
      <c r="BO826" s="114"/>
      <c r="BP826" s="114"/>
      <c r="BQ826" s="114"/>
      <c r="BR826" s="114"/>
      <c r="BS826" s="114"/>
      <c r="BT826" s="114"/>
      <c r="BU826" s="114"/>
      <c r="BV826" s="114"/>
      <c r="BW826" s="114"/>
      <c r="BX826" s="114"/>
      <c r="BY826" s="114"/>
      <c r="BZ826" s="114"/>
      <c r="CA826" s="114"/>
      <c r="CB826" s="114"/>
      <c r="CC826" s="114"/>
      <c r="CD826" s="114"/>
      <c r="CE826" s="114"/>
      <c r="CF826" s="114"/>
      <c r="CG826" s="114"/>
      <c r="EH826"/>
      <c r="EI826"/>
      <c r="EJ826"/>
      <c r="EK826"/>
      <c r="EL826"/>
    </row>
    <row r="827" spans="1:142" x14ac:dyDescent="0.2">
      <c r="A827"/>
      <c r="B827"/>
      <c r="C827"/>
      <c r="D827"/>
      <c r="E827"/>
      <c r="F827"/>
      <c r="G827"/>
      <c r="H827"/>
      <c r="I827"/>
      <c r="J827"/>
      <c r="L827" s="104"/>
      <c r="M827" s="104"/>
      <c r="N827" s="104"/>
      <c r="O827" s="104"/>
      <c r="P827" s="104"/>
      <c r="Q827" s="104"/>
      <c r="R827" s="104"/>
      <c r="S827" s="104"/>
      <c r="T827" s="104"/>
      <c r="U827" s="104"/>
      <c r="V827" s="104"/>
      <c r="W827" s="104"/>
      <c r="X827" s="104"/>
      <c r="Y827" s="104"/>
      <c r="Z827" s="104"/>
      <c r="AA827" s="104"/>
      <c r="AB827" s="104"/>
      <c r="AC827" s="104"/>
      <c r="AD827" s="104"/>
      <c r="AE827" s="104"/>
      <c r="AF827" s="104"/>
      <c r="AG827" s="104"/>
      <c r="AH827" s="104"/>
      <c r="AI827" s="104"/>
      <c r="AJ827" s="104"/>
      <c r="AK827" s="104"/>
      <c r="AL827" s="104"/>
      <c r="AM827" s="104"/>
      <c r="AN827" s="104"/>
      <c r="AO827" s="104"/>
      <c r="AP827" s="104"/>
      <c r="AQ827" s="104"/>
      <c r="AR827" s="104"/>
      <c r="AS827" s="104"/>
      <c r="AT827" s="104"/>
      <c r="AU827" s="104"/>
      <c r="AX827" s="114"/>
      <c r="AY827" s="114"/>
      <c r="AZ827" s="114"/>
      <c r="BA827" s="114"/>
      <c r="BB827" s="114"/>
      <c r="BC827" s="114"/>
      <c r="BD827" s="114"/>
      <c r="BE827" s="114"/>
      <c r="BF827" s="114"/>
      <c r="BG827" s="114"/>
      <c r="BH827" s="114"/>
      <c r="BI827" s="114"/>
      <c r="BJ827" s="114"/>
      <c r="BK827" s="114"/>
      <c r="BL827" s="114"/>
      <c r="BM827" s="114"/>
      <c r="BN827" s="114"/>
      <c r="BO827" s="114"/>
      <c r="BP827" s="114"/>
      <c r="BQ827" s="114"/>
      <c r="BR827" s="114"/>
      <c r="BS827" s="114"/>
      <c r="BT827" s="114"/>
      <c r="BU827" s="114"/>
      <c r="BV827" s="114"/>
      <c r="BW827" s="114"/>
      <c r="BX827" s="114"/>
      <c r="BY827" s="114"/>
      <c r="BZ827" s="114"/>
      <c r="CA827" s="114"/>
      <c r="CB827" s="114"/>
      <c r="CC827" s="114"/>
      <c r="CD827" s="114"/>
      <c r="CE827" s="114"/>
      <c r="CF827" s="114"/>
      <c r="CG827" s="114"/>
      <c r="EH827"/>
      <c r="EI827"/>
      <c r="EJ827"/>
      <c r="EK827"/>
      <c r="EL827"/>
    </row>
    <row r="828" spans="1:142" x14ac:dyDescent="0.2">
      <c r="A828"/>
      <c r="B828"/>
      <c r="C828"/>
      <c r="D828"/>
      <c r="E828"/>
      <c r="F828"/>
      <c r="G828"/>
      <c r="H828"/>
      <c r="I828"/>
      <c r="J828"/>
      <c r="L828" s="104"/>
      <c r="M828" s="104"/>
      <c r="N828" s="104"/>
      <c r="O828" s="104"/>
      <c r="P828" s="104"/>
      <c r="Q828" s="104"/>
      <c r="R828" s="104"/>
      <c r="S828" s="104"/>
      <c r="T828" s="104"/>
      <c r="U828" s="104"/>
      <c r="V828" s="104"/>
      <c r="W828" s="104"/>
      <c r="X828" s="104"/>
      <c r="Y828" s="104"/>
      <c r="Z828" s="104"/>
      <c r="AA828" s="104"/>
      <c r="AB828" s="104"/>
      <c r="AC828" s="104"/>
      <c r="AD828" s="104"/>
      <c r="AE828" s="104"/>
      <c r="AF828" s="104"/>
      <c r="AG828" s="104"/>
      <c r="AH828" s="104"/>
      <c r="AI828" s="104"/>
      <c r="AJ828" s="104"/>
      <c r="AK828" s="104"/>
      <c r="AL828" s="104"/>
      <c r="AM828" s="104"/>
      <c r="AN828" s="104"/>
      <c r="AO828" s="104"/>
      <c r="AP828" s="104"/>
      <c r="AQ828" s="104"/>
      <c r="AR828" s="104"/>
      <c r="AS828" s="104"/>
      <c r="AT828" s="104"/>
      <c r="AU828" s="104"/>
      <c r="AX828" s="114"/>
      <c r="AY828" s="114"/>
      <c r="AZ828" s="114"/>
      <c r="BA828" s="114"/>
      <c r="BB828" s="114"/>
      <c r="BC828" s="114"/>
      <c r="BD828" s="114"/>
      <c r="BE828" s="114"/>
      <c r="BF828" s="114"/>
      <c r="BG828" s="114"/>
      <c r="BH828" s="114"/>
      <c r="BI828" s="114"/>
      <c r="BJ828" s="114"/>
      <c r="BK828" s="114"/>
      <c r="BL828" s="114"/>
      <c r="BM828" s="114"/>
      <c r="BN828" s="114"/>
      <c r="BO828" s="114"/>
      <c r="BP828" s="114"/>
      <c r="BQ828" s="114"/>
      <c r="BR828" s="114"/>
      <c r="BS828" s="114"/>
      <c r="BT828" s="114"/>
      <c r="BU828" s="114"/>
      <c r="BV828" s="114"/>
      <c r="BW828" s="114"/>
      <c r="BX828" s="114"/>
      <c r="BY828" s="114"/>
      <c r="BZ828" s="114"/>
      <c r="CA828" s="114"/>
      <c r="CB828" s="114"/>
      <c r="CC828" s="114"/>
      <c r="CD828" s="114"/>
      <c r="CE828" s="114"/>
      <c r="CF828" s="114"/>
      <c r="CG828" s="114"/>
      <c r="EH828"/>
      <c r="EI828"/>
      <c r="EJ828"/>
      <c r="EK828"/>
      <c r="EL828"/>
    </row>
    <row r="829" spans="1:142" x14ac:dyDescent="0.2">
      <c r="A829"/>
      <c r="B829"/>
      <c r="C829"/>
      <c r="D829"/>
      <c r="E829"/>
      <c r="F829"/>
      <c r="G829"/>
      <c r="H829"/>
      <c r="I829"/>
      <c r="J829"/>
      <c r="L829" s="104"/>
      <c r="M829" s="104"/>
      <c r="N829" s="104"/>
      <c r="O829" s="104"/>
      <c r="P829" s="104"/>
      <c r="Q829" s="104"/>
      <c r="R829" s="104"/>
      <c r="S829" s="104"/>
      <c r="T829" s="104"/>
      <c r="U829" s="104"/>
      <c r="V829" s="104"/>
      <c r="W829" s="104"/>
      <c r="X829" s="104"/>
      <c r="Y829" s="104"/>
      <c r="Z829" s="104"/>
      <c r="AA829" s="104"/>
      <c r="AB829" s="104"/>
      <c r="AC829" s="104"/>
      <c r="AD829" s="104"/>
      <c r="AE829" s="104"/>
      <c r="AF829" s="104"/>
      <c r="AG829" s="104"/>
      <c r="AH829" s="104"/>
      <c r="AI829" s="104"/>
      <c r="AJ829" s="104"/>
      <c r="AK829" s="104"/>
      <c r="AL829" s="104"/>
      <c r="AM829" s="104"/>
      <c r="AN829" s="104"/>
      <c r="AO829" s="104"/>
      <c r="AP829" s="104"/>
      <c r="AQ829" s="104"/>
      <c r="AR829" s="104"/>
      <c r="AS829" s="104"/>
      <c r="AT829" s="104"/>
      <c r="AU829" s="104"/>
      <c r="AX829" s="114"/>
      <c r="AY829" s="114"/>
      <c r="AZ829" s="114"/>
      <c r="BA829" s="114"/>
      <c r="BB829" s="114"/>
      <c r="BC829" s="114"/>
      <c r="BD829" s="114"/>
      <c r="BE829" s="114"/>
      <c r="BF829" s="114"/>
      <c r="BG829" s="114"/>
      <c r="BH829" s="114"/>
      <c r="BI829" s="114"/>
      <c r="BJ829" s="114"/>
      <c r="BK829" s="114"/>
      <c r="BL829" s="114"/>
      <c r="BM829" s="114"/>
      <c r="BN829" s="114"/>
      <c r="BO829" s="114"/>
      <c r="BP829" s="114"/>
      <c r="BQ829" s="114"/>
      <c r="BR829" s="114"/>
      <c r="BS829" s="114"/>
      <c r="BT829" s="114"/>
      <c r="BU829" s="114"/>
      <c r="BV829" s="114"/>
      <c r="BW829" s="114"/>
      <c r="BX829" s="114"/>
      <c r="BY829" s="114"/>
      <c r="BZ829" s="114"/>
      <c r="CA829" s="114"/>
      <c r="CB829" s="114"/>
      <c r="CC829" s="114"/>
      <c r="CD829" s="114"/>
      <c r="CE829" s="114"/>
      <c r="CF829" s="114"/>
      <c r="CG829" s="114"/>
      <c r="EH829"/>
      <c r="EI829"/>
      <c r="EJ829"/>
      <c r="EK829"/>
      <c r="EL829"/>
    </row>
    <row r="830" spans="1:142" x14ac:dyDescent="0.2">
      <c r="A830"/>
      <c r="B830"/>
      <c r="C830"/>
      <c r="D830"/>
      <c r="E830"/>
      <c r="F830"/>
      <c r="G830"/>
      <c r="H830"/>
      <c r="I830"/>
      <c r="J830"/>
      <c r="L830" s="104"/>
      <c r="M830" s="104"/>
      <c r="N830" s="104"/>
      <c r="O830" s="104"/>
      <c r="P830" s="104"/>
      <c r="Q830" s="104"/>
      <c r="R830" s="104"/>
      <c r="S830" s="104"/>
      <c r="T830" s="104"/>
      <c r="U830" s="104"/>
      <c r="V830" s="104"/>
      <c r="W830" s="104"/>
      <c r="X830" s="104"/>
      <c r="Y830" s="104"/>
      <c r="Z830" s="104"/>
      <c r="AA830" s="104"/>
      <c r="AB830" s="104"/>
      <c r="AC830" s="104"/>
      <c r="AD830" s="104"/>
      <c r="AE830" s="104"/>
      <c r="AF830" s="104"/>
      <c r="AG830" s="104"/>
      <c r="AH830" s="104"/>
      <c r="AI830" s="104"/>
      <c r="AJ830" s="104"/>
      <c r="AK830" s="104"/>
      <c r="AL830" s="104"/>
      <c r="AM830" s="104"/>
      <c r="AN830" s="104"/>
      <c r="AO830" s="104"/>
      <c r="AP830" s="104"/>
      <c r="AQ830" s="104"/>
      <c r="AR830" s="104"/>
      <c r="AS830" s="104"/>
      <c r="AT830" s="104"/>
      <c r="AU830" s="104"/>
      <c r="AX830" s="114"/>
      <c r="AY830" s="114"/>
      <c r="AZ830" s="114"/>
      <c r="BA830" s="114"/>
      <c r="BB830" s="114"/>
      <c r="BC830" s="114"/>
      <c r="BD830" s="114"/>
      <c r="BE830" s="114"/>
      <c r="BF830" s="114"/>
      <c r="BG830" s="114"/>
      <c r="BH830" s="114"/>
      <c r="BI830" s="114"/>
      <c r="BJ830" s="114"/>
      <c r="BK830" s="114"/>
      <c r="BL830" s="114"/>
      <c r="BM830" s="114"/>
      <c r="BN830" s="114"/>
      <c r="BO830" s="114"/>
      <c r="BP830" s="114"/>
      <c r="BQ830" s="114"/>
      <c r="BR830" s="114"/>
      <c r="BS830" s="114"/>
      <c r="BT830" s="114"/>
      <c r="BU830" s="114"/>
      <c r="BV830" s="114"/>
      <c r="BW830" s="114"/>
      <c r="BX830" s="114"/>
      <c r="BY830" s="114"/>
      <c r="BZ830" s="114"/>
      <c r="CA830" s="114"/>
      <c r="CB830" s="114"/>
      <c r="CC830" s="114"/>
      <c r="CD830" s="114"/>
      <c r="CE830" s="114"/>
      <c r="CF830" s="114"/>
      <c r="CG830" s="114"/>
      <c r="EH830"/>
      <c r="EI830"/>
      <c r="EJ830"/>
      <c r="EK830"/>
      <c r="EL830"/>
    </row>
    <row r="831" spans="1:142" x14ac:dyDescent="0.2">
      <c r="A831"/>
      <c r="B831"/>
      <c r="C831"/>
      <c r="D831"/>
      <c r="E831"/>
      <c r="F831"/>
      <c r="G831"/>
      <c r="H831"/>
      <c r="I831"/>
      <c r="J831"/>
      <c r="L831" s="104"/>
      <c r="M831" s="104"/>
      <c r="N831" s="104"/>
      <c r="O831" s="104"/>
      <c r="P831" s="104"/>
      <c r="Q831" s="104"/>
      <c r="R831" s="104"/>
      <c r="S831" s="104"/>
      <c r="T831" s="104"/>
      <c r="U831" s="104"/>
      <c r="V831" s="104"/>
      <c r="W831" s="104"/>
      <c r="X831" s="104"/>
      <c r="Y831" s="104"/>
      <c r="Z831" s="104"/>
      <c r="AA831" s="104"/>
      <c r="AB831" s="104"/>
      <c r="AC831" s="104"/>
      <c r="AD831" s="104"/>
      <c r="AE831" s="104"/>
      <c r="AF831" s="104"/>
      <c r="AG831" s="104"/>
      <c r="AH831" s="104"/>
      <c r="AI831" s="104"/>
      <c r="AJ831" s="104"/>
      <c r="AK831" s="104"/>
      <c r="AL831" s="104"/>
      <c r="AM831" s="104"/>
      <c r="AN831" s="104"/>
      <c r="AO831" s="104"/>
      <c r="AP831" s="104"/>
      <c r="AQ831" s="104"/>
      <c r="AR831" s="104"/>
      <c r="AS831" s="104"/>
      <c r="AT831" s="104"/>
      <c r="AU831" s="104"/>
      <c r="AX831" s="114"/>
      <c r="AY831" s="114"/>
      <c r="AZ831" s="114"/>
      <c r="BA831" s="114"/>
      <c r="BB831" s="114"/>
      <c r="BC831" s="114"/>
      <c r="BD831" s="114"/>
      <c r="BE831" s="114"/>
      <c r="BF831" s="114"/>
      <c r="BG831" s="114"/>
      <c r="BH831" s="114"/>
      <c r="BI831" s="114"/>
      <c r="BJ831" s="114"/>
      <c r="BK831" s="114"/>
      <c r="BL831" s="114"/>
      <c r="BM831" s="114"/>
      <c r="BN831" s="114"/>
      <c r="BO831" s="114"/>
      <c r="BP831" s="114"/>
      <c r="BQ831" s="114"/>
      <c r="BR831" s="114"/>
      <c r="BS831" s="114"/>
      <c r="BT831" s="114"/>
      <c r="BU831" s="114"/>
      <c r="BV831" s="114"/>
      <c r="BW831" s="114"/>
      <c r="BX831" s="114"/>
      <c r="BY831" s="114"/>
      <c r="BZ831" s="114"/>
      <c r="CA831" s="114"/>
      <c r="CB831" s="114"/>
      <c r="CC831" s="114"/>
      <c r="CD831" s="114"/>
      <c r="CE831" s="114"/>
      <c r="CF831" s="114"/>
      <c r="CG831" s="114"/>
      <c r="EH831"/>
      <c r="EI831"/>
      <c r="EJ831"/>
      <c r="EK831"/>
      <c r="EL831"/>
    </row>
    <row r="832" spans="1:142" x14ac:dyDescent="0.2">
      <c r="A832"/>
      <c r="B832"/>
      <c r="C832"/>
      <c r="D832"/>
      <c r="E832"/>
      <c r="F832"/>
      <c r="G832"/>
      <c r="H832"/>
      <c r="I832"/>
      <c r="J832"/>
      <c r="L832" s="104"/>
      <c r="M832" s="104"/>
      <c r="N832" s="104"/>
      <c r="O832" s="104"/>
      <c r="P832" s="104"/>
      <c r="Q832" s="104"/>
      <c r="R832" s="104"/>
      <c r="S832" s="104"/>
      <c r="T832" s="104"/>
      <c r="U832" s="104"/>
      <c r="V832" s="104"/>
      <c r="W832" s="104"/>
      <c r="X832" s="104"/>
      <c r="Y832" s="104"/>
      <c r="Z832" s="104"/>
      <c r="AA832" s="104"/>
      <c r="AB832" s="104"/>
      <c r="AC832" s="104"/>
      <c r="AD832" s="104"/>
      <c r="AE832" s="104"/>
      <c r="AF832" s="104"/>
      <c r="AG832" s="104"/>
      <c r="AH832" s="104"/>
      <c r="AI832" s="104"/>
      <c r="AJ832" s="104"/>
      <c r="AK832" s="104"/>
      <c r="AL832" s="104"/>
      <c r="AM832" s="104"/>
      <c r="AN832" s="104"/>
      <c r="AO832" s="104"/>
      <c r="AP832" s="104"/>
      <c r="AQ832" s="104"/>
      <c r="AR832" s="104"/>
      <c r="AS832" s="104"/>
      <c r="AT832" s="104"/>
      <c r="AU832" s="104"/>
      <c r="AX832" s="114"/>
      <c r="AY832" s="114"/>
      <c r="AZ832" s="114"/>
      <c r="BA832" s="114"/>
      <c r="BB832" s="114"/>
      <c r="BC832" s="114"/>
      <c r="BD832" s="114"/>
      <c r="BE832" s="114"/>
      <c r="BF832" s="114"/>
      <c r="BG832" s="114"/>
      <c r="BH832" s="114"/>
      <c r="BI832" s="114"/>
      <c r="BJ832" s="114"/>
      <c r="BK832" s="114"/>
      <c r="BL832" s="114"/>
      <c r="BM832" s="114"/>
      <c r="BN832" s="114"/>
      <c r="BO832" s="114"/>
      <c r="BP832" s="114"/>
      <c r="BQ832" s="114"/>
      <c r="BR832" s="114"/>
      <c r="BS832" s="114"/>
      <c r="BT832" s="114"/>
      <c r="BU832" s="114"/>
      <c r="BV832" s="114"/>
      <c r="BW832" s="114"/>
      <c r="BX832" s="114"/>
      <c r="BY832" s="114"/>
      <c r="BZ832" s="114"/>
      <c r="CA832" s="114"/>
      <c r="CB832" s="114"/>
      <c r="CC832" s="114"/>
      <c r="CD832" s="114"/>
      <c r="CE832" s="114"/>
      <c r="CF832" s="114"/>
      <c r="CG832" s="114"/>
      <c r="EH832"/>
      <c r="EI832"/>
      <c r="EJ832"/>
      <c r="EK832"/>
      <c r="EL832"/>
    </row>
    <row r="833" spans="1:142" x14ac:dyDescent="0.2">
      <c r="A833"/>
      <c r="B833"/>
      <c r="C833"/>
      <c r="D833"/>
      <c r="E833"/>
      <c r="F833"/>
      <c r="G833"/>
      <c r="H833"/>
      <c r="I833"/>
      <c r="J833"/>
      <c r="L833" s="104"/>
      <c r="M833" s="104"/>
      <c r="N833" s="104"/>
      <c r="O833" s="104"/>
      <c r="P833" s="104"/>
      <c r="Q833" s="104"/>
      <c r="R833" s="104"/>
      <c r="S833" s="104"/>
      <c r="T833" s="104"/>
      <c r="U833" s="104"/>
      <c r="V833" s="104"/>
      <c r="W833" s="104"/>
      <c r="X833" s="104"/>
      <c r="Y833" s="104"/>
      <c r="Z833" s="104"/>
      <c r="AA833" s="104"/>
      <c r="AB833" s="104"/>
      <c r="AC833" s="104"/>
      <c r="AD833" s="104"/>
      <c r="AE833" s="104"/>
      <c r="AF833" s="104"/>
      <c r="AG833" s="104"/>
      <c r="AH833" s="104"/>
      <c r="AI833" s="104"/>
      <c r="AJ833" s="104"/>
      <c r="AK833" s="104"/>
      <c r="AL833" s="104"/>
      <c r="AM833" s="104"/>
      <c r="AN833" s="104"/>
      <c r="AO833" s="104"/>
      <c r="AP833" s="104"/>
      <c r="AQ833" s="104"/>
      <c r="AR833" s="104"/>
      <c r="AS833" s="104"/>
      <c r="AT833" s="104"/>
      <c r="AU833" s="104"/>
      <c r="AX833" s="114"/>
      <c r="AY833" s="114"/>
      <c r="AZ833" s="114"/>
      <c r="BA833" s="114"/>
      <c r="BB833" s="114"/>
      <c r="BC833" s="114"/>
      <c r="BD833" s="114"/>
      <c r="BE833" s="114"/>
      <c r="BF833" s="114"/>
      <c r="BG833" s="114"/>
      <c r="BH833" s="114"/>
      <c r="BI833" s="114"/>
      <c r="BJ833" s="114"/>
      <c r="BK833" s="114"/>
      <c r="BL833" s="114"/>
      <c r="BM833" s="114"/>
      <c r="BN833" s="114"/>
      <c r="BO833" s="114"/>
      <c r="BP833" s="114"/>
      <c r="BQ833" s="114"/>
      <c r="BR833" s="114"/>
      <c r="BS833" s="114"/>
      <c r="BT833" s="114"/>
      <c r="BU833" s="114"/>
      <c r="BV833" s="114"/>
      <c r="BW833" s="114"/>
      <c r="BX833" s="114"/>
      <c r="BY833" s="114"/>
      <c r="BZ833" s="114"/>
      <c r="CA833" s="114"/>
      <c r="CB833" s="114"/>
      <c r="CC833" s="114"/>
      <c r="CD833" s="114"/>
      <c r="CE833" s="114"/>
      <c r="CF833" s="114"/>
      <c r="CG833" s="114"/>
      <c r="EH833"/>
      <c r="EI833"/>
      <c r="EJ833"/>
      <c r="EK833"/>
      <c r="EL833"/>
    </row>
    <row r="834" spans="1:142" x14ac:dyDescent="0.2">
      <c r="A834"/>
      <c r="B834"/>
      <c r="C834"/>
      <c r="D834"/>
      <c r="E834"/>
      <c r="F834"/>
      <c r="G834"/>
      <c r="H834"/>
      <c r="I834"/>
      <c r="J834"/>
      <c r="L834" s="104"/>
      <c r="M834" s="104"/>
      <c r="N834" s="104"/>
      <c r="O834" s="104"/>
      <c r="P834" s="104"/>
      <c r="Q834" s="104"/>
      <c r="R834" s="104"/>
      <c r="S834" s="104"/>
      <c r="T834" s="104"/>
      <c r="U834" s="104"/>
      <c r="V834" s="104"/>
      <c r="W834" s="104"/>
      <c r="X834" s="104"/>
      <c r="Y834" s="104"/>
      <c r="Z834" s="104"/>
      <c r="AA834" s="104"/>
      <c r="AB834" s="104"/>
      <c r="AC834" s="104"/>
      <c r="AD834" s="104"/>
      <c r="AE834" s="104"/>
      <c r="AF834" s="104"/>
      <c r="AG834" s="104"/>
      <c r="AH834" s="104"/>
      <c r="AI834" s="104"/>
      <c r="AJ834" s="104"/>
      <c r="AK834" s="104"/>
      <c r="AL834" s="104"/>
      <c r="AM834" s="104"/>
      <c r="AN834" s="104"/>
      <c r="AO834" s="104"/>
      <c r="AP834" s="104"/>
      <c r="AQ834" s="104"/>
      <c r="AR834" s="104"/>
      <c r="AS834" s="104"/>
      <c r="AT834" s="104"/>
      <c r="AU834" s="104"/>
      <c r="AX834" s="114"/>
      <c r="AY834" s="114"/>
      <c r="AZ834" s="114"/>
      <c r="BA834" s="114"/>
      <c r="BB834" s="114"/>
      <c r="BC834" s="114"/>
      <c r="BD834" s="114"/>
      <c r="BE834" s="114"/>
      <c r="BF834" s="114"/>
      <c r="BG834" s="114"/>
      <c r="BH834" s="114"/>
      <c r="BI834" s="114"/>
      <c r="BJ834" s="114"/>
      <c r="BK834" s="114"/>
      <c r="BL834" s="114"/>
      <c r="BM834" s="114"/>
      <c r="BN834" s="114"/>
      <c r="BO834" s="114"/>
      <c r="BP834" s="114"/>
      <c r="BQ834" s="114"/>
      <c r="BR834" s="114"/>
      <c r="BS834" s="114"/>
      <c r="BT834" s="114"/>
      <c r="BU834" s="114"/>
      <c r="BV834" s="114"/>
      <c r="BW834" s="114"/>
      <c r="BX834" s="114"/>
      <c r="BY834" s="114"/>
      <c r="BZ834" s="114"/>
      <c r="CA834" s="114"/>
      <c r="CB834" s="114"/>
      <c r="CC834" s="114"/>
      <c r="CD834" s="114"/>
      <c r="CE834" s="114"/>
      <c r="CF834" s="114"/>
      <c r="CG834" s="114"/>
      <c r="EH834"/>
      <c r="EI834"/>
      <c r="EJ834"/>
      <c r="EK834"/>
      <c r="EL834"/>
    </row>
    <row r="835" spans="1:142" x14ac:dyDescent="0.2">
      <c r="A835"/>
      <c r="B835"/>
      <c r="C835"/>
      <c r="D835"/>
      <c r="E835"/>
      <c r="F835"/>
      <c r="G835"/>
      <c r="H835"/>
      <c r="I835"/>
      <c r="J835"/>
      <c r="L835" s="104"/>
      <c r="M835" s="104"/>
      <c r="N835" s="104"/>
      <c r="O835" s="104"/>
      <c r="P835" s="104"/>
      <c r="Q835" s="104"/>
      <c r="R835" s="104"/>
      <c r="S835" s="104"/>
      <c r="T835" s="104"/>
      <c r="U835" s="104"/>
      <c r="V835" s="104"/>
      <c r="W835" s="104"/>
      <c r="X835" s="104"/>
      <c r="Y835" s="104"/>
      <c r="Z835" s="104"/>
      <c r="AA835" s="104"/>
      <c r="AB835" s="104"/>
      <c r="AC835" s="104"/>
      <c r="AD835" s="104"/>
      <c r="AE835" s="104"/>
      <c r="AF835" s="104"/>
      <c r="AG835" s="104"/>
      <c r="AH835" s="104"/>
      <c r="AI835" s="104"/>
      <c r="AJ835" s="104"/>
      <c r="AK835" s="104"/>
      <c r="AL835" s="104"/>
      <c r="AM835" s="104"/>
      <c r="AN835" s="104"/>
      <c r="AO835" s="104"/>
      <c r="AP835" s="104"/>
      <c r="AQ835" s="104"/>
      <c r="AR835" s="104"/>
      <c r="AS835" s="104"/>
      <c r="AT835" s="104"/>
      <c r="AU835" s="104"/>
      <c r="AX835" s="114"/>
      <c r="AY835" s="114"/>
      <c r="AZ835" s="114"/>
      <c r="BA835" s="114"/>
      <c r="BB835" s="114"/>
      <c r="BC835" s="114"/>
      <c r="BD835" s="114"/>
      <c r="BE835" s="114"/>
      <c r="BF835" s="114"/>
      <c r="BG835" s="114"/>
      <c r="BH835" s="114"/>
      <c r="BI835" s="114"/>
      <c r="BJ835" s="114"/>
      <c r="BK835" s="114"/>
      <c r="BL835" s="114"/>
      <c r="BM835" s="114"/>
      <c r="BN835" s="114"/>
      <c r="BO835" s="114"/>
      <c r="BP835" s="114"/>
      <c r="BQ835" s="114"/>
      <c r="BR835" s="114"/>
      <c r="BS835" s="114"/>
      <c r="BT835" s="114"/>
      <c r="BU835" s="114"/>
      <c r="BV835" s="114"/>
      <c r="BW835" s="114"/>
      <c r="BX835" s="114"/>
      <c r="BY835" s="114"/>
      <c r="BZ835" s="114"/>
      <c r="CA835" s="114"/>
      <c r="CB835" s="114"/>
      <c r="CC835" s="114"/>
      <c r="CD835" s="114"/>
      <c r="CE835" s="114"/>
      <c r="CF835" s="114"/>
      <c r="CG835" s="114"/>
      <c r="EH835"/>
      <c r="EI835"/>
      <c r="EJ835"/>
      <c r="EK835"/>
      <c r="EL835"/>
    </row>
    <row r="836" spans="1:142" x14ac:dyDescent="0.2">
      <c r="A836"/>
      <c r="B836"/>
      <c r="C836"/>
      <c r="D836"/>
      <c r="E836"/>
      <c r="F836"/>
      <c r="G836"/>
      <c r="H836"/>
      <c r="I836"/>
      <c r="J836"/>
      <c r="L836" s="104"/>
      <c r="M836" s="104"/>
      <c r="N836" s="104"/>
      <c r="O836" s="104"/>
      <c r="P836" s="104"/>
      <c r="Q836" s="104"/>
      <c r="R836" s="104"/>
      <c r="S836" s="104"/>
      <c r="T836" s="104"/>
      <c r="U836" s="104"/>
      <c r="V836" s="104"/>
      <c r="W836" s="104"/>
      <c r="X836" s="104"/>
      <c r="Y836" s="104"/>
      <c r="Z836" s="104"/>
      <c r="AA836" s="104"/>
      <c r="AB836" s="104"/>
      <c r="AC836" s="104"/>
      <c r="AD836" s="104"/>
      <c r="AE836" s="104"/>
      <c r="AF836" s="104"/>
      <c r="AG836" s="104"/>
      <c r="AH836" s="104"/>
      <c r="AI836" s="104"/>
      <c r="AJ836" s="104"/>
      <c r="AK836" s="104"/>
      <c r="AL836" s="104"/>
      <c r="AM836" s="104"/>
      <c r="AN836" s="104"/>
      <c r="AO836" s="104"/>
      <c r="AP836" s="104"/>
      <c r="AQ836" s="104"/>
      <c r="AR836" s="104"/>
      <c r="AS836" s="104"/>
      <c r="AT836" s="104"/>
      <c r="AU836" s="104"/>
      <c r="AX836" s="114"/>
      <c r="AY836" s="114"/>
      <c r="AZ836" s="114"/>
      <c r="BA836" s="114"/>
      <c r="BB836" s="114"/>
      <c r="BC836" s="114"/>
      <c r="BD836" s="114"/>
      <c r="BE836" s="114"/>
      <c r="BF836" s="114"/>
      <c r="BG836" s="114"/>
      <c r="BH836" s="114"/>
      <c r="BI836" s="114"/>
      <c r="BJ836" s="114"/>
      <c r="BK836" s="114"/>
      <c r="BL836" s="114"/>
      <c r="BM836" s="114"/>
      <c r="BN836" s="114"/>
      <c r="BO836" s="114"/>
      <c r="BP836" s="114"/>
      <c r="BQ836" s="114"/>
      <c r="BR836" s="114"/>
      <c r="BS836" s="114"/>
      <c r="BT836" s="114"/>
      <c r="BU836" s="114"/>
      <c r="BV836" s="114"/>
      <c r="BW836" s="114"/>
      <c r="BX836" s="114"/>
      <c r="BY836" s="114"/>
      <c r="BZ836" s="114"/>
      <c r="CA836" s="114"/>
      <c r="CB836" s="114"/>
      <c r="CC836" s="114"/>
      <c r="CD836" s="114"/>
      <c r="CE836" s="114"/>
      <c r="CF836" s="114"/>
      <c r="CG836" s="114"/>
      <c r="EH836"/>
      <c r="EI836"/>
      <c r="EJ836"/>
      <c r="EK836"/>
      <c r="EL836"/>
    </row>
    <row r="837" spans="1:142" x14ac:dyDescent="0.2">
      <c r="A837"/>
      <c r="B837"/>
      <c r="C837"/>
      <c r="D837"/>
      <c r="E837"/>
      <c r="F837"/>
      <c r="G837"/>
      <c r="H837"/>
      <c r="I837"/>
      <c r="J837"/>
      <c r="L837" s="104"/>
      <c r="M837" s="104"/>
      <c r="N837" s="104"/>
      <c r="O837" s="104"/>
      <c r="P837" s="104"/>
      <c r="Q837" s="104"/>
      <c r="R837" s="104"/>
      <c r="S837" s="104"/>
      <c r="T837" s="104"/>
      <c r="U837" s="104"/>
      <c r="V837" s="104"/>
      <c r="W837" s="104"/>
      <c r="X837" s="104"/>
      <c r="Y837" s="104"/>
      <c r="Z837" s="104"/>
      <c r="AA837" s="104"/>
      <c r="AB837" s="104"/>
      <c r="AC837" s="104"/>
      <c r="AD837" s="104"/>
      <c r="AE837" s="104"/>
      <c r="AF837" s="104"/>
      <c r="AG837" s="104"/>
      <c r="AH837" s="104"/>
      <c r="AI837" s="104"/>
      <c r="AJ837" s="104"/>
      <c r="AK837" s="104"/>
      <c r="AL837" s="104"/>
      <c r="AM837" s="104"/>
      <c r="AN837" s="104"/>
      <c r="AO837" s="104"/>
      <c r="AP837" s="104"/>
      <c r="AQ837" s="104"/>
      <c r="AR837" s="104"/>
      <c r="AS837" s="104"/>
      <c r="AT837" s="104"/>
      <c r="AU837" s="104"/>
      <c r="AX837" s="114"/>
      <c r="AY837" s="114"/>
      <c r="AZ837" s="114"/>
      <c r="BA837" s="114"/>
      <c r="BB837" s="114"/>
      <c r="BC837" s="114"/>
      <c r="BD837" s="114"/>
      <c r="BE837" s="114"/>
      <c r="BF837" s="114"/>
      <c r="BG837" s="114"/>
      <c r="BH837" s="114"/>
      <c r="BI837" s="114"/>
      <c r="BJ837" s="114"/>
      <c r="BK837" s="114"/>
      <c r="BL837" s="114"/>
      <c r="BM837" s="114"/>
      <c r="BN837" s="114"/>
      <c r="BO837" s="114"/>
      <c r="BP837" s="114"/>
      <c r="BQ837" s="114"/>
      <c r="BR837" s="114"/>
      <c r="BS837" s="114"/>
      <c r="BT837" s="114"/>
      <c r="BU837" s="114"/>
      <c r="BV837" s="114"/>
      <c r="BW837" s="114"/>
      <c r="BX837" s="114"/>
      <c r="BY837" s="114"/>
      <c r="BZ837" s="114"/>
      <c r="CA837" s="114"/>
      <c r="CB837" s="114"/>
      <c r="CC837" s="114"/>
      <c r="CD837" s="114"/>
      <c r="CE837" s="114"/>
      <c r="CF837" s="114"/>
      <c r="CG837" s="114"/>
      <c r="EH837"/>
      <c r="EI837"/>
      <c r="EJ837"/>
      <c r="EK837"/>
      <c r="EL837"/>
    </row>
    <row r="838" spans="1:142" x14ac:dyDescent="0.2">
      <c r="A838"/>
      <c r="B838"/>
      <c r="C838"/>
      <c r="D838"/>
      <c r="E838"/>
      <c r="F838"/>
      <c r="G838"/>
      <c r="H838"/>
      <c r="I838"/>
      <c r="J838"/>
      <c r="L838" s="104"/>
      <c r="M838" s="104"/>
      <c r="N838" s="104"/>
      <c r="O838" s="104"/>
      <c r="P838" s="104"/>
      <c r="Q838" s="104"/>
      <c r="R838" s="104"/>
      <c r="S838" s="104"/>
      <c r="T838" s="104"/>
      <c r="U838" s="104"/>
      <c r="V838" s="104"/>
      <c r="W838" s="104"/>
      <c r="X838" s="104"/>
      <c r="Y838" s="104"/>
      <c r="Z838" s="104"/>
      <c r="AA838" s="104"/>
      <c r="AB838" s="104"/>
      <c r="AC838" s="104"/>
      <c r="AD838" s="104"/>
      <c r="AE838" s="104"/>
      <c r="AF838" s="104"/>
      <c r="AG838" s="104"/>
      <c r="AH838" s="104"/>
      <c r="AI838" s="104"/>
      <c r="AJ838" s="104"/>
      <c r="AK838" s="104"/>
      <c r="AL838" s="104"/>
      <c r="AM838" s="104"/>
      <c r="AN838" s="104"/>
      <c r="AO838" s="104"/>
      <c r="AP838" s="104"/>
      <c r="AQ838" s="104"/>
      <c r="AR838" s="104"/>
      <c r="AS838" s="104"/>
      <c r="AT838" s="104"/>
      <c r="AU838" s="104"/>
      <c r="AX838" s="114"/>
      <c r="AY838" s="114"/>
      <c r="AZ838" s="114"/>
      <c r="BA838" s="114"/>
      <c r="BB838" s="114"/>
      <c r="BC838" s="114"/>
      <c r="BD838" s="114"/>
      <c r="BE838" s="114"/>
      <c r="BF838" s="114"/>
      <c r="BG838" s="114"/>
      <c r="BH838" s="114"/>
      <c r="BI838" s="114"/>
      <c r="BJ838" s="114"/>
      <c r="BK838" s="114"/>
      <c r="BL838" s="114"/>
      <c r="BM838" s="114"/>
      <c r="BN838" s="114"/>
      <c r="BO838" s="114"/>
      <c r="BP838" s="114"/>
      <c r="BQ838" s="114"/>
      <c r="BR838" s="114"/>
      <c r="BS838" s="114"/>
      <c r="BT838" s="114"/>
      <c r="BU838" s="114"/>
      <c r="BV838" s="114"/>
      <c r="BW838" s="114"/>
      <c r="BX838" s="114"/>
      <c r="BY838" s="114"/>
      <c r="BZ838" s="114"/>
      <c r="CA838" s="114"/>
      <c r="CB838" s="114"/>
      <c r="CC838" s="114"/>
      <c r="CD838" s="114"/>
      <c r="CE838" s="114"/>
      <c r="CF838" s="114"/>
      <c r="CG838" s="114"/>
      <c r="EH838"/>
      <c r="EI838"/>
      <c r="EJ838"/>
      <c r="EK838"/>
      <c r="EL838"/>
    </row>
    <row r="839" spans="1:142" x14ac:dyDescent="0.2">
      <c r="A839"/>
      <c r="B839"/>
      <c r="C839"/>
      <c r="D839"/>
      <c r="E839"/>
      <c r="F839"/>
      <c r="G839"/>
      <c r="H839"/>
      <c r="I839"/>
      <c r="J839"/>
      <c r="L839" s="104"/>
      <c r="M839" s="104"/>
      <c r="N839" s="104"/>
      <c r="O839" s="104"/>
      <c r="P839" s="104"/>
      <c r="Q839" s="104"/>
      <c r="R839" s="104"/>
      <c r="S839" s="104"/>
      <c r="T839" s="104"/>
      <c r="U839" s="104"/>
      <c r="V839" s="104"/>
      <c r="W839" s="104"/>
      <c r="X839" s="104"/>
      <c r="Y839" s="104"/>
      <c r="Z839" s="104"/>
      <c r="AA839" s="104"/>
      <c r="AB839" s="104"/>
      <c r="AC839" s="104"/>
      <c r="AD839" s="104"/>
      <c r="AE839" s="104"/>
      <c r="AF839" s="104"/>
      <c r="AG839" s="104"/>
      <c r="AH839" s="104"/>
      <c r="AI839" s="104"/>
      <c r="AJ839" s="104"/>
      <c r="AK839" s="104"/>
      <c r="AL839" s="104"/>
      <c r="AM839" s="104"/>
      <c r="AN839" s="104"/>
      <c r="AO839" s="104"/>
      <c r="AP839" s="104"/>
      <c r="AQ839" s="104"/>
      <c r="AR839" s="104"/>
      <c r="AS839" s="104"/>
      <c r="AT839" s="104"/>
      <c r="AU839" s="104"/>
      <c r="AX839" s="114"/>
      <c r="AY839" s="114"/>
      <c r="AZ839" s="114"/>
      <c r="BA839" s="114"/>
      <c r="BB839" s="114"/>
      <c r="BC839" s="114"/>
      <c r="BD839" s="114"/>
      <c r="BE839" s="114"/>
      <c r="BF839" s="114"/>
      <c r="BG839" s="114"/>
      <c r="BH839" s="114"/>
      <c r="BI839" s="114"/>
      <c r="BJ839" s="114"/>
      <c r="BK839" s="114"/>
      <c r="BL839" s="114"/>
      <c r="BM839" s="114"/>
      <c r="BN839" s="114"/>
      <c r="BO839" s="114"/>
      <c r="BP839" s="114"/>
      <c r="BQ839" s="114"/>
      <c r="BR839" s="114"/>
      <c r="BS839" s="114"/>
      <c r="BT839" s="114"/>
      <c r="BU839" s="114"/>
      <c r="BV839" s="114"/>
      <c r="BW839" s="114"/>
      <c r="BX839" s="114"/>
      <c r="BY839" s="114"/>
      <c r="BZ839" s="114"/>
      <c r="CA839" s="114"/>
      <c r="CB839" s="114"/>
      <c r="CC839" s="114"/>
      <c r="CD839" s="114"/>
      <c r="CE839" s="114"/>
      <c r="CF839" s="114"/>
      <c r="CG839" s="114"/>
      <c r="EH839"/>
      <c r="EI839"/>
      <c r="EJ839"/>
      <c r="EK839"/>
      <c r="EL839"/>
    </row>
    <row r="840" spans="1:142" x14ac:dyDescent="0.2">
      <c r="A840"/>
      <c r="B840"/>
      <c r="C840"/>
      <c r="D840"/>
      <c r="E840"/>
      <c r="F840"/>
      <c r="G840"/>
      <c r="H840"/>
      <c r="I840"/>
      <c r="J840"/>
      <c r="L840" s="104"/>
      <c r="M840" s="104"/>
      <c r="N840" s="104"/>
      <c r="O840" s="104"/>
      <c r="P840" s="104"/>
      <c r="Q840" s="104"/>
      <c r="R840" s="104"/>
      <c r="S840" s="104"/>
      <c r="T840" s="104"/>
      <c r="U840" s="104"/>
      <c r="V840" s="104"/>
      <c r="W840" s="104"/>
      <c r="X840" s="104"/>
      <c r="Y840" s="104"/>
      <c r="Z840" s="104"/>
      <c r="AA840" s="104"/>
      <c r="AB840" s="104"/>
      <c r="AC840" s="104"/>
      <c r="AD840" s="104"/>
      <c r="AE840" s="104"/>
      <c r="AF840" s="104"/>
      <c r="AG840" s="104"/>
      <c r="AH840" s="104"/>
      <c r="AI840" s="104"/>
      <c r="AJ840" s="104"/>
      <c r="AK840" s="104"/>
      <c r="AL840" s="104"/>
      <c r="AM840" s="104"/>
      <c r="AN840" s="104"/>
      <c r="AO840" s="104"/>
      <c r="AP840" s="104"/>
      <c r="AQ840" s="104"/>
      <c r="AR840" s="104"/>
      <c r="AS840" s="104"/>
      <c r="AT840" s="104"/>
      <c r="AU840" s="104"/>
      <c r="AX840" s="114"/>
      <c r="AY840" s="114"/>
      <c r="AZ840" s="114"/>
      <c r="BA840" s="114"/>
      <c r="BB840" s="114"/>
      <c r="BC840" s="114"/>
      <c r="BD840" s="114"/>
      <c r="BE840" s="114"/>
      <c r="BF840" s="114"/>
      <c r="BG840" s="114"/>
      <c r="BH840" s="114"/>
      <c r="BI840" s="114"/>
      <c r="BJ840" s="114"/>
      <c r="BK840" s="114"/>
      <c r="BL840" s="114"/>
      <c r="BM840" s="114"/>
      <c r="BN840" s="114"/>
      <c r="BO840" s="114"/>
      <c r="BP840" s="114"/>
      <c r="BQ840" s="114"/>
      <c r="BR840" s="114"/>
      <c r="BS840" s="114"/>
      <c r="BT840" s="114"/>
      <c r="BU840" s="114"/>
      <c r="BV840" s="114"/>
      <c r="BW840" s="114"/>
      <c r="BX840" s="114"/>
      <c r="BY840" s="114"/>
      <c r="BZ840" s="114"/>
      <c r="CA840" s="114"/>
      <c r="CB840" s="114"/>
      <c r="CC840" s="114"/>
      <c r="CD840" s="114"/>
      <c r="CE840" s="114"/>
      <c r="CF840" s="114"/>
      <c r="CG840" s="114"/>
      <c r="EH840"/>
      <c r="EI840"/>
      <c r="EJ840"/>
      <c r="EK840"/>
      <c r="EL840"/>
    </row>
    <row r="841" spans="1:142" x14ac:dyDescent="0.2">
      <c r="A841"/>
      <c r="B841"/>
      <c r="C841"/>
      <c r="D841"/>
      <c r="E841"/>
      <c r="F841"/>
      <c r="G841"/>
      <c r="H841"/>
      <c r="I841"/>
      <c r="J841"/>
      <c r="L841" s="104"/>
      <c r="M841" s="104"/>
      <c r="N841" s="104"/>
      <c r="O841" s="104"/>
      <c r="P841" s="104"/>
      <c r="Q841" s="104"/>
      <c r="R841" s="104"/>
      <c r="S841" s="104"/>
      <c r="T841" s="104"/>
      <c r="U841" s="104"/>
      <c r="V841" s="104"/>
      <c r="W841" s="104"/>
      <c r="X841" s="104"/>
      <c r="Y841" s="104"/>
      <c r="Z841" s="104"/>
      <c r="AA841" s="104"/>
      <c r="AB841" s="104"/>
      <c r="AC841" s="104"/>
      <c r="AD841" s="104"/>
      <c r="AE841" s="104"/>
      <c r="AF841" s="104"/>
      <c r="AG841" s="104"/>
      <c r="AH841" s="104"/>
      <c r="AI841" s="104"/>
      <c r="AJ841" s="104"/>
      <c r="AK841" s="104"/>
      <c r="AL841" s="104"/>
      <c r="AM841" s="104"/>
      <c r="AN841" s="104"/>
      <c r="AO841" s="104"/>
      <c r="AP841" s="104"/>
      <c r="AQ841" s="104"/>
      <c r="AR841" s="104"/>
      <c r="AS841" s="104"/>
      <c r="AT841" s="104"/>
      <c r="AU841" s="104"/>
      <c r="AX841" s="114"/>
      <c r="AY841" s="114"/>
      <c r="AZ841" s="114"/>
      <c r="BA841" s="114"/>
      <c r="BB841" s="114"/>
      <c r="BC841" s="114"/>
      <c r="BD841" s="114"/>
      <c r="BE841" s="114"/>
      <c r="BF841" s="114"/>
      <c r="BG841" s="114"/>
      <c r="BH841" s="114"/>
      <c r="BI841" s="114"/>
      <c r="BJ841" s="114"/>
      <c r="BK841" s="114"/>
      <c r="BL841" s="114"/>
      <c r="BM841" s="114"/>
      <c r="BN841" s="114"/>
      <c r="BO841" s="114"/>
      <c r="BP841" s="114"/>
      <c r="BQ841" s="114"/>
      <c r="BR841" s="114"/>
      <c r="BS841" s="114"/>
      <c r="BT841" s="114"/>
      <c r="BU841" s="114"/>
      <c r="BV841" s="114"/>
      <c r="BW841" s="114"/>
      <c r="BX841" s="114"/>
      <c r="BY841" s="114"/>
      <c r="BZ841" s="114"/>
      <c r="CA841" s="114"/>
      <c r="CB841" s="114"/>
      <c r="CC841" s="114"/>
      <c r="CD841" s="114"/>
      <c r="CE841" s="114"/>
      <c r="CF841" s="114"/>
      <c r="CG841" s="114"/>
      <c r="EH841"/>
      <c r="EI841"/>
      <c r="EJ841"/>
      <c r="EK841"/>
      <c r="EL841"/>
    </row>
    <row r="842" spans="1:142" x14ac:dyDescent="0.2">
      <c r="A842"/>
      <c r="B842"/>
      <c r="C842"/>
      <c r="D842"/>
      <c r="E842"/>
      <c r="F842"/>
      <c r="G842"/>
      <c r="H842"/>
      <c r="I842"/>
      <c r="J842"/>
      <c r="L842" s="104"/>
      <c r="M842" s="104"/>
      <c r="N842" s="104"/>
      <c r="O842" s="104"/>
      <c r="P842" s="104"/>
      <c r="Q842" s="104"/>
      <c r="R842" s="104"/>
      <c r="S842" s="104"/>
      <c r="T842" s="104"/>
      <c r="U842" s="104"/>
      <c r="V842" s="104"/>
      <c r="W842" s="104"/>
      <c r="X842" s="104"/>
      <c r="Y842" s="104"/>
      <c r="Z842" s="104"/>
      <c r="AA842" s="104"/>
      <c r="AB842" s="104"/>
      <c r="AC842" s="104"/>
      <c r="AD842" s="104"/>
      <c r="AE842" s="104"/>
      <c r="AF842" s="104"/>
      <c r="AG842" s="104"/>
      <c r="AH842" s="104"/>
      <c r="AI842" s="104"/>
      <c r="AJ842" s="104"/>
      <c r="AK842" s="104"/>
      <c r="AL842" s="104"/>
      <c r="AM842" s="104"/>
      <c r="AN842" s="104"/>
      <c r="AO842" s="104"/>
      <c r="AP842" s="104"/>
      <c r="AQ842" s="104"/>
      <c r="AR842" s="104"/>
      <c r="AS842" s="104"/>
      <c r="AT842" s="104"/>
      <c r="AU842" s="104"/>
      <c r="AX842" s="114"/>
      <c r="AY842" s="114"/>
      <c r="AZ842" s="114"/>
      <c r="BA842" s="114"/>
      <c r="BB842" s="114"/>
      <c r="BC842" s="114"/>
      <c r="BD842" s="114"/>
      <c r="BE842" s="114"/>
      <c r="BF842" s="114"/>
      <c r="BG842" s="114"/>
      <c r="BH842" s="114"/>
      <c r="BI842" s="114"/>
      <c r="BJ842" s="114"/>
      <c r="BK842" s="114"/>
      <c r="BL842" s="114"/>
      <c r="BM842" s="114"/>
      <c r="BN842" s="114"/>
      <c r="BO842" s="114"/>
      <c r="BP842" s="114"/>
      <c r="BQ842" s="114"/>
      <c r="BR842" s="114"/>
      <c r="BS842" s="114"/>
      <c r="BT842" s="114"/>
      <c r="BU842" s="114"/>
      <c r="BV842" s="114"/>
      <c r="BW842" s="114"/>
      <c r="BX842" s="114"/>
      <c r="BY842" s="114"/>
      <c r="BZ842" s="114"/>
      <c r="CA842" s="114"/>
      <c r="CB842" s="114"/>
      <c r="CC842" s="114"/>
      <c r="CD842" s="114"/>
      <c r="CE842" s="114"/>
      <c r="CF842" s="114"/>
      <c r="CG842" s="114"/>
      <c r="EH842"/>
      <c r="EI842"/>
      <c r="EJ842"/>
      <c r="EK842"/>
      <c r="EL842"/>
    </row>
    <row r="843" spans="1:142" x14ac:dyDescent="0.2">
      <c r="A843"/>
      <c r="B843"/>
      <c r="C843"/>
      <c r="D843"/>
      <c r="E843"/>
      <c r="F843"/>
      <c r="G843"/>
      <c r="H843"/>
      <c r="I843"/>
      <c r="J843"/>
      <c r="L843" s="104"/>
      <c r="M843" s="104"/>
      <c r="N843" s="104"/>
      <c r="O843" s="104"/>
      <c r="P843" s="104"/>
      <c r="Q843" s="104"/>
      <c r="R843" s="104"/>
      <c r="S843" s="104"/>
      <c r="T843" s="104"/>
      <c r="U843" s="104"/>
      <c r="V843" s="104"/>
      <c r="W843" s="104"/>
      <c r="X843" s="104"/>
      <c r="Y843" s="104"/>
      <c r="Z843" s="104"/>
      <c r="AA843" s="104"/>
      <c r="AB843" s="104"/>
      <c r="AC843" s="104"/>
      <c r="AD843" s="104"/>
      <c r="AE843" s="104"/>
      <c r="AF843" s="104"/>
      <c r="AG843" s="104"/>
      <c r="AH843" s="104"/>
      <c r="AI843" s="104"/>
      <c r="AJ843" s="104"/>
      <c r="AK843" s="104"/>
      <c r="AL843" s="104"/>
      <c r="AM843" s="104"/>
      <c r="AN843" s="104"/>
      <c r="AO843" s="104"/>
      <c r="AP843" s="104"/>
      <c r="AQ843" s="104"/>
      <c r="AR843" s="104"/>
      <c r="AS843" s="104"/>
      <c r="AT843" s="104"/>
      <c r="AU843" s="104"/>
      <c r="AX843" s="114"/>
      <c r="AY843" s="114"/>
      <c r="AZ843" s="114"/>
      <c r="BA843" s="114"/>
      <c r="BB843" s="114"/>
      <c r="BC843" s="114"/>
      <c r="BD843" s="114"/>
      <c r="BE843" s="114"/>
      <c r="BF843" s="114"/>
      <c r="BG843" s="114"/>
      <c r="BH843" s="114"/>
      <c r="BI843" s="114"/>
      <c r="BJ843" s="114"/>
      <c r="BK843" s="114"/>
      <c r="BL843" s="114"/>
      <c r="BM843" s="114"/>
      <c r="BN843" s="114"/>
      <c r="BO843" s="114"/>
      <c r="BP843" s="114"/>
      <c r="BQ843" s="114"/>
      <c r="BR843" s="114"/>
      <c r="BS843" s="114"/>
      <c r="BT843" s="114"/>
      <c r="BU843" s="114"/>
      <c r="BV843" s="114"/>
      <c r="BW843" s="114"/>
      <c r="BX843" s="114"/>
      <c r="BY843" s="114"/>
      <c r="BZ843" s="114"/>
      <c r="CA843" s="114"/>
      <c r="CB843" s="114"/>
      <c r="CC843" s="114"/>
      <c r="CD843" s="114"/>
      <c r="CE843" s="114"/>
      <c r="CF843" s="114"/>
      <c r="CG843" s="114"/>
      <c r="EH843"/>
      <c r="EI843"/>
      <c r="EJ843"/>
      <c r="EK843"/>
      <c r="EL843"/>
    </row>
    <row r="844" spans="1:142" x14ac:dyDescent="0.2">
      <c r="A844"/>
      <c r="B844"/>
      <c r="C844"/>
      <c r="D844"/>
      <c r="E844"/>
      <c r="F844"/>
      <c r="G844"/>
      <c r="H844"/>
      <c r="I844"/>
      <c r="J844"/>
      <c r="L844" s="104"/>
      <c r="M844" s="104"/>
      <c r="N844" s="104"/>
      <c r="O844" s="104"/>
      <c r="P844" s="104"/>
      <c r="Q844" s="104"/>
      <c r="R844" s="104"/>
      <c r="S844" s="104"/>
      <c r="T844" s="104"/>
      <c r="U844" s="104"/>
      <c r="V844" s="104"/>
      <c r="W844" s="104"/>
      <c r="X844" s="104"/>
      <c r="Y844" s="104"/>
      <c r="Z844" s="104"/>
      <c r="AA844" s="104"/>
      <c r="AB844" s="104"/>
      <c r="AC844" s="104"/>
      <c r="AD844" s="104"/>
      <c r="AE844" s="104"/>
      <c r="AF844" s="104"/>
      <c r="AG844" s="104"/>
      <c r="AH844" s="104"/>
      <c r="AI844" s="104"/>
      <c r="AJ844" s="104"/>
      <c r="AK844" s="104"/>
      <c r="AL844" s="104"/>
      <c r="AM844" s="104"/>
      <c r="AN844" s="104"/>
      <c r="AO844" s="104"/>
      <c r="AP844" s="104"/>
      <c r="AQ844" s="104"/>
      <c r="AR844" s="104"/>
      <c r="AS844" s="104"/>
      <c r="AT844" s="104"/>
      <c r="AU844" s="104"/>
      <c r="AX844" s="114"/>
      <c r="AY844" s="114"/>
      <c r="AZ844" s="114"/>
      <c r="BA844" s="114"/>
      <c r="BB844" s="114"/>
      <c r="BC844" s="114"/>
      <c r="BD844" s="114"/>
      <c r="BE844" s="114"/>
      <c r="BF844" s="114"/>
      <c r="BG844" s="114"/>
      <c r="BH844" s="114"/>
      <c r="BI844" s="114"/>
      <c r="BJ844" s="114"/>
      <c r="BK844" s="114"/>
      <c r="BL844" s="114"/>
      <c r="BM844" s="114"/>
      <c r="BN844" s="114"/>
      <c r="BO844" s="114"/>
      <c r="BP844" s="114"/>
      <c r="BQ844" s="114"/>
      <c r="BR844" s="114"/>
      <c r="BS844" s="114"/>
      <c r="BT844" s="114"/>
      <c r="BU844" s="114"/>
      <c r="BV844" s="114"/>
      <c r="BW844" s="114"/>
      <c r="BX844" s="114"/>
      <c r="BY844" s="114"/>
      <c r="BZ844" s="114"/>
      <c r="CA844" s="114"/>
      <c r="CB844" s="114"/>
      <c r="CC844" s="114"/>
      <c r="CD844" s="114"/>
      <c r="CE844" s="114"/>
      <c r="CF844" s="114"/>
      <c r="CG844" s="114"/>
      <c r="EH844"/>
      <c r="EI844"/>
      <c r="EJ844"/>
      <c r="EK844"/>
      <c r="EL844"/>
    </row>
    <row r="845" spans="1:142" x14ac:dyDescent="0.2">
      <c r="A845"/>
      <c r="B845"/>
      <c r="C845"/>
      <c r="D845"/>
      <c r="E845"/>
      <c r="F845"/>
      <c r="G845"/>
      <c r="H845"/>
      <c r="I845"/>
      <c r="J845"/>
      <c r="L845" s="104"/>
      <c r="M845" s="104"/>
      <c r="N845" s="104"/>
      <c r="O845" s="104"/>
      <c r="P845" s="104"/>
      <c r="Q845" s="104"/>
      <c r="R845" s="104"/>
      <c r="S845" s="104"/>
      <c r="T845" s="104"/>
      <c r="U845" s="104"/>
      <c r="V845" s="104"/>
      <c r="W845" s="104"/>
      <c r="X845" s="104"/>
      <c r="Y845" s="104"/>
      <c r="Z845" s="104"/>
      <c r="AA845" s="104"/>
      <c r="AB845" s="104"/>
      <c r="AC845" s="104"/>
      <c r="AD845" s="104"/>
      <c r="AE845" s="104"/>
      <c r="AF845" s="104"/>
      <c r="AG845" s="104"/>
      <c r="AH845" s="104"/>
      <c r="AI845" s="104"/>
      <c r="AJ845" s="104"/>
      <c r="AK845" s="104"/>
      <c r="AL845" s="104"/>
      <c r="AM845" s="104"/>
      <c r="AN845" s="104"/>
      <c r="AO845" s="104"/>
      <c r="AP845" s="104"/>
      <c r="AQ845" s="104"/>
      <c r="AR845" s="104"/>
      <c r="AS845" s="104"/>
      <c r="AT845" s="104"/>
      <c r="AU845" s="104"/>
      <c r="AX845" s="114"/>
      <c r="AY845" s="114"/>
      <c r="AZ845" s="114"/>
      <c r="BA845" s="114"/>
      <c r="BB845" s="114"/>
      <c r="BC845" s="114"/>
      <c r="BD845" s="114"/>
      <c r="BE845" s="114"/>
      <c r="BF845" s="114"/>
      <c r="BG845" s="114"/>
      <c r="BH845" s="114"/>
      <c r="BI845" s="114"/>
      <c r="BJ845" s="114"/>
      <c r="BK845" s="114"/>
      <c r="BL845" s="114"/>
      <c r="BM845" s="114"/>
      <c r="BN845" s="114"/>
      <c r="BO845" s="114"/>
      <c r="BP845" s="114"/>
      <c r="BQ845" s="114"/>
      <c r="BR845" s="114"/>
      <c r="BS845" s="114"/>
      <c r="BT845" s="114"/>
      <c r="BU845" s="114"/>
      <c r="BV845" s="114"/>
      <c r="BW845" s="114"/>
      <c r="BX845" s="114"/>
      <c r="BY845" s="114"/>
      <c r="BZ845" s="114"/>
      <c r="CA845" s="114"/>
      <c r="CB845" s="114"/>
      <c r="CC845" s="114"/>
      <c r="CD845" s="114"/>
      <c r="CE845" s="114"/>
      <c r="CF845" s="114"/>
      <c r="CG845" s="114"/>
      <c r="EH845"/>
      <c r="EI845"/>
      <c r="EJ845"/>
      <c r="EK845"/>
      <c r="EL845"/>
    </row>
    <row r="846" spans="1:142" x14ac:dyDescent="0.2">
      <c r="A846"/>
      <c r="B846"/>
      <c r="C846"/>
      <c r="D846"/>
      <c r="E846"/>
      <c r="F846"/>
      <c r="G846"/>
      <c r="H846"/>
      <c r="I846"/>
      <c r="J846"/>
      <c r="L846" s="104"/>
      <c r="M846" s="104"/>
      <c r="N846" s="104"/>
      <c r="O846" s="104"/>
      <c r="P846" s="104"/>
      <c r="Q846" s="104"/>
      <c r="R846" s="104"/>
      <c r="S846" s="104"/>
      <c r="T846" s="104"/>
      <c r="U846" s="104"/>
      <c r="V846" s="104"/>
      <c r="W846" s="104"/>
      <c r="X846" s="104"/>
      <c r="Y846" s="104"/>
      <c r="Z846" s="104"/>
      <c r="AA846" s="104"/>
      <c r="AB846" s="104"/>
      <c r="AC846" s="104"/>
      <c r="AD846" s="104"/>
      <c r="AE846" s="104"/>
      <c r="AF846" s="104"/>
      <c r="AG846" s="104"/>
      <c r="AH846" s="104"/>
      <c r="AI846" s="104"/>
      <c r="AJ846" s="104"/>
      <c r="AK846" s="104"/>
      <c r="AL846" s="104"/>
      <c r="AM846" s="104"/>
      <c r="AN846" s="104"/>
      <c r="AO846" s="104"/>
      <c r="AP846" s="104"/>
      <c r="AQ846" s="104"/>
      <c r="AR846" s="104"/>
      <c r="AS846" s="104"/>
      <c r="AT846" s="104"/>
      <c r="AU846" s="104"/>
      <c r="AX846" s="114"/>
      <c r="AY846" s="114"/>
      <c r="AZ846" s="114"/>
      <c r="BA846" s="114"/>
      <c r="BB846" s="114"/>
      <c r="BC846" s="114"/>
      <c r="BD846" s="114"/>
      <c r="BE846" s="114"/>
      <c r="BF846" s="114"/>
      <c r="BG846" s="114"/>
      <c r="BH846" s="114"/>
      <c r="BI846" s="114"/>
      <c r="BJ846" s="114"/>
      <c r="BK846" s="114"/>
      <c r="BL846" s="114"/>
      <c r="BM846" s="114"/>
      <c r="BN846" s="114"/>
      <c r="BO846" s="114"/>
      <c r="BP846" s="114"/>
      <c r="BQ846" s="114"/>
      <c r="BR846" s="114"/>
      <c r="BS846" s="114"/>
      <c r="BT846" s="114"/>
      <c r="BU846" s="114"/>
      <c r="BV846" s="114"/>
      <c r="BW846" s="114"/>
      <c r="BX846" s="114"/>
      <c r="BY846" s="114"/>
      <c r="BZ846" s="114"/>
      <c r="CA846" s="114"/>
      <c r="CB846" s="114"/>
      <c r="CC846" s="114"/>
      <c r="CD846" s="114"/>
      <c r="CE846" s="114"/>
      <c r="CF846" s="114"/>
      <c r="CG846" s="114"/>
      <c r="EH846"/>
      <c r="EI846"/>
      <c r="EJ846"/>
      <c r="EK846"/>
      <c r="EL846"/>
    </row>
    <row r="847" spans="1:142" x14ac:dyDescent="0.2">
      <c r="A847"/>
      <c r="B847"/>
      <c r="C847"/>
      <c r="D847"/>
      <c r="E847"/>
      <c r="F847"/>
      <c r="G847"/>
      <c r="H847"/>
      <c r="I847"/>
      <c r="J847"/>
      <c r="L847" s="104"/>
      <c r="M847" s="104"/>
      <c r="N847" s="104"/>
      <c r="O847" s="104"/>
      <c r="P847" s="104"/>
      <c r="Q847" s="104"/>
      <c r="R847" s="104"/>
      <c r="S847" s="104"/>
      <c r="T847" s="104"/>
      <c r="U847" s="104"/>
      <c r="V847" s="104"/>
      <c r="W847" s="104"/>
      <c r="X847" s="104"/>
      <c r="Y847" s="104"/>
      <c r="Z847" s="104"/>
      <c r="AA847" s="104"/>
      <c r="AB847" s="104"/>
      <c r="AC847" s="104"/>
      <c r="AD847" s="104"/>
      <c r="AE847" s="104"/>
      <c r="AF847" s="104"/>
      <c r="AG847" s="104"/>
      <c r="AH847" s="104"/>
      <c r="AI847" s="104"/>
      <c r="AJ847" s="104"/>
      <c r="AK847" s="104"/>
      <c r="AL847" s="104"/>
      <c r="AM847" s="104"/>
      <c r="AN847" s="104"/>
      <c r="AO847" s="104"/>
      <c r="AP847" s="104"/>
      <c r="AQ847" s="104"/>
      <c r="AR847" s="104"/>
      <c r="AS847" s="104"/>
      <c r="AT847" s="104"/>
      <c r="AU847" s="104"/>
      <c r="AX847" s="114"/>
      <c r="AY847" s="114"/>
      <c r="AZ847" s="114"/>
      <c r="BA847" s="114"/>
      <c r="BB847" s="114"/>
      <c r="BC847" s="114"/>
      <c r="BD847" s="114"/>
      <c r="BE847" s="114"/>
      <c r="BF847" s="114"/>
      <c r="BG847" s="114"/>
      <c r="BH847" s="114"/>
      <c r="BI847" s="114"/>
      <c r="BJ847" s="114"/>
      <c r="BK847" s="114"/>
      <c r="BL847" s="114"/>
      <c r="BM847" s="114"/>
      <c r="BN847" s="114"/>
      <c r="BO847" s="114"/>
      <c r="BP847" s="114"/>
      <c r="BQ847" s="114"/>
      <c r="BR847" s="114"/>
      <c r="BS847" s="114"/>
      <c r="BT847" s="114"/>
      <c r="BU847" s="114"/>
      <c r="BV847" s="114"/>
      <c r="BW847" s="114"/>
      <c r="BX847" s="114"/>
      <c r="BY847" s="114"/>
      <c r="BZ847" s="114"/>
      <c r="CA847" s="114"/>
      <c r="CB847" s="114"/>
      <c r="CC847" s="114"/>
      <c r="CD847" s="114"/>
      <c r="CE847" s="114"/>
      <c r="CF847" s="114"/>
      <c r="CG847" s="114"/>
      <c r="EH847"/>
      <c r="EI847"/>
      <c r="EJ847"/>
      <c r="EK847"/>
      <c r="EL847"/>
    </row>
    <row r="848" spans="1:142" x14ac:dyDescent="0.2">
      <c r="A848"/>
      <c r="B848"/>
      <c r="C848"/>
      <c r="D848"/>
      <c r="E848"/>
      <c r="F848"/>
      <c r="G848"/>
      <c r="H848"/>
      <c r="I848"/>
      <c r="J848"/>
      <c r="L848" s="104"/>
      <c r="M848" s="104"/>
      <c r="N848" s="104"/>
      <c r="O848" s="104"/>
      <c r="P848" s="104"/>
      <c r="Q848" s="104"/>
      <c r="R848" s="104"/>
      <c r="S848" s="104"/>
      <c r="T848" s="104"/>
      <c r="U848" s="104"/>
      <c r="V848" s="104"/>
      <c r="W848" s="104"/>
      <c r="X848" s="104"/>
      <c r="Y848" s="104"/>
      <c r="Z848" s="104"/>
      <c r="AA848" s="104"/>
      <c r="AB848" s="104"/>
      <c r="AC848" s="104"/>
      <c r="AD848" s="104"/>
      <c r="AE848" s="104"/>
      <c r="AF848" s="104"/>
      <c r="AG848" s="104"/>
      <c r="AH848" s="104"/>
      <c r="AI848" s="104"/>
      <c r="AJ848" s="104"/>
      <c r="AK848" s="104"/>
      <c r="AL848" s="104"/>
      <c r="AM848" s="104"/>
      <c r="AN848" s="104"/>
      <c r="AO848" s="104"/>
      <c r="AP848" s="104"/>
      <c r="AQ848" s="104"/>
      <c r="AR848" s="104"/>
      <c r="AS848" s="104"/>
      <c r="AT848" s="104"/>
      <c r="AU848" s="104"/>
      <c r="AX848" s="114"/>
      <c r="AY848" s="114"/>
      <c r="AZ848" s="114"/>
      <c r="BA848" s="114"/>
      <c r="BB848" s="114"/>
      <c r="BC848" s="114"/>
      <c r="BD848" s="114"/>
      <c r="BE848" s="114"/>
      <c r="BF848" s="114"/>
      <c r="BG848" s="114"/>
      <c r="BH848" s="114"/>
      <c r="BI848" s="114"/>
      <c r="BJ848" s="114"/>
      <c r="BK848" s="114"/>
      <c r="BL848" s="114"/>
      <c r="BM848" s="114"/>
      <c r="BN848" s="114"/>
      <c r="BO848" s="114"/>
      <c r="BP848" s="114"/>
      <c r="BQ848" s="114"/>
      <c r="BR848" s="114"/>
      <c r="BS848" s="114"/>
      <c r="BT848" s="114"/>
      <c r="BU848" s="114"/>
      <c r="BV848" s="114"/>
      <c r="BW848" s="114"/>
      <c r="BX848" s="114"/>
      <c r="BY848" s="114"/>
      <c r="BZ848" s="114"/>
      <c r="CA848" s="114"/>
      <c r="CB848" s="114"/>
      <c r="CC848" s="114"/>
      <c r="CD848" s="114"/>
      <c r="CE848" s="114"/>
      <c r="CF848" s="114"/>
      <c r="CG848" s="114"/>
      <c r="EH848"/>
      <c r="EI848"/>
      <c r="EJ848"/>
      <c r="EK848"/>
      <c r="EL848"/>
    </row>
    <row r="849" spans="1:142" x14ac:dyDescent="0.2">
      <c r="A849"/>
      <c r="B849"/>
      <c r="C849"/>
      <c r="D849"/>
      <c r="E849"/>
      <c r="F849"/>
      <c r="G849"/>
      <c r="H849"/>
      <c r="I849"/>
      <c r="J849"/>
      <c r="L849" s="104"/>
      <c r="M849" s="104"/>
      <c r="N849" s="104"/>
      <c r="O849" s="104"/>
      <c r="P849" s="104"/>
      <c r="Q849" s="104"/>
      <c r="R849" s="104"/>
      <c r="S849" s="104"/>
      <c r="T849" s="104"/>
      <c r="U849" s="104"/>
      <c r="V849" s="104"/>
      <c r="W849" s="104"/>
      <c r="X849" s="104"/>
      <c r="Y849" s="104"/>
      <c r="Z849" s="104"/>
      <c r="AA849" s="104"/>
      <c r="AB849" s="104"/>
      <c r="AC849" s="104"/>
      <c r="AD849" s="104"/>
      <c r="AE849" s="104"/>
      <c r="AF849" s="104"/>
      <c r="AG849" s="104"/>
      <c r="AH849" s="104"/>
      <c r="AI849" s="104"/>
      <c r="AJ849" s="104"/>
      <c r="AK849" s="104"/>
      <c r="AL849" s="104"/>
      <c r="AM849" s="104"/>
      <c r="AN849" s="104"/>
      <c r="AO849" s="104"/>
      <c r="AP849" s="104"/>
      <c r="AQ849" s="104"/>
      <c r="AR849" s="104"/>
      <c r="AS849" s="104"/>
      <c r="AT849" s="104"/>
      <c r="AU849" s="104"/>
      <c r="AX849" s="114"/>
      <c r="AY849" s="114"/>
      <c r="AZ849" s="114"/>
      <c r="BA849" s="114"/>
      <c r="BB849" s="114"/>
      <c r="BC849" s="114"/>
      <c r="BD849" s="114"/>
      <c r="BE849" s="114"/>
      <c r="BF849" s="114"/>
      <c r="BG849" s="114"/>
      <c r="BH849" s="114"/>
      <c r="BI849" s="114"/>
      <c r="BJ849" s="114"/>
      <c r="BK849" s="114"/>
      <c r="BL849" s="114"/>
      <c r="BM849" s="114"/>
      <c r="BN849" s="114"/>
      <c r="BO849" s="114"/>
      <c r="BP849" s="114"/>
      <c r="BQ849" s="114"/>
      <c r="BR849" s="114"/>
      <c r="BS849" s="114"/>
      <c r="BT849" s="114"/>
      <c r="BU849" s="114"/>
      <c r="BV849" s="114"/>
      <c r="BW849" s="114"/>
      <c r="BX849" s="114"/>
      <c r="BY849" s="114"/>
      <c r="BZ849" s="114"/>
      <c r="CA849" s="114"/>
      <c r="CB849" s="114"/>
      <c r="CC849" s="114"/>
      <c r="CD849" s="114"/>
      <c r="CE849" s="114"/>
      <c r="CF849" s="114"/>
      <c r="CG849" s="114"/>
      <c r="EH849"/>
      <c r="EI849"/>
      <c r="EJ849"/>
      <c r="EK849"/>
      <c r="EL849"/>
    </row>
    <row r="850" spans="1:142" x14ac:dyDescent="0.2">
      <c r="A850"/>
      <c r="B850"/>
      <c r="C850"/>
      <c r="D850"/>
      <c r="E850"/>
      <c r="F850"/>
      <c r="G850"/>
      <c r="H850"/>
      <c r="I850"/>
      <c r="J850"/>
      <c r="L850" s="104"/>
      <c r="M850" s="104"/>
      <c r="N850" s="104"/>
      <c r="O850" s="104"/>
      <c r="P850" s="104"/>
      <c r="Q850" s="104"/>
      <c r="R850" s="104"/>
      <c r="S850" s="104"/>
      <c r="T850" s="104"/>
      <c r="U850" s="104"/>
      <c r="V850" s="104"/>
      <c r="W850" s="104"/>
      <c r="X850" s="104"/>
      <c r="Y850" s="104"/>
      <c r="Z850" s="104"/>
      <c r="AA850" s="104"/>
      <c r="AB850" s="104"/>
      <c r="AC850" s="104"/>
      <c r="AD850" s="104"/>
      <c r="AE850" s="104"/>
      <c r="AF850" s="104"/>
      <c r="AG850" s="104"/>
      <c r="AH850" s="104"/>
      <c r="AI850" s="104"/>
      <c r="AJ850" s="104"/>
      <c r="AK850" s="104"/>
      <c r="AL850" s="104"/>
      <c r="AM850" s="104"/>
      <c r="AN850" s="104"/>
      <c r="AO850" s="104"/>
      <c r="AP850" s="104"/>
      <c r="AQ850" s="104"/>
      <c r="AR850" s="104"/>
      <c r="AS850" s="104"/>
      <c r="AT850" s="104"/>
      <c r="AU850" s="104"/>
      <c r="AX850" s="114"/>
      <c r="AY850" s="114"/>
      <c r="AZ850" s="114"/>
      <c r="BA850" s="114"/>
      <c r="BB850" s="114"/>
      <c r="BC850" s="114"/>
      <c r="BD850" s="114"/>
      <c r="BE850" s="114"/>
      <c r="BF850" s="114"/>
      <c r="BG850" s="114"/>
      <c r="BH850" s="114"/>
      <c r="BI850" s="114"/>
      <c r="BJ850" s="114"/>
      <c r="BK850" s="114"/>
      <c r="BL850" s="114"/>
      <c r="BM850" s="114"/>
      <c r="BN850" s="114"/>
      <c r="BO850" s="114"/>
      <c r="BP850" s="114"/>
      <c r="BQ850" s="114"/>
      <c r="BR850" s="114"/>
      <c r="BS850" s="114"/>
      <c r="BT850" s="114"/>
      <c r="BU850" s="114"/>
      <c r="BV850" s="114"/>
      <c r="BW850" s="114"/>
      <c r="BX850" s="114"/>
      <c r="BY850" s="114"/>
      <c r="BZ850" s="114"/>
      <c r="CA850" s="114"/>
      <c r="CB850" s="114"/>
      <c r="CC850" s="114"/>
      <c r="CD850" s="114"/>
      <c r="CE850" s="114"/>
      <c r="CF850" s="114"/>
      <c r="CG850" s="114"/>
      <c r="EH850"/>
      <c r="EI850"/>
      <c r="EJ850"/>
      <c r="EK850"/>
      <c r="EL850"/>
    </row>
    <row r="851" spans="1:142" x14ac:dyDescent="0.2">
      <c r="A851"/>
      <c r="B851"/>
      <c r="C851"/>
      <c r="D851"/>
      <c r="E851"/>
      <c r="F851"/>
      <c r="G851"/>
      <c r="H851"/>
      <c r="I851"/>
      <c r="J851"/>
      <c r="L851" s="104"/>
      <c r="M851" s="104"/>
      <c r="N851" s="104"/>
      <c r="O851" s="104"/>
      <c r="P851" s="104"/>
      <c r="Q851" s="104"/>
      <c r="R851" s="104"/>
      <c r="S851" s="104"/>
      <c r="T851" s="104"/>
      <c r="U851" s="104"/>
      <c r="V851" s="104"/>
      <c r="W851" s="104"/>
      <c r="X851" s="104"/>
      <c r="Y851" s="104"/>
      <c r="Z851" s="104"/>
      <c r="AA851" s="104"/>
      <c r="AB851" s="104"/>
      <c r="AC851" s="104"/>
      <c r="AD851" s="104"/>
      <c r="AE851" s="104"/>
      <c r="AF851" s="104"/>
      <c r="AG851" s="104"/>
      <c r="AH851" s="104"/>
      <c r="AI851" s="104"/>
      <c r="AJ851" s="104"/>
      <c r="AK851" s="104"/>
      <c r="AL851" s="104"/>
      <c r="AM851" s="104"/>
      <c r="AN851" s="104"/>
      <c r="AO851" s="104"/>
      <c r="AP851" s="104"/>
      <c r="AQ851" s="104"/>
      <c r="AR851" s="104"/>
      <c r="AS851" s="104"/>
      <c r="AT851" s="104"/>
      <c r="AU851" s="104"/>
      <c r="AX851" s="114"/>
      <c r="AY851" s="114"/>
      <c r="AZ851" s="114"/>
      <c r="BA851" s="114"/>
      <c r="BB851" s="114"/>
      <c r="BC851" s="114"/>
      <c r="BD851" s="114"/>
      <c r="BE851" s="114"/>
      <c r="BF851" s="114"/>
      <c r="BG851" s="114"/>
      <c r="BH851" s="114"/>
      <c r="BI851" s="114"/>
      <c r="BJ851" s="114"/>
      <c r="BK851" s="114"/>
      <c r="BL851" s="114"/>
      <c r="BM851" s="114"/>
      <c r="BN851" s="114"/>
      <c r="BO851" s="114"/>
      <c r="BP851" s="114"/>
      <c r="BQ851" s="114"/>
      <c r="BR851" s="114"/>
      <c r="BS851" s="114"/>
      <c r="BT851" s="114"/>
      <c r="BU851" s="114"/>
      <c r="BV851" s="114"/>
      <c r="BW851" s="114"/>
      <c r="BX851" s="114"/>
      <c r="BY851" s="114"/>
      <c r="BZ851" s="114"/>
      <c r="CA851" s="114"/>
      <c r="CB851" s="114"/>
      <c r="CC851" s="114"/>
      <c r="CD851" s="114"/>
      <c r="CE851" s="114"/>
      <c r="CF851" s="114"/>
      <c r="CG851" s="114"/>
      <c r="EH851"/>
      <c r="EI851"/>
      <c r="EJ851"/>
      <c r="EK851"/>
      <c r="EL851"/>
    </row>
    <row r="852" spans="1:142" x14ac:dyDescent="0.2">
      <c r="A852"/>
      <c r="B852"/>
      <c r="C852"/>
      <c r="D852"/>
      <c r="E852"/>
      <c r="F852"/>
      <c r="G852"/>
      <c r="H852"/>
      <c r="I852"/>
      <c r="J852"/>
      <c r="L852" s="104"/>
      <c r="M852" s="104"/>
      <c r="N852" s="104"/>
      <c r="O852" s="104"/>
      <c r="P852" s="104"/>
      <c r="Q852" s="104"/>
      <c r="R852" s="104"/>
      <c r="S852" s="104"/>
      <c r="T852" s="104"/>
      <c r="U852" s="104"/>
      <c r="V852" s="104"/>
      <c r="W852" s="104"/>
      <c r="X852" s="104"/>
      <c r="Y852" s="104"/>
      <c r="Z852" s="104"/>
      <c r="AA852" s="104"/>
      <c r="AB852" s="104"/>
      <c r="AC852" s="104"/>
      <c r="AD852" s="104"/>
      <c r="AE852" s="104"/>
      <c r="AF852" s="104"/>
      <c r="AG852" s="104"/>
      <c r="AH852" s="104"/>
      <c r="AI852" s="104"/>
      <c r="AJ852" s="104"/>
      <c r="AK852" s="104"/>
      <c r="AL852" s="104"/>
      <c r="AM852" s="104"/>
      <c r="AN852" s="104"/>
      <c r="AO852" s="104"/>
      <c r="AP852" s="104"/>
      <c r="AQ852" s="104"/>
      <c r="AR852" s="104"/>
      <c r="AS852" s="104"/>
      <c r="AT852" s="104"/>
      <c r="AU852" s="104"/>
      <c r="AX852" s="114"/>
      <c r="AY852" s="114"/>
      <c r="AZ852" s="114"/>
      <c r="BA852" s="114"/>
      <c r="BB852" s="114"/>
      <c r="BC852" s="114"/>
      <c r="BD852" s="114"/>
      <c r="BE852" s="114"/>
      <c r="BF852" s="114"/>
      <c r="BG852" s="114"/>
      <c r="BH852" s="114"/>
      <c r="BI852" s="114"/>
      <c r="BJ852" s="114"/>
      <c r="BK852" s="114"/>
      <c r="BL852" s="114"/>
      <c r="BM852" s="114"/>
      <c r="BN852" s="114"/>
      <c r="BO852" s="114"/>
      <c r="BP852" s="114"/>
      <c r="BQ852" s="114"/>
      <c r="BR852" s="114"/>
      <c r="BS852" s="114"/>
      <c r="BT852" s="114"/>
      <c r="BU852" s="114"/>
      <c r="BV852" s="114"/>
      <c r="BW852" s="114"/>
      <c r="BX852" s="114"/>
      <c r="BY852" s="114"/>
      <c r="BZ852" s="114"/>
      <c r="CA852" s="114"/>
      <c r="CB852" s="114"/>
      <c r="CC852" s="114"/>
      <c r="CD852" s="114"/>
      <c r="CE852" s="114"/>
      <c r="CF852" s="114"/>
      <c r="CG852" s="114"/>
      <c r="EH852"/>
      <c r="EI852"/>
      <c r="EJ852"/>
      <c r="EK852"/>
      <c r="EL852"/>
    </row>
    <row r="853" spans="1:142" x14ac:dyDescent="0.2">
      <c r="A853"/>
      <c r="B853"/>
      <c r="C853"/>
      <c r="D853"/>
      <c r="E853"/>
      <c r="F853"/>
      <c r="G853"/>
      <c r="H853"/>
      <c r="I853"/>
      <c r="J853"/>
      <c r="L853" s="104"/>
      <c r="M853" s="104"/>
      <c r="N853" s="104"/>
      <c r="O853" s="104"/>
      <c r="P853" s="104"/>
      <c r="Q853" s="104"/>
      <c r="R853" s="104"/>
      <c r="S853" s="104"/>
      <c r="T853" s="104"/>
      <c r="U853" s="104"/>
      <c r="V853" s="104"/>
      <c r="W853" s="104"/>
      <c r="X853" s="104"/>
      <c r="Y853" s="104"/>
      <c r="Z853" s="104"/>
      <c r="AA853" s="104"/>
      <c r="AB853" s="104"/>
      <c r="AC853" s="104"/>
      <c r="AD853" s="104"/>
      <c r="AE853" s="104"/>
      <c r="AF853" s="104"/>
      <c r="AG853" s="104"/>
      <c r="AH853" s="104"/>
      <c r="AI853" s="104"/>
      <c r="AJ853" s="104"/>
      <c r="AK853" s="104"/>
      <c r="AL853" s="104"/>
      <c r="AM853" s="104"/>
      <c r="AN853" s="104"/>
      <c r="AO853" s="104"/>
      <c r="AP853" s="104"/>
      <c r="AQ853" s="104"/>
      <c r="AR853" s="104"/>
      <c r="AS853" s="104"/>
      <c r="AT853" s="104"/>
      <c r="AU853" s="104"/>
      <c r="AX853" s="114"/>
      <c r="AY853" s="114"/>
      <c r="AZ853" s="114"/>
      <c r="BA853" s="114"/>
      <c r="BB853" s="114"/>
      <c r="BC853" s="114"/>
      <c r="BD853" s="114"/>
      <c r="BE853" s="114"/>
      <c r="BF853" s="114"/>
      <c r="BG853" s="114"/>
      <c r="BH853" s="114"/>
      <c r="BI853" s="114"/>
      <c r="BJ853" s="114"/>
      <c r="BK853" s="114"/>
      <c r="BL853" s="114"/>
      <c r="BM853" s="114"/>
      <c r="BN853" s="114"/>
      <c r="BO853" s="114"/>
      <c r="BP853" s="114"/>
      <c r="BQ853" s="114"/>
      <c r="BR853" s="114"/>
      <c r="BS853" s="114"/>
      <c r="BT853" s="114"/>
      <c r="BU853" s="114"/>
      <c r="BV853" s="114"/>
      <c r="BW853" s="114"/>
      <c r="BX853" s="114"/>
      <c r="BY853" s="114"/>
      <c r="BZ853" s="114"/>
      <c r="CA853" s="114"/>
      <c r="CB853" s="114"/>
      <c r="CC853" s="114"/>
      <c r="CD853" s="114"/>
      <c r="CE853" s="114"/>
      <c r="CF853" s="114"/>
      <c r="CG853" s="114"/>
      <c r="EH853"/>
      <c r="EI853"/>
      <c r="EJ853"/>
      <c r="EK853"/>
      <c r="EL853"/>
    </row>
    <row r="854" spans="1:142" x14ac:dyDescent="0.2">
      <c r="A854"/>
      <c r="B854"/>
      <c r="C854"/>
      <c r="D854"/>
      <c r="E854"/>
      <c r="F854"/>
      <c r="G854"/>
      <c r="H854"/>
      <c r="I854"/>
      <c r="J854"/>
      <c r="L854" s="104"/>
      <c r="M854" s="104"/>
      <c r="N854" s="104"/>
      <c r="O854" s="104"/>
      <c r="P854" s="104"/>
      <c r="Q854" s="104"/>
      <c r="R854" s="104"/>
      <c r="S854" s="104"/>
      <c r="T854" s="104"/>
      <c r="U854" s="104"/>
      <c r="V854" s="104"/>
      <c r="W854" s="104"/>
      <c r="X854" s="104"/>
      <c r="Y854" s="104"/>
      <c r="Z854" s="104"/>
      <c r="AA854" s="104"/>
      <c r="AB854" s="104"/>
      <c r="AC854" s="104"/>
      <c r="AD854" s="104"/>
      <c r="AE854" s="104"/>
      <c r="AF854" s="104"/>
      <c r="AG854" s="104"/>
      <c r="AH854" s="104"/>
      <c r="AI854" s="104"/>
      <c r="AJ854" s="104"/>
      <c r="AK854" s="104"/>
      <c r="AL854" s="104"/>
      <c r="AM854" s="104"/>
      <c r="AN854" s="104"/>
      <c r="AO854" s="104"/>
      <c r="AP854" s="104"/>
      <c r="AQ854" s="104"/>
      <c r="AR854" s="104"/>
      <c r="AS854" s="104"/>
      <c r="AT854" s="104"/>
      <c r="AU854" s="104"/>
      <c r="AX854" s="114"/>
      <c r="AY854" s="114"/>
      <c r="AZ854" s="114"/>
      <c r="BA854" s="114"/>
      <c r="BB854" s="114"/>
      <c r="BC854" s="114"/>
      <c r="BD854" s="114"/>
      <c r="BE854" s="114"/>
      <c r="BF854" s="114"/>
      <c r="BG854" s="114"/>
      <c r="BH854" s="114"/>
      <c r="BI854" s="114"/>
      <c r="BJ854" s="114"/>
      <c r="BK854" s="114"/>
      <c r="BL854" s="114"/>
      <c r="BM854" s="114"/>
      <c r="BN854" s="114"/>
      <c r="BO854" s="114"/>
      <c r="BP854" s="114"/>
      <c r="BQ854" s="114"/>
      <c r="BR854" s="114"/>
      <c r="BS854" s="114"/>
      <c r="BT854" s="114"/>
      <c r="BU854" s="114"/>
      <c r="BV854" s="114"/>
      <c r="BW854" s="114"/>
      <c r="BX854" s="114"/>
      <c r="BY854" s="114"/>
      <c r="BZ854" s="114"/>
      <c r="CA854" s="114"/>
      <c r="CB854" s="114"/>
      <c r="CC854" s="114"/>
      <c r="CD854" s="114"/>
      <c r="CE854" s="114"/>
      <c r="CF854" s="114"/>
      <c r="CG854" s="114"/>
      <c r="EH854"/>
      <c r="EI854"/>
      <c r="EJ854"/>
      <c r="EK854"/>
      <c r="EL854"/>
    </row>
    <row r="855" spans="1:142" x14ac:dyDescent="0.2">
      <c r="A855"/>
      <c r="B855"/>
      <c r="C855"/>
      <c r="D855"/>
      <c r="E855"/>
      <c r="F855"/>
      <c r="G855"/>
      <c r="H855"/>
      <c r="I855"/>
      <c r="J855"/>
      <c r="L855" s="104"/>
      <c r="M855" s="104"/>
      <c r="N855" s="104"/>
      <c r="O855" s="104"/>
      <c r="P855" s="104"/>
      <c r="Q855" s="104"/>
      <c r="R855" s="104"/>
      <c r="S855" s="104"/>
      <c r="T855" s="104"/>
      <c r="U855" s="104"/>
      <c r="V855" s="104"/>
      <c r="W855" s="104"/>
      <c r="X855" s="104"/>
      <c r="Y855" s="104"/>
      <c r="Z855" s="104"/>
      <c r="AA855" s="104"/>
      <c r="AB855" s="104"/>
      <c r="AC855" s="104"/>
      <c r="AD855" s="104"/>
      <c r="AE855" s="104"/>
      <c r="AF855" s="104"/>
      <c r="AG855" s="104"/>
      <c r="AH855" s="104"/>
      <c r="AI855" s="104"/>
      <c r="AJ855" s="104"/>
      <c r="AK855" s="104"/>
      <c r="AL855" s="104"/>
      <c r="AM855" s="104"/>
      <c r="AN855" s="104"/>
      <c r="AO855" s="104"/>
      <c r="AP855" s="104"/>
      <c r="AQ855" s="104"/>
      <c r="AR855" s="104"/>
      <c r="AS855" s="104"/>
      <c r="AT855" s="104"/>
      <c r="AU855" s="104"/>
      <c r="AX855" s="114"/>
      <c r="AY855" s="114"/>
      <c r="AZ855" s="114"/>
      <c r="BA855" s="114"/>
      <c r="BB855" s="114"/>
      <c r="BC855" s="114"/>
      <c r="BD855" s="114"/>
      <c r="BE855" s="114"/>
      <c r="BF855" s="114"/>
      <c r="BG855" s="114"/>
      <c r="BH855" s="114"/>
      <c r="BI855" s="114"/>
      <c r="BJ855" s="114"/>
      <c r="BK855" s="114"/>
      <c r="BL855" s="114"/>
      <c r="BM855" s="114"/>
      <c r="BN855" s="114"/>
      <c r="BO855" s="114"/>
      <c r="BP855" s="114"/>
      <c r="BQ855" s="114"/>
      <c r="BR855" s="114"/>
      <c r="BS855" s="114"/>
      <c r="BT855" s="114"/>
      <c r="BU855" s="114"/>
      <c r="BV855" s="114"/>
      <c r="BW855" s="114"/>
      <c r="BX855" s="114"/>
      <c r="BY855" s="114"/>
      <c r="BZ855" s="114"/>
      <c r="CA855" s="114"/>
      <c r="CB855" s="114"/>
      <c r="CC855" s="114"/>
      <c r="CD855" s="114"/>
      <c r="CE855" s="114"/>
      <c r="CF855" s="114"/>
      <c r="CG855" s="114"/>
      <c r="EH855"/>
      <c r="EI855"/>
      <c r="EJ855"/>
      <c r="EK855"/>
      <c r="EL855"/>
    </row>
    <row r="856" spans="1:142" x14ac:dyDescent="0.2">
      <c r="A856"/>
      <c r="B856"/>
      <c r="C856"/>
      <c r="D856"/>
      <c r="E856"/>
      <c r="F856"/>
      <c r="G856"/>
      <c r="H856"/>
      <c r="I856"/>
      <c r="J856"/>
      <c r="L856" s="104"/>
      <c r="M856" s="104"/>
      <c r="N856" s="104"/>
      <c r="O856" s="104"/>
      <c r="P856" s="104"/>
      <c r="Q856" s="104"/>
      <c r="R856" s="104"/>
      <c r="S856" s="104"/>
      <c r="T856" s="104"/>
      <c r="U856" s="104"/>
      <c r="V856" s="104"/>
      <c r="W856" s="104"/>
      <c r="X856" s="104"/>
      <c r="Y856" s="104"/>
      <c r="Z856" s="104"/>
      <c r="AA856" s="104"/>
      <c r="AB856" s="104"/>
      <c r="AC856" s="104"/>
      <c r="AD856" s="104"/>
      <c r="AE856" s="104"/>
      <c r="AF856" s="104"/>
      <c r="AG856" s="104"/>
      <c r="AH856" s="104"/>
      <c r="AI856" s="104"/>
      <c r="AJ856" s="104"/>
      <c r="AK856" s="104"/>
      <c r="AL856" s="104"/>
      <c r="AM856" s="104"/>
      <c r="AN856" s="104"/>
      <c r="AO856" s="104"/>
      <c r="AP856" s="104"/>
      <c r="AQ856" s="104"/>
      <c r="AR856" s="104"/>
      <c r="AS856" s="104"/>
      <c r="AT856" s="104"/>
      <c r="AU856" s="104"/>
      <c r="AX856" s="114"/>
      <c r="AY856" s="114"/>
      <c r="AZ856" s="114"/>
      <c r="BA856" s="114"/>
      <c r="BB856" s="114"/>
      <c r="BC856" s="114"/>
      <c r="BD856" s="114"/>
      <c r="BE856" s="114"/>
      <c r="BF856" s="114"/>
      <c r="BG856" s="114"/>
      <c r="BH856" s="114"/>
      <c r="BI856" s="114"/>
      <c r="BJ856" s="114"/>
      <c r="BK856" s="114"/>
      <c r="BL856" s="114"/>
      <c r="BM856" s="114"/>
      <c r="BN856" s="114"/>
      <c r="BO856" s="114"/>
      <c r="BP856" s="114"/>
      <c r="BQ856" s="114"/>
      <c r="BR856" s="114"/>
      <c r="BS856" s="114"/>
      <c r="BT856" s="114"/>
      <c r="BU856" s="114"/>
      <c r="BV856" s="114"/>
      <c r="BW856" s="114"/>
      <c r="BX856" s="114"/>
      <c r="BY856" s="114"/>
      <c r="BZ856" s="114"/>
      <c r="CA856" s="114"/>
      <c r="CB856" s="114"/>
      <c r="CC856" s="114"/>
      <c r="CD856" s="114"/>
      <c r="CE856" s="114"/>
      <c r="CF856" s="114"/>
      <c r="CG856" s="114"/>
      <c r="EH856"/>
      <c r="EI856"/>
      <c r="EJ856"/>
      <c r="EK856"/>
      <c r="EL856"/>
    </row>
    <row r="857" spans="1:142" x14ac:dyDescent="0.2">
      <c r="A857"/>
      <c r="B857"/>
      <c r="C857"/>
      <c r="D857"/>
      <c r="E857"/>
      <c r="F857"/>
      <c r="G857"/>
      <c r="H857"/>
      <c r="I857"/>
      <c r="J857"/>
      <c r="L857" s="104"/>
      <c r="M857" s="104"/>
      <c r="N857" s="104"/>
      <c r="O857" s="104"/>
      <c r="P857" s="104"/>
      <c r="Q857" s="104"/>
      <c r="R857" s="104"/>
      <c r="S857" s="104"/>
      <c r="T857" s="104"/>
      <c r="U857" s="104"/>
      <c r="V857" s="104"/>
      <c r="W857" s="104"/>
      <c r="X857" s="104"/>
      <c r="Y857" s="104"/>
      <c r="Z857" s="104"/>
      <c r="AA857" s="104"/>
      <c r="AB857" s="104"/>
      <c r="AC857" s="104"/>
      <c r="AD857" s="104"/>
      <c r="AE857" s="104"/>
      <c r="AF857" s="104"/>
      <c r="AG857" s="104"/>
      <c r="AH857" s="104"/>
      <c r="AI857" s="104"/>
      <c r="AJ857" s="104"/>
      <c r="AK857" s="104"/>
      <c r="AL857" s="104"/>
      <c r="AM857" s="104"/>
      <c r="AN857" s="104"/>
      <c r="AO857" s="104"/>
      <c r="AP857" s="104"/>
      <c r="AQ857" s="104"/>
      <c r="AR857" s="104"/>
      <c r="AS857" s="104"/>
      <c r="AT857" s="104"/>
      <c r="AU857" s="104"/>
      <c r="AX857" s="114"/>
      <c r="AY857" s="114"/>
      <c r="AZ857" s="114"/>
      <c r="BA857" s="114"/>
      <c r="BB857" s="114"/>
      <c r="BC857" s="114"/>
      <c r="BD857" s="114"/>
      <c r="BE857" s="114"/>
      <c r="BF857" s="114"/>
      <c r="BG857" s="114"/>
      <c r="BH857" s="114"/>
      <c r="BI857" s="114"/>
      <c r="BJ857" s="114"/>
      <c r="BK857" s="114"/>
      <c r="BL857" s="114"/>
      <c r="BM857" s="114"/>
      <c r="BN857" s="114"/>
      <c r="BO857" s="114"/>
      <c r="BP857" s="114"/>
      <c r="BQ857" s="114"/>
      <c r="BR857" s="114"/>
      <c r="BS857" s="114"/>
      <c r="BT857" s="114"/>
      <c r="BU857" s="114"/>
      <c r="BV857" s="114"/>
      <c r="BW857" s="114"/>
      <c r="BX857" s="114"/>
      <c r="BY857" s="114"/>
      <c r="BZ857" s="114"/>
      <c r="CA857" s="114"/>
      <c r="CB857" s="114"/>
      <c r="CC857" s="114"/>
      <c r="CD857" s="114"/>
      <c r="CE857" s="114"/>
      <c r="CF857" s="114"/>
      <c r="CG857" s="114"/>
      <c r="EH857"/>
      <c r="EI857"/>
      <c r="EJ857"/>
      <c r="EK857"/>
      <c r="EL857"/>
    </row>
    <row r="858" spans="1:142" x14ac:dyDescent="0.2">
      <c r="A858"/>
      <c r="B858"/>
      <c r="C858"/>
      <c r="D858"/>
      <c r="E858"/>
      <c r="F858"/>
      <c r="G858"/>
      <c r="H858"/>
      <c r="I858"/>
      <c r="J858"/>
      <c r="L858" s="104"/>
      <c r="M858" s="104"/>
      <c r="N858" s="104"/>
      <c r="O858" s="104"/>
      <c r="P858" s="104"/>
      <c r="Q858" s="104"/>
      <c r="R858" s="104"/>
      <c r="S858" s="104"/>
      <c r="T858" s="104"/>
      <c r="U858" s="104"/>
      <c r="V858" s="104"/>
      <c r="W858" s="104"/>
      <c r="X858" s="104"/>
      <c r="Y858" s="104"/>
      <c r="Z858" s="104"/>
      <c r="AA858" s="104"/>
      <c r="AB858" s="104"/>
      <c r="AC858" s="104"/>
      <c r="AD858" s="104"/>
      <c r="AE858" s="104"/>
      <c r="AF858" s="104"/>
      <c r="AG858" s="104"/>
      <c r="AH858" s="104"/>
      <c r="AI858" s="104"/>
      <c r="AJ858" s="104"/>
      <c r="AK858" s="104"/>
      <c r="AL858" s="104"/>
      <c r="AM858" s="104"/>
      <c r="AN858" s="104"/>
      <c r="AO858" s="104"/>
      <c r="AP858" s="104"/>
      <c r="AQ858" s="104"/>
      <c r="AR858" s="104"/>
      <c r="AS858" s="104"/>
      <c r="AT858" s="104"/>
      <c r="AU858" s="104"/>
      <c r="AX858" s="114"/>
      <c r="AY858" s="114"/>
      <c r="AZ858" s="114"/>
      <c r="BA858" s="114"/>
      <c r="BB858" s="114"/>
      <c r="BC858" s="114"/>
      <c r="BD858" s="114"/>
      <c r="BE858" s="114"/>
      <c r="BF858" s="114"/>
      <c r="BG858" s="114"/>
      <c r="BH858" s="114"/>
      <c r="BI858" s="114"/>
      <c r="BJ858" s="114"/>
      <c r="BK858" s="114"/>
      <c r="BL858" s="114"/>
      <c r="BM858" s="114"/>
      <c r="BN858" s="114"/>
      <c r="BO858" s="114"/>
      <c r="BP858" s="114"/>
      <c r="BQ858" s="114"/>
      <c r="BR858" s="114"/>
      <c r="BS858" s="114"/>
      <c r="BT858" s="114"/>
      <c r="BU858" s="114"/>
      <c r="BV858" s="114"/>
      <c r="BW858" s="114"/>
      <c r="BX858" s="114"/>
      <c r="BY858" s="114"/>
      <c r="BZ858" s="114"/>
      <c r="CA858" s="114"/>
      <c r="CB858" s="114"/>
      <c r="CC858" s="114"/>
      <c r="CD858" s="114"/>
      <c r="CE858" s="114"/>
      <c r="CF858" s="114"/>
      <c r="CG858" s="114"/>
      <c r="EH858"/>
      <c r="EI858"/>
      <c r="EJ858"/>
      <c r="EK858"/>
      <c r="EL858"/>
    </row>
    <row r="859" spans="1:142" x14ac:dyDescent="0.2">
      <c r="A859"/>
      <c r="B859"/>
      <c r="C859"/>
      <c r="D859"/>
      <c r="E859"/>
      <c r="F859"/>
      <c r="G859"/>
      <c r="H859"/>
      <c r="I859"/>
      <c r="J859"/>
      <c r="L859" s="104"/>
      <c r="M859" s="104"/>
      <c r="N859" s="104"/>
      <c r="O859" s="104"/>
      <c r="P859" s="104"/>
      <c r="Q859" s="104"/>
      <c r="R859" s="104"/>
      <c r="S859" s="104"/>
      <c r="T859" s="104"/>
      <c r="U859" s="104"/>
      <c r="V859" s="104"/>
      <c r="W859" s="104"/>
      <c r="X859" s="104"/>
      <c r="Y859" s="104"/>
      <c r="Z859" s="104"/>
      <c r="AA859" s="104"/>
      <c r="AB859" s="104"/>
      <c r="AC859" s="104"/>
      <c r="AD859" s="104"/>
      <c r="AE859" s="104"/>
      <c r="AF859" s="104"/>
      <c r="AG859" s="104"/>
      <c r="AH859" s="104"/>
      <c r="AI859" s="104"/>
      <c r="AJ859" s="104"/>
      <c r="AK859" s="104"/>
      <c r="AL859" s="104"/>
      <c r="AM859" s="104"/>
      <c r="AN859" s="104"/>
      <c r="AO859" s="104"/>
      <c r="AP859" s="104"/>
      <c r="AQ859" s="104"/>
      <c r="AR859" s="104"/>
      <c r="AS859" s="104"/>
      <c r="AT859" s="104"/>
      <c r="AU859" s="104"/>
      <c r="AX859" s="114"/>
      <c r="AY859" s="114"/>
      <c r="AZ859" s="114"/>
      <c r="BA859" s="114"/>
      <c r="BB859" s="114"/>
      <c r="BC859" s="114"/>
      <c r="BD859" s="114"/>
      <c r="BE859" s="114"/>
      <c r="BF859" s="114"/>
      <c r="BG859" s="114"/>
      <c r="BH859" s="114"/>
      <c r="BI859" s="114"/>
      <c r="BJ859" s="114"/>
      <c r="BK859" s="114"/>
      <c r="BL859" s="114"/>
      <c r="BM859" s="114"/>
      <c r="BN859" s="114"/>
      <c r="BO859" s="114"/>
      <c r="BP859" s="114"/>
      <c r="BQ859" s="114"/>
      <c r="BR859" s="114"/>
      <c r="BS859" s="114"/>
      <c r="BT859" s="114"/>
      <c r="BU859" s="114"/>
      <c r="BV859" s="114"/>
      <c r="BW859" s="114"/>
      <c r="BX859" s="114"/>
      <c r="BY859" s="114"/>
      <c r="BZ859" s="114"/>
      <c r="CA859" s="114"/>
      <c r="CB859" s="114"/>
      <c r="CC859" s="114"/>
      <c r="CD859" s="114"/>
      <c r="CE859" s="114"/>
      <c r="CF859" s="114"/>
      <c r="CG859" s="114"/>
      <c r="EH859"/>
      <c r="EI859"/>
      <c r="EJ859"/>
      <c r="EK859"/>
      <c r="EL859"/>
    </row>
    <row r="860" spans="1:142" x14ac:dyDescent="0.2">
      <c r="A860"/>
      <c r="B860"/>
      <c r="C860"/>
      <c r="D860"/>
      <c r="E860"/>
      <c r="F860"/>
      <c r="G860"/>
      <c r="H860"/>
      <c r="I860"/>
      <c r="J860"/>
      <c r="L860" s="104"/>
      <c r="M860" s="104"/>
      <c r="N860" s="104"/>
      <c r="O860" s="104"/>
      <c r="P860" s="104"/>
      <c r="Q860" s="104"/>
      <c r="R860" s="104"/>
      <c r="S860" s="104"/>
      <c r="T860" s="104"/>
      <c r="U860" s="104"/>
      <c r="V860" s="104"/>
      <c r="W860" s="104"/>
      <c r="X860" s="104"/>
      <c r="Y860" s="104"/>
      <c r="Z860" s="104"/>
      <c r="AA860" s="104"/>
      <c r="AB860" s="104"/>
      <c r="AC860" s="104"/>
      <c r="AD860" s="104"/>
      <c r="AE860" s="104"/>
      <c r="AF860" s="104"/>
      <c r="AG860" s="104"/>
      <c r="AH860" s="104"/>
      <c r="AI860" s="104"/>
      <c r="AJ860" s="104"/>
      <c r="AK860" s="104"/>
      <c r="AL860" s="104"/>
      <c r="AM860" s="104"/>
      <c r="AN860" s="104"/>
      <c r="AO860" s="104"/>
      <c r="AP860" s="104"/>
      <c r="AQ860" s="104"/>
      <c r="AR860" s="104"/>
      <c r="AS860" s="104"/>
      <c r="AT860" s="104"/>
      <c r="AU860" s="104"/>
      <c r="AX860" s="114"/>
      <c r="AY860" s="114"/>
      <c r="AZ860" s="114"/>
      <c r="BA860" s="114"/>
      <c r="BB860" s="114"/>
      <c r="BC860" s="114"/>
      <c r="BD860" s="114"/>
      <c r="BE860" s="114"/>
      <c r="BF860" s="114"/>
      <c r="BG860" s="114"/>
      <c r="BH860" s="114"/>
      <c r="BI860" s="114"/>
      <c r="BJ860" s="114"/>
      <c r="BK860" s="114"/>
      <c r="BL860" s="114"/>
      <c r="BM860" s="114"/>
      <c r="BN860" s="114"/>
      <c r="BO860" s="114"/>
      <c r="BP860" s="114"/>
      <c r="BQ860" s="114"/>
      <c r="BR860" s="114"/>
      <c r="BS860" s="114"/>
      <c r="BT860" s="114"/>
      <c r="BU860" s="114"/>
      <c r="BV860" s="114"/>
      <c r="BW860" s="114"/>
      <c r="BX860" s="114"/>
      <c r="BY860" s="114"/>
      <c r="BZ860" s="114"/>
      <c r="CA860" s="114"/>
      <c r="CB860" s="114"/>
      <c r="CC860" s="114"/>
      <c r="CD860" s="114"/>
      <c r="CE860" s="114"/>
      <c r="CF860" s="114"/>
      <c r="CG860" s="114"/>
      <c r="EH860"/>
      <c r="EI860"/>
      <c r="EJ860"/>
      <c r="EK860"/>
      <c r="EL860"/>
    </row>
    <row r="861" spans="1:142" x14ac:dyDescent="0.2">
      <c r="A861"/>
      <c r="B861"/>
      <c r="C861"/>
      <c r="D861"/>
      <c r="E861"/>
      <c r="F861"/>
      <c r="G861"/>
      <c r="H861"/>
      <c r="I861"/>
      <c r="J861"/>
      <c r="L861" s="104"/>
      <c r="M861" s="104"/>
      <c r="N861" s="104"/>
      <c r="O861" s="104"/>
      <c r="P861" s="104"/>
      <c r="Q861" s="104"/>
      <c r="R861" s="104"/>
      <c r="S861" s="104"/>
      <c r="T861" s="104"/>
      <c r="U861" s="104"/>
      <c r="V861" s="104"/>
      <c r="W861" s="104"/>
      <c r="X861" s="104"/>
      <c r="Y861" s="104"/>
      <c r="Z861" s="104"/>
      <c r="AA861" s="104"/>
      <c r="AB861" s="104"/>
      <c r="AC861" s="104"/>
      <c r="AD861" s="104"/>
      <c r="AE861" s="104"/>
      <c r="AF861" s="104"/>
      <c r="AG861" s="104"/>
      <c r="AH861" s="104"/>
      <c r="AI861" s="104"/>
      <c r="AJ861" s="104"/>
      <c r="AK861" s="104"/>
      <c r="AL861" s="104"/>
      <c r="AM861" s="104"/>
      <c r="AN861" s="104"/>
      <c r="AO861" s="104"/>
      <c r="AP861" s="104"/>
      <c r="AQ861" s="104"/>
      <c r="AR861" s="104"/>
      <c r="AS861" s="104"/>
      <c r="AT861" s="104"/>
      <c r="AU861" s="104"/>
      <c r="AX861" s="114"/>
      <c r="AY861" s="114"/>
      <c r="AZ861" s="114"/>
      <c r="BA861" s="114"/>
      <c r="BB861" s="114"/>
      <c r="BC861" s="114"/>
      <c r="BD861" s="114"/>
      <c r="BE861" s="114"/>
      <c r="BF861" s="114"/>
      <c r="BG861" s="114"/>
      <c r="BH861" s="114"/>
      <c r="BI861" s="114"/>
      <c r="BJ861" s="114"/>
      <c r="BK861" s="114"/>
      <c r="BL861" s="114"/>
      <c r="BM861" s="114"/>
      <c r="BN861" s="114"/>
      <c r="BO861" s="114"/>
      <c r="BP861" s="114"/>
      <c r="BQ861" s="114"/>
      <c r="BR861" s="114"/>
      <c r="BS861" s="114"/>
      <c r="BT861" s="114"/>
      <c r="BU861" s="114"/>
      <c r="BV861" s="114"/>
      <c r="BW861" s="114"/>
      <c r="BX861" s="114"/>
      <c r="BY861" s="114"/>
      <c r="BZ861" s="114"/>
      <c r="CA861" s="114"/>
      <c r="CB861" s="114"/>
      <c r="CC861" s="114"/>
      <c r="CD861" s="114"/>
      <c r="CE861" s="114"/>
      <c r="CF861" s="114"/>
      <c r="CG861" s="114"/>
      <c r="EH861"/>
      <c r="EI861"/>
      <c r="EJ861"/>
      <c r="EK861"/>
      <c r="EL861"/>
    </row>
    <row r="862" spans="1:142" x14ac:dyDescent="0.2">
      <c r="A862"/>
      <c r="B862"/>
      <c r="C862"/>
      <c r="D862"/>
      <c r="E862"/>
      <c r="F862"/>
      <c r="G862"/>
      <c r="H862"/>
      <c r="I862"/>
      <c r="J862"/>
      <c r="L862" s="104"/>
      <c r="M862" s="104"/>
      <c r="N862" s="104"/>
      <c r="O862" s="104"/>
      <c r="P862" s="104"/>
      <c r="Q862" s="104"/>
      <c r="R862" s="104"/>
      <c r="S862" s="104"/>
      <c r="T862" s="104"/>
      <c r="U862" s="104"/>
      <c r="V862" s="104"/>
      <c r="W862" s="104"/>
      <c r="X862" s="104"/>
      <c r="Y862" s="104"/>
      <c r="Z862" s="104"/>
      <c r="AA862" s="104"/>
      <c r="AB862" s="104"/>
      <c r="AC862" s="104"/>
      <c r="AD862" s="104"/>
      <c r="AE862" s="104"/>
      <c r="AF862" s="104"/>
      <c r="AG862" s="104"/>
      <c r="AH862" s="104"/>
      <c r="AI862" s="104"/>
      <c r="AJ862" s="104"/>
      <c r="AK862" s="104"/>
      <c r="AL862" s="104"/>
      <c r="AM862" s="104"/>
      <c r="AN862" s="104"/>
      <c r="AO862" s="104"/>
      <c r="AP862" s="104"/>
      <c r="AQ862" s="104"/>
      <c r="AR862" s="104"/>
      <c r="AS862" s="104"/>
      <c r="AT862" s="104"/>
      <c r="AU862" s="104"/>
      <c r="AX862" s="114"/>
      <c r="AY862" s="114"/>
      <c r="AZ862" s="114"/>
      <c r="BA862" s="114"/>
      <c r="BB862" s="114"/>
      <c r="BC862" s="114"/>
      <c r="BD862" s="114"/>
      <c r="BE862" s="114"/>
      <c r="BF862" s="114"/>
      <c r="BG862" s="114"/>
      <c r="BH862" s="114"/>
      <c r="BI862" s="114"/>
      <c r="BJ862" s="114"/>
      <c r="BK862" s="114"/>
      <c r="BL862" s="114"/>
      <c r="BM862" s="114"/>
      <c r="BN862" s="114"/>
      <c r="BO862" s="114"/>
      <c r="BP862" s="114"/>
      <c r="BQ862" s="114"/>
      <c r="BR862" s="114"/>
      <c r="BS862" s="114"/>
      <c r="BT862" s="114"/>
      <c r="BU862" s="114"/>
      <c r="BV862" s="114"/>
      <c r="BW862" s="114"/>
      <c r="BX862" s="114"/>
      <c r="BY862" s="114"/>
      <c r="BZ862" s="114"/>
      <c r="CA862" s="114"/>
      <c r="CB862" s="114"/>
      <c r="CC862" s="114"/>
      <c r="CD862" s="114"/>
      <c r="CE862" s="114"/>
      <c r="CF862" s="114"/>
      <c r="CG862" s="114"/>
      <c r="EH862"/>
      <c r="EI862"/>
      <c r="EJ862"/>
      <c r="EK862"/>
      <c r="EL862"/>
    </row>
    <row r="863" spans="1:142" x14ac:dyDescent="0.2">
      <c r="A863"/>
      <c r="B863"/>
      <c r="C863"/>
      <c r="D863"/>
      <c r="E863"/>
      <c r="F863"/>
      <c r="G863"/>
      <c r="H863"/>
      <c r="I863"/>
      <c r="J863"/>
      <c r="L863" s="104"/>
      <c r="M863" s="104"/>
      <c r="N863" s="104"/>
      <c r="O863" s="104"/>
      <c r="P863" s="104"/>
      <c r="Q863" s="104"/>
      <c r="R863" s="104"/>
      <c r="S863" s="104"/>
      <c r="T863" s="104"/>
      <c r="U863" s="104"/>
      <c r="V863" s="104"/>
      <c r="W863" s="104"/>
      <c r="X863" s="104"/>
      <c r="Y863" s="104"/>
      <c r="Z863" s="104"/>
      <c r="AA863" s="104"/>
      <c r="AB863" s="104"/>
      <c r="AC863" s="104"/>
      <c r="AD863" s="104"/>
      <c r="AE863" s="104"/>
      <c r="AF863" s="104"/>
      <c r="AG863" s="104"/>
      <c r="AH863" s="104"/>
      <c r="AI863" s="104"/>
      <c r="AJ863" s="104"/>
      <c r="AK863" s="104"/>
      <c r="AL863" s="104"/>
      <c r="AM863" s="104"/>
      <c r="AN863" s="104"/>
      <c r="AO863" s="104"/>
      <c r="AP863" s="104"/>
      <c r="AQ863" s="104"/>
      <c r="AR863" s="104"/>
      <c r="AS863" s="104"/>
      <c r="AT863" s="104"/>
      <c r="AU863" s="104"/>
      <c r="AX863" s="114"/>
      <c r="AY863" s="114"/>
      <c r="AZ863" s="114"/>
      <c r="BA863" s="114"/>
      <c r="BB863" s="114"/>
      <c r="BC863" s="114"/>
      <c r="BD863" s="114"/>
      <c r="BE863" s="114"/>
      <c r="BF863" s="114"/>
      <c r="BG863" s="114"/>
      <c r="BH863" s="114"/>
      <c r="BI863" s="114"/>
      <c r="BJ863" s="114"/>
      <c r="BK863" s="114"/>
      <c r="BL863" s="114"/>
      <c r="BM863" s="114"/>
      <c r="BN863" s="114"/>
      <c r="BO863" s="114"/>
      <c r="BP863" s="114"/>
      <c r="BQ863" s="114"/>
      <c r="BR863" s="114"/>
      <c r="BS863" s="114"/>
      <c r="BT863" s="114"/>
      <c r="BU863" s="114"/>
      <c r="BV863" s="114"/>
      <c r="BW863" s="114"/>
      <c r="BX863" s="114"/>
      <c r="BY863" s="114"/>
      <c r="BZ863" s="114"/>
      <c r="CA863" s="114"/>
      <c r="CB863" s="114"/>
      <c r="CC863" s="114"/>
      <c r="CD863" s="114"/>
      <c r="CE863" s="114"/>
      <c r="CF863" s="114"/>
      <c r="CG863" s="114"/>
      <c r="EH863"/>
      <c r="EI863"/>
      <c r="EJ863"/>
      <c r="EK863"/>
      <c r="EL863"/>
    </row>
    <row r="864" spans="1:142" x14ac:dyDescent="0.2">
      <c r="A864"/>
      <c r="B864"/>
      <c r="C864"/>
      <c r="D864"/>
      <c r="E864"/>
      <c r="F864"/>
      <c r="G864"/>
      <c r="H864"/>
      <c r="I864"/>
      <c r="J864"/>
      <c r="L864" s="104"/>
      <c r="M864" s="104"/>
      <c r="N864" s="104"/>
      <c r="O864" s="104"/>
      <c r="P864" s="104"/>
      <c r="Q864" s="104"/>
      <c r="R864" s="104"/>
      <c r="S864" s="104"/>
      <c r="T864" s="104"/>
      <c r="U864" s="104"/>
      <c r="V864" s="104"/>
      <c r="W864" s="104"/>
      <c r="X864" s="104"/>
      <c r="Y864" s="104"/>
      <c r="Z864" s="104"/>
      <c r="AA864" s="104"/>
      <c r="AB864" s="104"/>
      <c r="AC864" s="104"/>
      <c r="AD864" s="104"/>
      <c r="AE864" s="104"/>
      <c r="AF864" s="104"/>
      <c r="AG864" s="104"/>
      <c r="AH864" s="104"/>
      <c r="AI864" s="104"/>
      <c r="AJ864" s="104"/>
      <c r="AK864" s="104"/>
      <c r="AL864" s="104"/>
      <c r="AM864" s="104"/>
      <c r="AN864" s="104"/>
      <c r="AO864" s="104"/>
      <c r="AP864" s="104"/>
      <c r="AQ864" s="104"/>
      <c r="AR864" s="104"/>
      <c r="AS864" s="104"/>
      <c r="AT864" s="104"/>
      <c r="AU864" s="104"/>
      <c r="AX864" s="114"/>
      <c r="AY864" s="114"/>
      <c r="AZ864" s="114"/>
      <c r="BA864" s="114"/>
      <c r="BB864" s="114"/>
      <c r="BC864" s="114"/>
      <c r="BD864" s="114"/>
      <c r="BE864" s="114"/>
      <c r="BF864" s="114"/>
      <c r="BG864" s="114"/>
      <c r="BH864" s="114"/>
      <c r="BI864" s="114"/>
      <c r="BJ864" s="114"/>
      <c r="BK864" s="114"/>
      <c r="BL864" s="114"/>
      <c r="BM864" s="114"/>
      <c r="BN864" s="114"/>
      <c r="BO864" s="114"/>
      <c r="BP864" s="114"/>
      <c r="BQ864" s="114"/>
      <c r="BR864" s="114"/>
      <c r="BS864" s="114"/>
      <c r="BT864" s="114"/>
      <c r="BU864" s="114"/>
      <c r="BV864" s="114"/>
      <c r="BW864" s="114"/>
      <c r="BX864" s="114"/>
      <c r="BY864" s="114"/>
      <c r="BZ864" s="114"/>
      <c r="CA864" s="114"/>
      <c r="CB864" s="114"/>
      <c r="CC864" s="114"/>
      <c r="CD864" s="114"/>
      <c r="CE864" s="114"/>
      <c r="CF864" s="114"/>
      <c r="CG864" s="114"/>
      <c r="EH864"/>
      <c r="EI864"/>
      <c r="EJ864"/>
      <c r="EK864"/>
      <c r="EL864"/>
    </row>
    <row r="865" spans="1:142" x14ac:dyDescent="0.2">
      <c r="A865"/>
      <c r="B865"/>
      <c r="C865"/>
      <c r="D865"/>
      <c r="E865"/>
      <c r="F865"/>
      <c r="G865"/>
      <c r="H865"/>
      <c r="I865"/>
      <c r="J865"/>
      <c r="L865" s="104"/>
      <c r="M865" s="104"/>
      <c r="N865" s="104"/>
      <c r="O865" s="104"/>
      <c r="P865" s="104"/>
      <c r="Q865" s="104"/>
      <c r="R865" s="104"/>
      <c r="S865" s="104"/>
      <c r="T865" s="104"/>
      <c r="U865" s="104"/>
      <c r="V865" s="104"/>
      <c r="W865" s="104"/>
      <c r="X865" s="104"/>
      <c r="Y865" s="104"/>
      <c r="Z865" s="104"/>
      <c r="AA865" s="104"/>
      <c r="AB865" s="104"/>
      <c r="AC865" s="104"/>
      <c r="AD865" s="104"/>
      <c r="AE865" s="104"/>
      <c r="AF865" s="104"/>
      <c r="AG865" s="104"/>
      <c r="AH865" s="104"/>
      <c r="AI865" s="104"/>
      <c r="AJ865" s="104"/>
      <c r="AK865" s="104"/>
      <c r="AL865" s="104"/>
      <c r="AM865" s="104"/>
      <c r="AN865" s="104"/>
      <c r="AO865" s="104"/>
      <c r="AP865" s="104"/>
      <c r="AQ865" s="104"/>
      <c r="AR865" s="104"/>
      <c r="AS865" s="104"/>
      <c r="AT865" s="104"/>
      <c r="AU865" s="104"/>
      <c r="AX865" s="114"/>
      <c r="AY865" s="114"/>
      <c r="AZ865" s="114"/>
      <c r="BA865" s="114"/>
      <c r="BB865" s="114"/>
      <c r="BC865" s="114"/>
      <c r="BD865" s="114"/>
      <c r="BE865" s="114"/>
      <c r="BF865" s="114"/>
      <c r="BG865" s="114"/>
      <c r="BH865" s="114"/>
      <c r="BI865" s="114"/>
      <c r="BJ865" s="114"/>
      <c r="BK865" s="114"/>
      <c r="BL865" s="114"/>
      <c r="BM865" s="114"/>
      <c r="BN865" s="114"/>
      <c r="BO865" s="114"/>
      <c r="BP865" s="114"/>
      <c r="BQ865" s="114"/>
      <c r="BR865" s="114"/>
      <c r="BS865" s="114"/>
      <c r="BT865" s="114"/>
      <c r="BU865" s="114"/>
      <c r="BV865" s="114"/>
      <c r="BW865" s="114"/>
      <c r="BX865" s="114"/>
      <c r="BY865" s="114"/>
      <c r="BZ865" s="114"/>
      <c r="CA865" s="114"/>
      <c r="CB865" s="114"/>
      <c r="CC865" s="114"/>
      <c r="CD865" s="114"/>
      <c r="CE865" s="114"/>
      <c r="CF865" s="114"/>
      <c r="CG865" s="114"/>
      <c r="EH865"/>
      <c r="EI865"/>
      <c r="EJ865"/>
      <c r="EK865"/>
      <c r="EL865"/>
    </row>
    <row r="866" spans="1:142" x14ac:dyDescent="0.2">
      <c r="A866"/>
      <c r="B866"/>
      <c r="C866"/>
      <c r="D866"/>
      <c r="E866"/>
      <c r="F866"/>
      <c r="G866"/>
      <c r="H866"/>
      <c r="I866"/>
      <c r="J866"/>
      <c r="L866" s="104"/>
      <c r="M866" s="104"/>
      <c r="N866" s="104"/>
      <c r="O866" s="104"/>
      <c r="P866" s="104"/>
      <c r="Q866" s="104"/>
      <c r="R866" s="104"/>
      <c r="S866" s="104"/>
      <c r="T866" s="104"/>
      <c r="U866" s="104"/>
      <c r="V866" s="104"/>
      <c r="W866" s="104"/>
      <c r="X866" s="104"/>
      <c r="Y866" s="104"/>
      <c r="Z866" s="104"/>
      <c r="AA866" s="104"/>
      <c r="AB866" s="104"/>
      <c r="AC866" s="104"/>
      <c r="AD866" s="104"/>
      <c r="AE866" s="104"/>
      <c r="AF866" s="104"/>
      <c r="AG866" s="104"/>
      <c r="AH866" s="104"/>
      <c r="AI866" s="104"/>
      <c r="AJ866" s="104"/>
      <c r="AK866" s="104"/>
      <c r="AL866" s="104"/>
      <c r="AM866" s="104"/>
      <c r="AN866" s="104"/>
      <c r="AO866" s="104"/>
      <c r="AP866" s="104"/>
      <c r="AQ866" s="104"/>
      <c r="AR866" s="104"/>
      <c r="AS866" s="104"/>
      <c r="AT866" s="104"/>
      <c r="AU866" s="104"/>
      <c r="AX866" s="114"/>
      <c r="AY866" s="114"/>
      <c r="AZ866" s="114"/>
      <c r="BA866" s="114"/>
      <c r="BB866" s="114"/>
      <c r="BC866" s="114"/>
      <c r="BD866" s="114"/>
      <c r="BE866" s="114"/>
      <c r="BF866" s="114"/>
      <c r="BG866" s="114"/>
      <c r="BH866" s="114"/>
      <c r="BI866" s="114"/>
      <c r="BJ866" s="114"/>
      <c r="BK866" s="114"/>
      <c r="BL866" s="114"/>
      <c r="BM866" s="114"/>
      <c r="BN866" s="114"/>
      <c r="BO866" s="114"/>
      <c r="BP866" s="114"/>
      <c r="BQ866" s="114"/>
      <c r="BR866" s="114"/>
      <c r="BS866" s="114"/>
      <c r="BT866" s="114"/>
      <c r="BU866" s="114"/>
      <c r="BV866" s="114"/>
      <c r="BW866" s="114"/>
      <c r="BX866" s="114"/>
      <c r="BY866" s="114"/>
      <c r="BZ866" s="114"/>
      <c r="CA866" s="114"/>
      <c r="CB866" s="114"/>
      <c r="CC866" s="114"/>
      <c r="CD866" s="114"/>
      <c r="CE866" s="114"/>
      <c r="CF866" s="114"/>
      <c r="CG866" s="114"/>
      <c r="EH866"/>
      <c r="EI866"/>
      <c r="EJ866"/>
      <c r="EK866"/>
      <c r="EL866"/>
    </row>
    <row r="867" spans="1:142" x14ac:dyDescent="0.2">
      <c r="A867"/>
      <c r="B867"/>
      <c r="C867"/>
      <c r="D867"/>
      <c r="E867"/>
      <c r="F867"/>
      <c r="G867"/>
      <c r="H867"/>
      <c r="I867"/>
      <c r="J867"/>
      <c r="L867" s="104"/>
      <c r="M867" s="104"/>
      <c r="N867" s="104"/>
      <c r="O867" s="104"/>
      <c r="P867" s="104"/>
      <c r="Q867" s="104"/>
      <c r="R867" s="104"/>
      <c r="S867" s="104"/>
      <c r="T867" s="104"/>
      <c r="U867" s="104"/>
      <c r="V867" s="104"/>
      <c r="W867" s="104"/>
      <c r="X867" s="104"/>
      <c r="Y867" s="104"/>
      <c r="Z867" s="104"/>
      <c r="AA867" s="104"/>
      <c r="AB867" s="104"/>
      <c r="AC867" s="104"/>
      <c r="AD867" s="104"/>
      <c r="AE867" s="104"/>
      <c r="AF867" s="104"/>
      <c r="AG867" s="104"/>
      <c r="AH867" s="104"/>
      <c r="AI867" s="104"/>
      <c r="AJ867" s="104"/>
      <c r="AK867" s="104"/>
      <c r="AL867" s="104"/>
      <c r="AM867" s="104"/>
      <c r="AN867" s="104"/>
      <c r="AO867" s="104"/>
      <c r="AP867" s="104"/>
      <c r="AQ867" s="104"/>
      <c r="AR867" s="104"/>
      <c r="AS867" s="104"/>
      <c r="AT867" s="104"/>
      <c r="AU867" s="104"/>
      <c r="AX867" s="114"/>
      <c r="AY867" s="114"/>
      <c r="AZ867" s="114"/>
      <c r="BA867" s="114"/>
      <c r="BB867" s="114"/>
      <c r="BC867" s="114"/>
      <c r="BD867" s="114"/>
      <c r="BE867" s="114"/>
      <c r="BF867" s="114"/>
      <c r="BG867" s="114"/>
      <c r="BH867" s="114"/>
      <c r="BI867" s="114"/>
      <c r="BJ867" s="114"/>
      <c r="BK867" s="114"/>
      <c r="BL867" s="114"/>
      <c r="BM867" s="114"/>
      <c r="BN867" s="114"/>
      <c r="BO867" s="114"/>
      <c r="BP867" s="114"/>
      <c r="BQ867" s="114"/>
      <c r="BR867" s="114"/>
      <c r="BS867" s="114"/>
      <c r="BT867" s="114"/>
      <c r="BU867" s="114"/>
      <c r="BV867" s="114"/>
      <c r="BW867" s="114"/>
      <c r="BX867" s="114"/>
      <c r="BY867" s="114"/>
      <c r="BZ867" s="114"/>
      <c r="CA867" s="114"/>
      <c r="CB867" s="114"/>
      <c r="CC867" s="114"/>
      <c r="CD867" s="114"/>
      <c r="CE867" s="114"/>
      <c r="CF867" s="114"/>
      <c r="CG867" s="114"/>
      <c r="EH867"/>
      <c r="EI867"/>
      <c r="EJ867"/>
      <c r="EK867"/>
      <c r="EL867"/>
    </row>
    <row r="868" spans="1:142" x14ac:dyDescent="0.2">
      <c r="A868"/>
      <c r="B868"/>
      <c r="C868"/>
      <c r="D868"/>
      <c r="E868"/>
      <c r="F868"/>
      <c r="G868"/>
      <c r="H868"/>
      <c r="I868"/>
      <c r="J868"/>
      <c r="L868" s="104"/>
      <c r="M868" s="104"/>
      <c r="N868" s="104"/>
      <c r="O868" s="104"/>
      <c r="P868" s="104"/>
      <c r="Q868" s="104"/>
      <c r="R868" s="104"/>
      <c r="S868" s="104"/>
      <c r="T868" s="104"/>
      <c r="U868" s="104"/>
      <c r="V868" s="104"/>
      <c r="W868" s="104"/>
      <c r="X868" s="104"/>
      <c r="Y868" s="104"/>
      <c r="Z868" s="104"/>
      <c r="AA868" s="104"/>
      <c r="AB868" s="104"/>
      <c r="AC868" s="104"/>
      <c r="AD868" s="104"/>
      <c r="AE868" s="104"/>
      <c r="AF868" s="104"/>
      <c r="AG868" s="104"/>
      <c r="AH868" s="104"/>
      <c r="AI868" s="104"/>
      <c r="AJ868" s="104"/>
      <c r="AK868" s="104"/>
      <c r="AL868" s="104"/>
      <c r="AM868" s="104"/>
      <c r="AN868" s="104"/>
      <c r="AO868" s="104"/>
      <c r="AP868" s="104"/>
      <c r="AQ868" s="104"/>
      <c r="AR868" s="104"/>
      <c r="AS868" s="104"/>
      <c r="AT868" s="104"/>
      <c r="AU868" s="104"/>
      <c r="AX868" s="114"/>
      <c r="AY868" s="114"/>
      <c r="AZ868" s="114"/>
      <c r="BA868" s="114"/>
      <c r="BB868" s="114"/>
      <c r="BC868" s="114"/>
      <c r="BD868" s="114"/>
      <c r="BE868" s="114"/>
      <c r="BF868" s="114"/>
      <c r="BG868" s="114"/>
      <c r="BH868" s="114"/>
      <c r="BI868" s="114"/>
      <c r="BJ868" s="114"/>
      <c r="BK868" s="114"/>
      <c r="BL868" s="114"/>
      <c r="BM868" s="114"/>
      <c r="BN868" s="114"/>
      <c r="BO868" s="114"/>
      <c r="BP868" s="114"/>
      <c r="BQ868" s="114"/>
      <c r="BR868" s="114"/>
      <c r="BS868" s="114"/>
      <c r="BT868" s="114"/>
      <c r="BU868" s="114"/>
      <c r="BV868" s="114"/>
      <c r="BW868" s="114"/>
      <c r="BX868" s="114"/>
      <c r="BY868" s="114"/>
      <c r="BZ868" s="114"/>
      <c r="CA868" s="114"/>
      <c r="CB868" s="114"/>
      <c r="CC868" s="114"/>
      <c r="CD868" s="114"/>
      <c r="CE868" s="114"/>
      <c r="CF868" s="114"/>
      <c r="CG868" s="114"/>
      <c r="EH868"/>
      <c r="EI868"/>
      <c r="EJ868"/>
      <c r="EK868"/>
      <c r="EL868"/>
    </row>
    <row r="869" spans="1:142" x14ac:dyDescent="0.2">
      <c r="A869"/>
      <c r="B869"/>
      <c r="C869"/>
      <c r="D869"/>
      <c r="E869"/>
      <c r="F869"/>
      <c r="G869"/>
      <c r="H869"/>
      <c r="I869"/>
      <c r="J869"/>
      <c r="L869" s="104"/>
      <c r="M869" s="104"/>
      <c r="N869" s="104"/>
      <c r="O869" s="104"/>
      <c r="P869" s="104"/>
      <c r="Q869" s="104"/>
      <c r="R869" s="104"/>
      <c r="S869" s="104"/>
      <c r="T869" s="104"/>
      <c r="U869" s="104"/>
      <c r="V869" s="104"/>
      <c r="W869" s="104"/>
      <c r="X869" s="104"/>
      <c r="Y869" s="104"/>
      <c r="Z869" s="104"/>
      <c r="AA869" s="104"/>
      <c r="AB869" s="104"/>
      <c r="AC869" s="104"/>
      <c r="AD869" s="104"/>
      <c r="AE869" s="104"/>
      <c r="AF869" s="104"/>
      <c r="AG869" s="104"/>
      <c r="AH869" s="104"/>
      <c r="AI869" s="104"/>
      <c r="AJ869" s="104"/>
      <c r="AK869" s="104"/>
      <c r="AL869" s="104"/>
      <c r="AM869" s="104"/>
      <c r="AN869" s="104"/>
      <c r="AO869" s="104"/>
      <c r="AP869" s="104"/>
      <c r="AQ869" s="104"/>
      <c r="AR869" s="104"/>
      <c r="AS869" s="104"/>
      <c r="AT869" s="104"/>
      <c r="AU869" s="104"/>
      <c r="AX869" s="114"/>
      <c r="AY869" s="114"/>
      <c r="AZ869" s="114"/>
      <c r="BA869" s="114"/>
      <c r="BB869" s="114"/>
      <c r="BC869" s="114"/>
      <c r="BD869" s="114"/>
      <c r="BE869" s="114"/>
      <c r="BF869" s="114"/>
      <c r="BG869" s="114"/>
      <c r="BH869" s="114"/>
      <c r="BI869" s="114"/>
      <c r="BJ869" s="114"/>
      <c r="BK869" s="114"/>
      <c r="BL869" s="114"/>
      <c r="BM869" s="114"/>
      <c r="BN869" s="114"/>
      <c r="BO869" s="114"/>
      <c r="BP869" s="114"/>
      <c r="BQ869" s="114"/>
      <c r="BR869" s="114"/>
      <c r="BS869" s="114"/>
      <c r="BT869" s="114"/>
      <c r="BU869" s="114"/>
      <c r="BV869" s="114"/>
      <c r="BW869" s="114"/>
      <c r="BX869" s="114"/>
      <c r="BY869" s="114"/>
      <c r="BZ869" s="114"/>
      <c r="CA869" s="114"/>
      <c r="CB869" s="114"/>
      <c r="CC869" s="114"/>
      <c r="CD869" s="114"/>
      <c r="CE869" s="114"/>
      <c r="CF869" s="114"/>
      <c r="CG869" s="114"/>
      <c r="EH869"/>
      <c r="EI869"/>
      <c r="EJ869"/>
      <c r="EK869"/>
      <c r="EL869"/>
    </row>
    <row r="870" spans="1:142" x14ac:dyDescent="0.2">
      <c r="A870"/>
      <c r="B870"/>
      <c r="C870"/>
      <c r="D870"/>
      <c r="E870"/>
      <c r="F870"/>
      <c r="G870"/>
      <c r="H870"/>
      <c r="I870"/>
      <c r="J870"/>
      <c r="L870" s="104"/>
      <c r="M870" s="104"/>
      <c r="N870" s="104"/>
      <c r="O870" s="104"/>
      <c r="P870" s="104"/>
      <c r="Q870" s="104"/>
      <c r="R870" s="104"/>
      <c r="S870" s="104"/>
      <c r="T870" s="104"/>
      <c r="U870" s="104"/>
      <c r="V870" s="104"/>
      <c r="W870" s="104"/>
      <c r="X870" s="104"/>
      <c r="Y870" s="104"/>
      <c r="Z870" s="104"/>
      <c r="AA870" s="104"/>
      <c r="AB870" s="104"/>
      <c r="AC870" s="104"/>
      <c r="AD870" s="104"/>
      <c r="AE870" s="104"/>
      <c r="AF870" s="104"/>
      <c r="AG870" s="104"/>
      <c r="AH870" s="104"/>
      <c r="AI870" s="104"/>
      <c r="AJ870" s="104"/>
      <c r="AK870" s="104"/>
      <c r="AL870" s="104"/>
      <c r="AM870" s="104"/>
      <c r="AN870" s="104"/>
      <c r="AO870" s="104"/>
      <c r="AP870" s="104"/>
      <c r="AQ870" s="104"/>
      <c r="AR870" s="104"/>
      <c r="AS870" s="104"/>
      <c r="AT870" s="104"/>
      <c r="AU870" s="104"/>
      <c r="AX870" s="114"/>
      <c r="AY870" s="114"/>
      <c r="AZ870" s="114"/>
      <c r="BA870" s="114"/>
      <c r="BB870" s="114"/>
      <c r="BC870" s="114"/>
      <c r="BD870" s="114"/>
      <c r="BE870" s="114"/>
      <c r="BF870" s="114"/>
      <c r="BG870" s="114"/>
      <c r="BH870" s="114"/>
      <c r="BI870" s="114"/>
      <c r="BJ870" s="114"/>
      <c r="BK870" s="114"/>
      <c r="BL870" s="114"/>
      <c r="BM870" s="114"/>
      <c r="BN870" s="114"/>
      <c r="BO870" s="114"/>
      <c r="BP870" s="114"/>
      <c r="BQ870" s="114"/>
      <c r="BR870" s="114"/>
      <c r="BS870" s="114"/>
      <c r="BT870" s="114"/>
      <c r="BU870" s="114"/>
      <c r="BV870" s="114"/>
      <c r="BW870" s="114"/>
      <c r="BX870" s="114"/>
      <c r="BY870" s="114"/>
      <c r="BZ870" s="114"/>
      <c r="CA870" s="114"/>
      <c r="CB870" s="114"/>
      <c r="CC870" s="114"/>
      <c r="CD870" s="114"/>
      <c r="CE870" s="114"/>
      <c r="CF870" s="114"/>
      <c r="CG870" s="114"/>
      <c r="EH870"/>
      <c r="EI870"/>
      <c r="EJ870"/>
      <c r="EK870"/>
      <c r="EL870"/>
    </row>
    <row r="871" spans="1:142" x14ac:dyDescent="0.2">
      <c r="A871"/>
      <c r="B871"/>
      <c r="C871"/>
      <c r="D871"/>
      <c r="E871"/>
      <c r="F871"/>
      <c r="G871"/>
      <c r="H871"/>
      <c r="I871"/>
      <c r="J871"/>
      <c r="L871" s="104"/>
      <c r="M871" s="104"/>
      <c r="N871" s="104"/>
      <c r="O871" s="104"/>
      <c r="P871" s="104"/>
      <c r="Q871" s="104"/>
      <c r="R871" s="104"/>
      <c r="S871" s="104"/>
      <c r="T871" s="104"/>
      <c r="U871" s="104"/>
      <c r="V871" s="104"/>
      <c r="W871" s="104"/>
      <c r="X871" s="104"/>
      <c r="Y871" s="104"/>
      <c r="Z871" s="104"/>
      <c r="AA871" s="104"/>
      <c r="AB871" s="104"/>
      <c r="AC871" s="104"/>
      <c r="AD871" s="104"/>
      <c r="AE871" s="104"/>
      <c r="AF871" s="104"/>
      <c r="AG871" s="104"/>
      <c r="AH871" s="104"/>
      <c r="AI871" s="104"/>
      <c r="AJ871" s="104"/>
      <c r="AK871" s="104"/>
      <c r="AL871" s="104"/>
      <c r="AM871" s="104"/>
      <c r="AN871" s="104"/>
      <c r="AO871" s="104"/>
      <c r="AP871" s="104"/>
      <c r="AQ871" s="104"/>
      <c r="AR871" s="104"/>
      <c r="AS871" s="104"/>
      <c r="AT871" s="104"/>
      <c r="AU871" s="104"/>
      <c r="AX871" s="114"/>
      <c r="AY871" s="114"/>
      <c r="AZ871" s="114"/>
      <c r="BA871" s="114"/>
      <c r="BB871" s="114"/>
      <c r="BC871" s="114"/>
      <c r="BD871" s="114"/>
      <c r="BE871" s="114"/>
      <c r="BF871" s="114"/>
      <c r="BG871" s="114"/>
      <c r="BH871" s="114"/>
      <c r="BI871" s="114"/>
      <c r="BJ871" s="114"/>
      <c r="BK871" s="114"/>
      <c r="BL871" s="114"/>
      <c r="BM871" s="114"/>
      <c r="BN871" s="114"/>
      <c r="BO871" s="114"/>
      <c r="BP871" s="114"/>
      <c r="BQ871" s="114"/>
      <c r="BR871" s="114"/>
      <c r="BS871" s="114"/>
      <c r="BT871" s="114"/>
      <c r="BU871" s="114"/>
      <c r="BV871" s="114"/>
      <c r="BW871" s="114"/>
      <c r="BX871" s="114"/>
      <c r="BY871" s="114"/>
      <c r="BZ871" s="114"/>
      <c r="CA871" s="114"/>
      <c r="CB871" s="114"/>
      <c r="CC871" s="114"/>
      <c r="CD871" s="114"/>
      <c r="CE871" s="114"/>
      <c r="CF871" s="114"/>
      <c r="CG871" s="114"/>
      <c r="EH871"/>
      <c r="EI871"/>
      <c r="EJ871"/>
      <c r="EK871"/>
      <c r="EL871"/>
    </row>
    <row r="872" spans="1:142" x14ac:dyDescent="0.2">
      <c r="A872"/>
      <c r="B872"/>
      <c r="C872"/>
      <c r="D872"/>
      <c r="E872"/>
      <c r="F872"/>
      <c r="G872"/>
      <c r="H872"/>
      <c r="I872"/>
      <c r="J872"/>
      <c r="L872" s="104"/>
      <c r="M872" s="104"/>
      <c r="N872" s="104"/>
      <c r="O872" s="104"/>
      <c r="P872" s="104"/>
      <c r="Q872" s="104"/>
      <c r="R872" s="104"/>
      <c r="S872" s="104"/>
      <c r="T872" s="104"/>
      <c r="U872" s="104"/>
      <c r="V872" s="104"/>
      <c r="W872" s="104"/>
      <c r="X872" s="104"/>
      <c r="Y872" s="104"/>
      <c r="Z872" s="104"/>
      <c r="AA872" s="104"/>
      <c r="AB872" s="104"/>
      <c r="AC872" s="104"/>
      <c r="AD872" s="104"/>
      <c r="AE872" s="104"/>
      <c r="AF872" s="104"/>
      <c r="AG872" s="104"/>
      <c r="AH872" s="104"/>
      <c r="AI872" s="104"/>
      <c r="AJ872" s="104"/>
      <c r="AK872" s="104"/>
      <c r="AL872" s="104"/>
      <c r="AM872" s="104"/>
      <c r="AN872" s="104"/>
      <c r="AO872" s="104"/>
      <c r="AP872" s="104"/>
      <c r="AQ872" s="104"/>
      <c r="AR872" s="104"/>
      <c r="AS872" s="104"/>
      <c r="AT872" s="104"/>
      <c r="AU872" s="104"/>
      <c r="AX872" s="114"/>
      <c r="AY872" s="114"/>
      <c r="AZ872" s="114"/>
      <c r="BA872" s="114"/>
      <c r="BB872" s="114"/>
      <c r="BC872" s="114"/>
      <c r="BD872" s="114"/>
      <c r="BE872" s="114"/>
      <c r="BF872" s="114"/>
      <c r="BG872" s="114"/>
      <c r="BH872" s="114"/>
      <c r="BI872" s="114"/>
      <c r="BJ872" s="114"/>
      <c r="BK872" s="114"/>
      <c r="BL872" s="114"/>
      <c r="BM872" s="114"/>
      <c r="BN872" s="114"/>
      <c r="BO872" s="114"/>
      <c r="BP872" s="114"/>
      <c r="BQ872" s="114"/>
      <c r="BR872" s="114"/>
      <c r="BS872" s="114"/>
      <c r="BT872" s="114"/>
      <c r="BU872" s="114"/>
      <c r="BV872" s="114"/>
      <c r="BW872" s="114"/>
      <c r="BX872" s="114"/>
      <c r="BY872" s="114"/>
      <c r="BZ872" s="114"/>
      <c r="CA872" s="114"/>
      <c r="CB872" s="114"/>
      <c r="CC872" s="114"/>
      <c r="CD872" s="114"/>
      <c r="CE872" s="114"/>
      <c r="CF872" s="114"/>
      <c r="CG872" s="114"/>
      <c r="EH872"/>
      <c r="EI872"/>
      <c r="EJ872"/>
      <c r="EK872"/>
      <c r="EL872"/>
    </row>
    <row r="873" spans="1:142" x14ac:dyDescent="0.2">
      <c r="A873"/>
      <c r="B873"/>
      <c r="C873"/>
      <c r="D873"/>
      <c r="E873"/>
      <c r="F873"/>
      <c r="G873"/>
      <c r="H873"/>
      <c r="I873"/>
      <c r="J873"/>
      <c r="L873" s="104"/>
      <c r="M873" s="104"/>
      <c r="N873" s="104"/>
      <c r="O873" s="104"/>
      <c r="P873" s="104"/>
      <c r="Q873" s="104"/>
      <c r="R873" s="104"/>
      <c r="S873" s="104"/>
      <c r="T873" s="104"/>
      <c r="U873" s="104"/>
      <c r="V873" s="104"/>
      <c r="W873" s="104"/>
      <c r="X873" s="104"/>
      <c r="Y873" s="104"/>
      <c r="Z873" s="104"/>
      <c r="AA873" s="104"/>
      <c r="AB873" s="104"/>
      <c r="AC873" s="104"/>
      <c r="AD873" s="104"/>
      <c r="AE873" s="104"/>
      <c r="AF873" s="104"/>
      <c r="AG873" s="104"/>
      <c r="AH873" s="104"/>
      <c r="AI873" s="104"/>
      <c r="AJ873" s="104"/>
      <c r="AK873" s="104"/>
      <c r="AL873" s="104"/>
      <c r="AM873" s="104"/>
      <c r="AN873" s="104"/>
      <c r="AO873" s="104"/>
      <c r="AP873" s="104"/>
      <c r="AQ873" s="104"/>
      <c r="AR873" s="104"/>
      <c r="AS873" s="104"/>
      <c r="AT873" s="104"/>
      <c r="AU873" s="104"/>
      <c r="AX873" s="114"/>
      <c r="AY873" s="114"/>
      <c r="AZ873" s="114"/>
      <c r="BA873" s="114"/>
      <c r="BB873" s="114"/>
      <c r="BC873" s="114"/>
      <c r="BD873" s="114"/>
      <c r="BE873" s="114"/>
      <c r="BF873" s="114"/>
      <c r="BG873" s="114"/>
      <c r="BH873" s="114"/>
      <c r="BI873" s="114"/>
      <c r="BJ873" s="114"/>
      <c r="BK873" s="114"/>
      <c r="BL873" s="114"/>
      <c r="BM873" s="114"/>
      <c r="BN873" s="114"/>
      <c r="BO873" s="114"/>
      <c r="BP873" s="114"/>
      <c r="BQ873" s="114"/>
      <c r="BR873" s="114"/>
      <c r="BS873" s="114"/>
      <c r="BT873" s="114"/>
      <c r="BU873" s="114"/>
      <c r="BV873" s="114"/>
      <c r="BW873" s="114"/>
      <c r="BX873" s="114"/>
      <c r="BY873" s="114"/>
      <c r="BZ873" s="114"/>
      <c r="CA873" s="114"/>
      <c r="CB873" s="114"/>
      <c r="CC873" s="114"/>
      <c r="CD873" s="114"/>
      <c r="CE873" s="114"/>
      <c r="CF873" s="114"/>
      <c r="CG873" s="114"/>
      <c r="EH873"/>
      <c r="EI873"/>
      <c r="EJ873"/>
      <c r="EK873"/>
      <c r="EL873"/>
    </row>
    <row r="874" spans="1:142" x14ac:dyDescent="0.2">
      <c r="A874"/>
      <c r="B874"/>
      <c r="C874"/>
      <c r="D874"/>
      <c r="E874"/>
      <c r="F874"/>
      <c r="G874"/>
      <c r="H874"/>
      <c r="I874"/>
      <c r="J874"/>
      <c r="L874" s="104"/>
      <c r="M874" s="104"/>
      <c r="N874" s="104"/>
      <c r="O874" s="104"/>
      <c r="P874" s="104"/>
      <c r="Q874" s="104"/>
      <c r="R874" s="104"/>
      <c r="S874" s="104"/>
      <c r="T874" s="104"/>
      <c r="U874" s="104"/>
      <c r="V874" s="104"/>
      <c r="W874" s="104"/>
      <c r="X874" s="104"/>
      <c r="Y874" s="104"/>
      <c r="Z874" s="104"/>
      <c r="AA874" s="104"/>
      <c r="AB874" s="104"/>
      <c r="AC874" s="104"/>
      <c r="AD874" s="104"/>
      <c r="AE874" s="104"/>
      <c r="AF874" s="104"/>
      <c r="AG874" s="104"/>
      <c r="AH874" s="104"/>
      <c r="AI874" s="104"/>
      <c r="AJ874" s="104"/>
      <c r="AK874" s="104"/>
      <c r="AL874" s="104"/>
      <c r="AM874" s="104"/>
      <c r="AN874" s="104"/>
      <c r="AO874" s="104"/>
      <c r="AP874" s="104"/>
      <c r="AQ874" s="104"/>
      <c r="AR874" s="104"/>
      <c r="AS874" s="104"/>
      <c r="AT874" s="104"/>
      <c r="AU874" s="104"/>
      <c r="AX874" s="114"/>
      <c r="AY874" s="114"/>
      <c r="AZ874" s="114"/>
      <c r="BA874" s="114"/>
      <c r="BB874" s="114"/>
      <c r="BC874" s="114"/>
      <c r="BD874" s="114"/>
      <c r="BE874" s="114"/>
      <c r="BF874" s="114"/>
      <c r="BG874" s="114"/>
      <c r="BH874" s="114"/>
      <c r="BI874" s="114"/>
      <c r="BJ874" s="114"/>
      <c r="BK874" s="114"/>
      <c r="BL874" s="114"/>
      <c r="BM874" s="114"/>
      <c r="BN874" s="114"/>
      <c r="BO874" s="114"/>
      <c r="BP874" s="114"/>
      <c r="BQ874" s="114"/>
      <c r="BR874" s="114"/>
      <c r="BS874" s="114"/>
      <c r="BT874" s="114"/>
      <c r="BU874" s="114"/>
      <c r="BV874" s="114"/>
      <c r="BW874" s="114"/>
      <c r="BX874" s="114"/>
      <c r="BY874" s="114"/>
      <c r="BZ874" s="114"/>
      <c r="CA874" s="114"/>
      <c r="CB874" s="114"/>
      <c r="CC874" s="114"/>
      <c r="CD874" s="114"/>
      <c r="CE874" s="114"/>
      <c r="CF874" s="114"/>
      <c r="CG874" s="114"/>
      <c r="EH874"/>
      <c r="EI874"/>
      <c r="EJ874"/>
      <c r="EK874"/>
      <c r="EL874"/>
    </row>
    <row r="875" spans="1:142" x14ac:dyDescent="0.2">
      <c r="A875"/>
      <c r="B875"/>
      <c r="C875"/>
      <c r="D875"/>
      <c r="E875"/>
      <c r="F875"/>
      <c r="G875"/>
      <c r="H875"/>
      <c r="I875"/>
      <c r="J875"/>
      <c r="L875" s="104"/>
      <c r="M875" s="104"/>
      <c r="N875" s="104"/>
      <c r="O875" s="104"/>
      <c r="P875" s="104"/>
      <c r="Q875" s="104"/>
      <c r="R875" s="104"/>
      <c r="S875" s="104"/>
      <c r="T875" s="104"/>
      <c r="U875" s="104"/>
      <c r="V875" s="104"/>
      <c r="W875" s="104"/>
      <c r="X875" s="104"/>
      <c r="Y875" s="104"/>
      <c r="Z875" s="104"/>
      <c r="AA875" s="104"/>
      <c r="AB875" s="104"/>
      <c r="AC875" s="104"/>
      <c r="AD875" s="104"/>
      <c r="AE875" s="104"/>
      <c r="AF875" s="104"/>
      <c r="AG875" s="104"/>
      <c r="AH875" s="104"/>
      <c r="AI875" s="104"/>
      <c r="AJ875" s="104"/>
      <c r="AK875" s="104"/>
      <c r="AL875" s="104"/>
      <c r="AM875" s="104"/>
      <c r="AN875" s="104"/>
      <c r="AO875" s="104"/>
      <c r="AP875" s="104"/>
      <c r="AQ875" s="104"/>
      <c r="AR875" s="104"/>
      <c r="AS875" s="104"/>
      <c r="AT875" s="104"/>
      <c r="AU875" s="104"/>
      <c r="AX875" s="114"/>
      <c r="AY875" s="114"/>
      <c r="AZ875" s="114"/>
      <c r="BA875" s="114"/>
      <c r="BB875" s="114"/>
      <c r="BC875" s="114"/>
      <c r="BD875" s="114"/>
      <c r="BE875" s="114"/>
      <c r="BF875" s="114"/>
      <c r="BG875" s="114"/>
      <c r="BH875" s="114"/>
      <c r="BI875" s="114"/>
      <c r="BJ875" s="114"/>
      <c r="BK875" s="114"/>
      <c r="BL875" s="114"/>
      <c r="BM875" s="114"/>
      <c r="BN875" s="114"/>
      <c r="BO875" s="114"/>
      <c r="BP875" s="114"/>
      <c r="BQ875" s="114"/>
      <c r="BR875" s="114"/>
      <c r="BS875" s="114"/>
      <c r="BT875" s="114"/>
      <c r="BU875" s="114"/>
      <c r="BV875" s="114"/>
      <c r="BW875" s="114"/>
      <c r="BX875" s="114"/>
      <c r="BY875" s="114"/>
      <c r="BZ875" s="114"/>
      <c r="CA875" s="114"/>
      <c r="CB875" s="114"/>
      <c r="CC875" s="114"/>
      <c r="CD875" s="114"/>
      <c r="CE875" s="114"/>
      <c r="CF875" s="114"/>
      <c r="CG875" s="114"/>
      <c r="EH875"/>
      <c r="EI875"/>
      <c r="EJ875"/>
      <c r="EK875"/>
      <c r="EL875"/>
    </row>
    <row r="876" spans="1:142" x14ac:dyDescent="0.2">
      <c r="A876"/>
      <c r="B876"/>
      <c r="C876"/>
      <c r="D876"/>
      <c r="E876"/>
      <c r="F876"/>
      <c r="G876"/>
      <c r="H876"/>
      <c r="I876"/>
      <c r="J876"/>
      <c r="L876" s="104"/>
      <c r="M876" s="104"/>
      <c r="N876" s="104"/>
      <c r="O876" s="104"/>
      <c r="P876" s="104"/>
      <c r="Q876" s="104"/>
      <c r="R876" s="104"/>
      <c r="S876" s="104"/>
      <c r="T876" s="104"/>
      <c r="U876" s="104"/>
      <c r="V876" s="104"/>
      <c r="W876" s="104"/>
      <c r="X876" s="104"/>
      <c r="Y876" s="104"/>
      <c r="Z876" s="104"/>
      <c r="AA876" s="104"/>
      <c r="AB876" s="104"/>
      <c r="AC876" s="104"/>
      <c r="AD876" s="104"/>
      <c r="AE876" s="104"/>
      <c r="AF876" s="104"/>
      <c r="AG876" s="104"/>
      <c r="AH876" s="104"/>
      <c r="AI876" s="104"/>
      <c r="AJ876" s="104"/>
      <c r="AK876" s="104"/>
      <c r="AL876" s="104"/>
      <c r="AM876" s="104"/>
      <c r="AN876" s="104"/>
      <c r="AO876" s="104"/>
      <c r="AP876" s="104"/>
      <c r="AQ876" s="104"/>
      <c r="AR876" s="104"/>
      <c r="AS876" s="104"/>
      <c r="AT876" s="104"/>
      <c r="AU876" s="104"/>
      <c r="AX876" s="114"/>
      <c r="AY876" s="114"/>
      <c r="AZ876" s="114"/>
      <c r="BA876" s="114"/>
      <c r="BB876" s="114"/>
      <c r="BC876" s="114"/>
      <c r="BD876" s="114"/>
      <c r="BE876" s="114"/>
      <c r="BF876" s="114"/>
      <c r="BG876" s="114"/>
      <c r="BH876" s="114"/>
      <c r="BI876" s="114"/>
      <c r="BJ876" s="114"/>
      <c r="BK876" s="114"/>
      <c r="BL876" s="114"/>
      <c r="BM876" s="114"/>
      <c r="BN876" s="114"/>
      <c r="BO876" s="114"/>
      <c r="BP876" s="114"/>
      <c r="BQ876" s="114"/>
      <c r="BR876" s="114"/>
      <c r="BS876" s="114"/>
      <c r="BT876" s="114"/>
      <c r="BU876" s="114"/>
      <c r="BV876" s="114"/>
      <c r="BW876" s="114"/>
      <c r="BX876" s="114"/>
      <c r="BY876" s="114"/>
      <c r="BZ876" s="114"/>
      <c r="CA876" s="114"/>
      <c r="CB876" s="114"/>
      <c r="CC876" s="114"/>
      <c r="CD876" s="114"/>
      <c r="CE876" s="114"/>
      <c r="CF876" s="114"/>
      <c r="CG876" s="114"/>
      <c r="EH876"/>
      <c r="EI876"/>
      <c r="EJ876"/>
      <c r="EK876"/>
      <c r="EL876"/>
    </row>
    <row r="877" spans="1:142" x14ac:dyDescent="0.2">
      <c r="A877"/>
      <c r="B877"/>
      <c r="C877"/>
      <c r="D877"/>
      <c r="E877"/>
      <c r="F877"/>
      <c r="G877"/>
      <c r="H877"/>
      <c r="I877"/>
      <c r="J877"/>
      <c r="L877" s="104"/>
      <c r="M877" s="104"/>
      <c r="N877" s="104"/>
      <c r="O877" s="104"/>
      <c r="P877" s="104"/>
      <c r="Q877" s="104"/>
      <c r="R877" s="104"/>
      <c r="S877" s="104"/>
      <c r="T877" s="104"/>
      <c r="U877" s="104"/>
      <c r="V877" s="104"/>
      <c r="W877" s="104"/>
      <c r="X877" s="104"/>
      <c r="Y877" s="104"/>
      <c r="Z877" s="104"/>
      <c r="AA877" s="104"/>
      <c r="AB877" s="104"/>
      <c r="AC877" s="104"/>
      <c r="AD877" s="104"/>
      <c r="AE877" s="104"/>
      <c r="AF877" s="104"/>
      <c r="AG877" s="104"/>
      <c r="AH877" s="104"/>
      <c r="AI877" s="104"/>
      <c r="AJ877" s="104"/>
      <c r="AK877" s="104"/>
      <c r="AL877" s="104"/>
      <c r="AM877" s="104"/>
      <c r="AN877" s="104"/>
      <c r="AO877" s="104"/>
      <c r="AP877" s="104"/>
      <c r="AQ877" s="104"/>
      <c r="AR877" s="104"/>
      <c r="AS877" s="104"/>
      <c r="AT877" s="104"/>
      <c r="AU877" s="104"/>
      <c r="AX877" s="114"/>
      <c r="AY877" s="114"/>
      <c r="AZ877" s="114"/>
      <c r="BA877" s="114"/>
      <c r="BB877" s="114"/>
      <c r="BC877" s="114"/>
      <c r="BD877" s="114"/>
      <c r="BE877" s="114"/>
      <c r="BF877" s="114"/>
      <c r="BG877" s="114"/>
      <c r="BH877" s="114"/>
      <c r="BI877" s="114"/>
      <c r="BJ877" s="114"/>
      <c r="BK877" s="114"/>
      <c r="BL877" s="114"/>
      <c r="BM877" s="114"/>
      <c r="BN877" s="114"/>
      <c r="BO877" s="114"/>
      <c r="BP877" s="114"/>
      <c r="BQ877" s="114"/>
      <c r="BR877" s="114"/>
      <c r="BS877" s="114"/>
      <c r="BT877" s="114"/>
      <c r="BU877" s="114"/>
      <c r="BV877" s="114"/>
      <c r="BW877" s="114"/>
      <c r="BX877" s="114"/>
      <c r="BY877" s="114"/>
      <c r="BZ877" s="114"/>
      <c r="CA877" s="114"/>
      <c r="CB877" s="114"/>
      <c r="CC877" s="114"/>
      <c r="CD877" s="114"/>
      <c r="CE877" s="114"/>
      <c r="CF877" s="114"/>
      <c r="CG877" s="114"/>
      <c r="EH877"/>
      <c r="EI877"/>
      <c r="EJ877"/>
      <c r="EK877"/>
      <c r="EL877"/>
    </row>
    <row r="878" spans="1:142" x14ac:dyDescent="0.2">
      <c r="A878"/>
      <c r="B878"/>
      <c r="C878"/>
      <c r="D878"/>
      <c r="E878"/>
      <c r="F878"/>
      <c r="G878"/>
      <c r="H878"/>
      <c r="I878"/>
      <c r="J878"/>
      <c r="L878" s="104"/>
      <c r="M878" s="104"/>
      <c r="N878" s="104"/>
      <c r="O878" s="104"/>
      <c r="P878" s="104"/>
      <c r="Q878" s="104"/>
      <c r="R878" s="104"/>
      <c r="S878" s="104"/>
      <c r="T878" s="104"/>
      <c r="U878" s="104"/>
      <c r="V878" s="104"/>
      <c r="W878" s="104"/>
      <c r="X878" s="104"/>
      <c r="Y878" s="104"/>
      <c r="Z878" s="104"/>
      <c r="AA878" s="104"/>
      <c r="AB878" s="104"/>
      <c r="AC878" s="104"/>
      <c r="AD878" s="104"/>
      <c r="AE878" s="104"/>
      <c r="AF878" s="104"/>
      <c r="AG878" s="104"/>
      <c r="AH878" s="104"/>
      <c r="AI878" s="104"/>
      <c r="AJ878" s="104"/>
      <c r="AK878" s="104"/>
      <c r="AL878" s="104"/>
      <c r="AM878" s="104"/>
      <c r="AN878" s="104"/>
      <c r="AO878" s="104"/>
      <c r="AP878" s="104"/>
      <c r="AQ878" s="104"/>
      <c r="AR878" s="104"/>
      <c r="AS878" s="104"/>
      <c r="AT878" s="104"/>
      <c r="AU878" s="104"/>
      <c r="AX878" s="114"/>
      <c r="AY878" s="114"/>
      <c r="AZ878" s="114"/>
      <c r="BA878" s="114"/>
      <c r="BB878" s="114"/>
      <c r="BC878" s="114"/>
      <c r="BD878" s="114"/>
      <c r="BE878" s="114"/>
      <c r="BF878" s="114"/>
      <c r="BG878" s="114"/>
      <c r="BH878" s="114"/>
      <c r="BI878" s="114"/>
      <c r="BJ878" s="114"/>
      <c r="BK878" s="114"/>
      <c r="BL878" s="114"/>
      <c r="BM878" s="114"/>
      <c r="BN878" s="114"/>
      <c r="BO878" s="114"/>
      <c r="BP878" s="114"/>
      <c r="BQ878" s="114"/>
      <c r="BR878" s="114"/>
      <c r="BS878" s="114"/>
      <c r="BT878" s="114"/>
      <c r="BU878" s="114"/>
      <c r="BV878" s="114"/>
      <c r="BW878" s="114"/>
      <c r="BX878" s="114"/>
      <c r="BY878" s="114"/>
      <c r="BZ878" s="114"/>
      <c r="CA878" s="114"/>
      <c r="CB878" s="114"/>
      <c r="CC878" s="114"/>
      <c r="CD878" s="114"/>
      <c r="CE878" s="114"/>
      <c r="CF878" s="114"/>
      <c r="CG878" s="114"/>
      <c r="EH878"/>
      <c r="EI878"/>
      <c r="EJ878"/>
      <c r="EK878"/>
      <c r="EL878"/>
    </row>
    <row r="879" spans="1:142" x14ac:dyDescent="0.2">
      <c r="A879"/>
      <c r="B879"/>
      <c r="C879"/>
      <c r="D879"/>
      <c r="E879"/>
      <c r="F879"/>
      <c r="G879"/>
      <c r="H879"/>
      <c r="I879"/>
      <c r="J879"/>
      <c r="L879" s="104"/>
      <c r="M879" s="104"/>
      <c r="N879" s="104"/>
      <c r="O879" s="104"/>
      <c r="P879" s="104"/>
      <c r="Q879" s="104"/>
      <c r="R879" s="104"/>
      <c r="S879" s="104"/>
      <c r="T879" s="104"/>
      <c r="U879" s="104"/>
      <c r="V879" s="104"/>
      <c r="W879" s="104"/>
      <c r="X879" s="104"/>
      <c r="Y879" s="104"/>
      <c r="Z879" s="104"/>
      <c r="AA879" s="104"/>
      <c r="AB879" s="104"/>
      <c r="AC879" s="104"/>
      <c r="AD879" s="104"/>
      <c r="AE879" s="104"/>
      <c r="AF879" s="104"/>
      <c r="AG879" s="104"/>
      <c r="AH879" s="104"/>
      <c r="AI879" s="104"/>
      <c r="AJ879" s="104"/>
      <c r="AK879" s="104"/>
      <c r="AL879" s="104"/>
      <c r="AM879" s="104"/>
      <c r="AN879" s="104"/>
      <c r="AO879" s="104"/>
      <c r="AP879" s="104"/>
      <c r="AQ879" s="104"/>
      <c r="AR879" s="104"/>
      <c r="AS879" s="104"/>
      <c r="AT879" s="104"/>
      <c r="AU879" s="104"/>
      <c r="AX879" s="114"/>
      <c r="AY879" s="114"/>
      <c r="AZ879" s="114"/>
      <c r="BA879" s="114"/>
      <c r="BB879" s="114"/>
      <c r="BC879" s="114"/>
      <c r="BD879" s="114"/>
      <c r="BE879" s="114"/>
      <c r="BF879" s="114"/>
      <c r="BG879" s="114"/>
      <c r="BH879" s="114"/>
      <c r="BI879" s="114"/>
      <c r="BJ879" s="114"/>
      <c r="BK879" s="114"/>
      <c r="BL879" s="114"/>
      <c r="BM879" s="114"/>
      <c r="BN879" s="114"/>
      <c r="BO879" s="114"/>
      <c r="BP879" s="114"/>
      <c r="BQ879" s="114"/>
      <c r="BR879" s="114"/>
      <c r="BS879" s="114"/>
      <c r="BT879" s="114"/>
      <c r="BU879" s="114"/>
      <c r="BV879" s="114"/>
      <c r="BW879" s="114"/>
      <c r="BX879" s="114"/>
      <c r="BY879" s="114"/>
      <c r="BZ879" s="114"/>
      <c r="CA879" s="114"/>
      <c r="CB879" s="114"/>
      <c r="CC879" s="114"/>
      <c r="CD879" s="114"/>
      <c r="CE879" s="114"/>
      <c r="CF879" s="114"/>
      <c r="CG879" s="114"/>
      <c r="EH879"/>
      <c r="EI879"/>
      <c r="EJ879"/>
      <c r="EK879"/>
      <c r="EL879"/>
    </row>
    <row r="880" spans="1:142" x14ac:dyDescent="0.2">
      <c r="A880"/>
      <c r="B880"/>
      <c r="C880"/>
      <c r="D880"/>
      <c r="E880"/>
      <c r="F880"/>
      <c r="G880"/>
      <c r="H880"/>
      <c r="I880"/>
      <c r="J880"/>
      <c r="L880" s="104"/>
      <c r="M880" s="104"/>
      <c r="N880" s="104"/>
      <c r="O880" s="104"/>
      <c r="P880" s="104"/>
      <c r="Q880" s="104"/>
      <c r="R880" s="104"/>
      <c r="S880" s="104"/>
      <c r="T880" s="104"/>
      <c r="U880" s="104"/>
      <c r="V880" s="104"/>
      <c r="W880" s="104"/>
      <c r="X880" s="104"/>
      <c r="Y880" s="104"/>
      <c r="Z880" s="104"/>
      <c r="AA880" s="104"/>
      <c r="AB880" s="104"/>
      <c r="AC880" s="104"/>
      <c r="AD880" s="104"/>
      <c r="AE880" s="104"/>
      <c r="AF880" s="104"/>
      <c r="AG880" s="104"/>
      <c r="AH880" s="104"/>
      <c r="AI880" s="104"/>
      <c r="AJ880" s="104"/>
      <c r="AK880" s="104"/>
      <c r="AL880" s="104"/>
      <c r="AM880" s="104"/>
      <c r="AN880" s="104"/>
      <c r="AO880" s="104"/>
      <c r="AP880" s="104"/>
      <c r="AQ880" s="104"/>
      <c r="AR880" s="104"/>
      <c r="AS880" s="104"/>
      <c r="AT880" s="104"/>
      <c r="AU880" s="104"/>
      <c r="AX880" s="114"/>
      <c r="AY880" s="114"/>
      <c r="AZ880" s="114"/>
      <c r="BA880" s="114"/>
      <c r="BB880" s="114"/>
      <c r="BC880" s="114"/>
      <c r="BD880" s="114"/>
      <c r="BE880" s="114"/>
      <c r="BF880" s="114"/>
      <c r="BG880" s="114"/>
      <c r="BH880" s="114"/>
      <c r="BI880" s="114"/>
      <c r="BJ880" s="114"/>
      <c r="BK880" s="114"/>
      <c r="BL880" s="114"/>
      <c r="BM880" s="114"/>
      <c r="BN880" s="114"/>
      <c r="BO880" s="114"/>
      <c r="BP880" s="114"/>
      <c r="BQ880" s="114"/>
      <c r="BR880" s="114"/>
      <c r="BS880" s="114"/>
      <c r="BT880" s="114"/>
      <c r="BU880" s="114"/>
      <c r="BV880" s="114"/>
      <c r="BW880" s="114"/>
      <c r="BX880" s="114"/>
      <c r="BY880" s="114"/>
      <c r="BZ880" s="114"/>
      <c r="CA880" s="114"/>
      <c r="CB880" s="114"/>
      <c r="CC880" s="114"/>
      <c r="CD880" s="114"/>
      <c r="CE880" s="114"/>
      <c r="CF880" s="114"/>
      <c r="CG880" s="114"/>
      <c r="EH880"/>
      <c r="EI880"/>
      <c r="EJ880"/>
      <c r="EK880"/>
      <c r="EL880"/>
    </row>
    <row r="881" spans="1:142" x14ac:dyDescent="0.2">
      <c r="A881"/>
      <c r="B881"/>
      <c r="C881"/>
      <c r="D881"/>
      <c r="E881"/>
      <c r="F881"/>
      <c r="G881"/>
      <c r="H881"/>
      <c r="I881"/>
      <c r="J881"/>
      <c r="L881" s="104"/>
      <c r="M881" s="104"/>
      <c r="N881" s="104"/>
      <c r="O881" s="104"/>
      <c r="P881" s="104"/>
      <c r="Q881" s="104"/>
      <c r="R881" s="104"/>
      <c r="S881" s="104"/>
      <c r="T881" s="104"/>
      <c r="U881" s="104"/>
      <c r="V881" s="104"/>
      <c r="W881" s="104"/>
      <c r="X881" s="104"/>
      <c r="Y881" s="104"/>
      <c r="Z881" s="104"/>
      <c r="AA881" s="104"/>
      <c r="AB881" s="104"/>
      <c r="AC881" s="104"/>
      <c r="AD881" s="104"/>
      <c r="AE881" s="104"/>
      <c r="AF881" s="104"/>
      <c r="AG881" s="104"/>
      <c r="AH881" s="104"/>
      <c r="AI881" s="104"/>
      <c r="AJ881" s="104"/>
      <c r="AK881" s="104"/>
      <c r="AL881" s="104"/>
      <c r="AM881" s="104"/>
      <c r="AN881" s="104"/>
      <c r="AO881" s="104"/>
      <c r="AP881" s="104"/>
      <c r="AQ881" s="104"/>
      <c r="AR881" s="104"/>
      <c r="AS881" s="104"/>
      <c r="AT881" s="104"/>
      <c r="AU881" s="104"/>
      <c r="AX881" s="114"/>
      <c r="AY881" s="114"/>
      <c r="AZ881" s="114"/>
      <c r="BA881" s="114"/>
      <c r="BB881" s="114"/>
      <c r="BC881" s="114"/>
      <c r="BD881" s="114"/>
      <c r="BE881" s="114"/>
      <c r="BF881" s="114"/>
      <c r="BG881" s="114"/>
      <c r="BH881" s="114"/>
      <c r="BI881" s="114"/>
      <c r="BJ881" s="114"/>
      <c r="BK881" s="114"/>
      <c r="BL881" s="114"/>
      <c r="BM881" s="114"/>
      <c r="BN881" s="114"/>
      <c r="BO881" s="114"/>
      <c r="BP881" s="114"/>
      <c r="BQ881" s="114"/>
      <c r="BR881" s="114"/>
      <c r="BS881" s="114"/>
      <c r="BT881" s="114"/>
      <c r="BU881" s="114"/>
      <c r="BV881" s="114"/>
      <c r="BW881" s="114"/>
      <c r="BX881" s="114"/>
      <c r="BY881" s="114"/>
      <c r="BZ881" s="114"/>
      <c r="CA881" s="114"/>
      <c r="CB881" s="114"/>
      <c r="CC881" s="114"/>
      <c r="CD881" s="114"/>
      <c r="CE881" s="114"/>
      <c r="CF881" s="114"/>
      <c r="CG881" s="114"/>
      <c r="EH881"/>
      <c r="EI881"/>
      <c r="EJ881"/>
      <c r="EK881"/>
      <c r="EL881"/>
    </row>
    <row r="882" spans="1:142" x14ac:dyDescent="0.2">
      <c r="A882"/>
      <c r="B882"/>
      <c r="C882"/>
      <c r="D882"/>
      <c r="E882"/>
      <c r="F882"/>
      <c r="G882"/>
      <c r="H882"/>
      <c r="I882"/>
      <c r="J882"/>
      <c r="L882" s="104"/>
      <c r="M882" s="104"/>
      <c r="N882" s="104"/>
      <c r="O882" s="104"/>
      <c r="P882" s="104"/>
      <c r="Q882" s="104"/>
      <c r="R882" s="104"/>
      <c r="S882" s="104"/>
      <c r="T882" s="104"/>
      <c r="U882" s="104"/>
      <c r="V882" s="104"/>
      <c r="W882" s="104"/>
      <c r="X882" s="104"/>
      <c r="Y882" s="104"/>
      <c r="Z882" s="104"/>
      <c r="AA882" s="104"/>
      <c r="AB882" s="104"/>
      <c r="AC882" s="104"/>
      <c r="AD882" s="104"/>
      <c r="AE882" s="104"/>
      <c r="AF882" s="104"/>
      <c r="AG882" s="104"/>
      <c r="AH882" s="104"/>
      <c r="AI882" s="104"/>
      <c r="AJ882" s="104"/>
      <c r="AK882" s="104"/>
      <c r="AL882" s="104"/>
      <c r="AM882" s="104"/>
      <c r="AN882" s="104"/>
      <c r="AO882" s="104"/>
      <c r="AP882" s="104"/>
      <c r="AQ882" s="104"/>
      <c r="AR882" s="104"/>
      <c r="AS882" s="104"/>
      <c r="AT882" s="104"/>
      <c r="AU882" s="104"/>
      <c r="AX882" s="114"/>
      <c r="AY882" s="114"/>
      <c r="AZ882" s="114"/>
      <c r="BA882" s="114"/>
      <c r="BB882" s="114"/>
      <c r="BC882" s="114"/>
      <c r="BD882" s="114"/>
      <c r="BE882" s="114"/>
      <c r="BF882" s="114"/>
      <c r="BG882" s="114"/>
      <c r="BH882" s="114"/>
      <c r="BI882" s="114"/>
      <c r="BJ882" s="114"/>
      <c r="BK882" s="114"/>
      <c r="BL882" s="114"/>
      <c r="BM882" s="114"/>
      <c r="BN882" s="114"/>
      <c r="BO882" s="114"/>
      <c r="BP882" s="114"/>
      <c r="BQ882" s="114"/>
      <c r="BR882" s="114"/>
      <c r="BS882" s="114"/>
      <c r="BT882" s="114"/>
      <c r="BU882" s="114"/>
      <c r="BV882" s="114"/>
      <c r="BW882" s="114"/>
      <c r="BX882" s="114"/>
      <c r="BY882" s="114"/>
      <c r="BZ882" s="114"/>
      <c r="CA882" s="114"/>
      <c r="CB882" s="114"/>
      <c r="CC882" s="114"/>
      <c r="CD882" s="114"/>
      <c r="CE882" s="114"/>
      <c r="CF882" s="114"/>
      <c r="CG882" s="114"/>
      <c r="EH882"/>
      <c r="EI882"/>
      <c r="EJ882"/>
      <c r="EK882"/>
      <c r="EL882"/>
    </row>
    <row r="883" spans="1:142" x14ac:dyDescent="0.2">
      <c r="A883"/>
      <c r="B883"/>
      <c r="C883"/>
      <c r="D883"/>
      <c r="E883"/>
      <c r="F883"/>
      <c r="G883"/>
      <c r="H883"/>
      <c r="I883"/>
      <c r="J883"/>
      <c r="L883" s="104"/>
      <c r="M883" s="104"/>
      <c r="N883" s="104"/>
      <c r="O883" s="104"/>
      <c r="P883" s="104"/>
      <c r="Q883" s="104"/>
      <c r="R883" s="104"/>
      <c r="S883" s="104"/>
      <c r="T883" s="104"/>
      <c r="U883" s="104"/>
      <c r="V883" s="104"/>
      <c r="W883" s="104"/>
      <c r="X883" s="104"/>
      <c r="Y883" s="104"/>
      <c r="Z883" s="104"/>
      <c r="AA883" s="104"/>
      <c r="AB883" s="104"/>
      <c r="AC883" s="104"/>
      <c r="AD883" s="104"/>
      <c r="AE883" s="104"/>
      <c r="AF883" s="104"/>
      <c r="AG883" s="104"/>
      <c r="AH883" s="104"/>
      <c r="AI883" s="104"/>
      <c r="AJ883" s="104"/>
      <c r="AK883" s="104"/>
      <c r="AL883" s="104"/>
      <c r="AM883" s="104"/>
      <c r="AN883" s="104"/>
      <c r="AO883" s="104"/>
      <c r="AP883" s="104"/>
      <c r="AQ883" s="104"/>
      <c r="AR883" s="104"/>
      <c r="AS883" s="104"/>
      <c r="AT883" s="104"/>
      <c r="AU883" s="104"/>
      <c r="AX883" s="114"/>
      <c r="AY883" s="114"/>
      <c r="AZ883" s="114"/>
      <c r="BA883" s="114"/>
      <c r="BB883" s="114"/>
      <c r="BC883" s="114"/>
      <c r="BD883" s="114"/>
      <c r="BE883" s="114"/>
      <c r="BF883" s="114"/>
      <c r="BG883" s="114"/>
      <c r="BH883" s="114"/>
      <c r="BI883" s="114"/>
      <c r="BJ883" s="114"/>
      <c r="BK883" s="114"/>
      <c r="BL883" s="114"/>
      <c r="BM883" s="114"/>
      <c r="BN883" s="114"/>
      <c r="BO883" s="114"/>
      <c r="BP883" s="114"/>
      <c r="BQ883" s="114"/>
      <c r="BR883" s="114"/>
      <c r="BS883" s="114"/>
      <c r="BT883" s="114"/>
      <c r="BU883" s="114"/>
      <c r="BV883" s="114"/>
      <c r="BW883" s="114"/>
      <c r="BX883" s="114"/>
      <c r="BY883" s="114"/>
      <c r="BZ883" s="114"/>
      <c r="CA883" s="114"/>
      <c r="CB883" s="114"/>
      <c r="CC883" s="114"/>
      <c r="CD883" s="114"/>
      <c r="CE883" s="114"/>
      <c r="CF883" s="114"/>
      <c r="CG883" s="114"/>
      <c r="EH883"/>
      <c r="EI883"/>
      <c r="EJ883"/>
      <c r="EK883"/>
      <c r="EL883"/>
    </row>
    <row r="884" spans="1:142" x14ac:dyDescent="0.2">
      <c r="A884"/>
      <c r="B884"/>
      <c r="C884"/>
      <c r="D884"/>
      <c r="E884"/>
      <c r="F884"/>
      <c r="G884"/>
      <c r="H884"/>
      <c r="I884"/>
      <c r="J884"/>
      <c r="L884" s="104"/>
      <c r="M884" s="104"/>
      <c r="N884" s="104"/>
      <c r="O884" s="104"/>
      <c r="P884" s="104"/>
      <c r="Q884" s="104"/>
      <c r="R884" s="104"/>
      <c r="S884" s="104"/>
      <c r="T884" s="104"/>
      <c r="U884" s="104"/>
      <c r="V884" s="104"/>
      <c r="W884" s="104"/>
      <c r="X884" s="104"/>
      <c r="Y884" s="104"/>
      <c r="Z884" s="104"/>
      <c r="AA884" s="104"/>
      <c r="AB884" s="104"/>
      <c r="AC884" s="104"/>
      <c r="AD884" s="104"/>
      <c r="AE884" s="104"/>
      <c r="AF884" s="104"/>
      <c r="AG884" s="104"/>
      <c r="AH884" s="104"/>
      <c r="AI884" s="104"/>
      <c r="AJ884" s="104"/>
      <c r="AK884" s="104"/>
      <c r="AL884" s="104"/>
      <c r="AM884" s="104"/>
      <c r="AN884" s="104"/>
      <c r="AO884" s="104"/>
      <c r="AP884" s="104"/>
      <c r="AQ884" s="104"/>
      <c r="AR884" s="104"/>
      <c r="AS884" s="104"/>
      <c r="AT884" s="104"/>
      <c r="AU884" s="104"/>
      <c r="AX884" s="114"/>
      <c r="AY884" s="114"/>
      <c r="AZ884" s="114"/>
      <c r="BA884" s="114"/>
      <c r="BB884" s="114"/>
      <c r="BC884" s="114"/>
      <c r="BD884" s="114"/>
      <c r="BE884" s="114"/>
      <c r="BF884" s="114"/>
      <c r="BG884" s="114"/>
      <c r="BH884" s="114"/>
      <c r="BI884" s="114"/>
      <c r="BJ884" s="114"/>
      <c r="BK884" s="114"/>
      <c r="BL884" s="114"/>
      <c r="BM884" s="114"/>
      <c r="BN884" s="114"/>
      <c r="BO884" s="114"/>
      <c r="BP884" s="114"/>
      <c r="BQ884" s="114"/>
      <c r="BR884" s="114"/>
      <c r="BS884" s="114"/>
      <c r="BT884" s="114"/>
      <c r="BU884" s="114"/>
      <c r="BV884" s="114"/>
      <c r="BW884" s="114"/>
      <c r="BX884" s="114"/>
      <c r="BY884" s="114"/>
      <c r="BZ884" s="114"/>
      <c r="CA884" s="114"/>
      <c r="CB884" s="114"/>
      <c r="CC884" s="114"/>
      <c r="CD884" s="114"/>
      <c r="CE884" s="114"/>
      <c r="CF884" s="114"/>
      <c r="CG884" s="114"/>
      <c r="EH884"/>
      <c r="EI884"/>
      <c r="EJ884"/>
      <c r="EK884"/>
      <c r="EL884"/>
    </row>
    <row r="885" spans="1:142" x14ac:dyDescent="0.2">
      <c r="A885"/>
      <c r="B885"/>
      <c r="C885"/>
      <c r="D885"/>
      <c r="E885"/>
      <c r="F885"/>
      <c r="G885"/>
      <c r="H885"/>
      <c r="I885"/>
      <c r="J885"/>
      <c r="L885" s="104"/>
      <c r="M885" s="104"/>
      <c r="N885" s="104"/>
      <c r="O885" s="104"/>
      <c r="P885" s="104"/>
      <c r="Q885" s="104"/>
      <c r="R885" s="104"/>
      <c r="S885" s="104"/>
      <c r="T885" s="104"/>
      <c r="U885" s="104"/>
      <c r="V885" s="104"/>
      <c r="W885" s="104"/>
      <c r="X885" s="104"/>
      <c r="Y885" s="104"/>
      <c r="Z885" s="104"/>
      <c r="AA885" s="104"/>
      <c r="AB885" s="104"/>
      <c r="AC885" s="104"/>
      <c r="AD885" s="104"/>
      <c r="AE885" s="104"/>
      <c r="AF885" s="104"/>
      <c r="AG885" s="104"/>
      <c r="AH885" s="104"/>
      <c r="AI885" s="104"/>
      <c r="AJ885" s="104"/>
      <c r="AK885" s="104"/>
      <c r="AL885" s="104"/>
      <c r="AM885" s="104"/>
      <c r="AN885" s="104"/>
      <c r="AO885" s="104"/>
      <c r="AP885" s="104"/>
      <c r="AQ885" s="104"/>
      <c r="AR885" s="104"/>
      <c r="AS885" s="104"/>
      <c r="AT885" s="104"/>
      <c r="AU885" s="104"/>
      <c r="AX885" s="114"/>
      <c r="AY885" s="114"/>
      <c r="AZ885" s="114"/>
      <c r="BA885" s="114"/>
      <c r="BB885" s="114"/>
      <c r="BC885" s="114"/>
      <c r="BD885" s="114"/>
      <c r="BE885" s="114"/>
      <c r="BF885" s="114"/>
      <c r="BG885" s="114"/>
      <c r="BH885" s="114"/>
      <c r="BI885" s="114"/>
      <c r="BJ885" s="114"/>
      <c r="BK885" s="114"/>
      <c r="BL885" s="114"/>
      <c r="BM885" s="114"/>
      <c r="BN885" s="114"/>
      <c r="BO885" s="114"/>
      <c r="BP885" s="114"/>
      <c r="BQ885" s="114"/>
      <c r="BR885" s="114"/>
      <c r="BS885" s="114"/>
      <c r="BT885" s="114"/>
      <c r="BU885" s="114"/>
      <c r="BV885" s="114"/>
      <c r="BW885" s="114"/>
      <c r="BX885" s="114"/>
      <c r="BY885" s="114"/>
      <c r="BZ885" s="114"/>
      <c r="CA885" s="114"/>
      <c r="CB885" s="114"/>
      <c r="CC885" s="114"/>
      <c r="CD885" s="114"/>
      <c r="CE885" s="114"/>
      <c r="CF885" s="114"/>
      <c r="CG885" s="114"/>
      <c r="EH885"/>
      <c r="EI885"/>
      <c r="EJ885"/>
      <c r="EK885"/>
      <c r="EL885"/>
    </row>
    <row r="886" spans="1:142" x14ac:dyDescent="0.2">
      <c r="A886"/>
      <c r="B886"/>
      <c r="C886"/>
      <c r="D886"/>
      <c r="E886"/>
      <c r="F886"/>
      <c r="G886"/>
      <c r="H886"/>
      <c r="I886"/>
      <c r="J886"/>
      <c r="L886" s="104"/>
      <c r="M886" s="104"/>
      <c r="N886" s="104"/>
      <c r="O886" s="104"/>
      <c r="P886" s="104"/>
      <c r="Q886" s="104"/>
      <c r="R886" s="104"/>
      <c r="S886" s="104"/>
      <c r="T886" s="104"/>
      <c r="U886" s="104"/>
      <c r="V886" s="104"/>
      <c r="W886" s="104"/>
      <c r="X886" s="104"/>
      <c r="Y886" s="104"/>
      <c r="Z886" s="104"/>
      <c r="AA886" s="104"/>
      <c r="AB886" s="104"/>
      <c r="AC886" s="104"/>
      <c r="AD886" s="104"/>
      <c r="AE886" s="104"/>
      <c r="AF886" s="104"/>
      <c r="AG886" s="104"/>
      <c r="AH886" s="104"/>
      <c r="AI886" s="104"/>
      <c r="AJ886" s="104"/>
      <c r="AK886" s="104"/>
      <c r="AL886" s="104"/>
      <c r="AM886" s="104"/>
      <c r="AN886" s="104"/>
      <c r="AO886" s="104"/>
      <c r="AP886" s="104"/>
      <c r="AQ886" s="104"/>
      <c r="AR886" s="104"/>
      <c r="AS886" s="104"/>
      <c r="AT886" s="104"/>
      <c r="AU886" s="104"/>
      <c r="AX886" s="114"/>
      <c r="AY886" s="114"/>
      <c r="AZ886" s="114"/>
      <c r="BA886" s="114"/>
      <c r="BB886" s="114"/>
      <c r="BC886" s="114"/>
      <c r="BD886" s="114"/>
      <c r="BE886" s="114"/>
      <c r="BF886" s="114"/>
      <c r="BG886" s="114"/>
      <c r="BH886" s="114"/>
      <c r="BI886" s="114"/>
      <c r="BJ886" s="114"/>
      <c r="BK886" s="114"/>
      <c r="BL886" s="114"/>
      <c r="BM886" s="114"/>
      <c r="BN886" s="114"/>
      <c r="BO886" s="114"/>
      <c r="BP886" s="114"/>
      <c r="BQ886" s="114"/>
      <c r="BR886" s="114"/>
      <c r="BS886" s="114"/>
      <c r="BT886" s="114"/>
      <c r="BU886" s="114"/>
      <c r="BV886" s="114"/>
      <c r="BW886" s="114"/>
      <c r="BX886" s="114"/>
      <c r="BY886" s="114"/>
      <c r="BZ886" s="114"/>
      <c r="CA886" s="114"/>
      <c r="CB886" s="114"/>
      <c r="CC886" s="114"/>
      <c r="CD886" s="114"/>
      <c r="CE886" s="114"/>
      <c r="CF886" s="114"/>
      <c r="CG886" s="114"/>
      <c r="EH886"/>
      <c r="EI886"/>
      <c r="EJ886"/>
      <c r="EK886"/>
      <c r="EL886"/>
    </row>
    <row r="887" spans="1:142" x14ac:dyDescent="0.2">
      <c r="A887"/>
      <c r="B887"/>
      <c r="C887"/>
      <c r="D887"/>
      <c r="E887"/>
      <c r="F887"/>
      <c r="G887"/>
      <c r="H887"/>
      <c r="I887"/>
      <c r="J887"/>
      <c r="L887" s="104"/>
      <c r="M887" s="104"/>
      <c r="N887" s="104"/>
      <c r="O887" s="104"/>
      <c r="P887" s="104"/>
      <c r="Q887" s="104"/>
      <c r="R887" s="104"/>
      <c r="S887" s="104"/>
      <c r="T887" s="104"/>
      <c r="U887" s="104"/>
      <c r="V887" s="104"/>
      <c r="W887" s="104"/>
      <c r="X887" s="104"/>
      <c r="Y887" s="104"/>
      <c r="Z887" s="104"/>
      <c r="AA887" s="104"/>
      <c r="AB887" s="104"/>
      <c r="AC887" s="104"/>
      <c r="AD887" s="104"/>
      <c r="AE887" s="104"/>
      <c r="AF887" s="104"/>
      <c r="AG887" s="104"/>
      <c r="AH887" s="104"/>
      <c r="AI887" s="104"/>
      <c r="AJ887" s="104"/>
      <c r="AK887" s="104"/>
      <c r="AL887" s="104"/>
      <c r="AM887" s="104"/>
      <c r="AN887" s="104"/>
      <c r="AO887" s="104"/>
      <c r="AP887" s="104"/>
      <c r="AQ887" s="104"/>
      <c r="AR887" s="104"/>
      <c r="AS887" s="104"/>
      <c r="AT887" s="104"/>
      <c r="AU887" s="104"/>
      <c r="AX887" s="114"/>
      <c r="AY887" s="114"/>
      <c r="AZ887" s="114"/>
      <c r="BA887" s="114"/>
      <c r="BB887" s="114"/>
      <c r="BC887" s="114"/>
      <c r="BD887" s="114"/>
      <c r="BE887" s="114"/>
      <c r="BF887" s="114"/>
      <c r="BG887" s="114"/>
      <c r="BH887" s="114"/>
      <c r="BI887" s="114"/>
      <c r="BJ887" s="114"/>
      <c r="BK887" s="114"/>
      <c r="BL887" s="114"/>
      <c r="BM887" s="114"/>
      <c r="BN887" s="114"/>
      <c r="BO887" s="114"/>
      <c r="BP887" s="114"/>
      <c r="BQ887" s="114"/>
      <c r="BR887" s="114"/>
      <c r="BS887" s="114"/>
      <c r="BT887" s="114"/>
      <c r="BU887" s="114"/>
      <c r="BV887" s="114"/>
      <c r="BW887" s="114"/>
      <c r="BX887" s="114"/>
      <c r="BY887" s="114"/>
      <c r="BZ887" s="114"/>
      <c r="CA887" s="114"/>
      <c r="CB887" s="114"/>
      <c r="CC887" s="114"/>
      <c r="CD887" s="114"/>
      <c r="CE887" s="114"/>
      <c r="CF887" s="114"/>
      <c r="CG887" s="114"/>
      <c r="EH887"/>
      <c r="EI887"/>
      <c r="EJ887"/>
      <c r="EK887"/>
      <c r="EL887"/>
    </row>
    <row r="888" spans="1:142" x14ac:dyDescent="0.2">
      <c r="A888"/>
      <c r="B888"/>
      <c r="C888"/>
      <c r="D888"/>
      <c r="E888"/>
      <c r="F888"/>
      <c r="G888"/>
      <c r="H888"/>
      <c r="I888"/>
      <c r="J888"/>
      <c r="L888" s="104"/>
      <c r="M888" s="104"/>
      <c r="N888" s="104"/>
      <c r="O888" s="104"/>
      <c r="P888" s="104"/>
      <c r="Q888" s="104"/>
      <c r="R888" s="104"/>
      <c r="S888" s="104"/>
      <c r="T888" s="104"/>
      <c r="U888" s="104"/>
      <c r="V888" s="104"/>
      <c r="W888" s="104"/>
      <c r="X888" s="104"/>
      <c r="Y888" s="104"/>
      <c r="Z888" s="104"/>
      <c r="AA888" s="104"/>
      <c r="AB888" s="104"/>
      <c r="AC888" s="104"/>
      <c r="AD888" s="104"/>
      <c r="AE888" s="104"/>
      <c r="AF888" s="104"/>
      <c r="AG888" s="104"/>
      <c r="AH888" s="104"/>
      <c r="AI888" s="104"/>
      <c r="AJ888" s="104"/>
      <c r="AK888" s="104"/>
      <c r="AL888" s="104"/>
      <c r="AM888" s="104"/>
      <c r="AN888" s="104"/>
      <c r="AO888" s="104"/>
      <c r="AP888" s="104"/>
      <c r="AQ888" s="104"/>
      <c r="AR888" s="104"/>
      <c r="AS888" s="104"/>
      <c r="AT888" s="104"/>
      <c r="AU888" s="104"/>
      <c r="AX888" s="114"/>
      <c r="AY888" s="114"/>
      <c r="AZ888" s="114"/>
      <c r="BA888" s="114"/>
      <c r="BB888" s="114"/>
      <c r="BC888" s="114"/>
      <c r="BD888" s="114"/>
      <c r="BE888" s="114"/>
      <c r="BF888" s="114"/>
      <c r="BG888" s="114"/>
      <c r="BH888" s="114"/>
      <c r="BI888" s="114"/>
      <c r="BJ888" s="114"/>
      <c r="BK888" s="114"/>
      <c r="BL888" s="114"/>
      <c r="BM888" s="114"/>
      <c r="BN888" s="114"/>
      <c r="BO888" s="114"/>
      <c r="BP888" s="114"/>
      <c r="BQ888" s="114"/>
      <c r="BR888" s="114"/>
      <c r="BS888" s="114"/>
      <c r="BT888" s="114"/>
      <c r="BU888" s="114"/>
      <c r="BV888" s="114"/>
      <c r="BW888" s="114"/>
      <c r="BX888" s="114"/>
      <c r="BY888" s="114"/>
      <c r="BZ888" s="114"/>
      <c r="CA888" s="114"/>
      <c r="CB888" s="114"/>
      <c r="CC888" s="114"/>
      <c r="CD888" s="114"/>
      <c r="CE888" s="114"/>
      <c r="CF888" s="114"/>
      <c r="CG888" s="114"/>
      <c r="EH888"/>
      <c r="EI888"/>
      <c r="EJ888"/>
      <c r="EK888"/>
      <c r="EL888"/>
    </row>
    <row r="889" spans="1:142" x14ac:dyDescent="0.2">
      <c r="A889"/>
      <c r="B889"/>
      <c r="C889"/>
      <c r="D889"/>
      <c r="E889"/>
      <c r="F889"/>
      <c r="G889"/>
      <c r="H889"/>
      <c r="I889"/>
      <c r="J889"/>
      <c r="L889" s="104"/>
      <c r="M889" s="104"/>
      <c r="N889" s="104"/>
      <c r="O889" s="104"/>
      <c r="P889" s="104"/>
      <c r="Q889" s="104"/>
      <c r="R889" s="104"/>
      <c r="S889" s="104"/>
      <c r="T889" s="104"/>
      <c r="U889" s="104"/>
      <c r="V889" s="104"/>
      <c r="W889" s="104"/>
      <c r="X889" s="104"/>
      <c r="Y889" s="104"/>
      <c r="Z889" s="104"/>
      <c r="AA889" s="104"/>
      <c r="AB889" s="104"/>
      <c r="AC889" s="104"/>
      <c r="AD889" s="104"/>
      <c r="AE889" s="104"/>
      <c r="AF889" s="104"/>
      <c r="AG889" s="104"/>
      <c r="AH889" s="104"/>
      <c r="AI889" s="104"/>
      <c r="AJ889" s="104"/>
      <c r="AK889" s="104"/>
      <c r="AL889" s="104"/>
      <c r="AM889" s="104"/>
      <c r="AN889" s="104"/>
      <c r="AO889" s="104"/>
      <c r="AP889" s="104"/>
      <c r="AQ889" s="104"/>
      <c r="AR889" s="104"/>
      <c r="AS889" s="104"/>
      <c r="AT889" s="104"/>
      <c r="AU889" s="104"/>
      <c r="AX889" s="114"/>
      <c r="AY889" s="114"/>
      <c r="AZ889" s="114"/>
      <c r="BA889" s="114"/>
      <c r="BB889" s="114"/>
      <c r="BC889" s="114"/>
      <c r="BD889" s="114"/>
      <c r="BE889" s="114"/>
      <c r="BF889" s="114"/>
      <c r="BG889" s="114"/>
      <c r="BH889" s="114"/>
      <c r="BI889" s="114"/>
      <c r="BJ889" s="114"/>
      <c r="BK889" s="114"/>
      <c r="BL889" s="114"/>
      <c r="BM889" s="114"/>
      <c r="BN889" s="114"/>
      <c r="BO889" s="114"/>
      <c r="BP889" s="114"/>
      <c r="BQ889" s="114"/>
      <c r="BR889" s="114"/>
      <c r="BS889" s="114"/>
      <c r="BT889" s="114"/>
      <c r="BU889" s="114"/>
      <c r="BV889" s="114"/>
      <c r="BW889" s="114"/>
      <c r="BX889" s="114"/>
      <c r="BY889" s="114"/>
      <c r="BZ889" s="114"/>
      <c r="CA889" s="114"/>
      <c r="CB889" s="114"/>
      <c r="CC889" s="114"/>
      <c r="CD889" s="114"/>
      <c r="CE889" s="114"/>
      <c r="CF889" s="114"/>
      <c r="CG889" s="114"/>
      <c r="EH889"/>
      <c r="EI889"/>
      <c r="EJ889"/>
      <c r="EK889"/>
      <c r="EL889"/>
    </row>
    <row r="890" spans="1:142" x14ac:dyDescent="0.2">
      <c r="A890"/>
      <c r="B890"/>
      <c r="C890"/>
      <c r="D890"/>
      <c r="E890"/>
      <c r="F890"/>
      <c r="G890"/>
      <c r="H890"/>
      <c r="I890"/>
      <c r="J890"/>
      <c r="L890" s="104"/>
      <c r="M890" s="104"/>
      <c r="N890" s="104"/>
      <c r="O890" s="104"/>
      <c r="P890" s="104"/>
      <c r="Q890" s="104"/>
      <c r="R890" s="104"/>
      <c r="S890" s="104"/>
      <c r="T890" s="104"/>
      <c r="U890" s="104"/>
      <c r="V890" s="104"/>
      <c r="W890" s="104"/>
      <c r="X890" s="104"/>
      <c r="Y890" s="104"/>
      <c r="Z890" s="104"/>
      <c r="AA890" s="104"/>
      <c r="AB890" s="104"/>
      <c r="AC890" s="104"/>
      <c r="AD890" s="104"/>
      <c r="AE890" s="104"/>
      <c r="AF890" s="104"/>
      <c r="AG890" s="104"/>
      <c r="AH890" s="104"/>
      <c r="AI890" s="104"/>
      <c r="AJ890" s="104"/>
      <c r="AK890" s="104"/>
      <c r="AL890" s="104"/>
      <c r="AM890" s="104"/>
      <c r="AN890" s="104"/>
      <c r="AO890" s="104"/>
      <c r="AP890" s="104"/>
      <c r="AQ890" s="104"/>
      <c r="AR890" s="104"/>
      <c r="AS890" s="104"/>
      <c r="AT890" s="104"/>
      <c r="AU890" s="104"/>
      <c r="AX890" s="114"/>
      <c r="AY890" s="114"/>
      <c r="AZ890" s="114"/>
      <c r="BA890" s="114"/>
      <c r="BB890" s="114"/>
      <c r="BC890" s="114"/>
      <c r="BD890" s="114"/>
      <c r="BE890" s="114"/>
      <c r="BF890" s="114"/>
      <c r="BG890" s="114"/>
      <c r="BH890" s="114"/>
      <c r="BI890" s="114"/>
      <c r="BJ890" s="114"/>
      <c r="BK890" s="114"/>
      <c r="BL890" s="114"/>
      <c r="BM890" s="114"/>
      <c r="BN890" s="114"/>
      <c r="BO890" s="114"/>
      <c r="BP890" s="114"/>
      <c r="BQ890" s="114"/>
      <c r="BR890" s="114"/>
      <c r="BS890" s="114"/>
      <c r="BT890" s="114"/>
      <c r="BU890" s="114"/>
      <c r="BV890" s="114"/>
      <c r="BW890" s="114"/>
      <c r="BX890" s="114"/>
      <c r="BY890" s="114"/>
      <c r="BZ890" s="114"/>
      <c r="CA890" s="114"/>
      <c r="CB890" s="114"/>
      <c r="CC890" s="114"/>
      <c r="CD890" s="114"/>
      <c r="CE890" s="114"/>
      <c r="CF890" s="114"/>
      <c r="CG890" s="114"/>
      <c r="EH890"/>
      <c r="EI890"/>
      <c r="EJ890"/>
      <c r="EK890"/>
      <c r="EL890"/>
    </row>
    <row r="891" spans="1:142" x14ac:dyDescent="0.2">
      <c r="A891"/>
      <c r="B891"/>
      <c r="C891"/>
      <c r="D891"/>
      <c r="E891"/>
      <c r="F891"/>
      <c r="G891"/>
      <c r="H891"/>
      <c r="I891"/>
      <c r="J891"/>
      <c r="L891" s="104"/>
      <c r="M891" s="104"/>
      <c r="N891" s="104"/>
      <c r="O891" s="104"/>
      <c r="P891" s="104"/>
      <c r="Q891" s="104"/>
      <c r="R891" s="104"/>
      <c r="S891" s="104"/>
      <c r="T891" s="104"/>
      <c r="U891" s="104"/>
      <c r="V891" s="104"/>
      <c r="W891" s="104"/>
      <c r="X891" s="104"/>
      <c r="Y891" s="104"/>
      <c r="Z891" s="104"/>
      <c r="AA891" s="104"/>
      <c r="AB891" s="104"/>
      <c r="AC891" s="104"/>
      <c r="AD891" s="104"/>
      <c r="AE891" s="104"/>
      <c r="AF891" s="104"/>
      <c r="AG891" s="104"/>
      <c r="AH891" s="104"/>
      <c r="AI891" s="104"/>
      <c r="AJ891" s="104"/>
      <c r="AK891" s="104"/>
      <c r="AL891" s="104"/>
      <c r="AM891" s="104"/>
      <c r="AN891" s="104"/>
      <c r="AO891" s="104"/>
      <c r="AP891" s="104"/>
      <c r="AQ891" s="104"/>
      <c r="AR891" s="104"/>
      <c r="AS891" s="104"/>
      <c r="AT891" s="104"/>
      <c r="AU891" s="104"/>
      <c r="AX891" s="114"/>
      <c r="AY891" s="114"/>
      <c r="AZ891" s="114"/>
      <c r="BA891" s="114"/>
      <c r="BB891" s="114"/>
      <c r="BC891" s="114"/>
      <c r="BD891" s="114"/>
      <c r="BE891" s="114"/>
      <c r="BF891" s="114"/>
      <c r="BG891" s="114"/>
      <c r="BH891" s="114"/>
      <c r="BI891" s="114"/>
      <c r="BJ891" s="114"/>
      <c r="BK891" s="114"/>
      <c r="BL891" s="114"/>
      <c r="BM891" s="114"/>
      <c r="BN891" s="114"/>
      <c r="BO891" s="114"/>
      <c r="BP891" s="114"/>
      <c r="BQ891" s="114"/>
      <c r="BR891" s="114"/>
      <c r="BS891" s="114"/>
      <c r="BT891" s="114"/>
      <c r="BU891" s="114"/>
      <c r="BV891" s="114"/>
      <c r="BW891" s="114"/>
      <c r="BX891" s="114"/>
      <c r="BY891" s="114"/>
      <c r="BZ891" s="114"/>
      <c r="CA891" s="114"/>
      <c r="CB891" s="114"/>
      <c r="CC891" s="114"/>
      <c r="CD891" s="114"/>
      <c r="CE891" s="114"/>
      <c r="CF891" s="114"/>
      <c r="CG891" s="114"/>
      <c r="EH891"/>
      <c r="EI891"/>
      <c r="EJ891"/>
      <c r="EK891"/>
      <c r="EL891"/>
    </row>
    <row r="892" spans="1:142" x14ac:dyDescent="0.2">
      <c r="A892"/>
      <c r="B892"/>
      <c r="C892"/>
      <c r="D892"/>
      <c r="E892"/>
      <c r="F892"/>
      <c r="G892"/>
      <c r="H892"/>
      <c r="I892"/>
      <c r="J892"/>
      <c r="L892" s="104"/>
      <c r="M892" s="104"/>
      <c r="N892" s="104"/>
      <c r="O892" s="104"/>
      <c r="P892" s="104"/>
      <c r="Q892" s="104"/>
      <c r="R892" s="104"/>
      <c r="S892" s="104"/>
      <c r="T892" s="104"/>
      <c r="U892" s="104"/>
      <c r="V892" s="104"/>
      <c r="W892" s="104"/>
      <c r="X892" s="104"/>
      <c r="Y892" s="104"/>
      <c r="Z892" s="104"/>
      <c r="AA892" s="104"/>
      <c r="AB892" s="104"/>
      <c r="AC892" s="104"/>
      <c r="AD892" s="104"/>
      <c r="AE892" s="104"/>
      <c r="AF892" s="104"/>
      <c r="AG892" s="104"/>
      <c r="AH892" s="104"/>
      <c r="AI892" s="104"/>
      <c r="AJ892" s="104"/>
      <c r="AK892" s="104"/>
      <c r="AL892" s="104"/>
      <c r="AM892" s="104"/>
      <c r="AN892" s="104"/>
      <c r="AO892" s="104"/>
      <c r="AP892" s="104"/>
      <c r="AQ892" s="104"/>
      <c r="AR892" s="104"/>
      <c r="AS892" s="104"/>
      <c r="AT892" s="104"/>
      <c r="AU892" s="104"/>
      <c r="AX892" s="114"/>
      <c r="AY892" s="114"/>
      <c r="AZ892" s="114"/>
      <c r="BA892" s="114"/>
      <c r="BB892" s="114"/>
      <c r="BC892" s="114"/>
      <c r="BD892" s="114"/>
      <c r="BE892" s="114"/>
      <c r="BF892" s="114"/>
      <c r="BG892" s="114"/>
      <c r="BH892" s="114"/>
      <c r="BI892" s="114"/>
      <c r="BJ892" s="114"/>
      <c r="BK892" s="114"/>
      <c r="BL892" s="114"/>
      <c r="BM892" s="114"/>
      <c r="BN892" s="114"/>
      <c r="BO892" s="114"/>
      <c r="BP892" s="114"/>
      <c r="BQ892" s="114"/>
      <c r="BR892" s="114"/>
      <c r="BS892" s="114"/>
      <c r="BT892" s="114"/>
      <c r="BU892" s="114"/>
      <c r="BV892" s="114"/>
      <c r="BW892" s="114"/>
      <c r="BX892" s="114"/>
      <c r="BY892" s="114"/>
      <c r="BZ892" s="114"/>
      <c r="CA892" s="114"/>
      <c r="CB892" s="114"/>
      <c r="CC892" s="114"/>
      <c r="CD892" s="114"/>
      <c r="CE892" s="114"/>
      <c r="CF892" s="114"/>
      <c r="CG892" s="114"/>
      <c r="EH892"/>
      <c r="EI892"/>
      <c r="EJ892"/>
      <c r="EK892"/>
      <c r="EL892"/>
    </row>
    <row r="893" spans="1:142" x14ac:dyDescent="0.2">
      <c r="A893"/>
      <c r="B893"/>
      <c r="C893"/>
      <c r="D893"/>
      <c r="E893"/>
      <c r="F893"/>
      <c r="G893"/>
      <c r="H893"/>
      <c r="I893"/>
      <c r="J893"/>
      <c r="L893" s="104"/>
      <c r="M893" s="104"/>
      <c r="N893" s="104"/>
      <c r="O893" s="104"/>
      <c r="P893" s="104"/>
      <c r="Q893" s="104"/>
      <c r="R893" s="104"/>
      <c r="S893" s="104"/>
      <c r="T893" s="104"/>
      <c r="U893" s="104"/>
      <c r="V893" s="104"/>
      <c r="W893" s="104"/>
      <c r="X893" s="104"/>
      <c r="Y893" s="104"/>
      <c r="Z893" s="104"/>
      <c r="AA893" s="104"/>
      <c r="AB893" s="104"/>
      <c r="AC893" s="104"/>
      <c r="AD893" s="104"/>
      <c r="AE893" s="104"/>
      <c r="AF893" s="104"/>
      <c r="AG893" s="104"/>
      <c r="AH893" s="104"/>
      <c r="AI893" s="104"/>
      <c r="AJ893" s="104"/>
      <c r="AK893" s="104"/>
      <c r="AL893" s="104"/>
      <c r="AM893" s="104"/>
      <c r="AN893" s="104"/>
      <c r="AO893" s="104"/>
      <c r="AP893" s="104"/>
      <c r="AQ893" s="104"/>
      <c r="AR893" s="104"/>
      <c r="AS893" s="104"/>
      <c r="AT893" s="104"/>
      <c r="AU893" s="104"/>
      <c r="AX893" s="114"/>
      <c r="AY893" s="114"/>
      <c r="AZ893" s="114"/>
      <c r="BA893" s="114"/>
      <c r="BB893" s="114"/>
      <c r="BC893" s="114"/>
      <c r="BD893" s="114"/>
      <c r="BE893" s="114"/>
      <c r="BF893" s="114"/>
      <c r="BG893" s="114"/>
      <c r="BH893" s="114"/>
      <c r="BI893" s="114"/>
      <c r="BJ893" s="114"/>
      <c r="BK893" s="114"/>
      <c r="BL893" s="114"/>
      <c r="BM893" s="114"/>
      <c r="BN893" s="114"/>
      <c r="BO893" s="114"/>
      <c r="BP893" s="114"/>
      <c r="BQ893" s="114"/>
      <c r="BR893" s="114"/>
      <c r="BS893" s="114"/>
      <c r="BT893" s="114"/>
      <c r="BU893" s="114"/>
      <c r="BV893" s="114"/>
      <c r="BW893" s="114"/>
      <c r="BX893" s="114"/>
      <c r="BY893" s="114"/>
      <c r="BZ893" s="114"/>
      <c r="CA893" s="114"/>
      <c r="CB893" s="114"/>
      <c r="CC893" s="114"/>
      <c r="CD893" s="114"/>
      <c r="CE893" s="114"/>
      <c r="CF893" s="114"/>
      <c r="CG893" s="114"/>
      <c r="EH893"/>
      <c r="EI893"/>
      <c r="EJ893"/>
      <c r="EK893"/>
      <c r="EL893"/>
    </row>
    <row r="894" spans="1:142" x14ac:dyDescent="0.2">
      <c r="A894"/>
      <c r="B894"/>
      <c r="C894"/>
      <c r="D894"/>
      <c r="E894"/>
      <c r="F894"/>
      <c r="G894"/>
      <c r="H894"/>
      <c r="I894"/>
      <c r="J894"/>
      <c r="L894" s="104"/>
      <c r="M894" s="104"/>
      <c r="N894" s="104"/>
      <c r="O894" s="104"/>
      <c r="P894" s="104"/>
      <c r="Q894" s="104"/>
      <c r="R894" s="104"/>
      <c r="S894" s="104"/>
      <c r="T894" s="104"/>
      <c r="U894" s="104"/>
      <c r="V894" s="104"/>
      <c r="W894" s="104"/>
      <c r="X894" s="104"/>
      <c r="Y894" s="104"/>
      <c r="Z894" s="104"/>
      <c r="AA894" s="104"/>
      <c r="AB894" s="104"/>
      <c r="AC894" s="104"/>
      <c r="AD894" s="104"/>
      <c r="AE894" s="104"/>
      <c r="AF894" s="104"/>
      <c r="AG894" s="104"/>
      <c r="AH894" s="104"/>
      <c r="AI894" s="104"/>
      <c r="AJ894" s="104"/>
      <c r="AK894" s="104"/>
      <c r="AL894" s="104"/>
      <c r="AM894" s="104"/>
      <c r="AN894" s="104"/>
      <c r="AO894" s="104"/>
      <c r="AP894" s="104"/>
      <c r="AQ894" s="104"/>
      <c r="AR894" s="104"/>
      <c r="AS894" s="104"/>
      <c r="AT894" s="104"/>
      <c r="AU894" s="104"/>
      <c r="AX894" s="114"/>
      <c r="AY894" s="114"/>
      <c r="AZ894" s="114"/>
      <c r="BA894" s="114"/>
      <c r="BB894" s="114"/>
      <c r="BC894" s="114"/>
      <c r="BD894" s="114"/>
      <c r="BE894" s="114"/>
      <c r="BF894" s="114"/>
      <c r="BG894" s="114"/>
      <c r="BH894" s="114"/>
      <c r="BI894" s="114"/>
      <c r="BJ894" s="114"/>
      <c r="BK894" s="114"/>
      <c r="BL894" s="114"/>
      <c r="BM894" s="114"/>
      <c r="BN894" s="114"/>
      <c r="BO894" s="114"/>
      <c r="BP894" s="114"/>
      <c r="BQ894" s="114"/>
      <c r="BR894" s="114"/>
      <c r="BS894" s="114"/>
      <c r="BT894" s="114"/>
      <c r="BU894" s="114"/>
      <c r="BV894" s="114"/>
      <c r="BW894" s="114"/>
      <c r="BX894" s="114"/>
      <c r="BY894" s="114"/>
      <c r="BZ894" s="114"/>
      <c r="CA894" s="114"/>
      <c r="CB894" s="114"/>
      <c r="CC894" s="114"/>
      <c r="CD894" s="114"/>
      <c r="CE894" s="114"/>
      <c r="CF894" s="114"/>
      <c r="CG894" s="114"/>
      <c r="EH894"/>
      <c r="EI894"/>
      <c r="EJ894"/>
      <c r="EK894"/>
      <c r="EL894"/>
    </row>
    <row r="895" spans="1:142" x14ac:dyDescent="0.2">
      <c r="A895"/>
      <c r="B895"/>
      <c r="C895"/>
      <c r="D895"/>
      <c r="E895"/>
      <c r="F895"/>
      <c r="G895"/>
      <c r="H895"/>
      <c r="I895"/>
      <c r="J895"/>
      <c r="L895" s="104"/>
      <c r="M895" s="104"/>
      <c r="N895" s="104"/>
      <c r="O895" s="104"/>
      <c r="P895" s="104"/>
      <c r="Q895" s="104"/>
      <c r="R895" s="104"/>
      <c r="S895" s="104"/>
      <c r="T895" s="104"/>
      <c r="U895" s="104"/>
      <c r="V895" s="104"/>
      <c r="W895" s="104"/>
      <c r="X895" s="104"/>
      <c r="Y895" s="104"/>
      <c r="Z895" s="104"/>
      <c r="AA895" s="104"/>
      <c r="AB895" s="104"/>
      <c r="AC895" s="104"/>
      <c r="AD895" s="104"/>
      <c r="AE895" s="104"/>
      <c r="AF895" s="104"/>
      <c r="AG895" s="104"/>
      <c r="AH895" s="104"/>
      <c r="AI895" s="104"/>
      <c r="AJ895" s="104"/>
      <c r="AK895" s="104"/>
      <c r="AL895" s="104"/>
      <c r="AM895" s="104"/>
      <c r="AN895" s="104"/>
      <c r="AO895" s="104"/>
      <c r="AP895" s="104"/>
      <c r="AQ895" s="104"/>
      <c r="AR895" s="104"/>
      <c r="AS895" s="104"/>
      <c r="AT895" s="104"/>
      <c r="AU895" s="104"/>
      <c r="AX895" s="114"/>
      <c r="AY895" s="114"/>
      <c r="AZ895" s="114"/>
      <c r="BA895" s="114"/>
      <c r="BB895" s="114"/>
      <c r="BC895" s="114"/>
      <c r="BD895" s="114"/>
      <c r="BE895" s="114"/>
      <c r="BF895" s="114"/>
      <c r="BG895" s="114"/>
      <c r="BH895" s="114"/>
      <c r="BI895" s="114"/>
      <c r="BJ895" s="114"/>
      <c r="BK895" s="114"/>
      <c r="BL895" s="114"/>
      <c r="BM895" s="114"/>
      <c r="BN895" s="114"/>
      <c r="BO895" s="114"/>
      <c r="BP895" s="114"/>
      <c r="BQ895" s="114"/>
      <c r="BR895" s="114"/>
      <c r="BS895" s="114"/>
      <c r="BT895" s="114"/>
      <c r="BU895" s="114"/>
      <c r="BV895" s="114"/>
      <c r="BW895" s="114"/>
      <c r="BX895" s="114"/>
      <c r="BY895" s="114"/>
      <c r="BZ895" s="114"/>
      <c r="CA895" s="114"/>
      <c r="CB895" s="114"/>
      <c r="CC895" s="114"/>
      <c r="CD895" s="114"/>
      <c r="CE895" s="114"/>
      <c r="CF895" s="114"/>
      <c r="CG895" s="114"/>
      <c r="EH895"/>
      <c r="EI895"/>
      <c r="EJ895"/>
      <c r="EK895"/>
      <c r="EL895"/>
    </row>
    <row r="896" spans="1:142" x14ac:dyDescent="0.2">
      <c r="A896"/>
      <c r="B896"/>
      <c r="C896"/>
      <c r="D896"/>
      <c r="E896"/>
      <c r="F896"/>
      <c r="G896"/>
      <c r="H896"/>
      <c r="I896"/>
      <c r="J896"/>
      <c r="L896" s="104"/>
      <c r="M896" s="104"/>
      <c r="N896" s="104"/>
      <c r="O896" s="104"/>
      <c r="P896" s="104"/>
      <c r="Q896" s="104"/>
      <c r="R896" s="104"/>
      <c r="S896" s="104"/>
      <c r="T896" s="104"/>
      <c r="U896" s="104"/>
      <c r="V896" s="104"/>
      <c r="W896" s="104"/>
      <c r="X896" s="104"/>
      <c r="Y896" s="104"/>
      <c r="Z896" s="104"/>
      <c r="AA896" s="104"/>
      <c r="AB896" s="104"/>
      <c r="AC896" s="104"/>
      <c r="AD896" s="104"/>
      <c r="AE896" s="104"/>
      <c r="AF896" s="104"/>
      <c r="AG896" s="104"/>
      <c r="AH896" s="104"/>
      <c r="AI896" s="104"/>
      <c r="AJ896" s="104"/>
      <c r="AK896" s="104"/>
      <c r="AL896" s="104"/>
      <c r="AM896" s="104"/>
      <c r="AN896" s="104"/>
      <c r="AO896" s="104"/>
      <c r="AP896" s="104"/>
      <c r="AQ896" s="104"/>
      <c r="AR896" s="104"/>
      <c r="AS896" s="104"/>
      <c r="AT896" s="104"/>
      <c r="AU896" s="104"/>
      <c r="AX896" s="114"/>
      <c r="AY896" s="114"/>
      <c r="AZ896" s="114"/>
      <c r="BA896" s="114"/>
      <c r="BB896" s="114"/>
      <c r="BC896" s="114"/>
      <c r="BD896" s="114"/>
      <c r="BE896" s="114"/>
      <c r="BF896" s="114"/>
      <c r="BG896" s="114"/>
      <c r="BH896" s="114"/>
      <c r="BI896" s="114"/>
      <c r="BJ896" s="114"/>
      <c r="BK896" s="114"/>
      <c r="BL896" s="114"/>
      <c r="BM896" s="114"/>
      <c r="BN896" s="114"/>
      <c r="BO896" s="114"/>
      <c r="BP896" s="114"/>
      <c r="BQ896" s="114"/>
      <c r="BR896" s="114"/>
      <c r="BS896" s="114"/>
      <c r="BT896" s="114"/>
      <c r="BU896" s="114"/>
      <c r="BV896" s="114"/>
      <c r="BW896" s="114"/>
      <c r="BX896" s="114"/>
      <c r="BY896" s="114"/>
      <c r="BZ896" s="114"/>
      <c r="CA896" s="114"/>
      <c r="CB896" s="114"/>
      <c r="CC896" s="114"/>
      <c r="CD896" s="114"/>
      <c r="CE896" s="114"/>
      <c r="CF896" s="114"/>
      <c r="CG896" s="114"/>
      <c r="EH896"/>
      <c r="EI896"/>
      <c r="EJ896"/>
      <c r="EK896"/>
      <c r="EL896"/>
    </row>
    <row r="897" spans="1:142" x14ac:dyDescent="0.2">
      <c r="A897"/>
      <c r="B897"/>
      <c r="C897"/>
      <c r="D897"/>
      <c r="E897"/>
      <c r="F897"/>
      <c r="G897"/>
      <c r="H897"/>
      <c r="I897"/>
      <c r="J897"/>
      <c r="L897" s="104"/>
      <c r="M897" s="104"/>
      <c r="N897" s="104"/>
      <c r="O897" s="104"/>
      <c r="P897" s="104"/>
      <c r="Q897" s="104"/>
      <c r="R897" s="104"/>
      <c r="S897" s="104"/>
      <c r="T897" s="104"/>
      <c r="U897" s="104"/>
      <c r="V897" s="104"/>
      <c r="W897" s="104"/>
      <c r="X897" s="104"/>
      <c r="Y897" s="104"/>
      <c r="Z897" s="104"/>
      <c r="AA897" s="104"/>
      <c r="AB897" s="104"/>
      <c r="AC897" s="104"/>
      <c r="AD897" s="104"/>
      <c r="AE897" s="104"/>
      <c r="AF897" s="104"/>
      <c r="AG897" s="104"/>
      <c r="AH897" s="104"/>
      <c r="AI897" s="104"/>
      <c r="AJ897" s="104"/>
      <c r="AK897" s="104"/>
      <c r="AL897" s="104"/>
      <c r="AM897" s="104"/>
      <c r="AN897" s="104"/>
      <c r="AO897" s="104"/>
      <c r="AP897" s="104"/>
      <c r="AQ897" s="104"/>
      <c r="AR897" s="104"/>
      <c r="AS897" s="104"/>
      <c r="AT897" s="104"/>
      <c r="AU897" s="104"/>
      <c r="AX897" s="114"/>
      <c r="AY897" s="114"/>
      <c r="AZ897" s="114"/>
      <c r="BA897" s="114"/>
      <c r="BB897" s="114"/>
      <c r="BC897" s="114"/>
      <c r="BD897" s="114"/>
      <c r="BE897" s="114"/>
      <c r="BF897" s="114"/>
      <c r="BG897" s="114"/>
      <c r="BH897" s="114"/>
      <c r="BI897" s="114"/>
      <c r="BJ897" s="114"/>
      <c r="BK897" s="114"/>
      <c r="BL897" s="114"/>
      <c r="BM897" s="114"/>
      <c r="BN897" s="114"/>
      <c r="BO897" s="114"/>
      <c r="BP897" s="114"/>
      <c r="BQ897" s="114"/>
      <c r="BR897" s="114"/>
      <c r="BS897" s="114"/>
      <c r="BT897" s="114"/>
      <c r="BU897" s="114"/>
      <c r="BV897" s="114"/>
      <c r="BW897" s="114"/>
      <c r="BX897" s="114"/>
      <c r="BY897" s="114"/>
      <c r="BZ897" s="114"/>
      <c r="CA897" s="114"/>
      <c r="CB897" s="114"/>
      <c r="CC897" s="114"/>
      <c r="CD897" s="114"/>
      <c r="CE897" s="114"/>
      <c r="CF897" s="114"/>
      <c r="CG897" s="114"/>
      <c r="EH897"/>
      <c r="EI897"/>
      <c r="EJ897"/>
      <c r="EK897"/>
      <c r="EL897"/>
    </row>
    <row r="898" spans="1:142" x14ac:dyDescent="0.2">
      <c r="A898"/>
      <c r="B898"/>
      <c r="C898"/>
      <c r="D898"/>
      <c r="E898"/>
      <c r="F898"/>
      <c r="G898"/>
      <c r="H898"/>
      <c r="I898"/>
      <c r="J898"/>
      <c r="L898" s="104"/>
      <c r="M898" s="104"/>
      <c r="N898" s="104"/>
      <c r="O898" s="104"/>
      <c r="P898" s="104"/>
      <c r="Q898" s="104"/>
      <c r="R898" s="104"/>
      <c r="S898" s="104"/>
      <c r="T898" s="104"/>
      <c r="U898" s="104"/>
      <c r="V898" s="104"/>
      <c r="W898" s="104"/>
      <c r="X898" s="104"/>
      <c r="Y898" s="104"/>
      <c r="Z898" s="104"/>
      <c r="AA898" s="104"/>
      <c r="AB898" s="104"/>
      <c r="AC898" s="104"/>
      <c r="AD898" s="104"/>
      <c r="AE898" s="104"/>
      <c r="AF898" s="104"/>
      <c r="AG898" s="104"/>
      <c r="AH898" s="104"/>
      <c r="AI898" s="104"/>
      <c r="AJ898" s="104"/>
      <c r="AK898" s="104"/>
      <c r="AL898" s="104"/>
      <c r="AM898" s="104"/>
      <c r="AN898" s="104"/>
      <c r="AO898" s="104"/>
      <c r="AP898" s="104"/>
      <c r="AQ898" s="104"/>
      <c r="AR898" s="104"/>
      <c r="AS898" s="104"/>
      <c r="AT898" s="104"/>
      <c r="AU898" s="104"/>
      <c r="AX898" s="114"/>
      <c r="AY898" s="114"/>
      <c r="AZ898" s="114"/>
      <c r="BA898" s="114"/>
      <c r="BB898" s="114"/>
      <c r="BC898" s="114"/>
      <c r="BD898" s="114"/>
      <c r="BE898" s="114"/>
      <c r="BF898" s="114"/>
      <c r="BG898" s="114"/>
      <c r="BH898" s="114"/>
      <c r="BI898" s="114"/>
      <c r="BJ898" s="114"/>
      <c r="BK898" s="114"/>
      <c r="BL898" s="114"/>
      <c r="BM898" s="114"/>
      <c r="BN898" s="114"/>
      <c r="BO898" s="114"/>
      <c r="BP898" s="114"/>
      <c r="BQ898" s="114"/>
      <c r="BR898" s="114"/>
      <c r="BS898" s="114"/>
      <c r="BT898" s="114"/>
      <c r="BU898" s="114"/>
      <c r="BV898" s="114"/>
      <c r="BW898" s="114"/>
      <c r="BX898" s="114"/>
      <c r="BY898" s="114"/>
      <c r="BZ898" s="114"/>
      <c r="CA898" s="114"/>
      <c r="CB898" s="114"/>
      <c r="CC898" s="114"/>
      <c r="CD898" s="114"/>
      <c r="CE898" s="114"/>
      <c r="CF898" s="114"/>
      <c r="CG898" s="114"/>
      <c r="EH898"/>
      <c r="EI898"/>
      <c r="EJ898"/>
      <c r="EK898"/>
      <c r="EL898"/>
    </row>
    <row r="899" spans="1:142" x14ac:dyDescent="0.2">
      <c r="A899"/>
      <c r="B899"/>
      <c r="C899"/>
      <c r="D899"/>
      <c r="E899"/>
      <c r="F899"/>
      <c r="G899"/>
      <c r="H899"/>
      <c r="I899"/>
      <c r="J899"/>
      <c r="L899" s="104"/>
      <c r="M899" s="104"/>
      <c r="N899" s="104"/>
      <c r="O899" s="104"/>
      <c r="P899" s="104"/>
      <c r="Q899" s="104"/>
      <c r="R899" s="104"/>
      <c r="S899" s="104"/>
      <c r="T899" s="104"/>
      <c r="U899" s="104"/>
      <c r="V899" s="104"/>
      <c r="W899" s="104"/>
      <c r="X899" s="104"/>
      <c r="Y899" s="104"/>
      <c r="Z899" s="104"/>
      <c r="AA899" s="104"/>
      <c r="AB899" s="104"/>
      <c r="AC899" s="104"/>
      <c r="AD899" s="104"/>
      <c r="AE899" s="104"/>
      <c r="AF899" s="104"/>
      <c r="AG899" s="104"/>
      <c r="AH899" s="104"/>
      <c r="AI899" s="104"/>
      <c r="AJ899" s="104"/>
      <c r="AK899" s="104"/>
      <c r="AL899" s="104"/>
      <c r="AM899" s="104"/>
      <c r="AN899" s="104"/>
      <c r="AO899" s="104"/>
      <c r="AP899" s="104"/>
      <c r="AQ899" s="104"/>
      <c r="AR899" s="104"/>
      <c r="AS899" s="104"/>
      <c r="AT899" s="104"/>
      <c r="AU899" s="104"/>
      <c r="AX899" s="114"/>
      <c r="AY899" s="114"/>
      <c r="AZ899" s="114"/>
      <c r="BA899" s="114"/>
      <c r="BB899" s="114"/>
      <c r="BC899" s="114"/>
      <c r="BD899" s="114"/>
      <c r="BE899" s="114"/>
      <c r="BF899" s="114"/>
      <c r="BG899" s="114"/>
      <c r="BH899" s="114"/>
      <c r="BI899" s="114"/>
      <c r="BJ899" s="114"/>
      <c r="BK899" s="114"/>
      <c r="BL899" s="114"/>
      <c r="BM899" s="114"/>
      <c r="BN899" s="114"/>
      <c r="BO899" s="114"/>
      <c r="BP899" s="114"/>
      <c r="BQ899" s="114"/>
      <c r="BR899" s="114"/>
      <c r="BS899" s="114"/>
      <c r="BT899" s="114"/>
      <c r="BU899" s="114"/>
      <c r="BV899" s="114"/>
      <c r="BW899" s="114"/>
      <c r="BX899" s="114"/>
      <c r="BY899" s="114"/>
      <c r="BZ899" s="114"/>
      <c r="CA899" s="114"/>
      <c r="CB899" s="114"/>
      <c r="CC899" s="114"/>
      <c r="CD899" s="114"/>
      <c r="CE899" s="114"/>
      <c r="CF899" s="114"/>
      <c r="CG899" s="114"/>
      <c r="EH899"/>
      <c r="EI899"/>
      <c r="EJ899"/>
      <c r="EK899"/>
      <c r="EL899"/>
    </row>
    <row r="900" spans="1:142" x14ac:dyDescent="0.2">
      <c r="A900"/>
      <c r="B900"/>
      <c r="C900"/>
      <c r="D900"/>
      <c r="E900"/>
      <c r="F900"/>
      <c r="G900"/>
      <c r="H900"/>
      <c r="I900"/>
      <c r="J900"/>
      <c r="L900" s="104"/>
      <c r="M900" s="104"/>
      <c r="N900" s="104"/>
      <c r="O900" s="104"/>
      <c r="P900" s="104"/>
      <c r="Q900" s="104"/>
      <c r="R900" s="104"/>
      <c r="S900" s="104"/>
      <c r="T900" s="104"/>
      <c r="U900" s="104"/>
      <c r="V900" s="104"/>
      <c r="W900" s="104"/>
      <c r="X900" s="104"/>
      <c r="Y900" s="104"/>
      <c r="Z900" s="104"/>
      <c r="AA900" s="104"/>
      <c r="AB900" s="104"/>
      <c r="AC900" s="104"/>
      <c r="AD900" s="104"/>
      <c r="AE900" s="104"/>
      <c r="AF900" s="104"/>
      <c r="AG900" s="104"/>
      <c r="AH900" s="104"/>
      <c r="AI900" s="104"/>
      <c r="AJ900" s="104"/>
      <c r="AK900" s="104"/>
      <c r="AL900" s="104"/>
      <c r="AM900" s="104"/>
      <c r="AN900" s="104"/>
      <c r="AO900" s="104"/>
      <c r="AP900" s="104"/>
      <c r="AQ900" s="104"/>
      <c r="AR900" s="104"/>
      <c r="AS900" s="104"/>
      <c r="AT900" s="104"/>
      <c r="AU900" s="104"/>
      <c r="AX900" s="114"/>
      <c r="AY900" s="114"/>
      <c r="AZ900" s="114"/>
      <c r="BA900" s="114"/>
      <c r="BB900" s="114"/>
      <c r="BC900" s="114"/>
      <c r="BD900" s="114"/>
      <c r="BE900" s="114"/>
      <c r="BF900" s="114"/>
      <c r="BG900" s="114"/>
      <c r="BH900" s="114"/>
      <c r="BI900" s="114"/>
      <c r="BJ900" s="114"/>
      <c r="BK900" s="114"/>
      <c r="BL900" s="114"/>
      <c r="BM900" s="114"/>
      <c r="BN900" s="114"/>
      <c r="BO900" s="114"/>
      <c r="BP900" s="114"/>
      <c r="BQ900" s="114"/>
      <c r="BR900" s="114"/>
      <c r="BS900" s="114"/>
      <c r="BT900" s="114"/>
      <c r="BU900" s="114"/>
      <c r="BV900" s="114"/>
      <c r="BW900" s="114"/>
      <c r="BX900" s="114"/>
      <c r="BY900" s="114"/>
      <c r="BZ900" s="114"/>
      <c r="CA900" s="114"/>
      <c r="CB900" s="114"/>
      <c r="CC900" s="114"/>
      <c r="CD900" s="114"/>
      <c r="CE900" s="114"/>
      <c r="CF900" s="114"/>
      <c r="CG900" s="114"/>
      <c r="EH900"/>
      <c r="EI900"/>
      <c r="EJ900"/>
      <c r="EK900"/>
      <c r="EL900"/>
    </row>
    <row r="901" spans="1:142" x14ac:dyDescent="0.2">
      <c r="A901"/>
      <c r="B901"/>
      <c r="C901"/>
      <c r="D901"/>
      <c r="E901"/>
      <c r="F901"/>
      <c r="G901"/>
      <c r="H901"/>
      <c r="I901"/>
      <c r="J901"/>
      <c r="L901" s="104"/>
      <c r="M901" s="104"/>
      <c r="N901" s="104"/>
      <c r="O901" s="104"/>
      <c r="P901" s="104"/>
      <c r="Q901" s="104"/>
      <c r="R901" s="104"/>
      <c r="S901" s="104"/>
      <c r="T901" s="104"/>
      <c r="U901" s="104"/>
      <c r="V901" s="104"/>
      <c r="W901" s="104"/>
      <c r="X901" s="104"/>
      <c r="Y901" s="104"/>
      <c r="Z901" s="104"/>
      <c r="AA901" s="104"/>
      <c r="AB901" s="104"/>
      <c r="AC901" s="104"/>
      <c r="AD901" s="104"/>
      <c r="AE901" s="104"/>
      <c r="AF901" s="104"/>
      <c r="AG901" s="104"/>
      <c r="AH901" s="104"/>
      <c r="AI901" s="104"/>
      <c r="AJ901" s="104"/>
      <c r="AK901" s="104"/>
      <c r="AL901" s="104"/>
      <c r="AM901" s="104"/>
      <c r="AN901" s="104"/>
      <c r="AO901" s="104"/>
      <c r="AP901" s="104"/>
      <c r="AQ901" s="104"/>
      <c r="AR901" s="104"/>
      <c r="AS901" s="104"/>
      <c r="AT901" s="104"/>
      <c r="AU901" s="104"/>
      <c r="AX901" s="114"/>
      <c r="AY901" s="114"/>
      <c r="AZ901" s="114"/>
      <c r="BA901" s="114"/>
      <c r="BB901" s="114"/>
      <c r="BC901" s="114"/>
      <c r="BD901" s="114"/>
      <c r="BE901" s="114"/>
      <c r="BF901" s="114"/>
      <c r="BG901" s="114"/>
      <c r="BH901" s="114"/>
      <c r="BI901" s="114"/>
      <c r="BJ901" s="114"/>
      <c r="BK901" s="114"/>
      <c r="BL901" s="114"/>
      <c r="BM901" s="114"/>
      <c r="BN901" s="114"/>
      <c r="BO901" s="114"/>
      <c r="BP901" s="114"/>
      <c r="BQ901" s="114"/>
      <c r="BR901" s="114"/>
      <c r="BS901" s="114"/>
      <c r="BT901" s="114"/>
      <c r="BU901" s="114"/>
      <c r="BV901" s="114"/>
      <c r="BW901" s="114"/>
      <c r="BX901" s="114"/>
      <c r="BY901" s="114"/>
      <c r="BZ901" s="114"/>
      <c r="CA901" s="114"/>
      <c r="CB901" s="114"/>
      <c r="CC901" s="114"/>
      <c r="CD901" s="114"/>
      <c r="CE901" s="114"/>
      <c r="CF901" s="114"/>
      <c r="CG901" s="114"/>
      <c r="EH901"/>
      <c r="EI901"/>
      <c r="EJ901"/>
      <c r="EK901"/>
      <c r="EL901"/>
    </row>
    <row r="902" spans="1:142" x14ac:dyDescent="0.2">
      <c r="A902"/>
      <c r="B902"/>
      <c r="C902"/>
      <c r="D902"/>
      <c r="E902"/>
      <c r="F902"/>
      <c r="G902"/>
      <c r="H902"/>
      <c r="I902"/>
      <c r="J902"/>
      <c r="L902" s="104"/>
      <c r="M902" s="104"/>
      <c r="N902" s="104"/>
      <c r="O902" s="104"/>
      <c r="P902" s="104"/>
      <c r="Q902" s="104"/>
      <c r="R902" s="104"/>
      <c r="S902" s="104"/>
      <c r="T902" s="104"/>
      <c r="U902" s="104"/>
      <c r="V902" s="104"/>
      <c r="W902" s="104"/>
      <c r="X902" s="104"/>
      <c r="Y902" s="104"/>
      <c r="Z902" s="104"/>
      <c r="AA902" s="104"/>
      <c r="AB902" s="104"/>
      <c r="AC902" s="104"/>
      <c r="AD902" s="104"/>
      <c r="AE902" s="104"/>
      <c r="AF902" s="104"/>
      <c r="AG902" s="104"/>
      <c r="AH902" s="104"/>
      <c r="AI902" s="104"/>
      <c r="AJ902" s="104"/>
      <c r="AK902" s="104"/>
      <c r="AL902" s="104"/>
      <c r="AM902" s="104"/>
      <c r="AN902" s="104"/>
      <c r="AO902" s="104"/>
      <c r="AP902" s="104"/>
      <c r="AQ902" s="104"/>
      <c r="AR902" s="104"/>
      <c r="AS902" s="104"/>
      <c r="AT902" s="104"/>
      <c r="AU902" s="104"/>
      <c r="AX902" s="114"/>
      <c r="AY902" s="114"/>
      <c r="AZ902" s="114"/>
      <c r="BA902" s="114"/>
      <c r="BB902" s="114"/>
      <c r="BC902" s="114"/>
      <c r="BD902" s="114"/>
      <c r="BE902" s="114"/>
      <c r="BF902" s="114"/>
      <c r="BG902" s="114"/>
      <c r="BH902" s="114"/>
      <c r="BI902" s="114"/>
      <c r="BJ902" s="114"/>
      <c r="BK902" s="114"/>
      <c r="BL902" s="114"/>
      <c r="BM902" s="114"/>
      <c r="BN902" s="114"/>
      <c r="BO902" s="114"/>
      <c r="BP902" s="114"/>
      <c r="BQ902" s="114"/>
      <c r="BR902" s="114"/>
      <c r="BS902" s="114"/>
      <c r="BT902" s="114"/>
      <c r="BU902" s="114"/>
      <c r="BV902" s="114"/>
      <c r="BW902" s="114"/>
      <c r="BX902" s="114"/>
      <c r="BY902" s="114"/>
      <c r="BZ902" s="114"/>
      <c r="CA902" s="114"/>
      <c r="CB902" s="114"/>
      <c r="CC902" s="114"/>
      <c r="CD902" s="114"/>
      <c r="CE902" s="114"/>
      <c r="CF902" s="114"/>
      <c r="CG902" s="114"/>
      <c r="EH902"/>
      <c r="EI902"/>
      <c r="EJ902"/>
      <c r="EK902"/>
      <c r="EL902"/>
    </row>
    <row r="903" spans="1:142" x14ac:dyDescent="0.2">
      <c r="A903"/>
      <c r="B903"/>
      <c r="C903"/>
      <c r="D903"/>
      <c r="E903"/>
      <c r="F903"/>
      <c r="G903"/>
      <c r="H903"/>
      <c r="I903"/>
      <c r="J903"/>
      <c r="L903" s="104"/>
      <c r="M903" s="104"/>
      <c r="N903" s="104"/>
      <c r="O903" s="104"/>
      <c r="P903" s="104"/>
      <c r="Q903" s="104"/>
      <c r="R903" s="104"/>
      <c r="S903" s="104"/>
      <c r="T903" s="104"/>
      <c r="U903" s="104"/>
      <c r="V903" s="104"/>
      <c r="W903" s="104"/>
      <c r="X903" s="104"/>
      <c r="Y903" s="104"/>
      <c r="Z903" s="104"/>
      <c r="AA903" s="104"/>
      <c r="AB903" s="104"/>
      <c r="AC903" s="104"/>
      <c r="AD903" s="104"/>
      <c r="AE903" s="104"/>
      <c r="AF903" s="104"/>
      <c r="AG903" s="104"/>
      <c r="AH903" s="104"/>
      <c r="AI903" s="104"/>
      <c r="AJ903" s="104"/>
      <c r="AK903" s="104"/>
      <c r="AL903" s="104"/>
      <c r="AM903" s="104"/>
      <c r="AN903" s="104"/>
      <c r="AO903" s="104"/>
      <c r="AP903" s="104"/>
      <c r="AQ903" s="104"/>
      <c r="AR903" s="104"/>
      <c r="AS903" s="104"/>
      <c r="AT903" s="104"/>
      <c r="AU903" s="104"/>
      <c r="AX903" s="114"/>
      <c r="AY903" s="114"/>
      <c r="AZ903" s="114"/>
      <c r="BA903" s="114"/>
      <c r="BB903" s="114"/>
      <c r="BC903" s="114"/>
      <c r="BD903" s="114"/>
      <c r="BE903" s="114"/>
      <c r="BF903" s="114"/>
      <c r="BG903" s="114"/>
      <c r="BH903" s="114"/>
      <c r="BI903" s="114"/>
      <c r="BJ903" s="114"/>
      <c r="BK903" s="114"/>
      <c r="BL903" s="114"/>
      <c r="BM903" s="114"/>
      <c r="BN903" s="114"/>
      <c r="BO903" s="114"/>
      <c r="BP903" s="114"/>
      <c r="BQ903" s="114"/>
      <c r="BR903" s="114"/>
      <c r="BS903" s="114"/>
      <c r="BT903" s="114"/>
      <c r="BU903" s="114"/>
      <c r="BV903" s="114"/>
      <c r="BW903" s="114"/>
      <c r="BX903" s="114"/>
      <c r="BY903" s="114"/>
      <c r="BZ903" s="114"/>
      <c r="CA903" s="114"/>
      <c r="CB903" s="114"/>
      <c r="CC903" s="114"/>
      <c r="CD903" s="114"/>
      <c r="CE903" s="114"/>
      <c r="CF903" s="114"/>
      <c r="CG903" s="114"/>
      <c r="EH903"/>
      <c r="EI903"/>
      <c r="EJ903"/>
      <c r="EK903"/>
      <c r="EL903"/>
    </row>
    <row r="904" spans="1:142" x14ac:dyDescent="0.2">
      <c r="A904"/>
      <c r="B904"/>
      <c r="C904"/>
      <c r="D904"/>
      <c r="E904"/>
      <c r="F904"/>
      <c r="G904"/>
      <c r="H904"/>
      <c r="I904"/>
      <c r="J904"/>
      <c r="L904" s="104"/>
      <c r="M904" s="104"/>
      <c r="N904" s="104"/>
      <c r="O904" s="104"/>
      <c r="P904" s="104"/>
      <c r="Q904" s="104"/>
      <c r="R904" s="104"/>
      <c r="S904" s="104"/>
      <c r="T904" s="104"/>
      <c r="U904" s="104"/>
      <c r="V904" s="104"/>
      <c r="W904" s="104"/>
      <c r="X904" s="104"/>
      <c r="Y904" s="104"/>
      <c r="Z904" s="104"/>
      <c r="AA904" s="104"/>
      <c r="AB904" s="104"/>
      <c r="AC904" s="104"/>
      <c r="AD904" s="104"/>
      <c r="AE904" s="104"/>
      <c r="AF904" s="104"/>
      <c r="AG904" s="104"/>
      <c r="AH904" s="104"/>
      <c r="AI904" s="104"/>
      <c r="AJ904" s="104"/>
      <c r="AK904" s="104"/>
      <c r="AL904" s="104"/>
      <c r="AM904" s="104"/>
      <c r="AN904" s="104"/>
      <c r="AO904" s="104"/>
      <c r="AP904" s="104"/>
      <c r="AQ904" s="104"/>
      <c r="AR904" s="104"/>
      <c r="AS904" s="104"/>
      <c r="AT904" s="104"/>
      <c r="AU904" s="104"/>
      <c r="AX904" s="114"/>
      <c r="AY904" s="114"/>
      <c r="AZ904" s="114"/>
      <c r="BA904" s="114"/>
      <c r="BB904" s="114"/>
      <c r="BC904" s="114"/>
      <c r="BD904" s="114"/>
      <c r="BE904" s="114"/>
      <c r="BF904" s="114"/>
      <c r="BG904" s="114"/>
      <c r="BH904" s="114"/>
      <c r="BI904" s="114"/>
      <c r="BJ904" s="114"/>
      <c r="BK904" s="114"/>
      <c r="BL904" s="114"/>
      <c r="BM904" s="114"/>
      <c r="BN904" s="114"/>
      <c r="BO904" s="114"/>
      <c r="BP904" s="114"/>
      <c r="BQ904" s="114"/>
      <c r="BR904" s="114"/>
      <c r="BS904" s="114"/>
      <c r="BT904" s="114"/>
      <c r="BU904" s="114"/>
      <c r="BV904" s="114"/>
      <c r="BW904" s="114"/>
      <c r="BX904" s="114"/>
      <c r="BY904" s="114"/>
      <c r="BZ904" s="114"/>
      <c r="CA904" s="114"/>
      <c r="CB904" s="114"/>
      <c r="CC904" s="114"/>
      <c r="CD904" s="114"/>
      <c r="CE904" s="114"/>
      <c r="CF904" s="114"/>
      <c r="CG904" s="114"/>
      <c r="EH904"/>
      <c r="EI904"/>
      <c r="EJ904"/>
      <c r="EK904"/>
      <c r="EL904"/>
    </row>
    <row r="905" spans="1:142" x14ac:dyDescent="0.2">
      <c r="A905"/>
      <c r="B905"/>
      <c r="C905"/>
      <c r="D905"/>
      <c r="E905"/>
      <c r="F905"/>
      <c r="G905"/>
      <c r="H905"/>
      <c r="I905"/>
      <c r="J905"/>
      <c r="L905" s="104"/>
      <c r="M905" s="104"/>
      <c r="N905" s="104"/>
      <c r="O905" s="104"/>
      <c r="P905" s="104"/>
      <c r="Q905" s="104"/>
      <c r="R905" s="104"/>
      <c r="S905" s="104"/>
      <c r="T905" s="104"/>
      <c r="U905" s="104"/>
      <c r="V905" s="104"/>
      <c r="W905" s="104"/>
      <c r="X905" s="104"/>
      <c r="Y905" s="104"/>
      <c r="Z905" s="104"/>
      <c r="AA905" s="104"/>
      <c r="AB905" s="104"/>
      <c r="AC905" s="104"/>
      <c r="AD905" s="104"/>
      <c r="AE905" s="104"/>
      <c r="AF905" s="104"/>
      <c r="AG905" s="104"/>
      <c r="AH905" s="104"/>
      <c r="AI905" s="104"/>
      <c r="AJ905" s="104"/>
      <c r="AK905" s="104"/>
      <c r="AL905" s="104"/>
      <c r="AM905" s="104"/>
      <c r="AN905" s="104"/>
      <c r="AO905" s="104"/>
      <c r="AP905" s="104"/>
      <c r="AQ905" s="104"/>
      <c r="AR905" s="104"/>
      <c r="AS905" s="104"/>
      <c r="AT905" s="104"/>
      <c r="AU905" s="104"/>
      <c r="AX905" s="114"/>
      <c r="AY905" s="114"/>
      <c r="AZ905" s="114"/>
      <c r="BA905" s="114"/>
      <c r="BB905" s="114"/>
      <c r="BC905" s="114"/>
      <c r="BD905" s="114"/>
      <c r="BE905" s="114"/>
      <c r="BF905" s="114"/>
      <c r="BG905" s="114"/>
      <c r="BH905" s="114"/>
      <c r="BI905" s="114"/>
      <c r="BJ905" s="114"/>
      <c r="BK905" s="114"/>
      <c r="BL905" s="114"/>
      <c r="BM905" s="114"/>
      <c r="BN905" s="114"/>
      <c r="BO905" s="114"/>
      <c r="BP905" s="114"/>
      <c r="BQ905" s="114"/>
      <c r="BR905" s="114"/>
      <c r="BS905" s="114"/>
      <c r="BT905" s="114"/>
      <c r="BU905" s="114"/>
      <c r="BV905" s="114"/>
      <c r="BW905" s="114"/>
      <c r="BX905" s="114"/>
      <c r="BY905" s="114"/>
      <c r="BZ905" s="114"/>
      <c r="CA905" s="114"/>
      <c r="CB905" s="114"/>
      <c r="CC905" s="114"/>
      <c r="CD905" s="114"/>
      <c r="CE905" s="114"/>
      <c r="CF905" s="114"/>
      <c r="CG905" s="114"/>
      <c r="EH905"/>
      <c r="EI905"/>
      <c r="EJ905"/>
      <c r="EK905"/>
      <c r="EL905"/>
    </row>
    <row r="906" spans="1:142" x14ac:dyDescent="0.2">
      <c r="A906"/>
      <c r="B906"/>
      <c r="C906"/>
      <c r="D906"/>
      <c r="E906"/>
      <c r="F906"/>
      <c r="G906"/>
      <c r="H906"/>
      <c r="I906"/>
      <c r="J906"/>
      <c r="L906" s="104"/>
      <c r="M906" s="104"/>
      <c r="N906" s="104"/>
      <c r="O906" s="104"/>
      <c r="P906" s="104"/>
      <c r="Q906" s="104"/>
      <c r="R906" s="104"/>
      <c r="S906" s="104"/>
      <c r="T906" s="104"/>
      <c r="U906" s="104"/>
      <c r="V906" s="104"/>
      <c r="W906" s="104"/>
      <c r="X906" s="104"/>
      <c r="Y906" s="104"/>
      <c r="Z906" s="104"/>
      <c r="AA906" s="104"/>
      <c r="AB906" s="104"/>
      <c r="AC906" s="104"/>
      <c r="AD906" s="104"/>
      <c r="AE906" s="104"/>
      <c r="AF906" s="104"/>
      <c r="AG906" s="104"/>
      <c r="AH906" s="104"/>
      <c r="AI906" s="104"/>
      <c r="AJ906" s="104"/>
      <c r="AK906" s="104"/>
      <c r="AL906" s="104"/>
      <c r="AM906" s="104"/>
      <c r="AN906" s="104"/>
      <c r="AO906" s="104"/>
      <c r="AP906" s="104"/>
      <c r="AQ906" s="104"/>
      <c r="AR906" s="104"/>
      <c r="AS906" s="104"/>
      <c r="AT906" s="104"/>
      <c r="AU906" s="104"/>
      <c r="AX906" s="114"/>
      <c r="AY906" s="114"/>
      <c r="AZ906" s="114"/>
      <c r="BA906" s="114"/>
      <c r="BB906" s="114"/>
      <c r="BC906" s="114"/>
      <c r="BD906" s="114"/>
      <c r="BE906" s="114"/>
      <c r="BF906" s="114"/>
      <c r="BG906" s="114"/>
      <c r="BH906" s="114"/>
      <c r="BI906" s="114"/>
      <c r="BJ906" s="114"/>
      <c r="BK906" s="114"/>
      <c r="BL906" s="114"/>
      <c r="BM906" s="114"/>
      <c r="BN906" s="114"/>
      <c r="BO906" s="114"/>
      <c r="BP906" s="114"/>
      <c r="BQ906" s="114"/>
      <c r="BR906" s="114"/>
      <c r="BS906" s="114"/>
      <c r="BT906" s="114"/>
      <c r="BU906" s="114"/>
      <c r="BV906" s="114"/>
      <c r="BW906" s="114"/>
      <c r="BX906" s="114"/>
      <c r="BY906" s="114"/>
      <c r="BZ906" s="114"/>
      <c r="CA906" s="114"/>
      <c r="CB906" s="114"/>
      <c r="CC906" s="114"/>
      <c r="CD906" s="114"/>
      <c r="CE906" s="114"/>
      <c r="CF906" s="114"/>
      <c r="CG906" s="114"/>
      <c r="EH906"/>
      <c r="EI906"/>
      <c r="EJ906"/>
      <c r="EK906"/>
      <c r="EL906"/>
    </row>
    <row r="907" spans="1:142" x14ac:dyDescent="0.2">
      <c r="A907"/>
      <c r="B907"/>
      <c r="C907"/>
      <c r="D907"/>
      <c r="E907"/>
      <c r="F907"/>
      <c r="G907"/>
      <c r="H907"/>
      <c r="I907"/>
      <c r="J907"/>
      <c r="L907" s="104"/>
      <c r="M907" s="104"/>
      <c r="N907" s="104"/>
      <c r="O907" s="104"/>
      <c r="P907" s="104"/>
      <c r="Q907" s="104"/>
      <c r="R907" s="104"/>
      <c r="S907" s="104"/>
      <c r="T907" s="104"/>
      <c r="U907" s="104"/>
      <c r="V907" s="104"/>
      <c r="W907" s="104"/>
      <c r="X907" s="104"/>
      <c r="Y907" s="104"/>
      <c r="Z907" s="104"/>
      <c r="AA907" s="104"/>
      <c r="AB907" s="104"/>
      <c r="AC907" s="104"/>
      <c r="AD907" s="104"/>
      <c r="AE907" s="104"/>
      <c r="AF907" s="104"/>
      <c r="AG907" s="104"/>
      <c r="AH907" s="104"/>
      <c r="AI907" s="104"/>
      <c r="AJ907" s="104"/>
      <c r="AK907" s="104"/>
      <c r="AL907" s="104"/>
      <c r="AM907" s="104"/>
      <c r="AN907" s="104"/>
      <c r="AO907" s="104"/>
      <c r="AP907" s="104"/>
      <c r="AQ907" s="104"/>
      <c r="AR907" s="104"/>
      <c r="AS907" s="104"/>
      <c r="AT907" s="104"/>
      <c r="AU907" s="104"/>
      <c r="AX907" s="114"/>
      <c r="AY907" s="114"/>
      <c r="AZ907" s="114"/>
      <c r="BA907" s="114"/>
      <c r="BB907" s="114"/>
      <c r="BC907" s="114"/>
      <c r="BD907" s="114"/>
      <c r="BE907" s="114"/>
      <c r="BF907" s="114"/>
      <c r="BG907" s="114"/>
      <c r="BH907" s="114"/>
      <c r="BI907" s="114"/>
      <c r="BJ907" s="114"/>
      <c r="BK907" s="114"/>
      <c r="BL907" s="114"/>
      <c r="BM907" s="114"/>
      <c r="BN907" s="114"/>
      <c r="BO907" s="114"/>
      <c r="BP907" s="114"/>
      <c r="BQ907" s="114"/>
      <c r="BR907" s="114"/>
      <c r="BS907" s="114"/>
      <c r="BT907" s="114"/>
      <c r="BU907" s="114"/>
      <c r="BV907" s="114"/>
      <c r="BW907" s="114"/>
      <c r="BX907" s="114"/>
      <c r="BY907" s="114"/>
      <c r="BZ907" s="114"/>
      <c r="CA907" s="114"/>
      <c r="CB907" s="114"/>
      <c r="CC907" s="114"/>
      <c r="CD907" s="114"/>
      <c r="CE907" s="114"/>
      <c r="CF907" s="114"/>
      <c r="CG907" s="114"/>
      <c r="EH907"/>
      <c r="EI907"/>
      <c r="EJ907"/>
      <c r="EK907"/>
      <c r="EL907"/>
    </row>
    <row r="908" spans="1:142" x14ac:dyDescent="0.2">
      <c r="A908"/>
      <c r="B908"/>
      <c r="C908"/>
      <c r="D908"/>
      <c r="E908"/>
      <c r="F908"/>
      <c r="G908"/>
      <c r="H908"/>
      <c r="I908"/>
      <c r="J908"/>
      <c r="L908" s="104"/>
      <c r="M908" s="104"/>
      <c r="N908" s="104"/>
      <c r="O908" s="104"/>
      <c r="P908" s="104"/>
      <c r="Q908" s="104"/>
      <c r="R908" s="104"/>
      <c r="S908" s="104"/>
      <c r="T908" s="104"/>
      <c r="U908" s="104"/>
      <c r="V908" s="104"/>
      <c r="W908" s="104"/>
      <c r="X908" s="104"/>
      <c r="Y908" s="104"/>
      <c r="Z908" s="104"/>
      <c r="AA908" s="104"/>
      <c r="AB908" s="104"/>
      <c r="AC908" s="104"/>
      <c r="AD908" s="104"/>
      <c r="AE908" s="104"/>
      <c r="AF908" s="104"/>
      <c r="AG908" s="104"/>
      <c r="AH908" s="104"/>
      <c r="AI908" s="104"/>
      <c r="AJ908" s="104"/>
      <c r="AK908" s="104"/>
      <c r="AL908" s="104"/>
      <c r="AM908" s="104"/>
      <c r="AN908" s="104"/>
      <c r="AO908" s="104"/>
      <c r="AP908" s="104"/>
      <c r="AQ908" s="104"/>
      <c r="AR908" s="104"/>
      <c r="AS908" s="104"/>
      <c r="AT908" s="104"/>
      <c r="AU908" s="104"/>
      <c r="AX908" s="114"/>
      <c r="AY908" s="114"/>
      <c r="AZ908" s="114"/>
      <c r="BA908" s="114"/>
      <c r="BB908" s="114"/>
      <c r="BC908" s="114"/>
      <c r="BD908" s="114"/>
      <c r="BE908" s="114"/>
      <c r="BF908" s="114"/>
      <c r="BG908" s="114"/>
      <c r="BH908" s="114"/>
      <c r="BI908" s="114"/>
      <c r="BJ908" s="114"/>
      <c r="BK908" s="114"/>
      <c r="BL908" s="114"/>
      <c r="BM908" s="114"/>
      <c r="BN908" s="114"/>
      <c r="BO908" s="114"/>
      <c r="BP908" s="114"/>
      <c r="BQ908" s="114"/>
      <c r="BR908" s="114"/>
      <c r="BS908" s="114"/>
      <c r="BT908" s="114"/>
      <c r="BU908" s="114"/>
      <c r="BV908" s="114"/>
      <c r="BW908" s="114"/>
      <c r="BX908" s="114"/>
      <c r="BY908" s="114"/>
      <c r="BZ908" s="114"/>
      <c r="CA908" s="114"/>
      <c r="CB908" s="114"/>
      <c r="CC908" s="114"/>
      <c r="CD908" s="114"/>
      <c r="CE908" s="114"/>
      <c r="CF908" s="114"/>
      <c r="CG908" s="114"/>
      <c r="EH908"/>
      <c r="EI908"/>
      <c r="EJ908"/>
      <c r="EK908"/>
      <c r="EL908"/>
    </row>
    <row r="909" spans="1:142" x14ac:dyDescent="0.2">
      <c r="A909"/>
      <c r="B909"/>
      <c r="C909"/>
      <c r="D909"/>
      <c r="E909"/>
      <c r="F909"/>
      <c r="G909"/>
      <c r="H909"/>
      <c r="I909"/>
      <c r="J909"/>
      <c r="L909" s="104"/>
      <c r="M909" s="104"/>
      <c r="N909" s="104"/>
      <c r="O909" s="104"/>
      <c r="P909" s="104"/>
      <c r="Q909" s="104"/>
      <c r="R909" s="104"/>
      <c r="S909" s="104"/>
      <c r="T909" s="104"/>
      <c r="U909" s="104"/>
      <c r="V909" s="104"/>
      <c r="W909" s="104"/>
      <c r="X909" s="104"/>
      <c r="Y909" s="104"/>
      <c r="Z909" s="104"/>
      <c r="AA909" s="104"/>
      <c r="AB909" s="104"/>
      <c r="AC909" s="104"/>
      <c r="AD909" s="104"/>
      <c r="AE909" s="104"/>
      <c r="AF909" s="104"/>
      <c r="AG909" s="104"/>
      <c r="AH909" s="104"/>
      <c r="AI909" s="104"/>
      <c r="AJ909" s="104"/>
      <c r="AK909" s="104"/>
      <c r="AL909" s="104"/>
      <c r="AM909" s="104"/>
      <c r="AN909" s="104"/>
      <c r="AO909" s="104"/>
      <c r="AP909" s="104"/>
      <c r="AQ909" s="104"/>
      <c r="AR909" s="104"/>
      <c r="AS909" s="104"/>
      <c r="AT909" s="104"/>
      <c r="AU909" s="104"/>
      <c r="AX909" s="114"/>
      <c r="AY909" s="114"/>
      <c r="AZ909" s="114"/>
      <c r="BA909" s="114"/>
      <c r="BB909" s="114"/>
      <c r="BC909" s="114"/>
      <c r="BD909" s="114"/>
      <c r="BE909" s="114"/>
      <c r="BF909" s="114"/>
      <c r="BG909" s="114"/>
      <c r="BH909" s="114"/>
      <c r="BI909" s="114"/>
      <c r="BJ909" s="114"/>
      <c r="BK909" s="114"/>
      <c r="BL909" s="114"/>
      <c r="BM909" s="114"/>
      <c r="BN909" s="114"/>
      <c r="BO909" s="114"/>
      <c r="BP909" s="114"/>
      <c r="BQ909" s="114"/>
      <c r="BR909" s="114"/>
      <c r="BS909" s="114"/>
      <c r="BT909" s="114"/>
      <c r="BU909" s="114"/>
      <c r="BV909" s="114"/>
      <c r="BW909" s="114"/>
      <c r="BX909" s="114"/>
      <c r="BY909" s="114"/>
      <c r="BZ909" s="114"/>
      <c r="CA909" s="114"/>
      <c r="CB909" s="114"/>
      <c r="CC909" s="114"/>
      <c r="CD909" s="114"/>
      <c r="CE909" s="114"/>
      <c r="CF909" s="114"/>
      <c r="CG909" s="114"/>
      <c r="EH909"/>
      <c r="EI909"/>
      <c r="EJ909"/>
      <c r="EK909"/>
      <c r="EL909"/>
    </row>
    <row r="910" spans="1:142" x14ac:dyDescent="0.2">
      <c r="A910"/>
      <c r="B910"/>
      <c r="C910"/>
      <c r="D910"/>
      <c r="E910"/>
      <c r="F910"/>
      <c r="G910"/>
      <c r="H910"/>
      <c r="I910"/>
      <c r="J910"/>
      <c r="L910" s="104"/>
      <c r="M910" s="104"/>
      <c r="N910" s="104"/>
      <c r="O910" s="104"/>
      <c r="P910" s="104"/>
      <c r="Q910" s="104"/>
      <c r="R910" s="104"/>
      <c r="S910" s="104"/>
      <c r="T910" s="104"/>
      <c r="U910" s="104"/>
      <c r="V910" s="104"/>
      <c r="W910" s="104"/>
      <c r="X910" s="104"/>
      <c r="Y910" s="104"/>
      <c r="Z910" s="104"/>
      <c r="AA910" s="104"/>
      <c r="AB910" s="104"/>
      <c r="AC910" s="104"/>
      <c r="AD910" s="104"/>
      <c r="AE910" s="104"/>
      <c r="AF910" s="104"/>
      <c r="AG910" s="104"/>
      <c r="AH910" s="104"/>
      <c r="AI910" s="104"/>
      <c r="AJ910" s="104"/>
      <c r="AK910" s="104"/>
      <c r="AL910" s="104"/>
      <c r="AM910" s="104"/>
      <c r="AN910" s="104"/>
      <c r="AO910" s="104"/>
      <c r="AP910" s="104"/>
      <c r="AQ910" s="104"/>
      <c r="AR910" s="104"/>
      <c r="AS910" s="104"/>
      <c r="AT910" s="104"/>
      <c r="AU910" s="104"/>
      <c r="AX910" s="114"/>
      <c r="AY910" s="114"/>
      <c r="AZ910" s="114"/>
      <c r="BA910" s="114"/>
      <c r="BB910" s="114"/>
      <c r="BC910" s="114"/>
      <c r="BD910" s="114"/>
      <c r="BE910" s="114"/>
      <c r="BF910" s="114"/>
      <c r="BG910" s="114"/>
      <c r="BH910" s="114"/>
      <c r="BI910" s="114"/>
      <c r="BJ910" s="114"/>
      <c r="BK910" s="114"/>
      <c r="BL910" s="114"/>
      <c r="BM910" s="114"/>
      <c r="BN910" s="114"/>
      <c r="BO910" s="114"/>
      <c r="BP910" s="114"/>
      <c r="BQ910" s="114"/>
      <c r="BR910" s="114"/>
      <c r="BS910" s="114"/>
      <c r="BT910" s="114"/>
      <c r="BU910" s="114"/>
      <c r="BV910" s="114"/>
      <c r="BW910" s="114"/>
      <c r="BX910" s="114"/>
      <c r="BY910" s="114"/>
      <c r="BZ910" s="114"/>
      <c r="CA910" s="114"/>
      <c r="CB910" s="114"/>
      <c r="CC910" s="114"/>
      <c r="CD910" s="114"/>
      <c r="CE910" s="114"/>
      <c r="CF910" s="114"/>
      <c r="CG910" s="114"/>
      <c r="EH910"/>
      <c r="EI910"/>
      <c r="EJ910"/>
      <c r="EK910"/>
      <c r="EL910"/>
    </row>
    <row r="911" spans="1:142" x14ac:dyDescent="0.2">
      <c r="A911"/>
      <c r="B911"/>
      <c r="C911"/>
      <c r="D911"/>
      <c r="E911"/>
      <c r="F911"/>
      <c r="G911"/>
      <c r="H911"/>
      <c r="I911"/>
      <c r="J911"/>
      <c r="L911" s="104"/>
      <c r="M911" s="104"/>
      <c r="N911" s="104"/>
      <c r="O911" s="104"/>
      <c r="P911" s="104"/>
      <c r="Q911" s="104"/>
      <c r="R911" s="104"/>
      <c r="S911" s="104"/>
      <c r="T911" s="104"/>
      <c r="U911" s="104"/>
      <c r="V911" s="104"/>
      <c r="W911" s="104"/>
      <c r="X911" s="104"/>
      <c r="Y911" s="104"/>
      <c r="Z911" s="104"/>
      <c r="AA911" s="104"/>
      <c r="AB911" s="104"/>
      <c r="AC911" s="104"/>
      <c r="AD911" s="104"/>
      <c r="AE911" s="104"/>
      <c r="AF911" s="104"/>
      <c r="AG911" s="104"/>
      <c r="AH911" s="104"/>
      <c r="AI911" s="104"/>
      <c r="AJ911" s="104"/>
      <c r="AK911" s="104"/>
      <c r="AL911" s="104"/>
      <c r="AM911" s="104"/>
      <c r="AN911" s="104"/>
      <c r="AO911" s="104"/>
      <c r="AP911" s="104"/>
      <c r="AQ911" s="104"/>
      <c r="AR911" s="104"/>
      <c r="AS911" s="104"/>
      <c r="AT911" s="104"/>
      <c r="AU911" s="104"/>
      <c r="AX911" s="114"/>
      <c r="AY911" s="114"/>
      <c r="AZ911" s="114"/>
      <c r="BA911" s="114"/>
      <c r="BB911" s="114"/>
      <c r="BC911" s="114"/>
      <c r="BD911" s="114"/>
      <c r="BE911" s="114"/>
      <c r="BF911" s="114"/>
      <c r="BG911" s="114"/>
      <c r="BH911" s="114"/>
      <c r="BI911" s="114"/>
      <c r="BJ911" s="114"/>
      <c r="BK911" s="114"/>
      <c r="BL911" s="114"/>
      <c r="BM911" s="114"/>
      <c r="BN911" s="114"/>
      <c r="BO911" s="114"/>
      <c r="BP911" s="114"/>
      <c r="BQ911" s="114"/>
      <c r="BR911" s="114"/>
      <c r="BS911" s="114"/>
      <c r="BT911" s="114"/>
      <c r="BU911" s="114"/>
      <c r="BV911" s="114"/>
      <c r="BW911" s="114"/>
      <c r="BX911" s="114"/>
      <c r="BY911" s="114"/>
      <c r="BZ911" s="114"/>
      <c r="CA911" s="114"/>
      <c r="CB911" s="114"/>
      <c r="CC911" s="114"/>
      <c r="CD911" s="114"/>
      <c r="CE911" s="114"/>
      <c r="CF911" s="114"/>
      <c r="CG911" s="114"/>
      <c r="EH911"/>
      <c r="EI911"/>
      <c r="EJ911"/>
      <c r="EK911"/>
      <c r="EL911"/>
    </row>
    <row r="912" spans="1:142" x14ac:dyDescent="0.2">
      <c r="A912"/>
      <c r="B912"/>
      <c r="C912"/>
      <c r="D912"/>
      <c r="E912"/>
      <c r="F912"/>
      <c r="G912"/>
      <c r="H912"/>
      <c r="I912"/>
      <c r="J912"/>
      <c r="L912" s="104"/>
      <c r="M912" s="104"/>
      <c r="N912" s="104"/>
      <c r="O912" s="104"/>
      <c r="P912" s="104"/>
      <c r="Q912" s="104"/>
      <c r="R912" s="104"/>
      <c r="S912" s="104"/>
      <c r="T912" s="104"/>
      <c r="U912" s="104"/>
      <c r="V912" s="104"/>
      <c r="W912" s="104"/>
      <c r="X912" s="104"/>
      <c r="Y912" s="104"/>
      <c r="Z912" s="104"/>
      <c r="AA912" s="104"/>
      <c r="AB912" s="104"/>
      <c r="AC912" s="104"/>
      <c r="AD912" s="104"/>
      <c r="AE912" s="104"/>
      <c r="AF912" s="104"/>
      <c r="AG912" s="104"/>
      <c r="AH912" s="104"/>
      <c r="AI912" s="104"/>
      <c r="AJ912" s="104"/>
      <c r="AK912" s="104"/>
      <c r="AL912" s="104"/>
      <c r="AM912" s="104"/>
      <c r="AN912" s="104"/>
      <c r="AO912" s="104"/>
      <c r="AP912" s="104"/>
      <c r="AQ912" s="104"/>
      <c r="AR912" s="104"/>
      <c r="AS912" s="104"/>
      <c r="AT912" s="104"/>
      <c r="AU912" s="104"/>
      <c r="AX912" s="114"/>
      <c r="AY912" s="114"/>
      <c r="AZ912" s="114"/>
      <c r="BA912" s="114"/>
      <c r="BB912" s="114"/>
      <c r="BC912" s="114"/>
      <c r="BD912" s="114"/>
      <c r="BE912" s="114"/>
      <c r="BF912" s="114"/>
      <c r="BG912" s="114"/>
      <c r="BH912" s="114"/>
      <c r="BI912" s="114"/>
      <c r="BJ912" s="114"/>
      <c r="BK912" s="114"/>
      <c r="BL912" s="114"/>
      <c r="BM912" s="114"/>
      <c r="BN912" s="114"/>
      <c r="BO912" s="114"/>
      <c r="BP912" s="114"/>
      <c r="BQ912" s="114"/>
      <c r="BR912" s="114"/>
      <c r="BS912" s="114"/>
      <c r="BT912" s="114"/>
      <c r="BU912" s="114"/>
      <c r="BV912" s="114"/>
      <c r="BW912" s="114"/>
      <c r="BX912" s="114"/>
      <c r="BY912" s="114"/>
      <c r="BZ912" s="114"/>
      <c r="CA912" s="114"/>
      <c r="CB912" s="114"/>
      <c r="CC912" s="114"/>
      <c r="CD912" s="114"/>
      <c r="CE912" s="114"/>
      <c r="CF912" s="114"/>
      <c r="CG912" s="114"/>
      <c r="EH912"/>
      <c r="EI912"/>
      <c r="EJ912"/>
      <c r="EK912"/>
      <c r="EL912"/>
    </row>
    <row r="913" spans="1:142" x14ac:dyDescent="0.2">
      <c r="A913"/>
      <c r="B913"/>
      <c r="C913"/>
      <c r="D913"/>
      <c r="E913"/>
      <c r="F913"/>
      <c r="G913"/>
      <c r="H913"/>
      <c r="I913"/>
      <c r="J913"/>
      <c r="L913" s="104"/>
      <c r="M913" s="104"/>
      <c r="N913" s="104"/>
      <c r="O913" s="104"/>
      <c r="P913" s="104"/>
      <c r="Q913" s="104"/>
      <c r="R913" s="104"/>
      <c r="S913" s="104"/>
      <c r="T913" s="104"/>
      <c r="U913" s="104"/>
      <c r="V913" s="104"/>
      <c r="W913" s="104"/>
      <c r="X913" s="104"/>
      <c r="Y913" s="104"/>
      <c r="Z913" s="104"/>
      <c r="AA913" s="104"/>
      <c r="AB913" s="104"/>
      <c r="AC913" s="104"/>
      <c r="AD913" s="104"/>
      <c r="AE913" s="104"/>
      <c r="AF913" s="104"/>
      <c r="AG913" s="104"/>
      <c r="AH913" s="104"/>
      <c r="AI913" s="104"/>
      <c r="AJ913" s="104"/>
      <c r="AK913" s="104"/>
      <c r="AL913" s="104"/>
      <c r="AM913" s="104"/>
      <c r="AN913" s="104"/>
      <c r="AO913" s="104"/>
      <c r="AP913" s="104"/>
      <c r="AQ913" s="104"/>
      <c r="AR913" s="104"/>
      <c r="AS913" s="104"/>
      <c r="AT913" s="104"/>
      <c r="AU913" s="104"/>
      <c r="AX913" s="114"/>
      <c r="AY913" s="114"/>
      <c r="AZ913" s="114"/>
      <c r="BA913" s="114"/>
      <c r="BB913" s="114"/>
      <c r="BC913" s="114"/>
      <c r="BD913" s="114"/>
      <c r="BE913" s="114"/>
      <c r="BF913" s="114"/>
      <c r="BG913" s="114"/>
      <c r="BH913" s="114"/>
      <c r="BI913" s="114"/>
      <c r="BJ913" s="114"/>
      <c r="BK913" s="114"/>
      <c r="BL913" s="114"/>
      <c r="BM913" s="114"/>
      <c r="BN913" s="114"/>
      <c r="BO913" s="114"/>
      <c r="BP913" s="114"/>
      <c r="BQ913" s="114"/>
      <c r="BR913" s="114"/>
      <c r="BS913" s="114"/>
      <c r="BT913" s="114"/>
      <c r="BU913" s="114"/>
      <c r="BV913" s="114"/>
      <c r="BW913" s="114"/>
      <c r="BX913" s="114"/>
      <c r="BY913" s="114"/>
      <c r="BZ913" s="114"/>
      <c r="CA913" s="114"/>
      <c r="CB913" s="114"/>
      <c r="CC913" s="114"/>
      <c r="CD913" s="114"/>
      <c r="CE913" s="114"/>
      <c r="CF913" s="114"/>
      <c r="CG913" s="114"/>
      <c r="EH913"/>
      <c r="EI913"/>
      <c r="EJ913"/>
      <c r="EK913"/>
      <c r="EL913"/>
    </row>
    <row r="914" spans="1:142" x14ac:dyDescent="0.2">
      <c r="A914"/>
      <c r="B914"/>
      <c r="C914"/>
      <c r="D914"/>
      <c r="E914"/>
      <c r="F914"/>
      <c r="G914"/>
      <c r="H914"/>
      <c r="I914"/>
      <c r="J914"/>
      <c r="L914" s="104"/>
      <c r="M914" s="104"/>
      <c r="N914" s="104"/>
      <c r="O914" s="104"/>
      <c r="P914" s="104"/>
      <c r="Q914" s="104"/>
      <c r="R914" s="104"/>
      <c r="S914" s="104"/>
      <c r="T914" s="104"/>
      <c r="U914" s="104"/>
      <c r="V914" s="104"/>
      <c r="W914" s="104"/>
      <c r="X914" s="104"/>
      <c r="Y914" s="104"/>
      <c r="Z914" s="104"/>
      <c r="AA914" s="104"/>
      <c r="AB914" s="104"/>
      <c r="AC914" s="104"/>
      <c r="AD914" s="104"/>
      <c r="AE914" s="104"/>
      <c r="AF914" s="104"/>
      <c r="AG914" s="104"/>
      <c r="AH914" s="104"/>
      <c r="AI914" s="104"/>
      <c r="AJ914" s="104"/>
      <c r="AK914" s="104"/>
      <c r="AL914" s="104"/>
      <c r="AM914" s="104"/>
      <c r="AN914" s="104"/>
      <c r="AO914" s="104"/>
      <c r="AP914" s="104"/>
      <c r="AQ914" s="104"/>
      <c r="AR914" s="104"/>
      <c r="AS914" s="104"/>
      <c r="AT914" s="104"/>
      <c r="AU914" s="104"/>
      <c r="AX914" s="114"/>
      <c r="AY914" s="114"/>
      <c r="AZ914" s="114"/>
      <c r="BA914" s="114"/>
      <c r="BB914" s="114"/>
      <c r="BC914" s="114"/>
      <c r="BD914" s="114"/>
      <c r="BE914" s="114"/>
      <c r="BF914" s="114"/>
      <c r="BG914" s="114"/>
      <c r="BH914" s="114"/>
      <c r="BI914" s="114"/>
      <c r="BJ914" s="114"/>
      <c r="BK914" s="114"/>
      <c r="BL914" s="114"/>
      <c r="BM914" s="114"/>
      <c r="BN914" s="114"/>
      <c r="BO914" s="114"/>
      <c r="BP914" s="114"/>
      <c r="BQ914" s="114"/>
      <c r="BR914" s="114"/>
      <c r="BS914" s="114"/>
      <c r="BT914" s="114"/>
      <c r="BU914" s="114"/>
      <c r="BV914" s="114"/>
      <c r="BW914" s="114"/>
      <c r="BX914" s="114"/>
      <c r="BY914" s="114"/>
      <c r="BZ914" s="114"/>
      <c r="CA914" s="114"/>
      <c r="CB914" s="114"/>
      <c r="CC914" s="114"/>
      <c r="CD914" s="114"/>
      <c r="CE914" s="114"/>
      <c r="CF914" s="114"/>
      <c r="CG914" s="114"/>
      <c r="EH914"/>
      <c r="EI914"/>
      <c r="EJ914"/>
      <c r="EK914"/>
      <c r="EL914"/>
    </row>
    <row r="915" spans="1:142" x14ac:dyDescent="0.2">
      <c r="A915"/>
      <c r="B915"/>
      <c r="C915"/>
      <c r="D915"/>
      <c r="E915"/>
      <c r="F915"/>
      <c r="G915"/>
      <c r="H915"/>
      <c r="I915"/>
      <c r="J915"/>
      <c r="L915" s="104"/>
      <c r="M915" s="104"/>
      <c r="N915" s="104"/>
      <c r="O915" s="104"/>
      <c r="P915" s="104"/>
      <c r="Q915" s="104"/>
      <c r="R915" s="104"/>
      <c r="S915" s="104"/>
      <c r="T915" s="104"/>
      <c r="U915" s="104"/>
      <c r="V915" s="104"/>
      <c r="W915" s="104"/>
      <c r="X915" s="104"/>
      <c r="Y915" s="104"/>
      <c r="Z915" s="104"/>
      <c r="AA915" s="104"/>
      <c r="AB915" s="104"/>
      <c r="AC915" s="104"/>
      <c r="AD915" s="104"/>
      <c r="AE915" s="104"/>
      <c r="AF915" s="104"/>
      <c r="AG915" s="104"/>
      <c r="AH915" s="104"/>
      <c r="AI915" s="104"/>
      <c r="AJ915" s="104"/>
      <c r="AK915" s="104"/>
      <c r="AL915" s="104"/>
      <c r="AM915" s="104"/>
      <c r="AN915" s="104"/>
      <c r="AO915" s="104"/>
      <c r="AP915" s="104"/>
      <c r="AQ915" s="104"/>
      <c r="AR915" s="104"/>
      <c r="AS915" s="104"/>
      <c r="AT915" s="104"/>
      <c r="AU915" s="104"/>
      <c r="AX915" s="114"/>
      <c r="AY915" s="114"/>
      <c r="AZ915" s="114"/>
      <c r="BA915" s="114"/>
      <c r="BB915" s="114"/>
      <c r="BC915" s="114"/>
      <c r="BD915" s="114"/>
      <c r="BE915" s="114"/>
      <c r="BF915" s="114"/>
      <c r="BG915" s="114"/>
      <c r="BH915" s="114"/>
      <c r="BI915" s="114"/>
      <c r="BJ915" s="114"/>
      <c r="BK915" s="114"/>
      <c r="BL915" s="114"/>
      <c r="BM915" s="114"/>
      <c r="BN915" s="114"/>
      <c r="BO915" s="114"/>
      <c r="BP915" s="114"/>
      <c r="BQ915" s="114"/>
      <c r="BR915" s="114"/>
      <c r="BS915" s="114"/>
      <c r="BT915" s="114"/>
      <c r="BU915" s="114"/>
      <c r="BV915" s="114"/>
      <c r="BW915" s="114"/>
      <c r="BX915" s="114"/>
      <c r="BY915" s="114"/>
      <c r="BZ915" s="114"/>
      <c r="CA915" s="114"/>
      <c r="CB915" s="114"/>
      <c r="CC915" s="114"/>
      <c r="CD915" s="114"/>
      <c r="CE915" s="114"/>
      <c r="CF915" s="114"/>
      <c r="CG915" s="114"/>
      <c r="EH915"/>
      <c r="EI915"/>
      <c r="EJ915"/>
      <c r="EK915"/>
      <c r="EL915"/>
    </row>
    <row r="916" spans="1:142" x14ac:dyDescent="0.2">
      <c r="A916"/>
      <c r="B916"/>
      <c r="C916"/>
      <c r="D916"/>
      <c r="E916"/>
      <c r="F916"/>
      <c r="G916"/>
      <c r="H916"/>
      <c r="I916"/>
      <c r="J916"/>
      <c r="L916" s="104"/>
      <c r="M916" s="104"/>
      <c r="N916" s="104"/>
      <c r="O916" s="104"/>
      <c r="P916" s="104"/>
      <c r="Q916" s="104"/>
      <c r="R916" s="104"/>
      <c r="S916" s="104"/>
      <c r="T916" s="104"/>
      <c r="U916" s="104"/>
      <c r="V916" s="104"/>
      <c r="W916" s="104"/>
      <c r="X916" s="104"/>
      <c r="Y916" s="104"/>
      <c r="Z916" s="104"/>
      <c r="AA916" s="104"/>
      <c r="AB916" s="104"/>
      <c r="AC916" s="104"/>
      <c r="AD916" s="104"/>
      <c r="AE916" s="104"/>
      <c r="AF916" s="104"/>
      <c r="AG916" s="104"/>
      <c r="AH916" s="104"/>
      <c r="AI916" s="104"/>
      <c r="AJ916" s="104"/>
      <c r="AK916" s="104"/>
      <c r="AL916" s="104"/>
      <c r="AM916" s="104"/>
      <c r="AN916" s="104"/>
      <c r="AO916" s="104"/>
      <c r="AP916" s="104"/>
      <c r="AQ916" s="104"/>
      <c r="AR916" s="104"/>
      <c r="AS916" s="104"/>
      <c r="AT916" s="104"/>
      <c r="AU916" s="104"/>
      <c r="AX916" s="114"/>
      <c r="AY916" s="114"/>
      <c r="AZ916" s="114"/>
      <c r="BA916" s="114"/>
      <c r="BB916" s="114"/>
      <c r="BC916" s="114"/>
      <c r="BD916" s="114"/>
      <c r="BE916" s="114"/>
      <c r="BF916" s="114"/>
      <c r="BG916" s="114"/>
      <c r="BH916" s="114"/>
      <c r="BI916" s="114"/>
      <c r="BJ916" s="114"/>
      <c r="BK916" s="114"/>
      <c r="BL916" s="114"/>
      <c r="BM916" s="114"/>
      <c r="BN916" s="114"/>
      <c r="BO916" s="114"/>
      <c r="BP916" s="114"/>
      <c r="BQ916" s="114"/>
      <c r="BR916" s="114"/>
      <c r="BS916" s="114"/>
      <c r="BT916" s="114"/>
      <c r="BU916" s="114"/>
      <c r="BV916" s="114"/>
      <c r="BW916" s="114"/>
      <c r="BX916" s="114"/>
      <c r="BY916" s="114"/>
      <c r="BZ916" s="114"/>
      <c r="CA916" s="114"/>
      <c r="CB916" s="114"/>
      <c r="CC916" s="114"/>
      <c r="CD916" s="114"/>
      <c r="CE916" s="114"/>
      <c r="CF916" s="114"/>
      <c r="CG916" s="114"/>
      <c r="EH916"/>
      <c r="EI916"/>
      <c r="EJ916"/>
      <c r="EK916"/>
      <c r="EL916"/>
    </row>
    <row r="917" spans="1:142" x14ac:dyDescent="0.2">
      <c r="A917"/>
      <c r="B917"/>
      <c r="C917"/>
      <c r="D917"/>
      <c r="E917"/>
      <c r="F917"/>
      <c r="G917"/>
      <c r="H917"/>
      <c r="I917"/>
      <c r="J917"/>
      <c r="L917" s="104"/>
      <c r="M917" s="104"/>
      <c r="N917" s="104"/>
      <c r="O917" s="104"/>
      <c r="P917" s="104"/>
      <c r="Q917" s="104"/>
      <c r="R917" s="104"/>
      <c r="S917" s="104"/>
      <c r="T917" s="104"/>
      <c r="U917" s="104"/>
      <c r="V917" s="104"/>
      <c r="W917" s="104"/>
      <c r="X917" s="104"/>
      <c r="Y917" s="104"/>
      <c r="Z917" s="104"/>
      <c r="AA917" s="104"/>
      <c r="AB917" s="104"/>
      <c r="AC917" s="104"/>
      <c r="AD917" s="104"/>
      <c r="AE917" s="104"/>
      <c r="AF917" s="104"/>
      <c r="AG917" s="104"/>
      <c r="AH917" s="104"/>
      <c r="AI917" s="104"/>
      <c r="AJ917" s="104"/>
      <c r="AK917" s="104"/>
      <c r="AL917" s="104"/>
      <c r="AM917" s="104"/>
      <c r="AN917" s="104"/>
      <c r="AO917" s="104"/>
      <c r="AP917" s="104"/>
      <c r="AQ917" s="104"/>
      <c r="AR917" s="104"/>
      <c r="AS917" s="104"/>
      <c r="AT917" s="104"/>
      <c r="AU917" s="104"/>
      <c r="AX917" s="114"/>
      <c r="AY917" s="114"/>
      <c r="AZ917" s="114"/>
      <c r="BA917" s="114"/>
      <c r="BB917" s="114"/>
      <c r="BC917" s="114"/>
      <c r="BD917" s="114"/>
      <c r="BE917" s="114"/>
      <c r="BF917" s="114"/>
      <c r="BG917" s="114"/>
      <c r="BH917" s="114"/>
      <c r="BI917" s="114"/>
      <c r="BJ917" s="114"/>
      <c r="BK917" s="114"/>
      <c r="BL917" s="114"/>
      <c r="BM917" s="114"/>
      <c r="BN917" s="114"/>
      <c r="BO917" s="114"/>
      <c r="BP917" s="114"/>
      <c r="BQ917" s="114"/>
      <c r="BR917" s="114"/>
      <c r="BS917" s="114"/>
      <c r="BT917" s="114"/>
      <c r="BU917" s="114"/>
      <c r="BV917" s="114"/>
      <c r="BW917" s="114"/>
      <c r="BX917" s="114"/>
      <c r="BY917" s="114"/>
      <c r="BZ917" s="114"/>
      <c r="CA917" s="114"/>
      <c r="CB917" s="114"/>
      <c r="CC917" s="114"/>
      <c r="CD917" s="114"/>
      <c r="CE917" s="114"/>
      <c r="CF917" s="114"/>
      <c r="CG917" s="114"/>
      <c r="EH917"/>
      <c r="EI917"/>
      <c r="EJ917"/>
      <c r="EK917"/>
      <c r="EL917"/>
    </row>
    <row r="918" spans="1:142" x14ac:dyDescent="0.2">
      <c r="A918"/>
      <c r="B918"/>
      <c r="C918"/>
      <c r="D918"/>
      <c r="E918"/>
      <c r="F918"/>
      <c r="G918"/>
      <c r="H918"/>
      <c r="I918"/>
      <c r="J918"/>
      <c r="L918" s="104"/>
      <c r="M918" s="104"/>
      <c r="N918" s="104"/>
      <c r="O918" s="104"/>
      <c r="P918" s="104"/>
      <c r="Q918" s="104"/>
      <c r="R918" s="104"/>
      <c r="S918" s="104"/>
      <c r="T918" s="104"/>
      <c r="U918" s="104"/>
      <c r="V918" s="104"/>
      <c r="W918" s="104"/>
      <c r="X918" s="104"/>
      <c r="Y918" s="104"/>
      <c r="Z918" s="104"/>
      <c r="AA918" s="104"/>
      <c r="AB918" s="104"/>
      <c r="AC918" s="104"/>
      <c r="AD918" s="104"/>
      <c r="AE918" s="104"/>
      <c r="AF918" s="104"/>
      <c r="AG918" s="104"/>
      <c r="AH918" s="104"/>
      <c r="AI918" s="104"/>
      <c r="AJ918" s="104"/>
      <c r="AK918" s="104"/>
      <c r="AL918" s="104"/>
      <c r="AM918" s="104"/>
      <c r="AN918" s="104"/>
      <c r="AO918" s="104"/>
      <c r="AP918" s="104"/>
      <c r="AQ918" s="104"/>
      <c r="AR918" s="104"/>
      <c r="AS918" s="104"/>
      <c r="AT918" s="104"/>
      <c r="AU918" s="104"/>
      <c r="AX918" s="114"/>
      <c r="AY918" s="114"/>
      <c r="AZ918" s="114"/>
      <c r="BA918" s="114"/>
      <c r="BB918" s="114"/>
      <c r="BC918" s="114"/>
      <c r="BD918" s="114"/>
      <c r="BE918" s="114"/>
      <c r="BF918" s="114"/>
      <c r="BG918" s="114"/>
      <c r="BH918" s="114"/>
      <c r="BI918" s="114"/>
      <c r="BJ918" s="114"/>
      <c r="BK918" s="114"/>
      <c r="BL918" s="114"/>
      <c r="BM918" s="114"/>
      <c r="BN918" s="114"/>
      <c r="BO918" s="114"/>
      <c r="BP918" s="114"/>
      <c r="BQ918" s="114"/>
      <c r="BR918" s="114"/>
      <c r="BS918" s="114"/>
      <c r="BT918" s="114"/>
      <c r="BU918" s="114"/>
      <c r="BV918" s="114"/>
      <c r="BW918" s="114"/>
      <c r="BX918" s="114"/>
      <c r="BY918" s="114"/>
      <c r="BZ918" s="114"/>
      <c r="CA918" s="114"/>
      <c r="CB918" s="114"/>
      <c r="CC918" s="114"/>
      <c r="CD918" s="114"/>
      <c r="CE918" s="114"/>
      <c r="CF918" s="114"/>
      <c r="CG918" s="114"/>
      <c r="EH918"/>
      <c r="EI918"/>
      <c r="EJ918"/>
      <c r="EK918"/>
      <c r="EL918"/>
    </row>
    <row r="919" spans="1:142" x14ac:dyDescent="0.2">
      <c r="A919"/>
      <c r="B919"/>
      <c r="C919"/>
      <c r="D919"/>
      <c r="E919"/>
      <c r="F919"/>
      <c r="G919"/>
      <c r="H919"/>
      <c r="I919"/>
      <c r="J919"/>
      <c r="L919" s="104"/>
      <c r="M919" s="104"/>
      <c r="N919" s="104"/>
      <c r="O919" s="104"/>
      <c r="P919" s="104"/>
      <c r="Q919" s="104"/>
      <c r="R919" s="104"/>
      <c r="S919" s="104"/>
      <c r="T919" s="104"/>
      <c r="U919" s="104"/>
      <c r="V919" s="104"/>
      <c r="W919" s="104"/>
      <c r="X919" s="104"/>
      <c r="Y919" s="104"/>
      <c r="Z919" s="104"/>
      <c r="AA919" s="104"/>
      <c r="AB919" s="104"/>
      <c r="AC919" s="104"/>
      <c r="AD919" s="104"/>
      <c r="AE919" s="104"/>
      <c r="AF919" s="104"/>
      <c r="AG919" s="104"/>
      <c r="AH919" s="104"/>
      <c r="AI919" s="104"/>
      <c r="AJ919" s="104"/>
      <c r="AK919" s="104"/>
      <c r="AL919" s="104"/>
      <c r="AM919" s="104"/>
      <c r="AN919" s="104"/>
      <c r="AO919" s="104"/>
      <c r="AP919" s="104"/>
      <c r="AQ919" s="104"/>
      <c r="AR919" s="104"/>
      <c r="AS919" s="104"/>
      <c r="AT919" s="104"/>
      <c r="AU919" s="104"/>
      <c r="AX919" s="114"/>
      <c r="AY919" s="114"/>
      <c r="AZ919" s="114"/>
      <c r="BA919" s="114"/>
      <c r="BB919" s="114"/>
      <c r="BC919" s="114"/>
      <c r="BD919" s="114"/>
      <c r="BE919" s="114"/>
      <c r="BF919" s="114"/>
      <c r="BG919" s="114"/>
      <c r="BH919" s="114"/>
      <c r="BI919" s="114"/>
      <c r="BJ919" s="114"/>
      <c r="BK919" s="114"/>
      <c r="BL919" s="114"/>
      <c r="BM919" s="114"/>
      <c r="BN919" s="114"/>
      <c r="BO919" s="114"/>
      <c r="BP919" s="114"/>
      <c r="BQ919" s="114"/>
      <c r="BR919" s="114"/>
      <c r="BS919" s="114"/>
      <c r="BT919" s="114"/>
      <c r="BU919" s="114"/>
      <c r="BV919" s="114"/>
      <c r="BW919" s="114"/>
      <c r="BX919" s="114"/>
      <c r="BY919" s="114"/>
      <c r="BZ919" s="114"/>
      <c r="CA919" s="114"/>
      <c r="CB919" s="114"/>
      <c r="CC919" s="114"/>
      <c r="CD919" s="114"/>
      <c r="CE919" s="114"/>
      <c r="CF919" s="114"/>
      <c r="CG919" s="114"/>
      <c r="EH919"/>
      <c r="EI919"/>
      <c r="EJ919"/>
      <c r="EK919"/>
      <c r="EL919"/>
    </row>
    <row r="920" spans="1:142" x14ac:dyDescent="0.2">
      <c r="A920"/>
      <c r="B920"/>
      <c r="C920"/>
      <c r="D920"/>
      <c r="E920"/>
      <c r="F920"/>
      <c r="G920"/>
      <c r="H920"/>
      <c r="I920"/>
      <c r="J920"/>
      <c r="L920" s="104"/>
      <c r="M920" s="104"/>
      <c r="N920" s="104"/>
      <c r="O920" s="104"/>
      <c r="P920" s="104"/>
      <c r="Q920" s="104"/>
      <c r="R920" s="104"/>
      <c r="S920" s="104"/>
      <c r="T920" s="104"/>
      <c r="U920" s="104"/>
      <c r="V920" s="104"/>
      <c r="W920" s="104"/>
      <c r="X920" s="104"/>
      <c r="Y920" s="104"/>
      <c r="Z920" s="104"/>
      <c r="AA920" s="104"/>
      <c r="AB920" s="104"/>
      <c r="AC920" s="104"/>
      <c r="AD920" s="104"/>
      <c r="AE920" s="104"/>
      <c r="AF920" s="104"/>
      <c r="AG920" s="104"/>
      <c r="AH920" s="104"/>
      <c r="AI920" s="104"/>
      <c r="AJ920" s="104"/>
      <c r="AK920" s="104"/>
      <c r="AL920" s="104"/>
      <c r="AM920" s="104"/>
      <c r="AN920" s="104"/>
      <c r="AO920" s="104"/>
      <c r="AP920" s="104"/>
      <c r="AQ920" s="104"/>
      <c r="AR920" s="104"/>
      <c r="AS920" s="104"/>
      <c r="AT920" s="104"/>
      <c r="AU920" s="104"/>
      <c r="AX920" s="114"/>
      <c r="AY920" s="114"/>
      <c r="AZ920" s="114"/>
      <c r="BA920" s="114"/>
      <c r="BB920" s="114"/>
      <c r="BC920" s="114"/>
      <c r="BD920" s="114"/>
      <c r="BE920" s="114"/>
      <c r="BF920" s="114"/>
      <c r="BG920" s="114"/>
      <c r="BH920" s="114"/>
      <c r="BI920" s="114"/>
      <c r="BJ920" s="114"/>
      <c r="BK920" s="114"/>
      <c r="BL920" s="114"/>
      <c r="BM920" s="114"/>
      <c r="BN920" s="114"/>
      <c r="BO920" s="114"/>
      <c r="BP920" s="114"/>
      <c r="BQ920" s="114"/>
      <c r="BR920" s="114"/>
      <c r="BS920" s="114"/>
      <c r="BT920" s="114"/>
      <c r="BU920" s="114"/>
      <c r="BV920" s="114"/>
      <c r="BW920" s="114"/>
      <c r="BX920" s="114"/>
      <c r="BY920" s="114"/>
      <c r="BZ920" s="114"/>
      <c r="CA920" s="114"/>
      <c r="CB920" s="114"/>
      <c r="CC920" s="114"/>
      <c r="CD920" s="114"/>
      <c r="CE920" s="114"/>
      <c r="CF920" s="114"/>
      <c r="CG920" s="114"/>
      <c r="EH920"/>
      <c r="EI920"/>
      <c r="EJ920"/>
      <c r="EK920"/>
      <c r="EL920"/>
    </row>
    <row r="921" spans="1:142" x14ac:dyDescent="0.2">
      <c r="A921"/>
      <c r="B921"/>
      <c r="C921"/>
      <c r="D921"/>
      <c r="E921"/>
      <c r="F921"/>
      <c r="G921"/>
      <c r="H921"/>
      <c r="I921"/>
      <c r="J921"/>
      <c r="L921" s="104"/>
      <c r="M921" s="104"/>
      <c r="N921" s="104"/>
      <c r="O921" s="104"/>
      <c r="P921" s="104"/>
      <c r="Q921" s="104"/>
      <c r="R921" s="104"/>
      <c r="S921" s="104"/>
      <c r="T921" s="104"/>
      <c r="U921" s="104"/>
      <c r="V921" s="104"/>
      <c r="W921" s="104"/>
      <c r="X921" s="104"/>
      <c r="Y921" s="104"/>
      <c r="Z921" s="104"/>
      <c r="AA921" s="104"/>
      <c r="AB921" s="104"/>
      <c r="AC921" s="104"/>
      <c r="AD921" s="104"/>
      <c r="AE921" s="104"/>
      <c r="AF921" s="104"/>
      <c r="AG921" s="104"/>
      <c r="AH921" s="104"/>
      <c r="AI921" s="104"/>
      <c r="AJ921" s="104"/>
      <c r="AK921" s="104"/>
      <c r="AL921" s="104"/>
      <c r="AM921" s="104"/>
      <c r="AN921" s="104"/>
      <c r="AO921" s="104"/>
      <c r="AP921" s="104"/>
      <c r="AQ921" s="104"/>
      <c r="AR921" s="104"/>
      <c r="AS921" s="104"/>
      <c r="AT921" s="104"/>
      <c r="AU921" s="104"/>
      <c r="AX921" s="114"/>
      <c r="AY921" s="114"/>
      <c r="AZ921" s="114"/>
      <c r="BA921" s="114"/>
      <c r="BB921" s="114"/>
      <c r="BC921" s="114"/>
      <c r="BD921" s="114"/>
      <c r="BE921" s="114"/>
      <c r="BF921" s="114"/>
      <c r="BG921" s="114"/>
      <c r="BH921" s="114"/>
      <c r="BI921" s="114"/>
      <c r="BJ921" s="114"/>
      <c r="BK921" s="114"/>
      <c r="BL921" s="114"/>
      <c r="BM921" s="114"/>
      <c r="BN921" s="114"/>
      <c r="BO921" s="114"/>
      <c r="BP921" s="114"/>
      <c r="BQ921" s="114"/>
      <c r="BR921" s="114"/>
      <c r="BS921" s="114"/>
      <c r="BT921" s="114"/>
      <c r="BU921" s="114"/>
      <c r="BV921" s="114"/>
      <c r="BW921" s="114"/>
      <c r="BX921" s="114"/>
      <c r="BY921" s="114"/>
      <c r="BZ921" s="114"/>
      <c r="CA921" s="114"/>
      <c r="CB921" s="114"/>
      <c r="CC921" s="114"/>
      <c r="CD921" s="114"/>
      <c r="CE921" s="114"/>
      <c r="CF921" s="114"/>
      <c r="CG921" s="114"/>
      <c r="EH921"/>
      <c r="EI921"/>
      <c r="EJ921"/>
      <c r="EK921"/>
      <c r="EL921"/>
    </row>
    <row r="922" spans="1:142" x14ac:dyDescent="0.2">
      <c r="A922"/>
      <c r="B922"/>
      <c r="C922"/>
      <c r="D922"/>
      <c r="E922"/>
      <c r="F922"/>
      <c r="G922"/>
      <c r="H922"/>
      <c r="I922"/>
      <c r="J922"/>
      <c r="L922" s="104"/>
      <c r="M922" s="104"/>
      <c r="N922" s="104"/>
      <c r="O922" s="104"/>
      <c r="P922" s="104"/>
      <c r="Q922" s="104"/>
      <c r="R922" s="104"/>
      <c r="S922" s="104"/>
      <c r="T922" s="104"/>
      <c r="U922" s="104"/>
      <c r="V922" s="104"/>
      <c r="W922" s="104"/>
      <c r="X922" s="104"/>
      <c r="Y922" s="104"/>
      <c r="Z922" s="104"/>
      <c r="AA922" s="104"/>
      <c r="AB922" s="104"/>
      <c r="AC922" s="104"/>
      <c r="AD922" s="104"/>
      <c r="AE922" s="104"/>
      <c r="AF922" s="104"/>
      <c r="AG922" s="104"/>
      <c r="AH922" s="104"/>
      <c r="AI922" s="104"/>
      <c r="AJ922" s="104"/>
      <c r="AK922" s="104"/>
      <c r="AL922" s="104"/>
      <c r="AM922" s="104"/>
      <c r="AN922" s="104"/>
      <c r="AO922" s="104"/>
      <c r="AP922" s="104"/>
      <c r="AQ922" s="104"/>
      <c r="AR922" s="104"/>
      <c r="AS922" s="104"/>
      <c r="AT922" s="104"/>
      <c r="AU922" s="104"/>
      <c r="AX922" s="114"/>
      <c r="AY922" s="114"/>
      <c r="AZ922" s="114"/>
      <c r="BA922" s="114"/>
      <c r="BB922" s="114"/>
      <c r="BC922" s="114"/>
      <c r="BD922" s="114"/>
      <c r="BE922" s="114"/>
      <c r="BF922" s="114"/>
      <c r="BG922" s="114"/>
      <c r="BH922" s="114"/>
      <c r="BI922" s="114"/>
      <c r="BJ922" s="114"/>
      <c r="BK922" s="114"/>
      <c r="BL922" s="114"/>
      <c r="BM922" s="114"/>
      <c r="BN922" s="114"/>
      <c r="BO922" s="114"/>
      <c r="BP922" s="114"/>
      <c r="BQ922" s="114"/>
      <c r="BR922" s="114"/>
      <c r="BS922" s="114"/>
      <c r="BT922" s="114"/>
      <c r="BU922" s="114"/>
      <c r="BV922" s="114"/>
      <c r="BW922" s="114"/>
      <c r="BX922" s="114"/>
      <c r="BY922" s="114"/>
      <c r="BZ922" s="114"/>
      <c r="CA922" s="114"/>
      <c r="CB922" s="114"/>
      <c r="CC922" s="114"/>
      <c r="CD922" s="114"/>
      <c r="CE922" s="114"/>
      <c r="CF922" s="114"/>
      <c r="CG922" s="114"/>
      <c r="EH922"/>
      <c r="EI922"/>
      <c r="EJ922"/>
      <c r="EK922"/>
      <c r="EL922"/>
    </row>
    <row r="923" spans="1:142" x14ac:dyDescent="0.2">
      <c r="A923"/>
      <c r="B923"/>
      <c r="C923"/>
      <c r="D923"/>
      <c r="E923"/>
      <c r="F923"/>
      <c r="G923"/>
      <c r="H923"/>
      <c r="I923"/>
      <c r="J923"/>
      <c r="L923" s="104"/>
      <c r="M923" s="104"/>
      <c r="N923" s="104"/>
      <c r="O923" s="104"/>
      <c r="P923" s="104"/>
      <c r="Q923" s="104"/>
      <c r="R923" s="104"/>
      <c r="S923" s="104"/>
      <c r="T923" s="104"/>
      <c r="U923" s="104"/>
      <c r="V923" s="104"/>
      <c r="W923" s="104"/>
      <c r="X923" s="104"/>
      <c r="Y923" s="104"/>
      <c r="Z923" s="104"/>
      <c r="AA923" s="104"/>
      <c r="AB923" s="104"/>
      <c r="AC923" s="104"/>
      <c r="AD923" s="104"/>
      <c r="AE923" s="104"/>
      <c r="AF923" s="104"/>
      <c r="AG923" s="104"/>
      <c r="AH923" s="104"/>
      <c r="AI923" s="104"/>
      <c r="AJ923" s="104"/>
      <c r="AK923" s="104"/>
      <c r="AL923" s="104"/>
      <c r="AM923" s="104"/>
      <c r="AN923" s="104"/>
      <c r="AO923" s="104"/>
      <c r="AP923" s="104"/>
      <c r="AQ923" s="104"/>
      <c r="AR923" s="104"/>
      <c r="AS923" s="104"/>
      <c r="AT923" s="104"/>
      <c r="AU923" s="104"/>
      <c r="AX923" s="114"/>
      <c r="AY923" s="114"/>
      <c r="AZ923" s="114"/>
      <c r="BA923" s="114"/>
      <c r="BB923" s="114"/>
      <c r="BC923" s="114"/>
      <c r="BD923" s="114"/>
      <c r="BE923" s="114"/>
      <c r="BF923" s="114"/>
      <c r="BG923" s="114"/>
      <c r="BH923" s="114"/>
      <c r="BI923" s="114"/>
      <c r="BJ923" s="114"/>
      <c r="BK923" s="114"/>
      <c r="BL923" s="114"/>
      <c r="BM923" s="114"/>
      <c r="BN923" s="114"/>
      <c r="BO923" s="114"/>
      <c r="BP923" s="114"/>
      <c r="BQ923" s="114"/>
      <c r="BR923" s="114"/>
      <c r="BS923" s="114"/>
      <c r="BT923" s="114"/>
      <c r="BU923" s="114"/>
      <c r="BV923" s="114"/>
      <c r="BW923" s="114"/>
      <c r="BX923" s="114"/>
      <c r="BY923" s="114"/>
      <c r="BZ923" s="114"/>
      <c r="CA923" s="114"/>
      <c r="CB923" s="114"/>
      <c r="CC923" s="114"/>
      <c r="CD923" s="114"/>
      <c r="CE923" s="114"/>
      <c r="CF923" s="114"/>
      <c r="CG923" s="114"/>
      <c r="EH923"/>
      <c r="EI923"/>
      <c r="EJ923"/>
      <c r="EK923"/>
      <c r="EL923"/>
    </row>
    <row r="924" spans="1:142" x14ac:dyDescent="0.2">
      <c r="A924"/>
      <c r="B924"/>
      <c r="C924"/>
      <c r="D924"/>
      <c r="E924"/>
      <c r="F924"/>
      <c r="G924"/>
      <c r="H924"/>
      <c r="I924"/>
      <c r="J924"/>
      <c r="L924" s="104"/>
      <c r="M924" s="104"/>
      <c r="N924" s="104"/>
      <c r="O924" s="104"/>
      <c r="P924" s="104"/>
      <c r="Q924" s="104"/>
      <c r="R924" s="104"/>
      <c r="S924" s="104"/>
      <c r="T924" s="104"/>
      <c r="U924" s="104"/>
      <c r="V924" s="104"/>
      <c r="W924" s="104"/>
      <c r="X924" s="104"/>
      <c r="Y924" s="104"/>
      <c r="Z924" s="104"/>
      <c r="AA924" s="104"/>
      <c r="AB924" s="104"/>
      <c r="AC924" s="104"/>
      <c r="AD924" s="104"/>
      <c r="AE924" s="104"/>
      <c r="AF924" s="104"/>
      <c r="AG924" s="104"/>
      <c r="AH924" s="104"/>
      <c r="AI924" s="104"/>
      <c r="AJ924" s="104"/>
      <c r="AK924" s="104"/>
      <c r="AL924" s="104"/>
      <c r="AM924" s="104"/>
      <c r="AN924" s="104"/>
      <c r="AO924" s="104"/>
      <c r="AP924" s="104"/>
      <c r="AQ924" s="104"/>
      <c r="AR924" s="104"/>
      <c r="AS924" s="104"/>
      <c r="AT924" s="104"/>
      <c r="AU924" s="104"/>
      <c r="AX924" s="114"/>
      <c r="AY924" s="114"/>
      <c r="AZ924" s="114"/>
      <c r="BA924" s="114"/>
      <c r="BB924" s="114"/>
      <c r="BC924" s="114"/>
      <c r="BD924" s="114"/>
      <c r="BE924" s="114"/>
      <c r="BF924" s="114"/>
      <c r="BG924" s="114"/>
      <c r="BH924" s="114"/>
      <c r="BI924" s="114"/>
      <c r="BJ924" s="114"/>
      <c r="BK924" s="114"/>
      <c r="BL924" s="114"/>
      <c r="BM924" s="114"/>
      <c r="BN924" s="114"/>
      <c r="BO924" s="114"/>
      <c r="BP924" s="114"/>
      <c r="BQ924" s="114"/>
      <c r="BR924" s="114"/>
      <c r="BS924" s="114"/>
      <c r="BT924" s="114"/>
      <c r="BU924" s="114"/>
      <c r="BV924" s="114"/>
      <c r="BW924" s="114"/>
      <c r="BX924" s="114"/>
      <c r="BY924" s="114"/>
      <c r="BZ924" s="114"/>
      <c r="CA924" s="114"/>
      <c r="CB924" s="114"/>
      <c r="CC924" s="114"/>
      <c r="CD924" s="114"/>
      <c r="CE924" s="114"/>
      <c r="CF924" s="114"/>
      <c r="CG924" s="114"/>
      <c r="EH924"/>
      <c r="EI924"/>
      <c r="EJ924"/>
      <c r="EK924"/>
      <c r="EL924"/>
    </row>
    <row r="925" spans="1:142" x14ac:dyDescent="0.2">
      <c r="A925"/>
      <c r="B925"/>
      <c r="C925"/>
      <c r="D925"/>
      <c r="E925"/>
      <c r="F925"/>
      <c r="G925"/>
      <c r="H925"/>
      <c r="I925"/>
      <c r="J925"/>
      <c r="L925" s="104"/>
      <c r="M925" s="104"/>
      <c r="N925" s="104"/>
      <c r="O925" s="104"/>
      <c r="P925" s="104"/>
      <c r="Q925" s="104"/>
      <c r="R925" s="104"/>
      <c r="S925" s="104"/>
      <c r="T925" s="104"/>
      <c r="U925" s="104"/>
      <c r="V925" s="104"/>
      <c r="W925" s="104"/>
      <c r="X925" s="104"/>
      <c r="Y925" s="104"/>
      <c r="Z925" s="104"/>
      <c r="AA925" s="104"/>
      <c r="AB925" s="104"/>
      <c r="AC925" s="104"/>
      <c r="AD925" s="104"/>
      <c r="AE925" s="104"/>
      <c r="AF925" s="104"/>
      <c r="AG925" s="104"/>
      <c r="AH925" s="104"/>
      <c r="AI925" s="104"/>
      <c r="AJ925" s="104"/>
      <c r="AK925" s="104"/>
      <c r="AL925" s="104"/>
      <c r="AM925" s="104"/>
      <c r="AN925" s="104"/>
      <c r="AO925" s="104"/>
      <c r="AP925" s="104"/>
      <c r="AQ925" s="104"/>
      <c r="AR925" s="104"/>
      <c r="AS925" s="104"/>
      <c r="AT925" s="104"/>
      <c r="AU925" s="104"/>
      <c r="AX925" s="114"/>
      <c r="AY925" s="114"/>
      <c r="AZ925" s="114"/>
      <c r="BA925" s="114"/>
      <c r="BB925" s="114"/>
      <c r="BC925" s="114"/>
      <c r="BD925" s="114"/>
      <c r="BE925" s="114"/>
      <c r="BF925" s="114"/>
      <c r="BG925" s="114"/>
      <c r="BH925" s="114"/>
      <c r="BI925" s="114"/>
      <c r="BJ925" s="114"/>
      <c r="BK925" s="114"/>
      <c r="BL925" s="114"/>
      <c r="BM925" s="114"/>
      <c r="BN925" s="114"/>
      <c r="BO925" s="114"/>
      <c r="BP925" s="114"/>
      <c r="BQ925" s="114"/>
      <c r="BR925" s="114"/>
      <c r="BS925" s="114"/>
      <c r="BT925" s="114"/>
      <c r="BU925" s="114"/>
      <c r="BV925" s="114"/>
      <c r="BW925" s="114"/>
      <c r="BX925" s="114"/>
      <c r="BY925" s="114"/>
      <c r="BZ925" s="114"/>
      <c r="CA925" s="114"/>
      <c r="CB925" s="114"/>
      <c r="CC925" s="114"/>
      <c r="CD925" s="114"/>
      <c r="CE925" s="114"/>
      <c r="CF925" s="114"/>
      <c r="CG925" s="114"/>
      <c r="EH925"/>
      <c r="EI925"/>
      <c r="EJ925"/>
      <c r="EK925"/>
      <c r="EL925"/>
    </row>
    <row r="926" spans="1:142" x14ac:dyDescent="0.2">
      <c r="A926"/>
      <c r="B926"/>
      <c r="C926"/>
      <c r="D926"/>
      <c r="E926"/>
      <c r="F926"/>
      <c r="G926"/>
      <c r="H926"/>
      <c r="I926"/>
      <c r="J926"/>
      <c r="L926" s="104"/>
      <c r="M926" s="104"/>
      <c r="N926" s="104"/>
      <c r="O926" s="104"/>
      <c r="P926" s="104"/>
      <c r="Q926" s="104"/>
      <c r="R926" s="104"/>
      <c r="S926" s="104"/>
      <c r="T926" s="104"/>
      <c r="U926" s="104"/>
      <c r="V926" s="104"/>
      <c r="W926" s="104"/>
      <c r="X926" s="104"/>
      <c r="Y926" s="104"/>
      <c r="Z926" s="104"/>
      <c r="AA926" s="104"/>
      <c r="AB926" s="104"/>
      <c r="AC926" s="104"/>
      <c r="AD926" s="104"/>
      <c r="AE926" s="104"/>
      <c r="AF926" s="104"/>
      <c r="AG926" s="104"/>
      <c r="AH926" s="104"/>
      <c r="AI926" s="104"/>
      <c r="AJ926" s="104"/>
      <c r="AK926" s="104"/>
      <c r="AL926" s="104"/>
      <c r="AM926" s="104"/>
      <c r="AN926" s="104"/>
      <c r="AO926" s="104"/>
      <c r="AP926" s="104"/>
      <c r="AQ926" s="104"/>
      <c r="AR926" s="104"/>
      <c r="AS926" s="104"/>
      <c r="AT926" s="104"/>
      <c r="AU926" s="104"/>
      <c r="AX926" s="114"/>
      <c r="AY926" s="114"/>
      <c r="AZ926" s="114"/>
      <c r="BA926" s="114"/>
      <c r="BB926" s="114"/>
      <c r="BC926" s="114"/>
      <c r="BD926" s="114"/>
      <c r="BE926" s="114"/>
      <c r="BF926" s="114"/>
      <c r="BG926" s="114"/>
      <c r="BH926" s="114"/>
      <c r="BI926" s="114"/>
      <c r="BJ926" s="114"/>
      <c r="BK926" s="114"/>
      <c r="BL926" s="114"/>
      <c r="BM926" s="114"/>
      <c r="BN926" s="114"/>
      <c r="BO926" s="114"/>
      <c r="BP926" s="114"/>
      <c r="BQ926" s="114"/>
      <c r="BR926" s="114"/>
      <c r="BS926" s="114"/>
      <c r="BT926" s="114"/>
      <c r="BU926" s="114"/>
      <c r="BV926" s="114"/>
      <c r="BW926" s="114"/>
      <c r="BX926" s="114"/>
      <c r="BY926" s="114"/>
      <c r="BZ926" s="114"/>
      <c r="CA926" s="114"/>
      <c r="CB926" s="114"/>
      <c r="CC926" s="114"/>
      <c r="CD926" s="114"/>
      <c r="CE926" s="114"/>
      <c r="CF926" s="114"/>
      <c r="CG926" s="114"/>
      <c r="EH926"/>
      <c r="EI926"/>
      <c r="EJ926"/>
      <c r="EK926"/>
      <c r="EL926"/>
    </row>
    <row r="927" spans="1:142" x14ac:dyDescent="0.2">
      <c r="A927"/>
      <c r="B927"/>
      <c r="C927"/>
      <c r="D927"/>
      <c r="E927"/>
      <c r="F927"/>
      <c r="G927"/>
      <c r="H927"/>
      <c r="I927"/>
      <c r="J927"/>
      <c r="L927" s="104"/>
      <c r="M927" s="104"/>
      <c r="N927" s="104"/>
      <c r="O927" s="104"/>
      <c r="P927" s="104"/>
      <c r="Q927" s="104"/>
      <c r="R927" s="104"/>
      <c r="S927" s="104"/>
      <c r="T927" s="104"/>
      <c r="U927" s="104"/>
      <c r="V927" s="104"/>
      <c r="W927" s="104"/>
      <c r="X927" s="104"/>
      <c r="Y927" s="104"/>
      <c r="Z927" s="104"/>
      <c r="AA927" s="104"/>
      <c r="AB927" s="104"/>
      <c r="AC927" s="104"/>
      <c r="AD927" s="104"/>
      <c r="AE927" s="104"/>
      <c r="AF927" s="104"/>
      <c r="AG927" s="104"/>
      <c r="AH927" s="104"/>
      <c r="AI927" s="104"/>
      <c r="AJ927" s="104"/>
      <c r="AK927" s="104"/>
      <c r="AL927" s="104"/>
      <c r="AM927" s="104"/>
      <c r="AN927" s="104"/>
      <c r="AO927" s="104"/>
      <c r="AP927" s="104"/>
      <c r="AQ927" s="104"/>
      <c r="AR927" s="104"/>
      <c r="AS927" s="104"/>
      <c r="AT927" s="104"/>
      <c r="AU927" s="104"/>
      <c r="AX927" s="114"/>
      <c r="AY927" s="114"/>
      <c r="AZ927" s="114"/>
      <c r="BA927" s="114"/>
      <c r="BB927" s="114"/>
      <c r="BC927" s="114"/>
      <c r="BD927" s="114"/>
      <c r="BE927" s="114"/>
      <c r="BF927" s="114"/>
      <c r="BG927" s="114"/>
      <c r="BH927" s="114"/>
      <c r="BI927" s="114"/>
      <c r="BJ927" s="114"/>
      <c r="BK927" s="114"/>
      <c r="BL927" s="114"/>
      <c r="BM927" s="114"/>
      <c r="BN927" s="114"/>
      <c r="BO927" s="114"/>
      <c r="BP927" s="114"/>
      <c r="BQ927" s="114"/>
      <c r="BR927" s="114"/>
      <c r="BS927" s="114"/>
      <c r="BT927" s="114"/>
      <c r="BU927" s="114"/>
      <c r="BV927" s="114"/>
      <c r="BW927" s="114"/>
      <c r="BX927" s="114"/>
      <c r="BY927" s="114"/>
      <c r="BZ927" s="114"/>
      <c r="CA927" s="114"/>
      <c r="CB927" s="114"/>
      <c r="CC927" s="114"/>
      <c r="CD927" s="114"/>
      <c r="CE927" s="114"/>
      <c r="CF927" s="114"/>
      <c r="CG927" s="114"/>
      <c r="EH927"/>
      <c r="EI927"/>
      <c r="EJ927"/>
      <c r="EK927"/>
      <c r="EL927"/>
    </row>
    <row r="928" spans="1:142" x14ac:dyDescent="0.2">
      <c r="A928"/>
      <c r="B928"/>
      <c r="C928"/>
      <c r="D928"/>
      <c r="E928"/>
      <c r="F928"/>
      <c r="G928"/>
      <c r="H928"/>
      <c r="I928"/>
      <c r="J928"/>
      <c r="L928" s="104"/>
      <c r="M928" s="104"/>
      <c r="N928" s="104"/>
      <c r="O928" s="104"/>
      <c r="P928" s="104"/>
      <c r="Q928" s="104"/>
      <c r="R928" s="104"/>
      <c r="S928" s="104"/>
      <c r="T928" s="104"/>
      <c r="U928" s="104"/>
      <c r="V928" s="104"/>
      <c r="W928" s="104"/>
      <c r="X928" s="104"/>
      <c r="Y928" s="104"/>
      <c r="Z928" s="104"/>
      <c r="AA928" s="104"/>
      <c r="AB928" s="104"/>
      <c r="AC928" s="104"/>
      <c r="AD928" s="104"/>
      <c r="AE928" s="104"/>
      <c r="AF928" s="104"/>
      <c r="AG928" s="104"/>
      <c r="AH928" s="104"/>
      <c r="AI928" s="104"/>
      <c r="AJ928" s="104"/>
      <c r="AK928" s="104"/>
      <c r="AL928" s="104"/>
      <c r="AM928" s="104"/>
      <c r="AN928" s="104"/>
      <c r="AO928" s="104"/>
      <c r="AP928" s="104"/>
      <c r="AQ928" s="104"/>
      <c r="AR928" s="104"/>
      <c r="AS928" s="104"/>
      <c r="AT928" s="104"/>
      <c r="AU928" s="104"/>
      <c r="AX928" s="114"/>
      <c r="AY928" s="114"/>
      <c r="AZ928" s="114"/>
      <c r="BA928" s="114"/>
      <c r="BB928" s="114"/>
      <c r="BC928" s="114"/>
      <c r="BD928" s="114"/>
      <c r="BE928" s="114"/>
      <c r="BF928" s="114"/>
      <c r="BG928" s="114"/>
      <c r="BH928" s="114"/>
      <c r="BI928" s="114"/>
      <c r="BJ928" s="114"/>
      <c r="BK928" s="114"/>
      <c r="BL928" s="114"/>
      <c r="BM928" s="114"/>
      <c r="BN928" s="114"/>
      <c r="BO928" s="114"/>
      <c r="BP928" s="114"/>
      <c r="BQ928" s="114"/>
      <c r="BR928" s="114"/>
      <c r="BS928" s="114"/>
      <c r="BT928" s="114"/>
      <c r="BU928" s="114"/>
      <c r="BV928" s="114"/>
      <c r="BW928" s="114"/>
      <c r="BX928" s="114"/>
      <c r="BY928" s="114"/>
      <c r="BZ928" s="114"/>
      <c r="CA928" s="114"/>
      <c r="CB928" s="114"/>
      <c r="CC928" s="114"/>
      <c r="CD928" s="114"/>
      <c r="CE928" s="114"/>
      <c r="CF928" s="114"/>
      <c r="CG928" s="114"/>
      <c r="EH928"/>
      <c r="EI928"/>
      <c r="EJ928"/>
      <c r="EK928"/>
      <c r="EL928"/>
    </row>
    <row r="929" spans="1:142" x14ac:dyDescent="0.2">
      <c r="A929"/>
      <c r="B929"/>
      <c r="C929"/>
      <c r="D929"/>
      <c r="E929"/>
      <c r="F929"/>
      <c r="G929"/>
      <c r="H929"/>
      <c r="I929"/>
      <c r="J929"/>
      <c r="L929" s="104"/>
      <c r="M929" s="104"/>
      <c r="N929" s="104"/>
      <c r="O929" s="104"/>
      <c r="P929" s="104"/>
      <c r="Q929" s="104"/>
      <c r="R929" s="104"/>
      <c r="S929" s="104"/>
      <c r="T929" s="104"/>
      <c r="U929" s="104"/>
      <c r="V929" s="104"/>
      <c r="W929" s="104"/>
      <c r="X929" s="104"/>
      <c r="Y929" s="104"/>
      <c r="Z929" s="104"/>
      <c r="AA929" s="104"/>
      <c r="AB929" s="104"/>
      <c r="AC929" s="104"/>
      <c r="AD929" s="104"/>
      <c r="AE929" s="104"/>
      <c r="AF929" s="104"/>
      <c r="AG929" s="104"/>
      <c r="AH929" s="104"/>
      <c r="AI929" s="104"/>
      <c r="AJ929" s="104"/>
      <c r="AK929" s="104"/>
      <c r="AL929" s="104"/>
      <c r="AM929" s="104"/>
      <c r="AN929" s="104"/>
      <c r="AO929" s="104"/>
      <c r="AP929" s="104"/>
      <c r="AQ929" s="104"/>
      <c r="AR929" s="104"/>
      <c r="AS929" s="104"/>
      <c r="AT929" s="104"/>
      <c r="AU929" s="104"/>
      <c r="AX929" s="114"/>
      <c r="AY929" s="114"/>
      <c r="AZ929" s="114"/>
      <c r="BA929" s="114"/>
      <c r="BB929" s="114"/>
      <c r="BC929" s="114"/>
      <c r="BD929" s="114"/>
      <c r="BE929" s="114"/>
      <c r="BF929" s="114"/>
      <c r="BG929" s="114"/>
      <c r="BH929" s="114"/>
      <c r="BI929" s="114"/>
      <c r="BJ929" s="114"/>
      <c r="BK929" s="114"/>
      <c r="BL929" s="114"/>
      <c r="BM929" s="114"/>
      <c r="BN929" s="114"/>
      <c r="BO929" s="114"/>
      <c r="BP929" s="114"/>
      <c r="BQ929" s="114"/>
      <c r="BR929" s="114"/>
      <c r="BS929" s="114"/>
      <c r="BT929" s="114"/>
      <c r="BU929" s="114"/>
      <c r="BV929" s="114"/>
      <c r="BW929" s="114"/>
      <c r="BX929" s="114"/>
      <c r="BY929" s="114"/>
      <c r="BZ929" s="114"/>
      <c r="CA929" s="114"/>
      <c r="CB929" s="114"/>
      <c r="CC929" s="114"/>
      <c r="CD929" s="114"/>
      <c r="CE929" s="114"/>
      <c r="CF929" s="114"/>
      <c r="CG929" s="114"/>
      <c r="EH929"/>
      <c r="EI929"/>
      <c r="EJ929"/>
      <c r="EK929"/>
      <c r="EL929"/>
    </row>
    <row r="930" spans="1:142" x14ac:dyDescent="0.2">
      <c r="A930"/>
      <c r="B930"/>
      <c r="C930"/>
      <c r="D930"/>
      <c r="E930"/>
      <c r="F930"/>
      <c r="G930"/>
      <c r="H930"/>
      <c r="I930"/>
      <c r="J930"/>
      <c r="L930" s="104"/>
      <c r="M930" s="104"/>
      <c r="N930" s="104"/>
      <c r="O930" s="104"/>
      <c r="P930" s="104"/>
      <c r="Q930" s="104"/>
      <c r="R930" s="104"/>
      <c r="S930" s="104"/>
      <c r="T930" s="104"/>
      <c r="U930" s="104"/>
      <c r="V930" s="104"/>
      <c r="W930" s="104"/>
      <c r="X930" s="104"/>
      <c r="Y930" s="104"/>
      <c r="Z930" s="104"/>
      <c r="AA930" s="104"/>
      <c r="AB930" s="104"/>
      <c r="AC930" s="104"/>
      <c r="AD930" s="104"/>
      <c r="AE930" s="104"/>
      <c r="AF930" s="104"/>
      <c r="AG930" s="104"/>
      <c r="AH930" s="104"/>
      <c r="AI930" s="104"/>
      <c r="AJ930" s="104"/>
      <c r="AK930" s="104"/>
      <c r="AL930" s="104"/>
      <c r="AM930" s="104"/>
      <c r="AN930" s="104"/>
      <c r="AO930" s="104"/>
      <c r="AP930" s="104"/>
      <c r="AQ930" s="104"/>
      <c r="AR930" s="104"/>
      <c r="AS930" s="104"/>
      <c r="AT930" s="104"/>
      <c r="AU930" s="104"/>
      <c r="AX930" s="114"/>
      <c r="AY930" s="114"/>
      <c r="AZ930" s="114"/>
      <c r="BA930" s="114"/>
      <c r="BB930" s="114"/>
      <c r="BC930" s="114"/>
      <c r="BD930" s="114"/>
      <c r="BE930" s="114"/>
      <c r="BF930" s="114"/>
      <c r="BG930" s="114"/>
      <c r="BH930" s="114"/>
      <c r="BI930" s="114"/>
      <c r="BJ930" s="114"/>
      <c r="BK930" s="114"/>
      <c r="BL930" s="114"/>
      <c r="BM930" s="114"/>
      <c r="BN930" s="114"/>
      <c r="BO930" s="114"/>
      <c r="BP930" s="114"/>
      <c r="BQ930" s="114"/>
      <c r="BR930" s="114"/>
      <c r="BS930" s="114"/>
      <c r="BT930" s="114"/>
      <c r="BU930" s="114"/>
      <c r="BV930" s="114"/>
      <c r="BW930" s="114"/>
      <c r="BX930" s="114"/>
      <c r="BY930" s="114"/>
      <c r="BZ930" s="114"/>
      <c r="CA930" s="114"/>
      <c r="CB930" s="114"/>
      <c r="CC930" s="114"/>
      <c r="CD930" s="114"/>
      <c r="CE930" s="114"/>
      <c r="CF930" s="114"/>
      <c r="CG930" s="114"/>
      <c r="EH930"/>
      <c r="EI930"/>
      <c r="EJ930"/>
      <c r="EK930"/>
      <c r="EL930"/>
    </row>
    <row r="931" spans="1:142" x14ac:dyDescent="0.2">
      <c r="A931"/>
      <c r="B931"/>
      <c r="C931"/>
      <c r="D931"/>
      <c r="E931"/>
      <c r="F931"/>
      <c r="G931"/>
      <c r="H931"/>
      <c r="I931"/>
      <c r="J931"/>
      <c r="L931" s="104"/>
      <c r="M931" s="104"/>
      <c r="N931" s="104"/>
      <c r="O931" s="104"/>
      <c r="P931" s="104"/>
      <c r="Q931" s="104"/>
      <c r="R931" s="104"/>
      <c r="S931" s="104"/>
      <c r="T931" s="104"/>
      <c r="U931" s="104"/>
      <c r="V931" s="104"/>
      <c r="W931" s="104"/>
      <c r="X931" s="104"/>
      <c r="Y931" s="104"/>
      <c r="Z931" s="104"/>
      <c r="AA931" s="104"/>
      <c r="AB931" s="104"/>
      <c r="AC931" s="104"/>
      <c r="AD931" s="104"/>
      <c r="AE931" s="104"/>
      <c r="AF931" s="104"/>
      <c r="AG931" s="104"/>
      <c r="AH931" s="104"/>
      <c r="AI931" s="104"/>
      <c r="AJ931" s="104"/>
      <c r="AK931" s="104"/>
      <c r="AL931" s="104"/>
      <c r="AM931" s="104"/>
      <c r="AN931" s="104"/>
      <c r="AO931" s="104"/>
      <c r="AP931" s="104"/>
      <c r="AQ931" s="104"/>
      <c r="AR931" s="104"/>
      <c r="AS931" s="104"/>
      <c r="AT931" s="104"/>
      <c r="AU931" s="104"/>
      <c r="AX931" s="114"/>
      <c r="AY931" s="114"/>
      <c r="AZ931" s="114"/>
      <c r="BA931" s="114"/>
      <c r="BB931" s="114"/>
      <c r="BC931" s="114"/>
      <c r="BD931" s="114"/>
      <c r="BE931" s="114"/>
      <c r="BF931" s="114"/>
      <c r="BG931" s="114"/>
      <c r="BH931" s="114"/>
      <c r="BI931" s="114"/>
      <c r="BJ931" s="114"/>
      <c r="BK931" s="114"/>
      <c r="BL931" s="114"/>
      <c r="BM931" s="114"/>
      <c r="BN931" s="114"/>
      <c r="BO931" s="114"/>
      <c r="BP931" s="114"/>
      <c r="BQ931" s="114"/>
      <c r="BR931" s="114"/>
      <c r="BS931" s="114"/>
      <c r="BT931" s="114"/>
      <c r="BU931" s="114"/>
      <c r="BV931" s="114"/>
      <c r="BW931" s="114"/>
      <c r="BX931" s="114"/>
      <c r="BY931" s="114"/>
      <c r="BZ931" s="114"/>
      <c r="CA931" s="114"/>
      <c r="CB931" s="114"/>
      <c r="CC931" s="114"/>
      <c r="CD931" s="114"/>
      <c r="CE931" s="114"/>
      <c r="CF931" s="114"/>
      <c r="CG931" s="114"/>
      <c r="EH931"/>
      <c r="EI931"/>
      <c r="EJ931"/>
      <c r="EK931"/>
      <c r="EL931"/>
    </row>
    <row r="932" spans="1:142" x14ac:dyDescent="0.2">
      <c r="A932"/>
      <c r="B932"/>
      <c r="C932"/>
      <c r="D932"/>
      <c r="E932"/>
      <c r="F932"/>
      <c r="G932"/>
      <c r="H932"/>
      <c r="I932"/>
      <c r="J932"/>
      <c r="L932" s="104"/>
      <c r="M932" s="104"/>
      <c r="N932" s="104"/>
      <c r="O932" s="104"/>
      <c r="P932" s="104"/>
      <c r="Q932" s="104"/>
      <c r="R932" s="104"/>
      <c r="S932" s="104"/>
      <c r="T932" s="104"/>
      <c r="U932" s="104"/>
      <c r="V932" s="104"/>
      <c r="W932" s="104"/>
      <c r="X932" s="104"/>
      <c r="Y932" s="104"/>
      <c r="Z932" s="104"/>
      <c r="AA932" s="104"/>
      <c r="AB932" s="104"/>
      <c r="AC932" s="104"/>
      <c r="AD932" s="104"/>
      <c r="AE932" s="104"/>
      <c r="AF932" s="104"/>
      <c r="AG932" s="104"/>
      <c r="AH932" s="104"/>
      <c r="AI932" s="104"/>
      <c r="AJ932" s="104"/>
      <c r="AK932" s="104"/>
      <c r="AL932" s="104"/>
      <c r="AM932" s="104"/>
      <c r="AN932" s="104"/>
      <c r="AO932" s="104"/>
      <c r="AP932" s="104"/>
      <c r="AQ932" s="104"/>
      <c r="AR932" s="104"/>
      <c r="AS932" s="104"/>
      <c r="AT932" s="104"/>
      <c r="AU932" s="104"/>
      <c r="AX932" s="114"/>
      <c r="AY932" s="114"/>
      <c r="AZ932" s="114"/>
      <c r="BA932" s="114"/>
      <c r="BB932" s="114"/>
      <c r="BC932" s="114"/>
      <c r="BD932" s="114"/>
      <c r="BE932" s="114"/>
      <c r="BF932" s="114"/>
      <c r="BG932" s="114"/>
      <c r="BH932" s="114"/>
      <c r="BI932" s="114"/>
      <c r="BJ932" s="114"/>
      <c r="BK932" s="114"/>
      <c r="BL932" s="114"/>
      <c r="BM932" s="114"/>
      <c r="BN932" s="114"/>
      <c r="BO932" s="114"/>
      <c r="BP932" s="114"/>
      <c r="BQ932" s="114"/>
      <c r="BR932" s="114"/>
      <c r="BS932" s="114"/>
      <c r="BT932" s="114"/>
      <c r="BU932" s="114"/>
      <c r="BV932" s="114"/>
      <c r="BW932" s="114"/>
      <c r="BX932" s="114"/>
      <c r="BY932" s="114"/>
      <c r="BZ932" s="114"/>
      <c r="CA932" s="114"/>
      <c r="CB932" s="114"/>
      <c r="CC932" s="114"/>
      <c r="CD932" s="114"/>
      <c r="CE932" s="114"/>
      <c r="CF932" s="114"/>
      <c r="CG932" s="114"/>
      <c r="EH932"/>
      <c r="EI932"/>
      <c r="EJ932"/>
      <c r="EK932"/>
      <c r="EL932"/>
    </row>
    <row r="933" spans="1:142" x14ac:dyDescent="0.2">
      <c r="A933"/>
      <c r="B933"/>
      <c r="C933"/>
      <c r="D933"/>
      <c r="E933"/>
      <c r="F933"/>
      <c r="G933"/>
      <c r="H933"/>
      <c r="I933"/>
      <c r="J933"/>
      <c r="L933" s="104"/>
      <c r="M933" s="104"/>
      <c r="N933" s="104"/>
      <c r="O933" s="104"/>
      <c r="P933" s="104"/>
      <c r="Q933" s="104"/>
      <c r="R933" s="104"/>
      <c r="S933" s="104"/>
      <c r="T933" s="104"/>
      <c r="U933" s="104"/>
      <c r="V933" s="104"/>
      <c r="W933" s="104"/>
      <c r="X933" s="104"/>
      <c r="Y933" s="104"/>
      <c r="Z933" s="104"/>
      <c r="AA933" s="104"/>
      <c r="AB933" s="104"/>
      <c r="AC933" s="104"/>
      <c r="AD933" s="104"/>
      <c r="AE933" s="104"/>
      <c r="AF933" s="104"/>
      <c r="AG933" s="104"/>
      <c r="AH933" s="104"/>
      <c r="AI933" s="104"/>
      <c r="AJ933" s="104"/>
      <c r="AK933" s="104"/>
      <c r="AL933" s="104"/>
      <c r="AM933" s="104"/>
      <c r="AN933" s="104"/>
      <c r="AO933" s="104"/>
      <c r="AP933" s="104"/>
      <c r="AQ933" s="104"/>
      <c r="AR933" s="104"/>
      <c r="AS933" s="104"/>
      <c r="AT933" s="104"/>
      <c r="AU933" s="104"/>
      <c r="AX933" s="114"/>
      <c r="AY933" s="114"/>
      <c r="AZ933" s="114"/>
      <c r="BA933" s="114"/>
      <c r="BB933" s="114"/>
      <c r="BC933" s="114"/>
      <c r="BD933" s="114"/>
      <c r="BE933" s="114"/>
      <c r="BF933" s="114"/>
      <c r="BG933" s="114"/>
      <c r="BH933" s="114"/>
      <c r="BI933" s="114"/>
      <c r="BJ933" s="114"/>
      <c r="BK933" s="114"/>
      <c r="BL933" s="114"/>
      <c r="BM933" s="114"/>
      <c r="BN933" s="114"/>
      <c r="BO933" s="114"/>
      <c r="BP933" s="114"/>
      <c r="BQ933" s="114"/>
      <c r="BR933" s="114"/>
      <c r="BS933" s="114"/>
      <c r="BT933" s="114"/>
      <c r="BU933" s="114"/>
      <c r="BV933" s="114"/>
      <c r="BW933" s="114"/>
      <c r="BX933" s="114"/>
      <c r="BY933" s="114"/>
      <c r="BZ933" s="114"/>
      <c r="CA933" s="114"/>
      <c r="CB933" s="114"/>
      <c r="CC933" s="114"/>
      <c r="CD933" s="114"/>
      <c r="CE933" s="114"/>
      <c r="CF933" s="114"/>
      <c r="CG933" s="114"/>
      <c r="EH933"/>
      <c r="EI933"/>
      <c r="EJ933"/>
      <c r="EK933"/>
      <c r="EL933"/>
    </row>
    <row r="934" spans="1:142" x14ac:dyDescent="0.2">
      <c r="A934"/>
      <c r="B934"/>
      <c r="C934"/>
      <c r="D934"/>
      <c r="E934"/>
      <c r="F934"/>
      <c r="G934"/>
      <c r="H934"/>
      <c r="I934"/>
      <c r="J934"/>
      <c r="L934" s="104"/>
      <c r="M934" s="104"/>
      <c r="N934" s="104"/>
      <c r="O934" s="104"/>
      <c r="P934" s="104"/>
      <c r="Q934" s="104"/>
      <c r="R934" s="104"/>
      <c r="S934" s="104"/>
      <c r="T934" s="104"/>
      <c r="U934" s="104"/>
      <c r="V934" s="104"/>
      <c r="W934" s="104"/>
      <c r="X934" s="104"/>
      <c r="Y934" s="104"/>
      <c r="Z934" s="104"/>
      <c r="AA934" s="104"/>
      <c r="AB934" s="104"/>
      <c r="AC934" s="104"/>
      <c r="AD934" s="104"/>
      <c r="AE934" s="104"/>
      <c r="AF934" s="104"/>
      <c r="AG934" s="104"/>
      <c r="AH934" s="104"/>
      <c r="AI934" s="104"/>
      <c r="AJ934" s="104"/>
      <c r="AK934" s="104"/>
      <c r="AL934" s="104"/>
      <c r="AM934" s="104"/>
      <c r="AN934" s="104"/>
      <c r="AO934" s="104"/>
      <c r="AP934" s="104"/>
      <c r="AQ934" s="104"/>
      <c r="AR934" s="104"/>
      <c r="AS934" s="104"/>
      <c r="AT934" s="104"/>
      <c r="AU934" s="104"/>
      <c r="AX934" s="114"/>
      <c r="AY934" s="114"/>
      <c r="AZ934" s="114"/>
      <c r="BA934" s="114"/>
      <c r="BB934" s="114"/>
      <c r="BC934" s="114"/>
      <c r="BD934" s="114"/>
      <c r="BE934" s="114"/>
      <c r="BF934" s="114"/>
      <c r="BG934" s="114"/>
      <c r="BH934" s="114"/>
      <c r="BI934" s="114"/>
      <c r="BJ934" s="114"/>
      <c r="BK934" s="114"/>
      <c r="BL934" s="114"/>
      <c r="BM934" s="114"/>
      <c r="BN934" s="114"/>
      <c r="BO934" s="114"/>
      <c r="BP934" s="114"/>
      <c r="BQ934" s="114"/>
      <c r="BR934" s="114"/>
      <c r="BS934" s="114"/>
      <c r="BT934" s="114"/>
      <c r="BU934" s="114"/>
      <c r="BV934" s="114"/>
      <c r="BW934" s="114"/>
      <c r="BX934" s="114"/>
      <c r="BY934" s="114"/>
      <c r="BZ934" s="114"/>
      <c r="CA934" s="114"/>
      <c r="CB934" s="114"/>
      <c r="CC934" s="114"/>
      <c r="CD934" s="114"/>
      <c r="CE934" s="114"/>
      <c r="CF934" s="114"/>
      <c r="CG934" s="114"/>
      <c r="EH934"/>
      <c r="EI934"/>
      <c r="EJ934"/>
      <c r="EK934"/>
      <c r="EL934"/>
    </row>
    <row r="935" spans="1:142" x14ac:dyDescent="0.2">
      <c r="A935"/>
      <c r="B935"/>
      <c r="C935"/>
      <c r="D935"/>
      <c r="E935"/>
      <c r="F935"/>
      <c r="G935"/>
      <c r="H935"/>
      <c r="I935"/>
      <c r="J935"/>
      <c r="L935" s="104"/>
      <c r="M935" s="104"/>
      <c r="N935" s="104"/>
      <c r="O935" s="104"/>
      <c r="P935" s="104"/>
      <c r="Q935" s="104"/>
      <c r="R935" s="104"/>
      <c r="S935" s="104"/>
      <c r="T935" s="104"/>
      <c r="U935" s="104"/>
      <c r="V935" s="104"/>
      <c r="W935" s="104"/>
      <c r="X935" s="104"/>
      <c r="Y935" s="104"/>
      <c r="Z935" s="104"/>
      <c r="AA935" s="104"/>
      <c r="AB935" s="104"/>
      <c r="AC935" s="104"/>
      <c r="AD935" s="104"/>
      <c r="AE935" s="104"/>
      <c r="AF935" s="104"/>
      <c r="AG935" s="104"/>
      <c r="AH935" s="104"/>
      <c r="AI935" s="104"/>
      <c r="AJ935" s="104"/>
      <c r="AK935" s="104"/>
      <c r="AL935" s="104"/>
      <c r="AM935" s="104"/>
      <c r="AN935" s="104"/>
      <c r="AO935" s="104"/>
      <c r="AP935" s="104"/>
      <c r="AQ935" s="104"/>
      <c r="AR935" s="104"/>
      <c r="AS935" s="104"/>
      <c r="AT935" s="104"/>
      <c r="AU935" s="104"/>
      <c r="AX935" s="114"/>
      <c r="AY935" s="114"/>
      <c r="AZ935" s="114"/>
      <c r="BA935" s="114"/>
      <c r="BB935" s="114"/>
      <c r="BC935" s="114"/>
      <c r="BD935" s="114"/>
      <c r="BE935" s="114"/>
      <c r="BF935" s="114"/>
      <c r="BG935" s="114"/>
      <c r="BH935" s="114"/>
      <c r="BI935" s="114"/>
      <c r="BJ935" s="114"/>
      <c r="BK935" s="114"/>
      <c r="BL935" s="114"/>
      <c r="BM935" s="114"/>
      <c r="BN935" s="114"/>
      <c r="BO935" s="114"/>
      <c r="BP935" s="114"/>
      <c r="BQ935" s="114"/>
      <c r="BR935" s="114"/>
      <c r="BS935" s="114"/>
      <c r="BT935" s="114"/>
      <c r="BU935" s="114"/>
      <c r="BV935" s="114"/>
      <c r="BW935" s="114"/>
      <c r="BX935" s="114"/>
      <c r="BY935" s="114"/>
      <c r="BZ935" s="114"/>
      <c r="CA935" s="114"/>
      <c r="CB935" s="114"/>
      <c r="CC935" s="114"/>
      <c r="CD935" s="114"/>
      <c r="CE935" s="114"/>
      <c r="CF935" s="114"/>
      <c r="CG935" s="114"/>
      <c r="EH935"/>
      <c r="EI935"/>
      <c r="EJ935"/>
      <c r="EK935"/>
      <c r="EL935"/>
    </row>
    <row r="936" spans="1:142" x14ac:dyDescent="0.2">
      <c r="A936"/>
      <c r="B936"/>
      <c r="C936"/>
      <c r="D936"/>
      <c r="E936"/>
      <c r="F936"/>
      <c r="G936"/>
      <c r="H936"/>
      <c r="I936"/>
      <c r="J936"/>
      <c r="L936" s="104"/>
      <c r="M936" s="104"/>
      <c r="N936" s="104"/>
      <c r="O936" s="104"/>
      <c r="P936" s="104"/>
      <c r="Q936" s="104"/>
      <c r="R936" s="104"/>
      <c r="S936" s="104"/>
      <c r="T936" s="104"/>
      <c r="U936" s="104"/>
      <c r="V936" s="104"/>
      <c r="W936" s="104"/>
      <c r="X936" s="104"/>
      <c r="Y936" s="104"/>
      <c r="Z936" s="104"/>
      <c r="AA936" s="104"/>
      <c r="AB936" s="104"/>
      <c r="AC936" s="104"/>
      <c r="AD936" s="104"/>
      <c r="AE936" s="104"/>
      <c r="AF936" s="104"/>
      <c r="AG936" s="104"/>
      <c r="AH936" s="104"/>
      <c r="AI936" s="104"/>
      <c r="AJ936" s="104"/>
      <c r="AK936" s="104"/>
      <c r="AL936" s="104"/>
      <c r="AM936" s="104"/>
      <c r="AN936" s="104"/>
      <c r="AO936" s="104"/>
      <c r="AP936" s="104"/>
      <c r="AQ936" s="104"/>
      <c r="AR936" s="104"/>
      <c r="AS936" s="104"/>
      <c r="AT936" s="104"/>
      <c r="AU936" s="104"/>
      <c r="AX936" s="114"/>
      <c r="AY936" s="114"/>
      <c r="AZ936" s="114"/>
      <c r="BA936" s="114"/>
      <c r="BB936" s="114"/>
      <c r="BC936" s="114"/>
      <c r="BD936" s="114"/>
      <c r="BE936" s="114"/>
      <c r="BF936" s="114"/>
      <c r="BG936" s="114"/>
      <c r="BH936" s="114"/>
      <c r="BI936" s="114"/>
      <c r="BJ936" s="114"/>
      <c r="BK936" s="114"/>
      <c r="BL936" s="114"/>
      <c r="BM936" s="114"/>
      <c r="BN936" s="114"/>
      <c r="BO936" s="114"/>
      <c r="BP936" s="114"/>
      <c r="BQ936" s="114"/>
      <c r="BR936" s="114"/>
      <c r="BS936" s="114"/>
      <c r="BT936" s="114"/>
      <c r="BU936" s="114"/>
      <c r="BV936" s="114"/>
      <c r="BW936" s="114"/>
      <c r="BX936" s="114"/>
      <c r="BY936" s="114"/>
      <c r="BZ936" s="114"/>
      <c r="CA936" s="114"/>
      <c r="CB936" s="114"/>
      <c r="CC936" s="114"/>
      <c r="CD936" s="114"/>
      <c r="CE936" s="114"/>
      <c r="CF936" s="114"/>
      <c r="CG936" s="114"/>
      <c r="EH936"/>
      <c r="EI936"/>
      <c r="EJ936"/>
      <c r="EK936"/>
      <c r="EL936"/>
    </row>
    <row r="937" spans="1:142" x14ac:dyDescent="0.2">
      <c r="A937"/>
      <c r="B937"/>
      <c r="C937"/>
      <c r="D937"/>
      <c r="E937"/>
      <c r="F937"/>
      <c r="G937"/>
      <c r="H937"/>
      <c r="I937"/>
      <c r="J937"/>
      <c r="L937" s="104"/>
      <c r="M937" s="104"/>
      <c r="N937" s="104"/>
      <c r="O937" s="104"/>
      <c r="P937" s="104"/>
      <c r="Q937" s="104"/>
      <c r="R937" s="104"/>
      <c r="S937" s="104"/>
      <c r="T937" s="104"/>
      <c r="U937" s="104"/>
      <c r="V937" s="104"/>
      <c r="W937" s="104"/>
      <c r="X937" s="104"/>
      <c r="Y937" s="104"/>
      <c r="Z937" s="104"/>
      <c r="AA937" s="104"/>
      <c r="AB937" s="104"/>
      <c r="AC937" s="104"/>
      <c r="AD937" s="104"/>
      <c r="AE937" s="104"/>
      <c r="AF937" s="104"/>
      <c r="AG937" s="104"/>
      <c r="AH937" s="104"/>
      <c r="AI937" s="104"/>
      <c r="AJ937" s="104"/>
      <c r="AK937" s="104"/>
      <c r="AL937" s="104"/>
      <c r="AM937" s="104"/>
      <c r="AN937" s="104"/>
      <c r="AO937" s="104"/>
      <c r="AP937" s="104"/>
      <c r="AQ937" s="104"/>
      <c r="AR937" s="104"/>
      <c r="AS937" s="104"/>
      <c r="AT937" s="104"/>
      <c r="AU937" s="104"/>
      <c r="AX937" s="114"/>
      <c r="AY937" s="114"/>
      <c r="AZ937" s="114"/>
      <c r="BA937" s="114"/>
      <c r="BB937" s="114"/>
      <c r="BC937" s="114"/>
      <c r="BD937" s="114"/>
      <c r="BE937" s="114"/>
      <c r="BF937" s="114"/>
      <c r="BG937" s="114"/>
      <c r="BH937" s="114"/>
      <c r="BI937" s="114"/>
      <c r="BJ937" s="114"/>
      <c r="BK937" s="114"/>
      <c r="BL937" s="114"/>
      <c r="BM937" s="114"/>
      <c r="BN937" s="114"/>
      <c r="BO937" s="114"/>
      <c r="BP937" s="114"/>
      <c r="BQ937" s="114"/>
      <c r="BR937" s="114"/>
      <c r="BS937" s="114"/>
      <c r="BT937" s="114"/>
      <c r="BU937" s="114"/>
      <c r="BV937" s="114"/>
      <c r="BW937" s="114"/>
      <c r="BX937" s="114"/>
      <c r="BY937" s="114"/>
      <c r="BZ937" s="114"/>
      <c r="CA937" s="114"/>
      <c r="CB937" s="114"/>
      <c r="CC937" s="114"/>
      <c r="CD937" s="114"/>
      <c r="CE937" s="114"/>
      <c r="CF937" s="114"/>
      <c r="CG937" s="114"/>
      <c r="EH937"/>
      <c r="EI937"/>
      <c r="EJ937"/>
      <c r="EK937"/>
      <c r="EL937"/>
    </row>
    <row r="938" spans="1:142" x14ac:dyDescent="0.2">
      <c r="A938"/>
      <c r="B938"/>
      <c r="C938"/>
      <c r="D938"/>
      <c r="E938"/>
      <c r="F938"/>
      <c r="G938"/>
      <c r="H938"/>
      <c r="I938"/>
      <c r="J938"/>
      <c r="L938" s="104"/>
      <c r="M938" s="104"/>
      <c r="N938" s="104"/>
      <c r="O938" s="104"/>
      <c r="P938" s="104"/>
      <c r="Q938" s="104"/>
      <c r="R938" s="104"/>
      <c r="S938" s="104"/>
      <c r="T938" s="104"/>
      <c r="U938" s="104"/>
      <c r="V938" s="104"/>
      <c r="W938" s="104"/>
      <c r="X938" s="104"/>
      <c r="Y938" s="104"/>
      <c r="Z938" s="104"/>
      <c r="AA938" s="104"/>
      <c r="AB938" s="104"/>
      <c r="AC938" s="104"/>
      <c r="AD938" s="104"/>
      <c r="AE938" s="104"/>
      <c r="AF938" s="104"/>
      <c r="AG938" s="104"/>
      <c r="AH938" s="104"/>
      <c r="AI938" s="104"/>
      <c r="AJ938" s="104"/>
      <c r="AK938" s="104"/>
      <c r="AL938" s="104"/>
      <c r="AM938" s="104"/>
      <c r="AN938" s="104"/>
      <c r="AO938" s="104"/>
      <c r="AP938" s="104"/>
      <c r="AQ938" s="104"/>
      <c r="AR938" s="104"/>
      <c r="AS938" s="104"/>
      <c r="AT938" s="104"/>
      <c r="AU938" s="104"/>
      <c r="AX938" s="114"/>
      <c r="AY938" s="114"/>
      <c r="AZ938" s="114"/>
      <c r="BA938" s="114"/>
      <c r="BB938" s="114"/>
      <c r="BC938" s="114"/>
      <c r="BD938" s="114"/>
      <c r="BE938" s="114"/>
      <c r="BF938" s="114"/>
      <c r="BG938" s="114"/>
      <c r="BH938" s="114"/>
      <c r="BI938" s="114"/>
      <c r="BJ938" s="114"/>
      <c r="BK938" s="114"/>
      <c r="BL938" s="114"/>
      <c r="BM938" s="114"/>
      <c r="BN938" s="114"/>
      <c r="BO938" s="114"/>
      <c r="BP938" s="114"/>
      <c r="BQ938" s="114"/>
      <c r="BR938" s="114"/>
      <c r="BS938" s="114"/>
      <c r="BT938" s="114"/>
      <c r="BU938" s="114"/>
      <c r="BV938" s="114"/>
      <c r="BW938" s="114"/>
      <c r="BX938" s="114"/>
      <c r="BY938" s="114"/>
      <c r="BZ938" s="114"/>
      <c r="CA938" s="114"/>
      <c r="CB938" s="114"/>
      <c r="CC938" s="114"/>
      <c r="CD938" s="114"/>
      <c r="CE938" s="114"/>
      <c r="CF938" s="114"/>
      <c r="CG938" s="114"/>
      <c r="EH938"/>
      <c r="EI938"/>
      <c r="EJ938"/>
      <c r="EK938"/>
      <c r="EL938"/>
    </row>
    <row r="939" spans="1:142" x14ac:dyDescent="0.2">
      <c r="A939"/>
      <c r="B939"/>
      <c r="C939"/>
      <c r="D939"/>
      <c r="E939"/>
      <c r="F939"/>
      <c r="G939"/>
      <c r="H939"/>
      <c r="I939"/>
      <c r="J939"/>
      <c r="L939" s="104"/>
      <c r="M939" s="104"/>
      <c r="N939" s="104"/>
      <c r="O939" s="104"/>
      <c r="P939" s="104"/>
      <c r="Q939" s="104"/>
      <c r="R939" s="104"/>
      <c r="S939" s="104"/>
      <c r="T939" s="104"/>
      <c r="U939" s="104"/>
      <c r="V939" s="104"/>
      <c r="W939" s="104"/>
      <c r="X939" s="104"/>
      <c r="Y939" s="104"/>
      <c r="Z939" s="104"/>
      <c r="AA939" s="104"/>
      <c r="AB939" s="104"/>
      <c r="AC939" s="104"/>
      <c r="AD939" s="104"/>
      <c r="AE939" s="104"/>
      <c r="AF939" s="104"/>
      <c r="AG939" s="104"/>
      <c r="AH939" s="104"/>
      <c r="AI939" s="104"/>
      <c r="AJ939" s="104"/>
      <c r="AK939" s="104"/>
      <c r="AL939" s="104"/>
      <c r="AM939" s="104"/>
      <c r="AN939" s="104"/>
      <c r="AO939" s="104"/>
      <c r="AP939" s="104"/>
      <c r="AQ939" s="104"/>
      <c r="AR939" s="104"/>
      <c r="AS939" s="104"/>
      <c r="AT939" s="104"/>
      <c r="AU939" s="104"/>
      <c r="AX939" s="114"/>
      <c r="AY939" s="114"/>
      <c r="AZ939" s="114"/>
      <c r="BA939" s="114"/>
      <c r="BB939" s="114"/>
      <c r="BC939" s="114"/>
      <c r="BD939" s="114"/>
      <c r="BE939" s="114"/>
      <c r="BF939" s="114"/>
      <c r="BG939" s="114"/>
      <c r="BH939" s="114"/>
      <c r="BI939" s="114"/>
      <c r="BJ939" s="114"/>
      <c r="BK939" s="114"/>
      <c r="BL939" s="114"/>
      <c r="BM939" s="114"/>
      <c r="BN939" s="114"/>
      <c r="BO939" s="114"/>
      <c r="BP939" s="114"/>
      <c r="BQ939" s="114"/>
      <c r="BR939" s="114"/>
      <c r="BS939" s="114"/>
      <c r="BT939" s="114"/>
      <c r="BU939" s="114"/>
      <c r="BV939" s="114"/>
      <c r="BW939" s="114"/>
      <c r="BX939" s="114"/>
      <c r="BY939" s="114"/>
      <c r="BZ939" s="114"/>
      <c r="CA939" s="114"/>
      <c r="CB939" s="114"/>
      <c r="CC939" s="114"/>
      <c r="CD939" s="114"/>
      <c r="CE939" s="114"/>
      <c r="CF939" s="114"/>
      <c r="CG939" s="114"/>
      <c r="EH939"/>
      <c r="EI939"/>
      <c r="EJ939"/>
      <c r="EK939"/>
      <c r="EL939"/>
    </row>
    <row r="940" spans="1:142" x14ac:dyDescent="0.2">
      <c r="A940"/>
      <c r="B940"/>
      <c r="C940"/>
      <c r="D940"/>
      <c r="E940"/>
      <c r="F940"/>
      <c r="G940"/>
      <c r="H940"/>
      <c r="I940"/>
      <c r="J940"/>
      <c r="L940" s="104"/>
      <c r="M940" s="104"/>
      <c r="N940" s="104"/>
      <c r="O940" s="104"/>
      <c r="P940" s="104"/>
      <c r="Q940" s="104"/>
      <c r="R940" s="104"/>
      <c r="S940" s="104"/>
      <c r="T940" s="104"/>
      <c r="U940" s="104"/>
      <c r="V940" s="104"/>
      <c r="W940" s="104"/>
      <c r="X940" s="104"/>
      <c r="Y940" s="104"/>
      <c r="Z940" s="104"/>
      <c r="AA940" s="104"/>
      <c r="AB940" s="104"/>
      <c r="AC940" s="104"/>
      <c r="AD940" s="104"/>
      <c r="AE940" s="104"/>
      <c r="AF940" s="104"/>
      <c r="AG940" s="104"/>
      <c r="AH940" s="104"/>
      <c r="AI940" s="104"/>
      <c r="AJ940" s="104"/>
      <c r="AK940" s="104"/>
      <c r="AL940" s="104"/>
      <c r="AM940" s="104"/>
      <c r="AN940" s="104"/>
      <c r="AO940" s="104"/>
      <c r="AP940" s="104"/>
      <c r="AQ940" s="104"/>
      <c r="AR940" s="104"/>
      <c r="AS940" s="104"/>
      <c r="AT940" s="104"/>
      <c r="AU940" s="104"/>
      <c r="AX940" s="114"/>
      <c r="AY940" s="114"/>
      <c r="AZ940" s="114"/>
      <c r="BA940" s="114"/>
      <c r="BB940" s="114"/>
      <c r="BC940" s="114"/>
      <c r="BD940" s="114"/>
      <c r="BE940" s="114"/>
      <c r="BF940" s="114"/>
      <c r="BG940" s="114"/>
      <c r="BH940" s="114"/>
      <c r="BI940" s="114"/>
      <c r="BJ940" s="114"/>
      <c r="BK940" s="114"/>
      <c r="BL940" s="114"/>
      <c r="BM940" s="114"/>
      <c r="BN940" s="114"/>
      <c r="BO940" s="114"/>
      <c r="BP940" s="114"/>
      <c r="BQ940" s="114"/>
      <c r="BR940" s="114"/>
      <c r="BS940" s="114"/>
      <c r="BT940" s="114"/>
      <c r="BU940" s="114"/>
      <c r="BV940" s="114"/>
      <c r="BW940" s="114"/>
      <c r="BX940" s="114"/>
      <c r="BY940" s="114"/>
      <c r="BZ940" s="114"/>
      <c r="CA940" s="114"/>
      <c r="CB940" s="114"/>
      <c r="CC940" s="114"/>
      <c r="CD940" s="114"/>
      <c r="CE940" s="114"/>
      <c r="CF940" s="114"/>
      <c r="CG940" s="114"/>
      <c r="EH940"/>
      <c r="EI940"/>
      <c r="EJ940"/>
      <c r="EK940"/>
      <c r="EL940"/>
    </row>
    <row r="941" spans="1:142" x14ac:dyDescent="0.2">
      <c r="A941"/>
      <c r="B941"/>
      <c r="C941"/>
      <c r="D941"/>
      <c r="E941"/>
      <c r="F941"/>
      <c r="G941"/>
      <c r="H941"/>
      <c r="I941"/>
      <c r="J941"/>
      <c r="L941" s="104"/>
      <c r="M941" s="104"/>
      <c r="N941" s="104"/>
      <c r="O941" s="104"/>
      <c r="P941" s="104"/>
      <c r="Q941" s="104"/>
      <c r="R941" s="104"/>
      <c r="S941" s="104"/>
      <c r="T941" s="104"/>
      <c r="U941" s="104"/>
      <c r="V941" s="104"/>
      <c r="W941" s="104"/>
      <c r="X941" s="104"/>
      <c r="Y941" s="104"/>
      <c r="Z941" s="104"/>
      <c r="AA941" s="104"/>
      <c r="AB941" s="104"/>
      <c r="AC941" s="104"/>
      <c r="AD941" s="104"/>
      <c r="AE941" s="104"/>
      <c r="AF941" s="104"/>
      <c r="AG941" s="104"/>
      <c r="AH941" s="104"/>
      <c r="AI941" s="104"/>
      <c r="AJ941" s="104"/>
      <c r="AK941" s="104"/>
      <c r="AL941" s="104"/>
      <c r="AM941" s="104"/>
      <c r="AN941" s="104"/>
      <c r="AO941" s="104"/>
      <c r="AP941" s="104"/>
      <c r="AQ941" s="104"/>
      <c r="AR941" s="104"/>
      <c r="AS941" s="104"/>
      <c r="AT941" s="104"/>
      <c r="AU941" s="104"/>
      <c r="AX941" s="114"/>
      <c r="AY941" s="114"/>
      <c r="AZ941" s="114"/>
      <c r="BA941" s="114"/>
      <c r="BB941" s="114"/>
      <c r="BC941" s="114"/>
      <c r="BD941" s="114"/>
      <c r="BE941" s="114"/>
      <c r="BF941" s="114"/>
      <c r="BG941" s="114"/>
      <c r="BH941" s="114"/>
      <c r="BI941" s="114"/>
      <c r="BJ941" s="114"/>
      <c r="BK941" s="114"/>
      <c r="BL941" s="114"/>
      <c r="BM941" s="114"/>
      <c r="BN941" s="114"/>
      <c r="BO941" s="114"/>
      <c r="BP941" s="114"/>
      <c r="BQ941" s="114"/>
      <c r="BR941" s="114"/>
      <c r="BS941" s="114"/>
      <c r="BT941" s="114"/>
      <c r="BU941" s="114"/>
      <c r="BV941" s="114"/>
      <c r="BW941" s="114"/>
      <c r="BX941" s="114"/>
      <c r="BY941" s="114"/>
      <c r="BZ941" s="114"/>
      <c r="CA941" s="114"/>
      <c r="CB941" s="114"/>
      <c r="CC941" s="114"/>
      <c r="CD941" s="114"/>
      <c r="CE941" s="114"/>
      <c r="CF941" s="114"/>
      <c r="CG941" s="114"/>
      <c r="EH941"/>
      <c r="EI941"/>
      <c r="EJ941"/>
      <c r="EK941"/>
      <c r="EL941"/>
    </row>
    <row r="942" spans="1:142" x14ac:dyDescent="0.2">
      <c r="A942"/>
      <c r="B942"/>
      <c r="C942"/>
      <c r="D942"/>
      <c r="E942"/>
      <c r="F942"/>
      <c r="G942"/>
      <c r="H942"/>
      <c r="I942"/>
      <c r="J942"/>
      <c r="L942" s="104"/>
      <c r="M942" s="104"/>
      <c r="N942" s="104"/>
      <c r="O942" s="104"/>
      <c r="P942" s="104"/>
      <c r="Q942" s="104"/>
      <c r="R942" s="104"/>
      <c r="S942" s="104"/>
      <c r="T942" s="104"/>
      <c r="U942" s="104"/>
      <c r="V942" s="104"/>
      <c r="W942" s="104"/>
      <c r="X942" s="104"/>
      <c r="Y942" s="104"/>
      <c r="Z942" s="104"/>
      <c r="AA942" s="104"/>
      <c r="AB942" s="104"/>
      <c r="AC942" s="104"/>
      <c r="AD942" s="104"/>
      <c r="AE942" s="104"/>
      <c r="AF942" s="104"/>
      <c r="AG942" s="104"/>
      <c r="AH942" s="104"/>
      <c r="AI942" s="104"/>
      <c r="AJ942" s="104"/>
      <c r="AK942" s="104"/>
      <c r="AL942" s="104"/>
      <c r="AM942" s="104"/>
      <c r="AN942" s="104"/>
      <c r="AO942" s="104"/>
      <c r="AP942" s="104"/>
      <c r="AQ942" s="104"/>
      <c r="AR942" s="104"/>
      <c r="AS942" s="104"/>
      <c r="AT942" s="104"/>
      <c r="AU942" s="104"/>
      <c r="AX942" s="114"/>
      <c r="AY942" s="114"/>
      <c r="AZ942" s="114"/>
      <c r="BA942" s="114"/>
      <c r="BB942" s="114"/>
      <c r="BC942" s="114"/>
      <c r="BD942" s="114"/>
      <c r="BE942" s="114"/>
      <c r="BF942" s="114"/>
      <c r="BG942" s="114"/>
      <c r="BH942" s="114"/>
      <c r="BI942" s="114"/>
      <c r="BJ942" s="114"/>
      <c r="BK942" s="114"/>
      <c r="BL942" s="114"/>
      <c r="BM942" s="114"/>
      <c r="BN942" s="114"/>
      <c r="BO942" s="114"/>
      <c r="BP942" s="114"/>
      <c r="BQ942" s="114"/>
      <c r="BR942" s="114"/>
      <c r="BS942" s="114"/>
      <c r="BT942" s="114"/>
      <c r="BU942" s="114"/>
      <c r="BV942" s="114"/>
      <c r="BW942" s="114"/>
      <c r="BX942" s="114"/>
      <c r="BY942" s="114"/>
      <c r="BZ942" s="114"/>
      <c r="CA942" s="114"/>
      <c r="CB942" s="114"/>
      <c r="CC942" s="114"/>
      <c r="CD942" s="114"/>
      <c r="CE942" s="114"/>
      <c r="CF942" s="114"/>
      <c r="CG942" s="114"/>
      <c r="EH942"/>
      <c r="EI942"/>
      <c r="EJ942"/>
      <c r="EK942"/>
      <c r="EL942"/>
    </row>
    <row r="943" spans="1:142" x14ac:dyDescent="0.2">
      <c r="A943"/>
      <c r="B943"/>
      <c r="C943"/>
      <c r="D943"/>
      <c r="E943"/>
      <c r="F943"/>
      <c r="G943"/>
      <c r="H943"/>
      <c r="I943"/>
      <c r="J943"/>
      <c r="L943" s="104"/>
      <c r="M943" s="104"/>
      <c r="N943" s="104"/>
      <c r="O943" s="104"/>
      <c r="P943" s="104"/>
      <c r="Q943" s="104"/>
      <c r="R943" s="104"/>
      <c r="S943" s="104"/>
      <c r="T943" s="104"/>
      <c r="U943" s="104"/>
      <c r="V943" s="104"/>
      <c r="W943" s="104"/>
      <c r="X943" s="104"/>
      <c r="Y943" s="104"/>
      <c r="Z943" s="104"/>
      <c r="AA943" s="104"/>
      <c r="AB943" s="104"/>
      <c r="AC943" s="104"/>
      <c r="AD943" s="104"/>
      <c r="AE943" s="104"/>
      <c r="AF943" s="104"/>
      <c r="AG943" s="104"/>
      <c r="AH943" s="104"/>
      <c r="AI943" s="104"/>
      <c r="AJ943" s="104"/>
      <c r="AK943" s="104"/>
      <c r="AL943" s="104"/>
      <c r="AM943" s="104"/>
      <c r="AN943" s="104"/>
      <c r="AO943" s="104"/>
      <c r="AP943" s="104"/>
      <c r="AQ943" s="104"/>
      <c r="AR943" s="104"/>
      <c r="AS943" s="104"/>
      <c r="AT943" s="104"/>
      <c r="AU943" s="104"/>
      <c r="AX943" s="114"/>
      <c r="AY943" s="114"/>
      <c r="AZ943" s="114"/>
      <c r="BA943" s="114"/>
      <c r="BB943" s="114"/>
      <c r="BC943" s="114"/>
      <c r="BD943" s="114"/>
      <c r="BE943" s="114"/>
      <c r="BF943" s="114"/>
      <c r="BG943" s="114"/>
      <c r="BH943" s="114"/>
      <c r="BI943" s="114"/>
      <c r="BJ943" s="114"/>
      <c r="BK943" s="114"/>
      <c r="BL943" s="114"/>
      <c r="BM943" s="114"/>
      <c r="BN943" s="114"/>
      <c r="BO943" s="114"/>
      <c r="BP943" s="114"/>
      <c r="BQ943" s="114"/>
      <c r="BR943" s="114"/>
      <c r="BS943" s="114"/>
      <c r="BT943" s="114"/>
      <c r="BU943" s="114"/>
      <c r="BV943" s="114"/>
      <c r="BW943" s="114"/>
      <c r="BX943" s="114"/>
      <c r="BY943" s="114"/>
      <c r="BZ943" s="114"/>
      <c r="CA943" s="114"/>
      <c r="CB943" s="114"/>
      <c r="CC943" s="114"/>
      <c r="CD943" s="114"/>
      <c r="CE943" s="114"/>
      <c r="CF943" s="114"/>
      <c r="CG943" s="114"/>
      <c r="EH943"/>
      <c r="EI943"/>
      <c r="EJ943"/>
      <c r="EK943"/>
      <c r="EL943"/>
    </row>
    <row r="944" spans="1:142" x14ac:dyDescent="0.2">
      <c r="A944"/>
      <c r="B944"/>
      <c r="C944"/>
      <c r="D944"/>
      <c r="E944"/>
      <c r="F944"/>
      <c r="G944"/>
      <c r="H944"/>
      <c r="I944"/>
      <c r="J944"/>
      <c r="L944" s="104"/>
      <c r="M944" s="104"/>
      <c r="N944" s="104"/>
      <c r="O944" s="104"/>
      <c r="P944" s="104"/>
      <c r="Q944" s="104"/>
      <c r="R944" s="104"/>
      <c r="S944" s="104"/>
      <c r="T944" s="104"/>
      <c r="U944" s="104"/>
      <c r="V944" s="104"/>
      <c r="W944" s="104"/>
      <c r="X944" s="104"/>
      <c r="Y944" s="104"/>
      <c r="Z944" s="104"/>
      <c r="AA944" s="104"/>
      <c r="AB944" s="104"/>
      <c r="AC944" s="104"/>
      <c r="AD944" s="104"/>
      <c r="AE944" s="104"/>
      <c r="AF944" s="104"/>
      <c r="AG944" s="104"/>
      <c r="AH944" s="104"/>
      <c r="AI944" s="104"/>
      <c r="AJ944" s="104"/>
      <c r="AK944" s="104"/>
      <c r="AL944" s="104"/>
      <c r="AM944" s="104"/>
      <c r="AN944" s="104"/>
      <c r="AO944" s="104"/>
      <c r="AP944" s="104"/>
      <c r="AQ944" s="104"/>
      <c r="AR944" s="104"/>
      <c r="AS944" s="104"/>
      <c r="AT944" s="104"/>
      <c r="AU944" s="104"/>
      <c r="AX944" s="114"/>
      <c r="AY944" s="114"/>
      <c r="AZ944" s="114"/>
      <c r="BA944" s="114"/>
      <c r="BB944" s="114"/>
      <c r="BC944" s="114"/>
      <c r="BD944" s="114"/>
      <c r="BE944" s="114"/>
      <c r="BF944" s="114"/>
      <c r="BG944" s="114"/>
      <c r="BH944" s="114"/>
      <c r="BI944" s="114"/>
      <c r="BJ944" s="114"/>
      <c r="BK944" s="114"/>
      <c r="BL944" s="114"/>
      <c r="BM944" s="114"/>
      <c r="BN944" s="114"/>
      <c r="BO944" s="114"/>
      <c r="BP944" s="114"/>
      <c r="BQ944" s="114"/>
      <c r="BR944" s="114"/>
      <c r="BS944" s="114"/>
      <c r="BT944" s="114"/>
      <c r="BU944" s="114"/>
      <c r="BV944" s="114"/>
      <c r="BW944" s="114"/>
      <c r="BX944" s="114"/>
      <c r="BY944" s="114"/>
      <c r="BZ944" s="114"/>
      <c r="CA944" s="114"/>
      <c r="CB944" s="114"/>
      <c r="CC944" s="114"/>
      <c r="CD944" s="114"/>
      <c r="CE944" s="114"/>
      <c r="CF944" s="114"/>
      <c r="CG944" s="114"/>
      <c r="EH944"/>
      <c r="EI944"/>
      <c r="EJ944"/>
      <c r="EK944"/>
      <c r="EL944"/>
    </row>
    <row r="945" spans="1:142" x14ac:dyDescent="0.2">
      <c r="A945"/>
      <c r="B945"/>
      <c r="C945"/>
      <c r="D945"/>
      <c r="E945"/>
      <c r="F945"/>
      <c r="G945"/>
      <c r="H945"/>
      <c r="I945"/>
      <c r="J945"/>
      <c r="L945" s="104"/>
      <c r="M945" s="104"/>
      <c r="N945" s="104"/>
      <c r="O945" s="104"/>
      <c r="P945" s="104"/>
      <c r="Q945" s="104"/>
      <c r="R945" s="104"/>
      <c r="S945" s="104"/>
      <c r="T945" s="104"/>
      <c r="U945" s="104"/>
      <c r="V945" s="104"/>
      <c r="W945" s="104"/>
      <c r="X945" s="104"/>
      <c r="Y945" s="104"/>
      <c r="Z945" s="104"/>
      <c r="AA945" s="104"/>
      <c r="AB945" s="104"/>
      <c r="AC945" s="104"/>
      <c r="AD945" s="104"/>
      <c r="AE945" s="104"/>
      <c r="AF945" s="104"/>
      <c r="AG945" s="104"/>
      <c r="AH945" s="104"/>
      <c r="AI945" s="104"/>
      <c r="AJ945" s="104"/>
      <c r="AK945" s="104"/>
      <c r="AL945" s="104"/>
      <c r="AM945" s="104"/>
      <c r="AN945" s="104"/>
      <c r="AO945" s="104"/>
      <c r="AP945" s="104"/>
      <c r="AQ945" s="104"/>
      <c r="AR945" s="104"/>
      <c r="AS945" s="104"/>
      <c r="AT945" s="104"/>
      <c r="AU945" s="104"/>
      <c r="AX945" s="114"/>
      <c r="AY945" s="114"/>
      <c r="AZ945" s="114"/>
      <c r="BA945" s="114"/>
      <c r="BB945" s="114"/>
      <c r="BC945" s="114"/>
      <c r="BD945" s="114"/>
      <c r="BE945" s="114"/>
      <c r="BF945" s="114"/>
      <c r="BG945" s="114"/>
      <c r="BH945" s="114"/>
      <c r="BI945" s="114"/>
      <c r="BJ945" s="114"/>
      <c r="BK945" s="114"/>
      <c r="BL945" s="114"/>
      <c r="BM945" s="114"/>
      <c r="BN945" s="114"/>
      <c r="BO945" s="114"/>
      <c r="BP945" s="114"/>
      <c r="BQ945" s="114"/>
      <c r="BR945" s="114"/>
      <c r="BS945" s="114"/>
      <c r="BT945" s="114"/>
      <c r="BU945" s="114"/>
      <c r="BV945" s="114"/>
      <c r="BW945" s="114"/>
      <c r="BX945" s="114"/>
      <c r="BY945" s="114"/>
      <c r="BZ945" s="114"/>
      <c r="CA945" s="114"/>
      <c r="CB945" s="114"/>
      <c r="CC945" s="114"/>
      <c r="CD945" s="114"/>
      <c r="CE945" s="114"/>
      <c r="CF945" s="114"/>
      <c r="CG945" s="114"/>
      <c r="EH945"/>
      <c r="EI945"/>
      <c r="EJ945"/>
      <c r="EK945"/>
      <c r="EL945"/>
    </row>
    <row r="946" spans="1:142" x14ac:dyDescent="0.2">
      <c r="A946"/>
      <c r="B946"/>
      <c r="C946"/>
      <c r="D946"/>
      <c r="E946"/>
      <c r="F946"/>
      <c r="G946"/>
      <c r="H946"/>
      <c r="I946"/>
      <c r="J946"/>
      <c r="L946" s="104"/>
      <c r="M946" s="104"/>
      <c r="N946" s="104"/>
      <c r="O946" s="104"/>
      <c r="P946" s="104"/>
      <c r="Q946" s="104"/>
      <c r="R946" s="104"/>
      <c r="S946" s="104"/>
      <c r="T946" s="104"/>
      <c r="U946" s="104"/>
      <c r="V946" s="104"/>
      <c r="W946" s="104"/>
      <c r="X946" s="104"/>
      <c r="Y946" s="104"/>
      <c r="Z946" s="104"/>
      <c r="AA946" s="104"/>
      <c r="AB946" s="104"/>
      <c r="AC946" s="104"/>
      <c r="AD946" s="104"/>
      <c r="AE946" s="104"/>
      <c r="AF946" s="104"/>
      <c r="AG946" s="104"/>
      <c r="AH946" s="104"/>
      <c r="AI946" s="104"/>
      <c r="AJ946" s="104"/>
      <c r="AK946" s="104"/>
      <c r="AL946" s="104"/>
      <c r="AM946" s="104"/>
      <c r="AN946" s="104"/>
      <c r="AO946" s="104"/>
      <c r="AP946" s="104"/>
      <c r="AQ946" s="104"/>
      <c r="AR946" s="104"/>
      <c r="AS946" s="104"/>
      <c r="AT946" s="104"/>
      <c r="AU946" s="104"/>
      <c r="AX946" s="114"/>
      <c r="AY946" s="114"/>
      <c r="AZ946" s="114"/>
      <c r="BA946" s="114"/>
      <c r="BB946" s="114"/>
      <c r="BC946" s="114"/>
      <c r="BD946" s="114"/>
      <c r="BE946" s="114"/>
      <c r="BF946" s="114"/>
      <c r="BG946" s="114"/>
      <c r="BH946" s="114"/>
      <c r="BI946" s="114"/>
      <c r="BJ946" s="114"/>
      <c r="BK946" s="114"/>
      <c r="BL946" s="114"/>
      <c r="BM946" s="114"/>
      <c r="BN946" s="114"/>
      <c r="BO946" s="114"/>
      <c r="BP946" s="114"/>
      <c r="BQ946" s="114"/>
      <c r="BR946" s="114"/>
      <c r="BS946" s="114"/>
      <c r="BT946" s="114"/>
      <c r="BU946" s="114"/>
      <c r="BV946" s="114"/>
      <c r="BW946" s="114"/>
      <c r="BX946" s="114"/>
      <c r="BY946" s="114"/>
      <c r="BZ946" s="114"/>
      <c r="CA946" s="114"/>
      <c r="CB946" s="114"/>
      <c r="CC946" s="114"/>
      <c r="CD946" s="114"/>
      <c r="CE946" s="114"/>
      <c r="CF946" s="114"/>
      <c r="CG946" s="114"/>
      <c r="EH946"/>
      <c r="EI946"/>
      <c r="EJ946"/>
      <c r="EK946"/>
      <c r="EL946"/>
    </row>
    <row r="947" spans="1:142" x14ac:dyDescent="0.2">
      <c r="A947"/>
      <c r="B947"/>
      <c r="C947"/>
      <c r="D947"/>
      <c r="E947"/>
      <c r="F947"/>
      <c r="G947"/>
      <c r="H947"/>
      <c r="I947"/>
      <c r="J947"/>
      <c r="L947" s="104"/>
      <c r="M947" s="104"/>
      <c r="N947" s="104"/>
      <c r="O947" s="104"/>
      <c r="P947" s="104"/>
      <c r="Q947" s="104"/>
      <c r="R947" s="104"/>
      <c r="S947" s="104"/>
      <c r="T947" s="104"/>
      <c r="U947" s="104"/>
      <c r="V947" s="104"/>
      <c r="W947" s="104"/>
      <c r="X947" s="104"/>
      <c r="Y947" s="104"/>
      <c r="Z947" s="104"/>
      <c r="AA947" s="104"/>
      <c r="AB947" s="104"/>
      <c r="AC947" s="104"/>
      <c r="AD947" s="104"/>
      <c r="AE947" s="104"/>
      <c r="AF947" s="104"/>
      <c r="AG947" s="104"/>
      <c r="AH947" s="104"/>
      <c r="AI947" s="104"/>
      <c r="AJ947" s="104"/>
      <c r="AK947" s="104"/>
      <c r="AL947" s="104"/>
      <c r="AM947" s="104"/>
      <c r="AN947" s="104"/>
      <c r="AO947" s="104"/>
      <c r="AP947" s="104"/>
      <c r="AQ947" s="104"/>
      <c r="AR947" s="104"/>
      <c r="AS947" s="104"/>
      <c r="AT947" s="104"/>
      <c r="AU947" s="104"/>
      <c r="AX947" s="114"/>
      <c r="AY947" s="114"/>
      <c r="AZ947" s="114"/>
      <c r="BA947" s="114"/>
      <c r="BB947" s="114"/>
      <c r="BC947" s="114"/>
      <c r="BD947" s="114"/>
      <c r="BE947" s="114"/>
      <c r="BF947" s="114"/>
      <c r="BG947" s="114"/>
      <c r="BH947" s="114"/>
      <c r="BI947" s="114"/>
      <c r="BJ947" s="114"/>
      <c r="BK947" s="114"/>
      <c r="BL947" s="114"/>
      <c r="BM947" s="114"/>
      <c r="BN947" s="114"/>
      <c r="BO947" s="114"/>
      <c r="BP947" s="114"/>
      <c r="BQ947" s="114"/>
      <c r="BR947" s="114"/>
      <c r="BS947" s="114"/>
      <c r="BT947" s="114"/>
      <c r="BU947" s="114"/>
      <c r="BV947" s="114"/>
      <c r="BW947" s="114"/>
      <c r="BX947" s="114"/>
      <c r="BY947" s="114"/>
      <c r="BZ947" s="114"/>
      <c r="CA947" s="114"/>
      <c r="CB947" s="114"/>
      <c r="CC947" s="114"/>
      <c r="CD947" s="114"/>
      <c r="CE947" s="114"/>
      <c r="CF947" s="114"/>
      <c r="CG947" s="114"/>
      <c r="EH947"/>
      <c r="EI947"/>
      <c r="EJ947"/>
      <c r="EK947"/>
      <c r="EL947"/>
    </row>
    <row r="948" spans="1:142" x14ac:dyDescent="0.2">
      <c r="A948"/>
      <c r="B948"/>
      <c r="C948"/>
      <c r="D948"/>
      <c r="E948"/>
      <c r="F948"/>
      <c r="G948"/>
      <c r="H948"/>
      <c r="I948"/>
      <c r="J948"/>
      <c r="L948" s="104"/>
      <c r="M948" s="104"/>
      <c r="N948" s="104"/>
      <c r="O948" s="104"/>
      <c r="P948" s="104"/>
      <c r="Q948" s="104"/>
      <c r="R948" s="104"/>
      <c r="S948" s="104"/>
      <c r="T948" s="104"/>
      <c r="U948" s="104"/>
      <c r="V948" s="104"/>
      <c r="W948" s="104"/>
      <c r="X948" s="104"/>
      <c r="Y948" s="104"/>
      <c r="Z948" s="104"/>
      <c r="AA948" s="104"/>
      <c r="AB948" s="104"/>
      <c r="AC948" s="104"/>
      <c r="AD948" s="104"/>
      <c r="AE948" s="104"/>
      <c r="AF948" s="104"/>
      <c r="AG948" s="104"/>
      <c r="AH948" s="104"/>
      <c r="AI948" s="104"/>
      <c r="AJ948" s="104"/>
      <c r="AK948" s="104"/>
      <c r="AL948" s="104"/>
      <c r="AM948" s="104"/>
      <c r="AN948" s="104"/>
      <c r="AO948" s="104"/>
      <c r="AP948" s="104"/>
      <c r="AQ948" s="104"/>
      <c r="AR948" s="104"/>
      <c r="AS948" s="104"/>
      <c r="AT948" s="104"/>
      <c r="AU948" s="104"/>
      <c r="AX948" s="114"/>
      <c r="AY948" s="114"/>
      <c r="AZ948" s="114"/>
      <c r="BA948" s="114"/>
      <c r="BB948" s="114"/>
      <c r="BC948" s="114"/>
      <c r="BD948" s="114"/>
      <c r="BE948" s="114"/>
      <c r="BF948" s="114"/>
      <c r="BG948" s="114"/>
      <c r="BH948" s="114"/>
      <c r="BI948" s="114"/>
      <c r="BJ948" s="114"/>
      <c r="BK948" s="114"/>
      <c r="BL948" s="114"/>
      <c r="BM948" s="114"/>
      <c r="BN948" s="114"/>
      <c r="BO948" s="114"/>
      <c r="BP948" s="114"/>
      <c r="BQ948" s="114"/>
      <c r="BR948" s="114"/>
      <c r="BS948" s="114"/>
      <c r="BT948" s="114"/>
      <c r="BU948" s="114"/>
      <c r="BV948" s="114"/>
      <c r="BW948" s="114"/>
      <c r="BX948" s="114"/>
      <c r="BY948" s="114"/>
      <c r="BZ948" s="114"/>
      <c r="CA948" s="114"/>
      <c r="CB948" s="114"/>
      <c r="CC948" s="114"/>
      <c r="CD948" s="114"/>
      <c r="CE948" s="114"/>
      <c r="CF948" s="114"/>
      <c r="CG948" s="114"/>
      <c r="EH948"/>
      <c r="EI948"/>
      <c r="EJ948"/>
      <c r="EK948"/>
      <c r="EL948"/>
    </row>
    <row r="949" spans="1:142" x14ac:dyDescent="0.2">
      <c r="A949"/>
      <c r="B949"/>
      <c r="C949"/>
      <c r="D949"/>
      <c r="E949"/>
      <c r="F949"/>
      <c r="G949"/>
      <c r="H949"/>
      <c r="I949"/>
      <c r="J949"/>
      <c r="L949" s="104"/>
      <c r="M949" s="104"/>
      <c r="N949" s="104"/>
      <c r="O949" s="104"/>
      <c r="P949" s="104"/>
      <c r="Q949" s="104"/>
      <c r="R949" s="104"/>
      <c r="S949" s="104"/>
      <c r="T949" s="104"/>
      <c r="U949" s="104"/>
      <c r="V949" s="104"/>
      <c r="W949" s="104"/>
      <c r="X949" s="104"/>
      <c r="Y949" s="104"/>
      <c r="Z949" s="104"/>
      <c r="AA949" s="104"/>
      <c r="AB949" s="104"/>
      <c r="AC949" s="104"/>
      <c r="AD949" s="104"/>
      <c r="AE949" s="104"/>
      <c r="AF949" s="104"/>
      <c r="AG949" s="104"/>
      <c r="AH949" s="104"/>
      <c r="AI949" s="104"/>
      <c r="AJ949" s="104"/>
      <c r="AK949" s="104"/>
      <c r="AL949" s="104"/>
      <c r="AM949" s="104"/>
      <c r="AN949" s="104"/>
      <c r="AO949" s="104"/>
      <c r="AP949" s="104"/>
      <c r="AQ949" s="104"/>
      <c r="AR949" s="104"/>
      <c r="AS949" s="104"/>
      <c r="AT949" s="104"/>
      <c r="AU949" s="104"/>
      <c r="AX949" s="114"/>
      <c r="AY949" s="114"/>
      <c r="AZ949" s="114"/>
      <c r="BA949" s="114"/>
      <c r="BB949" s="114"/>
      <c r="BC949" s="114"/>
      <c r="BD949" s="114"/>
      <c r="BE949" s="114"/>
      <c r="BF949" s="114"/>
      <c r="BG949" s="114"/>
      <c r="BH949" s="114"/>
      <c r="BI949" s="114"/>
      <c r="BJ949" s="114"/>
      <c r="BK949" s="114"/>
      <c r="BL949" s="114"/>
      <c r="BM949" s="114"/>
      <c r="BN949" s="114"/>
      <c r="BO949" s="114"/>
      <c r="BP949" s="114"/>
      <c r="BQ949" s="114"/>
      <c r="BR949" s="114"/>
      <c r="BS949" s="114"/>
      <c r="BT949" s="114"/>
      <c r="BU949" s="114"/>
      <c r="BV949" s="114"/>
      <c r="BW949" s="114"/>
      <c r="BX949" s="114"/>
      <c r="BY949" s="114"/>
      <c r="BZ949" s="114"/>
      <c r="CA949" s="114"/>
      <c r="CB949" s="114"/>
      <c r="CC949" s="114"/>
      <c r="CD949" s="114"/>
      <c r="CE949" s="114"/>
      <c r="CF949" s="114"/>
      <c r="CG949" s="114"/>
      <c r="EH949"/>
      <c r="EI949"/>
      <c r="EJ949"/>
      <c r="EK949"/>
      <c r="EL949"/>
    </row>
    <row r="950" spans="1:142" x14ac:dyDescent="0.2">
      <c r="A950"/>
      <c r="B950"/>
      <c r="C950"/>
      <c r="D950"/>
      <c r="E950"/>
      <c r="F950"/>
      <c r="G950"/>
      <c r="H950"/>
      <c r="I950"/>
      <c r="J950"/>
      <c r="L950" s="104"/>
      <c r="M950" s="104"/>
      <c r="N950" s="104"/>
      <c r="O950" s="104"/>
      <c r="P950" s="104"/>
      <c r="Q950" s="104"/>
      <c r="R950" s="104"/>
      <c r="S950" s="104"/>
      <c r="T950" s="104"/>
      <c r="U950" s="104"/>
      <c r="V950" s="104"/>
      <c r="W950" s="104"/>
      <c r="X950" s="104"/>
      <c r="Y950" s="104"/>
      <c r="Z950" s="104"/>
      <c r="AA950" s="104"/>
      <c r="AB950" s="104"/>
      <c r="AC950" s="104"/>
      <c r="AD950" s="104"/>
      <c r="AE950" s="104"/>
      <c r="AF950" s="104"/>
      <c r="AG950" s="104"/>
      <c r="AH950" s="104"/>
      <c r="AI950" s="104"/>
      <c r="AJ950" s="104"/>
      <c r="AK950" s="104"/>
      <c r="AL950" s="104"/>
      <c r="AM950" s="104"/>
      <c r="AN950" s="104"/>
      <c r="AO950" s="104"/>
      <c r="AP950" s="104"/>
      <c r="AQ950" s="104"/>
      <c r="AR950" s="104"/>
      <c r="AS950" s="104"/>
      <c r="AT950" s="104"/>
      <c r="AU950" s="104"/>
      <c r="AX950" s="114"/>
      <c r="AY950" s="114"/>
      <c r="AZ950" s="114"/>
      <c r="BA950" s="114"/>
      <c r="BB950" s="114"/>
      <c r="BC950" s="114"/>
      <c r="BD950" s="114"/>
      <c r="BE950" s="114"/>
      <c r="BF950" s="114"/>
      <c r="BG950" s="114"/>
      <c r="BH950" s="114"/>
      <c r="BI950" s="114"/>
      <c r="BJ950" s="114"/>
      <c r="BK950" s="114"/>
      <c r="BL950" s="114"/>
      <c r="BM950" s="114"/>
      <c r="BN950" s="114"/>
      <c r="BO950" s="114"/>
      <c r="BP950" s="114"/>
      <c r="BQ950" s="114"/>
      <c r="BR950" s="114"/>
      <c r="BS950" s="114"/>
      <c r="BT950" s="114"/>
      <c r="BU950" s="114"/>
      <c r="BV950" s="114"/>
      <c r="BW950" s="114"/>
      <c r="BX950" s="114"/>
      <c r="BY950" s="114"/>
      <c r="BZ950" s="114"/>
      <c r="CA950" s="114"/>
      <c r="CB950" s="114"/>
      <c r="CC950" s="114"/>
      <c r="CD950" s="114"/>
      <c r="CE950" s="114"/>
      <c r="CF950" s="114"/>
      <c r="CG950" s="114"/>
      <c r="EH950"/>
      <c r="EI950"/>
      <c r="EJ950"/>
      <c r="EK950"/>
      <c r="EL950"/>
    </row>
    <row r="951" spans="1:142" x14ac:dyDescent="0.2">
      <c r="A951"/>
      <c r="B951"/>
      <c r="C951"/>
      <c r="D951"/>
      <c r="E951"/>
      <c r="F951"/>
      <c r="G951"/>
      <c r="H951"/>
      <c r="I951"/>
      <c r="J951"/>
      <c r="L951" s="104"/>
      <c r="M951" s="104"/>
      <c r="N951" s="104"/>
      <c r="O951" s="104"/>
      <c r="P951" s="104"/>
      <c r="Q951" s="104"/>
      <c r="R951" s="104"/>
      <c r="S951" s="104"/>
      <c r="T951" s="104"/>
      <c r="U951" s="104"/>
      <c r="V951" s="104"/>
      <c r="W951" s="104"/>
      <c r="X951" s="104"/>
      <c r="Y951" s="104"/>
      <c r="Z951" s="104"/>
      <c r="AA951" s="104"/>
      <c r="AB951" s="104"/>
      <c r="AC951" s="104"/>
      <c r="AD951" s="104"/>
      <c r="AE951" s="104"/>
      <c r="AF951" s="104"/>
      <c r="AG951" s="104"/>
      <c r="AH951" s="104"/>
      <c r="AI951" s="104"/>
      <c r="AJ951" s="104"/>
      <c r="AK951" s="104"/>
      <c r="AL951" s="104"/>
      <c r="AM951" s="104"/>
      <c r="AN951" s="104"/>
      <c r="AO951" s="104"/>
      <c r="AP951" s="104"/>
      <c r="AQ951" s="104"/>
      <c r="AR951" s="104"/>
      <c r="AS951" s="104"/>
      <c r="AT951" s="104"/>
      <c r="AU951" s="104"/>
      <c r="AX951" s="114"/>
      <c r="AY951" s="114"/>
      <c r="AZ951" s="114"/>
      <c r="BA951" s="114"/>
      <c r="BB951" s="114"/>
      <c r="BC951" s="114"/>
      <c r="BD951" s="114"/>
      <c r="BE951" s="114"/>
      <c r="BF951" s="114"/>
      <c r="BG951" s="114"/>
      <c r="BH951" s="114"/>
      <c r="BI951" s="114"/>
      <c r="BJ951" s="114"/>
      <c r="BK951" s="114"/>
      <c r="BL951" s="114"/>
      <c r="BM951" s="114"/>
      <c r="BN951" s="114"/>
      <c r="BO951" s="114"/>
      <c r="BP951" s="114"/>
      <c r="BQ951" s="114"/>
      <c r="BR951" s="114"/>
      <c r="BS951" s="114"/>
      <c r="BT951" s="114"/>
      <c r="BU951" s="114"/>
      <c r="BV951" s="114"/>
      <c r="BW951" s="114"/>
      <c r="BX951" s="114"/>
      <c r="BY951" s="114"/>
      <c r="BZ951" s="114"/>
      <c r="CA951" s="114"/>
      <c r="CB951" s="114"/>
      <c r="CC951" s="114"/>
      <c r="CD951" s="114"/>
      <c r="CE951" s="114"/>
      <c r="CF951" s="114"/>
      <c r="CG951" s="114"/>
      <c r="EH951"/>
      <c r="EI951"/>
      <c r="EJ951"/>
      <c r="EK951"/>
      <c r="EL951"/>
    </row>
    <row r="952" spans="1:142" x14ac:dyDescent="0.2">
      <c r="A952"/>
      <c r="B952"/>
      <c r="C952"/>
      <c r="D952"/>
      <c r="E952"/>
      <c r="F952"/>
      <c r="G952"/>
      <c r="H952"/>
      <c r="I952"/>
      <c r="J952"/>
      <c r="L952" s="104"/>
      <c r="M952" s="104"/>
      <c r="N952" s="104"/>
      <c r="O952" s="104"/>
      <c r="P952" s="104"/>
      <c r="Q952" s="104"/>
      <c r="R952" s="104"/>
      <c r="S952" s="104"/>
      <c r="T952" s="104"/>
      <c r="U952" s="104"/>
      <c r="V952" s="104"/>
      <c r="W952" s="104"/>
      <c r="X952" s="104"/>
      <c r="Y952" s="104"/>
      <c r="Z952" s="104"/>
      <c r="AA952" s="104"/>
      <c r="AB952" s="104"/>
      <c r="AC952" s="104"/>
      <c r="AD952" s="104"/>
      <c r="AE952" s="104"/>
      <c r="AF952" s="104"/>
      <c r="AG952" s="104"/>
      <c r="AH952" s="104"/>
      <c r="AI952" s="104"/>
      <c r="AJ952" s="104"/>
      <c r="AK952" s="104"/>
      <c r="AL952" s="104"/>
      <c r="AM952" s="104"/>
      <c r="AN952" s="104"/>
      <c r="AO952" s="104"/>
      <c r="AP952" s="104"/>
      <c r="AQ952" s="104"/>
      <c r="AR952" s="104"/>
      <c r="AS952" s="104"/>
      <c r="AT952" s="104"/>
      <c r="AU952" s="104"/>
      <c r="AX952" s="114"/>
      <c r="AY952" s="114"/>
      <c r="AZ952" s="114"/>
      <c r="BA952" s="114"/>
      <c r="BB952" s="114"/>
      <c r="BC952" s="114"/>
      <c r="BD952" s="114"/>
      <c r="BE952" s="114"/>
      <c r="BF952" s="114"/>
      <c r="BG952" s="114"/>
      <c r="BH952" s="114"/>
      <c r="BI952" s="114"/>
      <c r="BJ952" s="114"/>
      <c r="BK952" s="114"/>
      <c r="BL952" s="114"/>
      <c r="BM952" s="114"/>
      <c r="BN952" s="114"/>
      <c r="BO952" s="114"/>
      <c r="BP952" s="114"/>
      <c r="BQ952" s="114"/>
      <c r="BR952" s="114"/>
      <c r="BS952" s="114"/>
      <c r="BT952" s="114"/>
      <c r="BU952" s="114"/>
      <c r="BV952" s="114"/>
      <c r="BW952" s="114"/>
      <c r="BX952" s="114"/>
      <c r="BY952" s="114"/>
      <c r="BZ952" s="114"/>
      <c r="CA952" s="114"/>
      <c r="CB952" s="114"/>
      <c r="CC952" s="114"/>
      <c r="CD952" s="114"/>
      <c r="CE952" s="114"/>
      <c r="CF952" s="114"/>
      <c r="CG952" s="114"/>
      <c r="EH952"/>
      <c r="EI952"/>
      <c r="EJ952"/>
      <c r="EK952"/>
      <c r="EL952"/>
    </row>
    <row r="953" spans="1:142" x14ac:dyDescent="0.2">
      <c r="A953"/>
      <c r="B953"/>
      <c r="C953"/>
      <c r="D953"/>
      <c r="E953"/>
      <c r="F953"/>
      <c r="G953"/>
      <c r="H953"/>
      <c r="I953"/>
      <c r="J953"/>
      <c r="L953" s="104"/>
      <c r="M953" s="104"/>
      <c r="N953" s="104"/>
      <c r="O953" s="104"/>
      <c r="P953" s="104"/>
      <c r="Q953" s="104"/>
      <c r="R953" s="104"/>
      <c r="S953" s="104"/>
      <c r="T953" s="104"/>
      <c r="U953" s="104"/>
      <c r="V953" s="104"/>
      <c r="W953" s="104"/>
      <c r="X953" s="104"/>
      <c r="Y953" s="104"/>
      <c r="Z953" s="104"/>
      <c r="AA953" s="104"/>
      <c r="AB953" s="104"/>
      <c r="AC953" s="104"/>
      <c r="AD953" s="104"/>
      <c r="AE953" s="104"/>
      <c r="AF953" s="104"/>
      <c r="AG953" s="104"/>
      <c r="AH953" s="104"/>
      <c r="AI953" s="104"/>
      <c r="AJ953" s="104"/>
      <c r="AK953" s="104"/>
      <c r="AL953" s="104"/>
      <c r="AM953" s="104"/>
      <c r="AN953" s="104"/>
      <c r="AO953" s="104"/>
      <c r="AP953" s="104"/>
      <c r="AQ953" s="104"/>
      <c r="AR953" s="104"/>
      <c r="AS953" s="104"/>
      <c r="AT953" s="104"/>
      <c r="AU953" s="104"/>
      <c r="AX953" s="114"/>
      <c r="AY953" s="114"/>
      <c r="AZ953" s="114"/>
      <c r="BA953" s="114"/>
      <c r="BB953" s="114"/>
      <c r="BC953" s="114"/>
      <c r="BD953" s="114"/>
      <c r="BE953" s="114"/>
      <c r="BF953" s="114"/>
      <c r="BG953" s="114"/>
      <c r="BH953" s="114"/>
      <c r="BI953" s="114"/>
      <c r="BJ953" s="114"/>
      <c r="BK953" s="114"/>
      <c r="BL953" s="114"/>
      <c r="BM953" s="114"/>
      <c r="BN953" s="114"/>
      <c r="BO953" s="114"/>
      <c r="BP953" s="114"/>
      <c r="BQ953" s="114"/>
      <c r="BR953" s="114"/>
      <c r="BS953" s="114"/>
      <c r="BT953" s="114"/>
      <c r="BU953" s="114"/>
      <c r="BV953" s="114"/>
      <c r="BW953" s="114"/>
      <c r="BX953" s="114"/>
      <c r="BY953" s="114"/>
      <c r="BZ953" s="114"/>
      <c r="CA953" s="114"/>
      <c r="CB953" s="114"/>
      <c r="CC953" s="114"/>
      <c r="CD953" s="114"/>
      <c r="CE953" s="114"/>
      <c r="CF953" s="114"/>
      <c r="CG953" s="114"/>
      <c r="EH953"/>
      <c r="EI953"/>
      <c r="EJ953"/>
      <c r="EK953"/>
      <c r="EL953"/>
    </row>
    <row r="954" spans="1:142" x14ac:dyDescent="0.2">
      <c r="A954"/>
      <c r="B954"/>
      <c r="C954"/>
      <c r="D954"/>
      <c r="E954"/>
      <c r="F954"/>
      <c r="G954"/>
      <c r="H954"/>
      <c r="I954"/>
      <c r="J954"/>
      <c r="L954" s="104"/>
      <c r="M954" s="104"/>
      <c r="N954" s="104"/>
      <c r="O954" s="104"/>
      <c r="P954" s="104"/>
      <c r="Q954" s="104"/>
      <c r="R954" s="104"/>
      <c r="S954" s="104"/>
      <c r="T954" s="104"/>
      <c r="U954" s="104"/>
      <c r="V954" s="104"/>
      <c r="W954" s="104"/>
      <c r="X954" s="104"/>
      <c r="Y954" s="104"/>
      <c r="Z954" s="104"/>
      <c r="AA954" s="104"/>
      <c r="AB954" s="104"/>
      <c r="AC954" s="104"/>
      <c r="AD954" s="104"/>
      <c r="AE954" s="104"/>
      <c r="AF954" s="104"/>
      <c r="AG954" s="104"/>
      <c r="AH954" s="104"/>
      <c r="AI954" s="104"/>
      <c r="AJ954" s="104"/>
      <c r="AK954" s="104"/>
      <c r="AL954" s="104"/>
      <c r="AM954" s="104"/>
      <c r="AN954" s="104"/>
      <c r="AO954" s="104"/>
      <c r="AP954" s="104"/>
      <c r="AQ954" s="104"/>
      <c r="AR954" s="104"/>
      <c r="AS954" s="104"/>
      <c r="AT954" s="104"/>
      <c r="AU954" s="104"/>
      <c r="AX954" s="114"/>
      <c r="AY954" s="114"/>
      <c r="AZ954" s="114"/>
      <c r="BA954" s="114"/>
      <c r="BB954" s="114"/>
      <c r="BC954" s="114"/>
      <c r="BD954" s="114"/>
      <c r="BE954" s="114"/>
      <c r="BF954" s="114"/>
      <c r="BG954" s="114"/>
      <c r="BH954" s="114"/>
      <c r="BI954" s="114"/>
      <c r="BJ954" s="114"/>
      <c r="BK954" s="114"/>
      <c r="BL954" s="114"/>
      <c r="BM954" s="114"/>
      <c r="BN954" s="114"/>
      <c r="BO954" s="114"/>
      <c r="BP954" s="114"/>
      <c r="BQ954" s="114"/>
      <c r="BR954" s="114"/>
      <c r="BS954" s="114"/>
      <c r="BT954" s="114"/>
      <c r="BU954" s="114"/>
      <c r="BV954" s="114"/>
      <c r="BW954" s="114"/>
      <c r="BX954" s="114"/>
      <c r="BY954" s="114"/>
      <c r="BZ954" s="114"/>
      <c r="CA954" s="114"/>
      <c r="CB954" s="114"/>
      <c r="CC954" s="114"/>
      <c r="CD954" s="114"/>
      <c r="CE954" s="114"/>
      <c r="CF954" s="114"/>
      <c r="CG954" s="114"/>
      <c r="EH954"/>
      <c r="EI954"/>
      <c r="EJ954"/>
      <c r="EK954"/>
      <c r="EL954"/>
    </row>
    <row r="955" spans="1:142" x14ac:dyDescent="0.2">
      <c r="A955"/>
      <c r="B955"/>
      <c r="C955"/>
      <c r="D955"/>
      <c r="E955"/>
      <c r="F955"/>
      <c r="G955"/>
      <c r="H955"/>
      <c r="I955"/>
      <c r="J955"/>
      <c r="L955" s="104"/>
      <c r="M955" s="104"/>
      <c r="N955" s="104"/>
      <c r="O955" s="104"/>
      <c r="P955" s="104"/>
      <c r="Q955" s="104"/>
      <c r="R955" s="104"/>
      <c r="S955" s="104"/>
      <c r="T955" s="104"/>
      <c r="U955" s="104"/>
      <c r="V955" s="104"/>
      <c r="W955" s="104"/>
      <c r="X955" s="104"/>
      <c r="Y955" s="104"/>
      <c r="Z955" s="104"/>
      <c r="AA955" s="104"/>
      <c r="AB955" s="104"/>
      <c r="AC955" s="104"/>
      <c r="AD955" s="104"/>
      <c r="AE955" s="104"/>
      <c r="AF955" s="104"/>
      <c r="AG955" s="104"/>
      <c r="AH955" s="104"/>
      <c r="AI955" s="104"/>
      <c r="AJ955" s="104"/>
      <c r="AK955" s="104"/>
      <c r="AL955" s="104"/>
      <c r="AM955" s="104"/>
      <c r="AN955" s="104"/>
      <c r="AO955" s="104"/>
      <c r="AP955" s="104"/>
      <c r="AQ955" s="104"/>
      <c r="AR955" s="104"/>
      <c r="AS955" s="104"/>
      <c r="AT955" s="104"/>
      <c r="AU955" s="104"/>
      <c r="AX955" s="114"/>
      <c r="AY955" s="114"/>
      <c r="AZ955" s="114"/>
      <c r="BA955" s="114"/>
      <c r="BB955" s="114"/>
      <c r="BC955" s="114"/>
      <c r="BD955" s="114"/>
      <c r="BE955" s="114"/>
      <c r="BF955" s="114"/>
      <c r="BG955" s="114"/>
      <c r="BH955" s="114"/>
      <c r="BI955" s="114"/>
      <c r="BJ955" s="114"/>
      <c r="BK955" s="114"/>
      <c r="BL955" s="114"/>
      <c r="BM955" s="114"/>
      <c r="BN955" s="114"/>
      <c r="BO955" s="114"/>
      <c r="BP955" s="114"/>
      <c r="BQ955" s="114"/>
      <c r="BR955" s="114"/>
      <c r="BS955" s="114"/>
      <c r="BT955" s="114"/>
      <c r="BU955" s="114"/>
      <c r="BV955" s="114"/>
      <c r="BW955" s="114"/>
      <c r="BX955" s="114"/>
      <c r="BY955" s="114"/>
      <c r="BZ955" s="114"/>
      <c r="CA955" s="114"/>
      <c r="CB955" s="114"/>
      <c r="CC955" s="114"/>
      <c r="CD955" s="114"/>
      <c r="CE955" s="114"/>
      <c r="CF955" s="114"/>
      <c r="CG955" s="114"/>
      <c r="EH955"/>
      <c r="EI955"/>
      <c r="EJ955"/>
      <c r="EK955"/>
      <c r="EL955"/>
    </row>
    <row r="956" spans="1:142" x14ac:dyDescent="0.2">
      <c r="A956"/>
      <c r="B956"/>
      <c r="C956"/>
      <c r="D956"/>
      <c r="E956"/>
      <c r="F956"/>
      <c r="G956"/>
      <c r="H956"/>
      <c r="I956"/>
      <c r="J956"/>
      <c r="L956" s="104"/>
      <c r="M956" s="104"/>
      <c r="N956" s="104"/>
      <c r="O956" s="104"/>
      <c r="P956" s="104"/>
      <c r="Q956" s="104"/>
      <c r="R956" s="104"/>
      <c r="S956" s="104"/>
      <c r="T956" s="104"/>
      <c r="U956" s="104"/>
      <c r="V956" s="104"/>
      <c r="W956" s="104"/>
      <c r="X956" s="104"/>
      <c r="Y956" s="104"/>
      <c r="Z956" s="104"/>
      <c r="AA956" s="104"/>
      <c r="AB956" s="104"/>
      <c r="AC956" s="104"/>
      <c r="AD956" s="104"/>
      <c r="AE956" s="104"/>
      <c r="AF956" s="104"/>
      <c r="AG956" s="104"/>
      <c r="AH956" s="104"/>
      <c r="AI956" s="104"/>
      <c r="AJ956" s="104"/>
      <c r="AK956" s="104"/>
      <c r="AL956" s="104"/>
      <c r="AM956" s="104"/>
      <c r="AN956" s="104"/>
      <c r="AO956" s="104"/>
      <c r="AP956" s="104"/>
      <c r="AQ956" s="104"/>
      <c r="AR956" s="104"/>
      <c r="AS956" s="104"/>
      <c r="AT956" s="104"/>
      <c r="AU956" s="104"/>
      <c r="AX956" s="114"/>
      <c r="AY956" s="114"/>
      <c r="AZ956" s="114"/>
      <c r="BA956" s="114"/>
      <c r="BB956" s="114"/>
      <c r="BC956" s="114"/>
      <c r="BD956" s="114"/>
      <c r="BE956" s="114"/>
      <c r="BF956" s="114"/>
      <c r="BG956" s="114"/>
      <c r="BH956" s="114"/>
      <c r="BI956" s="114"/>
      <c r="BJ956" s="114"/>
      <c r="BK956" s="114"/>
      <c r="BL956" s="114"/>
      <c r="BM956" s="114"/>
      <c r="BN956" s="114"/>
      <c r="BO956" s="114"/>
      <c r="BP956" s="114"/>
      <c r="BQ956" s="114"/>
      <c r="BR956" s="114"/>
      <c r="BS956" s="114"/>
      <c r="BT956" s="114"/>
      <c r="BU956" s="114"/>
      <c r="BV956" s="114"/>
      <c r="BW956" s="114"/>
      <c r="BX956" s="114"/>
      <c r="BY956" s="114"/>
      <c r="BZ956" s="114"/>
      <c r="CA956" s="114"/>
      <c r="CB956" s="114"/>
      <c r="CC956" s="114"/>
      <c r="CD956" s="114"/>
      <c r="CE956" s="114"/>
      <c r="CF956" s="114"/>
      <c r="CG956" s="114"/>
      <c r="EH956"/>
      <c r="EI956"/>
      <c r="EJ956"/>
      <c r="EK956"/>
      <c r="EL956"/>
    </row>
    <row r="957" spans="1:142" x14ac:dyDescent="0.2">
      <c r="A957"/>
      <c r="B957"/>
      <c r="C957"/>
      <c r="D957"/>
      <c r="E957"/>
      <c r="F957"/>
      <c r="G957"/>
      <c r="H957"/>
      <c r="I957"/>
      <c r="J957"/>
      <c r="L957" s="104"/>
      <c r="M957" s="104"/>
      <c r="N957" s="104"/>
      <c r="O957" s="104"/>
      <c r="P957" s="104"/>
      <c r="Q957" s="104"/>
      <c r="R957" s="104"/>
      <c r="S957" s="104"/>
      <c r="T957" s="104"/>
      <c r="U957" s="104"/>
      <c r="V957" s="104"/>
      <c r="W957" s="104"/>
      <c r="X957" s="104"/>
      <c r="Y957" s="104"/>
      <c r="Z957" s="104"/>
      <c r="AA957" s="104"/>
      <c r="AB957" s="104"/>
      <c r="AC957" s="104"/>
      <c r="AD957" s="104"/>
      <c r="AE957" s="104"/>
      <c r="AF957" s="104"/>
      <c r="AG957" s="104"/>
      <c r="AH957" s="104"/>
      <c r="AI957" s="104"/>
      <c r="AJ957" s="104"/>
      <c r="AK957" s="104"/>
      <c r="AL957" s="104"/>
      <c r="AM957" s="104"/>
      <c r="AN957" s="104"/>
      <c r="AO957" s="104"/>
      <c r="AP957" s="104"/>
      <c r="AQ957" s="104"/>
      <c r="AR957" s="104"/>
      <c r="AS957" s="104"/>
      <c r="AT957" s="104"/>
      <c r="AU957" s="104"/>
      <c r="AX957" s="114"/>
      <c r="AY957" s="114"/>
      <c r="AZ957" s="114"/>
      <c r="BA957" s="114"/>
      <c r="BB957" s="114"/>
      <c r="BC957" s="114"/>
      <c r="BD957" s="114"/>
      <c r="BE957" s="114"/>
      <c r="BF957" s="114"/>
      <c r="BG957" s="114"/>
      <c r="BH957" s="114"/>
      <c r="BI957" s="114"/>
      <c r="BJ957" s="114"/>
      <c r="BK957" s="114"/>
      <c r="BL957" s="114"/>
      <c r="BM957" s="114"/>
      <c r="BN957" s="114"/>
      <c r="BO957" s="114"/>
      <c r="BP957" s="114"/>
      <c r="BQ957" s="114"/>
      <c r="BR957" s="114"/>
      <c r="BS957" s="114"/>
      <c r="BT957" s="114"/>
      <c r="BU957" s="114"/>
      <c r="BV957" s="114"/>
      <c r="BW957" s="114"/>
      <c r="BX957" s="114"/>
      <c r="BY957" s="114"/>
      <c r="BZ957" s="114"/>
      <c r="CA957" s="114"/>
      <c r="CB957" s="114"/>
      <c r="CC957" s="114"/>
      <c r="CD957" s="114"/>
      <c r="CE957" s="114"/>
      <c r="CF957" s="114"/>
      <c r="CG957" s="114"/>
      <c r="EH957"/>
      <c r="EI957"/>
      <c r="EJ957"/>
      <c r="EK957"/>
      <c r="EL957"/>
    </row>
    <row r="958" spans="1:142" x14ac:dyDescent="0.2">
      <c r="A958"/>
      <c r="B958"/>
      <c r="C958"/>
      <c r="D958"/>
      <c r="E958"/>
      <c r="F958"/>
      <c r="G958"/>
      <c r="H958"/>
      <c r="I958"/>
      <c r="J958"/>
      <c r="L958" s="104"/>
      <c r="M958" s="104"/>
      <c r="N958" s="104"/>
      <c r="O958" s="104"/>
      <c r="P958" s="104"/>
      <c r="Q958" s="104"/>
      <c r="R958" s="104"/>
      <c r="S958" s="104"/>
      <c r="T958" s="104"/>
      <c r="U958" s="104"/>
      <c r="V958" s="104"/>
      <c r="W958" s="104"/>
      <c r="X958" s="104"/>
      <c r="Y958" s="104"/>
      <c r="Z958" s="104"/>
      <c r="AA958" s="104"/>
      <c r="AB958" s="104"/>
      <c r="AC958" s="104"/>
      <c r="AD958" s="104"/>
      <c r="AE958" s="104"/>
      <c r="AF958" s="104"/>
      <c r="AG958" s="104"/>
      <c r="AH958" s="104"/>
      <c r="AI958" s="104"/>
      <c r="AJ958" s="104"/>
      <c r="AK958" s="104"/>
      <c r="AL958" s="104"/>
      <c r="AM958" s="104"/>
      <c r="AN958" s="104"/>
      <c r="AO958" s="104"/>
      <c r="AP958" s="104"/>
      <c r="AQ958" s="104"/>
      <c r="AR958" s="104"/>
      <c r="AS958" s="104"/>
      <c r="AT958" s="104"/>
      <c r="AU958" s="104"/>
      <c r="AX958" s="114"/>
      <c r="AY958" s="114"/>
      <c r="AZ958" s="114"/>
      <c r="BA958" s="114"/>
      <c r="BB958" s="114"/>
      <c r="BC958" s="114"/>
      <c r="BD958" s="114"/>
      <c r="BE958" s="114"/>
      <c r="BF958" s="114"/>
      <c r="BG958" s="114"/>
      <c r="BH958" s="114"/>
      <c r="BI958" s="114"/>
      <c r="BJ958" s="114"/>
      <c r="BK958" s="114"/>
      <c r="BL958" s="114"/>
      <c r="BM958" s="114"/>
      <c r="BN958" s="114"/>
      <c r="BO958" s="114"/>
      <c r="BP958" s="114"/>
      <c r="BQ958" s="114"/>
      <c r="BR958" s="114"/>
      <c r="BS958" s="114"/>
      <c r="BT958" s="114"/>
      <c r="BU958" s="114"/>
      <c r="BV958" s="114"/>
      <c r="BW958" s="114"/>
      <c r="BX958" s="114"/>
      <c r="BY958" s="114"/>
      <c r="BZ958" s="114"/>
      <c r="CA958" s="114"/>
      <c r="CB958" s="114"/>
      <c r="CC958" s="114"/>
      <c r="CD958" s="114"/>
      <c r="CE958" s="114"/>
      <c r="CF958" s="114"/>
      <c r="CG958" s="114"/>
      <c r="EH958"/>
      <c r="EI958"/>
      <c r="EJ958"/>
      <c r="EK958"/>
      <c r="EL958"/>
    </row>
    <row r="959" spans="1:142" x14ac:dyDescent="0.2">
      <c r="A959"/>
      <c r="B959"/>
      <c r="C959"/>
      <c r="D959"/>
      <c r="E959"/>
      <c r="F959"/>
      <c r="G959"/>
      <c r="H959"/>
      <c r="I959"/>
      <c r="J959"/>
      <c r="L959" s="104"/>
      <c r="M959" s="104"/>
      <c r="N959" s="104"/>
      <c r="O959" s="104"/>
      <c r="P959" s="104"/>
      <c r="Q959" s="104"/>
      <c r="R959" s="104"/>
      <c r="S959" s="104"/>
      <c r="T959" s="104"/>
      <c r="U959" s="104"/>
      <c r="V959" s="104"/>
      <c r="W959" s="104"/>
      <c r="X959" s="104"/>
      <c r="Y959" s="104"/>
      <c r="Z959" s="104"/>
      <c r="AA959" s="104"/>
      <c r="AB959" s="104"/>
      <c r="AC959" s="104"/>
      <c r="AD959" s="104"/>
      <c r="AE959" s="104"/>
      <c r="AF959" s="104"/>
      <c r="AG959" s="104"/>
      <c r="AH959" s="104"/>
      <c r="AI959" s="104"/>
      <c r="AJ959" s="104"/>
      <c r="AK959" s="104"/>
      <c r="AL959" s="104"/>
      <c r="AM959" s="104"/>
      <c r="AN959" s="104"/>
      <c r="AO959" s="104"/>
      <c r="AP959" s="104"/>
      <c r="AQ959" s="104"/>
      <c r="AR959" s="104"/>
      <c r="AS959" s="104"/>
      <c r="AT959" s="104"/>
      <c r="AU959" s="104"/>
      <c r="AX959" s="114"/>
      <c r="AY959" s="114"/>
      <c r="AZ959" s="114"/>
      <c r="BA959" s="114"/>
      <c r="BB959" s="114"/>
      <c r="BC959" s="114"/>
      <c r="BD959" s="114"/>
      <c r="BE959" s="114"/>
      <c r="BF959" s="114"/>
      <c r="BG959" s="114"/>
      <c r="BH959" s="114"/>
      <c r="BI959" s="114"/>
      <c r="BJ959" s="114"/>
      <c r="BK959" s="114"/>
      <c r="BL959" s="114"/>
      <c r="BM959" s="114"/>
      <c r="BN959" s="114"/>
      <c r="BO959" s="114"/>
      <c r="BP959" s="114"/>
      <c r="BQ959" s="114"/>
      <c r="BR959" s="114"/>
      <c r="BS959" s="114"/>
      <c r="BT959" s="114"/>
      <c r="BU959" s="114"/>
      <c r="BV959" s="114"/>
      <c r="BW959" s="114"/>
      <c r="BX959" s="114"/>
      <c r="BY959" s="114"/>
      <c r="BZ959" s="114"/>
      <c r="CA959" s="114"/>
      <c r="CB959" s="114"/>
      <c r="CC959" s="114"/>
      <c r="CD959" s="114"/>
      <c r="CE959" s="114"/>
      <c r="CF959" s="114"/>
      <c r="CG959" s="114"/>
      <c r="EH959"/>
      <c r="EI959"/>
      <c r="EJ959"/>
      <c r="EK959"/>
      <c r="EL959"/>
    </row>
    <row r="960" spans="1:142" x14ac:dyDescent="0.2">
      <c r="A960"/>
      <c r="B960"/>
      <c r="C960"/>
      <c r="D960"/>
      <c r="E960"/>
      <c r="F960"/>
      <c r="G960"/>
      <c r="H960"/>
      <c r="I960"/>
      <c r="J960"/>
      <c r="L960" s="104"/>
      <c r="M960" s="104"/>
      <c r="N960" s="104"/>
      <c r="O960" s="104"/>
      <c r="P960" s="104"/>
      <c r="Q960" s="104"/>
      <c r="R960" s="104"/>
      <c r="S960" s="104"/>
      <c r="T960" s="104"/>
      <c r="U960" s="104"/>
      <c r="V960" s="104"/>
      <c r="W960" s="104"/>
      <c r="X960" s="104"/>
      <c r="Y960" s="104"/>
      <c r="Z960" s="104"/>
      <c r="AA960" s="104"/>
      <c r="AB960" s="104"/>
      <c r="AC960" s="104"/>
      <c r="AD960" s="104"/>
      <c r="AE960" s="104"/>
      <c r="AF960" s="104"/>
      <c r="AG960" s="104"/>
      <c r="AH960" s="104"/>
      <c r="AI960" s="104"/>
      <c r="AJ960" s="104"/>
      <c r="AK960" s="104"/>
      <c r="AL960" s="104"/>
      <c r="AM960" s="104"/>
      <c r="AN960" s="104"/>
      <c r="AO960" s="104"/>
      <c r="AP960" s="104"/>
      <c r="AQ960" s="104"/>
      <c r="AR960" s="104"/>
      <c r="AS960" s="104"/>
      <c r="AT960" s="104"/>
      <c r="AU960" s="104"/>
      <c r="AX960" s="114"/>
      <c r="AY960" s="114"/>
      <c r="AZ960" s="114"/>
      <c r="BA960" s="114"/>
      <c r="BB960" s="114"/>
      <c r="BC960" s="114"/>
      <c r="BD960" s="114"/>
      <c r="BE960" s="114"/>
      <c r="BF960" s="114"/>
      <c r="BG960" s="114"/>
      <c r="BH960" s="114"/>
      <c r="BI960" s="114"/>
      <c r="BJ960" s="114"/>
      <c r="BK960" s="114"/>
      <c r="BL960" s="114"/>
      <c r="BM960" s="114"/>
      <c r="BN960" s="114"/>
      <c r="BO960" s="114"/>
      <c r="BP960" s="114"/>
      <c r="BQ960" s="114"/>
      <c r="BR960" s="114"/>
      <c r="BS960" s="114"/>
      <c r="BT960" s="114"/>
      <c r="BU960" s="114"/>
      <c r="BV960" s="114"/>
      <c r="BW960" s="114"/>
      <c r="BX960" s="114"/>
      <c r="BY960" s="114"/>
      <c r="BZ960" s="114"/>
      <c r="CA960" s="114"/>
      <c r="CB960" s="114"/>
      <c r="CC960" s="114"/>
      <c r="CD960" s="114"/>
      <c r="CE960" s="114"/>
      <c r="CF960" s="114"/>
      <c r="CG960" s="114"/>
      <c r="EH960"/>
      <c r="EI960"/>
      <c r="EJ960"/>
      <c r="EK960"/>
      <c r="EL960"/>
    </row>
    <row r="961" spans="1:142" x14ac:dyDescent="0.2">
      <c r="A961"/>
      <c r="B961"/>
      <c r="C961"/>
      <c r="D961"/>
      <c r="E961"/>
      <c r="F961"/>
      <c r="G961"/>
      <c r="H961"/>
      <c r="I961"/>
      <c r="J961"/>
      <c r="L961" s="104"/>
      <c r="M961" s="104"/>
      <c r="N961" s="104"/>
      <c r="O961" s="104"/>
      <c r="P961" s="104"/>
      <c r="Q961" s="104"/>
      <c r="R961" s="104"/>
      <c r="S961" s="104"/>
      <c r="T961" s="104"/>
      <c r="U961" s="104"/>
      <c r="V961" s="104"/>
      <c r="W961" s="104"/>
      <c r="X961" s="104"/>
      <c r="Y961" s="104"/>
      <c r="Z961" s="104"/>
      <c r="AA961" s="104"/>
      <c r="AB961" s="104"/>
      <c r="AC961" s="104"/>
      <c r="AD961" s="104"/>
      <c r="AE961" s="104"/>
      <c r="AF961" s="104"/>
      <c r="AG961" s="104"/>
      <c r="AH961" s="104"/>
      <c r="AI961" s="104"/>
      <c r="AJ961" s="104"/>
      <c r="AK961" s="104"/>
      <c r="AL961" s="104"/>
      <c r="AM961" s="104"/>
      <c r="AN961" s="104"/>
      <c r="AO961" s="104"/>
      <c r="AP961" s="104"/>
      <c r="AQ961" s="104"/>
      <c r="AR961" s="104"/>
      <c r="AS961" s="104"/>
      <c r="AT961" s="104"/>
      <c r="AU961" s="104"/>
      <c r="AX961" s="114"/>
      <c r="AY961" s="114"/>
      <c r="AZ961" s="114"/>
      <c r="BA961" s="114"/>
      <c r="BB961" s="114"/>
      <c r="BC961" s="114"/>
      <c r="BD961" s="114"/>
      <c r="BE961" s="114"/>
      <c r="BF961" s="114"/>
      <c r="BG961" s="114"/>
      <c r="BH961" s="114"/>
      <c r="BI961" s="114"/>
      <c r="BJ961" s="114"/>
      <c r="BK961" s="114"/>
      <c r="BL961" s="114"/>
      <c r="BM961" s="114"/>
      <c r="BN961" s="114"/>
      <c r="BO961" s="114"/>
      <c r="BP961" s="114"/>
      <c r="BQ961" s="114"/>
      <c r="BR961" s="114"/>
      <c r="BS961" s="114"/>
      <c r="BT961" s="114"/>
      <c r="BU961" s="114"/>
      <c r="BV961" s="114"/>
      <c r="BW961" s="114"/>
      <c r="BX961" s="114"/>
      <c r="BY961" s="114"/>
      <c r="BZ961" s="114"/>
      <c r="CA961" s="114"/>
      <c r="CB961" s="114"/>
      <c r="CC961" s="114"/>
      <c r="CD961" s="114"/>
      <c r="CE961" s="114"/>
      <c r="CF961" s="114"/>
      <c r="CG961" s="114"/>
      <c r="EH961"/>
      <c r="EI961"/>
      <c r="EJ961"/>
      <c r="EK961"/>
      <c r="EL961"/>
    </row>
    <row r="962" spans="1:142" x14ac:dyDescent="0.2">
      <c r="A962"/>
      <c r="B962"/>
      <c r="C962"/>
      <c r="D962"/>
      <c r="E962"/>
      <c r="F962"/>
      <c r="G962"/>
      <c r="H962"/>
      <c r="I962"/>
      <c r="J962"/>
      <c r="L962" s="104"/>
      <c r="M962" s="104"/>
      <c r="N962" s="104"/>
      <c r="O962" s="104"/>
      <c r="P962" s="104"/>
      <c r="Q962" s="104"/>
      <c r="R962" s="104"/>
      <c r="S962" s="104"/>
      <c r="T962" s="104"/>
      <c r="U962" s="104"/>
      <c r="V962" s="104"/>
      <c r="W962" s="104"/>
      <c r="X962" s="104"/>
      <c r="Y962" s="104"/>
      <c r="Z962" s="104"/>
      <c r="AA962" s="104"/>
      <c r="AB962" s="104"/>
      <c r="AC962" s="104"/>
      <c r="AD962" s="104"/>
      <c r="AE962" s="104"/>
      <c r="AF962" s="104"/>
      <c r="AG962" s="104"/>
      <c r="AH962" s="104"/>
      <c r="AI962" s="104"/>
      <c r="AJ962" s="104"/>
      <c r="AK962" s="104"/>
      <c r="AL962" s="104"/>
      <c r="AM962" s="104"/>
      <c r="AN962" s="104"/>
      <c r="AO962" s="104"/>
      <c r="AP962" s="104"/>
      <c r="AQ962" s="104"/>
      <c r="AR962" s="104"/>
      <c r="AS962" s="104"/>
      <c r="AT962" s="104"/>
      <c r="AU962" s="104"/>
      <c r="AX962" s="114"/>
      <c r="AY962" s="114"/>
      <c r="AZ962" s="114"/>
      <c r="BA962" s="114"/>
      <c r="BB962" s="114"/>
      <c r="BC962" s="114"/>
      <c r="BD962" s="114"/>
      <c r="BE962" s="114"/>
      <c r="BF962" s="114"/>
      <c r="BG962" s="114"/>
      <c r="BH962" s="114"/>
      <c r="BI962" s="114"/>
      <c r="BJ962" s="114"/>
      <c r="BK962" s="114"/>
      <c r="BL962" s="114"/>
      <c r="BM962" s="114"/>
      <c r="BN962" s="114"/>
      <c r="BO962" s="114"/>
      <c r="BP962" s="114"/>
      <c r="BQ962" s="114"/>
      <c r="BR962" s="114"/>
      <c r="BS962" s="114"/>
      <c r="BT962" s="114"/>
      <c r="BU962" s="114"/>
      <c r="BV962" s="114"/>
      <c r="BW962" s="114"/>
      <c r="BX962" s="114"/>
      <c r="BY962" s="114"/>
      <c r="BZ962" s="114"/>
      <c r="CA962" s="114"/>
      <c r="CB962" s="114"/>
      <c r="CC962" s="114"/>
      <c r="CD962" s="114"/>
      <c r="CE962" s="114"/>
      <c r="CF962" s="114"/>
      <c r="CG962" s="114"/>
      <c r="EH962"/>
      <c r="EI962"/>
      <c r="EJ962"/>
      <c r="EK962"/>
      <c r="EL962"/>
    </row>
    <row r="963" spans="1:142" x14ac:dyDescent="0.2">
      <c r="A963"/>
      <c r="B963"/>
      <c r="C963"/>
      <c r="D963"/>
      <c r="E963"/>
      <c r="F963"/>
      <c r="G963"/>
      <c r="H963"/>
      <c r="I963"/>
      <c r="J963"/>
      <c r="L963" s="104"/>
      <c r="M963" s="104"/>
      <c r="N963" s="104"/>
      <c r="O963" s="104"/>
      <c r="P963" s="104"/>
      <c r="Q963" s="104"/>
      <c r="R963" s="104"/>
      <c r="S963" s="104"/>
      <c r="T963" s="104"/>
      <c r="U963" s="104"/>
      <c r="V963" s="104"/>
      <c r="W963" s="104"/>
      <c r="X963" s="104"/>
      <c r="Y963" s="104"/>
      <c r="Z963" s="104"/>
      <c r="AA963" s="104"/>
      <c r="AB963" s="104"/>
      <c r="AC963" s="104"/>
      <c r="AD963" s="104"/>
      <c r="AE963" s="104"/>
      <c r="AF963" s="104"/>
      <c r="AG963" s="104"/>
      <c r="AH963" s="104"/>
      <c r="AI963" s="104"/>
      <c r="AJ963" s="104"/>
      <c r="AK963" s="104"/>
      <c r="AL963" s="104"/>
      <c r="AM963" s="104"/>
      <c r="AN963" s="104"/>
      <c r="AO963" s="104"/>
      <c r="AP963" s="104"/>
      <c r="AQ963" s="104"/>
      <c r="AR963" s="104"/>
      <c r="AS963" s="104"/>
      <c r="AT963" s="104"/>
      <c r="AU963" s="104"/>
      <c r="AX963" s="114"/>
      <c r="AY963" s="114"/>
      <c r="AZ963" s="114"/>
      <c r="BA963" s="114"/>
      <c r="BB963" s="114"/>
      <c r="BC963" s="114"/>
      <c r="BD963" s="114"/>
      <c r="BE963" s="114"/>
      <c r="BF963" s="114"/>
      <c r="BG963" s="114"/>
      <c r="BH963" s="114"/>
      <c r="BI963" s="114"/>
      <c r="BJ963" s="114"/>
      <c r="BK963" s="114"/>
      <c r="BL963" s="114"/>
      <c r="BM963" s="114"/>
      <c r="BN963" s="114"/>
      <c r="BO963" s="114"/>
      <c r="BP963" s="114"/>
      <c r="BQ963" s="114"/>
      <c r="BR963" s="114"/>
      <c r="BS963" s="114"/>
      <c r="BT963" s="114"/>
      <c r="BU963" s="114"/>
      <c r="BV963" s="114"/>
      <c r="BW963" s="114"/>
      <c r="BX963" s="114"/>
      <c r="BY963" s="114"/>
      <c r="BZ963" s="114"/>
      <c r="CA963" s="114"/>
      <c r="CB963" s="114"/>
      <c r="CC963" s="114"/>
      <c r="CD963" s="114"/>
      <c r="CE963" s="114"/>
      <c r="CF963" s="114"/>
      <c r="CG963" s="114"/>
      <c r="EH963"/>
      <c r="EI963"/>
      <c r="EJ963"/>
      <c r="EK963"/>
      <c r="EL963"/>
    </row>
    <row r="964" spans="1:142" x14ac:dyDescent="0.2">
      <c r="A964"/>
      <c r="B964"/>
      <c r="C964"/>
      <c r="D964"/>
      <c r="E964"/>
      <c r="F964"/>
      <c r="G964"/>
      <c r="H964"/>
      <c r="I964"/>
      <c r="J964"/>
      <c r="L964" s="104"/>
      <c r="M964" s="104"/>
      <c r="N964" s="104"/>
      <c r="O964" s="104"/>
      <c r="P964" s="104"/>
      <c r="Q964" s="104"/>
      <c r="R964" s="104"/>
      <c r="S964" s="104"/>
      <c r="T964" s="104"/>
      <c r="U964" s="104"/>
      <c r="V964" s="104"/>
      <c r="W964" s="104"/>
      <c r="X964" s="104"/>
      <c r="Y964" s="104"/>
      <c r="Z964" s="104"/>
      <c r="AA964" s="104"/>
      <c r="AB964" s="104"/>
      <c r="AC964" s="104"/>
      <c r="AD964" s="104"/>
      <c r="AE964" s="104"/>
      <c r="AF964" s="104"/>
      <c r="AG964" s="104"/>
      <c r="AH964" s="104"/>
      <c r="AI964" s="104"/>
      <c r="AJ964" s="104"/>
      <c r="AK964" s="104"/>
      <c r="AL964" s="104"/>
      <c r="AM964" s="104"/>
      <c r="AN964" s="104"/>
      <c r="AO964" s="104"/>
      <c r="AP964" s="104"/>
      <c r="AQ964" s="104"/>
      <c r="AR964" s="104"/>
      <c r="AS964" s="104"/>
      <c r="AT964" s="104"/>
      <c r="AU964" s="104"/>
      <c r="AX964" s="114"/>
      <c r="AY964" s="114"/>
      <c r="AZ964" s="114"/>
      <c r="BA964" s="114"/>
      <c r="BB964" s="114"/>
      <c r="BC964" s="114"/>
      <c r="BD964" s="114"/>
      <c r="BE964" s="114"/>
      <c r="BF964" s="114"/>
      <c r="BG964" s="114"/>
      <c r="BH964" s="114"/>
      <c r="BI964" s="114"/>
      <c r="BJ964" s="114"/>
      <c r="BK964" s="114"/>
      <c r="BL964" s="114"/>
      <c r="BM964" s="114"/>
      <c r="BN964" s="114"/>
      <c r="BO964" s="114"/>
      <c r="BP964" s="114"/>
      <c r="BQ964" s="114"/>
      <c r="BR964" s="114"/>
      <c r="BS964" s="114"/>
      <c r="BT964" s="114"/>
      <c r="BU964" s="114"/>
      <c r="BV964" s="114"/>
      <c r="BW964" s="114"/>
      <c r="BX964" s="114"/>
      <c r="BY964" s="114"/>
      <c r="BZ964" s="114"/>
      <c r="CA964" s="114"/>
      <c r="CB964" s="114"/>
      <c r="CC964" s="114"/>
      <c r="CD964" s="114"/>
      <c r="CE964" s="114"/>
      <c r="CF964" s="114"/>
      <c r="CG964" s="114"/>
      <c r="EH964"/>
      <c r="EI964"/>
      <c r="EJ964"/>
      <c r="EK964"/>
      <c r="EL964"/>
    </row>
    <row r="965" spans="1:142" x14ac:dyDescent="0.2">
      <c r="A965"/>
      <c r="B965"/>
      <c r="C965"/>
      <c r="D965"/>
      <c r="E965"/>
      <c r="F965"/>
      <c r="G965"/>
      <c r="H965"/>
      <c r="I965"/>
      <c r="J965"/>
      <c r="L965" s="104"/>
      <c r="M965" s="104"/>
      <c r="N965" s="104"/>
      <c r="O965" s="104"/>
      <c r="P965" s="104"/>
      <c r="Q965" s="104"/>
      <c r="R965" s="104"/>
      <c r="S965" s="104"/>
      <c r="T965" s="104"/>
      <c r="U965" s="104"/>
      <c r="V965" s="104"/>
      <c r="W965" s="104"/>
      <c r="X965" s="104"/>
      <c r="Y965" s="104"/>
      <c r="Z965" s="104"/>
      <c r="AA965" s="104"/>
      <c r="AB965" s="104"/>
      <c r="AC965" s="104"/>
      <c r="AD965" s="104"/>
      <c r="AE965" s="104"/>
      <c r="AF965" s="104"/>
      <c r="AG965" s="104"/>
      <c r="AH965" s="104"/>
      <c r="AI965" s="104"/>
      <c r="AJ965" s="104"/>
      <c r="AK965" s="104"/>
      <c r="AL965" s="104"/>
      <c r="AM965" s="104"/>
      <c r="AN965" s="104"/>
      <c r="AO965" s="104"/>
      <c r="AP965" s="104"/>
      <c r="AQ965" s="104"/>
      <c r="AR965" s="104"/>
      <c r="AS965" s="104"/>
      <c r="AT965" s="104"/>
      <c r="AU965" s="104"/>
      <c r="AX965" s="114"/>
      <c r="AY965" s="114"/>
      <c r="AZ965" s="114"/>
      <c r="BA965" s="114"/>
      <c r="BB965" s="114"/>
      <c r="BC965" s="114"/>
      <c r="BD965" s="114"/>
      <c r="BE965" s="114"/>
      <c r="BF965" s="114"/>
      <c r="BG965" s="114"/>
      <c r="BH965" s="114"/>
      <c r="BI965" s="114"/>
      <c r="BJ965" s="114"/>
      <c r="BK965" s="114"/>
      <c r="BL965" s="114"/>
      <c r="BM965" s="114"/>
      <c r="BN965" s="114"/>
      <c r="BO965" s="114"/>
      <c r="BP965" s="114"/>
      <c r="BQ965" s="114"/>
      <c r="BR965" s="114"/>
      <c r="BS965" s="114"/>
      <c r="BT965" s="114"/>
      <c r="BU965" s="114"/>
      <c r="BV965" s="114"/>
      <c r="BW965" s="114"/>
      <c r="BX965" s="114"/>
      <c r="BY965" s="114"/>
      <c r="BZ965" s="114"/>
      <c r="CA965" s="114"/>
      <c r="CB965" s="114"/>
      <c r="CC965" s="114"/>
      <c r="CD965" s="114"/>
      <c r="CE965" s="114"/>
      <c r="CF965" s="114"/>
      <c r="CG965" s="114"/>
      <c r="EH965"/>
      <c r="EI965"/>
      <c r="EJ965"/>
      <c r="EK965"/>
      <c r="EL965"/>
    </row>
    <row r="966" spans="1:142" x14ac:dyDescent="0.2">
      <c r="A966"/>
      <c r="B966"/>
      <c r="C966"/>
      <c r="D966"/>
      <c r="E966"/>
      <c r="F966"/>
      <c r="G966"/>
      <c r="H966"/>
      <c r="I966"/>
      <c r="J966"/>
      <c r="L966" s="104"/>
      <c r="M966" s="104"/>
      <c r="N966" s="104"/>
      <c r="O966" s="104"/>
      <c r="P966" s="104"/>
      <c r="Q966" s="104"/>
      <c r="R966" s="104"/>
      <c r="S966" s="104"/>
      <c r="T966" s="104"/>
      <c r="U966" s="104"/>
      <c r="V966" s="104"/>
      <c r="W966" s="104"/>
      <c r="X966" s="104"/>
      <c r="Y966" s="104"/>
      <c r="Z966" s="104"/>
      <c r="AA966" s="104"/>
      <c r="AB966" s="104"/>
      <c r="AC966" s="104"/>
      <c r="AD966" s="104"/>
      <c r="AE966" s="104"/>
      <c r="AF966" s="104"/>
      <c r="AG966" s="104"/>
      <c r="AH966" s="104"/>
      <c r="AI966" s="104"/>
      <c r="AJ966" s="104"/>
      <c r="AK966" s="104"/>
      <c r="AL966" s="104"/>
      <c r="AM966" s="104"/>
      <c r="AN966" s="104"/>
      <c r="AO966" s="104"/>
      <c r="AP966" s="104"/>
      <c r="AQ966" s="104"/>
      <c r="AR966" s="104"/>
      <c r="AS966" s="104"/>
      <c r="AT966" s="104"/>
      <c r="AU966" s="104"/>
      <c r="AX966" s="114"/>
      <c r="AY966" s="114"/>
      <c r="AZ966" s="114"/>
      <c r="BA966" s="114"/>
      <c r="BB966" s="114"/>
      <c r="BC966" s="114"/>
      <c r="BD966" s="114"/>
      <c r="BE966" s="114"/>
      <c r="BF966" s="114"/>
      <c r="BG966" s="114"/>
      <c r="BH966" s="114"/>
      <c r="BI966" s="114"/>
      <c r="BJ966" s="114"/>
      <c r="BK966" s="114"/>
      <c r="BL966" s="114"/>
      <c r="BM966" s="114"/>
      <c r="BN966" s="114"/>
      <c r="BO966" s="114"/>
      <c r="BP966" s="114"/>
      <c r="BQ966" s="114"/>
      <c r="BR966" s="114"/>
      <c r="BS966" s="114"/>
      <c r="BT966" s="114"/>
      <c r="BU966" s="114"/>
      <c r="BV966" s="114"/>
      <c r="BW966" s="114"/>
      <c r="BX966" s="114"/>
      <c r="BY966" s="114"/>
      <c r="BZ966" s="114"/>
      <c r="CA966" s="114"/>
      <c r="CB966" s="114"/>
      <c r="CC966" s="114"/>
      <c r="CD966" s="114"/>
      <c r="CE966" s="114"/>
      <c r="CF966" s="114"/>
      <c r="CG966" s="114"/>
      <c r="EH966"/>
      <c r="EI966"/>
      <c r="EJ966"/>
      <c r="EK966"/>
      <c r="EL966"/>
    </row>
    <row r="967" spans="1:142" x14ac:dyDescent="0.2">
      <c r="A967"/>
      <c r="B967"/>
      <c r="C967"/>
      <c r="D967"/>
      <c r="E967"/>
      <c r="F967"/>
      <c r="G967"/>
      <c r="H967"/>
      <c r="I967"/>
      <c r="J967"/>
      <c r="L967" s="104"/>
      <c r="M967" s="104"/>
      <c r="N967" s="104"/>
      <c r="O967" s="104"/>
      <c r="P967" s="104"/>
      <c r="Q967" s="104"/>
      <c r="R967" s="104"/>
      <c r="S967" s="104"/>
      <c r="T967" s="104"/>
      <c r="U967" s="104"/>
      <c r="V967" s="104"/>
      <c r="W967" s="104"/>
      <c r="X967" s="104"/>
      <c r="Y967" s="104"/>
      <c r="Z967" s="104"/>
      <c r="AA967" s="104"/>
      <c r="AB967" s="104"/>
      <c r="AC967" s="104"/>
      <c r="AD967" s="104"/>
      <c r="AE967" s="104"/>
      <c r="AF967" s="104"/>
      <c r="AG967" s="104"/>
      <c r="AH967" s="104"/>
      <c r="AI967" s="104"/>
      <c r="AJ967" s="104"/>
      <c r="AK967" s="104"/>
      <c r="AL967" s="104"/>
      <c r="AM967" s="104"/>
      <c r="AN967" s="104"/>
      <c r="AO967" s="104"/>
      <c r="AP967" s="104"/>
      <c r="AQ967" s="104"/>
      <c r="AR967" s="104"/>
      <c r="AS967" s="104"/>
      <c r="AT967" s="104"/>
      <c r="AU967" s="104"/>
      <c r="AX967" s="114"/>
      <c r="AY967" s="114"/>
      <c r="AZ967" s="114"/>
      <c r="BA967" s="114"/>
      <c r="BB967" s="114"/>
      <c r="BC967" s="114"/>
      <c r="BD967" s="114"/>
      <c r="BE967" s="114"/>
      <c r="BF967" s="114"/>
      <c r="BG967" s="114"/>
      <c r="BH967" s="114"/>
      <c r="BI967" s="114"/>
      <c r="BJ967" s="114"/>
      <c r="BK967" s="114"/>
      <c r="BL967" s="114"/>
      <c r="BM967" s="114"/>
      <c r="BN967" s="114"/>
      <c r="BO967" s="114"/>
      <c r="BP967" s="114"/>
      <c r="BQ967" s="114"/>
      <c r="BR967" s="114"/>
      <c r="BS967" s="114"/>
      <c r="BT967" s="114"/>
      <c r="BU967" s="114"/>
      <c r="BV967" s="114"/>
      <c r="BW967" s="114"/>
      <c r="BX967" s="114"/>
      <c r="BY967" s="114"/>
      <c r="BZ967" s="114"/>
      <c r="CA967" s="114"/>
      <c r="CB967" s="114"/>
      <c r="CC967" s="114"/>
      <c r="CD967" s="114"/>
      <c r="CE967" s="114"/>
      <c r="CF967" s="114"/>
      <c r="CG967" s="114"/>
      <c r="EH967"/>
      <c r="EI967"/>
      <c r="EJ967"/>
      <c r="EK967"/>
      <c r="EL967"/>
    </row>
    <row r="968" spans="1:142" x14ac:dyDescent="0.2">
      <c r="A968"/>
      <c r="B968"/>
      <c r="C968"/>
      <c r="D968"/>
      <c r="E968"/>
      <c r="F968"/>
      <c r="G968"/>
      <c r="H968"/>
      <c r="I968"/>
      <c r="J968"/>
      <c r="L968" s="104"/>
      <c r="M968" s="104"/>
      <c r="N968" s="104"/>
      <c r="O968" s="104"/>
      <c r="P968" s="104"/>
      <c r="Q968" s="104"/>
      <c r="R968" s="104"/>
      <c r="S968" s="104"/>
      <c r="T968" s="104"/>
      <c r="U968" s="104"/>
      <c r="V968" s="104"/>
      <c r="W968" s="104"/>
      <c r="X968" s="104"/>
      <c r="Y968" s="104"/>
      <c r="Z968" s="104"/>
      <c r="AA968" s="104"/>
      <c r="AB968" s="104"/>
      <c r="AC968" s="104"/>
      <c r="AD968" s="104"/>
      <c r="AE968" s="104"/>
      <c r="AF968" s="104"/>
      <c r="AG968" s="104"/>
      <c r="AH968" s="104"/>
      <c r="AI968" s="104"/>
      <c r="AJ968" s="104"/>
      <c r="AK968" s="104"/>
      <c r="AL968" s="104"/>
      <c r="AM968" s="104"/>
      <c r="AN968" s="104"/>
      <c r="AO968" s="104"/>
      <c r="AP968" s="104"/>
      <c r="AQ968" s="104"/>
      <c r="AR968" s="104"/>
      <c r="AS968" s="104"/>
      <c r="AT968" s="104"/>
      <c r="AU968" s="104"/>
      <c r="AX968" s="114"/>
      <c r="AY968" s="114"/>
      <c r="AZ968" s="114"/>
      <c r="BA968" s="114"/>
      <c r="BB968" s="114"/>
      <c r="BC968" s="114"/>
      <c r="BD968" s="114"/>
      <c r="BE968" s="114"/>
      <c r="BF968" s="114"/>
      <c r="BG968" s="114"/>
      <c r="BH968" s="114"/>
      <c r="BI968" s="114"/>
      <c r="BJ968" s="114"/>
      <c r="BK968" s="114"/>
      <c r="BL968" s="114"/>
      <c r="BM968" s="114"/>
      <c r="BN968" s="114"/>
      <c r="BO968" s="114"/>
      <c r="BP968" s="114"/>
      <c r="BQ968" s="114"/>
      <c r="BR968" s="114"/>
      <c r="BS968" s="114"/>
      <c r="BT968" s="114"/>
      <c r="BU968" s="114"/>
      <c r="BV968" s="114"/>
      <c r="BW968" s="114"/>
      <c r="BX968" s="114"/>
      <c r="BY968" s="114"/>
      <c r="BZ968" s="114"/>
      <c r="CA968" s="114"/>
      <c r="CB968" s="114"/>
      <c r="CC968" s="114"/>
      <c r="CD968" s="114"/>
      <c r="CE968" s="114"/>
      <c r="CF968" s="114"/>
      <c r="CG968" s="114"/>
      <c r="EH968"/>
      <c r="EI968"/>
      <c r="EJ968"/>
      <c r="EK968"/>
      <c r="EL968"/>
    </row>
    <row r="969" spans="1:142" x14ac:dyDescent="0.2">
      <c r="A969"/>
      <c r="B969"/>
      <c r="C969"/>
      <c r="D969"/>
      <c r="E969"/>
      <c r="F969"/>
      <c r="G969"/>
      <c r="H969"/>
      <c r="I969"/>
      <c r="J969"/>
      <c r="L969" s="104"/>
      <c r="M969" s="104"/>
      <c r="N969" s="104"/>
      <c r="O969" s="104"/>
      <c r="P969" s="104"/>
      <c r="Q969" s="104"/>
      <c r="R969" s="104"/>
      <c r="S969" s="104"/>
      <c r="T969" s="104"/>
      <c r="U969" s="104"/>
      <c r="V969" s="104"/>
      <c r="W969" s="104"/>
      <c r="X969" s="104"/>
      <c r="Y969" s="104"/>
      <c r="Z969" s="104"/>
      <c r="AA969" s="104"/>
      <c r="AB969" s="104"/>
      <c r="AC969" s="104"/>
      <c r="AD969" s="104"/>
      <c r="AE969" s="104"/>
      <c r="AF969" s="104"/>
      <c r="AG969" s="104"/>
      <c r="AH969" s="104"/>
      <c r="AI969" s="104"/>
      <c r="AJ969" s="104"/>
      <c r="AK969" s="104"/>
      <c r="AL969" s="104"/>
      <c r="AM969" s="104"/>
      <c r="AN969" s="104"/>
      <c r="AO969" s="104"/>
      <c r="AP969" s="104"/>
      <c r="AQ969" s="104"/>
      <c r="AR969" s="104"/>
      <c r="AS969" s="104"/>
      <c r="AT969" s="104"/>
      <c r="AU969" s="104"/>
      <c r="AX969" s="114"/>
      <c r="AY969" s="114"/>
      <c r="AZ969" s="114"/>
      <c r="BA969" s="114"/>
      <c r="BB969" s="114"/>
      <c r="BC969" s="114"/>
      <c r="BD969" s="114"/>
      <c r="BE969" s="114"/>
      <c r="BF969" s="114"/>
      <c r="BG969" s="114"/>
      <c r="BH969" s="114"/>
      <c r="BI969" s="114"/>
      <c r="BJ969" s="114"/>
      <c r="BK969" s="114"/>
      <c r="BL969" s="114"/>
      <c r="BM969" s="114"/>
      <c r="BN969" s="114"/>
      <c r="BO969" s="114"/>
      <c r="BP969" s="114"/>
      <c r="BQ969" s="114"/>
      <c r="BR969" s="114"/>
      <c r="BS969" s="114"/>
      <c r="BT969" s="114"/>
      <c r="BU969" s="114"/>
      <c r="BV969" s="114"/>
      <c r="BW969" s="114"/>
      <c r="BX969" s="114"/>
      <c r="BY969" s="114"/>
      <c r="BZ969" s="114"/>
      <c r="CA969" s="114"/>
      <c r="CB969" s="114"/>
      <c r="CC969" s="114"/>
      <c r="CD969" s="114"/>
      <c r="CE969" s="114"/>
      <c r="CF969" s="114"/>
      <c r="CG969" s="114"/>
      <c r="EH969"/>
      <c r="EI969"/>
      <c r="EJ969"/>
      <c r="EK969"/>
      <c r="EL969"/>
    </row>
    <row r="970" spans="1:142" x14ac:dyDescent="0.2">
      <c r="A970"/>
      <c r="B970"/>
      <c r="C970"/>
      <c r="D970"/>
      <c r="E970"/>
      <c r="F970"/>
      <c r="G970"/>
      <c r="H970"/>
      <c r="I970"/>
      <c r="J970"/>
      <c r="L970" s="104"/>
      <c r="M970" s="104"/>
      <c r="N970" s="104"/>
      <c r="O970" s="104"/>
      <c r="P970" s="104"/>
      <c r="Q970" s="104"/>
      <c r="R970" s="104"/>
      <c r="S970" s="104"/>
      <c r="T970" s="104"/>
      <c r="U970" s="104"/>
      <c r="V970" s="104"/>
      <c r="W970" s="104"/>
      <c r="X970" s="104"/>
      <c r="Y970" s="104"/>
      <c r="Z970" s="104"/>
      <c r="AA970" s="104"/>
      <c r="AB970" s="104"/>
      <c r="AC970" s="104"/>
      <c r="AD970" s="104"/>
      <c r="AE970" s="104"/>
      <c r="AF970" s="104"/>
      <c r="AG970" s="104"/>
      <c r="AH970" s="104"/>
      <c r="AI970" s="104"/>
      <c r="AJ970" s="104"/>
      <c r="AK970" s="104"/>
      <c r="AL970" s="104"/>
      <c r="AM970" s="104"/>
      <c r="AN970" s="104"/>
      <c r="AO970" s="104"/>
      <c r="AP970" s="104"/>
      <c r="AQ970" s="104"/>
      <c r="AR970" s="104"/>
      <c r="AS970" s="104"/>
      <c r="AT970" s="104"/>
      <c r="AU970" s="104"/>
      <c r="AX970" s="114"/>
      <c r="AY970" s="114"/>
      <c r="AZ970" s="114"/>
      <c r="BA970" s="114"/>
      <c r="BB970" s="114"/>
      <c r="BC970" s="114"/>
      <c r="BD970" s="114"/>
      <c r="BE970" s="114"/>
      <c r="BF970" s="114"/>
      <c r="BG970" s="114"/>
      <c r="BH970" s="114"/>
      <c r="BI970" s="114"/>
      <c r="BJ970" s="114"/>
      <c r="BK970" s="114"/>
      <c r="BL970" s="114"/>
      <c r="BM970" s="114"/>
      <c r="BN970" s="114"/>
      <c r="BO970" s="114"/>
      <c r="BP970" s="114"/>
      <c r="BQ970" s="114"/>
      <c r="BR970" s="114"/>
      <c r="BS970" s="114"/>
      <c r="BT970" s="114"/>
      <c r="BU970" s="114"/>
      <c r="BV970" s="114"/>
      <c r="BW970" s="114"/>
      <c r="BX970" s="114"/>
      <c r="BY970" s="114"/>
      <c r="BZ970" s="114"/>
      <c r="CA970" s="114"/>
      <c r="CB970" s="114"/>
      <c r="CC970" s="114"/>
      <c r="CD970" s="114"/>
      <c r="CE970" s="114"/>
      <c r="CF970" s="114"/>
      <c r="CG970" s="114"/>
      <c r="EH970"/>
      <c r="EI970"/>
      <c r="EJ970"/>
      <c r="EK970"/>
      <c r="EL970"/>
    </row>
    <row r="971" spans="1:142" x14ac:dyDescent="0.2">
      <c r="A971"/>
      <c r="B971"/>
      <c r="C971"/>
      <c r="D971"/>
      <c r="E971"/>
      <c r="F971"/>
      <c r="G971"/>
      <c r="H971"/>
      <c r="I971"/>
      <c r="J971"/>
      <c r="L971" s="104"/>
      <c r="M971" s="104"/>
      <c r="N971" s="104"/>
      <c r="O971" s="104"/>
      <c r="P971" s="104"/>
      <c r="Q971" s="104"/>
      <c r="R971" s="104"/>
      <c r="S971" s="104"/>
      <c r="T971" s="104"/>
      <c r="U971" s="104"/>
      <c r="V971" s="104"/>
      <c r="W971" s="104"/>
      <c r="X971" s="104"/>
      <c r="Y971" s="104"/>
      <c r="Z971" s="104"/>
      <c r="AA971" s="104"/>
      <c r="AB971" s="104"/>
      <c r="AC971" s="104"/>
      <c r="AD971" s="104"/>
      <c r="AE971" s="104"/>
      <c r="AF971" s="104"/>
      <c r="AG971" s="104"/>
      <c r="AH971" s="104"/>
      <c r="AI971" s="104"/>
      <c r="AJ971" s="104"/>
      <c r="AK971" s="104"/>
      <c r="AL971" s="104"/>
      <c r="AM971" s="104"/>
      <c r="AN971" s="104"/>
      <c r="AO971" s="104"/>
      <c r="AP971" s="104"/>
      <c r="AQ971" s="104"/>
      <c r="AR971" s="104"/>
      <c r="AS971" s="104"/>
      <c r="AT971" s="104"/>
      <c r="AU971" s="104"/>
      <c r="AX971" s="114"/>
      <c r="AY971" s="114"/>
      <c r="AZ971" s="114"/>
      <c r="BA971" s="114"/>
      <c r="BB971" s="114"/>
      <c r="BC971" s="114"/>
      <c r="BD971" s="114"/>
      <c r="BE971" s="114"/>
      <c r="BF971" s="114"/>
      <c r="BG971" s="114"/>
      <c r="BH971" s="114"/>
      <c r="BI971" s="114"/>
      <c r="BJ971" s="114"/>
      <c r="BK971" s="114"/>
      <c r="BL971" s="114"/>
      <c r="BM971" s="114"/>
      <c r="BN971" s="114"/>
      <c r="BO971" s="114"/>
      <c r="BP971" s="114"/>
      <c r="BQ971" s="114"/>
      <c r="BR971" s="114"/>
      <c r="BS971" s="114"/>
      <c r="BT971" s="114"/>
      <c r="BU971" s="114"/>
      <c r="BV971" s="114"/>
      <c r="BW971" s="114"/>
      <c r="BX971" s="114"/>
      <c r="BY971" s="114"/>
      <c r="BZ971" s="114"/>
      <c r="CA971" s="114"/>
      <c r="CB971" s="114"/>
      <c r="CC971" s="114"/>
      <c r="CD971" s="114"/>
      <c r="CE971" s="114"/>
      <c r="CF971" s="114"/>
      <c r="CG971" s="114"/>
      <c r="EH971"/>
      <c r="EI971"/>
      <c r="EJ971"/>
      <c r="EK971"/>
      <c r="EL971"/>
    </row>
    <row r="972" spans="1:142" x14ac:dyDescent="0.2">
      <c r="A972"/>
      <c r="B972"/>
      <c r="C972"/>
      <c r="D972"/>
      <c r="E972"/>
      <c r="F972"/>
      <c r="G972"/>
      <c r="H972"/>
      <c r="I972"/>
      <c r="J972"/>
      <c r="L972" s="104"/>
      <c r="M972" s="104"/>
      <c r="N972" s="104"/>
      <c r="O972" s="104"/>
      <c r="P972" s="104"/>
      <c r="Q972" s="104"/>
      <c r="R972" s="104"/>
      <c r="S972" s="104"/>
      <c r="T972" s="104"/>
      <c r="U972" s="104"/>
      <c r="V972" s="104"/>
      <c r="W972" s="104"/>
      <c r="X972" s="104"/>
      <c r="Y972" s="104"/>
      <c r="Z972" s="104"/>
      <c r="AA972" s="104"/>
      <c r="AB972" s="104"/>
      <c r="AC972" s="104"/>
      <c r="AD972" s="104"/>
      <c r="AE972" s="104"/>
      <c r="AF972" s="104"/>
      <c r="AG972" s="104"/>
      <c r="AH972" s="104"/>
      <c r="AI972" s="104"/>
      <c r="AJ972" s="104"/>
      <c r="AK972" s="104"/>
      <c r="AL972" s="104"/>
      <c r="AM972" s="104"/>
      <c r="AN972" s="104"/>
      <c r="AO972" s="104"/>
      <c r="AP972" s="104"/>
      <c r="AQ972" s="104"/>
      <c r="AR972" s="104"/>
      <c r="AS972" s="104"/>
      <c r="AT972" s="104"/>
      <c r="AU972" s="104"/>
      <c r="AX972" s="114"/>
      <c r="AY972" s="114"/>
      <c r="AZ972" s="114"/>
      <c r="BA972" s="114"/>
      <c r="BB972" s="114"/>
      <c r="BC972" s="114"/>
      <c r="BD972" s="114"/>
      <c r="BE972" s="114"/>
      <c r="BF972" s="114"/>
      <c r="BG972" s="114"/>
      <c r="BH972" s="114"/>
      <c r="BI972" s="114"/>
      <c r="BJ972" s="114"/>
      <c r="BK972" s="114"/>
      <c r="BL972" s="114"/>
      <c r="BM972" s="114"/>
      <c r="BN972" s="114"/>
      <c r="BO972" s="114"/>
      <c r="BP972" s="114"/>
      <c r="BQ972" s="114"/>
      <c r="BR972" s="114"/>
      <c r="BS972" s="114"/>
      <c r="BT972" s="114"/>
      <c r="BU972" s="114"/>
      <c r="BV972" s="114"/>
      <c r="BW972" s="114"/>
      <c r="BX972" s="114"/>
      <c r="BY972" s="114"/>
      <c r="BZ972" s="114"/>
      <c r="CA972" s="114"/>
      <c r="CB972" s="114"/>
      <c r="CC972" s="114"/>
      <c r="CD972" s="114"/>
      <c r="CE972" s="114"/>
      <c r="CF972" s="114"/>
      <c r="CG972" s="114"/>
      <c r="EH972"/>
      <c r="EI972"/>
      <c r="EJ972"/>
      <c r="EK972"/>
      <c r="EL972"/>
    </row>
    <row r="973" spans="1:142" x14ac:dyDescent="0.2">
      <c r="A973"/>
      <c r="B973"/>
      <c r="C973"/>
      <c r="D973"/>
      <c r="E973"/>
      <c r="F973"/>
      <c r="G973"/>
      <c r="H973"/>
      <c r="I973"/>
      <c r="J973"/>
      <c r="L973" s="104"/>
      <c r="M973" s="104"/>
      <c r="N973" s="104"/>
      <c r="O973" s="104"/>
      <c r="P973" s="104"/>
      <c r="Q973" s="104"/>
      <c r="R973" s="104"/>
      <c r="S973" s="104"/>
      <c r="T973" s="104"/>
      <c r="U973" s="104"/>
      <c r="V973" s="104"/>
      <c r="W973" s="104"/>
      <c r="X973" s="104"/>
      <c r="Y973" s="104"/>
      <c r="Z973" s="104"/>
      <c r="AA973" s="104"/>
      <c r="AB973" s="104"/>
      <c r="AC973" s="104"/>
      <c r="AD973" s="104"/>
      <c r="AE973" s="104"/>
      <c r="AF973" s="104"/>
      <c r="AG973" s="104"/>
      <c r="AH973" s="104"/>
      <c r="AI973" s="104"/>
      <c r="AJ973" s="104"/>
      <c r="AK973" s="104"/>
      <c r="AL973" s="104"/>
      <c r="AM973" s="104"/>
      <c r="AN973" s="104"/>
      <c r="AO973" s="104"/>
      <c r="AP973" s="104"/>
      <c r="AQ973" s="104"/>
      <c r="AR973" s="104"/>
      <c r="AS973" s="104"/>
      <c r="AT973" s="104"/>
      <c r="AU973" s="104"/>
      <c r="AX973" s="114"/>
      <c r="AY973" s="114"/>
      <c r="AZ973" s="114"/>
      <c r="BA973" s="114"/>
      <c r="BB973" s="114"/>
      <c r="BC973" s="114"/>
      <c r="BD973" s="114"/>
      <c r="BE973" s="114"/>
      <c r="BF973" s="114"/>
      <c r="BG973" s="114"/>
      <c r="BH973" s="114"/>
      <c r="BI973" s="114"/>
      <c r="BJ973" s="114"/>
      <c r="BK973" s="114"/>
      <c r="BL973" s="114"/>
      <c r="BM973" s="114"/>
      <c r="BN973" s="114"/>
      <c r="BO973" s="114"/>
      <c r="BP973" s="114"/>
      <c r="BQ973" s="114"/>
      <c r="BR973" s="114"/>
      <c r="BS973" s="114"/>
      <c r="BT973" s="114"/>
      <c r="BU973" s="114"/>
      <c r="BV973" s="114"/>
      <c r="BW973" s="114"/>
      <c r="BX973" s="114"/>
      <c r="BY973" s="114"/>
      <c r="BZ973" s="114"/>
      <c r="CA973" s="114"/>
      <c r="CB973" s="114"/>
      <c r="CC973" s="114"/>
      <c r="CD973" s="114"/>
      <c r="CE973" s="114"/>
      <c r="CF973" s="114"/>
      <c r="CG973" s="114"/>
      <c r="EH973"/>
      <c r="EI973"/>
      <c r="EJ973"/>
      <c r="EK973"/>
      <c r="EL973"/>
    </row>
    <row r="974" spans="1:142" x14ac:dyDescent="0.2">
      <c r="A974"/>
      <c r="B974"/>
      <c r="C974"/>
      <c r="D974"/>
      <c r="E974"/>
      <c r="F974"/>
      <c r="G974"/>
      <c r="H974"/>
      <c r="I974"/>
      <c r="J974"/>
      <c r="L974" s="104"/>
      <c r="M974" s="104"/>
      <c r="N974" s="104"/>
      <c r="O974" s="104"/>
      <c r="P974" s="104"/>
      <c r="Q974" s="104"/>
      <c r="R974" s="104"/>
      <c r="S974" s="104"/>
      <c r="T974" s="104"/>
      <c r="U974" s="104"/>
      <c r="V974" s="104"/>
      <c r="W974" s="104"/>
      <c r="X974" s="104"/>
      <c r="Y974" s="104"/>
      <c r="Z974" s="104"/>
      <c r="AA974" s="104"/>
      <c r="AB974" s="104"/>
      <c r="AC974" s="104"/>
      <c r="AD974" s="104"/>
      <c r="AE974" s="104"/>
      <c r="AF974" s="104"/>
      <c r="AG974" s="104"/>
      <c r="AH974" s="104"/>
      <c r="AI974" s="104"/>
      <c r="AJ974" s="104"/>
      <c r="AK974" s="104"/>
      <c r="AL974" s="104"/>
      <c r="AM974" s="104"/>
      <c r="AN974" s="104"/>
      <c r="AO974" s="104"/>
      <c r="AP974" s="104"/>
      <c r="AQ974" s="104"/>
      <c r="AR974" s="104"/>
      <c r="AS974" s="104"/>
      <c r="AT974" s="104"/>
      <c r="AU974" s="104"/>
      <c r="AX974" s="114"/>
      <c r="AY974" s="114"/>
      <c r="AZ974" s="114"/>
      <c r="BA974" s="114"/>
      <c r="BB974" s="114"/>
      <c r="BC974" s="114"/>
      <c r="BD974" s="114"/>
      <c r="BE974" s="114"/>
      <c r="BF974" s="114"/>
      <c r="BG974" s="114"/>
      <c r="BH974" s="114"/>
      <c r="BI974" s="114"/>
      <c r="BJ974" s="114"/>
      <c r="BK974" s="114"/>
      <c r="BL974" s="114"/>
      <c r="BM974" s="114"/>
      <c r="BN974" s="114"/>
      <c r="BO974" s="114"/>
      <c r="BP974" s="114"/>
      <c r="BQ974" s="114"/>
      <c r="BR974" s="114"/>
      <c r="BS974" s="114"/>
      <c r="BT974" s="114"/>
      <c r="BU974" s="114"/>
      <c r="BV974" s="114"/>
      <c r="BW974" s="114"/>
      <c r="BX974" s="114"/>
      <c r="BY974" s="114"/>
      <c r="BZ974" s="114"/>
      <c r="CA974" s="114"/>
      <c r="CB974" s="114"/>
      <c r="CC974" s="114"/>
      <c r="CD974" s="114"/>
      <c r="CE974" s="114"/>
      <c r="CF974" s="114"/>
      <c r="CG974" s="114"/>
      <c r="EH974"/>
      <c r="EI974"/>
      <c r="EJ974"/>
      <c r="EK974"/>
      <c r="EL974"/>
    </row>
    <row r="975" spans="1:142" x14ac:dyDescent="0.2">
      <c r="A975"/>
      <c r="B975"/>
      <c r="C975"/>
      <c r="D975"/>
      <c r="E975"/>
      <c r="F975"/>
      <c r="G975"/>
      <c r="H975"/>
      <c r="I975"/>
      <c r="J975"/>
      <c r="L975" s="104"/>
      <c r="M975" s="104"/>
      <c r="N975" s="104"/>
      <c r="O975" s="104"/>
      <c r="P975" s="104"/>
      <c r="Q975" s="104"/>
      <c r="R975" s="104"/>
      <c r="S975" s="104"/>
      <c r="T975" s="104"/>
      <c r="U975" s="104"/>
      <c r="V975" s="104"/>
      <c r="W975" s="104"/>
      <c r="X975" s="104"/>
      <c r="Y975" s="104"/>
      <c r="Z975" s="104"/>
      <c r="AA975" s="104"/>
      <c r="AB975" s="104"/>
      <c r="AC975" s="104"/>
      <c r="AD975" s="104"/>
      <c r="AE975" s="104"/>
      <c r="AF975" s="104"/>
      <c r="AG975" s="104"/>
      <c r="AH975" s="104"/>
      <c r="AI975" s="104"/>
      <c r="AJ975" s="104"/>
      <c r="AK975" s="104"/>
      <c r="AL975" s="104"/>
      <c r="AM975" s="104"/>
      <c r="AN975" s="104"/>
      <c r="AO975" s="104"/>
      <c r="AP975" s="104"/>
      <c r="AQ975" s="104"/>
      <c r="AR975" s="104"/>
      <c r="AS975" s="104"/>
      <c r="AT975" s="104"/>
      <c r="AU975" s="104"/>
      <c r="AX975" s="114"/>
      <c r="AY975" s="114"/>
      <c r="AZ975" s="114"/>
      <c r="BA975" s="114"/>
      <c r="BB975" s="114"/>
      <c r="BC975" s="114"/>
      <c r="BD975" s="114"/>
      <c r="BE975" s="114"/>
      <c r="BF975" s="114"/>
      <c r="BG975" s="114"/>
      <c r="BH975" s="114"/>
      <c r="BI975" s="114"/>
      <c r="BJ975" s="114"/>
      <c r="BK975" s="114"/>
      <c r="BL975" s="114"/>
      <c r="BM975" s="114"/>
      <c r="BN975" s="114"/>
      <c r="BO975" s="114"/>
      <c r="BP975" s="114"/>
      <c r="BQ975" s="114"/>
      <c r="BR975" s="114"/>
      <c r="BS975" s="114"/>
      <c r="BT975" s="114"/>
      <c r="BU975" s="114"/>
      <c r="BV975" s="114"/>
      <c r="BW975" s="114"/>
      <c r="BX975" s="114"/>
      <c r="BY975" s="114"/>
      <c r="BZ975" s="114"/>
      <c r="CA975" s="114"/>
      <c r="CB975" s="114"/>
      <c r="CC975" s="114"/>
      <c r="CD975" s="114"/>
      <c r="CE975" s="114"/>
      <c r="CF975" s="114"/>
      <c r="CG975" s="114"/>
      <c r="EH975"/>
      <c r="EI975"/>
      <c r="EJ975"/>
      <c r="EK975"/>
      <c r="EL975"/>
    </row>
    <row r="976" spans="1:142" x14ac:dyDescent="0.2">
      <c r="A976"/>
      <c r="B976"/>
      <c r="C976"/>
      <c r="D976"/>
      <c r="E976"/>
      <c r="F976"/>
      <c r="G976"/>
      <c r="H976"/>
      <c r="I976"/>
      <c r="J976"/>
      <c r="L976" s="104"/>
      <c r="M976" s="104"/>
      <c r="N976" s="104"/>
      <c r="O976" s="104"/>
      <c r="P976" s="104"/>
      <c r="Q976" s="104"/>
      <c r="R976" s="104"/>
      <c r="S976" s="104"/>
      <c r="T976" s="104"/>
      <c r="U976" s="104"/>
      <c r="V976" s="104"/>
      <c r="W976" s="104"/>
      <c r="X976" s="104"/>
      <c r="Y976" s="104"/>
      <c r="Z976" s="104"/>
      <c r="AA976" s="104"/>
      <c r="AB976" s="104"/>
      <c r="AC976" s="104"/>
      <c r="AD976" s="104"/>
      <c r="AE976" s="104"/>
      <c r="AF976" s="104"/>
      <c r="AG976" s="104"/>
      <c r="AH976" s="104"/>
      <c r="AI976" s="104"/>
      <c r="AJ976" s="104"/>
      <c r="AK976" s="104"/>
      <c r="AL976" s="104"/>
      <c r="AM976" s="104"/>
      <c r="AN976" s="104"/>
      <c r="AO976" s="104"/>
      <c r="AP976" s="104"/>
      <c r="AQ976" s="104"/>
      <c r="AR976" s="104"/>
      <c r="AS976" s="104"/>
      <c r="AT976" s="104"/>
      <c r="AU976" s="104"/>
      <c r="AX976" s="114"/>
      <c r="AY976" s="114"/>
      <c r="AZ976" s="114"/>
      <c r="BA976" s="114"/>
      <c r="BB976" s="114"/>
      <c r="BC976" s="114"/>
      <c r="BD976" s="114"/>
      <c r="BE976" s="114"/>
      <c r="BF976" s="114"/>
      <c r="BG976" s="114"/>
      <c r="BH976" s="114"/>
      <c r="BI976" s="114"/>
      <c r="BJ976" s="114"/>
      <c r="BK976" s="114"/>
      <c r="BL976" s="114"/>
      <c r="BM976" s="114"/>
      <c r="BN976" s="114"/>
      <c r="BO976" s="114"/>
      <c r="BP976" s="114"/>
      <c r="BQ976" s="114"/>
      <c r="BR976" s="114"/>
      <c r="BS976" s="114"/>
      <c r="BT976" s="114"/>
      <c r="BU976" s="114"/>
      <c r="BV976" s="114"/>
      <c r="BW976" s="114"/>
      <c r="BX976" s="114"/>
      <c r="BY976" s="114"/>
      <c r="BZ976" s="114"/>
      <c r="CA976" s="114"/>
      <c r="CB976" s="114"/>
      <c r="CC976" s="114"/>
      <c r="CD976" s="114"/>
      <c r="CE976" s="114"/>
      <c r="CF976" s="114"/>
      <c r="CG976" s="114"/>
      <c r="EH976"/>
      <c r="EI976"/>
      <c r="EJ976"/>
      <c r="EK976"/>
      <c r="EL976"/>
    </row>
    <row r="977" spans="1:142" x14ac:dyDescent="0.2">
      <c r="A977"/>
      <c r="B977"/>
      <c r="C977"/>
      <c r="D977"/>
      <c r="E977"/>
      <c r="F977"/>
      <c r="G977"/>
      <c r="H977"/>
      <c r="I977"/>
      <c r="J977"/>
      <c r="L977" s="104"/>
      <c r="M977" s="104"/>
      <c r="N977" s="104"/>
      <c r="O977" s="104"/>
      <c r="P977" s="104"/>
      <c r="Q977" s="104"/>
      <c r="R977" s="104"/>
      <c r="S977" s="104"/>
      <c r="T977" s="104"/>
      <c r="U977" s="104"/>
      <c r="V977" s="104"/>
      <c r="W977" s="104"/>
      <c r="X977" s="104"/>
      <c r="Y977" s="104"/>
      <c r="Z977" s="104"/>
      <c r="AA977" s="104"/>
      <c r="AB977" s="104"/>
      <c r="AC977" s="104"/>
      <c r="AD977" s="104"/>
      <c r="AE977" s="104"/>
      <c r="AF977" s="104"/>
      <c r="AG977" s="104"/>
      <c r="AH977" s="104"/>
      <c r="AI977" s="104"/>
      <c r="AJ977" s="104"/>
      <c r="AK977" s="104"/>
      <c r="AL977" s="104"/>
      <c r="AM977" s="104"/>
      <c r="AN977" s="104"/>
      <c r="AO977" s="104"/>
      <c r="AP977" s="104"/>
      <c r="AQ977" s="104"/>
      <c r="AR977" s="104"/>
      <c r="AS977" s="104"/>
      <c r="AT977" s="104"/>
      <c r="AU977" s="104"/>
      <c r="AX977" s="114"/>
      <c r="AY977" s="114"/>
      <c r="AZ977" s="114"/>
      <c r="BA977" s="114"/>
      <c r="BB977" s="114"/>
      <c r="BC977" s="114"/>
      <c r="BD977" s="114"/>
      <c r="BE977" s="114"/>
      <c r="BF977" s="114"/>
      <c r="BG977" s="114"/>
      <c r="BH977" s="114"/>
      <c r="BI977" s="114"/>
      <c r="BJ977" s="114"/>
      <c r="BK977" s="114"/>
      <c r="BL977" s="114"/>
      <c r="BM977" s="114"/>
      <c r="BN977" s="114"/>
      <c r="BO977" s="114"/>
      <c r="BP977" s="114"/>
      <c r="BQ977" s="114"/>
      <c r="BR977" s="114"/>
      <c r="BS977" s="114"/>
      <c r="BT977" s="114"/>
      <c r="BU977" s="114"/>
      <c r="BV977" s="114"/>
      <c r="BW977" s="114"/>
      <c r="BX977" s="114"/>
      <c r="BY977" s="114"/>
      <c r="BZ977" s="114"/>
      <c r="CA977" s="114"/>
      <c r="CB977" s="114"/>
      <c r="CC977" s="114"/>
      <c r="CD977" s="114"/>
      <c r="CE977" s="114"/>
      <c r="CF977" s="114"/>
      <c r="CG977" s="114"/>
      <c r="EH977"/>
      <c r="EI977"/>
      <c r="EJ977"/>
      <c r="EK977"/>
      <c r="EL977"/>
    </row>
    <row r="978" spans="1:142" x14ac:dyDescent="0.2">
      <c r="A978"/>
      <c r="B978"/>
      <c r="C978"/>
      <c r="D978"/>
      <c r="E978"/>
      <c r="F978"/>
      <c r="G978"/>
      <c r="H978"/>
      <c r="I978"/>
      <c r="J978"/>
      <c r="L978" s="104"/>
      <c r="M978" s="104"/>
      <c r="N978" s="104"/>
      <c r="O978" s="104"/>
      <c r="P978" s="104"/>
      <c r="Q978" s="104"/>
      <c r="R978" s="104"/>
      <c r="S978" s="104"/>
      <c r="T978" s="104"/>
      <c r="U978" s="104"/>
      <c r="V978" s="104"/>
      <c r="W978" s="104"/>
      <c r="X978" s="104"/>
      <c r="Y978" s="104"/>
      <c r="Z978" s="104"/>
      <c r="AA978" s="104"/>
      <c r="AB978" s="104"/>
      <c r="AC978" s="104"/>
      <c r="AD978" s="104"/>
      <c r="AE978" s="104"/>
      <c r="AF978" s="104"/>
      <c r="AG978" s="104"/>
      <c r="AH978" s="104"/>
      <c r="AI978" s="104"/>
      <c r="AJ978" s="104"/>
      <c r="AK978" s="104"/>
      <c r="AL978" s="104"/>
      <c r="AM978" s="104"/>
      <c r="AN978" s="104"/>
      <c r="AO978" s="104"/>
      <c r="AP978" s="104"/>
      <c r="AQ978" s="104"/>
      <c r="AR978" s="104"/>
      <c r="AS978" s="104"/>
      <c r="AT978" s="104"/>
      <c r="AU978" s="104"/>
      <c r="AX978" s="114"/>
      <c r="AY978" s="114"/>
      <c r="AZ978" s="114"/>
      <c r="BA978" s="114"/>
      <c r="BB978" s="114"/>
      <c r="BC978" s="114"/>
      <c r="BD978" s="114"/>
      <c r="BE978" s="114"/>
      <c r="BF978" s="114"/>
      <c r="BG978" s="114"/>
      <c r="BH978" s="114"/>
      <c r="BI978" s="114"/>
      <c r="BJ978" s="114"/>
      <c r="BK978" s="114"/>
      <c r="BL978" s="114"/>
      <c r="BM978" s="114"/>
      <c r="BN978" s="114"/>
      <c r="BO978" s="114"/>
      <c r="BP978" s="114"/>
      <c r="BQ978" s="114"/>
      <c r="BR978" s="114"/>
      <c r="BS978" s="114"/>
      <c r="BT978" s="114"/>
      <c r="BU978" s="114"/>
      <c r="BV978" s="114"/>
      <c r="BW978" s="114"/>
      <c r="BX978" s="114"/>
      <c r="BY978" s="114"/>
      <c r="BZ978" s="114"/>
      <c r="CA978" s="114"/>
      <c r="CB978" s="114"/>
      <c r="CC978" s="114"/>
      <c r="CD978" s="114"/>
      <c r="CE978" s="114"/>
      <c r="CF978" s="114"/>
      <c r="CG978" s="114"/>
      <c r="EH978"/>
      <c r="EI978"/>
      <c r="EJ978"/>
      <c r="EK978"/>
      <c r="EL978"/>
    </row>
    <row r="979" spans="1:142" x14ac:dyDescent="0.2">
      <c r="A979"/>
      <c r="B979"/>
      <c r="C979"/>
      <c r="D979"/>
      <c r="E979"/>
      <c r="F979"/>
      <c r="G979"/>
      <c r="H979"/>
      <c r="I979"/>
      <c r="J979"/>
      <c r="L979" s="104"/>
      <c r="M979" s="104"/>
      <c r="N979" s="104"/>
      <c r="O979" s="104"/>
      <c r="P979" s="104"/>
      <c r="Q979" s="104"/>
      <c r="R979" s="104"/>
      <c r="S979" s="104"/>
      <c r="T979" s="104"/>
      <c r="U979" s="104"/>
      <c r="V979" s="104"/>
      <c r="W979" s="104"/>
      <c r="X979" s="104"/>
      <c r="Y979" s="104"/>
      <c r="Z979" s="104"/>
      <c r="AA979" s="104"/>
      <c r="AB979" s="104"/>
      <c r="AC979" s="104"/>
      <c r="AD979" s="104"/>
      <c r="AE979" s="104"/>
      <c r="AF979" s="104"/>
      <c r="AG979" s="104"/>
      <c r="AH979" s="104"/>
      <c r="AI979" s="104"/>
      <c r="AJ979" s="104"/>
      <c r="AK979" s="104"/>
      <c r="AL979" s="104"/>
      <c r="AM979" s="104"/>
      <c r="AN979" s="104"/>
      <c r="AO979" s="104"/>
      <c r="AP979" s="104"/>
      <c r="AQ979" s="104"/>
      <c r="AR979" s="104"/>
      <c r="AS979" s="104"/>
      <c r="AT979" s="104"/>
      <c r="AU979" s="104"/>
      <c r="AX979" s="114"/>
      <c r="AY979" s="114"/>
      <c r="AZ979" s="114"/>
      <c r="BA979" s="114"/>
      <c r="BB979" s="114"/>
      <c r="BC979" s="114"/>
      <c r="BD979" s="114"/>
      <c r="BE979" s="114"/>
      <c r="BF979" s="114"/>
      <c r="BG979" s="114"/>
      <c r="BH979" s="114"/>
      <c r="BI979" s="114"/>
      <c r="BJ979" s="114"/>
      <c r="BK979" s="114"/>
      <c r="BL979" s="114"/>
      <c r="BM979" s="114"/>
      <c r="BN979" s="114"/>
      <c r="BO979" s="114"/>
      <c r="BP979" s="114"/>
      <c r="BQ979" s="114"/>
      <c r="BR979" s="114"/>
      <c r="BS979" s="114"/>
      <c r="BT979" s="114"/>
      <c r="BU979" s="114"/>
      <c r="BV979" s="114"/>
      <c r="BW979" s="114"/>
      <c r="BX979" s="114"/>
      <c r="BY979" s="114"/>
      <c r="BZ979" s="114"/>
      <c r="CA979" s="114"/>
      <c r="CB979" s="114"/>
      <c r="CC979" s="114"/>
      <c r="CD979" s="114"/>
      <c r="CE979" s="114"/>
      <c r="CF979" s="114"/>
      <c r="CG979" s="114"/>
      <c r="EH979"/>
      <c r="EI979"/>
      <c r="EJ979"/>
      <c r="EK979"/>
      <c r="EL979"/>
    </row>
    <row r="980" spans="1:142" x14ac:dyDescent="0.2">
      <c r="A980"/>
      <c r="B980"/>
      <c r="C980"/>
      <c r="D980"/>
      <c r="E980"/>
      <c r="F980"/>
      <c r="G980"/>
      <c r="H980"/>
      <c r="I980"/>
      <c r="J980"/>
      <c r="L980" s="104"/>
      <c r="M980" s="104"/>
      <c r="N980" s="104"/>
      <c r="O980" s="104"/>
      <c r="P980" s="104"/>
      <c r="Q980" s="104"/>
      <c r="R980" s="104"/>
      <c r="S980" s="104"/>
      <c r="T980" s="104"/>
      <c r="U980" s="104"/>
      <c r="V980" s="104"/>
      <c r="W980" s="104"/>
      <c r="X980" s="104"/>
      <c r="Y980" s="104"/>
      <c r="Z980" s="104"/>
      <c r="AA980" s="104"/>
      <c r="AB980" s="104"/>
      <c r="AC980" s="104"/>
      <c r="AD980" s="104"/>
      <c r="AE980" s="104"/>
      <c r="AF980" s="104"/>
      <c r="AG980" s="104"/>
      <c r="AH980" s="104"/>
      <c r="AI980" s="104"/>
      <c r="AJ980" s="104"/>
      <c r="AK980" s="104"/>
      <c r="AL980" s="104"/>
      <c r="AM980" s="104"/>
      <c r="AN980" s="104"/>
      <c r="AO980" s="104"/>
      <c r="AP980" s="104"/>
      <c r="AQ980" s="104"/>
      <c r="AR980" s="104"/>
      <c r="AS980" s="104"/>
      <c r="AT980" s="104"/>
      <c r="AU980" s="104"/>
      <c r="AX980" s="114"/>
      <c r="AY980" s="114"/>
      <c r="AZ980" s="114"/>
      <c r="BA980" s="114"/>
      <c r="BB980" s="114"/>
      <c r="BC980" s="114"/>
      <c r="BD980" s="114"/>
      <c r="BE980" s="114"/>
      <c r="BF980" s="114"/>
      <c r="BG980" s="114"/>
      <c r="BH980" s="114"/>
      <c r="BI980" s="114"/>
      <c r="BJ980" s="114"/>
      <c r="BK980" s="114"/>
      <c r="BL980" s="114"/>
      <c r="BM980" s="114"/>
      <c r="BN980" s="114"/>
      <c r="BO980" s="114"/>
      <c r="BP980" s="114"/>
      <c r="BQ980" s="114"/>
      <c r="BR980" s="114"/>
      <c r="BS980" s="114"/>
      <c r="BT980" s="114"/>
      <c r="BU980" s="114"/>
      <c r="BV980" s="114"/>
      <c r="BW980" s="114"/>
      <c r="BX980" s="114"/>
      <c r="BY980" s="114"/>
      <c r="BZ980" s="114"/>
      <c r="CA980" s="114"/>
      <c r="CB980" s="114"/>
      <c r="CC980" s="114"/>
      <c r="CD980" s="114"/>
      <c r="CE980" s="114"/>
      <c r="CF980" s="114"/>
      <c r="CG980" s="114"/>
      <c r="EH980"/>
      <c r="EI980"/>
      <c r="EJ980"/>
      <c r="EK980"/>
      <c r="EL980"/>
    </row>
    <row r="981" spans="1:142" x14ac:dyDescent="0.2">
      <c r="A981"/>
      <c r="B981"/>
      <c r="C981"/>
      <c r="D981"/>
      <c r="E981"/>
      <c r="F981"/>
      <c r="G981"/>
      <c r="H981"/>
      <c r="I981"/>
      <c r="J981"/>
      <c r="L981" s="104"/>
      <c r="M981" s="104"/>
      <c r="N981" s="104"/>
      <c r="O981" s="104"/>
      <c r="P981" s="104"/>
      <c r="Q981" s="104"/>
      <c r="R981" s="104"/>
      <c r="S981" s="104"/>
      <c r="T981" s="104"/>
      <c r="U981" s="104"/>
      <c r="V981" s="104"/>
      <c r="W981" s="104"/>
      <c r="X981" s="104"/>
      <c r="Y981" s="104"/>
      <c r="Z981" s="104"/>
      <c r="AA981" s="104"/>
      <c r="AB981" s="104"/>
      <c r="AC981" s="104"/>
      <c r="AD981" s="104"/>
      <c r="AE981" s="104"/>
      <c r="AF981" s="104"/>
      <c r="AG981" s="104"/>
      <c r="AH981" s="104"/>
      <c r="AI981" s="104"/>
      <c r="AJ981" s="104"/>
      <c r="AK981" s="104"/>
      <c r="AL981" s="104"/>
      <c r="AM981" s="104"/>
      <c r="AN981" s="104"/>
      <c r="AO981" s="104"/>
      <c r="AP981" s="104"/>
      <c r="AQ981" s="104"/>
      <c r="AR981" s="104"/>
      <c r="AS981" s="104"/>
      <c r="AT981" s="104"/>
      <c r="AU981" s="104"/>
      <c r="AX981" s="114"/>
      <c r="AY981" s="114"/>
      <c r="AZ981" s="114"/>
      <c r="BA981" s="114"/>
      <c r="BB981" s="114"/>
      <c r="BC981" s="114"/>
      <c r="BD981" s="114"/>
      <c r="BE981" s="114"/>
      <c r="BF981" s="114"/>
      <c r="BG981" s="114"/>
      <c r="BH981" s="114"/>
      <c r="BI981" s="114"/>
      <c r="BJ981" s="114"/>
      <c r="BK981" s="114"/>
      <c r="BL981" s="114"/>
      <c r="BM981" s="114"/>
      <c r="BN981" s="114"/>
      <c r="BO981" s="114"/>
      <c r="BP981" s="114"/>
      <c r="BQ981" s="114"/>
      <c r="BR981" s="114"/>
      <c r="BS981" s="114"/>
      <c r="BT981" s="114"/>
      <c r="BU981" s="114"/>
      <c r="BV981" s="114"/>
      <c r="BW981" s="114"/>
      <c r="BX981" s="114"/>
      <c r="BY981" s="114"/>
      <c r="BZ981" s="114"/>
      <c r="CA981" s="114"/>
      <c r="CB981" s="114"/>
      <c r="CC981" s="114"/>
      <c r="CD981" s="114"/>
      <c r="CE981" s="114"/>
      <c r="CF981" s="114"/>
      <c r="CG981" s="114"/>
      <c r="EH981"/>
      <c r="EI981"/>
      <c r="EJ981"/>
      <c r="EK981"/>
      <c r="EL981"/>
    </row>
    <row r="982" spans="1:142" x14ac:dyDescent="0.2">
      <c r="A982"/>
      <c r="B982"/>
      <c r="C982"/>
      <c r="D982"/>
      <c r="E982"/>
      <c r="F982"/>
      <c r="G982"/>
      <c r="H982"/>
      <c r="I982"/>
      <c r="J982"/>
      <c r="L982" s="104"/>
      <c r="M982" s="104"/>
      <c r="N982" s="104"/>
      <c r="O982" s="104"/>
      <c r="P982" s="104"/>
      <c r="Q982" s="104"/>
      <c r="R982" s="104"/>
      <c r="S982" s="104"/>
      <c r="T982" s="104"/>
      <c r="U982" s="104"/>
      <c r="V982" s="104"/>
      <c r="W982" s="104"/>
      <c r="X982" s="104"/>
      <c r="Y982" s="104"/>
      <c r="Z982" s="104"/>
      <c r="AA982" s="104"/>
      <c r="AB982" s="104"/>
      <c r="AC982" s="104"/>
      <c r="AD982" s="104"/>
      <c r="AE982" s="104"/>
      <c r="AF982" s="104"/>
      <c r="AG982" s="104"/>
      <c r="AH982" s="104"/>
      <c r="AI982" s="104"/>
      <c r="AJ982" s="104"/>
      <c r="AK982" s="104"/>
      <c r="AL982" s="104"/>
      <c r="AM982" s="104"/>
      <c r="AN982" s="104"/>
      <c r="AO982" s="104"/>
      <c r="AP982" s="104"/>
      <c r="AQ982" s="104"/>
      <c r="AR982" s="104"/>
      <c r="AS982" s="104"/>
      <c r="AT982" s="104"/>
      <c r="AU982" s="104"/>
      <c r="AX982" s="114"/>
      <c r="AY982" s="114"/>
      <c r="AZ982" s="114"/>
      <c r="BA982" s="114"/>
      <c r="BB982" s="114"/>
      <c r="BC982" s="114"/>
      <c r="BD982" s="114"/>
      <c r="BE982" s="114"/>
      <c r="BF982" s="114"/>
      <c r="BG982" s="114"/>
      <c r="BH982" s="114"/>
      <c r="BI982" s="114"/>
      <c r="BJ982" s="114"/>
      <c r="BK982" s="114"/>
      <c r="BL982" s="114"/>
      <c r="BM982" s="114"/>
      <c r="BN982" s="114"/>
      <c r="BO982" s="114"/>
      <c r="BP982" s="114"/>
      <c r="BQ982" s="114"/>
      <c r="BR982" s="114"/>
      <c r="BS982" s="114"/>
      <c r="BT982" s="114"/>
      <c r="BU982" s="114"/>
      <c r="BV982" s="114"/>
      <c r="BW982" s="114"/>
      <c r="BX982" s="114"/>
      <c r="BY982" s="114"/>
      <c r="BZ982" s="114"/>
      <c r="CA982" s="114"/>
      <c r="CB982" s="114"/>
      <c r="CC982" s="114"/>
      <c r="CD982" s="114"/>
      <c r="CE982" s="114"/>
      <c r="CF982" s="114"/>
      <c r="CG982" s="114"/>
      <c r="EH982"/>
      <c r="EI982"/>
      <c r="EJ982"/>
      <c r="EK982"/>
      <c r="EL982"/>
    </row>
    <row r="983" spans="1:142" x14ac:dyDescent="0.2">
      <c r="A983"/>
      <c r="B983"/>
      <c r="C983"/>
      <c r="D983"/>
      <c r="E983"/>
      <c r="F983"/>
      <c r="G983"/>
      <c r="H983"/>
      <c r="I983"/>
      <c r="J983"/>
      <c r="L983" s="104"/>
      <c r="M983" s="104"/>
      <c r="N983" s="104"/>
      <c r="O983" s="104"/>
      <c r="P983" s="104"/>
      <c r="Q983" s="104"/>
      <c r="R983" s="104"/>
      <c r="S983" s="104"/>
      <c r="T983" s="104"/>
      <c r="U983" s="104"/>
      <c r="V983" s="104"/>
      <c r="W983" s="104"/>
      <c r="X983" s="104"/>
      <c r="Y983" s="104"/>
      <c r="Z983" s="104"/>
      <c r="AA983" s="104"/>
      <c r="AB983" s="104"/>
      <c r="AC983" s="104"/>
      <c r="AD983" s="104"/>
      <c r="AE983" s="104"/>
      <c r="AF983" s="104"/>
      <c r="AG983" s="104"/>
      <c r="AH983" s="104"/>
      <c r="AI983" s="104"/>
      <c r="AJ983" s="104"/>
      <c r="AK983" s="104"/>
      <c r="AL983" s="104"/>
      <c r="AM983" s="104"/>
      <c r="AN983" s="104"/>
      <c r="AO983" s="104"/>
      <c r="AP983" s="104"/>
      <c r="AQ983" s="104"/>
      <c r="AR983" s="104"/>
      <c r="AS983" s="104"/>
      <c r="AT983" s="104"/>
      <c r="AU983" s="104"/>
      <c r="AX983" s="114"/>
      <c r="AY983" s="114"/>
      <c r="AZ983" s="114"/>
      <c r="BA983" s="114"/>
      <c r="BB983" s="114"/>
      <c r="BC983" s="114"/>
      <c r="BD983" s="114"/>
      <c r="BE983" s="114"/>
      <c r="BF983" s="114"/>
      <c r="BG983" s="114"/>
      <c r="BH983" s="114"/>
      <c r="BI983" s="114"/>
      <c r="BJ983" s="114"/>
      <c r="BK983" s="114"/>
      <c r="BL983" s="114"/>
      <c r="BM983" s="114"/>
      <c r="BN983" s="114"/>
      <c r="BO983" s="114"/>
      <c r="BP983" s="114"/>
      <c r="BQ983" s="114"/>
      <c r="BR983" s="114"/>
      <c r="BS983" s="114"/>
      <c r="BT983" s="114"/>
      <c r="BU983" s="114"/>
      <c r="BV983" s="114"/>
      <c r="BW983" s="114"/>
      <c r="BX983" s="114"/>
      <c r="BY983" s="114"/>
      <c r="BZ983" s="114"/>
      <c r="CA983" s="114"/>
      <c r="CB983" s="114"/>
      <c r="CC983" s="114"/>
      <c r="CD983" s="114"/>
      <c r="CE983" s="114"/>
      <c r="CF983" s="114"/>
      <c r="CG983" s="114"/>
      <c r="EH983"/>
      <c r="EI983"/>
      <c r="EJ983"/>
      <c r="EK983"/>
      <c r="EL983"/>
    </row>
    <row r="984" spans="1:142" x14ac:dyDescent="0.2">
      <c r="A984"/>
      <c r="B984"/>
      <c r="C984"/>
      <c r="D984"/>
      <c r="E984"/>
      <c r="F984"/>
      <c r="G984"/>
      <c r="H984"/>
      <c r="I984"/>
      <c r="J984"/>
      <c r="L984" s="104"/>
      <c r="M984" s="104"/>
      <c r="N984" s="104"/>
      <c r="O984" s="104"/>
      <c r="P984" s="104"/>
      <c r="Q984" s="104"/>
      <c r="R984" s="104"/>
      <c r="S984" s="104"/>
      <c r="T984" s="104"/>
      <c r="U984" s="104"/>
      <c r="V984" s="104"/>
      <c r="W984" s="104"/>
      <c r="X984" s="104"/>
      <c r="Y984" s="104"/>
      <c r="Z984" s="104"/>
      <c r="AA984" s="104"/>
      <c r="AB984" s="104"/>
      <c r="AC984" s="104"/>
      <c r="AD984" s="104"/>
      <c r="AE984" s="104"/>
      <c r="AF984" s="104"/>
      <c r="AG984" s="104"/>
      <c r="AH984" s="104"/>
      <c r="AI984" s="104"/>
      <c r="AJ984" s="104"/>
      <c r="AK984" s="104"/>
      <c r="AL984" s="104"/>
      <c r="AM984" s="104"/>
      <c r="AN984" s="104"/>
      <c r="AO984" s="104"/>
      <c r="AP984" s="104"/>
      <c r="AQ984" s="104"/>
      <c r="AR984" s="104"/>
      <c r="AS984" s="104"/>
      <c r="AT984" s="104"/>
      <c r="AU984" s="104"/>
      <c r="AX984" s="114"/>
      <c r="AY984" s="114"/>
      <c r="AZ984" s="114"/>
      <c r="BA984" s="114"/>
      <c r="BB984" s="114"/>
      <c r="BC984" s="114"/>
      <c r="BD984" s="114"/>
      <c r="BE984" s="114"/>
      <c r="BF984" s="114"/>
      <c r="BG984" s="114"/>
      <c r="BH984" s="114"/>
      <c r="BI984" s="114"/>
      <c r="BJ984" s="114"/>
      <c r="BK984" s="114"/>
      <c r="BL984" s="114"/>
      <c r="BM984" s="114"/>
      <c r="BN984" s="114"/>
      <c r="BO984" s="114"/>
      <c r="BP984" s="114"/>
      <c r="BQ984" s="114"/>
      <c r="BR984" s="114"/>
      <c r="BS984" s="114"/>
      <c r="BT984" s="114"/>
      <c r="BU984" s="114"/>
      <c r="BV984" s="114"/>
      <c r="BW984" s="114"/>
      <c r="BX984" s="114"/>
      <c r="BY984" s="114"/>
      <c r="BZ984" s="114"/>
      <c r="CA984" s="114"/>
      <c r="CB984" s="114"/>
      <c r="CC984" s="114"/>
      <c r="CD984" s="114"/>
      <c r="CE984" s="114"/>
      <c r="CF984" s="114"/>
      <c r="CG984" s="114"/>
      <c r="EH984"/>
      <c r="EI984"/>
      <c r="EJ984"/>
      <c r="EK984"/>
      <c r="EL984"/>
    </row>
    <row r="985" spans="1:142" x14ac:dyDescent="0.2">
      <c r="A985"/>
      <c r="B985"/>
      <c r="C985"/>
      <c r="D985"/>
      <c r="E985"/>
      <c r="F985"/>
      <c r="G985"/>
      <c r="H985"/>
      <c r="I985"/>
      <c r="J985"/>
      <c r="L985" s="104"/>
      <c r="M985" s="104"/>
      <c r="N985" s="104"/>
      <c r="O985" s="104"/>
      <c r="P985" s="104"/>
      <c r="Q985" s="104"/>
      <c r="R985" s="104"/>
      <c r="S985" s="104"/>
      <c r="T985" s="104"/>
      <c r="U985" s="104"/>
      <c r="V985" s="104"/>
      <c r="W985" s="104"/>
      <c r="X985" s="104"/>
      <c r="Y985" s="104"/>
      <c r="Z985" s="104"/>
      <c r="AA985" s="104"/>
      <c r="AB985" s="104"/>
      <c r="AC985" s="104"/>
      <c r="AD985" s="104"/>
      <c r="AE985" s="104"/>
      <c r="AF985" s="104"/>
      <c r="AG985" s="104"/>
      <c r="AH985" s="104"/>
      <c r="AI985" s="104"/>
      <c r="AJ985" s="104"/>
      <c r="AK985" s="104"/>
      <c r="AL985" s="104"/>
      <c r="AM985" s="104"/>
      <c r="AN985" s="104"/>
      <c r="AO985" s="104"/>
      <c r="AP985" s="104"/>
      <c r="AQ985" s="104"/>
      <c r="AR985" s="104"/>
      <c r="AS985" s="104"/>
      <c r="AT985" s="104"/>
      <c r="AU985" s="104"/>
      <c r="AX985" s="114"/>
      <c r="AY985" s="114"/>
      <c r="AZ985" s="114"/>
      <c r="BA985" s="114"/>
      <c r="BB985" s="114"/>
      <c r="BC985" s="114"/>
      <c r="BD985" s="114"/>
      <c r="BE985" s="114"/>
      <c r="BF985" s="114"/>
      <c r="BG985" s="114"/>
      <c r="BH985" s="114"/>
      <c r="BI985" s="114"/>
      <c r="BJ985" s="114"/>
      <c r="BK985" s="114"/>
      <c r="BL985" s="114"/>
      <c r="BM985" s="114"/>
      <c r="BN985" s="114"/>
      <c r="BO985" s="114"/>
      <c r="BP985" s="114"/>
      <c r="BQ985" s="114"/>
      <c r="BR985" s="114"/>
      <c r="BS985" s="114"/>
      <c r="BT985" s="114"/>
      <c r="BU985" s="114"/>
      <c r="BV985" s="114"/>
      <c r="BW985" s="114"/>
      <c r="BX985" s="114"/>
      <c r="BY985" s="114"/>
      <c r="BZ985" s="114"/>
      <c r="CA985" s="114"/>
      <c r="CB985" s="114"/>
      <c r="CC985" s="114"/>
      <c r="CD985" s="114"/>
      <c r="CE985" s="114"/>
      <c r="CF985" s="114"/>
      <c r="CG985" s="114"/>
      <c r="EH985"/>
      <c r="EI985"/>
      <c r="EJ985"/>
      <c r="EK985"/>
      <c r="EL985"/>
    </row>
    <row r="986" spans="1:142" x14ac:dyDescent="0.2">
      <c r="A986"/>
      <c r="B986"/>
      <c r="C986"/>
      <c r="D986"/>
      <c r="E986"/>
      <c r="F986"/>
      <c r="G986"/>
      <c r="H986"/>
      <c r="I986"/>
      <c r="J986"/>
      <c r="L986" s="104"/>
      <c r="M986" s="104"/>
      <c r="N986" s="104"/>
      <c r="O986" s="104"/>
      <c r="P986" s="104"/>
      <c r="Q986" s="104"/>
      <c r="R986" s="104"/>
      <c r="S986" s="104"/>
      <c r="T986" s="104"/>
      <c r="U986" s="104"/>
      <c r="V986" s="104"/>
      <c r="W986" s="104"/>
      <c r="X986" s="104"/>
      <c r="Y986" s="104"/>
      <c r="Z986" s="104"/>
      <c r="AA986" s="104"/>
      <c r="AB986" s="104"/>
      <c r="AC986" s="104"/>
      <c r="AD986" s="104"/>
      <c r="AE986" s="104"/>
      <c r="AF986" s="104"/>
      <c r="AG986" s="104"/>
      <c r="AH986" s="104"/>
      <c r="AI986" s="104"/>
      <c r="AJ986" s="104"/>
      <c r="AK986" s="104"/>
      <c r="AL986" s="104"/>
      <c r="AM986" s="104"/>
      <c r="AN986" s="104"/>
      <c r="AO986" s="104"/>
      <c r="AP986" s="104"/>
      <c r="AQ986" s="104"/>
      <c r="AR986" s="104"/>
      <c r="AS986" s="104"/>
      <c r="AT986" s="104"/>
      <c r="AU986" s="104"/>
      <c r="AX986" s="114"/>
      <c r="AY986" s="114"/>
      <c r="AZ986" s="114"/>
      <c r="BA986" s="114"/>
      <c r="BB986" s="114"/>
      <c r="BC986" s="114"/>
      <c r="BD986" s="114"/>
      <c r="BE986" s="114"/>
      <c r="BF986" s="114"/>
      <c r="BG986" s="114"/>
      <c r="BH986" s="114"/>
      <c r="BI986" s="114"/>
      <c r="BJ986" s="114"/>
      <c r="BK986" s="114"/>
      <c r="BL986" s="114"/>
      <c r="BM986" s="114"/>
      <c r="BN986" s="114"/>
      <c r="BO986" s="114"/>
      <c r="BP986" s="114"/>
      <c r="BQ986" s="114"/>
      <c r="BR986" s="114"/>
      <c r="BS986" s="114"/>
      <c r="BT986" s="114"/>
      <c r="BU986" s="114"/>
      <c r="BV986" s="114"/>
      <c r="BW986" s="114"/>
      <c r="BX986" s="114"/>
      <c r="BY986" s="114"/>
      <c r="BZ986" s="114"/>
      <c r="CA986" s="114"/>
      <c r="CB986" s="114"/>
      <c r="CC986" s="114"/>
      <c r="CD986" s="114"/>
      <c r="CE986" s="114"/>
      <c r="CF986" s="114"/>
      <c r="CG986" s="114"/>
      <c r="EH986"/>
      <c r="EI986"/>
      <c r="EJ986"/>
      <c r="EK986"/>
      <c r="EL986"/>
    </row>
    <row r="987" spans="1:142" x14ac:dyDescent="0.2">
      <c r="A987"/>
      <c r="B987"/>
      <c r="C987"/>
      <c r="D987"/>
      <c r="E987"/>
      <c r="F987"/>
      <c r="G987"/>
      <c r="H987"/>
      <c r="I987"/>
      <c r="J987"/>
      <c r="L987" s="104"/>
      <c r="M987" s="104"/>
      <c r="N987" s="104"/>
      <c r="O987" s="104"/>
      <c r="P987" s="104"/>
      <c r="Q987" s="104"/>
      <c r="R987" s="104"/>
      <c r="S987" s="104"/>
      <c r="T987" s="104"/>
      <c r="U987" s="104"/>
      <c r="V987" s="104"/>
      <c r="W987" s="104"/>
      <c r="X987" s="104"/>
      <c r="Y987" s="104"/>
      <c r="Z987" s="104"/>
      <c r="AA987" s="104"/>
      <c r="AB987" s="104"/>
      <c r="AC987" s="104"/>
      <c r="AD987" s="104"/>
      <c r="AE987" s="104"/>
      <c r="AF987" s="104"/>
      <c r="AG987" s="104"/>
      <c r="AH987" s="104"/>
      <c r="AI987" s="104"/>
      <c r="AJ987" s="104"/>
      <c r="AK987" s="104"/>
      <c r="AL987" s="104"/>
      <c r="AM987" s="104"/>
      <c r="AN987" s="104"/>
      <c r="AO987" s="104"/>
      <c r="AP987" s="104"/>
      <c r="AQ987" s="104"/>
      <c r="AR987" s="104"/>
      <c r="AS987" s="104"/>
      <c r="AT987" s="104"/>
      <c r="AU987" s="104"/>
      <c r="AX987" s="114"/>
      <c r="AY987" s="114"/>
      <c r="AZ987" s="114"/>
      <c r="BA987" s="114"/>
      <c r="BB987" s="114"/>
      <c r="BC987" s="114"/>
      <c r="BD987" s="114"/>
      <c r="BE987" s="114"/>
      <c r="BF987" s="114"/>
      <c r="BG987" s="114"/>
      <c r="BH987" s="114"/>
      <c r="BI987" s="114"/>
      <c r="BJ987" s="114"/>
      <c r="BK987" s="114"/>
      <c r="BL987" s="114"/>
      <c r="BM987" s="114"/>
      <c r="BN987" s="114"/>
      <c r="BO987" s="114"/>
      <c r="BP987" s="114"/>
      <c r="BQ987" s="114"/>
      <c r="BR987" s="114"/>
      <c r="BS987" s="114"/>
      <c r="BT987" s="114"/>
      <c r="BU987" s="114"/>
      <c r="BV987" s="114"/>
      <c r="BW987" s="114"/>
      <c r="BX987" s="114"/>
      <c r="BY987" s="114"/>
      <c r="BZ987" s="114"/>
      <c r="CA987" s="114"/>
      <c r="CB987" s="114"/>
      <c r="CC987" s="114"/>
      <c r="CD987" s="114"/>
      <c r="CE987" s="114"/>
      <c r="CF987" s="114"/>
      <c r="CG987" s="114"/>
      <c r="EH987"/>
      <c r="EI987"/>
      <c r="EJ987"/>
      <c r="EK987"/>
      <c r="EL987"/>
    </row>
    <row r="988" spans="1:142" x14ac:dyDescent="0.2">
      <c r="A988"/>
      <c r="B988"/>
      <c r="C988"/>
      <c r="D988"/>
      <c r="E988"/>
      <c r="F988"/>
      <c r="G988"/>
      <c r="H988"/>
      <c r="I988"/>
      <c r="J988"/>
      <c r="L988" s="104"/>
      <c r="M988" s="104"/>
      <c r="N988" s="104"/>
      <c r="O988" s="104"/>
      <c r="P988" s="104"/>
      <c r="Q988" s="104"/>
      <c r="R988" s="104"/>
      <c r="S988" s="104"/>
      <c r="T988" s="104"/>
      <c r="U988" s="104"/>
      <c r="V988" s="104"/>
      <c r="W988" s="104"/>
      <c r="X988" s="104"/>
      <c r="Y988" s="104"/>
      <c r="Z988" s="104"/>
      <c r="AA988" s="104"/>
      <c r="AB988" s="104"/>
      <c r="AC988" s="104"/>
      <c r="AD988" s="104"/>
      <c r="AE988" s="104"/>
      <c r="AF988" s="104"/>
      <c r="AG988" s="104"/>
      <c r="AH988" s="104"/>
      <c r="AI988" s="104"/>
      <c r="AJ988" s="104"/>
      <c r="AK988" s="104"/>
      <c r="AL988" s="104"/>
      <c r="AM988" s="104"/>
      <c r="AN988" s="104"/>
      <c r="AO988" s="104"/>
      <c r="AP988" s="104"/>
      <c r="AQ988" s="104"/>
      <c r="AR988" s="104"/>
      <c r="AS988" s="104"/>
      <c r="AT988" s="104"/>
      <c r="AU988" s="104"/>
      <c r="AX988" s="114"/>
      <c r="AY988" s="114"/>
      <c r="AZ988" s="114"/>
      <c r="BA988" s="114"/>
      <c r="BB988" s="114"/>
      <c r="BC988" s="114"/>
      <c r="BD988" s="114"/>
      <c r="BE988" s="114"/>
      <c r="BF988" s="114"/>
      <c r="BG988" s="114"/>
      <c r="BH988" s="114"/>
      <c r="BI988" s="114"/>
      <c r="BJ988" s="114"/>
      <c r="BK988" s="114"/>
      <c r="BL988" s="114"/>
      <c r="BM988" s="114"/>
      <c r="BN988" s="114"/>
      <c r="BO988" s="114"/>
      <c r="BP988" s="114"/>
      <c r="BQ988" s="114"/>
      <c r="BR988" s="114"/>
      <c r="BS988" s="114"/>
      <c r="BT988" s="114"/>
      <c r="BU988" s="114"/>
      <c r="BV988" s="114"/>
      <c r="BW988" s="114"/>
      <c r="BX988" s="114"/>
      <c r="BY988" s="114"/>
      <c r="BZ988" s="114"/>
      <c r="CA988" s="114"/>
      <c r="CB988" s="114"/>
      <c r="CC988" s="114"/>
      <c r="CD988" s="114"/>
      <c r="CE988" s="114"/>
      <c r="CF988" s="114"/>
      <c r="CG988" s="114"/>
      <c r="EH988"/>
      <c r="EI988"/>
      <c r="EJ988"/>
      <c r="EK988"/>
      <c r="EL988"/>
    </row>
    <row r="989" spans="1:142" x14ac:dyDescent="0.2">
      <c r="A989"/>
      <c r="B989"/>
      <c r="C989"/>
      <c r="D989"/>
      <c r="E989"/>
      <c r="F989"/>
      <c r="G989"/>
      <c r="H989"/>
      <c r="I989"/>
      <c r="J989"/>
      <c r="L989" s="104"/>
      <c r="M989" s="104"/>
      <c r="N989" s="104"/>
      <c r="O989" s="104"/>
      <c r="P989" s="104"/>
      <c r="Q989" s="104"/>
      <c r="R989" s="104"/>
      <c r="S989" s="104"/>
      <c r="T989" s="104"/>
      <c r="U989" s="104"/>
      <c r="V989" s="104"/>
      <c r="W989" s="104"/>
      <c r="X989" s="104"/>
      <c r="Y989" s="104"/>
      <c r="Z989" s="104"/>
      <c r="AA989" s="104"/>
      <c r="AB989" s="104"/>
      <c r="AC989" s="104"/>
      <c r="AD989" s="104"/>
      <c r="AE989" s="104"/>
      <c r="AF989" s="104"/>
      <c r="AG989" s="104"/>
      <c r="AH989" s="104"/>
      <c r="AI989" s="104"/>
      <c r="AJ989" s="104"/>
      <c r="AK989" s="104"/>
      <c r="AL989" s="104"/>
      <c r="AM989" s="104"/>
      <c r="AN989" s="104"/>
      <c r="AO989" s="104"/>
      <c r="AP989" s="104"/>
      <c r="AQ989" s="104"/>
      <c r="AR989" s="104"/>
      <c r="AS989" s="104"/>
      <c r="AT989" s="104"/>
      <c r="AU989" s="104"/>
      <c r="AX989" s="114"/>
      <c r="AY989" s="114"/>
      <c r="AZ989" s="114"/>
      <c r="BA989" s="114"/>
      <c r="BB989" s="114"/>
      <c r="BC989" s="114"/>
      <c r="BD989" s="114"/>
      <c r="BE989" s="114"/>
      <c r="BF989" s="114"/>
      <c r="BG989" s="114"/>
      <c r="BH989" s="114"/>
      <c r="BI989" s="114"/>
      <c r="BJ989" s="114"/>
      <c r="BK989" s="114"/>
      <c r="BL989" s="114"/>
      <c r="BM989" s="114"/>
      <c r="BN989" s="114"/>
      <c r="BO989" s="114"/>
      <c r="BP989" s="114"/>
      <c r="BQ989" s="114"/>
      <c r="BR989" s="114"/>
      <c r="BS989" s="114"/>
      <c r="BT989" s="114"/>
      <c r="BU989" s="114"/>
      <c r="BV989" s="114"/>
      <c r="BW989" s="114"/>
      <c r="BX989" s="114"/>
      <c r="BY989" s="114"/>
      <c r="BZ989" s="114"/>
      <c r="CA989" s="114"/>
      <c r="CB989" s="114"/>
      <c r="CC989" s="114"/>
      <c r="CD989" s="114"/>
      <c r="CE989" s="114"/>
      <c r="CF989" s="114"/>
      <c r="CG989" s="114"/>
      <c r="EH989"/>
      <c r="EI989"/>
      <c r="EJ989"/>
      <c r="EK989"/>
      <c r="EL989"/>
    </row>
    <row r="990" spans="1:142" x14ac:dyDescent="0.2">
      <c r="A990"/>
      <c r="B990"/>
      <c r="C990"/>
      <c r="D990"/>
      <c r="E990"/>
      <c r="F990"/>
      <c r="G990"/>
      <c r="H990"/>
      <c r="I990"/>
      <c r="J990"/>
      <c r="L990" s="104"/>
      <c r="M990" s="104"/>
      <c r="N990" s="104"/>
      <c r="O990" s="104"/>
      <c r="P990" s="104"/>
      <c r="Q990" s="104"/>
      <c r="R990" s="104"/>
      <c r="S990" s="104"/>
      <c r="T990" s="104"/>
      <c r="U990" s="104"/>
      <c r="V990" s="104"/>
      <c r="W990" s="104"/>
      <c r="X990" s="104"/>
      <c r="Y990" s="104"/>
      <c r="Z990" s="104"/>
      <c r="AA990" s="104"/>
      <c r="AB990" s="104"/>
      <c r="AC990" s="104"/>
      <c r="AD990" s="104"/>
      <c r="AE990" s="104"/>
      <c r="AF990" s="104"/>
      <c r="AG990" s="104"/>
      <c r="AH990" s="104"/>
      <c r="AI990" s="104"/>
      <c r="AJ990" s="104"/>
      <c r="AK990" s="104"/>
      <c r="AL990" s="104"/>
      <c r="AM990" s="104"/>
      <c r="AN990" s="104"/>
      <c r="AO990" s="104"/>
      <c r="AP990" s="104"/>
      <c r="AQ990" s="104"/>
      <c r="AR990" s="104"/>
      <c r="AS990" s="104"/>
      <c r="AT990" s="104"/>
      <c r="AU990" s="104"/>
      <c r="AX990" s="114"/>
      <c r="AY990" s="114"/>
      <c r="AZ990" s="114"/>
      <c r="BA990" s="114"/>
      <c r="BB990" s="114"/>
      <c r="BC990" s="114"/>
      <c r="BD990" s="114"/>
      <c r="BE990" s="114"/>
      <c r="BF990" s="114"/>
      <c r="BG990" s="114"/>
      <c r="BH990" s="114"/>
      <c r="BI990" s="114"/>
      <c r="BJ990" s="114"/>
      <c r="BK990" s="114"/>
      <c r="BL990" s="114"/>
      <c r="BM990" s="114"/>
      <c r="BN990" s="114"/>
      <c r="BO990" s="114"/>
      <c r="BP990" s="114"/>
      <c r="BQ990" s="114"/>
      <c r="BR990" s="114"/>
      <c r="BS990" s="114"/>
      <c r="BT990" s="114"/>
      <c r="BU990" s="114"/>
      <c r="BV990" s="114"/>
      <c r="BW990" s="114"/>
      <c r="BX990" s="114"/>
      <c r="BY990" s="114"/>
      <c r="BZ990" s="114"/>
      <c r="CA990" s="114"/>
      <c r="CB990" s="114"/>
      <c r="CC990" s="114"/>
      <c r="CD990" s="114"/>
      <c r="CE990" s="114"/>
      <c r="CF990" s="114"/>
      <c r="CG990" s="114"/>
      <c r="EH990"/>
      <c r="EI990"/>
      <c r="EJ990"/>
      <c r="EK990"/>
      <c r="EL990"/>
    </row>
    <row r="991" spans="1:142" x14ac:dyDescent="0.2">
      <c r="A991"/>
      <c r="B991"/>
      <c r="C991"/>
      <c r="D991"/>
      <c r="E991"/>
      <c r="F991"/>
      <c r="G991"/>
      <c r="H991"/>
      <c r="I991"/>
      <c r="J991"/>
      <c r="L991" s="104"/>
      <c r="M991" s="104"/>
      <c r="N991" s="104"/>
      <c r="O991" s="104"/>
      <c r="P991" s="104"/>
      <c r="Q991" s="104"/>
      <c r="R991" s="104"/>
      <c r="S991" s="104"/>
      <c r="T991" s="104"/>
      <c r="U991" s="104"/>
      <c r="V991" s="104"/>
      <c r="W991" s="104"/>
      <c r="X991" s="104"/>
      <c r="Y991" s="104"/>
      <c r="Z991" s="104"/>
      <c r="AA991" s="104"/>
      <c r="AB991" s="104"/>
      <c r="AC991" s="104"/>
      <c r="AD991" s="104"/>
      <c r="AE991" s="104"/>
      <c r="AF991" s="104"/>
      <c r="AG991" s="104"/>
      <c r="AH991" s="104"/>
      <c r="AI991" s="104"/>
      <c r="AJ991" s="104"/>
      <c r="AK991" s="104"/>
      <c r="AL991" s="104"/>
      <c r="AM991" s="104"/>
      <c r="AN991" s="104"/>
      <c r="AO991" s="104"/>
      <c r="AP991" s="104"/>
      <c r="AQ991" s="104"/>
      <c r="AR991" s="104"/>
      <c r="AS991" s="104"/>
      <c r="AT991" s="104"/>
      <c r="AU991" s="104"/>
      <c r="AX991" s="114"/>
      <c r="AY991" s="114"/>
      <c r="AZ991" s="114"/>
      <c r="BA991" s="114"/>
      <c r="BB991" s="114"/>
      <c r="BC991" s="114"/>
      <c r="BD991" s="114"/>
      <c r="BE991" s="114"/>
      <c r="BF991" s="114"/>
      <c r="BG991" s="114"/>
      <c r="BH991" s="114"/>
      <c r="BI991" s="114"/>
      <c r="BJ991" s="114"/>
      <c r="BK991" s="114"/>
      <c r="BL991" s="114"/>
      <c r="BM991" s="114"/>
      <c r="BN991" s="114"/>
      <c r="BO991" s="114"/>
      <c r="BP991" s="114"/>
      <c r="BQ991" s="114"/>
      <c r="BR991" s="114"/>
      <c r="BS991" s="114"/>
      <c r="BT991" s="114"/>
      <c r="BU991" s="114"/>
      <c r="BV991" s="114"/>
      <c r="BW991" s="114"/>
      <c r="BX991" s="114"/>
      <c r="BY991" s="114"/>
      <c r="BZ991" s="114"/>
      <c r="CA991" s="114"/>
      <c r="CB991" s="114"/>
      <c r="CC991" s="114"/>
      <c r="CD991" s="114"/>
      <c r="CE991" s="114"/>
      <c r="CF991" s="114"/>
      <c r="CG991" s="114"/>
      <c r="EH991"/>
      <c r="EI991"/>
      <c r="EJ991"/>
      <c r="EK991"/>
      <c r="EL991"/>
    </row>
    <row r="992" spans="1:142" x14ac:dyDescent="0.2">
      <c r="A992"/>
      <c r="B992"/>
      <c r="C992"/>
      <c r="D992"/>
      <c r="E992"/>
      <c r="F992"/>
      <c r="G992"/>
      <c r="H992"/>
      <c r="I992"/>
      <c r="J992"/>
      <c r="L992" s="104"/>
      <c r="M992" s="104"/>
      <c r="N992" s="104"/>
      <c r="O992" s="104"/>
      <c r="P992" s="104"/>
      <c r="Q992" s="104"/>
      <c r="R992" s="104"/>
      <c r="S992" s="104"/>
      <c r="T992" s="104"/>
      <c r="U992" s="104"/>
      <c r="V992" s="104"/>
      <c r="W992" s="104"/>
      <c r="X992" s="104"/>
      <c r="Y992" s="104"/>
      <c r="Z992" s="104"/>
      <c r="AA992" s="104"/>
      <c r="AB992" s="104"/>
      <c r="AC992" s="104"/>
      <c r="AD992" s="104"/>
      <c r="AE992" s="104"/>
      <c r="AF992" s="104"/>
      <c r="AG992" s="104"/>
      <c r="AH992" s="104"/>
      <c r="AI992" s="104"/>
      <c r="AJ992" s="104"/>
      <c r="AK992" s="104"/>
      <c r="AL992" s="104"/>
      <c r="AM992" s="104"/>
      <c r="AN992" s="104"/>
      <c r="AO992" s="104"/>
      <c r="AP992" s="104"/>
      <c r="AQ992" s="104"/>
      <c r="AR992" s="104"/>
      <c r="AS992" s="104"/>
      <c r="AT992" s="104"/>
      <c r="AU992" s="104"/>
      <c r="AX992" s="114"/>
      <c r="AY992" s="114"/>
      <c r="AZ992" s="114"/>
      <c r="BA992" s="114"/>
      <c r="BB992" s="114"/>
      <c r="BC992" s="114"/>
      <c r="BD992" s="114"/>
      <c r="BE992" s="114"/>
      <c r="BF992" s="114"/>
      <c r="BG992" s="114"/>
      <c r="BH992" s="114"/>
      <c r="BI992" s="114"/>
      <c r="BJ992" s="114"/>
      <c r="BK992" s="114"/>
      <c r="BL992" s="114"/>
      <c r="BM992" s="114"/>
      <c r="BN992" s="114"/>
      <c r="BO992" s="114"/>
      <c r="BP992" s="114"/>
      <c r="BQ992" s="114"/>
      <c r="BR992" s="114"/>
      <c r="BS992" s="114"/>
      <c r="BT992" s="114"/>
      <c r="BU992" s="114"/>
      <c r="BV992" s="114"/>
      <c r="BW992" s="114"/>
      <c r="BX992" s="114"/>
      <c r="BY992" s="114"/>
      <c r="BZ992" s="114"/>
      <c r="CA992" s="114"/>
      <c r="CB992" s="114"/>
      <c r="CC992" s="114"/>
      <c r="CD992" s="114"/>
      <c r="CE992" s="114"/>
      <c r="CF992" s="114"/>
      <c r="CG992" s="114"/>
      <c r="EH992"/>
      <c r="EI992"/>
      <c r="EJ992"/>
      <c r="EK992"/>
      <c r="EL992"/>
    </row>
    <row r="993" spans="1:142" x14ac:dyDescent="0.2">
      <c r="A993"/>
      <c r="B993"/>
      <c r="C993"/>
      <c r="D993"/>
      <c r="E993"/>
      <c r="F993"/>
      <c r="G993"/>
      <c r="H993"/>
      <c r="I993"/>
      <c r="J993"/>
      <c r="L993" s="104"/>
      <c r="M993" s="104"/>
      <c r="N993" s="104"/>
      <c r="O993" s="104"/>
      <c r="P993" s="104"/>
      <c r="Q993" s="104"/>
      <c r="R993" s="104"/>
      <c r="S993" s="104"/>
      <c r="T993" s="104"/>
      <c r="U993" s="104"/>
      <c r="V993" s="104"/>
      <c r="W993" s="104"/>
      <c r="X993" s="104"/>
      <c r="Y993" s="104"/>
      <c r="Z993" s="104"/>
      <c r="AA993" s="104"/>
      <c r="AB993" s="104"/>
      <c r="AC993" s="104"/>
      <c r="AD993" s="104"/>
      <c r="AE993" s="104"/>
      <c r="AF993" s="104"/>
      <c r="AG993" s="104"/>
      <c r="AH993" s="104"/>
      <c r="AI993" s="104"/>
      <c r="AJ993" s="104"/>
      <c r="AK993" s="104"/>
      <c r="AL993" s="104"/>
      <c r="AM993" s="104"/>
      <c r="AN993" s="104"/>
      <c r="AO993" s="104"/>
      <c r="AP993" s="104"/>
      <c r="AQ993" s="104"/>
      <c r="AR993" s="104"/>
      <c r="AS993" s="104"/>
      <c r="AT993" s="104"/>
      <c r="AU993" s="104"/>
      <c r="AX993" s="114"/>
      <c r="AY993" s="114"/>
      <c r="AZ993" s="114"/>
      <c r="BA993" s="114"/>
      <c r="BB993" s="114"/>
      <c r="BC993" s="114"/>
      <c r="BD993" s="114"/>
      <c r="BE993" s="114"/>
      <c r="BF993" s="114"/>
      <c r="BG993" s="114"/>
      <c r="BH993" s="114"/>
      <c r="BI993" s="114"/>
      <c r="BJ993" s="114"/>
      <c r="BK993" s="114"/>
      <c r="BL993" s="114"/>
      <c r="BM993" s="114"/>
      <c r="BN993" s="114"/>
      <c r="BO993" s="114"/>
      <c r="BP993" s="114"/>
      <c r="BQ993" s="114"/>
      <c r="BR993" s="114"/>
      <c r="BS993" s="114"/>
      <c r="BT993" s="114"/>
      <c r="BU993" s="114"/>
      <c r="BV993" s="114"/>
      <c r="BW993" s="114"/>
      <c r="BX993" s="114"/>
      <c r="BY993" s="114"/>
      <c r="BZ993" s="114"/>
      <c r="CA993" s="114"/>
      <c r="CB993" s="114"/>
      <c r="CC993" s="114"/>
      <c r="CD993" s="114"/>
      <c r="CE993" s="114"/>
      <c r="CF993" s="114"/>
      <c r="CG993" s="114"/>
      <c r="EH993"/>
      <c r="EI993"/>
      <c r="EJ993"/>
      <c r="EK993"/>
      <c r="EL993"/>
    </row>
    <row r="994" spans="1:142" x14ac:dyDescent="0.2">
      <c r="A994"/>
      <c r="B994"/>
      <c r="C994"/>
      <c r="D994"/>
      <c r="E994"/>
      <c r="F994"/>
      <c r="G994"/>
      <c r="H994"/>
      <c r="I994"/>
      <c r="J994"/>
      <c r="L994" s="104"/>
      <c r="M994" s="104"/>
      <c r="N994" s="104"/>
      <c r="O994" s="104"/>
      <c r="P994" s="104"/>
      <c r="Q994" s="104"/>
      <c r="R994" s="104"/>
      <c r="S994" s="104"/>
      <c r="T994" s="104"/>
      <c r="U994" s="104"/>
      <c r="V994" s="104"/>
      <c r="W994" s="104"/>
      <c r="X994" s="104"/>
      <c r="Y994" s="104"/>
      <c r="Z994" s="104"/>
      <c r="AA994" s="104"/>
      <c r="AB994" s="104"/>
      <c r="AC994" s="104"/>
      <c r="AD994" s="104"/>
      <c r="AE994" s="104"/>
      <c r="AF994" s="104"/>
      <c r="AG994" s="104"/>
      <c r="AH994" s="104"/>
      <c r="AI994" s="104"/>
      <c r="AJ994" s="104"/>
      <c r="AK994" s="104"/>
      <c r="AL994" s="104"/>
      <c r="AM994" s="104"/>
      <c r="AN994" s="104"/>
      <c r="AO994" s="104"/>
      <c r="AP994" s="104"/>
      <c r="AQ994" s="104"/>
      <c r="AR994" s="104"/>
      <c r="AS994" s="104"/>
      <c r="AT994" s="104"/>
      <c r="AU994" s="104"/>
      <c r="AX994" s="114"/>
      <c r="AY994" s="114"/>
      <c r="AZ994" s="114"/>
      <c r="BA994" s="114"/>
      <c r="BB994" s="114"/>
      <c r="BC994" s="114"/>
      <c r="BD994" s="114"/>
      <c r="BE994" s="114"/>
      <c r="BF994" s="114"/>
      <c r="BG994" s="114"/>
      <c r="BH994" s="114"/>
      <c r="BI994" s="114"/>
      <c r="BJ994" s="114"/>
      <c r="BK994" s="114"/>
      <c r="BL994" s="114"/>
      <c r="BM994" s="114"/>
      <c r="BN994" s="114"/>
      <c r="BO994" s="114"/>
      <c r="BP994" s="114"/>
      <c r="BQ994" s="114"/>
      <c r="BR994" s="114"/>
      <c r="BS994" s="114"/>
      <c r="BT994" s="114"/>
      <c r="BU994" s="114"/>
      <c r="BV994" s="114"/>
      <c r="BW994" s="114"/>
      <c r="BX994" s="114"/>
      <c r="BY994" s="114"/>
      <c r="BZ994" s="114"/>
      <c r="CA994" s="114"/>
      <c r="CB994" s="114"/>
      <c r="CC994" s="114"/>
      <c r="CD994" s="114"/>
      <c r="CE994" s="114"/>
      <c r="CF994" s="114"/>
      <c r="CG994" s="114"/>
      <c r="EH994"/>
      <c r="EI994"/>
      <c r="EJ994"/>
      <c r="EK994"/>
      <c r="EL994"/>
    </row>
    <row r="995" spans="1:142" x14ac:dyDescent="0.2">
      <c r="A995"/>
      <c r="B995"/>
      <c r="C995"/>
      <c r="D995"/>
      <c r="E995"/>
      <c r="F995"/>
      <c r="G995"/>
      <c r="H995"/>
      <c r="I995"/>
      <c r="J995"/>
      <c r="L995" s="104"/>
      <c r="M995" s="104"/>
      <c r="N995" s="104"/>
      <c r="O995" s="104"/>
      <c r="P995" s="104"/>
      <c r="Q995" s="104"/>
      <c r="R995" s="104"/>
      <c r="S995" s="104"/>
      <c r="T995" s="104"/>
      <c r="U995" s="104"/>
      <c r="V995" s="104"/>
      <c r="W995" s="104"/>
      <c r="X995" s="104"/>
      <c r="Y995" s="104"/>
      <c r="Z995" s="104"/>
      <c r="AA995" s="104"/>
      <c r="AB995" s="104"/>
      <c r="AC995" s="104"/>
      <c r="AD995" s="104"/>
      <c r="AE995" s="104"/>
      <c r="AF995" s="104"/>
      <c r="AG995" s="104"/>
      <c r="AH995" s="104"/>
      <c r="AI995" s="104"/>
      <c r="AJ995" s="104"/>
      <c r="AK995" s="104"/>
      <c r="AL995" s="104"/>
      <c r="AM995" s="104"/>
      <c r="AN995" s="104"/>
      <c r="AO995" s="104"/>
      <c r="AP995" s="104"/>
      <c r="AQ995" s="104"/>
      <c r="AR995" s="104"/>
      <c r="AS995" s="104"/>
      <c r="AT995" s="104"/>
      <c r="AU995" s="104"/>
      <c r="AX995" s="114"/>
      <c r="AY995" s="114"/>
      <c r="AZ995" s="114"/>
      <c r="BA995" s="114"/>
      <c r="BB995" s="114"/>
      <c r="BC995" s="114"/>
      <c r="BD995" s="114"/>
      <c r="BE995" s="114"/>
      <c r="BF995" s="114"/>
      <c r="BG995" s="114"/>
      <c r="BH995" s="114"/>
      <c r="BI995" s="114"/>
      <c r="BJ995" s="114"/>
      <c r="BK995" s="114"/>
      <c r="BL995" s="114"/>
      <c r="BM995" s="114"/>
      <c r="BN995" s="114"/>
      <c r="BO995" s="114"/>
      <c r="BP995" s="114"/>
      <c r="BQ995" s="114"/>
      <c r="BR995" s="114"/>
      <c r="BS995" s="114"/>
      <c r="BT995" s="114"/>
      <c r="BU995" s="114"/>
      <c r="BV995" s="114"/>
      <c r="BW995" s="114"/>
      <c r="BX995" s="114"/>
      <c r="BY995" s="114"/>
      <c r="BZ995" s="114"/>
      <c r="CA995" s="114"/>
      <c r="CB995" s="114"/>
      <c r="CC995" s="114"/>
      <c r="CD995" s="114"/>
      <c r="CE995" s="114"/>
      <c r="CF995" s="114"/>
      <c r="CG995" s="114"/>
      <c r="EH995"/>
      <c r="EI995"/>
      <c r="EJ995"/>
      <c r="EK995"/>
      <c r="EL995"/>
    </row>
    <row r="996" spans="1:142" x14ac:dyDescent="0.2">
      <c r="A996"/>
      <c r="B996"/>
      <c r="C996"/>
      <c r="D996"/>
      <c r="E996"/>
      <c r="F996"/>
      <c r="G996"/>
      <c r="H996"/>
      <c r="I996"/>
      <c r="J996"/>
      <c r="L996" s="104"/>
      <c r="M996" s="104"/>
      <c r="N996" s="104"/>
      <c r="O996" s="104"/>
      <c r="P996" s="104"/>
      <c r="Q996" s="104"/>
      <c r="R996" s="104"/>
      <c r="S996" s="104"/>
      <c r="T996" s="104"/>
      <c r="U996" s="104"/>
      <c r="V996" s="104"/>
      <c r="W996" s="104"/>
      <c r="X996" s="104"/>
      <c r="Y996" s="104"/>
      <c r="Z996" s="104"/>
      <c r="AA996" s="104"/>
      <c r="AB996" s="104"/>
      <c r="AC996" s="104"/>
      <c r="AD996" s="104"/>
      <c r="AE996" s="104"/>
      <c r="AF996" s="104"/>
      <c r="AG996" s="104"/>
      <c r="AH996" s="104"/>
      <c r="AI996" s="104"/>
      <c r="AJ996" s="104"/>
      <c r="AK996" s="104"/>
      <c r="AL996" s="104"/>
      <c r="AM996" s="104"/>
      <c r="AN996" s="104"/>
      <c r="AO996" s="104"/>
      <c r="AP996" s="104"/>
      <c r="AQ996" s="104"/>
      <c r="AR996" s="104"/>
      <c r="AS996" s="104"/>
      <c r="AT996" s="104"/>
      <c r="AU996" s="104"/>
      <c r="AX996" s="114"/>
      <c r="AY996" s="114"/>
      <c r="AZ996" s="114"/>
      <c r="BA996" s="114"/>
      <c r="BB996" s="114"/>
      <c r="BC996" s="114"/>
      <c r="BD996" s="114"/>
      <c r="BE996" s="114"/>
      <c r="BF996" s="114"/>
      <c r="BG996" s="114"/>
      <c r="BH996" s="114"/>
      <c r="BI996" s="114"/>
      <c r="BJ996" s="114"/>
      <c r="BK996" s="114"/>
      <c r="BL996" s="114"/>
      <c r="BM996" s="114"/>
      <c r="BN996" s="114"/>
      <c r="BO996" s="114"/>
      <c r="BP996" s="114"/>
      <c r="BQ996" s="114"/>
      <c r="BR996" s="114"/>
      <c r="BS996" s="114"/>
      <c r="BT996" s="114"/>
      <c r="BU996" s="114"/>
      <c r="BV996" s="114"/>
      <c r="BW996" s="114"/>
      <c r="BX996" s="114"/>
      <c r="BY996" s="114"/>
      <c r="BZ996" s="114"/>
      <c r="CA996" s="114"/>
      <c r="CB996" s="114"/>
      <c r="CC996" s="114"/>
      <c r="CD996" s="114"/>
      <c r="CE996" s="114"/>
      <c r="CF996" s="114"/>
      <c r="CG996" s="114"/>
      <c r="EH996"/>
      <c r="EI996"/>
      <c r="EJ996"/>
      <c r="EK996"/>
      <c r="EL996"/>
    </row>
    <row r="997" spans="1:142" x14ac:dyDescent="0.2">
      <c r="A997"/>
      <c r="B997"/>
      <c r="C997"/>
      <c r="D997"/>
      <c r="E997"/>
      <c r="F997"/>
      <c r="G997"/>
      <c r="H997"/>
      <c r="I997"/>
      <c r="J997"/>
      <c r="L997" s="104"/>
      <c r="M997" s="104"/>
      <c r="N997" s="104"/>
      <c r="O997" s="104"/>
      <c r="P997" s="104"/>
      <c r="Q997" s="104"/>
      <c r="R997" s="104"/>
      <c r="S997" s="104"/>
      <c r="T997" s="104"/>
      <c r="U997" s="104"/>
      <c r="V997" s="104"/>
      <c r="W997" s="104"/>
      <c r="X997" s="104"/>
      <c r="Y997" s="104"/>
      <c r="Z997" s="104"/>
      <c r="AA997" s="104"/>
      <c r="AB997" s="104"/>
      <c r="AC997" s="104"/>
      <c r="AD997" s="104"/>
      <c r="AE997" s="104"/>
      <c r="AF997" s="104"/>
      <c r="AG997" s="104"/>
      <c r="AH997" s="104"/>
      <c r="AI997" s="104"/>
      <c r="AJ997" s="104"/>
      <c r="AK997" s="104"/>
      <c r="AL997" s="104"/>
      <c r="AM997" s="104"/>
      <c r="AN997" s="104"/>
      <c r="AO997" s="104"/>
      <c r="AP997" s="104"/>
      <c r="AQ997" s="104"/>
      <c r="AR997" s="104"/>
      <c r="AS997" s="104"/>
      <c r="AT997" s="104"/>
      <c r="AU997" s="104"/>
      <c r="AX997" s="114"/>
      <c r="AY997" s="114"/>
      <c r="AZ997" s="114"/>
      <c r="BA997" s="114"/>
      <c r="BB997" s="114"/>
      <c r="BC997" s="114"/>
      <c r="BD997" s="114"/>
      <c r="BE997" s="114"/>
      <c r="BF997" s="114"/>
      <c r="BG997" s="114"/>
      <c r="BH997" s="114"/>
      <c r="BI997" s="114"/>
      <c r="BJ997" s="114"/>
      <c r="BK997" s="114"/>
      <c r="BL997" s="114"/>
      <c r="BM997" s="114"/>
      <c r="BN997" s="114"/>
      <c r="BO997" s="114"/>
      <c r="BP997" s="114"/>
      <c r="BQ997" s="114"/>
      <c r="BR997" s="114"/>
      <c r="BS997" s="114"/>
      <c r="BT997" s="114"/>
      <c r="BU997" s="114"/>
      <c r="BV997" s="114"/>
      <c r="BW997" s="114"/>
      <c r="BX997" s="114"/>
      <c r="BY997" s="114"/>
      <c r="BZ997" s="114"/>
      <c r="CA997" s="114"/>
      <c r="CB997" s="114"/>
      <c r="CC997" s="114"/>
      <c r="CD997" s="114"/>
      <c r="CE997" s="114"/>
      <c r="CF997" s="114"/>
      <c r="CG997" s="114"/>
      <c r="EH997"/>
      <c r="EI997"/>
      <c r="EJ997"/>
      <c r="EK997"/>
      <c r="EL997"/>
    </row>
    <row r="998" spans="1:142" x14ac:dyDescent="0.2">
      <c r="A998"/>
      <c r="B998"/>
      <c r="C998"/>
      <c r="D998"/>
      <c r="E998"/>
      <c r="F998"/>
      <c r="G998"/>
      <c r="H998"/>
      <c r="I998"/>
      <c r="J998"/>
      <c r="L998" s="104"/>
      <c r="M998" s="104"/>
      <c r="N998" s="104"/>
      <c r="O998" s="104"/>
      <c r="P998" s="104"/>
      <c r="Q998" s="104"/>
      <c r="R998" s="104"/>
      <c r="S998" s="104"/>
      <c r="T998" s="104"/>
      <c r="U998" s="104"/>
      <c r="V998" s="104"/>
      <c r="W998" s="104"/>
      <c r="X998" s="104"/>
      <c r="Y998" s="104"/>
      <c r="Z998" s="104"/>
      <c r="AA998" s="104"/>
      <c r="AB998" s="104"/>
      <c r="AC998" s="104"/>
      <c r="AD998" s="104"/>
      <c r="AE998" s="104"/>
      <c r="AF998" s="104"/>
      <c r="AG998" s="104"/>
      <c r="AH998" s="104"/>
      <c r="AI998" s="104"/>
      <c r="AJ998" s="104"/>
      <c r="AK998" s="104"/>
      <c r="AL998" s="104"/>
      <c r="AM998" s="104"/>
      <c r="AN998" s="104"/>
      <c r="AO998" s="104"/>
      <c r="AP998" s="104"/>
      <c r="AQ998" s="104"/>
      <c r="AR998" s="104"/>
      <c r="AS998" s="104"/>
      <c r="AT998" s="104"/>
      <c r="AU998" s="104"/>
      <c r="AX998" s="114"/>
      <c r="AY998" s="114"/>
      <c r="AZ998" s="114"/>
      <c r="BA998" s="114"/>
      <c r="BB998" s="114"/>
      <c r="BC998" s="114"/>
      <c r="BD998" s="114"/>
      <c r="BE998" s="114"/>
      <c r="BF998" s="114"/>
      <c r="BG998" s="114"/>
      <c r="BH998" s="114"/>
      <c r="BI998" s="114"/>
      <c r="BJ998" s="114"/>
      <c r="BK998" s="114"/>
      <c r="BL998" s="114"/>
      <c r="BM998" s="114"/>
      <c r="BN998" s="114"/>
      <c r="BO998" s="114"/>
      <c r="BP998" s="114"/>
      <c r="BQ998" s="114"/>
      <c r="BR998" s="114"/>
      <c r="BS998" s="114"/>
      <c r="BT998" s="114"/>
      <c r="BU998" s="114"/>
      <c r="BV998" s="114"/>
      <c r="BW998" s="114"/>
      <c r="BX998" s="114"/>
      <c r="BY998" s="114"/>
      <c r="BZ998" s="114"/>
      <c r="CA998" s="114"/>
      <c r="CB998" s="114"/>
      <c r="CC998" s="114"/>
      <c r="CD998" s="114"/>
      <c r="CE998" s="114"/>
      <c r="CF998" s="114"/>
      <c r="CG998" s="114"/>
      <c r="EH998"/>
      <c r="EI998"/>
      <c r="EJ998"/>
      <c r="EK998"/>
      <c r="EL998"/>
    </row>
    <row r="999" spans="1:142" x14ac:dyDescent="0.2">
      <c r="A999"/>
      <c r="B999"/>
      <c r="C999"/>
      <c r="D999"/>
      <c r="E999"/>
      <c r="F999"/>
      <c r="G999"/>
      <c r="H999"/>
      <c r="I999"/>
      <c r="J999"/>
      <c r="L999" s="104"/>
      <c r="M999" s="104"/>
      <c r="N999" s="104"/>
      <c r="O999" s="104"/>
      <c r="P999" s="104"/>
      <c r="Q999" s="104"/>
      <c r="R999" s="104"/>
      <c r="S999" s="104"/>
      <c r="T999" s="104"/>
      <c r="U999" s="104"/>
      <c r="V999" s="104"/>
      <c r="W999" s="104"/>
      <c r="X999" s="104"/>
      <c r="Y999" s="104"/>
      <c r="Z999" s="104"/>
      <c r="AA999" s="104"/>
      <c r="AB999" s="104"/>
      <c r="AC999" s="104"/>
      <c r="AD999" s="104"/>
      <c r="AE999" s="104"/>
      <c r="AF999" s="104"/>
      <c r="AG999" s="104"/>
      <c r="AH999" s="104"/>
      <c r="AI999" s="104"/>
      <c r="AJ999" s="104"/>
      <c r="AK999" s="104"/>
      <c r="AL999" s="104"/>
      <c r="AM999" s="104"/>
      <c r="AN999" s="104"/>
      <c r="AO999" s="104"/>
      <c r="AP999" s="104"/>
      <c r="AQ999" s="104"/>
      <c r="AR999" s="104"/>
      <c r="AS999" s="104"/>
      <c r="AT999" s="104"/>
      <c r="AU999" s="104"/>
      <c r="AX999" s="114"/>
      <c r="AY999" s="114"/>
      <c r="AZ999" s="114"/>
      <c r="BA999" s="114"/>
      <c r="BB999" s="114"/>
      <c r="BC999" s="114"/>
      <c r="BD999" s="114"/>
      <c r="BE999" s="114"/>
      <c r="BF999" s="114"/>
      <c r="BG999" s="114"/>
      <c r="BH999" s="114"/>
      <c r="BI999" s="114"/>
      <c r="BJ999" s="114"/>
      <c r="BK999" s="114"/>
      <c r="BL999" s="114"/>
      <c r="BM999" s="114"/>
      <c r="BN999" s="114"/>
      <c r="BO999" s="114"/>
      <c r="BP999" s="114"/>
      <c r="BQ999" s="114"/>
      <c r="BR999" s="114"/>
      <c r="BS999" s="114"/>
      <c r="BT999" s="114"/>
      <c r="BU999" s="114"/>
      <c r="BV999" s="114"/>
      <c r="BW999" s="114"/>
      <c r="BX999" s="114"/>
      <c r="BY999" s="114"/>
      <c r="BZ999" s="114"/>
      <c r="CA999" s="114"/>
      <c r="CB999" s="114"/>
      <c r="CC999" s="114"/>
      <c r="CD999" s="114"/>
      <c r="CE999" s="114"/>
      <c r="CF999" s="114"/>
      <c r="CG999" s="114"/>
      <c r="EH999"/>
      <c r="EI999"/>
      <c r="EJ999"/>
      <c r="EK999"/>
      <c r="EL999"/>
    </row>
    <row r="1000" spans="1:142" x14ac:dyDescent="0.2">
      <c r="A1000"/>
      <c r="B1000"/>
      <c r="C1000"/>
      <c r="D1000"/>
      <c r="E1000"/>
      <c r="F1000"/>
      <c r="G1000"/>
      <c r="H1000"/>
      <c r="I1000"/>
      <c r="J1000"/>
      <c r="L1000" s="104"/>
      <c r="M1000" s="104"/>
      <c r="N1000" s="104"/>
      <c r="O1000" s="104"/>
      <c r="P1000" s="104"/>
      <c r="Q1000" s="104"/>
      <c r="R1000" s="104"/>
      <c r="S1000" s="104"/>
      <c r="T1000" s="104"/>
      <c r="U1000" s="104"/>
      <c r="V1000" s="104"/>
      <c r="W1000" s="104"/>
      <c r="X1000" s="104"/>
      <c r="Y1000" s="104"/>
      <c r="Z1000" s="104"/>
      <c r="AA1000" s="104"/>
      <c r="AB1000" s="104"/>
      <c r="AC1000" s="104"/>
      <c r="AD1000" s="104"/>
      <c r="AE1000" s="104"/>
      <c r="AF1000" s="104"/>
      <c r="AG1000" s="104"/>
      <c r="AH1000" s="104"/>
      <c r="AI1000" s="104"/>
      <c r="AJ1000" s="104"/>
      <c r="AK1000" s="104"/>
      <c r="AL1000" s="104"/>
      <c r="AM1000" s="104"/>
      <c r="AN1000" s="104"/>
      <c r="AO1000" s="104"/>
      <c r="AP1000" s="104"/>
      <c r="AQ1000" s="104"/>
      <c r="AR1000" s="104"/>
      <c r="AS1000" s="104"/>
      <c r="AT1000" s="104"/>
      <c r="AU1000" s="104"/>
      <c r="AX1000" s="114"/>
      <c r="AY1000" s="114"/>
      <c r="AZ1000" s="114"/>
      <c r="BA1000" s="114"/>
      <c r="BB1000" s="114"/>
      <c r="BC1000" s="114"/>
      <c r="BD1000" s="114"/>
      <c r="BE1000" s="114"/>
      <c r="BF1000" s="114"/>
      <c r="BG1000" s="114"/>
      <c r="BH1000" s="114"/>
      <c r="BI1000" s="114"/>
      <c r="BJ1000" s="114"/>
      <c r="BK1000" s="114"/>
      <c r="BL1000" s="114"/>
      <c r="BM1000" s="114"/>
      <c r="BN1000" s="114"/>
      <c r="BO1000" s="114"/>
      <c r="BP1000" s="114"/>
      <c r="BQ1000" s="114"/>
      <c r="BR1000" s="114"/>
      <c r="BS1000" s="114"/>
      <c r="BT1000" s="114"/>
      <c r="BU1000" s="114"/>
      <c r="BV1000" s="114"/>
      <c r="BW1000" s="114"/>
      <c r="BX1000" s="114"/>
      <c r="BY1000" s="114"/>
      <c r="BZ1000" s="114"/>
      <c r="CA1000" s="114"/>
      <c r="CB1000" s="114"/>
      <c r="CC1000" s="114"/>
      <c r="CD1000" s="114"/>
      <c r="CE1000" s="114"/>
      <c r="CF1000" s="114"/>
      <c r="CG1000" s="114"/>
      <c r="EH1000"/>
      <c r="EI1000"/>
      <c r="EJ1000"/>
      <c r="EK1000"/>
      <c r="EL1000"/>
    </row>
    <row r="1001" spans="1:142" x14ac:dyDescent="0.2">
      <c r="A1001"/>
      <c r="B1001"/>
      <c r="C1001"/>
      <c r="D1001"/>
      <c r="E1001"/>
      <c r="F1001"/>
      <c r="G1001"/>
      <c r="H1001"/>
      <c r="I1001"/>
      <c r="J1001"/>
      <c r="L1001" s="104"/>
      <c r="M1001" s="104"/>
      <c r="N1001" s="104"/>
      <c r="O1001" s="104"/>
      <c r="P1001" s="104"/>
      <c r="Q1001" s="104"/>
      <c r="R1001" s="104"/>
      <c r="S1001" s="104"/>
      <c r="T1001" s="104"/>
      <c r="U1001" s="104"/>
      <c r="V1001" s="104"/>
      <c r="W1001" s="104"/>
      <c r="X1001" s="104"/>
      <c r="Y1001" s="104"/>
      <c r="Z1001" s="104"/>
      <c r="AA1001" s="104"/>
      <c r="AB1001" s="104"/>
      <c r="AC1001" s="104"/>
      <c r="AD1001" s="104"/>
      <c r="AE1001" s="104"/>
      <c r="AF1001" s="104"/>
      <c r="AG1001" s="104"/>
      <c r="AH1001" s="104"/>
      <c r="AI1001" s="104"/>
      <c r="AJ1001" s="104"/>
      <c r="AK1001" s="104"/>
      <c r="AL1001" s="104"/>
      <c r="AM1001" s="104"/>
      <c r="AN1001" s="104"/>
      <c r="AO1001" s="104"/>
      <c r="AP1001" s="104"/>
      <c r="AQ1001" s="104"/>
      <c r="AR1001" s="104"/>
      <c r="AS1001" s="104"/>
      <c r="AT1001" s="104"/>
      <c r="AU1001" s="104"/>
      <c r="AX1001" s="114"/>
      <c r="AY1001" s="114"/>
      <c r="AZ1001" s="114"/>
      <c r="BA1001" s="114"/>
      <c r="BB1001" s="114"/>
      <c r="BC1001" s="114"/>
      <c r="BD1001" s="114"/>
      <c r="BE1001" s="114"/>
      <c r="BF1001" s="114"/>
      <c r="BG1001" s="114"/>
      <c r="BH1001" s="114"/>
      <c r="BI1001" s="114"/>
      <c r="BJ1001" s="114"/>
      <c r="BK1001" s="114"/>
      <c r="BL1001" s="114"/>
      <c r="BM1001" s="114"/>
      <c r="BN1001" s="114"/>
      <c r="BO1001" s="114"/>
      <c r="BP1001" s="114"/>
      <c r="BQ1001" s="114"/>
      <c r="BR1001" s="114"/>
      <c r="BS1001" s="114"/>
      <c r="BT1001" s="114"/>
      <c r="BU1001" s="114"/>
      <c r="BV1001" s="114"/>
      <c r="BW1001" s="114"/>
      <c r="BX1001" s="114"/>
      <c r="BY1001" s="114"/>
      <c r="BZ1001" s="114"/>
      <c r="CA1001" s="114"/>
      <c r="CB1001" s="114"/>
      <c r="CC1001" s="114"/>
      <c r="CD1001" s="114"/>
      <c r="CE1001" s="114"/>
      <c r="CF1001" s="114"/>
      <c r="CG1001" s="114"/>
      <c r="EH1001"/>
      <c r="EI1001"/>
      <c r="EJ1001"/>
      <c r="EK1001"/>
      <c r="EL1001"/>
    </row>
    <row r="1002" spans="1:142" x14ac:dyDescent="0.2">
      <c r="A1002"/>
      <c r="B1002"/>
      <c r="C1002"/>
      <c r="D1002"/>
      <c r="E1002"/>
      <c r="F1002"/>
      <c r="G1002"/>
      <c r="H1002"/>
      <c r="I1002"/>
      <c r="J1002"/>
      <c r="L1002" s="104"/>
      <c r="M1002" s="104"/>
      <c r="N1002" s="104"/>
      <c r="O1002" s="104"/>
      <c r="P1002" s="104"/>
      <c r="Q1002" s="104"/>
      <c r="R1002" s="104"/>
      <c r="S1002" s="104"/>
      <c r="T1002" s="104"/>
      <c r="U1002" s="104"/>
      <c r="V1002" s="104"/>
      <c r="W1002" s="104"/>
      <c r="X1002" s="104"/>
      <c r="Y1002" s="104"/>
      <c r="Z1002" s="104"/>
      <c r="AA1002" s="104"/>
      <c r="AB1002" s="104"/>
      <c r="AC1002" s="104"/>
      <c r="AD1002" s="104"/>
      <c r="AE1002" s="104"/>
      <c r="AF1002" s="104"/>
      <c r="AG1002" s="104"/>
      <c r="AH1002" s="104"/>
      <c r="AI1002" s="104"/>
      <c r="AJ1002" s="104"/>
      <c r="AK1002" s="104"/>
      <c r="AL1002" s="104"/>
      <c r="AM1002" s="104"/>
      <c r="AN1002" s="104"/>
      <c r="AO1002" s="104"/>
      <c r="AP1002" s="104"/>
      <c r="AQ1002" s="104"/>
      <c r="AR1002" s="104"/>
      <c r="AS1002" s="104"/>
      <c r="AT1002" s="104"/>
      <c r="AU1002" s="104"/>
      <c r="AX1002" s="114"/>
      <c r="AY1002" s="114"/>
      <c r="AZ1002" s="114"/>
      <c r="BA1002" s="114"/>
      <c r="BB1002" s="114"/>
      <c r="BC1002" s="114"/>
      <c r="BD1002" s="114"/>
      <c r="BE1002" s="114"/>
      <c r="BF1002" s="114"/>
      <c r="BG1002" s="114"/>
      <c r="BH1002" s="114"/>
      <c r="BI1002" s="114"/>
      <c r="BJ1002" s="114"/>
      <c r="BK1002" s="114"/>
      <c r="BL1002" s="114"/>
      <c r="BM1002" s="114"/>
      <c r="BN1002" s="114"/>
      <c r="BO1002" s="114"/>
      <c r="BP1002" s="114"/>
      <c r="BQ1002" s="114"/>
      <c r="BR1002" s="114"/>
      <c r="BS1002" s="114"/>
      <c r="BT1002" s="114"/>
      <c r="BU1002" s="114"/>
      <c r="BV1002" s="114"/>
      <c r="BW1002" s="114"/>
      <c r="BX1002" s="114"/>
      <c r="BY1002" s="114"/>
      <c r="BZ1002" s="114"/>
      <c r="CA1002" s="114"/>
      <c r="CB1002" s="114"/>
      <c r="CC1002" s="114"/>
      <c r="CD1002" s="114"/>
      <c r="CE1002" s="114"/>
      <c r="CF1002" s="114"/>
      <c r="CG1002" s="114"/>
      <c r="EH1002"/>
      <c r="EI1002"/>
      <c r="EJ1002"/>
      <c r="EK1002"/>
      <c r="EL1002"/>
    </row>
    <row r="1003" spans="1:142" x14ac:dyDescent="0.2">
      <c r="A1003"/>
      <c r="B1003"/>
      <c r="C1003"/>
      <c r="D1003"/>
      <c r="E1003"/>
      <c r="F1003"/>
      <c r="G1003"/>
      <c r="H1003"/>
      <c r="I1003"/>
      <c r="J1003"/>
      <c r="L1003" s="104"/>
      <c r="M1003" s="104"/>
      <c r="N1003" s="104"/>
      <c r="O1003" s="104"/>
      <c r="P1003" s="104"/>
      <c r="Q1003" s="104"/>
      <c r="R1003" s="104"/>
      <c r="S1003" s="104"/>
      <c r="T1003" s="104"/>
      <c r="U1003" s="104"/>
      <c r="V1003" s="104"/>
      <c r="W1003" s="104"/>
      <c r="X1003" s="104"/>
      <c r="Y1003" s="104"/>
      <c r="Z1003" s="104"/>
      <c r="AA1003" s="104"/>
      <c r="AB1003" s="104"/>
      <c r="AC1003" s="104"/>
      <c r="AD1003" s="104"/>
      <c r="AE1003" s="104"/>
      <c r="AF1003" s="104"/>
      <c r="AG1003" s="104"/>
      <c r="AH1003" s="104"/>
      <c r="AI1003" s="104"/>
      <c r="AJ1003" s="104"/>
      <c r="AK1003" s="104"/>
      <c r="AL1003" s="104"/>
      <c r="AM1003" s="104"/>
      <c r="AN1003" s="104"/>
      <c r="AO1003" s="104"/>
      <c r="AP1003" s="104"/>
      <c r="AQ1003" s="104"/>
      <c r="AR1003" s="104"/>
      <c r="AS1003" s="104"/>
      <c r="AT1003" s="104"/>
      <c r="AU1003" s="104"/>
      <c r="AX1003" s="114"/>
      <c r="AY1003" s="114"/>
      <c r="AZ1003" s="114"/>
      <c r="BA1003" s="114"/>
      <c r="BB1003" s="114"/>
      <c r="BC1003" s="114"/>
      <c r="BD1003" s="114"/>
      <c r="BE1003" s="114"/>
      <c r="BF1003" s="114"/>
      <c r="BG1003" s="114"/>
      <c r="BH1003" s="114"/>
      <c r="BI1003" s="114"/>
      <c r="BJ1003" s="114"/>
      <c r="BK1003" s="114"/>
      <c r="BL1003" s="114"/>
      <c r="BM1003" s="114"/>
      <c r="BN1003" s="114"/>
      <c r="BO1003" s="114"/>
      <c r="BP1003" s="114"/>
      <c r="BQ1003" s="114"/>
      <c r="BR1003" s="114"/>
      <c r="BS1003" s="114"/>
      <c r="BT1003" s="114"/>
      <c r="BU1003" s="114"/>
      <c r="BV1003" s="114"/>
      <c r="BW1003" s="114"/>
      <c r="BX1003" s="114"/>
      <c r="BY1003" s="114"/>
      <c r="BZ1003" s="114"/>
      <c r="CA1003" s="114"/>
      <c r="CB1003" s="114"/>
      <c r="CC1003" s="114"/>
      <c r="CD1003" s="114"/>
      <c r="CE1003" s="114"/>
      <c r="CF1003" s="114"/>
      <c r="CG1003" s="114"/>
      <c r="EH1003"/>
      <c r="EI1003"/>
      <c r="EJ1003"/>
      <c r="EK1003"/>
      <c r="EL1003"/>
    </row>
    <row r="1004" spans="1:142" x14ac:dyDescent="0.2">
      <c r="A1004"/>
      <c r="B1004"/>
      <c r="C1004"/>
      <c r="D1004"/>
      <c r="E1004"/>
      <c r="F1004"/>
      <c r="G1004"/>
      <c r="H1004"/>
      <c r="I1004"/>
      <c r="J1004"/>
      <c r="L1004" s="104"/>
      <c r="M1004" s="104"/>
      <c r="N1004" s="104"/>
      <c r="O1004" s="104"/>
      <c r="P1004" s="104"/>
      <c r="Q1004" s="104"/>
      <c r="R1004" s="104"/>
      <c r="S1004" s="104"/>
      <c r="T1004" s="104"/>
      <c r="U1004" s="104"/>
      <c r="V1004" s="104"/>
      <c r="W1004" s="104"/>
      <c r="X1004" s="104"/>
      <c r="Y1004" s="104"/>
      <c r="Z1004" s="104"/>
      <c r="AA1004" s="104"/>
      <c r="AB1004" s="104"/>
      <c r="AC1004" s="104"/>
      <c r="AD1004" s="104"/>
      <c r="AE1004" s="104"/>
      <c r="AF1004" s="104"/>
      <c r="AG1004" s="104"/>
      <c r="AH1004" s="104"/>
      <c r="AI1004" s="104"/>
      <c r="AJ1004" s="104"/>
      <c r="AK1004" s="104"/>
      <c r="AL1004" s="104"/>
      <c r="AM1004" s="104"/>
      <c r="AN1004" s="104"/>
      <c r="AO1004" s="104"/>
      <c r="AP1004" s="104"/>
      <c r="AQ1004" s="104"/>
      <c r="AR1004" s="104"/>
      <c r="AS1004" s="104"/>
      <c r="AT1004" s="104"/>
      <c r="AU1004" s="104"/>
      <c r="AX1004" s="114"/>
      <c r="AY1004" s="114"/>
      <c r="AZ1004" s="114"/>
      <c r="BA1004" s="114"/>
      <c r="BB1004" s="114"/>
      <c r="BC1004" s="114"/>
      <c r="BD1004" s="114"/>
      <c r="BE1004" s="114"/>
      <c r="BF1004" s="114"/>
      <c r="BG1004" s="114"/>
      <c r="BH1004" s="114"/>
      <c r="BI1004" s="114"/>
      <c r="BJ1004" s="114"/>
      <c r="BK1004" s="114"/>
      <c r="BL1004" s="114"/>
      <c r="BM1004" s="114"/>
      <c r="BN1004" s="114"/>
      <c r="BO1004" s="114"/>
      <c r="BP1004" s="114"/>
      <c r="BQ1004" s="114"/>
      <c r="BR1004" s="114"/>
      <c r="BS1004" s="114"/>
      <c r="BT1004" s="114"/>
      <c r="BU1004" s="114"/>
      <c r="BV1004" s="114"/>
      <c r="BW1004" s="114"/>
      <c r="BX1004" s="114"/>
      <c r="BY1004" s="114"/>
      <c r="BZ1004" s="114"/>
      <c r="CA1004" s="114"/>
      <c r="CB1004" s="114"/>
      <c r="CC1004" s="114"/>
      <c r="CD1004" s="114"/>
      <c r="CE1004" s="114"/>
      <c r="CF1004" s="114"/>
      <c r="CG1004" s="114"/>
      <c r="EH1004"/>
      <c r="EI1004"/>
      <c r="EJ1004"/>
      <c r="EK1004"/>
      <c r="EL1004"/>
    </row>
    <row r="1005" spans="1:142" x14ac:dyDescent="0.2">
      <c r="A1005"/>
      <c r="B1005"/>
      <c r="C1005"/>
      <c r="D1005"/>
      <c r="E1005"/>
      <c r="F1005"/>
      <c r="G1005"/>
      <c r="H1005"/>
      <c r="I1005"/>
      <c r="J1005"/>
      <c r="L1005" s="104"/>
      <c r="M1005" s="104"/>
      <c r="N1005" s="104"/>
      <c r="O1005" s="104"/>
      <c r="P1005" s="104"/>
      <c r="Q1005" s="104"/>
      <c r="R1005" s="104"/>
      <c r="S1005" s="104"/>
      <c r="T1005" s="104"/>
      <c r="U1005" s="104"/>
      <c r="V1005" s="104"/>
      <c r="W1005" s="104"/>
      <c r="X1005" s="104"/>
      <c r="Y1005" s="104"/>
      <c r="Z1005" s="104"/>
      <c r="AA1005" s="104"/>
      <c r="AB1005" s="104"/>
      <c r="AC1005" s="104"/>
      <c r="AD1005" s="104"/>
      <c r="AE1005" s="104"/>
      <c r="AF1005" s="104"/>
      <c r="AG1005" s="104"/>
      <c r="AH1005" s="104"/>
      <c r="AI1005" s="104"/>
      <c r="AJ1005" s="104"/>
      <c r="AK1005" s="104"/>
      <c r="AL1005" s="104"/>
      <c r="AM1005" s="104"/>
      <c r="AN1005" s="104"/>
      <c r="AO1005" s="104"/>
      <c r="AP1005" s="104"/>
      <c r="AQ1005" s="104"/>
      <c r="AR1005" s="104"/>
      <c r="AS1005" s="104"/>
      <c r="AT1005" s="104"/>
      <c r="AU1005" s="104"/>
      <c r="AX1005" s="114"/>
      <c r="AY1005" s="114"/>
      <c r="AZ1005" s="114"/>
      <c r="BA1005" s="114"/>
      <c r="BB1005" s="114"/>
      <c r="BC1005" s="114"/>
      <c r="BD1005" s="114"/>
      <c r="BE1005" s="114"/>
      <c r="BF1005" s="114"/>
      <c r="BG1005" s="114"/>
      <c r="BH1005" s="114"/>
      <c r="BI1005" s="114"/>
      <c r="BJ1005" s="114"/>
      <c r="BK1005" s="114"/>
      <c r="BL1005" s="114"/>
      <c r="BM1005" s="114"/>
      <c r="BN1005" s="114"/>
      <c r="BO1005" s="114"/>
      <c r="BP1005" s="114"/>
      <c r="BQ1005" s="114"/>
      <c r="BR1005" s="114"/>
      <c r="BS1005" s="114"/>
      <c r="BT1005" s="114"/>
      <c r="BU1005" s="114"/>
      <c r="BV1005" s="114"/>
      <c r="BW1005" s="114"/>
      <c r="BX1005" s="114"/>
      <c r="BY1005" s="114"/>
      <c r="BZ1005" s="114"/>
      <c r="CA1005" s="114"/>
      <c r="CB1005" s="114"/>
      <c r="CC1005" s="114"/>
      <c r="CD1005" s="114"/>
      <c r="CE1005" s="114"/>
      <c r="CF1005" s="114"/>
      <c r="CG1005" s="114"/>
      <c r="EH1005"/>
      <c r="EI1005"/>
      <c r="EJ1005"/>
      <c r="EK1005"/>
      <c r="EL1005"/>
    </row>
    <row r="1006" spans="1:142" x14ac:dyDescent="0.2">
      <c r="A1006"/>
      <c r="B1006"/>
      <c r="C1006"/>
      <c r="D1006"/>
      <c r="E1006"/>
      <c r="F1006"/>
      <c r="G1006"/>
      <c r="H1006"/>
      <c r="I1006"/>
      <c r="J1006"/>
      <c r="L1006" s="104"/>
      <c r="M1006" s="104"/>
      <c r="N1006" s="104"/>
      <c r="O1006" s="104"/>
      <c r="P1006" s="104"/>
      <c r="Q1006" s="104"/>
      <c r="R1006" s="104"/>
      <c r="S1006" s="104"/>
      <c r="T1006" s="104"/>
      <c r="U1006" s="104"/>
      <c r="V1006" s="104"/>
      <c r="W1006" s="104"/>
      <c r="X1006" s="104"/>
      <c r="Y1006" s="104"/>
      <c r="Z1006" s="104"/>
      <c r="AA1006" s="104"/>
      <c r="AB1006" s="104"/>
      <c r="AC1006" s="104"/>
      <c r="AD1006" s="104"/>
      <c r="AE1006" s="104"/>
      <c r="AF1006" s="104"/>
      <c r="AG1006" s="104"/>
      <c r="AH1006" s="104"/>
      <c r="AI1006" s="104"/>
      <c r="AJ1006" s="104"/>
      <c r="AK1006" s="104"/>
      <c r="AL1006" s="104"/>
      <c r="AM1006" s="104"/>
      <c r="AN1006" s="104"/>
      <c r="AO1006" s="104"/>
      <c r="AP1006" s="104"/>
      <c r="AQ1006" s="104"/>
      <c r="AR1006" s="104"/>
      <c r="AS1006" s="104"/>
      <c r="AT1006" s="104"/>
      <c r="AU1006" s="104"/>
      <c r="AX1006" s="114"/>
      <c r="AY1006" s="114"/>
      <c r="AZ1006" s="114"/>
      <c r="BA1006" s="114"/>
      <c r="BB1006" s="114"/>
      <c r="BC1006" s="114"/>
      <c r="BD1006" s="114"/>
      <c r="BE1006" s="114"/>
      <c r="BF1006" s="114"/>
      <c r="BG1006" s="114"/>
      <c r="BH1006" s="114"/>
      <c r="BI1006" s="114"/>
      <c r="BJ1006" s="114"/>
      <c r="BK1006" s="114"/>
      <c r="BL1006" s="114"/>
      <c r="BM1006" s="114"/>
      <c r="BN1006" s="114"/>
      <c r="BO1006" s="114"/>
      <c r="BP1006" s="114"/>
      <c r="BQ1006" s="114"/>
      <c r="BR1006" s="114"/>
      <c r="BS1006" s="114"/>
      <c r="BT1006" s="114"/>
      <c r="BU1006" s="114"/>
      <c r="BV1006" s="114"/>
      <c r="BW1006" s="114"/>
      <c r="BX1006" s="114"/>
      <c r="BY1006" s="114"/>
      <c r="BZ1006" s="114"/>
      <c r="CA1006" s="114"/>
      <c r="CB1006" s="114"/>
      <c r="CC1006" s="114"/>
      <c r="CD1006" s="114"/>
      <c r="CE1006" s="114"/>
      <c r="CF1006" s="114"/>
      <c r="CG1006" s="114"/>
      <c r="EH1006"/>
      <c r="EI1006"/>
      <c r="EJ1006"/>
      <c r="EK1006"/>
      <c r="EL1006"/>
    </row>
    <row r="1007" spans="1:142" x14ac:dyDescent="0.2">
      <c r="A1007"/>
      <c r="B1007"/>
      <c r="C1007"/>
      <c r="D1007"/>
      <c r="E1007"/>
      <c r="F1007"/>
      <c r="G1007"/>
      <c r="H1007"/>
      <c r="I1007"/>
      <c r="J1007"/>
      <c r="L1007" s="104"/>
      <c r="M1007" s="104"/>
      <c r="N1007" s="104"/>
      <c r="O1007" s="104"/>
      <c r="P1007" s="104"/>
      <c r="Q1007" s="104"/>
      <c r="R1007" s="104"/>
      <c r="S1007" s="104"/>
      <c r="T1007" s="104"/>
      <c r="U1007" s="104"/>
      <c r="V1007" s="104"/>
      <c r="W1007" s="104"/>
      <c r="X1007" s="104"/>
      <c r="Y1007" s="104"/>
      <c r="Z1007" s="104"/>
      <c r="AA1007" s="104"/>
      <c r="AB1007" s="104"/>
      <c r="AC1007" s="104"/>
      <c r="AD1007" s="104"/>
      <c r="AE1007" s="104"/>
      <c r="AF1007" s="104"/>
      <c r="AG1007" s="104"/>
      <c r="AH1007" s="104"/>
      <c r="AI1007" s="104"/>
      <c r="AJ1007" s="104"/>
      <c r="AK1007" s="104"/>
      <c r="AL1007" s="104"/>
      <c r="AM1007" s="104"/>
      <c r="AN1007" s="104"/>
      <c r="AO1007" s="104"/>
      <c r="AP1007" s="104"/>
      <c r="AQ1007" s="104"/>
      <c r="AR1007" s="104"/>
      <c r="AS1007" s="104"/>
      <c r="AT1007" s="104"/>
      <c r="AU1007" s="104"/>
      <c r="AX1007" s="114"/>
      <c r="AY1007" s="114"/>
      <c r="AZ1007" s="114"/>
      <c r="BA1007" s="114"/>
      <c r="BB1007" s="114"/>
      <c r="BC1007" s="114"/>
      <c r="BD1007" s="114"/>
      <c r="BE1007" s="114"/>
      <c r="BF1007" s="114"/>
      <c r="BG1007" s="114"/>
      <c r="BH1007" s="114"/>
      <c r="BI1007" s="114"/>
      <c r="BJ1007" s="114"/>
      <c r="BK1007" s="114"/>
      <c r="BL1007" s="114"/>
      <c r="BM1007" s="114"/>
      <c r="BN1007" s="114"/>
      <c r="BO1007" s="114"/>
      <c r="BP1007" s="114"/>
      <c r="BQ1007" s="114"/>
      <c r="BR1007" s="114"/>
      <c r="BS1007" s="114"/>
      <c r="BT1007" s="114"/>
      <c r="BU1007" s="114"/>
      <c r="BV1007" s="114"/>
      <c r="BW1007" s="114"/>
      <c r="BX1007" s="114"/>
      <c r="BY1007" s="114"/>
      <c r="BZ1007" s="114"/>
      <c r="CA1007" s="114"/>
      <c r="CB1007" s="114"/>
      <c r="CC1007" s="114"/>
      <c r="CD1007" s="114"/>
      <c r="CE1007" s="114"/>
      <c r="CF1007" s="114"/>
      <c r="CG1007" s="114"/>
      <c r="EH1007"/>
      <c r="EI1007"/>
      <c r="EJ1007"/>
      <c r="EK1007"/>
      <c r="EL1007"/>
    </row>
    <row r="1008" spans="1:142" x14ac:dyDescent="0.2">
      <c r="A1008"/>
      <c r="B1008"/>
      <c r="C1008"/>
      <c r="D1008"/>
      <c r="E1008"/>
      <c r="F1008"/>
      <c r="G1008"/>
      <c r="H1008"/>
      <c r="I1008"/>
      <c r="J1008"/>
      <c r="L1008" s="104"/>
      <c r="M1008" s="104"/>
      <c r="N1008" s="104"/>
      <c r="O1008" s="104"/>
      <c r="P1008" s="104"/>
      <c r="Q1008" s="104"/>
      <c r="R1008" s="104"/>
      <c r="S1008" s="104"/>
      <c r="T1008" s="104"/>
      <c r="U1008" s="104"/>
      <c r="V1008" s="104"/>
      <c r="W1008" s="104"/>
      <c r="X1008" s="104"/>
      <c r="Y1008" s="104"/>
      <c r="Z1008" s="104"/>
      <c r="AA1008" s="104"/>
      <c r="AB1008" s="104"/>
      <c r="AC1008" s="104"/>
      <c r="AD1008" s="104"/>
      <c r="AE1008" s="104"/>
      <c r="AF1008" s="104"/>
      <c r="AG1008" s="104"/>
      <c r="AH1008" s="104"/>
      <c r="AI1008" s="104"/>
      <c r="AJ1008" s="104"/>
      <c r="AK1008" s="104"/>
      <c r="AL1008" s="104"/>
      <c r="AM1008" s="104"/>
      <c r="AN1008" s="104"/>
      <c r="AO1008" s="104"/>
      <c r="AP1008" s="104"/>
      <c r="AQ1008" s="104"/>
      <c r="AR1008" s="104"/>
      <c r="AS1008" s="104"/>
      <c r="AT1008" s="104"/>
      <c r="AU1008" s="104"/>
      <c r="AX1008" s="114"/>
      <c r="AY1008" s="114"/>
      <c r="AZ1008" s="114"/>
      <c r="BA1008" s="114"/>
      <c r="BB1008" s="114"/>
      <c r="BC1008" s="114"/>
      <c r="BD1008" s="114"/>
      <c r="BE1008" s="114"/>
      <c r="BF1008" s="114"/>
      <c r="BG1008" s="114"/>
      <c r="BH1008" s="114"/>
      <c r="BI1008" s="114"/>
      <c r="BJ1008" s="114"/>
      <c r="BK1008" s="114"/>
      <c r="BL1008" s="114"/>
      <c r="BM1008" s="114"/>
      <c r="BN1008" s="114"/>
      <c r="BO1008" s="114"/>
      <c r="BP1008" s="114"/>
      <c r="BQ1008" s="114"/>
      <c r="BR1008" s="114"/>
      <c r="BS1008" s="114"/>
      <c r="BT1008" s="114"/>
      <c r="BU1008" s="114"/>
      <c r="BV1008" s="114"/>
      <c r="BW1008" s="114"/>
      <c r="BX1008" s="114"/>
      <c r="BY1008" s="114"/>
      <c r="BZ1008" s="114"/>
      <c r="CA1008" s="114"/>
      <c r="CB1008" s="114"/>
      <c r="CC1008" s="114"/>
      <c r="CD1008" s="114"/>
      <c r="CE1008" s="114"/>
      <c r="CF1008" s="114"/>
      <c r="CG1008" s="114"/>
      <c r="EH1008"/>
      <c r="EI1008"/>
      <c r="EJ1008"/>
      <c r="EK1008"/>
      <c r="EL1008"/>
    </row>
    <row r="1009" spans="1:142" x14ac:dyDescent="0.2">
      <c r="A1009"/>
      <c r="B1009"/>
      <c r="C1009"/>
      <c r="D1009"/>
      <c r="E1009"/>
      <c r="F1009"/>
      <c r="G1009"/>
      <c r="H1009"/>
      <c r="I1009"/>
      <c r="J1009"/>
      <c r="L1009" s="104"/>
      <c r="M1009" s="104"/>
      <c r="N1009" s="104"/>
      <c r="O1009" s="104"/>
      <c r="P1009" s="104"/>
      <c r="Q1009" s="104"/>
      <c r="R1009" s="104"/>
      <c r="S1009" s="104"/>
      <c r="T1009" s="104"/>
      <c r="U1009" s="104"/>
      <c r="V1009" s="104"/>
      <c r="W1009" s="104"/>
      <c r="X1009" s="104"/>
      <c r="Y1009" s="104"/>
      <c r="Z1009" s="104"/>
      <c r="AA1009" s="104"/>
      <c r="AB1009" s="104"/>
      <c r="AC1009" s="104"/>
      <c r="AD1009" s="104"/>
      <c r="AE1009" s="104"/>
      <c r="AF1009" s="104"/>
      <c r="AG1009" s="104"/>
      <c r="AH1009" s="104"/>
      <c r="AI1009" s="104"/>
      <c r="AJ1009" s="104"/>
      <c r="AK1009" s="104"/>
      <c r="AL1009" s="104"/>
      <c r="AM1009" s="104"/>
      <c r="AN1009" s="104"/>
      <c r="AO1009" s="104"/>
      <c r="AP1009" s="104"/>
      <c r="AQ1009" s="104"/>
      <c r="AR1009" s="104"/>
      <c r="AS1009" s="104"/>
      <c r="AT1009" s="104"/>
      <c r="AU1009" s="104"/>
      <c r="AX1009" s="114"/>
      <c r="AY1009" s="114"/>
      <c r="AZ1009" s="114"/>
      <c r="BA1009" s="114"/>
      <c r="BB1009" s="114"/>
      <c r="BC1009" s="114"/>
      <c r="BD1009" s="114"/>
      <c r="BE1009" s="114"/>
      <c r="BF1009" s="114"/>
      <c r="BG1009" s="114"/>
      <c r="BH1009" s="114"/>
      <c r="BI1009" s="114"/>
      <c r="BJ1009" s="114"/>
      <c r="BK1009" s="114"/>
      <c r="BL1009" s="114"/>
      <c r="BM1009" s="114"/>
      <c r="BN1009" s="114"/>
      <c r="BO1009" s="114"/>
      <c r="BP1009" s="114"/>
      <c r="BQ1009" s="114"/>
      <c r="BR1009" s="114"/>
      <c r="BS1009" s="114"/>
      <c r="BT1009" s="114"/>
      <c r="BU1009" s="114"/>
      <c r="BV1009" s="114"/>
      <c r="BW1009" s="114"/>
      <c r="BX1009" s="114"/>
      <c r="BY1009" s="114"/>
      <c r="BZ1009" s="114"/>
      <c r="CA1009" s="114"/>
      <c r="CB1009" s="114"/>
      <c r="CC1009" s="114"/>
      <c r="CD1009" s="114"/>
      <c r="CE1009" s="114"/>
      <c r="CF1009" s="114"/>
      <c r="CG1009" s="114"/>
      <c r="EH1009"/>
      <c r="EI1009"/>
      <c r="EJ1009"/>
      <c r="EK1009"/>
      <c r="EL1009"/>
    </row>
    <row r="1010" spans="1:142" x14ac:dyDescent="0.2">
      <c r="A1010"/>
      <c r="B1010"/>
      <c r="C1010"/>
      <c r="D1010"/>
      <c r="E1010"/>
      <c r="F1010"/>
      <c r="G1010"/>
      <c r="H1010"/>
      <c r="I1010"/>
      <c r="J1010"/>
      <c r="L1010" s="104"/>
      <c r="M1010" s="104"/>
      <c r="N1010" s="104"/>
      <c r="O1010" s="104"/>
      <c r="P1010" s="104"/>
      <c r="Q1010" s="104"/>
      <c r="R1010" s="104"/>
      <c r="S1010" s="104"/>
      <c r="T1010" s="104"/>
      <c r="U1010" s="104"/>
      <c r="V1010" s="104"/>
      <c r="W1010" s="104"/>
      <c r="X1010" s="104"/>
      <c r="Y1010" s="104"/>
      <c r="Z1010" s="104"/>
      <c r="AA1010" s="104"/>
      <c r="AB1010" s="104"/>
      <c r="AC1010" s="104"/>
      <c r="AD1010" s="104"/>
      <c r="AE1010" s="104"/>
      <c r="AF1010" s="104"/>
      <c r="AG1010" s="104"/>
      <c r="AH1010" s="104"/>
      <c r="AI1010" s="104"/>
      <c r="AJ1010" s="104"/>
      <c r="AK1010" s="104"/>
      <c r="AL1010" s="104"/>
      <c r="AM1010" s="104"/>
      <c r="AN1010" s="104"/>
      <c r="AO1010" s="104"/>
      <c r="AP1010" s="104"/>
      <c r="AQ1010" s="104"/>
      <c r="AR1010" s="104"/>
      <c r="AS1010" s="104"/>
      <c r="AT1010" s="104"/>
      <c r="AU1010" s="104"/>
      <c r="AX1010" s="114"/>
      <c r="AY1010" s="114"/>
      <c r="AZ1010" s="114"/>
      <c r="BA1010" s="114"/>
      <c r="BB1010" s="114"/>
      <c r="BC1010" s="114"/>
      <c r="BD1010" s="114"/>
      <c r="BE1010" s="114"/>
      <c r="BF1010" s="114"/>
      <c r="BG1010" s="114"/>
      <c r="BH1010" s="114"/>
      <c r="BI1010" s="114"/>
      <c r="BJ1010" s="114"/>
      <c r="BK1010" s="114"/>
      <c r="BL1010" s="114"/>
      <c r="BM1010" s="114"/>
      <c r="BN1010" s="114"/>
      <c r="BO1010" s="114"/>
      <c r="BP1010" s="114"/>
      <c r="BQ1010" s="114"/>
      <c r="BR1010" s="114"/>
      <c r="BS1010" s="114"/>
      <c r="BT1010" s="114"/>
      <c r="BU1010" s="114"/>
      <c r="BV1010" s="114"/>
      <c r="BW1010" s="114"/>
      <c r="BX1010" s="114"/>
      <c r="BY1010" s="114"/>
      <c r="BZ1010" s="114"/>
      <c r="CA1010" s="114"/>
      <c r="CB1010" s="114"/>
      <c r="CC1010" s="114"/>
      <c r="CD1010" s="114"/>
      <c r="CE1010" s="114"/>
      <c r="CF1010" s="114"/>
      <c r="CG1010" s="114"/>
      <c r="EH1010"/>
      <c r="EI1010"/>
      <c r="EJ1010"/>
      <c r="EK1010"/>
      <c r="EL1010"/>
    </row>
    <row r="1011" spans="1:142" x14ac:dyDescent="0.2">
      <c r="A1011"/>
      <c r="B1011"/>
      <c r="C1011"/>
      <c r="D1011"/>
      <c r="E1011"/>
      <c r="F1011"/>
      <c r="G1011"/>
      <c r="H1011"/>
      <c r="I1011"/>
      <c r="J1011"/>
      <c r="L1011" s="104"/>
      <c r="M1011" s="104"/>
      <c r="N1011" s="104"/>
      <c r="O1011" s="104"/>
      <c r="P1011" s="104"/>
      <c r="Q1011" s="104"/>
      <c r="R1011" s="104"/>
      <c r="S1011" s="104"/>
      <c r="T1011" s="104"/>
      <c r="U1011" s="104"/>
      <c r="V1011" s="104"/>
      <c r="W1011" s="104"/>
      <c r="X1011" s="104"/>
      <c r="Y1011" s="104"/>
      <c r="Z1011" s="104"/>
      <c r="AA1011" s="104"/>
      <c r="AB1011" s="104"/>
      <c r="AC1011" s="104"/>
      <c r="AD1011" s="104"/>
      <c r="AE1011" s="104"/>
      <c r="AF1011" s="104"/>
      <c r="AG1011" s="104"/>
      <c r="AH1011" s="104"/>
      <c r="AI1011" s="104"/>
      <c r="AJ1011" s="104"/>
      <c r="AK1011" s="104"/>
      <c r="AL1011" s="104"/>
      <c r="AM1011" s="104"/>
      <c r="AN1011" s="104"/>
      <c r="AO1011" s="104"/>
      <c r="AP1011" s="104"/>
      <c r="AQ1011" s="104"/>
      <c r="AR1011" s="104"/>
      <c r="AS1011" s="104"/>
      <c r="AT1011" s="104"/>
      <c r="AU1011" s="104"/>
      <c r="AX1011" s="114"/>
      <c r="AY1011" s="114"/>
      <c r="AZ1011" s="114"/>
      <c r="BA1011" s="114"/>
      <c r="BB1011" s="114"/>
      <c r="BC1011" s="114"/>
      <c r="BD1011" s="114"/>
      <c r="BE1011" s="114"/>
      <c r="BF1011" s="114"/>
      <c r="BG1011" s="114"/>
      <c r="BH1011" s="114"/>
      <c r="BI1011" s="114"/>
      <c r="BJ1011" s="114"/>
      <c r="BK1011" s="114"/>
      <c r="BL1011" s="114"/>
      <c r="BM1011" s="114"/>
      <c r="BN1011" s="114"/>
      <c r="BO1011" s="114"/>
      <c r="BP1011" s="114"/>
      <c r="BQ1011" s="114"/>
      <c r="BR1011" s="114"/>
      <c r="BS1011" s="114"/>
      <c r="BT1011" s="114"/>
      <c r="BU1011" s="114"/>
      <c r="BV1011" s="114"/>
      <c r="BW1011" s="114"/>
      <c r="BX1011" s="114"/>
      <c r="BY1011" s="114"/>
      <c r="BZ1011" s="114"/>
      <c r="CA1011" s="114"/>
      <c r="CB1011" s="114"/>
      <c r="CC1011" s="114"/>
      <c r="CD1011" s="114"/>
      <c r="CE1011" s="114"/>
      <c r="CF1011" s="114"/>
      <c r="CG1011" s="114"/>
      <c r="EH1011"/>
      <c r="EI1011"/>
      <c r="EJ1011"/>
      <c r="EK1011"/>
      <c r="EL1011"/>
    </row>
    <row r="1012" spans="1:142" x14ac:dyDescent="0.2">
      <c r="A1012"/>
      <c r="B1012"/>
      <c r="C1012"/>
      <c r="D1012"/>
      <c r="E1012"/>
      <c r="F1012"/>
      <c r="G1012"/>
      <c r="H1012"/>
      <c r="I1012"/>
      <c r="J1012"/>
      <c r="L1012" s="104"/>
      <c r="M1012" s="104"/>
      <c r="N1012" s="104"/>
      <c r="O1012" s="104"/>
      <c r="P1012" s="104"/>
      <c r="Q1012" s="104"/>
      <c r="R1012" s="104"/>
      <c r="S1012" s="104"/>
      <c r="T1012" s="104"/>
      <c r="U1012" s="104"/>
      <c r="V1012" s="104"/>
      <c r="W1012" s="104"/>
      <c r="X1012" s="104"/>
      <c r="Y1012" s="104"/>
      <c r="Z1012" s="104"/>
      <c r="AA1012" s="104"/>
      <c r="AB1012" s="104"/>
      <c r="AC1012" s="104"/>
      <c r="AD1012" s="104"/>
      <c r="AE1012" s="104"/>
      <c r="AF1012" s="104"/>
      <c r="AG1012" s="104"/>
      <c r="AH1012" s="104"/>
      <c r="AI1012" s="104"/>
      <c r="AJ1012" s="104"/>
      <c r="AK1012" s="104"/>
      <c r="AL1012" s="104"/>
      <c r="AM1012" s="104"/>
      <c r="AN1012" s="104"/>
      <c r="AO1012" s="104"/>
      <c r="AP1012" s="104"/>
      <c r="AQ1012" s="104"/>
      <c r="AR1012" s="104"/>
      <c r="AS1012" s="104"/>
      <c r="AT1012" s="104"/>
      <c r="AU1012" s="104"/>
      <c r="AX1012" s="114"/>
      <c r="AY1012" s="114"/>
      <c r="AZ1012" s="114"/>
      <c r="BA1012" s="114"/>
      <c r="BB1012" s="114"/>
      <c r="BC1012" s="114"/>
      <c r="BD1012" s="114"/>
      <c r="BE1012" s="114"/>
      <c r="BF1012" s="114"/>
      <c r="BG1012" s="114"/>
      <c r="BH1012" s="114"/>
      <c r="BI1012" s="114"/>
      <c r="BJ1012" s="114"/>
      <c r="BK1012" s="114"/>
      <c r="BL1012" s="114"/>
      <c r="BM1012" s="114"/>
      <c r="BN1012" s="114"/>
      <c r="BO1012" s="114"/>
      <c r="BP1012" s="114"/>
      <c r="BQ1012" s="114"/>
      <c r="BR1012" s="114"/>
      <c r="BS1012" s="114"/>
      <c r="BT1012" s="114"/>
      <c r="BU1012" s="114"/>
      <c r="BV1012" s="114"/>
      <c r="BW1012" s="114"/>
      <c r="BX1012" s="114"/>
      <c r="BY1012" s="114"/>
      <c r="BZ1012" s="114"/>
      <c r="CA1012" s="114"/>
      <c r="CB1012" s="114"/>
      <c r="CC1012" s="114"/>
      <c r="CD1012" s="114"/>
      <c r="CE1012" s="114"/>
      <c r="CF1012" s="114"/>
      <c r="CG1012" s="114"/>
      <c r="EH1012"/>
      <c r="EI1012"/>
      <c r="EJ1012"/>
      <c r="EK1012"/>
      <c r="EL1012"/>
    </row>
    <row r="1013" spans="1:142" x14ac:dyDescent="0.2">
      <c r="A1013"/>
      <c r="B1013"/>
      <c r="C1013"/>
      <c r="D1013"/>
      <c r="E1013"/>
      <c r="F1013"/>
      <c r="G1013"/>
      <c r="H1013"/>
      <c r="I1013"/>
      <c r="J1013"/>
      <c r="L1013" s="104"/>
      <c r="M1013" s="104"/>
      <c r="N1013" s="104"/>
      <c r="O1013" s="104"/>
      <c r="P1013" s="104"/>
      <c r="Q1013" s="104"/>
      <c r="R1013" s="104"/>
      <c r="S1013" s="104"/>
      <c r="T1013" s="104"/>
      <c r="U1013" s="104"/>
      <c r="V1013" s="104"/>
      <c r="W1013" s="104"/>
      <c r="X1013" s="104"/>
      <c r="Y1013" s="104"/>
      <c r="Z1013" s="104"/>
      <c r="AA1013" s="104"/>
      <c r="AB1013" s="104"/>
      <c r="AC1013" s="104"/>
      <c r="AD1013" s="104"/>
      <c r="AE1013" s="104"/>
      <c r="AF1013" s="104"/>
      <c r="AG1013" s="104"/>
      <c r="AH1013" s="104"/>
      <c r="AI1013" s="104"/>
      <c r="AJ1013" s="104"/>
      <c r="AK1013" s="104"/>
      <c r="AL1013" s="104"/>
      <c r="AM1013" s="104"/>
      <c r="AN1013" s="104"/>
      <c r="AO1013" s="104"/>
      <c r="AP1013" s="104"/>
      <c r="AQ1013" s="104"/>
      <c r="AR1013" s="104"/>
      <c r="AS1013" s="104"/>
      <c r="AT1013" s="104"/>
      <c r="AU1013" s="104"/>
      <c r="AX1013" s="114"/>
      <c r="AY1013" s="114"/>
      <c r="AZ1013" s="114"/>
      <c r="BA1013" s="114"/>
      <c r="BB1013" s="114"/>
      <c r="BC1013" s="114"/>
      <c r="BD1013" s="114"/>
      <c r="BE1013" s="114"/>
      <c r="BF1013" s="114"/>
      <c r="BG1013" s="114"/>
      <c r="BH1013" s="114"/>
      <c r="BI1013" s="114"/>
      <c r="BJ1013" s="114"/>
      <c r="BK1013" s="114"/>
      <c r="BL1013" s="114"/>
      <c r="BM1013" s="114"/>
      <c r="BN1013" s="114"/>
      <c r="BO1013" s="114"/>
      <c r="BP1013" s="114"/>
      <c r="BQ1013" s="114"/>
      <c r="BR1013" s="114"/>
      <c r="BS1013" s="114"/>
      <c r="BT1013" s="114"/>
      <c r="BU1013" s="114"/>
      <c r="BV1013" s="114"/>
      <c r="BW1013" s="114"/>
      <c r="BX1013" s="114"/>
      <c r="BY1013" s="114"/>
      <c r="BZ1013" s="114"/>
      <c r="CA1013" s="114"/>
      <c r="CB1013" s="114"/>
      <c r="CC1013" s="114"/>
      <c r="CD1013" s="114"/>
      <c r="CE1013" s="114"/>
      <c r="CF1013" s="114"/>
      <c r="CG1013" s="114"/>
      <c r="EH1013"/>
      <c r="EI1013"/>
      <c r="EJ1013"/>
      <c r="EK1013"/>
      <c r="EL1013"/>
    </row>
    <row r="1014" spans="1:142" x14ac:dyDescent="0.2">
      <c r="A1014"/>
      <c r="B1014"/>
      <c r="C1014"/>
      <c r="D1014"/>
      <c r="E1014"/>
      <c r="F1014"/>
      <c r="G1014"/>
      <c r="H1014"/>
      <c r="I1014"/>
      <c r="J1014"/>
      <c r="L1014" s="104"/>
      <c r="M1014" s="104"/>
      <c r="N1014" s="104"/>
      <c r="O1014" s="104"/>
      <c r="P1014" s="104"/>
      <c r="Q1014" s="104"/>
      <c r="R1014" s="104"/>
      <c r="S1014" s="104"/>
      <c r="T1014" s="104"/>
      <c r="U1014" s="104"/>
      <c r="V1014" s="104"/>
      <c r="W1014" s="104"/>
      <c r="X1014" s="104"/>
      <c r="Y1014" s="104"/>
      <c r="Z1014" s="104"/>
      <c r="AA1014" s="104"/>
      <c r="AB1014" s="104"/>
      <c r="AC1014" s="104"/>
      <c r="AD1014" s="104"/>
      <c r="AE1014" s="104"/>
      <c r="AF1014" s="104"/>
      <c r="AG1014" s="104"/>
      <c r="AH1014" s="104"/>
      <c r="AI1014" s="104"/>
      <c r="AJ1014" s="104"/>
      <c r="AK1014" s="104"/>
      <c r="AL1014" s="104"/>
      <c r="AM1014" s="104"/>
      <c r="AN1014" s="104"/>
      <c r="AO1014" s="104"/>
      <c r="AP1014" s="104"/>
      <c r="AQ1014" s="104"/>
      <c r="AR1014" s="104"/>
      <c r="AS1014" s="104"/>
      <c r="AT1014" s="104"/>
      <c r="AU1014" s="104"/>
      <c r="AX1014" s="114"/>
      <c r="AY1014" s="114"/>
      <c r="AZ1014" s="114"/>
      <c r="BA1014" s="114"/>
      <c r="BB1014" s="114"/>
      <c r="BC1014" s="114"/>
      <c r="BD1014" s="114"/>
      <c r="BE1014" s="114"/>
      <c r="BF1014" s="114"/>
      <c r="BG1014" s="114"/>
      <c r="BH1014" s="114"/>
      <c r="BI1014" s="114"/>
      <c r="BJ1014" s="114"/>
      <c r="BK1014" s="114"/>
      <c r="BL1014" s="114"/>
      <c r="BM1014" s="114"/>
      <c r="BN1014" s="114"/>
      <c r="BO1014" s="114"/>
      <c r="BP1014" s="114"/>
      <c r="BQ1014" s="114"/>
      <c r="BR1014" s="114"/>
      <c r="BS1014" s="114"/>
      <c r="BT1014" s="114"/>
      <c r="BU1014" s="114"/>
      <c r="BV1014" s="114"/>
      <c r="BW1014" s="114"/>
      <c r="BX1014" s="114"/>
      <c r="BY1014" s="114"/>
      <c r="BZ1014" s="114"/>
      <c r="CA1014" s="114"/>
      <c r="CB1014" s="114"/>
      <c r="CC1014" s="114"/>
      <c r="CD1014" s="114"/>
      <c r="CE1014" s="114"/>
      <c r="CF1014" s="114"/>
      <c r="CG1014" s="114"/>
      <c r="EH1014"/>
      <c r="EI1014"/>
      <c r="EJ1014"/>
      <c r="EK1014"/>
      <c r="EL1014"/>
    </row>
    <row r="1015" spans="1:142" x14ac:dyDescent="0.2">
      <c r="A1015"/>
      <c r="B1015"/>
      <c r="C1015"/>
      <c r="D1015"/>
      <c r="E1015"/>
      <c r="F1015"/>
      <c r="G1015"/>
      <c r="H1015"/>
      <c r="I1015"/>
      <c r="J1015"/>
      <c r="L1015" s="104"/>
      <c r="M1015" s="104"/>
      <c r="N1015" s="104"/>
      <c r="O1015" s="104"/>
      <c r="P1015" s="104"/>
      <c r="Q1015" s="104"/>
      <c r="R1015" s="104"/>
      <c r="S1015" s="104"/>
      <c r="T1015" s="104"/>
      <c r="U1015" s="104"/>
      <c r="V1015" s="104"/>
      <c r="W1015" s="104"/>
      <c r="X1015" s="104"/>
      <c r="Y1015" s="104"/>
      <c r="Z1015" s="104"/>
      <c r="AA1015" s="104"/>
      <c r="AB1015" s="104"/>
      <c r="AC1015" s="104"/>
      <c r="AD1015" s="104"/>
      <c r="AE1015" s="104"/>
      <c r="AF1015" s="104"/>
      <c r="AG1015" s="104"/>
      <c r="AH1015" s="104"/>
      <c r="AI1015" s="104"/>
      <c r="AJ1015" s="104"/>
      <c r="AK1015" s="104"/>
      <c r="AL1015" s="104"/>
      <c r="AM1015" s="104"/>
      <c r="AN1015" s="104"/>
      <c r="AO1015" s="104"/>
      <c r="AP1015" s="104"/>
      <c r="AQ1015" s="104"/>
      <c r="AR1015" s="104"/>
      <c r="AS1015" s="104"/>
      <c r="AT1015" s="104"/>
      <c r="AU1015" s="104"/>
      <c r="AX1015" s="114"/>
      <c r="AY1015" s="114"/>
      <c r="AZ1015" s="114"/>
      <c r="BA1015" s="114"/>
      <c r="BB1015" s="114"/>
      <c r="BC1015" s="114"/>
      <c r="BD1015" s="114"/>
      <c r="BE1015" s="114"/>
      <c r="BF1015" s="114"/>
      <c r="BG1015" s="114"/>
      <c r="BH1015" s="114"/>
      <c r="BI1015" s="114"/>
      <c r="BJ1015" s="114"/>
      <c r="BK1015" s="114"/>
      <c r="BL1015" s="114"/>
      <c r="BM1015" s="114"/>
      <c r="BN1015" s="114"/>
      <c r="BO1015" s="114"/>
      <c r="BP1015" s="114"/>
      <c r="BQ1015" s="114"/>
      <c r="BR1015" s="114"/>
      <c r="BS1015" s="114"/>
      <c r="BT1015" s="114"/>
      <c r="BU1015" s="114"/>
      <c r="BV1015" s="114"/>
      <c r="BW1015" s="114"/>
      <c r="BX1015" s="114"/>
      <c r="BY1015" s="114"/>
      <c r="BZ1015" s="114"/>
      <c r="CA1015" s="114"/>
      <c r="CB1015" s="114"/>
      <c r="CC1015" s="114"/>
      <c r="CD1015" s="114"/>
      <c r="CE1015" s="114"/>
      <c r="CF1015" s="114"/>
      <c r="CG1015" s="114"/>
      <c r="EH1015"/>
      <c r="EI1015"/>
      <c r="EJ1015"/>
      <c r="EK1015"/>
      <c r="EL1015"/>
    </row>
    <row r="1016" spans="1:142" x14ac:dyDescent="0.2">
      <c r="A1016"/>
      <c r="B1016"/>
      <c r="C1016"/>
      <c r="D1016"/>
      <c r="E1016"/>
      <c r="F1016"/>
      <c r="G1016"/>
      <c r="H1016"/>
      <c r="I1016"/>
      <c r="J1016"/>
      <c r="L1016" s="104"/>
      <c r="M1016" s="104"/>
      <c r="N1016" s="104"/>
      <c r="O1016" s="104"/>
      <c r="P1016" s="104"/>
      <c r="Q1016" s="104"/>
      <c r="R1016" s="104"/>
      <c r="S1016" s="104"/>
      <c r="T1016" s="104"/>
      <c r="U1016" s="104"/>
      <c r="V1016" s="104"/>
      <c r="W1016" s="104"/>
      <c r="X1016" s="104"/>
      <c r="Y1016" s="104"/>
      <c r="Z1016" s="104"/>
      <c r="AA1016" s="104"/>
      <c r="AB1016" s="104"/>
      <c r="AC1016" s="104"/>
      <c r="AD1016" s="104"/>
      <c r="AE1016" s="104"/>
      <c r="AF1016" s="104"/>
      <c r="AG1016" s="104"/>
      <c r="AH1016" s="104"/>
      <c r="AI1016" s="104"/>
      <c r="AJ1016" s="104"/>
      <c r="AK1016" s="104"/>
      <c r="AL1016" s="104"/>
      <c r="AM1016" s="104"/>
      <c r="AN1016" s="104"/>
      <c r="AO1016" s="104"/>
      <c r="AP1016" s="104"/>
      <c r="AQ1016" s="104"/>
      <c r="AR1016" s="104"/>
      <c r="AS1016" s="104"/>
      <c r="AT1016" s="104"/>
      <c r="AU1016" s="104"/>
      <c r="AX1016" s="114"/>
      <c r="AY1016" s="114"/>
      <c r="AZ1016" s="114"/>
      <c r="BA1016" s="114"/>
      <c r="BB1016" s="114"/>
      <c r="BC1016" s="114"/>
      <c r="BD1016" s="114"/>
      <c r="BE1016" s="114"/>
      <c r="BF1016" s="114"/>
      <c r="BG1016" s="114"/>
      <c r="BH1016" s="114"/>
      <c r="BI1016" s="114"/>
      <c r="BJ1016" s="114"/>
      <c r="BK1016" s="114"/>
      <c r="BL1016" s="114"/>
      <c r="BM1016" s="114"/>
      <c r="BN1016" s="114"/>
      <c r="BO1016" s="114"/>
      <c r="BP1016" s="114"/>
      <c r="BQ1016" s="114"/>
      <c r="BR1016" s="114"/>
      <c r="BS1016" s="114"/>
      <c r="BT1016" s="114"/>
      <c r="BU1016" s="114"/>
      <c r="BV1016" s="114"/>
      <c r="BW1016" s="114"/>
      <c r="BX1016" s="114"/>
      <c r="BY1016" s="114"/>
      <c r="BZ1016" s="114"/>
      <c r="CA1016" s="114"/>
      <c r="CB1016" s="114"/>
      <c r="CC1016" s="114"/>
      <c r="CD1016" s="114"/>
      <c r="CE1016" s="114"/>
      <c r="CF1016" s="114"/>
      <c r="CG1016" s="114"/>
      <c r="EH1016"/>
      <c r="EI1016"/>
      <c r="EJ1016"/>
      <c r="EK1016"/>
      <c r="EL1016"/>
    </row>
    <row r="1017" spans="1:142" x14ac:dyDescent="0.2">
      <c r="A1017"/>
      <c r="B1017"/>
      <c r="C1017"/>
      <c r="D1017"/>
      <c r="E1017"/>
      <c r="F1017"/>
      <c r="G1017"/>
      <c r="H1017"/>
      <c r="I1017"/>
      <c r="J1017"/>
      <c r="L1017" s="104"/>
      <c r="M1017" s="104"/>
      <c r="N1017" s="104"/>
      <c r="O1017" s="104"/>
      <c r="P1017" s="104"/>
      <c r="Q1017" s="104"/>
      <c r="R1017" s="104"/>
      <c r="S1017" s="104"/>
      <c r="T1017" s="104"/>
      <c r="U1017" s="104"/>
      <c r="V1017" s="104"/>
      <c r="W1017" s="104"/>
      <c r="X1017" s="104"/>
      <c r="Y1017" s="104"/>
      <c r="Z1017" s="104"/>
      <c r="AA1017" s="104"/>
      <c r="AB1017" s="104"/>
      <c r="AC1017" s="104"/>
      <c r="AD1017" s="104"/>
      <c r="AE1017" s="104"/>
      <c r="AF1017" s="104"/>
      <c r="AG1017" s="104"/>
      <c r="AH1017" s="104"/>
      <c r="AI1017" s="104"/>
      <c r="AJ1017" s="104"/>
      <c r="AK1017" s="104"/>
      <c r="AL1017" s="104"/>
      <c r="AM1017" s="104"/>
      <c r="AN1017" s="104"/>
      <c r="AO1017" s="104"/>
      <c r="AP1017" s="104"/>
      <c r="AQ1017" s="104"/>
      <c r="AR1017" s="104"/>
      <c r="AS1017" s="104"/>
      <c r="AT1017" s="104"/>
      <c r="AU1017" s="104"/>
      <c r="AX1017" s="114"/>
      <c r="AY1017" s="114"/>
      <c r="AZ1017" s="114"/>
      <c r="BA1017" s="114"/>
      <c r="BB1017" s="114"/>
      <c r="BC1017" s="114"/>
      <c r="BD1017" s="114"/>
      <c r="BE1017" s="114"/>
      <c r="BF1017" s="114"/>
      <c r="BG1017" s="114"/>
      <c r="BH1017" s="114"/>
      <c r="BI1017" s="114"/>
      <c r="BJ1017" s="114"/>
      <c r="BK1017" s="114"/>
      <c r="BL1017" s="114"/>
      <c r="BM1017" s="114"/>
      <c r="BN1017" s="114"/>
      <c r="BO1017" s="114"/>
      <c r="BP1017" s="114"/>
      <c r="BQ1017" s="114"/>
      <c r="BR1017" s="114"/>
      <c r="BS1017" s="114"/>
      <c r="BT1017" s="114"/>
      <c r="BU1017" s="114"/>
      <c r="BV1017" s="114"/>
      <c r="BW1017" s="114"/>
      <c r="BX1017" s="114"/>
      <c r="BY1017" s="114"/>
      <c r="BZ1017" s="114"/>
      <c r="CA1017" s="114"/>
      <c r="CB1017" s="114"/>
      <c r="CC1017" s="114"/>
      <c r="CD1017" s="114"/>
      <c r="CE1017" s="114"/>
      <c r="CF1017" s="114"/>
      <c r="CG1017" s="114"/>
      <c r="EH1017"/>
      <c r="EI1017"/>
      <c r="EJ1017"/>
      <c r="EK1017"/>
      <c r="EL1017"/>
    </row>
    <row r="1018" spans="1:142" x14ac:dyDescent="0.2">
      <c r="A1018"/>
      <c r="B1018"/>
      <c r="C1018"/>
      <c r="D1018"/>
      <c r="E1018"/>
      <c r="F1018"/>
      <c r="G1018"/>
      <c r="H1018"/>
      <c r="I1018"/>
      <c r="J1018"/>
      <c r="L1018" s="104"/>
      <c r="M1018" s="104"/>
      <c r="N1018" s="104"/>
      <c r="O1018" s="104"/>
      <c r="P1018" s="104"/>
      <c r="Q1018" s="104"/>
      <c r="R1018" s="104"/>
      <c r="S1018" s="104"/>
      <c r="T1018" s="104"/>
      <c r="U1018" s="104"/>
      <c r="V1018" s="104"/>
      <c r="W1018" s="104"/>
      <c r="X1018" s="104"/>
      <c r="Y1018" s="104"/>
      <c r="Z1018" s="104"/>
      <c r="AA1018" s="104"/>
      <c r="AB1018" s="104"/>
      <c r="AC1018" s="104"/>
      <c r="AD1018" s="104"/>
      <c r="AE1018" s="104"/>
      <c r="AF1018" s="104"/>
      <c r="AG1018" s="104"/>
      <c r="AH1018" s="104"/>
      <c r="AI1018" s="104"/>
      <c r="AJ1018" s="104"/>
      <c r="AK1018" s="104"/>
      <c r="AL1018" s="104"/>
      <c r="AM1018" s="104"/>
      <c r="AN1018" s="104"/>
      <c r="AO1018" s="104"/>
      <c r="AP1018" s="104"/>
      <c r="AQ1018" s="104"/>
      <c r="AR1018" s="104"/>
      <c r="AS1018" s="104"/>
      <c r="AT1018" s="104"/>
      <c r="AU1018" s="104"/>
      <c r="AX1018" s="114"/>
      <c r="AY1018" s="114"/>
      <c r="AZ1018" s="114"/>
      <c r="BA1018" s="114"/>
      <c r="BB1018" s="114"/>
      <c r="BC1018" s="114"/>
      <c r="BD1018" s="114"/>
      <c r="BE1018" s="114"/>
      <c r="BF1018" s="114"/>
      <c r="BG1018" s="114"/>
      <c r="BH1018" s="114"/>
      <c r="BI1018" s="114"/>
      <c r="BJ1018" s="114"/>
      <c r="BK1018" s="114"/>
      <c r="BL1018" s="114"/>
      <c r="BM1018" s="114"/>
      <c r="BN1018" s="114"/>
      <c r="BO1018" s="114"/>
      <c r="BP1018" s="114"/>
      <c r="BQ1018" s="114"/>
      <c r="BR1018" s="114"/>
      <c r="BS1018" s="114"/>
      <c r="BT1018" s="114"/>
      <c r="BU1018" s="114"/>
      <c r="BV1018" s="114"/>
      <c r="BW1018" s="114"/>
      <c r="BX1018" s="114"/>
      <c r="BY1018" s="114"/>
      <c r="BZ1018" s="114"/>
      <c r="CA1018" s="114"/>
      <c r="CB1018" s="114"/>
      <c r="CC1018" s="114"/>
      <c r="CD1018" s="114"/>
      <c r="CE1018" s="114"/>
      <c r="CF1018" s="114"/>
      <c r="CG1018" s="114"/>
      <c r="EH1018"/>
      <c r="EI1018"/>
      <c r="EJ1018"/>
      <c r="EK1018"/>
      <c r="EL1018"/>
    </row>
    <row r="1019" spans="1:142" x14ac:dyDescent="0.2">
      <c r="A1019"/>
      <c r="B1019"/>
      <c r="C1019"/>
      <c r="D1019"/>
      <c r="E1019"/>
      <c r="F1019"/>
      <c r="G1019"/>
      <c r="H1019"/>
      <c r="I1019"/>
      <c r="J1019"/>
      <c r="L1019" s="104"/>
      <c r="M1019" s="104"/>
      <c r="N1019" s="104"/>
      <c r="O1019" s="104"/>
      <c r="P1019" s="104"/>
      <c r="Q1019" s="104"/>
      <c r="R1019" s="104"/>
      <c r="S1019" s="104"/>
      <c r="T1019" s="104"/>
      <c r="U1019" s="104"/>
      <c r="V1019" s="104"/>
      <c r="W1019" s="104"/>
      <c r="X1019" s="104"/>
      <c r="Y1019" s="104"/>
      <c r="Z1019" s="104"/>
      <c r="AA1019" s="104"/>
      <c r="AB1019" s="104"/>
      <c r="AC1019" s="104"/>
      <c r="AD1019" s="104"/>
      <c r="AE1019" s="104"/>
      <c r="AF1019" s="104"/>
      <c r="AG1019" s="104"/>
      <c r="AH1019" s="104"/>
      <c r="AI1019" s="104"/>
      <c r="AJ1019" s="104"/>
      <c r="AK1019" s="104"/>
      <c r="AL1019" s="104"/>
      <c r="AM1019" s="104"/>
      <c r="AN1019" s="104"/>
      <c r="AO1019" s="104"/>
      <c r="AP1019" s="104"/>
      <c r="AQ1019" s="104"/>
      <c r="AR1019" s="104"/>
      <c r="AS1019" s="104"/>
      <c r="AT1019" s="104"/>
      <c r="AU1019" s="104"/>
      <c r="AX1019" s="114"/>
      <c r="AY1019" s="114"/>
      <c r="AZ1019" s="114"/>
      <c r="BA1019" s="114"/>
      <c r="BB1019" s="114"/>
      <c r="BC1019" s="114"/>
      <c r="BD1019" s="114"/>
      <c r="BE1019" s="114"/>
      <c r="BF1019" s="114"/>
      <c r="BG1019" s="114"/>
      <c r="BH1019" s="114"/>
      <c r="BI1019" s="114"/>
      <c r="BJ1019" s="114"/>
      <c r="BK1019" s="114"/>
      <c r="BL1019" s="114"/>
      <c r="BM1019" s="114"/>
      <c r="BN1019" s="114"/>
      <c r="BO1019" s="114"/>
      <c r="BP1019" s="114"/>
      <c r="BQ1019" s="114"/>
      <c r="BR1019" s="114"/>
      <c r="BS1019" s="114"/>
      <c r="BT1019" s="114"/>
      <c r="BU1019" s="114"/>
      <c r="BV1019" s="114"/>
      <c r="BW1019" s="114"/>
      <c r="BX1019" s="114"/>
      <c r="BY1019" s="114"/>
      <c r="BZ1019" s="114"/>
      <c r="CA1019" s="114"/>
      <c r="CB1019" s="114"/>
      <c r="CC1019" s="114"/>
      <c r="CD1019" s="114"/>
      <c r="CE1019" s="114"/>
      <c r="CF1019" s="114"/>
      <c r="CG1019" s="114"/>
      <c r="EH1019"/>
      <c r="EI1019"/>
      <c r="EJ1019"/>
      <c r="EK1019"/>
      <c r="EL1019"/>
    </row>
    <row r="1020" spans="1:142" x14ac:dyDescent="0.2">
      <c r="A1020"/>
      <c r="B1020"/>
      <c r="C1020"/>
      <c r="D1020"/>
      <c r="E1020"/>
      <c r="F1020"/>
      <c r="G1020"/>
      <c r="H1020"/>
      <c r="I1020"/>
      <c r="J1020"/>
      <c r="L1020" s="104"/>
      <c r="M1020" s="104"/>
      <c r="N1020" s="104"/>
      <c r="O1020" s="104"/>
      <c r="P1020" s="104"/>
      <c r="Q1020" s="104"/>
      <c r="R1020" s="104"/>
      <c r="S1020" s="104"/>
      <c r="T1020" s="104"/>
      <c r="U1020" s="104"/>
      <c r="V1020" s="104"/>
      <c r="W1020" s="104"/>
      <c r="X1020" s="104"/>
      <c r="Y1020" s="104"/>
      <c r="Z1020" s="104"/>
      <c r="AA1020" s="104"/>
      <c r="AB1020" s="104"/>
      <c r="AC1020" s="104"/>
      <c r="AD1020" s="104"/>
      <c r="AE1020" s="104"/>
      <c r="AF1020" s="104"/>
      <c r="AG1020" s="104"/>
      <c r="AH1020" s="104"/>
      <c r="AI1020" s="104"/>
      <c r="AJ1020" s="104"/>
      <c r="AK1020" s="104"/>
      <c r="AL1020" s="104"/>
      <c r="AM1020" s="104"/>
      <c r="AN1020" s="104"/>
      <c r="AO1020" s="104"/>
      <c r="AP1020" s="104"/>
      <c r="AQ1020" s="104"/>
      <c r="AR1020" s="104"/>
      <c r="AS1020" s="104"/>
      <c r="AT1020" s="104"/>
      <c r="AU1020" s="104"/>
      <c r="AX1020" s="114"/>
      <c r="AY1020" s="114"/>
      <c r="AZ1020" s="114"/>
      <c r="BA1020" s="114"/>
      <c r="BB1020" s="114"/>
      <c r="BC1020" s="114"/>
      <c r="BD1020" s="114"/>
      <c r="BE1020" s="114"/>
      <c r="BF1020" s="114"/>
      <c r="BG1020" s="114"/>
      <c r="BH1020" s="114"/>
      <c r="BI1020" s="114"/>
      <c r="BJ1020" s="114"/>
      <c r="BK1020" s="114"/>
      <c r="BL1020" s="114"/>
      <c r="BM1020" s="114"/>
      <c r="BN1020" s="114"/>
      <c r="BO1020" s="114"/>
      <c r="BP1020" s="114"/>
      <c r="BQ1020" s="114"/>
      <c r="BR1020" s="114"/>
      <c r="BS1020" s="114"/>
      <c r="BT1020" s="114"/>
      <c r="BU1020" s="114"/>
      <c r="BV1020" s="114"/>
      <c r="BW1020" s="114"/>
      <c r="BX1020" s="114"/>
      <c r="BY1020" s="114"/>
      <c r="BZ1020" s="114"/>
      <c r="CA1020" s="114"/>
      <c r="CB1020" s="114"/>
      <c r="CC1020" s="114"/>
      <c r="CD1020" s="114"/>
      <c r="CE1020" s="114"/>
      <c r="CF1020" s="114"/>
      <c r="CG1020" s="114"/>
      <c r="EH1020"/>
      <c r="EI1020"/>
      <c r="EJ1020"/>
      <c r="EK1020"/>
      <c r="EL1020"/>
    </row>
    <row r="1021" spans="1:142" x14ac:dyDescent="0.2">
      <c r="A1021"/>
      <c r="B1021"/>
      <c r="C1021"/>
      <c r="D1021"/>
      <c r="E1021"/>
      <c r="F1021"/>
      <c r="G1021"/>
      <c r="H1021"/>
      <c r="I1021"/>
      <c r="J1021"/>
      <c r="L1021" s="104"/>
      <c r="M1021" s="104"/>
      <c r="N1021" s="104"/>
      <c r="O1021" s="104"/>
      <c r="P1021" s="104"/>
      <c r="Q1021" s="104"/>
      <c r="R1021" s="104"/>
      <c r="S1021" s="104"/>
      <c r="T1021" s="104"/>
      <c r="U1021" s="104"/>
      <c r="V1021" s="104"/>
      <c r="W1021" s="104"/>
      <c r="X1021" s="104"/>
      <c r="Y1021" s="104"/>
      <c r="Z1021" s="104"/>
      <c r="AA1021" s="104"/>
      <c r="AB1021" s="104"/>
      <c r="AC1021" s="104"/>
      <c r="AD1021" s="104"/>
      <c r="AE1021" s="104"/>
      <c r="AF1021" s="104"/>
      <c r="AG1021" s="104"/>
      <c r="AH1021" s="104"/>
      <c r="AI1021" s="104"/>
      <c r="AJ1021" s="104"/>
      <c r="AK1021" s="104"/>
      <c r="AL1021" s="104"/>
      <c r="AM1021" s="104"/>
      <c r="AN1021" s="104"/>
      <c r="AO1021" s="104"/>
      <c r="AP1021" s="104"/>
      <c r="AQ1021" s="104"/>
      <c r="AR1021" s="104"/>
      <c r="AS1021" s="104"/>
      <c r="AT1021" s="104"/>
      <c r="AU1021" s="104"/>
      <c r="AX1021" s="114"/>
      <c r="AY1021" s="114"/>
      <c r="AZ1021" s="114"/>
      <c r="BA1021" s="114"/>
      <c r="BB1021" s="114"/>
      <c r="BC1021" s="114"/>
      <c r="BD1021" s="114"/>
      <c r="BE1021" s="114"/>
      <c r="BF1021" s="114"/>
      <c r="BG1021" s="114"/>
      <c r="BH1021" s="114"/>
      <c r="BI1021" s="114"/>
      <c r="BJ1021" s="114"/>
      <c r="BK1021" s="114"/>
      <c r="BL1021" s="114"/>
      <c r="BM1021" s="114"/>
      <c r="BN1021" s="114"/>
      <c r="BO1021" s="114"/>
      <c r="BP1021" s="114"/>
      <c r="BQ1021" s="114"/>
      <c r="BR1021" s="114"/>
      <c r="BS1021" s="114"/>
      <c r="BT1021" s="114"/>
      <c r="BU1021" s="114"/>
      <c r="BV1021" s="114"/>
      <c r="BW1021" s="114"/>
      <c r="BX1021" s="114"/>
      <c r="BY1021" s="114"/>
      <c r="BZ1021" s="114"/>
      <c r="CA1021" s="114"/>
      <c r="CB1021" s="114"/>
      <c r="CC1021" s="114"/>
      <c r="CD1021" s="114"/>
      <c r="CE1021" s="114"/>
      <c r="CF1021" s="114"/>
      <c r="CG1021" s="114"/>
      <c r="EH1021"/>
      <c r="EI1021"/>
      <c r="EJ1021"/>
      <c r="EK1021"/>
      <c r="EL1021"/>
    </row>
    <row r="1022" spans="1:142" x14ac:dyDescent="0.2">
      <c r="A1022"/>
      <c r="B1022"/>
      <c r="C1022"/>
      <c r="D1022"/>
      <c r="E1022"/>
      <c r="F1022"/>
      <c r="G1022"/>
      <c r="H1022"/>
      <c r="I1022"/>
      <c r="J1022"/>
      <c r="L1022" s="104"/>
      <c r="M1022" s="104"/>
      <c r="N1022" s="104"/>
      <c r="O1022" s="104"/>
      <c r="P1022" s="104"/>
      <c r="Q1022" s="104"/>
      <c r="R1022" s="104"/>
      <c r="S1022" s="104"/>
      <c r="T1022" s="104"/>
      <c r="U1022" s="104"/>
      <c r="V1022" s="104"/>
      <c r="W1022" s="104"/>
      <c r="X1022" s="104"/>
      <c r="Y1022" s="104"/>
      <c r="Z1022" s="104"/>
      <c r="AA1022" s="104"/>
      <c r="AB1022" s="104"/>
      <c r="AC1022" s="104"/>
      <c r="AD1022" s="104"/>
      <c r="AE1022" s="104"/>
      <c r="AF1022" s="104"/>
      <c r="AG1022" s="104"/>
      <c r="AH1022" s="104"/>
      <c r="AI1022" s="104"/>
      <c r="AJ1022" s="104"/>
      <c r="AK1022" s="104"/>
      <c r="AL1022" s="104"/>
      <c r="AM1022" s="104"/>
      <c r="AN1022" s="104"/>
      <c r="AO1022" s="104"/>
      <c r="AP1022" s="104"/>
      <c r="AQ1022" s="104"/>
      <c r="AR1022" s="104"/>
      <c r="AS1022" s="104"/>
      <c r="AT1022" s="104"/>
      <c r="AU1022" s="104"/>
      <c r="AX1022" s="114"/>
      <c r="AY1022" s="114"/>
      <c r="AZ1022" s="114"/>
      <c r="BA1022" s="114"/>
      <c r="BB1022" s="114"/>
      <c r="BC1022" s="114"/>
      <c r="BD1022" s="114"/>
      <c r="BE1022" s="114"/>
      <c r="BF1022" s="114"/>
      <c r="BG1022" s="114"/>
      <c r="BH1022" s="114"/>
      <c r="BI1022" s="114"/>
      <c r="BJ1022" s="114"/>
      <c r="BK1022" s="114"/>
      <c r="BL1022" s="114"/>
      <c r="BM1022" s="114"/>
      <c r="BN1022" s="114"/>
      <c r="BO1022" s="114"/>
      <c r="BP1022" s="114"/>
      <c r="BQ1022" s="114"/>
      <c r="BR1022" s="114"/>
      <c r="BS1022" s="114"/>
      <c r="BT1022" s="114"/>
      <c r="BU1022" s="114"/>
      <c r="BV1022" s="114"/>
      <c r="BW1022" s="114"/>
      <c r="BX1022" s="114"/>
      <c r="BY1022" s="114"/>
      <c r="BZ1022" s="114"/>
      <c r="CA1022" s="114"/>
      <c r="CB1022" s="114"/>
      <c r="CC1022" s="114"/>
      <c r="CD1022" s="114"/>
      <c r="CE1022" s="114"/>
      <c r="CF1022" s="114"/>
      <c r="CG1022" s="114"/>
      <c r="EH1022"/>
      <c r="EI1022"/>
      <c r="EJ1022"/>
      <c r="EK1022"/>
      <c r="EL1022"/>
    </row>
    <row r="1023" spans="1:142" x14ac:dyDescent="0.2">
      <c r="A1023"/>
      <c r="B1023"/>
      <c r="C1023"/>
      <c r="D1023"/>
      <c r="E1023"/>
      <c r="F1023"/>
      <c r="G1023"/>
      <c r="H1023"/>
      <c r="I1023"/>
      <c r="J1023"/>
      <c r="L1023" s="104"/>
      <c r="M1023" s="104"/>
      <c r="N1023" s="104"/>
      <c r="O1023" s="104"/>
      <c r="P1023" s="104"/>
      <c r="Q1023" s="104"/>
      <c r="R1023" s="104"/>
      <c r="S1023" s="104"/>
      <c r="T1023" s="104"/>
      <c r="U1023" s="104"/>
      <c r="V1023" s="104"/>
      <c r="W1023" s="104"/>
      <c r="X1023" s="104"/>
      <c r="Y1023" s="104"/>
      <c r="Z1023" s="104"/>
      <c r="AA1023" s="104"/>
      <c r="AB1023" s="104"/>
      <c r="AC1023" s="104"/>
      <c r="AD1023" s="104"/>
      <c r="AE1023" s="104"/>
      <c r="AF1023" s="104"/>
      <c r="AG1023" s="104"/>
      <c r="AH1023" s="104"/>
      <c r="AI1023" s="104"/>
      <c r="AJ1023" s="104"/>
      <c r="AK1023" s="104"/>
      <c r="AL1023" s="104"/>
      <c r="AM1023" s="104"/>
      <c r="AN1023" s="104"/>
      <c r="AO1023" s="104"/>
      <c r="AP1023" s="104"/>
      <c r="AQ1023" s="104"/>
      <c r="AR1023" s="104"/>
      <c r="AS1023" s="104"/>
      <c r="AT1023" s="104"/>
      <c r="AU1023" s="104"/>
      <c r="AX1023" s="114"/>
      <c r="AY1023" s="114"/>
      <c r="AZ1023" s="114"/>
      <c r="BA1023" s="114"/>
      <c r="BB1023" s="114"/>
      <c r="BC1023" s="114"/>
      <c r="BD1023" s="114"/>
      <c r="BE1023" s="114"/>
      <c r="BF1023" s="114"/>
      <c r="BG1023" s="114"/>
      <c r="BH1023" s="114"/>
      <c r="BI1023" s="114"/>
      <c r="BJ1023" s="114"/>
      <c r="BK1023" s="114"/>
      <c r="BL1023" s="114"/>
      <c r="BM1023" s="114"/>
      <c r="BN1023" s="114"/>
      <c r="BO1023" s="114"/>
      <c r="BP1023" s="114"/>
      <c r="BQ1023" s="114"/>
      <c r="BR1023" s="114"/>
      <c r="BS1023" s="114"/>
      <c r="BT1023" s="114"/>
      <c r="BU1023" s="114"/>
      <c r="BV1023" s="114"/>
      <c r="BW1023" s="114"/>
      <c r="BX1023" s="114"/>
      <c r="BY1023" s="114"/>
      <c r="BZ1023" s="114"/>
      <c r="CA1023" s="114"/>
      <c r="CB1023" s="114"/>
      <c r="CC1023" s="114"/>
      <c r="CD1023" s="114"/>
      <c r="CE1023" s="114"/>
      <c r="CF1023" s="114"/>
      <c r="CG1023" s="114"/>
      <c r="EH1023"/>
      <c r="EI1023"/>
      <c r="EJ1023"/>
      <c r="EK1023"/>
      <c r="EL1023"/>
    </row>
    <row r="1024" spans="1:142" x14ac:dyDescent="0.2">
      <c r="A1024"/>
      <c r="B1024"/>
      <c r="C1024"/>
      <c r="D1024"/>
      <c r="E1024"/>
      <c r="F1024"/>
      <c r="G1024"/>
      <c r="H1024"/>
      <c r="I1024"/>
      <c r="J1024"/>
      <c r="L1024" s="104"/>
      <c r="M1024" s="104"/>
      <c r="N1024" s="104"/>
      <c r="O1024" s="104"/>
      <c r="P1024" s="104"/>
      <c r="Q1024" s="104"/>
      <c r="R1024" s="104"/>
      <c r="S1024" s="104"/>
      <c r="T1024" s="104"/>
      <c r="U1024" s="104"/>
      <c r="V1024" s="104"/>
      <c r="W1024" s="104"/>
      <c r="X1024" s="104"/>
      <c r="Y1024" s="104"/>
      <c r="Z1024" s="104"/>
      <c r="AA1024" s="104"/>
      <c r="AB1024" s="104"/>
      <c r="AC1024" s="104"/>
      <c r="AD1024" s="104"/>
      <c r="AE1024" s="104"/>
      <c r="AF1024" s="104"/>
      <c r="AG1024" s="104"/>
      <c r="AH1024" s="104"/>
      <c r="AI1024" s="104"/>
      <c r="AJ1024" s="104"/>
      <c r="AK1024" s="104"/>
      <c r="AL1024" s="104"/>
      <c r="AM1024" s="104"/>
      <c r="AN1024" s="104"/>
      <c r="AO1024" s="104"/>
      <c r="AP1024" s="104"/>
      <c r="AQ1024" s="104"/>
      <c r="AR1024" s="104"/>
      <c r="AS1024" s="104"/>
      <c r="AT1024" s="104"/>
      <c r="AU1024" s="104"/>
      <c r="AX1024" s="114"/>
      <c r="AY1024" s="114"/>
      <c r="AZ1024" s="114"/>
      <c r="BA1024" s="114"/>
      <c r="BB1024" s="114"/>
      <c r="BC1024" s="114"/>
      <c r="BD1024" s="114"/>
      <c r="BE1024" s="114"/>
      <c r="BF1024" s="114"/>
      <c r="BG1024" s="114"/>
      <c r="BH1024" s="114"/>
      <c r="BI1024" s="114"/>
      <c r="BJ1024" s="114"/>
      <c r="BK1024" s="114"/>
      <c r="BL1024" s="114"/>
      <c r="BM1024" s="114"/>
      <c r="BN1024" s="114"/>
      <c r="BO1024" s="114"/>
      <c r="BP1024" s="114"/>
      <c r="BQ1024" s="114"/>
      <c r="BR1024" s="114"/>
      <c r="BS1024" s="114"/>
      <c r="BT1024" s="114"/>
      <c r="BU1024" s="114"/>
      <c r="BV1024" s="114"/>
      <c r="BW1024" s="114"/>
      <c r="BX1024" s="114"/>
      <c r="BY1024" s="114"/>
      <c r="BZ1024" s="114"/>
      <c r="CA1024" s="114"/>
      <c r="CB1024" s="114"/>
      <c r="CC1024" s="114"/>
      <c r="CD1024" s="114"/>
      <c r="CE1024" s="114"/>
      <c r="CF1024" s="114"/>
      <c r="CG1024" s="114"/>
      <c r="EH1024"/>
      <c r="EI1024"/>
      <c r="EJ1024"/>
      <c r="EK1024"/>
      <c r="EL1024"/>
    </row>
    <row r="1025" spans="1:142" x14ac:dyDescent="0.2">
      <c r="A1025"/>
      <c r="B1025"/>
      <c r="C1025"/>
      <c r="D1025"/>
      <c r="E1025"/>
      <c r="F1025"/>
      <c r="G1025"/>
      <c r="H1025"/>
      <c r="I1025"/>
      <c r="J1025"/>
      <c r="L1025" s="104"/>
      <c r="M1025" s="104"/>
      <c r="N1025" s="104"/>
      <c r="O1025" s="104"/>
      <c r="P1025" s="104"/>
      <c r="Q1025" s="104"/>
      <c r="R1025" s="104"/>
      <c r="S1025" s="104"/>
      <c r="T1025" s="104"/>
      <c r="U1025" s="104"/>
      <c r="V1025" s="104"/>
      <c r="W1025" s="104"/>
      <c r="X1025" s="104"/>
      <c r="Y1025" s="104"/>
      <c r="Z1025" s="104"/>
      <c r="AA1025" s="104"/>
      <c r="AB1025" s="104"/>
      <c r="AC1025" s="104"/>
      <c r="AD1025" s="104"/>
      <c r="AE1025" s="104"/>
      <c r="AF1025" s="104"/>
      <c r="AG1025" s="104"/>
      <c r="AH1025" s="104"/>
      <c r="AI1025" s="104"/>
      <c r="AJ1025" s="104"/>
      <c r="AK1025" s="104"/>
      <c r="AL1025" s="104"/>
      <c r="AM1025" s="104"/>
      <c r="AN1025" s="104"/>
      <c r="AO1025" s="104"/>
      <c r="AP1025" s="104"/>
      <c r="AQ1025" s="104"/>
      <c r="AR1025" s="104"/>
      <c r="AS1025" s="104"/>
      <c r="AT1025" s="104"/>
      <c r="AU1025" s="104"/>
      <c r="AX1025" s="114"/>
      <c r="AY1025" s="114"/>
      <c r="AZ1025" s="114"/>
      <c r="BA1025" s="114"/>
      <c r="BB1025" s="114"/>
      <c r="BC1025" s="114"/>
      <c r="BD1025" s="114"/>
      <c r="BE1025" s="114"/>
      <c r="BF1025" s="114"/>
      <c r="BG1025" s="114"/>
      <c r="BH1025" s="114"/>
      <c r="BI1025" s="114"/>
      <c r="BJ1025" s="114"/>
      <c r="BK1025" s="114"/>
      <c r="BL1025" s="114"/>
      <c r="BM1025" s="114"/>
      <c r="BN1025" s="114"/>
      <c r="BO1025" s="114"/>
      <c r="BP1025" s="114"/>
      <c r="BQ1025" s="114"/>
      <c r="BR1025" s="114"/>
      <c r="BS1025" s="114"/>
      <c r="BT1025" s="114"/>
      <c r="BU1025" s="114"/>
      <c r="BV1025" s="114"/>
      <c r="BW1025" s="114"/>
      <c r="BX1025" s="114"/>
      <c r="BY1025" s="114"/>
      <c r="BZ1025" s="114"/>
      <c r="CA1025" s="114"/>
      <c r="CB1025" s="114"/>
      <c r="CC1025" s="114"/>
      <c r="CD1025" s="114"/>
      <c r="CE1025" s="114"/>
      <c r="CF1025" s="114"/>
      <c r="CG1025" s="114"/>
      <c r="EH1025"/>
      <c r="EI1025"/>
      <c r="EJ1025"/>
      <c r="EK1025"/>
      <c r="EL1025"/>
    </row>
    <row r="1026" spans="1:142" x14ac:dyDescent="0.2">
      <c r="A1026"/>
      <c r="B1026"/>
      <c r="C1026"/>
      <c r="D1026"/>
      <c r="E1026"/>
      <c r="F1026"/>
      <c r="G1026"/>
      <c r="H1026"/>
      <c r="I1026"/>
      <c r="J1026"/>
      <c r="L1026" s="104"/>
      <c r="M1026" s="104"/>
      <c r="N1026" s="104"/>
      <c r="O1026" s="104"/>
      <c r="P1026" s="104"/>
      <c r="Q1026" s="104"/>
      <c r="R1026" s="104"/>
      <c r="S1026" s="104"/>
      <c r="T1026" s="104"/>
      <c r="U1026" s="104"/>
      <c r="V1026" s="104"/>
      <c r="W1026" s="104"/>
      <c r="X1026" s="104"/>
      <c r="Y1026" s="104"/>
      <c r="Z1026" s="104"/>
      <c r="AA1026" s="104"/>
      <c r="AB1026" s="104"/>
      <c r="AC1026" s="104"/>
      <c r="AD1026" s="104"/>
      <c r="AE1026" s="104"/>
      <c r="AF1026" s="104"/>
      <c r="AG1026" s="104"/>
      <c r="AH1026" s="104"/>
      <c r="AI1026" s="104"/>
      <c r="AJ1026" s="104"/>
      <c r="AK1026" s="104"/>
      <c r="AL1026" s="104"/>
      <c r="AM1026" s="104"/>
      <c r="AN1026" s="104"/>
      <c r="AO1026" s="104"/>
      <c r="AP1026" s="104"/>
      <c r="AQ1026" s="104"/>
      <c r="AR1026" s="104"/>
      <c r="AS1026" s="104"/>
      <c r="AT1026" s="104"/>
      <c r="AU1026" s="104"/>
      <c r="AX1026" s="114"/>
      <c r="AY1026" s="114"/>
      <c r="AZ1026" s="114"/>
      <c r="BA1026" s="114"/>
      <c r="BB1026" s="114"/>
      <c r="BC1026" s="114"/>
      <c r="BD1026" s="114"/>
      <c r="BE1026" s="114"/>
      <c r="BF1026" s="114"/>
      <c r="BG1026" s="114"/>
      <c r="BH1026" s="114"/>
      <c r="BI1026" s="114"/>
      <c r="BJ1026" s="114"/>
      <c r="BK1026" s="114"/>
      <c r="BL1026" s="114"/>
      <c r="BM1026" s="114"/>
      <c r="BN1026" s="114"/>
      <c r="BO1026" s="114"/>
      <c r="BP1026" s="114"/>
      <c r="BQ1026" s="114"/>
      <c r="BR1026" s="114"/>
      <c r="BS1026" s="114"/>
      <c r="BT1026" s="114"/>
      <c r="BU1026" s="114"/>
      <c r="BV1026" s="114"/>
      <c r="BW1026" s="114"/>
      <c r="BX1026" s="114"/>
      <c r="BY1026" s="114"/>
      <c r="BZ1026" s="114"/>
      <c r="CA1026" s="114"/>
      <c r="CB1026" s="114"/>
      <c r="CC1026" s="114"/>
      <c r="CD1026" s="114"/>
      <c r="CE1026" s="114"/>
      <c r="CF1026" s="114"/>
      <c r="CG1026" s="114"/>
      <c r="EH1026"/>
      <c r="EI1026"/>
      <c r="EJ1026"/>
      <c r="EK1026"/>
      <c r="EL1026"/>
    </row>
    <row r="1027" spans="1:142" x14ac:dyDescent="0.2">
      <c r="A1027"/>
      <c r="B1027"/>
      <c r="C1027"/>
      <c r="D1027"/>
      <c r="E1027"/>
      <c r="F1027"/>
      <c r="G1027"/>
      <c r="H1027"/>
      <c r="I1027"/>
      <c r="J1027"/>
      <c r="L1027" s="104"/>
      <c r="M1027" s="104"/>
      <c r="N1027" s="104"/>
      <c r="O1027" s="104"/>
      <c r="P1027" s="104"/>
      <c r="Q1027" s="104"/>
      <c r="R1027" s="104"/>
      <c r="S1027" s="104"/>
      <c r="T1027" s="104"/>
      <c r="U1027" s="104"/>
      <c r="V1027" s="104"/>
      <c r="W1027" s="104"/>
      <c r="X1027" s="104"/>
      <c r="Y1027" s="104"/>
      <c r="Z1027" s="104"/>
      <c r="AA1027" s="104"/>
      <c r="AB1027" s="104"/>
      <c r="AC1027" s="104"/>
      <c r="AD1027" s="104"/>
      <c r="AE1027" s="104"/>
      <c r="AF1027" s="104"/>
      <c r="AG1027" s="104"/>
      <c r="AH1027" s="104"/>
      <c r="AI1027" s="104"/>
      <c r="AJ1027" s="104"/>
      <c r="AK1027" s="104"/>
      <c r="AL1027" s="104"/>
      <c r="AM1027" s="104"/>
      <c r="AN1027" s="104"/>
      <c r="AO1027" s="104"/>
      <c r="AP1027" s="104"/>
      <c r="AQ1027" s="104"/>
      <c r="AR1027" s="104"/>
      <c r="AS1027" s="104"/>
      <c r="AT1027" s="104"/>
      <c r="AU1027" s="104"/>
      <c r="AX1027" s="114"/>
      <c r="AY1027" s="114"/>
      <c r="AZ1027" s="114"/>
      <c r="BA1027" s="114"/>
      <c r="BB1027" s="114"/>
      <c r="BC1027" s="114"/>
      <c r="BD1027" s="114"/>
      <c r="BE1027" s="114"/>
      <c r="BF1027" s="114"/>
      <c r="BG1027" s="114"/>
      <c r="BH1027" s="114"/>
      <c r="BI1027" s="114"/>
      <c r="BJ1027" s="114"/>
      <c r="BK1027" s="114"/>
      <c r="BL1027" s="114"/>
      <c r="BM1027" s="114"/>
      <c r="BN1027" s="114"/>
      <c r="BO1027" s="114"/>
      <c r="BP1027" s="114"/>
      <c r="BQ1027" s="114"/>
      <c r="BR1027" s="114"/>
      <c r="BS1027" s="114"/>
      <c r="BT1027" s="114"/>
      <c r="BU1027" s="114"/>
      <c r="BV1027" s="114"/>
      <c r="BW1027" s="114"/>
      <c r="BX1027" s="114"/>
      <c r="BY1027" s="114"/>
      <c r="BZ1027" s="114"/>
      <c r="CA1027" s="114"/>
      <c r="CB1027" s="114"/>
      <c r="CC1027" s="114"/>
      <c r="CD1027" s="114"/>
      <c r="CE1027" s="114"/>
      <c r="CF1027" s="114"/>
      <c r="CG1027" s="114"/>
      <c r="EH1027"/>
      <c r="EI1027"/>
      <c r="EJ1027"/>
      <c r="EK1027"/>
      <c r="EL1027"/>
    </row>
    <row r="1028" spans="1:142" x14ac:dyDescent="0.2">
      <c r="A1028"/>
      <c r="B1028"/>
      <c r="C1028"/>
      <c r="D1028"/>
      <c r="E1028"/>
      <c r="F1028"/>
      <c r="G1028"/>
      <c r="H1028"/>
      <c r="I1028"/>
      <c r="J1028"/>
      <c r="L1028" s="104"/>
      <c r="M1028" s="104"/>
      <c r="N1028" s="104"/>
      <c r="O1028" s="104"/>
      <c r="P1028" s="104"/>
      <c r="Q1028" s="104"/>
      <c r="R1028" s="104"/>
      <c r="S1028" s="104"/>
      <c r="T1028" s="104"/>
      <c r="U1028" s="104"/>
      <c r="V1028" s="104"/>
      <c r="W1028" s="104"/>
      <c r="X1028" s="104"/>
      <c r="Y1028" s="104"/>
      <c r="Z1028" s="104"/>
      <c r="AA1028" s="104"/>
      <c r="AB1028" s="104"/>
      <c r="AC1028" s="104"/>
      <c r="AD1028" s="104"/>
      <c r="AE1028" s="104"/>
      <c r="AF1028" s="104"/>
      <c r="AG1028" s="104"/>
      <c r="AH1028" s="104"/>
      <c r="AI1028" s="104"/>
      <c r="AJ1028" s="104"/>
      <c r="AK1028" s="104"/>
      <c r="AL1028" s="104"/>
      <c r="AM1028" s="104"/>
      <c r="AN1028" s="104"/>
      <c r="AO1028" s="104"/>
      <c r="AP1028" s="104"/>
      <c r="AQ1028" s="104"/>
      <c r="AR1028" s="104"/>
      <c r="AS1028" s="104"/>
      <c r="AT1028" s="104"/>
      <c r="AU1028" s="104"/>
      <c r="AX1028" s="114"/>
      <c r="AY1028" s="114"/>
      <c r="AZ1028" s="114"/>
      <c r="BA1028" s="114"/>
      <c r="BB1028" s="114"/>
      <c r="BC1028" s="114"/>
      <c r="BD1028" s="114"/>
      <c r="BE1028" s="114"/>
      <c r="BF1028" s="114"/>
      <c r="BG1028" s="114"/>
      <c r="BH1028" s="114"/>
      <c r="BI1028" s="114"/>
      <c r="BJ1028" s="114"/>
      <c r="BK1028" s="114"/>
      <c r="BL1028" s="114"/>
      <c r="BM1028" s="114"/>
      <c r="BN1028" s="114"/>
      <c r="BO1028" s="114"/>
      <c r="BP1028" s="114"/>
      <c r="BQ1028" s="114"/>
      <c r="BR1028" s="114"/>
      <c r="BS1028" s="114"/>
      <c r="BT1028" s="114"/>
      <c r="BU1028" s="114"/>
      <c r="BV1028" s="114"/>
      <c r="BW1028" s="114"/>
      <c r="BX1028" s="114"/>
      <c r="BY1028" s="114"/>
      <c r="BZ1028" s="114"/>
      <c r="CA1028" s="114"/>
      <c r="CB1028" s="114"/>
      <c r="CC1028" s="114"/>
      <c r="CD1028" s="114"/>
      <c r="CE1028" s="114"/>
      <c r="CF1028" s="114"/>
      <c r="CG1028" s="114"/>
      <c r="EH1028"/>
      <c r="EI1028"/>
      <c r="EJ1028"/>
      <c r="EK1028"/>
      <c r="EL1028"/>
    </row>
    <row r="1029" spans="1:142" x14ac:dyDescent="0.2">
      <c r="A1029"/>
      <c r="B1029"/>
      <c r="C1029"/>
      <c r="D1029"/>
      <c r="E1029"/>
      <c r="F1029"/>
      <c r="G1029"/>
      <c r="H1029"/>
      <c r="I1029"/>
      <c r="J1029"/>
      <c r="L1029" s="104"/>
      <c r="M1029" s="104"/>
      <c r="N1029" s="104"/>
      <c r="O1029" s="104"/>
      <c r="P1029" s="104"/>
      <c r="Q1029" s="104"/>
      <c r="R1029" s="104"/>
      <c r="S1029" s="104"/>
      <c r="T1029" s="104"/>
      <c r="U1029" s="104"/>
      <c r="V1029" s="104"/>
      <c r="W1029" s="104"/>
      <c r="X1029" s="104"/>
      <c r="Y1029" s="104"/>
      <c r="Z1029" s="104"/>
      <c r="AA1029" s="104"/>
      <c r="AB1029" s="104"/>
      <c r="AC1029" s="104"/>
      <c r="AD1029" s="104"/>
      <c r="AE1029" s="104"/>
      <c r="AF1029" s="104"/>
      <c r="AG1029" s="104"/>
      <c r="AH1029" s="104"/>
      <c r="AI1029" s="104"/>
      <c r="AJ1029" s="104"/>
      <c r="AK1029" s="104"/>
      <c r="AL1029" s="104"/>
      <c r="AM1029" s="104"/>
      <c r="AN1029" s="104"/>
      <c r="AO1029" s="104"/>
      <c r="AP1029" s="104"/>
      <c r="AQ1029" s="104"/>
      <c r="AR1029" s="104"/>
      <c r="AS1029" s="104"/>
      <c r="AT1029" s="104"/>
      <c r="AU1029" s="104"/>
      <c r="AX1029" s="114"/>
      <c r="AY1029" s="114"/>
      <c r="AZ1029" s="114"/>
      <c r="BA1029" s="114"/>
      <c r="BB1029" s="114"/>
      <c r="BC1029" s="114"/>
      <c r="BD1029" s="114"/>
      <c r="BE1029" s="114"/>
      <c r="BF1029" s="114"/>
      <c r="BG1029" s="114"/>
      <c r="BH1029" s="114"/>
      <c r="BI1029" s="114"/>
      <c r="BJ1029" s="114"/>
      <c r="BK1029" s="114"/>
      <c r="BL1029" s="114"/>
      <c r="BM1029" s="114"/>
      <c r="BN1029" s="114"/>
      <c r="BO1029" s="114"/>
      <c r="BP1029" s="114"/>
      <c r="BQ1029" s="114"/>
      <c r="BR1029" s="114"/>
      <c r="BS1029" s="114"/>
      <c r="BT1029" s="114"/>
      <c r="BU1029" s="114"/>
      <c r="BV1029" s="114"/>
      <c r="BW1029" s="114"/>
      <c r="BX1029" s="114"/>
      <c r="BY1029" s="114"/>
      <c r="BZ1029" s="114"/>
      <c r="CA1029" s="114"/>
      <c r="CB1029" s="114"/>
      <c r="CC1029" s="114"/>
      <c r="CD1029" s="114"/>
      <c r="CE1029" s="114"/>
      <c r="CF1029" s="114"/>
      <c r="CG1029" s="114"/>
      <c r="EH1029"/>
      <c r="EI1029"/>
      <c r="EJ1029"/>
      <c r="EK1029"/>
      <c r="EL1029"/>
    </row>
    <row r="1030" spans="1:142" x14ac:dyDescent="0.2">
      <c r="A1030"/>
      <c r="B1030"/>
      <c r="C1030"/>
      <c r="D1030"/>
      <c r="E1030"/>
      <c r="F1030"/>
      <c r="G1030"/>
      <c r="H1030"/>
      <c r="I1030"/>
      <c r="J1030"/>
      <c r="L1030" s="104"/>
      <c r="M1030" s="104"/>
      <c r="N1030" s="104"/>
      <c r="O1030" s="104"/>
      <c r="P1030" s="104"/>
      <c r="Q1030" s="104"/>
      <c r="R1030" s="104"/>
      <c r="S1030" s="104"/>
      <c r="T1030" s="104"/>
      <c r="U1030" s="104"/>
      <c r="V1030" s="104"/>
      <c r="W1030" s="104"/>
      <c r="X1030" s="104"/>
      <c r="Y1030" s="104"/>
      <c r="Z1030" s="104"/>
      <c r="AA1030" s="104"/>
      <c r="AB1030" s="104"/>
      <c r="AC1030" s="104"/>
      <c r="AD1030" s="104"/>
      <c r="AE1030" s="104"/>
      <c r="AF1030" s="104"/>
      <c r="AG1030" s="104"/>
      <c r="AH1030" s="104"/>
      <c r="AI1030" s="104"/>
      <c r="AJ1030" s="104"/>
      <c r="AK1030" s="104"/>
      <c r="AL1030" s="104"/>
      <c r="AM1030" s="104"/>
      <c r="AN1030" s="104"/>
      <c r="AO1030" s="104"/>
      <c r="AP1030" s="104"/>
      <c r="AQ1030" s="104"/>
      <c r="AR1030" s="104"/>
      <c r="AS1030" s="104"/>
      <c r="AT1030" s="104"/>
      <c r="AU1030" s="104"/>
      <c r="AX1030" s="114"/>
      <c r="AY1030" s="114"/>
      <c r="AZ1030" s="114"/>
      <c r="BA1030" s="114"/>
      <c r="BB1030" s="114"/>
      <c r="BC1030" s="114"/>
      <c r="BD1030" s="114"/>
      <c r="BE1030" s="114"/>
      <c r="BF1030" s="114"/>
      <c r="BG1030" s="114"/>
      <c r="BH1030" s="114"/>
      <c r="BI1030" s="114"/>
      <c r="BJ1030" s="114"/>
      <c r="BK1030" s="114"/>
      <c r="BL1030" s="114"/>
      <c r="BM1030" s="114"/>
      <c r="BN1030" s="114"/>
      <c r="BO1030" s="114"/>
      <c r="BP1030" s="114"/>
      <c r="BQ1030" s="114"/>
      <c r="BR1030" s="114"/>
      <c r="BS1030" s="114"/>
      <c r="BT1030" s="114"/>
      <c r="BU1030" s="114"/>
      <c r="BV1030" s="114"/>
      <c r="BW1030" s="114"/>
      <c r="BX1030" s="114"/>
      <c r="BY1030" s="114"/>
      <c r="BZ1030" s="114"/>
      <c r="CA1030" s="114"/>
      <c r="CB1030" s="114"/>
      <c r="CC1030" s="114"/>
      <c r="CD1030" s="114"/>
      <c r="CE1030" s="114"/>
      <c r="CF1030" s="114"/>
      <c r="CG1030" s="114"/>
      <c r="EH1030"/>
      <c r="EI1030"/>
      <c r="EJ1030"/>
      <c r="EK1030"/>
      <c r="EL1030"/>
    </row>
    <row r="1031" spans="1:142" x14ac:dyDescent="0.2">
      <c r="A1031"/>
      <c r="B1031"/>
      <c r="C1031"/>
      <c r="D1031"/>
      <c r="E1031"/>
      <c r="F1031"/>
      <c r="G1031"/>
      <c r="H1031"/>
      <c r="I1031"/>
      <c r="J1031"/>
      <c r="L1031" s="104"/>
      <c r="M1031" s="104"/>
      <c r="N1031" s="104"/>
      <c r="O1031" s="104"/>
      <c r="P1031" s="104"/>
      <c r="Q1031" s="104"/>
      <c r="R1031" s="104"/>
      <c r="S1031" s="104"/>
      <c r="T1031" s="104"/>
      <c r="U1031" s="104"/>
      <c r="V1031" s="104"/>
      <c r="W1031" s="104"/>
      <c r="X1031" s="104"/>
      <c r="Y1031" s="104"/>
      <c r="Z1031" s="104"/>
      <c r="AA1031" s="104"/>
      <c r="AB1031" s="104"/>
      <c r="AC1031" s="104"/>
      <c r="AD1031" s="104"/>
      <c r="AE1031" s="104"/>
      <c r="AF1031" s="104"/>
      <c r="AG1031" s="104"/>
      <c r="AH1031" s="104"/>
      <c r="AI1031" s="104"/>
      <c r="AJ1031" s="104"/>
      <c r="AK1031" s="104"/>
      <c r="AL1031" s="104"/>
      <c r="AM1031" s="104"/>
      <c r="AN1031" s="104"/>
      <c r="AO1031" s="104"/>
      <c r="AP1031" s="104"/>
      <c r="AQ1031" s="104"/>
      <c r="AR1031" s="104"/>
      <c r="AS1031" s="104"/>
      <c r="AT1031" s="104"/>
      <c r="AU1031" s="104"/>
      <c r="AX1031" s="114"/>
      <c r="AY1031" s="114"/>
      <c r="AZ1031" s="114"/>
      <c r="BA1031" s="114"/>
      <c r="BB1031" s="114"/>
      <c r="BC1031" s="114"/>
      <c r="BD1031" s="114"/>
      <c r="BE1031" s="114"/>
      <c r="BF1031" s="114"/>
      <c r="BG1031" s="114"/>
      <c r="BH1031" s="114"/>
      <c r="BI1031" s="114"/>
      <c r="BJ1031" s="114"/>
      <c r="BK1031" s="114"/>
      <c r="BL1031" s="114"/>
      <c r="BM1031" s="114"/>
      <c r="BN1031" s="114"/>
      <c r="BO1031" s="114"/>
      <c r="BP1031" s="114"/>
      <c r="BQ1031" s="114"/>
      <c r="BR1031" s="114"/>
      <c r="BS1031" s="114"/>
      <c r="BT1031" s="114"/>
      <c r="BU1031" s="114"/>
      <c r="BV1031" s="114"/>
      <c r="BW1031" s="114"/>
      <c r="BX1031" s="114"/>
      <c r="BY1031" s="114"/>
      <c r="BZ1031" s="114"/>
      <c r="CA1031" s="114"/>
      <c r="CB1031" s="114"/>
      <c r="CC1031" s="114"/>
      <c r="CD1031" s="114"/>
      <c r="CE1031" s="114"/>
      <c r="CF1031" s="114"/>
      <c r="CG1031" s="114"/>
      <c r="EH1031"/>
      <c r="EI1031"/>
      <c r="EJ1031"/>
      <c r="EK1031"/>
      <c r="EL1031"/>
    </row>
    <row r="1032" spans="1:142" x14ac:dyDescent="0.2">
      <c r="A1032"/>
      <c r="B1032"/>
      <c r="C1032"/>
      <c r="D1032"/>
      <c r="E1032"/>
      <c r="F1032"/>
      <c r="G1032"/>
      <c r="H1032"/>
      <c r="I1032"/>
      <c r="J1032"/>
      <c r="L1032" s="104"/>
      <c r="M1032" s="104"/>
      <c r="N1032" s="104"/>
      <c r="O1032" s="104"/>
      <c r="P1032" s="104"/>
      <c r="Q1032" s="104"/>
      <c r="R1032" s="104"/>
      <c r="S1032" s="104"/>
      <c r="T1032" s="104"/>
      <c r="U1032" s="104"/>
      <c r="V1032" s="104"/>
      <c r="W1032" s="104"/>
      <c r="X1032" s="104"/>
      <c r="Y1032" s="104"/>
      <c r="Z1032" s="104"/>
      <c r="AA1032" s="104"/>
      <c r="AB1032" s="104"/>
      <c r="AC1032" s="104"/>
      <c r="AD1032" s="104"/>
      <c r="AE1032" s="104"/>
      <c r="AF1032" s="104"/>
      <c r="AG1032" s="104"/>
      <c r="AH1032" s="104"/>
      <c r="AI1032" s="104"/>
      <c r="AJ1032" s="104"/>
      <c r="AK1032" s="104"/>
      <c r="AL1032" s="104"/>
      <c r="AM1032" s="104"/>
      <c r="AN1032" s="104"/>
      <c r="AO1032" s="104"/>
      <c r="AP1032" s="104"/>
      <c r="AQ1032" s="104"/>
      <c r="AR1032" s="104"/>
      <c r="AS1032" s="104"/>
      <c r="AT1032" s="104"/>
      <c r="AU1032" s="104"/>
      <c r="AX1032" s="114"/>
      <c r="AY1032" s="114"/>
      <c r="AZ1032" s="114"/>
      <c r="BA1032" s="114"/>
      <c r="BB1032" s="114"/>
      <c r="BC1032" s="114"/>
      <c r="BD1032" s="114"/>
      <c r="BE1032" s="114"/>
      <c r="BF1032" s="114"/>
      <c r="BG1032" s="114"/>
      <c r="BH1032" s="114"/>
      <c r="BI1032" s="114"/>
      <c r="BJ1032" s="114"/>
      <c r="BK1032" s="114"/>
      <c r="BL1032" s="114"/>
      <c r="BM1032" s="114"/>
      <c r="BN1032" s="114"/>
      <c r="BO1032" s="114"/>
      <c r="BP1032" s="114"/>
      <c r="BQ1032" s="114"/>
      <c r="BR1032" s="114"/>
      <c r="BS1032" s="114"/>
      <c r="BT1032" s="114"/>
      <c r="BU1032" s="114"/>
      <c r="BV1032" s="114"/>
      <c r="BW1032" s="114"/>
      <c r="BX1032" s="114"/>
      <c r="BY1032" s="114"/>
      <c r="BZ1032" s="114"/>
      <c r="CA1032" s="114"/>
      <c r="CB1032" s="114"/>
      <c r="CC1032" s="114"/>
      <c r="CD1032" s="114"/>
      <c r="CE1032" s="114"/>
      <c r="CF1032" s="114"/>
      <c r="CG1032" s="114"/>
      <c r="EH1032"/>
      <c r="EI1032"/>
      <c r="EJ1032"/>
      <c r="EK1032"/>
      <c r="EL1032"/>
    </row>
    <row r="1033" spans="1:142" x14ac:dyDescent="0.2">
      <c r="A1033"/>
      <c r="B1033"/>
      <c r="C1033"/>
      <c r="D1033"/>
      <c r="E1033"/>
      <c r="F1033"/>
      <c r="G1033"/>
      <c r="H1033"/>
      <c r="I1033"/>
      <c r="J1033"/>
      <c r="L1033" s="104"/>
      <c r="M1033" s="104"/>
      <c r="N1033" s="104"/>
      <c r="O1033" s="104"/>
      <c r="P1033" s="104"/>
      <c r="Q1033" s="104"/>
      <c r="R1033" s="104"/>
      <c r="S1033" s="104"/>
      <c r="T1033" s="104"/>
      <c r="U1033" s="104"/>
      <c r="V1033" s="104"/>
      <c r="W1033" s="104"/>
      <c r="X1033" s="104"/>
      <c r="Y1033" s="104"/>
      <c r="Z1033" s="104"/>
      <c r="AA1033" s="104"/>
      <c r="AB1033" s="104"/>
      <c r="AC1033" s="104"/>
      <c r="AD1033" s="104"/>
      <c r="AE1033" s="104"/>
      <c r="AF1033" s="104"/>
      <c r="AG1033" s="104"/>
      <c r="AH1033" s="104"/>
      <c r="AI1033" s="104"/>
      <c r="AJ1033" s="104"/>
      <c r="AK1033" s="104"/>
      <c r="AL1033" s="104"/>
      <c r="AM1033" s="104"/>
      <c r="AN1033" s="104"/>
      <c r="AO1033" s="104"/>
      <c r="AP1033" s="104"/>
      <c r="AQ1033" s="104"/>
      <c r="AR1033" s="104"/>
      <c r="AS1033" s="104"/>
      <c r="AT1033" s="104"/>
      <c r="AU1033" s="104"/>
      <c r="AX1033" s="114"/>
      <c r="AY1033" s="114"/>
      <c r="AZ1033" s="114"/>
      <c r="BA1033" s="114"/>
      <c r="BB1033" s="114"/>
      <c r="BC1033" s="114"/>
      <c r="BD1033" s="114"/>
      <c r="BE1033" s="114"/>
      <c r="BF1033" s="114"/>
      <c r="BG1033" s="114"/>
      <c r="BH1033" s="114"/>
      <c r="BI1033" s="114"/>
      <c r="BJ1033" s="114"/>
      <c r="BK1033" s="114"/>
      <c r="BL1033" s="114"/>
      <c r="BM1033" s="114"/>
      <c r="BN1033" s="114"/>
      <c r="BO1033" s="114"/>
      <c r="BP1033" s="114"/>
      <c r="BQ1033" s="114"/>
      <c r="BR1033" s="114"/>
      <c r="BS1033" s="114"/>
      <c r="BT1033" s="114"/>
      <c r="BU1033" s="114"/>
      <c r="BV1033" s="114"/>
      <c r="BW1033" s="114"/>
      <c r="BX1033" s="114"/>
      <c r="BY1033" s="114"/>
      <c r="BZ1033" s="114"/>
      <c r="CA1033" s="114"/>
      <c r="CB1033" s="114"/>
      <c r="CC1033" s="114"/>
      <c r="CD1033" s="114"/>
      <c r="CE1033" s="114"/>
      <c r="CF1033" s="114"/>
      <c r="CG1033" s="114"/>
      <c r="EH1033"/>
      <c r="EI1033"/>
      <c r="EJ1033"/>
      <c r="EK1033"/>
      <c r="EL1033"/>
    </row>
    <row r="1034" spans="1:142" x14ac:dyDescent="0.2">
      <c r="A1034"/>
      <c r="B1034"/>
      <c r="C1034"/>
      <c r="D1034"/>
      <c r="E1034"/>
      <c r="F1034"/>
      <c r="G1034"/>
      <c r="H1034"/>
      <c r="I1034"/>
      <c r="J1034"/>
      <c r="L1034" s="104"/>
      <c r="M1034" s="104"/>
      <c r="N1034" s="104"/>
      <c r="O1034" s="104"/>
      <c r="P1034" s="104"/>
      <c r="Q1034" s="104"/>
      <c r="R1034" s="104"/>
      <c r="S1034" s="104"/>
      <c r="T1034" s="104"/>
      <c r="U1034" s="104"/>
      <c r="V1034" s="104"/>
      <c r="W1034" s="104"/>
      <c r="X1034" s="104"/>
      <c r="Y1034" s="104"/>
      <c r="Z1034" s="104"/>
      <c r="AA1034" s="104"/>
      <c r="AB1034" s="104"/>
      <c r="AC1034" s="104"/>
      <c r="AD1034" s="104"/>
      <c r="AE1034" s="104"/>
      <c r="AF1034" s="104"/>
      <c r="AG1034" s="104"/>
      <c r="AH1034" s="104"/>
      <c r="AI1034" s="104"/>
      <c r="AJ1034" s="104"/>
      <c r="AK1034" s="104"/>
      <c r="AL1034" s="104"/>
      <c r="AM1034" s="104"/>
      <c r="AN1034" s="104"/>
      <c r="AO1034" s="104"/>
      <c r="AP1034" s="104"/>
      <c r="AQ1034" s="104"/>
      <c r="AR1034" s="104"/>
      <c r="AS1034" s="104"/>
      <c r="AT1034" s="104"/>
      <c r="AU1034" s="104"/>
      <c r="AX1034" s="114"/>
      <c r="AY1034" s="114"/>
      <c r="AZ1034" s="114"/>
      <c r="BA1034" s="114"/>
      <c r="BB1034" s="114"/>
      <c r="BC1034" s="114"/>
      <c r="BD1034" s="114"/>
      <c r="BE1034" s="114"/>
      <c r="BF1034" s="114"/>
      <c r="BG1034" s="114"/>
      <c r="BH1034" s="114"/>
      <c r="BI1034" s="114"/>
      <c r="BJ1034" s="114"/>
      <c r="BK1034" s="114"/>
      <c r="BL1034" s="114"/>
      <c r="BM1034" s="114"/>
      <c r="BN1034" s="114"/>
      <c r="BO1034" s="114"/>
      <c r="BP1034" s="114"/>
      <c r="BQ1034" s="114"/>
      <c r="BR1034" s="114"/>
      <c r="BS1034" s="114"/>
      <c r="BT1034" s="114"/>
      <c r="BU1034" s="114"/>
      <c r="BV1034" s="114"/>
      <c r="BW1034" s="114"/>
      <c r="BX1034" s="114"/>
      <c r="BY1034" s="114"/>
      <c r="BZ1034" s="114"/>
      <c r="CA1034" s="114"/>
      <c r="CB1034" s="114"/>
      <c r="CC1034" s="114"/>
      <c r="CD1034" s="114"/>
      <c r="CE1034" s="114"/>
      <c r="CF1034" s="114"/>
      <c r="CG1034" s="114"/>
      <c r="EH1034"/>
      <c r="EI1034"/>
      <c r="EJ1034"/>
      <c r="EK1034"/>
      <c r="EL1034"/>
    </row>
    <row r="1035" spans="1:142" x14ac:dyDescent="0.2">
      <c r="A1035"/>
      <c r="B1035"/>
      <c r="C1035"/>
      <c r="D1035"/>
      <c r="E1035"/>
      <c r="F1035"/>
      <c r="G1035"/>
      <c r="H1035"/>
      <c r="I1035"/>
      <c r="J1035"/>
      <c r="L1035" s="104"/>
      <c r="M1035" s="104"/>
      <c r="N1035" s="104"/>
      <c r="O1035" s="104"/>
      <c r="P1035" s="104"/>
      <c r="Q1035" s="104"/>
      <c r="R1035" s="104"/>
      <c r="S1035" s="104"/>
      <c r="T1035" s="104"/>
      <c r="U1035" s="104"/>
      <c r="V1035" s="104"/>
      <c r="W1035" s="104"/>
      <c r="X1035" s="104"/>
      <c r="Y1035" s="104"/>
      <c r="Z1035" s="104"/>
      <c r="AA1035" s="104"/>
      <c r="AB1035" s="104"/>
      <c r="AC1035" s="104"/>
      <c r="AD1035" s="104"/>
      <c r="AE1035" s="104"/>
      <c r="AF1035" s="104"/>
      <c r="AG1035" s="104"/>
      <c r="AH1035" s="104"/>
      <c r="AI1035" s="104"/>
      <c r="AJ1035" s="104"/>
      <c r="AK1035" s="104"/>
      <c r="AL1035" s="104"/>
      <c r="AM1035" s="104"/>
      <c r="AN1035" s="104"/>
      <c r="AO1035" s="104"/>
      <c r="AP1035" s="104"/>
      <c r="AQ1035" s="104"/>
      <c r="AR1035" s="104"/>
      <c r="AS1035" s="104"/>
      <c r="AT1035" s="104"/>
      <c r="AU1035" s="104"/>
      <c r="AX1035" s="114"/>
      <c r="AY1035" s="114"/>
      <c r="AZ1035" s="114"/>
      <c r="BA1035" s="114"/>
      <c r="BB1035" s="114"/>
      <c r="BC1035" s="114"/>
      <c r="BD1035" s="114"/>
      <c r="BE1035" s="114"/>
      <c r="BF1035" s="114"/>
      <c r="BG1035" s="114"/>
      <c r="BH1035" s="114"/>
      <c r="BI1035" s="114"/>
      <c r="BJ1035" s="114"/>
      <c r="BK1035" s="114"/>
      <c r="BL1035" s="114"/>
      <c r="BM1035" s="114"/>
      <c r="BN1035" s="114"/>
      <c r="BO1035" s="114"/>
      <c r="BP1035" s="114"/>
      <c r="BQ1035" s="114"/>
      <c r="BR1035" s="114"/>
      <c r="BS1035" s="114"/>
      <c r="BT1035" s="114"/>
      <c r="BU1035" s="114"/>
      <c r="BV1035" s="114"/>
      <c r="BW1035" s="114"/>
      <c r="BX1035" s="114"/>
      <c r="BY1035" s="114"/>
      <c r="BZ1035" s="114"/>
      <c r="CA1035" s="114"/>
      <c r="CB1035" s="114"/>
      <c r="CC1035" s="114"/>
      <c r="CD1035" s="114"/>
      <c r="CE1035" s="114"/>
      <c r="CF1035" s="114"/>
      <c r="CG1035" s="114"/>
      <c r="EH1035"/>
      <c r="EI1035"/>
      <c r="EJ1035"/>
      <c r="EK1035"/>
      <c r="EL1035"/>
    </row>
    <row r="1036" spans="1:142" x14ac:dyDescent="0.2">
      <c r="A1036"/>
      <c r="B1036"/>
      <c r="C1036"/>
      <c r="D1036"/>
      <c r="E1036"/>
      <c r="F1036"/>
      <c r="G1036"/>
      <c r="H1036"/>
      <c r="I1036"/>
      <c r="J1036"/>
      <c r="L1036" s="104"/>
      <c r="M1036" s="104"/>
      <c r="N1036" s="104"/>
      <c r="O1036" s="104"/>
      <c r="P1036" s="104"/>
      <c r="Q1036" s="104"/>
      <c r="R1036" s="104"/>
      <c r="S1036" s="104"/>
      <c r="T1036" s="104"/>
      <c r="U1036" s="104"/>
      <c r="V1036" s="104"/>
      <c r="W1036" s="104"/>
      <c r="X1036" s="104"/>
      <c r="Y1036" s="104"/>
      <c r="Z1036" s="104"/>
      <c r="AA1036" s="104"/>
      <c r="AB1036" s="104"/>
      <c r="AC1036" s="104"/>
      <c r="AD1036" s="104"/>
      <c r="AE1036" s="104"/>
      <c r="AF1036" s="104"/>
      <c r="AG1036" s="104"/>
      <c r="AH1036" s="104"/>
      <c r="AI1036" s="104"/>
      <c r="AJ1036" s="104"/>
      <c r="AK1036" s="104"/>
      <c r="AL1036" s="104"/>
      <c r="AM1036" s="104"/>
      <c r="AN1036" s="104"/>
      <c r="AO1036" s="104"/>
      <c r="AP1036" s="104"/>
      <c r="AQ1036" s="104"/>
      <c r="AR1036" s="104"/>
      <c r="AS1036" s="104"/>
      <c r="AT1036" s="104"/>
      <c r="AU1036" s="104"/>
      <c r="AX1036" s="114"/>
      <c r="AY1036" s="114"/>
      <c r="AZ1036" s="114"/>
      <c r="BA1036" s="114"/>
      <c r="BB1036" s="114"/>
      <c r="BC1036" s="114"/>
      <c r="BD1036" s="114"/>
      <c r="BE1036" s="114"/>
      <c r="BF1036" s="114"/>
      <c r="BG1036" s="114"/>
      <c r="BH1036" s="114"/>
      <c r="BI1036" s="114"/>
      <c r="BJ1036" s="114"/>
      <c r="BK1036" s="114"/>
      <c r="BL1036" s="114"/>
      <c r="BM1036" s="114"/>
      <c r="BN1036" s="114"/>
      <c r="BO1036" s="114"/>
      <c r="BP1036" s="114"/>
      <c r="BQ1036" s="114"/>
      <c r="BR1036" s="114"/>
      <c r="BS1036" s="114"/>
      <c r="BT1036" s="114"/>
      <c r="BU1036" s="114"/>
      <c r="BV1036" s="114"/>
      <c r="BW1036" s="114"/>
      <c r="BX1036" s="114"/>
      <c r="BY1036" s="114"/>
      <c r="BZ1036" s="114"/>
      <c r="CA1036" s="114"/>
      <c r="CB1036" s="114"/>
      <c r="CC1036" s="114"/>
      <c r="CD1036" s="114"/>
      <c r="CE1036" s="114"/>
      <c r="CF1036" s="114"/>
      <c r="CG1036" s="114"/>
      <c r="EH1036"/>
      <c r="EI1036"/>
      <c r="EJ1036"/>
      <c r="EK1036"/>
      <c r="EL1036"/>
    </row>
    <row r="1037" spans="1:142" x14ac:dyDescent="0.2">
      <c r="A1037"/>
      <c r="B1037"/>
      <c r="C1037"/>
      <c r="D1037"/>
      <c r="E1037"/>
      <c r="F1037"/>
      <c r="G1037"/>
      <c r="H1037"/>
      <c r="I1037"/>
      <c r="J1037"/>
      <c r="L1037" s="104"/>
      <c r="M1037" s="104"/>
      <c r="N1037" s="104"/>
      <c r="O1037" s="104"/>
      <c r="P1037" s="104"/>
      <c r="Q1037" s="104"/>
      <c r="R1037" s="104"/>
      <c r="S1037" s="104"/>
      <c r="T1037" s="104"/>
      <c r="U1037" s="104"/>
      <c r="V1037" s="104"/>
      <c r="W1037" s="104"/>
      <c r="X1037" s="104"/>
      <c r="Y1037" s="104"/>
      <c r="Z1037" s="104"/>
      <c r="AA1037" s="104"/>
      <c r="AB1037" s="104"/>
      <c r="AC1037" s="104"/>
      <c r="AD1037" s="104"/>
      <c r="AE1037" s="104"/>
      <c r="AF1037" s="104"/>
      <c r="AG1037" s="104"/>
      <c r="AH1037" s="104"/>
      <c r="AI1037" s="104"/>
      <c r="AJ1037" s="104"/>
      <c r="AK1037" s="104"/>
      <c r="AL1037" s="104"/>
      <c r="AM1037" s="104"/>
      <c r="AN1037" s="104"/>
      <c r="AO1037" s="104"/>
      <c r="AP1037" s="104"/>
      <c r="AQ1037" s="104"/>
      <c r="AR1037" s="104"/>
      <c r="AS1037" s="104"/>
      <c r="AT1037" s="104"/>
      <c r="AU1037" s="104"/>
      <c r="AX1037" s="114"/>
      <c r="AY1037" s="114"/>
      <c r="AZ1037" s="114"/>
      <c r="BA1037" s="114"/>
      <c r="BB1037" s="114"/>
      <c r="BC1037" s="114"/>
      <c r="BD1037" s="114"/>
      <c r="BE1037" s="114"/>
      <c r="BF1037" s="114"/>
      <c r="BG1037" s="114"/>
      <c r="BH1037" s="114"/>
      <c r="BI1037" s="114"/>
      <c r="BJ1037" s="114"/>
      <c r="BK1037" s="114"/>
      <c r="BL1037" s="114"/>
      <c r="BM1037" s="114"/>
      <c r="BN1037" s="114"/>
      <c r="BO1037" s="114"/>
      <c r="BP1037" s="114"/>
      <c r="BQ1037" s="114"/>
      <c r="BR1037" s="114"/>
      <c r="BS1037" s="114"/>
      <c r="BT1037" s="114"/>
      <c r="BU1037" s="114"/>
      <c r="BV1037" s="114"/>
      <c r="BW1037" s="114"/>
      <c r="BX1037" s="114"/>
      <c r="BY1037" s="114"/>
      <c r="BZ1037" s="114"/>
      <c r="CA1037" s="114"/>
      <c r="CB1037" s="114"/>
      <c r="CC1037" s="114"/>
      <c r="CD1037" s="114"/>
      <c r="CE1037" s="114"/>
      <c r="CF1037" s="114"/>
      <c r="CG1037" s="114"/>
      <c r="EH1037"/>
      <c r="EI1037"/>
      <c r="EJ1037"/>
      <c r="EK1037"/>
      <c r="EL1037"/>
    </row>
    <row r="1038" spans="1:142" x14ac:dyDescent="0.2">
      <c r="A1038"/>
      <c r="B1038"/>
      <c r="C1038"/>
      <c r="D1038"/>
      <c r="E1038"/>
      <c r="F1038"/>
      <c r="G1038"/>
      <c r="H1038"/>
      <c r="I1038"/>
      <c r="J1038"/>
      <c r="L1038" s="104"/>
      <c r="M1038" s="104"/>
      <c r="N1038" s="104"/>
      <c r="O1038" s="104"/>
      <c r="P1038" s="104"/>
      <c r="Q1038" s="104"/>
      <c r="R1038" s="104"/>
      <c r="S1038" s="104"/>
      <c r="T1038" s="104"/>
      <c r="U1038" s="104"/>
      <c r="V1038" s="104"/>
      <c r="W1038" s="104"/>
      <c r="X1038" s="104"/>
      <c r="Y1038" s="104"/>
      <c r="Z1038" s="104"/>
      <c r="AA1038" s="104"/>
      <c r="AB1038" s="104"/>
      <c r="AC1038" s="104"/>
      <c r="AD1038" s="104"/>
      <c r="AE1038" s="104"/>
      <c r="AF1038" s="104"/>
      <c r="AG1038" s="104"/>
      <c r="AH1038" s="104"/>
      <c r="AI1038" s="104"/>
      <c r="AJ1038" s="104"/>
      <c r="AK1038" s="104"/>
      <c r="AL1038" s="104"/>
      <c r="AM1038" s="104"/>
      <c r="AN1038" s="104"/>
      <c r="AO1038" s="104"/>
      <c r="AP1038" s="104"/>
      <c r="AQ1038" s="104"/>
      <c r="AR1038" s="104"/>
      <c r="AS1038" s="104"/>
      <c r="AT1038" s="104"/>
      <c r="AU1038" s="104"/>
      <c r="AX1038" s="114"/>
      <c r="AY1038" s="114"/>
      <c r="AZ1038" s="114"/>
      <c r="BA1038" s="114"/>
      <c r="BB1038" s="114"/>
      <c r="BC1038" s="114"/>
      <c r="BD1038" s="114"/>
      <c r="BE1038" s="114"/>
      <c r="BF1038" s="114"/>
      <c r="BG1038" s="114"/>
      <c r="BH1038" s="114"/>
      <c r="BI1038" s="114"/>
      <c r="BJ1038" s="114"/>
      <c r="BK1038" s="114"/>
      <c r="BL1038" s="114"/>
      <c r="BM1038" s="114"/>
      <c r="BN1038" s="114"/>
      <c r="BO1038" s="114"/>
      <c r="BP1038" s="114"/>
      <c r="BQ1038" s="114"/>
      <c r="BR1038" s="114"/>
      <c r="BS1038" s="114"/>
      <c r="BT1038" s="114"/>
      <c r="BU1038" s="114"/>
      <c r="BV1038" s="114"/>
      <c r="BW1038" s="114"/>
      <c r="BX1038" s="114"/>
      <c r="BY1038" s="114"/>
      <c r="BZ1038" s="114"/>
      <c r="CA1038" s="114"/>
      <c r="CB1038" s="114"/>
      <c r="CC1038" s="114"/>
      <c r="CD1038" s="114"/>
      <c r="CE1038" s="114"/>
      <c r="CF1038" s="114"/>
      <c r="CG1038" s="114"/>
      <c r="EH1038"/>
      <c r="EI1038"/>
      <c r="EJ1038"/>
      <c r="EK1038"/>
      <c r="EL1038"/>
    </row>
    <row r="1039" spans="1:142" x14ac:dyDescent="0.2">
      <c r="A1039"/>
      <c r="B1039"/>
      <c r="C1039"/>
      <c r="D1039"/>
      <c r="E1039"/>
      <c r="F1039"/>
      <c r="G1039"/>
      <c r="H1039"/>
      <c r="I1039"/>
      <c r="J1039"/>
      <c r="L1039" s="104"/>
      <c r="M1039" s="104"/>
      <c r="N1039" s="104"/>
      <c r="O1039" s="104"/>
      <c r="P1039" s="104"/>
      <c r="Q1039" s="104"/>
      <c r="R1039" s="104"/>
      <c r="S1039" s="104"/>
      <c r="T1039" s="104"/>
      <c r="U1039" s="104"/>
      <c r="V1039" s="104"/>
      <c r="W1039" s="104"/>
      <c r="X1039" s="104"/>
      <c r="Y1039" s="104"/>
      <c r="Z1039" s="104"/>
      <c r="AA1039" s="104"/>
      <c r="AB1039" s="104"/>
      <c r="AC1039" s="104"/>
      <c r="AD1039" s="104"/>
      <c r="AE1039" s="104"/>
      <c r="AF1039" s="104"/>
      <c r="AG1039" s="104"/>
      <c r="AH1039" s="104"/>
      <c r="AI1039" s="104"/>
      <c r="AJ1039" s="104"/>
      <c r="AK1039" s="104"/>
      <c r="AL1039" s="104"/>
      <c r="AM1039" s="104"/>
      <c r="AN1039" s="104"/>
      <c r="AO1039" s="104"/>
      <c r="AP1039" s="104"/>
      <c r="AQ1039" s="104"/>
      <c r="AR1039" s="104"/>
      <c r="AS1039" s="104"/>
      <c r="AT1039" s="104"/>
      <c r="AU1039" s="104"/>
      <c r="AX1039" s="114"/>
      <c r="AY1039" s="114"/>
      <c r="AZ1039" s="114"/>
      <c r="BA1039" s="114"/>
      <c r="BB1039" s="114"/>
      <c r="BC1039" s="114"/>
      <c r="BD1039" s="114"/>
      <c r="BE1039" s="114"/>
      <c r="BF1039" s="114"/>
      <c r="BG1039" s="114"/>
      <c r="BH1039" s="114"/>
      <c r="BI1039" s="114"/>
      <c r="BJ1039" s="114"/>
      <c r="BK1039" s="114"/>
      <c r="BL1039" s="114"/>
      <c r="BM1039" s="114"/>
      <c r="BN1039" s="114"/>
      <c r="BO1039" s="114"/>
      <c r="BP1039" s="114"/>
      <c r="BQ1039" s="114"/>
      <c r="BR1039" s="114"/>
      <c r="BS1039" s="114"/>
      <c r="BT1039" s="114"/>
      <c r="BU1039" s="114"/>
      <c r="BV1039" s="114"/>
      <c r="BW1039" s="114"/>
      <c r="BX1039" s="114"/>
      <c r="BY1039" s="114"/>
      <c r="BZ1039" s="114"/>
      <c r="CA1039" s="114"/>
      <c r="CB1039" s="114"/>
      <c r="CC1039" s="114"/>
      <c r="CD1039" s="114"/>
      <c r="CE1039" s="114"/>
      <c r="CF1039" s="114"/>
      <c r="CG1039" s="114"/>
      <c r="EH1039"/>
      <c r="EI1039"/>
      <c r="EJ1039"/>
      <c r="EK1039"/>
      <c r="EL1039"/>
    </row>
    <row r="1040" spans="1:142" x14ac:dyDescent="0.2">
      <c r="A1040"/>
      <c r="B1040"/>
      <c r="C1040"/>
      <c r="D1040"/>
      <c r="E1040"/>
      <c r="F1040"/>
      <c r="G1040"/>
      <c r="H1040"/>
      <c r="I1040"/>
      <c r="J1040"/>
      <c r="L1040" s="104"/>
      <c r="M1040" s="104"/>
      <c r="N1040" s="104"/>
      <c r="O1040" s="104"/>
      <c r="P1040" s="104"/>
      <c r="Q1040" s="104"/>
      <c r="R1040" s="104"/>
      <c r="S1040" s="104"/>
      <c r="T1040" s="104"/>
      <c r="U1040" s="104"/>
      <c r="V1040" s="104"/>
      <c r="W1040" s="104"/>
      <c r="X1040" s="104"/>
      <c r="Y1040" s="104"/>
      <c r="Z1040" s="104"/>
      <c r="AA1040" s="104"/>
      <c r="AB1040" s="104"/>
      <c r="AC1040" s="104"/>
      <c r="AD1040" s="104"/>
      <c r="AE1040" s="104"/>
      <c r="AF1040" s="104"/>
      <c r="AG1040" s="104"/>
      <c r="AH1040" s="104"/>
      <c r="AI1040" s="104"/>
      <c r="AJ1040" s="104"/>
      <c r="AK1040" s="104"/>
      <c r="AL1040" s="104"/>
      <c r="AM1040" s="104"/>
      <c r="AN1040" s="104"/>
      <c r="AO1040" s="104"/>
      <c r="AP1040" s="104"/>
      <c r="AQ1040" s="104"/>
      <c r="AR1040" s="104"/>
      <c r="AS1040" s="104"/>
      <c r="AT1040" s="104"/>
      <c r="AU1040" s="104"/>
      <c r="AX1040" s="114"/>
      <c r="AY1040" s="114"/>
      <c r="AZ1040" s="114"/>
      <c r="BA1040" s="114"/>
      <c r="BB1040" s="114"/>
      <c r="BC1040" s="114"/>
      <c r="BD1040" s="114"/>
      <c r="BE1040" s="114"/>
      <c r="BF1040" s="114"/>
      <c r="BG1040" s="114"/>
      <c r="BH1040" s="114"/>
      <c r="BI1040" s="114"/>
      <c r="BJ1040" s="114"/>
      <c r="BK1040" s="114"/>
      <c r="BL1040" s="114"/>
      <c r="BM1040" s="114"/>
      <c r="BN1040" s="114"/>
      <c r="BO1040" s="114"/>
      <c r="BP1040" s="114"/>
      <c r="BQ1040" s="114"/>
      <c r="BR1040" s="114"/>
      <c r="BS1040" s="114"/>
      <c r="BT1040" s="114"/>
      <c r="BU1040" s="114"/>
      <c r="BV1040" s="114"/>
      <c r="BW1040" s="114"/>
      <c r="BX1040" s="114"/>
      <c r="BY1040" s="114"/>
      <c r="BZ1040" s="114"/>
      <c r="CA1040" s="114"/>
      <c r="CB1040" s="114"/>
      <c r="CC1040" s="114"/>
      <c r="CD1040" s="114"/>
      <c r="CE1040" s="114"/>
      <c r="CF1040" s="114"/>
      <c r="CG1040" s="114"/>
      <c r="EH1040"/>
      <c r="EI1040"/>
      <c r="EJ1040"/>
      <c r="EK1040"/>
      <c r="EL1040"/>
    </row>
    <row r="1041" spans="1:142" x14ac:dyDescent="0.2">
      <c r="A1041"/>
      <c r="B1041"/>
      <c r="C1041"/>
      <c r="D1041"/>
      <c r="E1041"/>
      <c r="F1041"/>
      <c r="G1041"/>
      <c r="H1041"/>
      <c r="I1041"/>
      <c r="J1041"/>
      <c r="L1041" s="104"/>
      <c r="M1041" s="104"/>
      <c r="N1041" s="104"/>
      <c r="O1041" s="104"/>
      <c r="P1041" s="104"/>
      <c r="Q1041" s="104"/>
      <c r="R1041" s="104"/>
      <c r="S1041" s="104"/>
      <c r="T1041" s="104"/>
      <c r="U1041" s="104"/>
      <c r="V1041" s="104"/>
      <c r="W1041" s="104"/>
      <c r="X1041" s="104"/>
      <c r="Y1041" s="104"/>
      <c r="Z1041" s="104"/>
      <c r="AA1041" s="104"/>
      <c r="AB1041" s="104"/>
      <c r="AC1041" s="104"/>
      <c r="AD1041" s="104"/>
      <c r="AE1041" s="104"/>
      <c r="AF1041" s="104"/>
      <c r="AG1041" s="104"/>
      <c r="AH1041" s="104"/>
      <c r="AI1041" s="104"/>
      <c r="AJ1041" s="104"/>
      <c r="AK1041" s="104"/>
      <c r="AL1041" s="104"/>
      <c r="AM1041" s="104"/>
      <c r="AN1041" s="104"/>
      <c r="AO1041" s="104"/>
      <c r="AP1041" s="104"/>
      <c r="AQ1041" s="104"/>
      <c r="AR1041" s="104"/>
      <c r="AS1041" s="104"/>
      <c r="AT1041" s="104"/>
      <c r="AU1041" s="104"/>
      <c r="AX1041" s="114"/>
      <c r="AY1041" s="114"/>
      <c r="AZ1041" s="114"/>
      <c r="BA1041" s="114"/>
      <c r="BB1041" s="114"/>
      <c r="BC1041" s="114"/>
      <c r="BD1041" s="114"/>
      <c r="BE1041" s="114"/>
      <c r="BF1041" s="114"/>
      <c r="BG1041" s="114"/>
      <c r="BH1041" s="114"/>
      <c r="BI1041" s="114"/>
      <c r="BJ1041" s="114"/>
      <c r="BK1041" s="114"/>
      <c r="BL1041" s="114"/>
      <c r="BM1041" s="114"/>
      <c r="BN1041" s="114"/>
      <c r="BO1041" s="114"/>
      <c r="BP1041" s="114"/>
      <c r="BQ1041" s="114"/>
      <c r="BR1041" s="114"/>
      <c r="BS1041" s="114"/>
      <c r="BT1041" s="114"/>
      <c r="BU1041" s="114"/>
      <c r="BV1041" s="114"/>
      <c r="BW1041" s="114"/>
      <c r="BX1041" s="114"/>
      <c r="BY1041" s="114"/>
      <c r="BZ1041" s="114"/>
      <c r="CA1041" s="114"/>
      <c r="CB1041" s="114"/>
      <c r="CC1041" s="114"/>
      <c r="CD1041" s="114"/>
      <c r="CE1041" s="114"/>
      <c r="CF1041" s="114"/>
      <c r="CG1041" s="114"/>
      <c r="EH1041"/>
      <c r="EI1041"/>
      <c r="EJ1041"/>
      <c r="EK1041"/>
      <c r="EL1041"/>
    </row>
    <row r="1042" spans="1:142" x14ac:dyDescent="0.2">
      <c r="A1042"/>
      <c r="B1042"/>
      <c r="C1042"/>
      <c r="D1042"/>
      <c r="E1042"/>
      <c r="F1042"/>
      <c r="G1042"/>
      <c r="H1042"/>
      <c r="I1042"/>
      <c r="J1042"/>
      <c r="L1042" s="104"/>
      <c r="M1042" s="104"/>
      <c r="N1042" s="104"/>
      <c r="O1042" s="104"/>
      <c r="P1042" s="104"/>
      <c r="Q1042" s="104"/>
      <c r="R1042" s="104"/>
      <c r="S1042" s="104"/>
      <c r="T1042" s="104"/>
      <c r="U1042" s="104"/>
      <c r="V1042" s="104"/>
      <c r="W1042" s="104"/>
      <c r="X1042" s="104"/>
      <c r="Y1042" s="104"/>
      <c r="Z1042" s="104"/>
      <c r="AA1042" s="104"/>
      <c r="AB1042" s="104"/>
      <c r="AC1042" s="104"/>
      <c r="AD1042" s="104"/>
      <c r="AE1042" s="104"/>
      <c r="AF1042" s="104"/>
      <c r="AG1042" s="104"/>
      <c r="AH1042" s="104"/>
      <c r="AI1042" s="104"/>
      <c r="AJ1042" s="104"/>
      <c r="AK1042" s="104"/>
      <c r="AL1042" s="104"/>
      <c r="AM1042" s="104"/>
      <c r="AN1042" s="104"/>
      <c r="AO1042" s="104"/>
      <c r="AP1042" s="104"/>
      <c r="AQ1042" s="104"/>
      <c r="AR1042" s="104"/>
      <c r="AS1042" s="104"/>
      <c r="AT1042" s="104"/>
      <c r="AU1042" s="104"/>
      <c r="AX1042" s="114"/>
      <c r="AY1042" s="114"/>
      <c r="AZ1042" s="114"/>
      <c r="BA1042" s="114"/>
      <c r="BB1042" s="114"/>
      <c r="BC1042" s="114"/>
      <c r="BD1042" s="114"/>
      <c r="BE1042" s="114"/>
      <c r="BF1042" s="114"/>
      <c r="BG1042" s="114"/>
      <c r="BH1042" s="114"/>
      <c r="BI1042" s="114"/>
      <c r="BJ1042" s="114"/>
      <c r="BK1042" s="114"/>
      <c r="BL1042" s="114"/>
      <c r="BM1042" s="114"/>
      <c r="BN1042" s="114"/>
      <c r="BO1042" s="114"/>
      <c r="BP1042" s="114"/>
      <c r="BQ1042" s="114"/>
      <c r="BR1042" s="114"/>
      <c r="BS1042" s="114"/>
      <c r="BT1042" s="114"/>
      <c r="BU1042" s="114"/>
      <c r="BV1042" s="114"/>
      <c r="BW1042" s="114"/>
      <c r="BX1042" s="114"/>
      <c r="BY1042" s="114"/>
      <c r="BZ1042" s="114"/>
      <c r="CA1042" s="114"/>
      <c r="CB1042" s="114"/>
      <c r="CC1042" s="114"/>
      <c r="CD1042" s="114"/>
      <c r="CE1042" s="114"/>
      <c r="CF1042" s="114"/>
      <c r="CG1042" s="114"/>
      <c r="EH1042"/>
      <c r="EI1042"/>
      <c r="EJ1042"/>
      <c r="EK1042"/>
      <c r="EL1042"/>
    </row>
    <row r="1043" spans="1:142" x14ac:dyDescent="0.2">
      <c r="A1043"/>
      <c r="B1043"/>
      <c r="C1043"/>
      <c r="D1043"/>
      <c r="E1043"/>
      <c r="F1043"/>
      <c r="G1043"/>
      <c r="H1043"/>
      <c r="I1043"/>
      <c r="J1043"/>
      <c r="L1043" s="104"/>
      <c r="M1043" s="104"/>
      <c r="N1043" s="104"/>
      <c r="O1043" s="104"/>
      <c r="P1043" s="104"/>
      <c r="Q1043" s="104"/>
      <c r="R1043" s="104"/>
      <c r="S1043" s="104"/>
      <c r="T1043" s="104"/>
      <c r="U1043" s="104"/>
      <c r="V1043" s="104"/>
      <c r="W1043" s="104"/>
      <c r="X1043" s="104"/>
      <c r="Y1043" s="104"/>
      <c r="Z1043" s="104"/>
      <c r="AA1043" s="104"/>
      <c r="AB1043" s="104"/>
      <c r="AC1043" s="104"/>
      <c r="AD1043" s="104"/>
      <c r="AE1043" s="104"/>
      <c r="AF1043" s="104"/>
      <c r="AG1043" s="104"/>
      <c r="AH1043" s="104"/>
      <c r="AI1043" s="104"/>
      <c r="AJ1043" s="104"/>
      <c r="AK1043" s="104"/>
      <c r="AL1043" s="104"/>
      <c r="AM1043" s="104"/>
      <c r="AN1043" s="104"/>
      <c r="AO1043" s="104"/>
      <c r="AP1043" s="104"/>
      <c r="AQ1043" s="104"/>
      <c r="AR1043" s="104"/>
      <c r="AS1043" s="104"/>
      <c r="AT1043" s="104"/>
      <c r="AU1043" s="104"/>
      <c r="AX1043" s="114"/>
      <c r="AY1043" s="114"/>
      <c r="AZ1043" s="114"/>
      <c r="BA1043" s="114"/>
      <c r="BB1043" s="114"/>
      <c r="BC1043" s="114"/>
      <c r="BD1043" s="114"/>
      <c r="BE1043" s="114"/>
      <c r="BF1043" s="114"/>
      <c r="BG1043" s="114"/>
      <c r="BH1043" s="114"/>
      <c r="BI1043" s="114"/>
      <c r="BJ1043" s="114"/>
      <c r="BK1043" s="114"/>
      <c r="BL1043" s="114"/>
      <c r="BM1043" s="114"/>
      <c r="BN1043" s="114"/>
      <c r="BO1043" s="114"/>
      <c r="BP1043" s="114"/>
      <c r="BQ1043" s="114"/>
      <c r="BR1043" s="114"/>
      <c r="BS1043" s="114"/>
      <c r="BT1043" s="114"/>
      <c r="BU1043" s="114"/>
      <c r="BV1043" s="114"/>
      <c r="BW1043" s="114"/>
      <c r="BX1043" s="114"/>
      <c r="BY1043" s="114"/>
      <c r="BZ1043" s="114"/>
      <c r="CA1043" s="114"/>
      <c r="CB1043" s="114"/>
      <c r="CC1043" s="114"/>
      <c r="CD1043" s="114"/>
      <c r="CE1043" s="114"/>
      <c r="CF1043" s="114"/>
      <c r="CG1043" s="114"/>
      <c r="EH1043"/>
      <c r="EI1043"/>
      <c r="EJ1043"/>
      <c r="EK1043"/>
      <c r="EL1043"/>
    </row>
    <row r="1044" spans="1:142" x14ac:dyDescent="0.2">
      <c r="A1044"/>
      <c r="B1044"/>
      <c r="C1044"/>
      <c r="D1044"/>
      <c r="E1044"/>
      <c r="F1044"/>
      <c r="G1044"/>
      <c r="H1044"/>
      <c r="I1044"/>
      <c r="J1044"/>
      <c r="L1044" s="104"/>
      <c r="M1044" s="104"/>
      <c r="N1044" s="104"/>
      <c r="O1044" s="104"/>
      <c r="P1044" s="104"/>
      <c r="Q1044" s="104"/>
      <c r="R1044" s="104"/>
      <c r="S1044" s="104"/>
      <c r="T1044" s="104"/>
      <c r="U1044" s="104"/>
      <c r="V1044" s="104"/>
      <c r="W1044" s="104"/>
      <c r="X1044" s="104"/>
      <c r="Y1044" s="104"/>
      <c r="Z1044" s="104"/>
      <c r="AA1044" s="104"/>
      <c r="AB1044" s="104"/>
      <c r="AC1044" s="104"/>
      <c r="AD1044" s="104"/>
      <c r="AE1044" s="104"/>
      <c r="AF1044" s="104"/>
      <c r="AG1044" s="104"/>
      <c r="AH1044" s="104"/>
      <c r="AI1044" s="104"/>
      <c r="AJ1044" s="104"/>
      <c r="AK1044" s="104"/>
      <c r="AL1044" s="104"/>
      <c r="AM1044" s="104"/>
      <c r="AN1044" s="104"/>
      <c r="AO1044" s="104"/>
      <c r="AP1044" s="104"/>
      <c r="AQ1044" s="104"/>
      <c r="AR1044" s="104"/>
      <c r="AS1044" s="104"/>
      <c r="AT1044" s="104"/>
      <c r="AU1044" s="104"/>
      <c r="AX1044" s="114"/>
      <c r="AY1044" s="114"/>
      <c r="AZ1044" s="114"/>
      <c r="BA1044" s="114"/>
      <c r="BB1044" s="114"/>
      <c r="BC1044" s="114"/>
      <c r="BD1044" s="114"/>
      <c r="BE1044" s="114"/>
      <c r="BF1044" s="114"/>
      <c r="BG1044" s="114"/>
      <c r="BH1044" s="114"/>
      <c r="BI1044" s="114"/>
      <c r="BJ1044" s="114"/>
      <c r="BK1044" s="114"/>
      <c r="BL1044" s="114"/>
      <c r="BM1044" s="114"/>
      <c r="BN1044" s="114"/>
      <c r="BO1044" s="114"/>
      <c r="BP1044" s="114"/>
      <c r="BQ1044" s="114"/>
      <c r="BR1044" s="114"/>
      <c r="BS1044" s="114"/>
      <c r="BT1044" s="114"/>
      <c r="BU1044" s="114"/>
      <c r="BV1044" s="114"/>
      <c r="BW1044" s="114"/>
      <c r="BX1044" s="114"/>
      <c r="BY1044" s="114"/>
      <c r="BZ1044" s="114"/>
      <c r="CA1044" s="114"/>
      <c r="CB1044" s="114"/>
      <c r="CC1044" s="114"/>
      <c r="CD1044" s="114"/>
      <c r="CE1044" s="114"/>
      <c r="CF1044" s="114"/>
      <c r="CG1044" s="114"/>
      <c r="EH1044"/>
      <c r="EI1044"/>
      <c r="EJ1044"/>
      <c r="EK1044"/>
      <c r="EL1044"/>
    </row>
    <row r="1045" spans="1:142" x14ac:dyDescent="0.2">
      <c r="A1045"/>
      <c r="B1045"/>
      <c r="C1045"/>
      <c r="D1045"/>
      <c r="E1045"/>
      <c r="F1045"/>
      <c r="G1045"/>
      <c r="H1045"/>
      <c r="I1045"/>
      <c r="J1045"/>
      <c r="L1045" s="104"/>
      <c r="M1045" s="104"/>
      <c r="N1045" s="104"/>
      <c r="O1045" s="104"/>
      <c r="P1045" s="104"/>
      <c r="Q1045" s="104"/>
      <c r="R1045" s="104"/>
      <c r="S1045" s="104"/>
      <c r="T1045" s="104"/>
      <c r="U1045" s="104"/>
      <c r="V1045" s="104"/>
      <c r="W1045" s="104"/>
      <c r="X1045" s="104"/>
      <c r="Y1045" s="104"/>
      <c r="Z1045" s="104"/>
      <c r="AA1045" s="104"/>
      <c r="AB1045" s="104"/>
      <c r="AC1045" s="104"/>
      <c r="AD1045" s="104"/>
      <c r="AE1045" s="104"/>
      <c r="AF1045" s="104"/>
      <c r="AG1045" s="104"/>
      <c r="AH1045" s="104"/>
      <c r="AI1045" s="104"/>
      <c r="AJ1045" s="104"/>
      <c r="AK1045" s="104"/>
      <c r="AL1045" s="104"/>
      <c r="AM1045" s="104"/>
      <c r="AN1045" s="104"/>
      <c r="AO1045" s="104"/>
      <c r="AP1045" s="104"/>
      <c r="AQ1045" s="104"/>
      <c r="AR1045" s="104"/>
      <c r="AS1045" s="104"/>
      <c r="AT1045" s="104"/>
      <c r="AU1045" s="104"/>
      <c r="AX1045" s="114"/>
      <c r="AY1045" s="114"/>
      <c r="AZ1045" s="114"/>
      <c r="BA1045" s="114"/>
      <c r="BB1045" s="114"/>
      <c r="BC1045" s="114"/>
      <c r="BD1045" s="114"/>
      <c r="BE1045" s="114"/>
      <c r="BF1045" s="114"/>
      <c r="BG1045" s="114"/>
      <c r="BH1045" s="114"/>
      <c r="BI1045" s="114"/>
      <c r="BJ1045" s="114"/>
      <c r="BK1045" s="114"/>
      <c r="BL1045" s="114"/>
      <c r="BM1045" s="114"/>
      <c r="BN1045" s="114"/>
      <c r="BO1045" s="114"/>
      <c r="BP1045" s="114"/>
      <c r="BQ1045" s="114"/>
      <c r="BR1045" s="114"/>
      <c r="BS1045" s="114"/>
      <c r="BT1045" s="114"/>
      <c r="BU1045" s="114"/>
      <c r="BV1045" s="114"/>
      <c r="BW1045" s="114"/>
      <c r="BX1045" s="114"/>
      <c r="BY1045" s="114"/>
      <c r="BZ1045" s="114"/>
      <c r="CA1045" s="114"/>
      <c r="CB1045" s="114"/>
      <c r="CC1045" s="114"/>
      <c r="CD1045" s="114"/>
      <c r="CE1045" s="114"/>
      <c r="CF1045" s="114"/>
      <c r="CG1045" s="114"/>
      <c r="EH1045"/>
      <c r="EI1045"/>
      <c r="EJ1045"/>
      <c r="EK1045"/>
      <c r="EL1045"/>
    </row>
    <row r="1046" spans="1:142" x14ac:dyDescent="0.2">
      <c r="A1046"/>
      <c r="B1046"/>
      <c r="C1046"/>
      <c r="D1046"/>
      <c r="E1046"/>
      <c r="F1046"/>
      <c r="G1046"/>
      <c r="H1046"/>
      <c r="I1046"/>
      <c r="J1046"/>
      <c r="L1046" s="104"/>
      <c r="M1046" s="104"/>
      <c r="N1046" s="104"/>
      <c r="O1046" s="104"/>
      <c r="P1046" s="104"/>
      <c r="Q1046" s="104"/>
      <c r="R1046" s="104"/>
      <c r="S1046" s="104"/>
      <c r="T1046" s="104"/>
      <c r="U1046" s="104"/>
      <c r="V1046" s="104"/>
      <c r="W1046" s="104"/>
      <c r="X1046" s="104"/>
      <c r="Y1046" s="104"/>
      <c r="Z1046" s="104"/>
      <c r="AA1046" s="104"/>
      <c r="AB1046" s="104"/>
      <c r="AC1046" s="104"/>
      <c r="AD1046" s="104"/>
      <c r="AE1046" s="104"/>
      <c r="AF1046" s="104"/>
      <c r="AG1046" s="104"/>
      <c r="AH1046" s="104"/>
      <c r="AI1046" s="104"/>
      <c r="AJ1046" s="104"/>
      <c r="AK1046" s="104"/>
      <c r="AL1046" s="104"/>
      <c r="AM1046" s="104"/>
      <c r="AN1046" s="104"/>
      <c r="AO1046" s="104"/>
      <c r="AP1046" s="104"/>
      <c r="AQ1046" s="104"/>
      <c r="AR1046" s="104"/>
      <c r="AS1046" s="104"/>
      <c r="AT1046" s="104"/>
      <c r="AU1046" s="104"/>
      <c r="AX1046" s="114"/>
      <c r="AY1046" s="114"/>
      <c r="AZ1046" s="114"/>
      <c r="BA1046" s="114"/>
      <c r="BB1046" s="114"/>
      <c r="BC1046" s="114"/>
      <c r="BD1046" s="114"/>
      <c r="BE1046" s="114"/>
      <c r="BF1046" s="114"/>
      <c r="BG1046" s="114"/>
      <c r="BH1046" s="114"/>
      <c r="BI1046" s="114"/>
      <c r="BJ1046" s="114"/>
      <c r="BK1046" s="114"/>
      <c r="BL1046" s="114"/>
      <c r="BM1046" s="114"/>
      <c r="BN1046" s="114"/>
      <c r="BO1046" s="114"/>
      <c r="BP1046" s="114"/>
      <c r="BQ1046" s="114"/>
      <c r="BR1046" s="114"/>
      <c r="BS1046" s="114"/>
      <c r="BT1046" s="114"/>
      <c r="BU1046" s="114"/>
      <c r="BV1046" s="114"/>
      <c r="BW1046" s="114"/>
      <c r="BX1046" s="114"/>
      <c r="BY1046" s="114"/>
      <c r="BZ1046" s="114"/>
      <c r="CA1046" s="114"/>
      <c r="CB1046" s="114"/>
      <c r="CC1046" s="114"/>
      <c r="CD1046" s="114"/>
      <c r="CE1046" s="114"/>
      <c r="CF1046" s="114"/>
      <c r="CG1046" s="114"/>
      <c r="EH1046"/>
      <c r="EI1046"/>
      <c r="EJ1046"/>
      <c r="EK1046"/>
      <c r="EL1046"/>
    </row>
    <row r="1047" spans="1:142" x14ac:dyDescent="0.2">
      <c r="A1047"/>
      <c r="B1047"/>
      <c r="C1047"/>
      <c r="D1047"/>
      <c r="E1047"/>
      <c r="F1047"/>
      <c r="G1047"/>
      <c r="H1047"/>
      <c r="I1047"/>
      <c r="J1047"/>
      <c r="L1047" s="104"/>
      <c r="M1047" s="104"/>
      <c r="N1047" s="104"/>
      <c r="O1047" s="104"/>
      <c r="P1047" s="104"/>
      <c r="Q1047" s="104"/>
      <c r="R1047" s="104"/>
      <c r="S1047" s="104"/>
      <c r="T1047" s="104"/>
      <c r="U1047" s="104"/>
      <c r="V1047" s="104"/>
      <c r="W1047" s="104"/>
      <c r="X1047" s="104"/>
      <c r="Y1047" s="104"/>
      <c r="Z1047" s="104"/>
      <c r="AA1047" s="104"/>
      <c r="AB1047" s="104"/>
      <c r="AC1047" s="104"/>
      <c r="AD1047" s="104"/>
      <c r="AE1047" s="104"/>
      <c r="AF1047" s="104"/>
      <c r="AG1047" s="104"/>
      <c r="AH1047" s="104"/>
      <c r="AI1047" s="104"/>
      <c r="AJ1047" s="104"/>
      <c r="AK1047" s="104"/>
      <c r="AL1047" s="104"/>
      <c r="AM1047" s="104"/>
      <c r="AN1047" s="104"/>
      <c r="AO1047" s="104"/>
      <c r="AP1047" s="104"/>
      <c r="AQ1047" s="104"/>
      <c r="AR1047" s="104"/>
      <c r="AS1047" s="104"/>
      <c r="AT1047" s="104"/>
      <c r="AU1047" s="104"/>
      <c r="AX1047" s="114"/>
      <c r="AY1047" s="114"/>
      <c r="AZ1047" s="114"/>
      <c r="BA1047" s="114"/>
      <c r="BB1047" s="114"/>
      <c r="BC1047" s="114"/>
      <c r="BD1047" s="114"/>
      <c r="BE1047" s="114"/>
      <c r="BF1047" s="114"/>
      <c r="BG1047" s="114"/>
      <c r="BH1047" s="114"/>
      <c r="BI1047" s="114"/>
      <c r="BJ1047" s="114"/>
      <c r="BK1047" s="114"/>
      <c r="BL1047" s="114"/>
      <c r="BM1047" s="114"/>
      <c r="BN1047" s="114"/>
      <c r="BO1047" s="114"/>
      <c r="BP1047" s="114"/>
      <c r="BQ1047" s="114"/>
      <c r="BR1047" s="114"/>
      <c r="BS1047" s="114"/>
      <c r="BT1047" s="114"/>
      <c r="BU1047" s="114"/>
      <c r="BV1047" s="114"/>
      <c r="BW1047" s="114"/>
      <c r="BX1047" s="114"/>
      <c r="BY1047" s="114"/>
      <c r="BZ1047" s="114"/>
      <c r="CA1047" s="114"/>
      <c r="CB1047" s="114"/>
      <c r="CC1047" s="114"/>
      <c r="CD1047" s="114"/>
      <c r="CE1047" s="114"/>
      <c r="CF1047" s="114"/>
      <c r="CG1047" s="114"/>
      <c r="EH1047"/>
      <c r="EI1047"/>
      <c r="EJ1047"/>
      <c r="EK1047"/>
      <c r="EL1047"/>
    </row>
    <row r="1048" spans="1:142" x14ac:dyDescent="0.2">
      <c r="A1048"/>
      <c r="B1048"/>
      <c r="C1048"/>
      <c r="D1048"/>
      <c r="E1048"/>
      <c r="F1048"/>
      <c r="G1048"/>
      <c r="H1048"/>
      <c r="I1048"/>
      <c r="J1048"/>
      <c r="L1048" s="104"/>
      <c r="M1048" s="104"/>
      <c r="N1048" s="104"/>
      <c r="O1048" s="104"/>
      <c r="P1048" s="104"/>
      <c r="Q1048" s="104"/>
      <c r="R1048" s="104"/>
      <c r="S1048" s="104"/>
      <c r="T1048" s="104"/>
      <c r="U1048" s="104"/>
      <c r="V1048" s="104"/>
      <c r="W1048" s="104"/>
      <c r="X1048" s="104"/>
      <c r="Y1048" s="104"/>
      <c r="Z1048" s="104"/>
      <c r="AA1048" s="104"/>
      <c r="AB1048" s="104"/>
      <c r="AC1048" s="104"/>
      <c r="AD1048" s="104"/>
      <c r="AE1048" s="104"/>
      <c r="AF1048" s="104"/>
      <c r="AG1048" s="104"/>
      <c r="AH1048" s="104"/>
      <c r="AI1048" s="104"/>
      <c r="AJ1048" s="104"/>
      <c r="AK1048" s="104"/>
      <c r="AL1048" s="104"/>
      <c r="AM1048" s="104"/>
      <c r="AN1048" s="104"/>
      <c r="AO1048" s="104"/>
      <c r="AP1048" s="104"/>
      <c r="AQ1048" s="104"/>
      <c r="AR1048" s="104"/>
      <c r="AS1048" s="104"/>
      <c r="AT1048" s="104"/>
      <c r="AU1048" s="104"/>
      <c r="AX1048" s="114"/>
      <c r="AY1048" s="114"/>
      <c r="AZ1048" s="114"/>
      <c r="BA1048" s="114"/>
      <c r="BB1048" s="114"/>
      <c r="BC1048" s="114"/>
      <c r="BD1048" s="114"/>
      <c r="BE1048" s="114"/>
      <c r="BF1048" s="114"/>
      <c r="BG1048" s="114"/>
      <c r="BH1048" s="114"/>
      <c r="BI1048" s="114"/>
      <c r="BJ1048" s="114"/>
      <c r="BK1048" s="114"/>
      <c r="BL1048" s="114"/>
      <c r="BM1048" s="114"/>
      <c r="BN1048" s="114"/>
      <c r="BO1048" s="114"/>
      <c r="BP1048" s="114"/>
      <c r="BQ1048" s="114"/>
      <c r="BR1048" s="114"/>
      <c r="BS1048" s="114"/>
      <c r="BT1048" s="114"/>
      <c r="BU1048" s="114"/>
      <c r="BV1048" s="114"/>
      <c r="BW1048" s="114"/>
      <c r="BX1048" s="114"/>
      <c r="BY1048" s="114"/>
      <c r="BZ1048" s="114"/>
      <c r="CA1048" s="114"/>
      <c r="CB1048" s="114"/>
      <c r="CC1048" s="114"/>
      <c r="CD1048" s="114"/>
      <c r="CE1048" s="114"/>
      <c r="CF1048" s="114"/>
      <c r="CG1048" s="114"/>
      <c r="EH1048"/>
      <c r="EI1048"/>
      <c r="EJ1048"/>
      <c r="EK1048"/>
      <c r="EL1048"/>
    </row>
    <row r="1049" spans="1:142" x14ac:dyDescent="0.2">
      <c r="A1049"/>
      <c r="B1049"/>
      <c r="C1049"/>
      <c r="D1049"/>
      <c r="E1049"/>
      <c r="F1049"/>
      <c r="G1049"/>
      <c r="H1049"/>
      <c r="I1049"/>
      <c r="J1049"/>
      <c r="L1049" s="104"/>
      <c r="M1049" s="104"/>
      <c r="N1049" s="104"/>
      <c r="O1049" s="104"/>
      <c r="P1049" s="104"/>
      <c r="Q1049" s="104"/>
      <c r="R1049" s="104"/>
      <c r="S1049" s="104"/>
      <c r="T1049" s="104"/>
      <c r="U1049" s="104"/>
      <c r="V1049" s="104"/>
      <c r="W1049" s="104"/>
      <c r="X1049" s="104"/>
      <c r="Y1049" s="104"/>
      <c r="Z1049" s="104"/>
      <c r="AA1049" s="104"/>
      <c r="AB1049" s="104"/>
      <c r="AC1049" s="104"/>
      <c r="AD1049" s="104"/>
      <c r="AE1049" s="104"/>
      <c r="AF1049" s="104"/>
      <c r="AG1049" s="104"/>
      <c r="AH1049" s="104"/>
      <c r="AI1049" s="104"/>
      <c r="AJ1049" s="104"/>
      <c r="AK1049" s="104"/>
      <c r="AL1049" s="104"/>
      <c r="AM1049" s="104"/>
      <c r="AN1049" s="104"/>
      <c r="AO1049" s="104"/>
      <c r="AP1049" s="104"/>
      <c r="AQ1049" s="104"/>
      <c r="AR1049" s="104"/>
      <c r="AS1049" s="104"/>
      <c r="AT1049" s="104"/>
      <c r="AU1049" s="104"/>
      <c r="AX1049" s="114"/>
      <c r="AY1049" s="114"/>
      <c r="AZ1049" s="114"/>
      <c r="BA1049" s="114"/>
      <c r="BB1049" s="114"/>
      <c r="BC1049" s="114"/>
      <c r="BD1049" s="114"/>
      <c r="BE1049" s="114"/>
      <c r="BF1049" s="114"/>
      <c r="BG1049" s="114"/>
      <c r="BH1049" s="114"/>
      <c r="BI1049" s="114"/>
      <c r="BJ1049" s="114"/>
      <c r="BK1049" s="114"/>
      <c r="BL1049" s="114"/>
      <c r="BM1049" s="114"/>
      <c r="BN1049" s="114"/>
      <c r="BO1049" s="114"/>
      <c r="BP1049" s="114"/>
      <c r="BQ1049" s="114"/>
      <c r="BR1049" s="114"/>
      <c r="BS1049" s="114"/>
      <c r="BT1049" s="114"/>
      <c r="BU1049" s="114"/>
      <c r="BV1049" s="114"/>
      <c r="BW1049" s="114"/>
      <c r="BX1049" s="114"/>
      <c r="BY1049" s="114"/>
      <c r="BZ1049" s="114"/>
      <c r="CA1049" s="114"/>
      <c r="CB1049" s="114"/>
      <c r="CC1049" s="114"/>
      <c r="CD1049" s="114"/>
      <c r="CE1049" s="114"/>
      <c r="CF1049" s="114"/>
      <c r="CG1049" s="114"/>
      <c r="EH1049"/>
      <c r="EI1049"/>
      <c r="EJ1049"/>
      <c r="EK1049"/>
      <c r="EL1049"/>
    </row>
    <row r="1050" spans="1:142" x14ac:dyDescent="0.2">
      <c r="A1050"/>
      <c r="B1050"/>
      <c r="C1050"/>
      <c r="D1050"/>
      <c r="E1050"/>
      <c r="F1050"/>
      <c r="G1050"/>
      <c r="H1050"/>
      <c r="I1050"/>
      <c r="J1050"/>
      <c r="L1050" s="104"/>
      <c r="M1050" s="104"/>
      <c r="N1050" s="104"/>
      <c r="O1050" s="104"/>
      <c r="P1050" s="104"/>
      <c r="Q1050" s="104"/>
      <c r="R1050" s="104"/>
      <c r="S1050" s="104"/>
      <c r="T1050" s="104"/>
      <c r="U1050" s="104"/>
      <c r="V1050" s="104"/>
      <c r="W1050" s="104"/>
      <c r="X1050" s="104"/>
      <c r="Y1050" s="104"/>
      <c r="Z1050" s="104"/>
      <c r="AA1050" s="104"/>
      <c r="AB1050" s="104"/>
      <c r="AC1050" s="104"/>
      <c r="AD1050" s="104"/>
      <c r="AE1050" s="104"/>
      <c r="AF1050" s="104"/>
      <c r="AG1050" s="104"/>
      <c r="AH1050" s="104"/>
      <c r="AI1050" s="104"/>
      <c r="AJ1050" s="104"/>
      <c r="AK1050" s="104"/>
      <c r="AL1050" s="104"/>
      <c r="AM1050" s="104"/>
      <c r="AN1050" s="104"/>
      <c r="AO1050" s="104"/>
      <c r="AP1050" s="104"/>
      <c r="AQ1050" s="104"/>
      <c r="AR1050" s="104"/>
      <c r="AS1050" s="104"/>
      <c r="AT1050" s="104"/>
      <c r="AU1050" s="104"/>
      <c r="AX1050" s="114"/>
      <c r="AY1050" s="114"/>
      <c r="AZ1050" s="114"/>
      <c r="BA1050" s="114"/>
      <c r="BB1050" s="114"/>
      <c r="BC1050" s="114"/>
      <c r="BD1050" s="114"/>
      <c r="BE1050" s="114"/>
      <c r="BF1050" s="114"/>
      <c r="BG1050" s="114"/>
      <c r="BH1050" s="114"/>
      <c r="BI1050" s="114"/>
      <c r="BJ1050" s="114"/>
      <c r="BK1050" s="114"/>
      <c r="BL1050" s="114"/>
      <c r="BM1050" s="114"/>
      <c r="BN1050" s="114"/>
      <c r="BO1050" s="114"/>
      <c r="BP1050" s="114"/>
      <c r="BQ1050" s="114"/>
      <c r="BR1050" s="114"/>
      <c r="BS1050" s="114"/>
      <c r="BT1050" s="114"/>
      <c r="BU1050" s="114"/>
      <c r="BV1050" s="114"/>
      <c r="BW1050" s="114"/>
      <c r="BX1050" s="114"/>
      <c r="BY1050" s="114"/>
      <c r="BZ1050" s="114"/>
      <c r="CA1050" s="114"/>
      <c r="CB1050" s="114"/>
      <c r="CC1050" s="114"/>
      <c r="CD1050" s="114"/>
      <c r="CE1050" s="114"/>
      <c r="CF1050" s="114"/>
      <c r="CG1050" s="114"/>
      <c r="EH1050"/>
      <c r="EI1050"/>
      <c r="EJ1050"/>
      <c r="EK1050"/>
      <c r="EL1050"/>
    </row>
    <row r="1051" spans="1:142" x14ac:dyDescent="0.2">
      <c r="A1051"/>
      <c r="B1051"/>
      <c r="C1051"/>
      <c r="D1051"/>
      <c r="E1051"/>
      <c r="F1051"/>
      <c r="G1051"/>
      <c r="H1051"/>
      <c r="I1051"/>
      <c r="J1051"/>
      <c r="L1051" s="104"/>
      <c r="M1051" s="104"/>
      <c r="N1051" s="104"/>
      <c r="O1051" s="104"/>
      <c r="P1051" s="104"/>
      <c r="Q1051" s="104"/>
      <c r="R1051" s="104"/>
      <c r="S1051" s="104"/>
      <c r="T1051" s="104"/>
      <c r="U1051" s="104"/>
      <c r="V1051" s="104"/>
      <c r="W1051" s="104"/>
      <c r="X1051" s="104"/>
      <c r="Y1051" s="104"/>
      <c r="Z1051" s="104"/>
      <c r="AA1051" s="104"/>
      <c r="AB1051" s="104"/>
      <c r="AC1051" s="104"/>
      <c r="AD1051" s="104"/>
      <c r="AE1051" s="104"/>
      <c r="AF1051" s="104"/>
      <c r="AG1051" s="104"/>
      <c r="AH1051" s="104"/>
      <c r="AI1051" s="104"/>
      <c r="AJ1051" s="104"/>
      <c r="AK1051" s="104"/>
      <c r="AL1051" s="104"/>
      <c r="AM1051" s="104"/>
      <c r="AN1051" s="104"/>
      <c r="AO1051" s="104"/>
      <c r="AP1051" s="104"/>
      <c r="AQ1051" s="104"/>
      <c r="AR1051" s="104"/>
      <c r="AS1051" s="104"/>
      <c r="AT1051" s="104"/>
      <c r="AU1051" s="104"/>
      <c r="AX1051" s="114"/>
      <c r="AY1051" s="114"/>
      <c r="AZ1051" s="114"/>
      <c r="BA1051" s="114"/>
      <c r="BB1051" s="114"/>
      <c r="BC1051" s="114"/>
      <c r="BD1051" s="114"/>
      <c r="BE1051" s="114"/>
      <c r="BF1051" s="114"/>
      <c r="BG1051" s="114"/>
      <c r="BH1051" s="114"/>
      <c r="BI1051" s="114"/>
      <c r="BJ1051" s="114"/>
      <c r="BK1051" s="114"/>
      <c r="BL1051" s="114"/>
      <c r="BM1051" s="114"/>
      <c r="BN1051" s="114"/>
      <c r="BO1051" s="114"/>
      <c r="BP1051" s="114"/>
      <c r="BQ1051" s="114"/>
      <c r="BR1051" s="114"/>
      <c r="BS1051" s="114"/>
      <c r="BT1051" s="114"/>
      <c r="BU1051" s="114"/>
      <c r="BV1051" s="114"/>
      <c r="BW1051" s="114"/>
      <c r="BX1051" s="114"/>
      <c r="BY1051" s="114"/>
      <c r="BZ1051" s="114"/>
      <c r="CA1051" s="114"/>
      <c r="CB1051" s="114"/>
      <c r="CC1051" s="114"/>
      <c r="CD1051" s="114"/>
      <c r="CE1051" s="114"/>
      <c r="CF1051" s="114"/>
      <c r="CG1051" s="114"/>
      <c r="EH1051"/>
      <c r="EI1051"/>
      <c r="EJ1051"/>
      <c r="EK1051"/>
      <c r="EL1051"/>
    </row>
    <row r="1052" spans="1:142" x14ac:dyDescent="0.2">
      <c r="A1052"/>
      <c r="B1052"/>
      <c r="C1052"/>
      <c r="D1052"/>
      <c r="E1052"/>
      <c r="F1052"/>
      <c r="G1052"/>
      <c r="H1052"/>
      <c r="I1052"/>
      <c r="J1052"/>
      <c r="L1052" s="104"/>
      <c r="M1052" s="104"/>
      <c r="N1052" s="104"/>
      <c r="O1052" s="104"/>
      <c r="P1052" s="104"/>
      <c r="Q1052" s="104"/>
      <c r="R1052" s="104"/>
      <c r="S1052" s="104"/>
      <c r="T1052" s="104"/>
      <c r="U1052" s="104"/>
      <c r="V1052" s="104"/>
      <c r="W1052" s="104"/>
      <c r="X1052" s="104"/>
      <c r="Y1052" s="104"/>
      <c r="Z1052" s="104"/>
      <c r="AA1052" s="104"/>
      <c r="AB1052" s="104"/>
      <c r="AC1052" s="104"/>
      <c r="AD1052" s="104"/>
      <c r="AE1052" s="104"/>
      <c r="AF1052" s="104"/>
      <c r="AG1052" s="104"/>
      <c r="AH1052" s="104"/>
      <c r="AI1052" s="104"/>
      <c r="AJ1052" s="104"/>
      <c r="AK1052" s="104"/>
      <c r="AL1052" s="104"/>
      <c r="AM1052" s="104"/>
      <c r="AN1052" s="104"/>
      <c r="AO1052" s="104"/>
      <c r="AP1052" s="104"/>
      <c r="AQ1052" s="104"/>
      <c r="AR1052" s="104"/>
      <c r="AS1052" s="104"/>
      <c r="AT1052" s="104"/>
      <c r="AU1052" s="104"/>
      <c r="AX1052" s="114"/>
      <c r="AY1052" s="114"/>
      <c r="AZ1052" s="114"/>
      <c r="BA1052" s="114"/>
      <c r="BB1052" s="114"/>
      <c r="BC1052" s="114"/>
      <c r="BD1052" s="114"/>
      <c r="BE1052" s="114"/>
      <c r="BF1052" s="114"/>
      <c r="BG1052" s="114"/>
      <c r="BH1052" s="114"/>
      <c r="BI1052" s="114"/>
      <c r="BJ1052" s="114"/>
      <c r="BK1052" s="114"/>
      <c r="BL1052" s="114"/>
      <c r="BM1052" s="114"/>
      <c r="BN1052" s="114"/>
      <c r="BO1052" s="114"/>
      <c r="BP1052" s="114"/>
      <c r="BQ1052" s="114"/>
      <c r="BR1052" s="114"/>
      <c r="BS1052" s="114"/>
      <c r="BT1052" s="114"/>
      <c r="BU1052" s="114"/>
      <c r="BV1052" s="114"/>
      <c r="BW1052" s="114"/>
      <c r="BX1052" s="114"/>
      <c r="BY1052" s="114"/>
      <c r="BZ1052" s="114"/>
      <c r="CA1052" s="114"/>
      <c r="CB1052" s="114"/>
      <c r="CC1052" s="114"/>
      <c r="CD1052" s="114"/>
      <c r="CE1052" s="114"/>
      <c r="CF1052" s="114"/>
      <c r="CG1052" s="114"/>
      <c r="EH1052"/>
      <c r="EI1052"/>
      <c r="EJ1052"/>
      <c r="EK1052"/>
      <c r="EL1052"/>
    </row>
    <row r="1053" spans="1:142" x14ac:dyDescent="0.2">
      <c r="A1053"/>
      <c r="B1053"/>
      <c r="C1053"/>
      <c r="D1053"/>
      <c r="E1053"/>
      <c r="F1053"/>
      <c r="G1053"/>
      <c r="H1053"/>
      <c r="I1053"/>
      <c r="J1053"/>
      <c r="L1053" s="104"/>
      <c r="M1053" s="104"/>
      <c r="N1053" s="104"/>
      <c r="O1053" s="104"/>
      <c r="P1053" s="104"/>
      <c r="Q1053" s="104"/>
      <c r="R1053" s="104"/>
      <c r="S1053" s="104"/>
      <c r="T1053" s="104"/>
      <c r="U1053" s="104"/>
      <c r="V1053" s="104"/>
      <c r="W1053" s="104"/>
      <c r="X1053" s="104"/>
      <c r="Y1053" s="104"/>
      <c r="Z1053" s="104"/>
      <c r="AA1053" s="104"/>
      <c r="AB1053" s="104"/>
      <c r="AC1053" s="104"/>
      <c r="AD1053" s="104"/>
      <c r="AE1053" s="104"/>
      <c r="AF1053" s="104"/>
      <c r="AG1053" s="104"/>
      <c r="AH1053" s="104"/>
      <c r="AI1053" s="104"/>
      <c r="AJ1053" s="104"/>
      <c r="AK1053" s="104"/>
      <c r="AL1053" s="104"/>
      <c r="AM1053" s="104"/>
      <c r="AN1053" s="104"/>
      <c r="AO1053" s="104"/>
      <c r="AP1053" s="104"/>
      <c r="AQ1053" s="104"/>
      <c r="AR1053" s="104"/>
      <c r="AS1053" s="104"/>
      <c r="AT1053" s="104"/>
      <c r="AU1053" s="104"/>
      <c r="AX1053" s="114"/>
      <c r="AY1053" s="114"/>
      <c r="AZ1053" s="114"/>
      <c r="BA1053" s="114"/>
      <c r="BB1053" s="114"/>
      <c r="BC1053" s="114"/>
      <c r="BD1053" s="114"/>
      <c r="BE1053" s="114"/>
      <c r="BF1053" s="114"/>
      <c r="BG1053" s="114"/>
      <c r="BH1053" s="114"/>
      <c r="BI1053" s="114"/>
      <c r="BJ1053" s="114"/>
      <c r="BK1053" s="114"/>
      <c r="BL1053" s="114"/>
      <c r="BM1053" s="114"/>
      <c r="BN1053" s="114"/>
      <c r="BO1053" s="114"/>
      <c r="BP1053" s="114"/>
      <c r="BQ1053" s="114"/>
      <c r="BR1053" s="114"/>
      <c r="BS1053" s="114"/>
      <c r="BT1053" s="114"/>
      <c r="BU1053" s="114"/>
      <c r="BV1053" s="114"/>
      <c r="BW1053" s="114"/>
      <c r="BX1053" s="114"/>
      <c r="BY1053" s="114"/>
      <c r="BZ1053" s="114"/>
      <c r="CA1053" s="114"/>
      <c r="CB1053" s="114"/>
      <c r="CC1053" s="114"/>
      <c r="CD1053" s="114"/>
      <c r="CE1053" s="114"/>
      <c r="CF1053" s="114"/>
      <c r="CG1053" s="114"/>
      <c r="EH1053"/>
      <c r="EI1053"/>
      <c r="EJ1053"/>
      <c r="EK1053"/>
      <c r="EL1053"/>
    </row>
    <row r="1054" spans="1:142" x14ac:dyDescent="0.2">
      <c r="A1054"/>
      <c r="B1054"/>
      <c r="C1054"/>
      <c r="D1054"/>
      <c r="E1054"/>
      <c r="F1054"/>
      <c r="G1054"/>
      <c r="H1054"/>
      <c r="I1054"/>
      <c r="J1054"/>
      <c r="L1054" s="104"/>
      <c r="M1054" s="104"/>
      <c r="N1054" s="104"/>
      <c r="O1054" s="104"/>
      <c r="P1054" s="104"/>
      <c r="Q1054" s="104"/>
      <c r="R1054" s="104"/>
      <c r="S1054" s="104"/>
      <c r="T1054" s="104"/>
      <c r="U1054" s="104"/>
      <c r="V1054" s="104"/>
      <c r="W1054" s="104"/>
      <c r="X1054" s="104"/>
      <c r="Y1054" s="104"/>
      <c r="Z1054" s="104"/>
      <c r="AA1054" s="104"/>
      <c r="AB1054" s="104"/>
      <c r="AC1054" s="104"/>
      <c r="AD1054" s="104"/>
      <c r="AE1054" s="104"/>
      <c r="AF1054" s="104"/>
      <c r="AG1054" s="104"/>
      <c r="AH1054" s="104"/>
      <c r="AI1054" s="104"/>
      <c r="AJ1054" s="104"/>
      <c r="AK1054" s="104"/>
      <c r="AL1054" s="104"/>
      <c r="AM1054" s="104"/>
      <c r="AN1054" s="104"/>
      <c r="AO1054" s="104"/>
      <c r="AP1054" s="104"/>
      <c r="AQ1054" s="104"/>
      <c r="AR1054" s="104"/>
      <c r="AS1054" s="104"/>
      <c r="AT1054" s="104"/>
      <c r="AU1054" s="104"/>
      <c r="AX1054" s="114"/>
      <c r="AY1054" s="114"/>
      <c r="AZ1054" s="114"/>
      <c r="BA1054" s="114"/>
      <c r="BB1054" s="114"/>
      <c r="BC1054" s="114"/>
      <c r="BD1054" s="114"/>
      <c r="BE1054" s="114"/>
      <c r="BF1054" s="114"/>
      <c r="BG1054" s="114"/>
      <c r="BH1054" s="114"/>
      <c r="BI1054" s="114"/>
      <c r="BJ1054" s="114"/>
      <c r="BK1054" s="114"/>
      <c r="BL1054" s="114"/>
      <c r="BM1054" s="114"/>
      <c r="BN1054" s="114"/>
      <c r="BO1054" s="114"/>
      <c r="BP1054" s="114"/>
      <c r="BQ1054" s="114"/>
      <c r="BR1054" s="114"/>
      <c r="BS1054" s="114"/>
      <c r="BT1054" s="114"/>
      <c r="BU1054" s="114"/>
      <c r="BV1054" s="114"/>
      <c r="BW1054" s="114"/>
      <c r="BX1054" s="114"/>
      <c r="BY1054" s="114"/>
      <c r="BZ1054" s="114"/>
      <c r="CA1054" s="114"/>
      <c r="CB1054" s="114"/>
      <c r="CC1054" s="114"/>
      <c r="CD1054" s="114"/>
      <c r="CE1054" s="114"/>
      <c r="CF1054" s="114"/>
      <c r="CG1054" s="114"/>
      <c r="EH1054"/>
      <c r="EI1054"/>
      <c r="EJ1054"/>
      <c r="EK1054"/>
      <c r="EL1054"/>
    </row>
    <row r="1055" spans="1:142" x14ac:dyDescent="0.2">
      <c r="A1055"/>
      <c r="B1055"/>
      <c r="C1055"/>
      <c r="D1055"/>
      <c r="E1055"/>
      <c r="F1055"/>
      <c r="G1055"/>
      <c r="H1055"/>
      <c r="I1055"/>
      <c r="J1055"/>
      <c r="L1055" s="104"/>
      <c r="M1055" s="104"/>
      <c r="N1055" s="104"/>
      <c r="O1055" s="104"/>
      <c r="P1055" s="104"/>
      <c r="Q1055" s="104"/>
      <c r="R1055" s="104"/>
      <c r="S1055" s="104"/>
      <c r="T1055" s="104"/>
      <c r="U1055" s="104"/>
      <c r="V1055" s="104"/>
      <c r="W1055" s="104"/>
      <c r="X1055" s="104"/>
      <c r="Y1055" s="104"/>
      <c r="Z1055" s="104"/>
      <c r="AA1055" s="104"/>
      <c r="AB1055" s="104"/>
      <c r="AC1055" s="104"/>
      <c r="AD1055" s="104"/>
      <c r="AE1055" s="104"/>
      <c r="AF1055" s="104"/>
      <c r="AG1055" s="104"/>
      <c r="AH1055" s="104"/>
      <c r="AI1055" s="104"/>
      <c r="AJ1055" s="104"/>
      <c r="AK1055" s="104"/>
      <c r="AL1055" s="104"/>
      <c r="AM1055" s="104"/>
      <c r="AN1055" s="104"/>
      <c r="AO1055" s="104"/>
      <c r="AP1055" s="104"/>
      <c r="AQ1055" s="104"/>
      <c r="AR1055" s="104"/>
      <c r="AS1055" s="104"/>
      <c r="AT1055" s="104"/>
      <c r="AU1055" s="104"/>
      <c r="AX1055" s="114"/>
      <c r="AY1055" s="114"/>
      <c r="AZ1055" s="114"/>
      <c r="BA1055" s="114"/>
      <c r="BB1055" s="114"/>
      <c r="BC1055" s="114"/>
      <c r="BD1055" s="114"/>
      <c r="BE1055" s="114"/>
      <c r="BF1055" s="114"/>
      <c r="BG1055" s="114"/>
      <c r="BH1055" s="114"/>
      <c r="BI1055" s="114"/>
      <c r="BJ1055" s="114"/>
      <c r="BK1055" s="114"/>
      <c r="BL1055" s="114"/>
      <c r="BM1055" s="114"/>
      <c r="BN1055" s="114"/>
      <c r="BO1055" s="114"/>
      <c r="BP1055" s="114"/>
      <c r="BQ1055" s="114"/>
      <c r="BR1055" s="114"/>
      <c r="BS1055" s="114"/>
      <c r="BT1055" s="114"/>
      <c r="BU1055" s="114"/>
      <c r="BV1055" s="114"/>
      <c r="BW1055" s="114"/>
      <c r="BX1055" s="114"/>
      <c r="BY1055" s="114"/>
      <c r="BZ1055" s="114"/>
      <c r="CA1055" s="114"/>
      <c r="CB1055" s="114"/>
      <c r="CC1055" s="114"/>
      <c r="CD1055" s="114"/>
      <c r="CE1055" s="114"/>
      <c r="CF1055" s="114"/>
      <c r="CG1055" s="114"/>
      <c r="EH1055"/>
      <c r="EI1055"/>
      <c r="EJ1055"/>
      <c r="EK1055"/>
      <c r="EL1055"/>
    </row>
    <row r="1056" spans="1:142" x14ac:dyDescent="0.2">
      <c r="A1056"/>
      <c r="B1056"/>
      <c r="C1056"/>
      <c r="D1056"/>
      <c r="E1056"/>
      <c r="F1056"/>
      <c r="G1056"/>
      <c r="H1056"/>
      <c r="I1056"/>
      <c r="J1056"/>
      <c r="L1056" s="104"/>
      <c r="M1056" s="104"/>
      <c r="N1056" s="104"/>
      <c r="O1056" s="104"/>
      <c r="P1056" s="104"/>
      <c r="Q1056" s="104"/>
      <c r="R1056" s="104"/>
      <c r="S1056" s="104"/>
      <c r="T1056" s="104"/>
      <c r="U1056" s="104"/>
      <c r="V1056" s="104"/>
      <c r="W1056" s="104"/>
      <c r="X1056" s="104"/>
      <c r="Y1056" s="104"/>
      <c r="Z1056" s="104"/>
      <c r="AA1056" s="104"/>
      <c r="AB1056" s="104"/>
      <c r="AC1056" s="104"/>
      <c r="AD1056" s="104"/>
      <c r="AE1056" s="104"/>
      <c r="AF1056" s="104"/>
      <c r="AG1056" s="104"/>
      <c r="AH1056" s="104"/>
      <c r="AI1056" s="104"/>
      <c r="AJ1056" s="104"/>
      <c r="AK1056" s="104"/>
      <c r="AL1056" s="104"/>
      <c r="AM1056" s="104"/>
      <c r="AN1056" s="104"/>
      <c r="AO1056" s="104"/>
      <c r="AP1056" s="104"/>
      <c r="AQ1056" s="104"/>
      <c r="AR1056" s="104"/>
      <c r="AS1056" s="104"/>
      <c r="AT1056" s="104"/>
      <c r="AU1056" s="104"/>
      <c r="AX1056" s="114"/>
      <c r="AY1056" s="114"/>
      <c r="AZ1056" s="114"/>
      <c r="BA1056" s="114"/>
      <c r="BB1056" s="114"/>
      <c r="BC1056" s="114"/>
      <c r="BD1056" s="114"/>
      <c r="BE1056" s="114"/>
      <c r="BF1056" s="114"/>
      <c r="BG1056" s="114"/>
      <c r="BH1056" s="114"/>
      <c r="BI1056" s="114"/>
      <c r="BJ1056" s="114"/>
      <c r="BK1056" s="114"/>
      <c r="BL1056" s="114"/>
      <c r="BM1056" s="114"/>
      <c r="BN1056" s="114"/>
      <c r="BO1056" s="114"/>
      <c r="BP1056" s="114"/>
      <c r="BQ1056" s="114"/>
      <c r="BR1056" s="114"/>
      <c r="BS1056" s="114"/>
      <c r="BT1056" s="114"/>
      <c r="BU1056" s="114"/>
      <c r="BV1056" s="114"/>
      <c r="BW1056" s="114"/>
      <c r="BX1056" s="114"/>
      <c r="BY1056" s="114"/>
      <c r="BZ1056" s="114"/>
      <c r="CA1056" s="114"/>
      <c r="CB1056" s="114"/>
      <c r="CC1056" s="114"/>
      <c r="CD1056" s="114"/>
      <c r="CE1056" s="114"/>
      <c r="CF1056" s="114"/>
      <c r="CG1056" s="114"/>
      <c r="EH1056"/>
      <c r="EI1056"/>
      <c r="EJ1056"/>
      <c r="EK1056"/>
      <c r="EL1056"/>
    </row>
    <row r="1057" spans="1:142" x14ac:dyDescent="0.2">
      <c r="A1057"/>
      <c r="B1057"/>
      <c r="C1057"/>
      <c r="D1057"/>
      <c r="E1057"/>
      <c r="F1057"/>
      <c r="G1057"/>
      <c r="H1057"/>
      <c r="I1057"/>
      <c r="J1057"/>
      <c r="L1057" s="104"/>
      <c r="M1057" s="104"/>
      <c r="N1057" s="104"/>
      <c r="O1057" s="104"/>
      <c r="P1057" s="104"/>
      <c r="Q1057" s="104"/>
      <c r="R1057" s="104"/>
      <c r="S1057" s="104"/>
      <c r="T1057" s="104"/>
      <c r="U1057" s="104"/>
      <c r="V1057" s="104"/>
      <c r="W1057" s="104"/>
      <c r="X1057" s="104"/>
      <c r="Y1057" s="104"/>
      <c r="Z1057" s="104"/>
      <c r="AA1057" s="104"/>
      <c r="AB1057" s="104"/>
      <c r="AC1057" s="104"/>
      <c r="AD1057" s="104"/>
      <c r="AE1057" s="104"/>
      <c r="AF1057" s="104"/>
      <c r="AG1057" s="104"/>
      <c r="AH1057" s="104"/>
      <c r="AI1057" s="104"/>
      <c r="AJ1057" s="104"/>
      <c r="AK1057" s="104"/>
      <c r="AL1057" s="104"/>
      <c r="AM1057" s="104"/>
      <c r="AN1057" s="104"/>
      <c r="AO1057" s="104"/>
      <c r="AP1057" s="104"/>
      <c r="AQ1057" s="104"/>
      <c r="AR1057" s="104"/>
      <c r="AS1057" s="104"/>
      <c r="AT1057" s="104"/>
      <c r="AU1057" s="104"/>
      <c r="AX1057" s="114"/>
      <c r="AY1057" s="114"/>
      <c r="AZ1057" s="114"/>
      <c r="BA1057" s="114"/>
      <c r="BB1057" s="114"/>
      <c r="BC1057" s="114"/>
      <c r="BD1057" s="114"/>
      <c r="BE1057" s="114"/>
      <c r="BF1057" s="114"/>
      <c r="BG1057" s="114"/>
      <c r="BH1057" s="114"/>
      <c r="BI1057" s="114"/>
      <c r="BJ1057" s="114"/>
      <c r="BK1057" s="114"/>
      <c r="BL1057" s="114"/>
      <c r="BM1057" s="114"/>
      <c r="BN1057" s="114"/>
      <c r="BO1057" s="114"/>
      <c r="BP1057" s="114"/>
      <c r="BQ1057" s="114"/>
      <c r="BR1057" s="114"/>
      <c r="BS1057" s="114"/>
      <c r="BT1057" s="114"/>
      <c r="BU1057" s="114"/>
      <c r="BV1057" s="114"/>
      <c r="BW1057" s="114"/>
      <c r="BX1057" s="114"/>
      <c r="BY1057" s="114"/>
      <c r="BZ1057" s="114"/>
      <c r="CA1057" s="114"/>
      <c r="CB1057" s="114"/>
      <c r="CC1057" s="114"/>
      <c r="CD1057" s="114"/>
      <c r="CE1057" s="114"/>
      <c r="CF1057" s="114"/>
      <c r="CG1057" s="114"/>
      <c r="EH1057"/>
      <c r="EI1057"/>
      <c r="EJ1057"/>
      <c r="EK1057"/>
      <c r="EL1057"/>
    </row>
    <row r="1058" spans="1:142" x14ac:dyDescent="0.2">
      <c r="A1058"/>
      <c r="B1058"/>
      <c r="C1058"/>
      <c r="D1058"/>
      <c r="E1058"/>
      <c r="F1058"/>
      <c r="G1058"/>
      <c r="H1058"/>
      <c r="I1058"/>
      <c r="J1058"/>
      <c r="L1058" s="104"/>
      <c r="M1058" s="104"/>
      <c r="N1058" s="104"/>
      <c r="O1058" s="104"/>
      <c r="P1058" s="104"/>
      <c r="Q1058" s="104"/>
      <c r="R1058" s="104"/>
      <c r="S1058" s="104"/>
      <c r="T1058" s="104"/>
      <c r="U1058" s="104"/>
      <c r="V1058" s="104"/>
      <c r="W1058" s="104"/>
      <c r="X1058" s="104"/>
      <c r="Y1058" s="104"/>
      <c r="Z1058" s="104"/>
      <c r="AA1058" s="104"/>
      <c r="AB1058" s="104"/>
      <c r="AC1058" s="104"/>
      <c r="AD1058" s="104"/>
      <c r="AE1058" s="104"/>
      <c r="AF1058" s="104"/>
      <c r="AG1058" s="104"/>
      <c r="AH1058" s="104"/>
      <c r="AI1058" s="104"/>
      <c r="AJ1058" s="104"/>
      <c r="AK1058" s="104"/>
      <c r="AL1058" s="104"/>
      <c r="AM1058" s="104"/>
      <c r="AN1058" s="104"/>
      <c r="AO1058" s="104"/>
      <c r="AP1058" s="104"/>
      <c r="AQ1058" s="104"/>
      <c r="AR1058" s="104"/>
      <c r="AS1058" s="104"/>
      <c r="AT1058" s="104"/>
      <c r="AU1058" s="104"/>
      <c r="AX1058" s="114"/>
      <c r="AY1058" s="114"/>
      <c r="AZ1058" s="114"/>
      <c r="BA1058" s="114"/>
      <c r="BB1058" s="114"/>
      <c r="BC1058" s="114"/>
      <c r="BD1058" s="114"/>
      <c r="BE1058" s="114"/>
      <c r="BF1058" s="114"/>
      <c r="BG1058" s="114"/>
      <c r="BH1058" s="114"/>
      <c r="BI1058" s="114"/>
      <c r="BJ1058" s="114"/>
      <c r="BK1058" s="114"/>
      <c r="BL1058" s="114"/>
      <c r="BM1058" s="114"/>
      <c r="BN1058" s="114"/>
      <c r="BO1058" s="114"/>
      <c r="BP1058" s="114"/>
      <c r="BQ1058" s="114"/>
      <c r="BR1058" s="114"/>
      <c r="BS1058" s="114"/>
      <c r="BT1058" s="114"/>
      <c r="BU1058" s="114"/>
      <c r="BV1058" s="114"/>
      <c r="BW1058" s="114"/>
      <c r="BX1058" s="114"/>
      <c r="BY1058" s="114"/>
      <c r="BZ1058" s="114"/>
      <c r="CA1058" s="114"/>
      <c r="CB1058" s="114"/>
      <c r="CC1058" s="114"/>
      <c r="CD1058" s="114"/>
      <c r="CE1058" s="114"/>
      <c r="CF1058" s="114"/>
      <c r="CG1058" s="114"/>
      <c r="EH1058"/>
      <c r="EI1058"/>
      <c r="EJ1058"/>
      <c r="EK1058"/>
      <c r="EL1058"/>
    </row>
    <row r="1059" spans="1:142" x14ac:dyDescent="0.2">
      <c r="A1059"/>
      <c r="B1059"/>
      <c r="C1059"/>
      <c r="D1059"/>
      <c r="E1059"/>
      <c r="F1059"/>
      <c r="G1059"/>
      <c r="H1059"/>
      <c r="I1059"/>
      <c r="J1059"/>
      <c r="L1059" s="104"/>
      <c r="M1059" s="104"/>
      <c r="N1059" s="104"/>
      <c r="O1059" s="104"/>
      <c r="P1059" s="104"/>
      <c r="Q1059" s="104"/>
      <c r="R1059" s="104"/>
      <c r="S1059" s="104"/>
      <c r="T1059" s="104"/>
      <c r="U1059" s="104"/>
      <c r="V1059" s="104"/>
      <c r="W1059" s="104"/>
      <c r="X1059" s="104"/>
      <c r="Y1059" s="104"/>
      <c r="Z1059" s="104"/>
      <c r="AA1059" s="104"/>
      <c r="AB1059" s="104"/>
      <c r="AC1059" s="104"/>
      <c r="AD1059" s="104"/>
      <c r="AE1059" s="104"/>
      <c r="AF1059" s="104"/>
      <c r="AG1059" s="104"/>
      <c r="AH1059" s="104"/>
      <c r="AI1059" s="104"/>
      <c r="AJ1059" s="104"/>
      <c r="AK1059" s="104"/>
      <c r="AL1059" s="104"/>
      <c r="AM1059" s="104"/>
      <c r="AN1059" s="104"/>
      <c r="AO1059" s="104"/>
      <c r="AP1059" s="104"/>
      <c r="AQ1059" s="104"/>
      <c r="AR1059" s="104"/>
      <c r="AS1059" s="104"/>
      <c r="AT1059" s="104"/>
      <c r="AU1059" s="104"/>
      <c r="AX1059" s="114"/>
      <c r="AY1059" s="114"/>
      <c r="AZ1059" s="114"/>
      <c r="BA1059" s="114"/>
      <c r="BB1059" s="114"/>
      <c r="BC1059" s="114"/>
      <c r="BD1059" s="114"/>
      <c r="BE1059" s="114"/>
      <c r="BF1059" s="114"/>
      <c r="BG1059" s="114"/>
      <c r="BH1059" s="114"/>
      <c r="BI1059" s="114"/>
      <c r="BJ1059" s="114"/>
      <c r="BK1059" s="114"/>
      <c r="BL1059" s="114"/>
      <c r="BM1059" s="114"/>
      <c r="BN1059" s="114"/>
      <c r="BO1059" s="114"/>
      <c r="BP1059" s="114"/>
      <c r="BQ1059" s="114"/>
      <c r="BR1059" s="114"/>
      <c r="BS1059" s="114"/>
      <c r="BT1059" s="114"/>
      <c r="BU1059" s="114"/>
      <c r="BV1059" s="114"/>
      <c r="BW1059" s="114"/>
      <c r="BX1059" s="114"/>
      <c r="BY1059" s="114"/>
      <c r="BZ1059" s="114"/>
      <c r="CA1059" s="114"/>
      <c r="CB1059" s="114"/>
      <c r="CC1059" s="114"/>
      <c r="CD1059" s="114"/>
      <c r="CE1059" s="114"/>
      <c r="CF1059" s="114"/>
      <c r="CG1059" s="114"/>
      <c r="EH1059"/>
      <c r="EI1059"/>
      <c r="EJ1059"/>
      <c r="EK1059"/>
      <c r="EL1059"/>
    </row>
    <row r="1060" spans="1:142" x14ac:dyDescent="0.2">
      <c r="A1060"/>
      <c r="B1060"/>
      <c r="C1060"/>
      <c r="D1060"/>
      <c r="E1060"/>
      <c r="F1060"/>
      <c r="G1060"/>
      <c r="H1060"/>
      <c r="I1060"/>
      <c r="J1060"/>
      <c r="L1060" s="104"/>
      <c r="M1060" s="104"/>
      <c r="N1060" s="104"/>
      <c r="O1060" s="104"/>
      <c r="P1060" s="104"/>
      <c r="Q1060" s="104"/>
      <c r="R1060" s="104"/>
      <c r="S1060" s="104"/>
      <c r="T1060" s="104"/>
      <c r="U1060" s="104"/>
      <c r="V1060" s="104"/>
      <c r="W1060" s="104"/>
      <c r="X1060" s="104"/>
      <c r="Y1060" s="104"/>
      <c r="Z1060" s="104"/>
      <c r="AA1060" s="104"/>
      <c r="AB1060" s="104"/>
      <c r="AC1060" s="104"/>
      <c r="AD1060" s="104"/>
      <c r="AE1060" s="104"/>
      <c r="AF1060" s="104"/>
      <c r="AG1060" s="104"/>
      <c r="AH1060" s="104"/>
      <c r="AI1060" s="104"/>
      <c r="AJ1060" s="104"/>
      <c r="AK1060" s="104"/>
      <c r="AL1060" s="104"/>
      <c r="AM1060" s="104"/>
      <c r="AN1060" s="104"/>
      <c r="AO1060" s="104"/>
      <c r="AP1060" s="104"/>
      <c r="AQ1060" s="104"/>
      <c r="AR1060" s="104"/>
      <c r="AS1060" s="104"/>
      <c r="AT1060" s="104"/>
      <c r="AU1060" s="104"/>
      <c r="AX1060" s="114"/>
      <c r="AY1060" s="114"/>
      <c r="AZ1060" s="114"/>
      <c r="BA1060" s="114"/>
      <c r="BB1060" s="114"/>
      <c r="BC1060" s="114"/>
      <c r="BD1060" s="114"/>
      <c r="BE1060" s="114"/>
      <c r="BF1060" s="114"/>
      <c r="BG1060" s="114"/>
      <c r="BH1060" s="114"/>
      <c r="BI1060" s="114"/>
      <c r="BJ1060" s="114"/>
      <c r="BK1060" s="114"/>
      <c r="BL1060" s="114"/>
      <c r="BM1060" s="114"/>
      <c r="BN1060" s="114"/>
      <c r="BO1060" s="114"/>
      <c r="BP1060" s="114"/>
      <c r="BQ1060" s="114"/>
      <c r="BR1060" s="114"/>
      <c r="BS1060" s="114"/>
      <c r="BT1060" s="114"/>
      <c r="BU1060" s="114"/>
      <c r="BV1060" s="114"/>
      <c r="BW1060" s="114"/>
      <c r="BX1060" s="114"/>
      <c r="BY1060" s="114"/>
      <c r="BZ1060" s="114"/>
      <c r="CA1060" s="114"/>
      <c r="CB1060" s="114"/>
      <c r="CC1060" s="114"/>
      <c r="CD1060" s="114"/>
      <c r="CE1060" s="114"/>
      <c r="CF1060" s="114"/>
      <c r="CG1060" s="114"/>
      <c r="EH1060"/>
      <c r="EI1060"/>
      <c r="EJ1060"/>
      <c r="EK1060"/>
      <c r="EL1060"/>
    </row>
    <row r="1061" spans="1:142" x14ac:dyDescent="0.2">
      <c r="A1061"/>
      <c r="B1061"/>
      <c r="C1061"/>
      <c r="D1061"/>
      <c r="E1061"/>
      <c r="F1061"/>
      <c r="G1061"/>
      <c r="H1061"/>
      <c r="I1061"/>
      <c r="J1061"/>
      <c r="L1061" s="104"/>
      <c r="M1061" s="104"/>
      <c r="N1061" s="104"/>
      <c r="O1061" s="104"/>
      <c r="P1061" s="104"/>
      <c r="Q1061" s="104"/>
      <c r="R1061" s="104"/>
      <c r="S1061" s="104"/>
      <c r="T1061" s="104"/>
      <c r="U1061" s="104"/>
      <c r="V1061" s="104"/>
      <c r="W1061" s="104"/>
      <c r="X1061" s="104"/>
      <c r="Y1061" s="104"/>
      <c r="Z1061" s="104"/>
      <c r="AA1061" s="104"/>
      <c r="AB1061" s="104"/>
      <c r="AC1061" s="104"/>
      <c r="AD1061" s="104"/>
      <c r="AE1061" s="104"/>
      <c r="AF1061" s="104"/>
      <c r="AG1061" s="104"/>
      <c r="AH1061" s="104"/>
      <c r="AI1061" s="104"/>
      <c r="AJ1061" s="104"/>
      <c r="AK1061" s="104"/>
      <c r="AL1061" s="104"/>
      <c r="AM1061" s="104"/>
      <c r="AN1061" s="104"/>
      <c r="AO1061" s="104"/>
      <c r="AP1061" s="104"/>
      <c r="AQ1061" s="104"/>
      <c r="AR1061" s="104"/>
      <c r="AS1061" s="104"/>
      <c r="AT1061" s="104"/>
      <c r="AU1061" s="104"/>
      <c r="AX1061" s="114"/>
      <c r="AY1061" s="114"/>
      <c r="AZ1061" s="114"/>
      <c r="BA1061" s="114"/>
      <c r="BB1061" s="114"/>
      <c r="BC1061" s="114"/>
      <c r="BD1061" s="114"/>
      <c r="BE1061" s="114"/>
      <c r="BF1061" s="114"/>
      <c r="BG1061" s="114"/>
      <c r="BH1061" s="114"/>
      <c r="BI1061" s="114"/>
      <c r="BJ1061" s="114"/>
      <c r="BK1061" s="114"/>
      <c r="BL1061" s="114"/>
      <c r="BM1061" s="114"/>
      <c r="BN1061" s="114"/>
      <c r="BO1061" s="114"/>
      <c r="BP1061" s="114"/>
      <c r="BQ1061" s="114"/>
      <c r="BR1061" s="114"/>
      <c r="BS1061" s="114"/>
      <c r="BT1061" s="114"/>
      <c r="BU1061" s="114"/>
      <c r="BV1061" s="114"/>
      <c r="BW1061" s="114"/>
      <c r="BX1061" s="114"/>
      <c r="BY1061" s="114"/>
      <c r="BZ1061" s="114"/>
      <c r="CA1061" s="114"/>
      <c r="CB1061" s="114"/>
      <c r="CC1061" s="114"/>
      <c r="CD1061" s="114"/>
      <c r="CE1061" s="114"/>
      <c r="CF1061" s="114"/>
      <c r="CG1061" s="114"/>
      <c r="EH1061"/>
      <c r="EI1061"/>
      <c r="EJ1061"/>
      <c r="EK1061"/>
      <c r="EL1061"/>
    </row>
    <row r="1062" spans="1:142" x14ac:dyDescent="0.2">
      <c r="A1062"/>
      <c r="B1062"/>
      <c r="C1062"/>
      <c r="D1062"/>
      <c r="E1062"/>
      <c r="F1062"/>
      <c r="G1062"/>
      <c r="H1062"/>
      <c r="I1062"/>
      <c r="J1062"/>
      <c r="L1062" s="104"/>
      <c r="M1062" s="104"/>
      <c r="N1062" s="104"/>
      <c r="O1062" s="104"/>
      <c r="P1062" s="104"/>
      <c r="Q1062" s="104"/>
      <c r="R1062" s="104"/>
      <c r="S1062" s="104"/>
      <c r="T1062" s="104"/>
      <c r="U1062" s="104"/>
      <c r="V1062" s="104"/>
      <c r="W1062" s="104"/>
      <c r="X1062" s="104"/>
      <c r="Y1062" s="104"/>
      <c r="Z1062" s="104"/>
      <c r="AA1062" s="104"/>
      <c r="AB1062" s="104"/>
      <c r="AC1062" s="104"/>
      <c r="AD1062" s="104"/>
      <c r="AE1062" s="104"/>
      <c r="AF1062" s="104"/>
      <c r="AG1062" s="104"/>
      <c r="AH1062" s="104"/>
      <c r="AI1062" s="104"/>
      <c r="AJ1062" s="104"/>
      <c r="AK1062" s="104"/>
      <c r="AL1062" s="104"/>
      <c r="AM1062" s="104"/>
      <c r="AN1062" s="104"/>
      <c r="AO1062" s="104"/>
      <c r="AP1062" s="104"/>
      <c r="AQ1062" s="104"/>
      <c r="AR1062" s="104"/>
      <c r="AS1062" s="104"/>
      <c r="AT1062" s="104"/>
      <c r="AU1062" s="104"/>
      <c r="AX1062" s="114"/>
      <c r="AY1062" s="114"/>
      <c r="AZ1062" s="114"/>
      <c r="BA1062" s="114"/>
      <c r="BB1062" s="114"/>
      <c r="BC1062" s="114"/>
      <c r="BD1062" s="114"/>
      <c r="BE1062" s="114"/>
      <c r="BF1062" s="114"/>
      <c r="BG1062" s="114"/>
      <c r="BH1062" s="114"/>
      <c r="BI1062" s="114"/>
      <c r="BJ1062" s="114"/>
      <c r="BK1062" s="114"/>
      <c r="BL1062" s="114"/>
      <c r="BM1062" s="114"/>
      <c r="BN1062" s="114"/>
      <c r="BO1062" s="114"/>
      <c r="BP1062" s="114"/>
      <c r="BQ1062" s="114"/>
      <c r="BR1062" s="114"/>
      <c r="BS1062" s="114"/>
      <c r="BT1062" s="114"/>
      <c r="BU1062" s="114"/>
      <c r="BV1062" s="114"/>
      <c r="BW1062" s="114"/>
      <c r="BX1062" s="114"/>
      <c r="BY1062" s="114"/>
      <c r="BZ1062" s="114"/>
      <c r="CA1062" s="114"/>
      <c r="CB1062" s="114"/>
      <c r="CC1062" s="114"/>
      <c r="CD1062" s="114"/>
      <c r="CE1062" s="114"/>
      <c r="CF1062" s="114"/>
      <c r="CG1062" s="114"/>
      <c r="EH1062"/>
      <c r="EI1062"/>
      <c r="EJ1062"/>
      <c r="EK1062"/>
      <c r="EL1062"/>
    </row>
    <row r="1063" spans="1:142" x14ac:dyDescent="0.2">
      <c r="A1063"/>
      <c r="B1063"/>
      <c r="C1063"/>
      <c r="D1063"/>
      <c r="E1063"/>
      <c r="F1063"/>
      <c r="G1063"/>
      <c r="H1063"/>
      <c r="I1063"/>
      <c r="J1063"/>
      <c r="L1063" s="104"/>
      <c r="M1063" s="104"/>
      <c r="N1063" s="104"/>
      <c r="O1063" s="104"/>
      <c r="P1063" s="104"/>
      <c r="Q1063" s="104"/>
      <c r="R1063" s="104"/>
      <c r="S1063" s="104"/>
      <c r="T1063" s="104"/>
      <c r="U1063" s="104"/>
      <c r="V1063" s="104"/>
      <c r="W1063" s="104"/>
      <c r="X1063" s="104"/>
      <c r="Y1063" s="104"/>
      <c r="Z1063" s="104"/>
      <c r="AA1063" s="104"/>
      <c r="AB1063" s="104"/>
      <c r="AC1063" s="104"/>
      <c r="AD1063" s="104"/>
      <c r="AE1063" s="104"/>
      <c r="AF1063" s="104"/>
      <c r="AG1063" s="104"/>
      <c r="AH1063" s="104"/>
      <c r="AI1063" s="104"/>
      <c r="AJ1063" s="104"/>
      <c r="AK1063" s="104"/>
      <c r="AL1063" s="104"/>
      <c r="AM1063" s="104"/>
      <c r="AN1063" s="104"/>
      <c r="AO1063" s="104"/>
      <c r="AP1063" s="104"/>
      <c r="AQ1063" s="104"/>
      <c r="AR1063" s="104"/>
      <c r="AS1063" s="104"/>
      <c r="AT1063" s="104"/>
      <c r="AU1063" s="104"/>
      <c r="AX1063" s="114"/>
      <c r="AY1063" s="114"/>
      <c r="AZ1063" s="114"/>
      <c r="BA1063" s="114"/>
      <c r="BB1063" s="114"/>
      <c r="BC1063" s="114"/>
      <c r="BD1063" s="114"/>
      <c r="BE1063" s="114"/>
      <c r="BF1063" s="114"/>
      <c r="BG1063" s="114"/>
      <c r="BH1063" s="114"/>
      <c r="BI1063" s="114"/>
      <c r="BJ1063" s="114"/>
      <c r="BK1063" s="114"/>
      <c r="BL1063" s="114"/>
      <c r="BM1063" s="114"/>
      <c r="BN1063" s="114"/>
      <c r="BO1063" s="114"/>
      <c r="BP1063" s="114"/>
      <c r="BQ1063" s="114"/>
      <c r="BR1063" s="114"/>
      <c r="BS1063" s="114"/>
      <c r="BT1063" s="114"/>
      <c r="BU1063" s="114"/>
      <c r="BV1063" s="114"/>
      <c r="BW1063" s="114"/>
      <c r="BX1063" s="114"/>
      <c r="BY1063" s="114"/>
      <c r="BZ1063" s="114"/>
      <c r="CA1063" s="114"/>
      <c r="CB1063" s="114"/>
      <c r="CC1063" s="114"/>
      <c r="CD1063" s="114"/>
      <c r="CE1063" s="114"/>
      <c r="CF1063" s="114"/>
      <c r="CG1063" s="114"/>
      <c r="EH1063"/>
      <c r="EI1063"/>
      <c r="EJ1063"/>
      <c r="EK1063"/>
      <c r="EL1063"/>
    </row>
    <row r="1064" spans="1:142" x14ac:dyDescent="0.2">
      <c r="A1064"/>
      <c r="B1064"/>
      <c r="C1064"/>
      <c r="D1064"/>
      <c r="E1064"/>
      <c r="F1064"/>
      <c r="G1064"/>
      <c r="H1064"/>
      <c r="I1064"/>
      <c r="J1064"/>
      <c r="L1064" s="104"/>
      <c r="M1064" s="104"/>
      <c r="N1064" s="104"/>
      <c r="O1064" s="104"/>
      <c r="P1064" s="104"/>
      <c r="Q1064" s="104"/>
      <c r="R1064" s="104"/>
      <c r="S1064" s="104"/>
      <c r="T1064" s="104"/>
      <c r="U1064" s="104"/>
      <c r="V1064" s="104"/>
      <c r="W1064" s="104"/>
      <c r="X1064" s="104"/>
      <c r="Y1064" s="104"/>
      <c r="Z1064" s="104"/>
      <c r="AA1064" s="104"/>
      <c r="AB1064" s="104"/>
      <c r="AC1064" s="104"/>
      <c r="AD1064" s="104"/>
      <c r="AE1064" s="104"/>
      <c r="AF1064" s="104"/>
      <c r="AG1064" s="104"/>
      <c r="AH1064" s="104"/>
      <c r="AI1064" s="104"/>
      <c r="AJ1064" s="104"/>
      <c r="AK1064" s="104"/>
      <c r="AL1064" s="104"/>
      <c r="AM1064" s="104"/>
      <c r="AN1064" s="104"/>
      <c r="AO1064" s="104"/>
      <c r="AP1064" s="104"/>
      <c r="AQ1064" s="104"/>
      <c r="AR1064" s="104"/>
      <c r="AS1064" s="104"/>
      <c r="AT1064" s="104"/>
      <c r="AU1064" s="104"/>
      <c r="AX1064" s="114"/>
      <c r="AY1064" s="114"/>
      <c r="AZ1064" s="114"/>
      <c r="BA1064" s="114"/>
      <c r="BB1064" s="114"/>
      <c r="BC1064" s="114"/>
      <c r="BD1064" s="114"/>
      <c r="BE1064" s="114"/>
      <c r="BF1064" s="114"/>
      <c r="BG1064" s="114"/>
      <c r="BH1064" s="114"/>
      <c r="BI1064" s="114"/>
      <c r="BJ1064" s="114"/>
      <c r="BK1064" s="114"/>
      <c r="BL1064" s="114"/>
      <c r="BM1064" s="114"/>
      <c r="BN1064" s="114"/>
      <c r="BO1064" s="114"/>
      <c r="BP1064" s="114"/>
      <c r="BQ1064" s="114"/>
      <c r="BR1064" s="114"/>
      <c r="BS1064" s="114"/>
      <c r="BT1064" s="114"/>
      <c r="BU1064" s="114"/>
      <c r="BV1064" s="114"/>
      <c r="BW1064" s="114"/>
      <c r="BX1064" s="114"/>
      <c r="BY1064" s="114"/>
      <c r="BZ1064" s="114"/>
      <c r="CA1064" s="114"/>
      <c r="CB1064" s="114"/>
      <c r="CC1064" s="114"/>
      <c r="CD1064" s="114"/>
      <c r="CE1064" s="114"/>
      <c r="CF1064" s="114"/>
      <c r="CG1064" s="114"/>
      <c r="EH1064"/>
      <c r="EI1064"/>
      <c r="EJ1064"/>
      <c r="EK1064"/>
      <c r="EL1064"/>
    </row>
    <row r="1065" spans="1:142" x14ac:dyDescent="0.2">
      <c r="A1065"/>
      <c r="B1065"/>
      <c r="C1065"/>
      <c r="D1065"/>
      <c r="E1065"/>
      <c r="F1065"/>
      <c r="G1065"/>
      <c r="H1065"/>
      <c r="I1065"/>
      <c r="J1065"/>
      <c r="L1065" s="104"/>
      <c r="M1065" s="104"/>
      <c r="N1065" s="104"/>
      <c r="O1065" s="104"/>
      <c r="P1065" s="104"/>
      <c r="Q1065" s="104"/>
      <c r="R1065" s="104"/>
      <c r="S1065" s="104"/>
      <c r="T1065" s="104"/>
      <c r="U1065" s="104"/>
      <c r="V1065" s="104"/>
      <c r="W1065" s="104"/>
      <c r="X1065" s="104"/>
      <c r="Y1065" s="104"/>
      <c r="Z1065" s="104"/>
      <c r="AA1065" s="104"/>
      <c r="AB1065" s="104"/>
      <c r="AC1065" s="104"/>
      <c r="AD1065" s="104"/>
      <c r="AE1065" s="104"/>
      <c r="AF1065" s="104"/>
      <c r="AG1065" s="104"/>
      <c r="AH1065" s="104"/>
      <c r="AI1065" s="104"/>
      <c r="AJ1065" s="104"/>
      <c r="AK1065" s="104"/>
      <c r="AL1065" s="104"/>
      <c r="AM1065" s="104"/>
      <c r="AN1065" s="104"/>
      <c r="AO1065" s="104"/>
      <c r="AP1065" s="104"/>
      <c r="AQ1065" s="104"/>
      <c r="AR1065" s="104"/>
      <c r="AS1065" s="104"/>
      <c r="AT1065" s="104"/>
      <c r="AU1065" s="104"/>
      <c r="AX1065" s="114"/>
      <c r="AY1065" s="114"/>
      <c r="AZ1065" s="114"/>
      <c r="BA1065" s="114"/>
      <c r="BB1065" s="114"/>
      <c r="BC1065" s="114"/>
      <c r="BD1065" s="114"/>
      <c r="BE1065" s="114"/>
      <c r="BF1065" s="114"/>
      <c r="BG1065" s="114"/>
      <c r="BH1065" s="114"/>
      <c r="BI1065" s="114"/>
      <c r="BJ1065" s="114"/>
      <c r="BK1065" s="114"/>
      <c r="BL1065" s="114"/>
      <c r="BM1065" s="114"/>
      <c r="BN1065" s="114"/>
      <c r="BO1065" s="114"/>
      <c r="BP1065" s="114"/>
      <c r="BQ1065" s="114"/>
      <c r="BR1065" s="114"/>
      <c r="BS1065" s="114"/>
      <c r="BT1065" s="114"/>
      <c r="BU1065" s="114"/>
      <c r="BV1065" s="114"/>
      <c r="BW1065" s="114"/>
      <c r="BX1065" s="114"/>
      <c r="BY1065" s="114"/>
      <c r="BZ1065" s="114"/>
      <c r="CA1065" s="114"/>
      <c r="CB1065" s="114"/>
      <c r="CC1065" s="114"/>
      <c r="CD1065" s="114"/>
      <c r="CE1065" s="114"/>
      <c r="CF1065" s="114"/>
      <c r="CG1065" s="114"/>
      <c r="EH1065"/>
      <c r="EI1065"/>
      <c r="EJ1065"/>
      <c r="EK1065"/>
      <c r="EL1065"/>
    </row>
    <row r="1066" spans="1:142" x14ac:dyDescent="0.2">
      <c r="A1066"/>
      <c r="B1066"/>
      <c r="C1066"/>
      <c r="D1066"/>
      <c r="E1066"/>
      <c r="F1066"/>
      <c r="G1066"/>
      <c r="H1066"/>
      <c r="I1066"/>
      <c r="J1066"/>
      <c r="L1066" s="104"/>
      <c r="M1066" s="104"/>
      <c r="N1066" s="104"/>
      <c r="O1066" s="104"/>
      <c r="P1066" s="104"/>
      <c r="Q1066" s="104"/>
      <c r="R1066" s="104"/>
      <c r="S1066" s="104"/>
      <c r="T1066" s="104"/>
      <c r="U1066" s="104"/>
      <c r="V1066" s="104"/>
      <c r="W1066" s="104"/>
      <c r="X1066" s="104"/>
      <c r="Y1066" s="104"/>
      <c r="Z1066" s="104"/>
      <c r="AA1066" s="104"/>
      <c r="AB1066" s="104"/>
      <c r="AC1066" s="104"/>
      <c r="AD1066" s="104"/>
      <c r="AE1066" s="104"/>
      <c r="AF1066" s="104"/>
      <c r="AG1066" s="104"/>
      <c r="AH1066" s="104"/>
      <c r="AI1066" s="104"/>
      <c r="AJ1066" s="104"/>
      <c r="AK1066" s="104"/>
      <c r="AL1066" s="104"/>
      <c r="AM1066" s="104"/>
      <c r="AN1066" s="104"/>
      <c r="AO1066" s="104"/>
      <c r="AP1066" s="104"/>
      <c r="AQ1066" s="104"/>
      <c r="AR1066" s="104"/>
      <c r="AS1066" s="104"/>
      <c r="AT1066" s="104"/>
      <c r="AU1066" s="104"/>
      <c r="AX1066" s="114"/>
      <c r="AY1066" s="114"/>
      <c r="AZ1066" s="114"/>
      <c r="BA1066" s="114"/>
      <c r="BB1066" s="114"/>
      <c r="BC1066" s="114"/>
      <c r="BD1066" s="114"/>
      <c r="BE1066" s="114"/>
      <c r="BF1066" s="114"/>
      <c r="BG1066" s="114"/>
      <c r="BH1066" s="114"/>
      <c r="BI1066" s="114"/>
      <c r="BJ1066" s="114"/>
      <c r="BK1066" s="114"/>
      <c r="BL1066" s="114"/>
      <c r="BM1066" s="114"/>
      <c r="BN1066" s="114"/>
      <c r="BO1066" s="114"/>
      <c r="BP1066" s="114"/>
      <c r="BQ1066" s="114"/>
      <c r="BR1066" s="114"/>
      <c r="BS1066" s="114"/>
      <c r="BT1066" s="114"/>
      <c r="BU1066" s="114"/>
      <c r="BV1066" s="114"/>
      <c r="BW1066" s="114"/>
      <c r="BX1066" s="114"/>
      <c r="BY1066" s="114"/>
      <c r="BZ1066" s="114"/>
      <c r="CA1066" s="114"/>
      <c r="CB1066" s="114"/>
      <c r="CC1066" s="114"/>
      <c r="CD1066" s="114"/>
      <c r="CE1066" s="114"/>
      <c r="CF1066" s="114"/>
      <c r="CG1066" s="114"/>
      <c r="EH1066"/>
      <c r="EI1066"/>
      <c r="EJ1066"/>
      <c r="EK1066"/>
      <c r="EL1066"/>
    </row>
    <row r="1067" spans="1:142" x14ac:dyDescent="0.2">
      <c r="A1067"/>
      <c r="B1067"/>
      <c r="C1067"/>
      <c r="D1067"/>
      <c r="E1067"/>
      <c r="F1067"/>
      <c r="G1067"/>
      <c r="H1067"/>
      <c r="I1067"/>
      <c r="J1067"/>
      <c r="L1067" s="104"/>
      <c r="M1067" s="104"/>
      <c r="N1067" s="104"/>
      <c r="O1067" s="104"/>
      <c r="P1067" s="104"/>
      <c r="Q1067" s="104"/>
      <c r="R1067" s="104"/>
      <c r="S1067" s="104"/>
      <c r="T1067" s="104"/>
      <c r="U1067" s="104"/>
      <c r="V1067" s="104"/>
      <c r="W1067" s="104"/>
      <c r="X1067" s="104"/>
      <c r="Y1067" s="104"/>
      <c r="Z1067" s="104"/>
      <c r="AA1067" s="104"/>
      <c r="AB1067" s="104"/>
      <c r="AC1067" s="104"/>
      <c r="AD1067" s="104"/>
      <c r="AE1067" s="104"/>
      <c r="AF1067" s="104"/>
      <c r="AG1067" s="104"/>
      <c r="AH1067" s="104"/>
      <c r="AI1067" s="104"/>
      <c r="AJ1067" s="104"/>
      <c r="AK1067" s="104"/>
      <c r="AL1067" s="104"/>
      <c r="AM1067" s="104"/>
      <c r="AN1067" s="104"/>
      <c r="AO1067" s="104"/>
      <c r="AP1067" s="104"/>
      <c r="AQ1067" s="104"/>
      <c r="AR1067" s="104"/>
      <c r="AS1067" s="104"/>
      <c r="AT1067" s="104"/>
      <c r="AU1067" s="104"/>
      <c r="AX1067" s="114"/>
      <c r="AY1067" s="114"/>
      <c r="AZ1067" s="114"/>
      <c r="BA1067" s="114"/>
      <c r="BB1067" s="114"/>
      <c r="BC1067" s="114"/>
      <c r="BD1067" s="114"/>
      <c r="BE1067" s="114"/>
      <c r="BF1067" s="114"/>
      <c r="BG1067" s="114"/>
      <c r="BH1067" s="114"/>
      <c r="BI1067" s="114"/>
      <c r="BJ1067" s="114"/>
      <c r="BK1067" s="114"/>
      <c r="BL1067" s="114"/>
      <c r="BM1067" s="114"/>
      <c r="BN1067" s="114"/>
      <c r="BO1067" s="114"/>
      <c r="BP1067" s="114"/>
      <c r="BQ1067" s="114"/>
      <c r="BR1067" s="114"/>
      <c r="BS1067" s="114"/>
      <c r="BT1067" s="114"/>
      <c r="BU1067" s="114"/>
      <c r="BV1067" s="114"/>
      <c r="BW1067" s="114"/>
      <c r="BX1067" s="114"/>
      <c r="BY1067" s="114"/>
      <c r="BZ1067" s="114"/>
      <c r="CA1067" s="114"/>
      <c r="CB1067" s="114"/>
      <c r="CC1067" s="114"/>
      <c r="CD1067" s="114"/>
      <c r="CE1067" s="114"/>
      <c r="CF1067" s="114"/>
      <c r="CG1067" s="114"/>
      <c r="EH1067"/>
      <c r="EI1067"/>
      <c r="EJ1067"/>
      <c r="EK1067"/>
      <c r="EL1067"/>
    </row>
    <row r="1068" spans="1:142" x14ac:dyDescent="0.2">
      <c r="A1068"/>
      <c r="B1068"/>
      <c r="C1068"/>
      <c r="D1068"/>
      <c r="E1068"/>
      <c r="F1068"/>
      <c r="G1068"/>
      <c r="H1068"/>
      <c r="I1068"/>
      <c r="J1068"/>
      <c r="L1068" s="104"/>
      <c r="M1068" s="104"/>
      <c r="N1068" s="104"/>
      <c r="O1068" s="104"/>
      <c r="P1068" s="104"/>
      <c r="Q1068" s="104"/>
      <c r="R1068" s="104"/>
      <c r="S1068" s="104"/>
      <c r="T1068" s="104"/>
      <c r="U1068" s="104"/>
      <c r="V1068" s="104"/>
      <c r="W1068" s="104"/>
      <c r="X1068" s="104"/>
      <c r="Y1068" s="104"/>
      <c r="Z1068" s="104"/>
      <c r="AA1068" s="104"/>
      <c r="AB1068" s="104"/>
      <c r="AC1068" s="104"/>
      <c r="AD1068" s="104"/>
      <c r="AE1068" s="104"/>
      <c r="AF1068" s="104"/>
      <c r="AG1068" s="104"/>
      <c r="AH1068" s="104"/>
      <c r="AI1068" s="104"/>
      <c r="AJ1068" s="104"/>
      <c r="AK1068" s="104"/>
      <c r="AL1068" s="104"/>
      <c r="AM1068" s="104"/>
      <c r="AN1068" s="104"/>
      <c r="AO1068" s="104"/>
      <c r="AP1068" s="104"/>
      <c r="AQ1068" s="104"/>
      <c r="AR1068" s="104"/>
      <c r="AS1068" s="104"/>
      <c r="AT1068" s="104"/>
      <c r="AU1068" s="104"/>
      <c r="AX1068" s="114"/>
      <c r="AY1068" s="114"/>
      <c r="AZ1068" s="114"/>
      <c r="BA1068" s="114"/>
      <c r="BB1068" s="114"/>
      <c r="BC1068" s="114"/>
      <c r="BD1068" s="114"/>
      <c r="BE1068" s="114"/>
      <c r="BF1068" s="114"/>
      <c r="BG1068" s="114"/>
      <c r="BH1068" s="114"/>
      <c r="BI1068" s="114"/>
      <c r="BJ1068" s="114"/>
      <c r="BK1068" s="114"/>
      <c r="BL1068" s="114"/>
      <c r="BM1068" s="114"/>
      <c r="BN1068" s="114"/>
      <c r="BO1068" s="114"/>
      <c r="BP1068" s="114"/>
      <c r="BQ1068" s="114"/>
      <c r="BR1068" s="114"/>
      <c r="BS1068" s="114"/>
      <c r="BT1068" s="114"/>
      <c r="BU1068" s="114"/>
      <c r="BV1068" s="114"/>
      <c r="BW1068" s="114"/>
      <c r="BX1068" s="114"/>
      <c r="BY1068" s="114"/>
      <c r="BZ1068" s="114"/>
      <c r="CA1068" s="114"/>
      <c r="CB1068" s="114"/>
      <c r="CC1068" s="114"/>
      <c r="CD1068" s="114"/>
      <c r="CE1068" s="114"/>
      <c r="CF1068" s="114"/>
      <c r="CG1068" s="114"/>
      <c r="EH1068"/>
      <c r="EI1068"/>
      <c r="EJ1068"/>
      <c r="EK1068"/>
      <c r="EL1068"/>
    </row>
    <row r="1069" spans="1:142" x14ac:dyDescent="0.2">
      <c r="A1069"/>
      <c r="B1069"/>
      <c r="C1069"/>
      <c r="D1069"/>
      <c r="E1069"/>
      <c r="F1069"/>
      <c r="G1069"/>
      <c r="H1069"/>
      <c r="I1069"/>
      <c r="J1069"/>
      <c r="L1069" s="104"/>
      <c r="M1069" s="104"/>
      <c r="N1069" s="104"/>
      <c r="O1069" s="104"/>
      <c r="P1069" s="104"/>
      <c r="Q1069" s="104"/>
      <c r="R1069" s="104"/>
      <c r="S1069" s="104"/>
      <c r="T1069" s="104"/>
      <c r="U1069" s="104"/>
      <c r="V1069" s="104"/>
      <c r="W1069" s="104"/>
      <c r="X1069" s="104"/>
      <c r="Y1069" s="104"/>
      <c r="Z1069" s="104"/>
      <c r="AA1069" s="104"/>
      <c r="AB1069" s="104"/>
      <c r="AC1069" s="104"/>
      <c r="AD1069" s="104"/>
      <c r="AE1069" s="104"/>
      <c r="AF1069" s="104"/>
      <c r="AG1069" s="104"/>
      <c r="AH1069" s="104"/>
      <c r="AI1069" s="104"/>
      <c r="AJ1069" s="104"/>
      <c r="AK1069" s="104"/>
      <c r="AL1069" s="104"/>
      <c r="AM1069" s="104"/>
      <c r="AN1069" s="104"/>
      <c r="AO1069" s="104"/>
      <c r="AP1069" s="104"/>
      <c r="AQ1069" s="104"/>
      <c r="AR1069" s="104"/>
      <c r="AS1069" s="104"/>
      <c r="AT1069" s="104"/>
      <c r="AU1069" s="104"/>
      <c r="AX1069" s="114"/>
      <c r="AY1069" s="114"/>
      <c r="AZ1069" s="114"/>
      <c r="BA1069" s="114"/>
      <c r="BB1069" s="114"/>
      <c r="BC1069" s="114"/>
      <c r="BD1069" s="114"/>
      <c r="BE1069" s="114"/>
      <c r="BF1069" s="114"/>
      <c r="BG1069" s="114"/>
      <c r="BH1069" s="114"/>
      <c r="BI1069" s="114"/>
      <c r="BJ1069" s="114"/>
      <c r="BK1069" s="114"/>
      <c r="BL1069" s="114"/>
      <c r="BM1069" s="114"/>
      <c r="BN1069" s="114"/>
      <c r="BO1069" s="114"/>
      <c r="BP1069" s="114"/>
      <c r="BQ1069" s="114"/>
      <c r="BR1069" s="114"/>
      <c r="BS1069" s="114"/>
      <c r="BT1069" s="114"/>
      <c r="BU1069" s="114"/>
      <c r="BV1069" s="114"/>
      <c r="BW1069" s="114"/>
      <c r="BX1069" s="114"/>
      <c r="BY1069" s="114"/>
      <c r="BZ1069" s="114"/>
      <c r="CA1069" s="114"/>
      <c r="CB1069" s="114"/>
      <c r="CC1069" s="114"/>
      <c r="CD1069" s="114"/>
      <c r="CE1069" s="114"/>
      <c r="CF1069" s="114"/>
      <c r="CG1069" s="114"/>
      <c r="EH1069"/>
      <c r="EI1069"/>
      <c r="EJ1069"/>
      <c r="EK1069"/>
      <c r="EL1069"/>
    </row>
    <row r="1070" spans="1:142" x14ac:dyDescent="0.2">
      <c r="A1070"/>
      <c r="B1070"/>
      <c r="C1070"/>
      <c r="D1070"/>
      <c r="E1070"/>
      <c r="F1070"/>
      <c r="G1070"/>
      <c r="H1070"/>
      <c r="I1070"/>
      <c r="J1070"/>
      <c r="L1070" s="104"/>
      <c r="M1070" s="104"/>
      <c r="N1070" s="104"/>
      <c r="O1070" s="104"/>
      <c r="P1070" s="104"/>
      <c r="Q1070" s="104"/>
      <c r="R1070" s="104"/>
      <c r="S1070" s="104"/>
      <c r="T1070" s="104"/>
      <c r="U1070" s="104"/>
      <c r="V1070" s="104"/>
      <c r="W1070" s="104"/>
      <c r="X1070" s="104"/>
      <c r="Y1070" s="104"/>
      <c r="Z1070" s="104"/>
      <c r="AA1070" s="104"/>
      <c r="AB1070" s="104"/>
      <c r="AC1070" s="104"/>
      <c r="AD1070" s="104"/>
      <c r="AE1070" s="104"/>
      <c r="AF1070" s="104"/>
      <c r="AG1070" s="104"/>
      <c r="AH1070" s="104"/>
      <c r="AI1070" s="104"/>
      <c r="AJ1070" s="104"/>
      <c r="AK1070" s="104"/>
      <c r="AL1070" s="104"/>
      <c r="AM1070" s="104"/>
      <c r="AN1070" s="104"/>
      <c r="AO1070" s="104"/>
      <c r="AP1070" s="104"/>
      <c r="AQ1070" s="104"/>
      <c r="AR1070" s="104"/>
      <c r="AS1070" s="104"/>
      <c r="AT1070" s="104"/>
      <c r="AU1070" s="104"/>
      <c r="AX1070" s="114"/>
      <c r="AY1070" s="114"/>
      <c r="AZ1070" s="114"/>
      <c r="BA1070" s="114"/>
      <c r="BB1070" s="114"/>
      <c r="BC1070" s="114"/>
      <c r="BD1070" s="114"/>
      <c r="BE1070" s="114"/>
      <c r="BF1070" s="114"/>
      <c r="BG1070" s="114"/>
      <c r="BH1070" s="114"/>
      <c r="BI1070" s="114"/>
      <c r="BJ1070" s="114"/>
      <c r="BK1070" s="114"/>
      <c r="BL1070" s="114"/>
      <c r="BM1070" s="114"/>
      <c r="BN1070" s="114"/>
      <c r="BO1070" s="114"/>
      <c r="BP1070" s="114"/>
      <c r="BQ1070" s="114"/>
      <c r="BR1070" s="114"/>
      <c r="BS1070" s="114"/>
      <c r="BT1070" s="114"/>
      <c r="BU1070" s="114"/>
      <c r="BV1070" s="114"/>
      <c r="BW1070" s="114"/>
      <c r="BX1070" s="114"/>
      <c r="BY1070" s="114"/>
      <c r="BZ1070" s="114"/>
      <c r="CA1070" s="114"/>
      <c r="CB1070" s="114"/>
      <c r="CC1070" s="114"/>
      <c r="CD1070" s="114"/>
      <c r="CE1070" s="114"/>
      <c r="CF1070" s="114"/>
      <c r="CG1070" s="114"/>
      <c r="EH1070"/>
      <c r="EI1070"/>
      <c r="EJ1070"/>
      <c r="EK1070"/>
      <c r="EL1070"/>
    </row>
    <row r="1071" spans="1:142" x14ac:dyDescent="0.2">
      <c r="A1071"/>
      <c r="B1071"/>
      <c r="C1071"/>
      <c r="D1071"/>
      <c r="E1071"/>
      <c r="F1071"/>
      <c r="G1071"/>
      <c r="H1071"/>
      <c r="I1071"/>
      <c r="J1071"/>
      <c r="L1071" s="104"/>
      <c r="M1071" s="104"/>
      <c r="N1071" s="104"/>
      <c r="O1071" s="104"/>
      <c r="P1071" s="104"/>
      <c r="Q1071" s="104"/>
      <c r="R1071" s="104"/>
      <c r="S1071" s="104"/>
      <c r="T1071" s="104"/>
      <c r="U1071" s="104"/>
      <c r="V1071" s="104"/>
      <c r="W1071" s="104"/>
      <c r="X1071" s="104"/>
      <c r="Y1071" s="104"/>
      <c r="Z1071" s="104"/>
      <c r="AA1071" s="104"/>
      <c r="AB1071" s="104"/>
      <c r="AC1071" s="104"/>
      <c r="AD1071" s="104"/>
      <c r="AE1071" s="104"/>
      <c r="AF1071" s="104"/>
      <c r="AG1071" s="104"/>
      <c r="AH1071" s="104"/>
      <c r="AI1071" s="104"/>
      <c r="AJ1071" s="104"/>
      <c r="AK1071" s="104"/>
      <c r="AL1071" s="104"/>
      <c r="AM1071" s="104"/>
      <c r="AN1071" s="104"/>
      <c r="AO1071" s="104"/>
      <c r="AP1071" s="104"/>
      <c r="AQ1071" s="104"/>
      <c r="AR1071" s="104"/>
      <c r="AS1071" s="104"/>
      <c r="AT1071" s="104"/>
      <c r="AU1071" s="104"/>
      <c r="AX1071" s="114"/>
      <c r="AY1071" s="114"/>
      <c r="AZ1071" s="114"/>
      <c r="BA1071" s="114"/>
      <c r="BB1071" s="114"/>
      <c r="BC1071" s="114"/>
      <c r="BD1071" s="114"/>
      <c r="BE1071" s="114"/>
      <c r="BF1071" s="114"/>
      <c r="BG1071" s="114"/>
      <c r="BH1071" s="114"/>
      <c r="BI1071" s="114"/>
      <c r="BJ1071" s="114"/>
      <c r="BK1071" s="114"/>
      <c r="BL1071" s="114"/>
      <c r="BM1071" s="114"/>
      <c r="BN1071" s="114"/>
      <c r="BO1071" s="114"/>
      <c r="BP1071" s="114"/>
      <c r="BQ1071" s="114"/>
      <c r="BR1071" s="114"/>
      <c r="BS1071" s="114"/>
      <c r="BT1071" s="114"/>
      <c r="BU1071" s="114"/>
      <c r="BV1071" s="114"/>
      <c r="BW1071" s="114"/>
      <c r="BX1071" s="114"/>
      <c r="BY1071" s="114"/>
      <c r="BZ1071" s="114"/>
      <c r="CA1071" s="114"/>
      <c r="CB1071" s="114"/>
      <c r="CC1071" s="114"/>
      <c r="CD1071" s="114"/>
      <c r="CE1071" s="114"/>
      <c r="CF1071" s="114"/>
      <c r="CG1071" s="114"/>
      <c r="EH1071"/>
      <c r="EI1071"/>
      <c r="EJ1071"/>
      <c r="EK1071"/>
      <c r="EL1071"/>
    </row>
    <row r="1072" spans="1:142" x14ac:dyDescent="0.2">
      <c r="A1072"/>
      <c r="B1072"/>
      <c r="C1072"/>
      <c r="D1072"/>
      <c r="E1072"/>
      <c r="F1072"/>
      <c r="G1072"/>
      <c r="H1072"/>
      <c r="I1072"/>
      <c r="J1072"/>
      <c r="L1072" s="104"/>
      <c r="M1072" s="104"/>
      <c r="N1072" s="104"/>
      <c r="O1072" s="104"/>
      <c r="P1072" s="104"/>
      <c r="Q1072" s="104"/>
      <c r="R1072" s="104"/>
      <c r="S1072" s="104"/>
      <c r="T1072" s="104"/>
      <c r="U1072" s="104"/>
      <c r="V1072" s="104"/>
      <c r="W1072" s="104"/>
      <c r="X1072" s="104"/>
      <c r="Y1072" s="104"/>
      <c r="Z1072" s="104"/>
      <c r="AA1072" s="104"/>
      <c r="AB1072" s="104"/>
      <c r="AC1072" s="104"/>
      <c r="AD1072" s="104"/>
      <c r="AE1072" s="104"/>
      <c r="AF1072" s="104"/>
      <c r="AG1072" s="104"/>
      <c r="AH1072" s="104"/>
      <c r="AI1072" s="104"/>
      <c r="AJ1072" s="104"/>
      <c r="AK1072" s="104"/>
      <c r="AL1072" s="104"/>
      <c r="AM1072" s="104"/>
      <c r="AN1072" s="104"/>
      <c r="AO1072" s="104"/>
      <c r="AP1072" s="104"/>
      <c r="AQ1072" s="104"/>
      <c r="AR1072" s="104"/>
      <c r="AS1072" s="104"/>
      <c r="AT1072" s="104"/>
      <c r="AU1072" s="104"/>
      <c r="AX1072" s="114"/>
      <c r="AY1072" s="114"/>
      <c r="AZ1072" s="114"/>
      <c r="BA1072" s="114"/>
      <c r="BB1072" s="114"/>
      <c r="BC1072" s="114"/>
      <c r="BD1072" s="114"/>
      <c r="BE1072" s="114"/>
      <c r="BF1072" s="114"/>
      <c r="BG1072" s="114"/>
      <c r="BH1072" s="114"/>
      <c r="BI1072" s="114"/>
      <c r="BJ1072" s="114"/>
      <c r="BK1072" s="114"/>
      <c r="BL1072" s="114"/>
      <c r="BM1072" s="114"/>
      <c r="BN1072" s="114"/>
      <c r="BO1072" s="114"/>
      <c r="BP1072" s="114"/>
      <c r="BQ1072" s="114"/>
      <c r="BR1072" s="114"/>
      <c r="BS1072" s="114"/>
      <c r="BT1072" s="114"/>
      <c r="BU1072" s="114"/>
      <c r="BV1072" s="114"/>
      <c r="BW1072" s="114"/>
      <c r="BX1072" s="114"/>
      <c r="BY1072" s="114"/>
      <c r="BZ1072" s="114"/>
      <c r="CA1072" s="114"/>
      <c r="CB1072" s="114"/>
      <c r="CC1072" s="114"/>
      <c r="CD1072" s="114"/>
      <c r="CE1072" s="114"/>
      <c r="CF1072" s="114"/>
      <c r="CG1072" s="114"/>
      <c r="EH1072"/>
      <c r="EI1072"/>
      <c r="EJ1072"/>
      <c r="EK1072"/>
      <c r="EL1072"/>
    </row>
    <row r="1073" spans="1:142" x14ac:dyDescent="0.2">
      <c r="A1073"/>
      <c r="B1073"/>
      <c r="C1073"/>
      <c r="D1073"/>
      <c r="E1073"/>
      <c r="F1073"/>
      <c r="G1073"/>
      <c r="H1073"/>
      <c r="I1073"/>
      <c r="J1073"/>
      <c r="L1073" s="104"/>
      <c r="M1073" s="104"/>
      <c r="N1073" s="104"/>
      <c r="O1073" s="104"/>
      <c r="P1073" s="104"/>
      <c r="Q1073" s="104"/>
      <c r="R1073" s="104"/>
      <c r="S1073" s="104"/>
      <c r="T1073" s="104"/>
      <c r="U1073" s="104"/>
      <c r="V1073" s="104"/>
      <c r="W1073" s="104"/>
      <c r="X1073" s="104"/>
      <c r="Y1073" s="104"/>
      <c r="Z1073" s="104"/>
      <c r="AA1073" s="104"/>
      <c r="AB1073" s="104"/>
      <c r="AC1073" s="104"/>
      <c r="AD1073" s="104"/>
      <c r="AE1073" s="104"/>
      <c r="AF1073" s="104"/>
      <c r="AG1073" s="104"/>
      <c r="AH1073" s="104"/>
      <c r="AI1073" s="104"/>
      <c r="AJ1073" s="104"/>
      <c r="AK1073" s="104"/>
      <c r="AL1073" s="104"/>
      <c r="AM1073" s="104"/>
      <c r="AN1073" s="104"/>
      <c r="AO1073" s="104"/>
      <c r="AP1073" s="104"/>
      <c r="AQ1073" s="104"/>
      <c r="AR1073" s="104"/>
      <c r="AS1073" s="104"/>
      <c r="AT1073" s="104"/>
      <c r="AU1073" s="104"/>
      <c r="AX1073" s="114"/>
      <c r="AY1073" s="114"/>
      <c r="AZ1073" s="114"/>
      <c r="BA1073" s="114"/>
      <c r="BB1073" s="114"/>
      <c r="BC1073" s="114"/>
      <c r="BD1073" s="114"/>
      <c r="BE1073" s="114"/>
      <c r="BF1073" s="114"/>
      <c r="BG1073" s="114"/>
      <c r="BH1073" s="114"/>
      <c r="BI1073" s="114"/>
      <c r="BJ1073" s="114"/>
      <c r="BK1073" s="114"/>
      <c r="BL1073" s="114"/>
      <c r="BM1073" s="114"/>
      <c r="BN1073" s="114"/>
      <c r="BO1073" s="114"/>
      <c r="BP1073" s="114"/>
      <c r="BQ1073" s="114"/>
      <c r="BR1073" s="114"/>
      <c r="BS1073" s="114"/>
      <c r="BT1073" s="114"/>
      <c r="BU1073" s="114"/>
      <c r="BV1073" s="114"/>
      <c r="BW1073" s="114"/>
      <c r="BX1073" s="114"/>
      <c r="BY1073" s="114"/>
      <c r="BZ1073" s="114"/>
      <c r="CA1073" s="114"/>
      <c r="CB1073" s="114"/>
      <c r="CC1073" s="114"/>
      <c r="CD1073" s="114"/>
      <c r="CE1073" s="114"/>
      <c r="CF1073" s="114"/>
      <c r="CG1073" s="114"/>
      <c r="EH1073"/>
      <c r="EI1073"/>
      <c r="EJ1073"/>
      <c r="EK1073"/>
      <c r="EL1073"/>
    </row>
    <row r="1074" spans="1:142" x14ac:dyDescent="0.2">
      <c r="A1074"/>
      <c r="B1074"/>
      <c r="C1074"/>
      <c r="D1074"/>
      <c r="E1074"/>
      <c r="F1074"/>
      <c r="G1074"/>
      <c r="H1074"/>
      <c r="I1074"/>
      <c r="J1074"/>
      <c r="L1074" s="104"/>
      <c r="M1074" s="104"/>
      <c r="N1074" s="104"/>
      <c r="O1074" s="104"/>
      <c r="P1074" s="104"/>
      <c r="Q1074" s="104"/>
      <c r="R1074" s="104"/>
      <c r="S1074" s="104"/>
      <c r="T1074" s="104"/>
      <c r="U1074" s="104"/>
      <c r="V1074" s="104"/>
      <c r="W1074" s="104"/>
      <c r="X1074" s="104"/>
      <c r="Y1074" s="104"/>
      <c r="Z1074" s="104"/>
      <c r="AA1074" s="104"/>
      <c r="AB1074" s="104"/>
      <c r="AC1074" s="104"/>
      <c r="AD1074" s="104"/>
      <c r="AE1074" s="104"/>
      <c r="AF1074" s="104"/>
      <c r="AG1074" s="104"/>
      <c r="AH1074" s="104"/>
      <c r="AI1074" s="104"/>
      <c r="AJ1074" s="104"/>
      <c r="AK1074" s="104"/>
      <c r="AL1074" s="104"/>
      <c r="AM1074" s="104"/>
      <c r="AN1074" s="104"/>
      <c r="AO1074" s="104"/>
      <c r="AP1074" s="104"/>
      <c r="AQ1074" s="104"/>
      <c r="AR1074" s="104"/>
      <c r="AS1074" s="104"/>
      <c r="AT1074" s="104"/>
      <c r="AU1074" s="104"/>
      <c r="AX1074" s="114"/>
      <c r="AY1074" s="114"/>
      <c r="AZ1074" s="114"/>
      <c r="BA1074" s="114"/>
      <c r="BB1074" s="114"/>
      <c r="BC1074" s="114"/>
      <c r="BD1074" s="114"/>
      <c r="BE1074" s="114"/>
      <c r="BF1074" s="114"/>
      <c r="BG1074" s="114"/>
      <c r="BH1074" s="114"/>
      <c r="BI1074" s="114"/>
      <c r="BJ1074" s="114"/>
      <c r="BK1074" s="114"/>
      <c r="BL1074" s="114"/>
      <c r="BM1074" s="114"/>
      <c r="BN1074" s="114"/>
      <c r="BO1074" s="114"/>
      <c r="BP1074" s="114"/>
      <c r="BQ1074" s="114"/>
      <c r="BR1074" s="114"/>
      <c r="BS1074" s="114"/>
      <c r="BT1074" s="114"/>
      <c r="BU1074" s="114"/>
      <c r="BV1074" s="114"/>
      <c r="BW1074" s="114"/>
      <c r="BX1074" s="114"/>
      <c r="BY1074" s="114"/>
      <c r="BZ1074" s="114"/>
      <c r="CA1074" s="114"/>
      <c r="CB1074" s="114"/>
      <c r="CC1074" s="114"/>
      <c r="CD1074" s="114"/>
      <c r="CE1074" s="114"/>
      <c r="CF1074" s="114"/>
      <c r="CG1074" s="114"/>
      <c r="EH1074"/>
      <c r="EI1074"/>
      <c r="EJ1074"/>
      <c r="EK1074"/>
      <c r="EL1074"/>
    </row>
    <row r="1075" spans="1:142" x14ac:dyDescent="0.2">
      <c r="A1075"/>
      <c r="B1075"/>
      <c r="C1075"/>
      <c r="D1075"/>
      <c r="E1075"/>
      <c r="F1075"/>
      <c r="G1075"/>
      <c r="H1075"/>
      <c r="I1075"/>
      <c r="J1075"/>
      <c r="L1075" s="104"/>
      <c r="M1075" s="104"/>
      <c r="N1075" s="104"/>
      <c r="O1075" s="104"/>
      <c r="P1075" s="104"/>
      <c r="Q1075" s="104"/>
      <c r="R1075" s="104"/>
      <c r="S1075" s="104"/>
      <c r="T1075" s="104"/>
      <c r="U1075" s="104"/>
      <c r="V1075" s="104"/>
      <c r="W1075" s="104"/>
      <c r="X1075" s="104"/>
      <c r="Y1075" s="104"/>
      <c r="Z1075" s="104"/>
      <c r="AA1075" s="104"/>
      <c r="AB1075" s="104"/>
      <c r="AC1075" s="104"/>
      <c r="AD1075" s="104"/>
      <c r="AE1075" s="104"/>
      <c r="AF1075" s="104"/>
      <c r="AG1075" s="104"/>
      <c r="AH1075" s="104"/>
      <c r="AI1075" s="104"/>
      <c r="AJ1075" s="104"/>
      <c r="AK1075" s="104"/>
      <c r="AL1075" s="104"/>
      <c r="AM1075" s="104"/>
      <c r="AN1075" s="104"/>
      <c r="AO1075" s="104"/>
      <c r="AP1075" s="104"/>
      <c r="AQ1075" s="104"/>
      <c r="AR1075" s="104"/>
      <c r="AS1075" s="104"/>
      <c r="AT1075" s="104"/>
      <c r="AU1075" s="104"/>
      <c r="AX1075" s="114"/>
      <c r="AY1075" s="114"/>
      <c r="AZ1075" s="114"/>
      <c r="BA1075" s="114"/>
      <c r="BB1075" s="114"/>
      <c r="BC1075" s="114"/>
      <c r="BD1075" s="114"/>
      <c r="BE1075" s="114"/>
      <c r="BF1075" s="114"/>
      <c r="BG1075" s="114"/>
      <c r="BH1075" s="114"/>
      <c r="BI1075" s="114"/>
      <c r="BJ1075" s="114"/>
      <c r="BK1075" s="114"/>
      <c r="BL1075" s="114"/>
      <c r="BM1075" s="114"/>
      <c r="BN1075" s="114"/>
      <c r="BO1075" s="114"/>
      <c r="BP1075" s="114"/>
      <c r="BQ1075" s="114"/>
      <c r="BR1075" s="114"/>
      <c r="BS1075" s="114"/>
      <c r="BT1075" s="114"/>
      <c r="BU1075" s="114"/>
      <c r="BV1075" s="114"/>
      <c r="BW1075" s="114"/>
      <c r="BX1075" s="114"/>
      <c r="BY1075" s="114"/>
      <c r="BZ1075" s="114"/>
      <c r="CA1075" s="114"/>
      <c r="CB1075" s="114"/>
      <c r="CC1075" s="114"/>
      <c r="CD1075" s="114"/>
      <c r="CE1075" s="114"/>
      <c r="CF1075" s="114"/>
      <c r="CG1075" s="114"/>
      <c r="EH1075"/>
      <c r="EI1075"/>
      <c r="EJ1075"/>
      <c r="EK1075"/>
      <c r="EL1075"/>
    </row>
    <row r="1076" spans="1:142" x14ac:dyDescent="0.2">
      <c r="A1076"/>
      <c r="B1076"/>
      <c r="C1076"/>
      <c r="D1076"/>
      <c r="E1076"/>
      <c r="F1076"/>
      <c r="G1076"/>
      <c r="H1076"/>
      <c r="I1076"/>
      <c r="J1076"/>
      <c r="L1076" s="104"/>
      <c r="M1076" s="104"/>
      <c r="N1076" s="104"/>
      <c r="O1076" s="104"/>
      <c r="P1076" s="104"/>
      <c r="Q1076" s="104"/>
      <c r="R1076" s="104"/>
      <c r="S1076" s="104"/>
      <c r="T1076" s="104"/>
      <c r="U1076" s="104"/>
      <c r="V1076" s="104"/>
      <c r="W1076" s="104"/>
      <c r="X1076" s="104"/>
      <c r="Y1076" s="104"/>
      <c r="Z1076" s="104"/>
      <c r="AA1076" s="104"/>
      <c r="AB1076" s="104"/>
      <c r="AC1076" s="104"/>
      <c r="AD1076" s="104"/>
      <c r="AE1076" s="104"/>
      <c r="AF1076" s="104"/>
      <c r="AG1076" s="104"/>
      <c r="AH1076" s="104"/>
      <c r="AI1076" s="104"/>
      <c r="AJ1076" s="104"/>
      <c r="AK1076" s="104"/>
      <c r="AL1076" s="104"/>
      <c r="AM1076" s="104"/>
      <c r="AN1076" s="104"/>
      <c r="AO1076" s="104"/>
      <c r="AP1076" s="104"/>
      <c r="AQ1076" s="104"/>
      <c r="AR1076" s="104"/>
      <c r="AS1076" s="104"/>
      <c r="AT1076" s="104"/>
      <c r="AU1076" s="104"/>
      <c r="AX1076" s="114"/>
      <c r="AY1076" s="114"/>
      <c r="AZ1076" s="114"/>
      <c r="BA1076" s="114"/>
      <c r="BB1076" s="114"/>
      <c r="BC1076" s="114"/>
      <c r="BD1076" s="114"/>
      <c r="BE1076" s="114"/>
      <c r="BF1076" s="114"/>
      <c r="BG1076" s="114"/>
      <c r="BH1076" s="114"/>
      <c r="BI1076" s="114"/>
      <c r="BJ1076" s="114"/>
      <c r="BK1076" s="114"/>
      <c r="BL1076" s="114"/>
      <c r="BM1076" s="114"/>
      <c r="BN1076" s="114"/>
      <c r="BO1076" s="114"/>
      <c r="BP1076" s="114"/>
      <c r="BQ1076" s="114"/>
      <c r="BR1076" s="114"/>
      <c r="BS1076" s="114"/>
      <c r="BT1076" s="114"/>
      <c r="BU1076" s="114"/>
      <c r="BV1076" s="114"/>
      <c r="BW1076" s="114"/>
      <c r="BX1076" s="114"/>
      <c r="BY1076" s="114"/>
      <c r="BZ1076" s="114"/>
      <c r="CA1076" s="114"/>
      <c r="CB1076" s="114"/>
      <c r="CC1076" s="114"/>
      <c r="CD1076" s="114"/>
      <c r="CE1076" s="114"/>
      <c r="CF1076" s="114"/>
      <c r="CG1076" s="114"/>
      <c r="EH1076"/>
      <c r="EI1076"/>
      <c r="EJ1076"/>
      <c r="EK1076"/>
      <c r="EL1076"/>
    </row>
    <row r="1077" spans="1:142" x14ac:dyDescent="0.2">
      <c r="A1077"/>
      <c r="B1077"/>
      <c r="C1077"/>
      <c r="D1077"/>
      <c r="E1077"/>
      <c r="F1077"/>
      <c r="G1077"/>
      <c r="H1077"/>
      <c r="I1077"/>
      <c r="J1077"/>
      <c r="L1077" s="104"/>
      <c r="M1077" s="104"/>
      <c r="N1077" s="104"/>
      <c r="O1077" s="104"/>
      <c r="P1077" s="104"/>
      <c r="Q1077" s="104"/>
      <c r="R1077" s="104"/>
      <c r="S1077" s="104"/>
      <c r="T1077" s="104"/>
      <c r="U1077" s="104"/>
      <c r="V1077" s="104"/>
      <c r="W1077" s="104"/>
      <c r="X1077" s="104"/>
      <c r="Y1077" s="104"/>
      <c r="Z1077" s="104"/>
      <c r="AA1077" s="104"/>
      <c r="AB1077" s="104"/>
      <c r="AC1077" s="104"/>
      <c r="AD1077" s="104"/>
      <c r="AE1077" s="104"/>
      <c r="AF1077" s="104"/>
      <c r="AG1077" s="104"/>
      <c r="AH1077" s="104"/>
      <c r="AI1077" s="104"/>
      <c r="AJ1077" s="104"/>
      <c r="AK1077" s="104"/>
      <c r="AL1077" s="104"/>
      <c r="AM1077" s="104"/>
      <c r="AN1077" s="104"/>
      <c r="AO1077" s="104"/>
      <c r="AP1077" s="104"/>
      <c r="AQ1077" s="104"/>
      <c r="AR1077" s="104"/>
      <c r="AS1077" s="104"/>
      <c r="AT1077" s="104"/>
      <c r="AU1077" s="104"/>
      <c r="AX1077" s="114"/>
      <c r="AY1077" s="114"/>
      <c r="AZ1077" s="114"/>
      <c r="BA1077" s="114"/>
      <c r="BB1077" s="114"/>
      <c r="BC1077" s="114"/>
      <c r="BD1077" s="114"/>
      <c r="BE1077" s="114"/>
      <c r="BF1077" s="114"/>
      <c r="BG1077" s="114"/>
      <c r="BH1077" s="114"/>
      <c r="BI1077" s="114"/>
      <c r="BJ1077" s="114"/>
      <c r="BK1077" s="114"/>
      <c r="BL1077" s="114"/>
      <c r="BM1077" s="114"/>
      <c r="BN1077" s="114"/>
      <c r="BO1077" s="114"/>
      <c r="BP1077" s="114"/>
      <c r="BQ1077" s="114"/>
      <c r="BR1077" s="114"/>
      <c r="BS1077" s="114"/>
      <c r="BT1077" s="114"/>
      <c r="BU1077" s="114"/>
      <c r="BV1077" s="114"/>
      <c r="BW1077" s="114"/>
      <c r="BX1077" s="114"/>
      <c r="BY1077" s="114"/>
      <c r="BZ1077" s="114"/>
      <c r="CA1077" s="114"/>
      <c r="CB1077" s="114"/>
      <c r="CC1077" s="114"/>
      <c r="CD1077" s="114"/>
      <c r="CE1077" s="114"/>
      <c r="CF1077" s="114"/>
      <c r="CG1077" s="114"/>
      <c r="EH1077"/>
      <c r="EI1077"/>
      <c r="EJ1077"/>
      <c r="EK1077"/>
      <c r="EL1077"/>
    </row>
    <row r="1078" spans="1:142" x14ac:dyDescent="0.2">
      <c r="A1078"/>
      <c r="B1078"/>
      <c r="C1078"/>
      <c r="D1078"/>
      <c r="E1078"/>
      <c r="F1078"/>
      <c r="G1078"/>
      <c r="H1078"/>
      <c r="I1078"/>
      <c r="J1078"/>
      <c r="L1078" s="104"/>
      <c r="M1078" s="104"/>
      <c r="N1078" s="104"/>
      <c r="O1078" s="104"/>
      <c r="P1078" s="104"/>
      <c r="Q1078" s="104"/>
      <c r="R1078" s="104"/>
      <c r="S1078" s="104"/>
      <c r="T1078" s="104"/>
      <c r="U1078" s="104"/>
      <c r="V1078" s="104"/>
      <c r="W1078" s="104"/>
      <c r="X1078" s="104"/>
      <c r="Y1078" s="104"/>
      <c r="Z1078" s="104"/>
      <c r="AA1078" s="104"/>
      <c r="AB1078" s="104"/>
      <c r="AC1078" s="104"/>
      <c r="AD1078" s="104"/>
      <c r="AE1078" s="104"/>
      <c r="AF1078" s="104"/>
      <c r="AG1078" s="104"/>
      <c r="AH1078" s="104"/>
      <c r="AI1078" s="104"/>
      <c r="AJ1078" s="104"/>
      <c r="AK1078" s="104"/>
      <c r="AL1078" s="104"/>
      <c r="AM1078" s="104"/>
      <c r="AN1078" s="104"/>
      <c r="AO1078" s="104"/>
      <c r="AP1078" s="104"/>
      <c r="AQ1078" s="104"/>
      <c r="AR1078" s="104"/>
      <c r="AS1078" s="104"/>
      <c r="AT1078" s="104"/>
      <c r="AU1078" s="104"/>
      <c r="AX1078" s="114"/>
      <c r="AY1078" s="114"/>
      <c r="AZ1078" s="114"/>
      <c r="BA1078" s="114"/>
      <c r="BB1078" s="114"/>
      <c r="BC1078" s="114"/>
      <c r="BD1078" s="114"/>
      <c r="BE1078" s="114"/>
      <c r="BF1078" s="114"/>
      <c r="BG1078" s="114"/>
      <c r="BH1078" s="114"/>
      <c r="BI1078" s="114"/>
      <c r="BJ1078" s="114"/>
      <c r="BK1078" s="114"/>
      <c r="BL1078" s="114"/>
      <c r="BM1078" s="114"/>
      <c r="BN1078" s="114"/>
      <c r="BO1078" s="114"/>
      <c r="BP1078" s="114"/>
      <c r="BQ1078" s="114"/>
      <c r="BR1078" s="114"/>
      <c r="BS1078" s="114"/>
      <c r="BT1078" s="114"/>
      <c r="BU1078" s="114"/>
      <c r="BV1078" s="114"/>
      <c r="BW1078" s="114"/>
      <c r="BX1078" s="114"/>
      <c r="BY1078" s="114"/>
      <c r="BZ1078" s="114"/>
      <c r="CA1078" s="114"/>
      <c r="CB1078" s="114"/>
      <c r="CC1078" s="114"/>
      <c r="CD1078" s="114"/>
      <c r="CE1078" s="114"/>
      <c r="CF1078" s="114"/>
      <c r="CG1078" s="114"/>
      <c r="EH1078"/>
      <c r="EI1078"/>
      <c r="EJ1078"/>
      <c r="EK1078"/>
      <c r="EL1078"/>
    </row>
    <row r="1079" spans="1:142" x14ac:dyDescent="0.2">
      <c r="A1079"/>
      <c r="B1079"/>
      <c r="C1079"/>
      <c r="D1079"/>
      <c r="E1079"/>
      <c r="F1079"/>
      <c r="G1079"/>
      <c r="H1079"/>
      <c r="I1079"/>
      <c r="J1079"/>
      <c r="L1079" s="104"/>
      <c r="M1079" s="104"/>
      <c r="N1079" s="104"/>
      <c r="O1079" s="104"/>
      <c r="P1079" s="104"/>
      <c r="Q1079" s="104"/>
      <c r="R1079" s="104"/>
      <c r="S1079" s="104"/>
      <c r="T1079" s="104"/>
      <c r="U1079" s="104"/>
      <c r="V1079" s="104"/>
      <c r="W1079" s="104"/>
      <c r="X1079" s="104"/>
      <c r="Y1079" s="104"/>
      <c r="Z1079" s="104"/>
      <c r="AA1079" s="104"/>
      <c r="AB1079" s="104"/>
      <c r="AC1079" s="104"/>
      <c r="AD1079" s="104"/>
      <c r="AE1079" s="104"/>
      <c r="AF1079" s="104"/>
      <c r="AG1079" s="104"/>
      <c r="AH1079" s="104"/>
      <c r="AI1079" s="104"/>
      <c r="AJ1079" s="104"/>
      <c r="AK1079" s="104"/>
      <c r="AL1079" s="104"/>
      <c r="AM1079" s="104"/>
      <c r="AN1079" s="104"/>
      <c r="AO1079" s="104"/>
      <c r="AP1079" s="104"/>
      <c r="AQ1079" s="104"/>
      <c r="AR1079" s="104"/>
      <c r="AS1079" s="104"/>
      <c r="AT1079" s="104"/>
      <c r="AU1079" s="104"/>
      <c r="AX1079" s="114"/>
      <c r="AY1079" s="114"/>
      <c r="AZ1079" s="114"/>
      <c r="BA1079" s="114"/>
      <c r="BB1079" s="114"/>
      <c r="BC1079" s="114"/>
      <c r="BD1079" s="114"/>
      <c r="BE1079" s="114"/>
      <c r="BF1079" s="114"/>
      <c r="BG1079" s="114"/>
      <c r="BH1079" s="114"/>
      <c r="BI1079" s="114"/>
      <c r="BJ1079" s="114"/>
      <c r="BK1079" s="114"/>
      <c r="BL1079" s="114"/>
      <c r="BM1079" s="114"/>
      <c r="BN1079" s="114"/>
      <c r="BO1079" s="114"/>
      <c r="BP1079" s="114"/>
      <c r="BQ1079" s="114"/>
      <c r="BR1079" s="114"/>
      <c r="BS1079" s="114"/>
      <c r="BT1079" s="114"/>
      <c r="BU1079" s="114"/>
      <c r="BV1079" s="114"/>
      <c r="BW1079" s="114"/>
      <c r="BX1079" s="114"/>
      <c r="BY1079" s="114"/>
      <c r="BZ1079" s="114"/>
      <c r="CA1079" s="114"/>
      <c r="CB1079" s="114"/>
      <c r="CC1079" s="114"/>
      <c r="CD1079" s="114"/>
      <c r="CE1079" s="114"/>
      <c r="CF1079" s="114"/>
      <c r="CG1079" s="114"/>
      <c r="EH1079"/>
      <c r="EI1079"/>
      <c r="EJ1079"/>
      <c r="EK1079"/>
      <c r="EL1079"/>
    </row>
    <row r="1080" spans="1:142" x14ac:dyDescent="0.2">
      <c r="A1080"/>
      <c r="B1080"/>
      <c r="C1080"/>
      <c r="D1080"/>
      <c r="E1080"/>
      <c r="F1080"/>
      <c r="G1080"/>
      <c r="H1080"/>
      <c r="I1080"/>
      <c r="J1080"/>
      <c r="L1080" s="104"/>
      <c r="M1080" s="104"/>
      <c r="N1080" s="104"/>
      <c r="O1080" s="104"/>
      <c r="P1080" s="104"/>
      <c r="Q1080" s="104"/>
      <c r="R1080" s="104"/>
      <c r="S1080" s="104"/>
      <c r="T1080" s="104"/>
      <c r="U1080" s="104"/>
      <c r="V1080" s="104"/>
      <c r="W1080" s="104"/>
      <c r="X1080" s="104"/>
      <c r="Y1080" s="104"/>
      <c r="Z1080" s="104"/>
      <c r="AA1080" s="104"/>
      <c r="AB1080" s="104"/>
      <c r="AC1080" s="104"/>
      <c r="AD1080" s="104"/>
      <c r="AE1080" s="104"/>
      <c r="AF1080" s="104"/>
      <c r="AG1080" s="104"/>
      <c r="AH1080" s="104"/>
      <c r="AI1080" s="104"/>
      <c r="AJ1080" s="104"/>
      <c r="AK1080" s="104"/>
      <c r="AL1080" s="104"/>
      <c r="AM1080" s="104"/>
      <c r="AN1080" s="104"/>
      <c r="AO1080" s="104"/>
      <c r="AP1080" s="104"/>
      <c r="AQ1080" s="104"/>
      <c r="AR1080" s="104"/>
      <c r="AS1080" s="104"/>
      <c r="AT1080" s="104"/>
      <c r="AU1080" s="104"/>
      <c r="AX1080" s="114"/>
      <c r="AY1080" s="114"/>
      <c r="AZ1080" s="114"/>
      <c r="BA1080" s="114"/>
      <c r="BB1080" s="114"/>
      <c r="BC1080" s="114"/>
      <c r="BD1080" s="114"/>
      <c r="BE1080" s="114"/>
      <c r="BF1080" s="114"/>
      <c r="BG1080" s="114"/>
      <c r="BH1080" s="114"/>
      <c r="BI1080" s="114"/>
      <c r="BJ1080" s="114"/>
      <c r="BK1080" s="114"/>
      <c r="BL1080" s="114"/>
      <c r="BM1080" s="114"/>
      <c r="BN1080" s="114"/>
      <c r="BO1080" s="114"/>
      <c r="BP1080" s="114"/>
      <c r="BQ1080" s="114"/>
      <c r="BR1080" s="114"/>
      <c r="BS1080" s="114"/>
      <c r="BT1080" s="114"/>
      <c r="BU1080" s="114"/>
      <c r="BV1080" s="114"/>
      <c r="BW1080" s="114"/>
      <c r="BX1080" s="114"/>
      <c r="BY1080" s="114"/>
      <c r="BZ1080" s="114"/>
      <c r="CA1080" s="114"/>
      <c r="CB1080" s="114"/>
      <c r="CC1080" s="114"/>
      <c r="CD1080" s="114"/>
      <c r="CE1080" s="114"/>
      <c r="CF1080" s="114"/>
      <c r="CG1080" s="114"/>
      <c r="EH1080"/>
      <c r="EI1080"/>
      <c r="EJ1080"/>
      <c r="EK1080"/>
      <c r="EL1080"/>
    </row>
    <row r="1081" spans="1:142" x14ac:dyDescent="0.2">
      <c r="A1081"/>
      <c r="B1081"/>
      <c r="C1081"/>
      <c r="D1081"/>
      <c r="E1081"/>
      <c r="F1081"/>
      <c r="G1081"/>
      <c r="H1081"/>
      <c r="I1081"/>
      <c r="J1081"/>
      <c r="L1081" s="104"/>
      <c r="M1081" s="104"/>
      <c r="N1081" s="104"/>
      <c r="O1081" s="104"/>
      <c r="P1081" s="104"/>
      <c r="Q1081" s="104"/>
      <c r="R1081" s="104"/>
      <c r="S1081" s="104"/>
      <c r="T1081" s="104"/>
      <c r="U1081" s="104"/>
      <c r="V1081" s="104"/>
      <c r="W1081" s="104"/>
      <c r="X1081" s="104"/>
      <c r="Y1081" s="104"/>
      <c r="Z1081" s="104"/>
      <c r="AA1081" s="104"/>
      <c r="AB1081" s="104"/>
      <c r="AC1081" s="104"/>
      <c r="AD1081" s="104"/>
      <c r="AE1081" s="104"/>
      <c r="AF1081" s="104"/>
      <c r="AG1081" s="104"/>
      <c r="AH1081" s="104"/>
      <c r="AI1081" s="104"/>
      <c r="AJ1081" s="104"/>
      <c r="AK1081" s="104"/>
      <c r="AL1081" s="104"/>
      <c r="AM1081" s="104"/>
      <c r="AN1081" s="104"/>
      <c r="AO1081" s="104"/>
      <c r="AP1081" s="104"/>
      <c r="AQ1081" s="104"/>
      <c r="AR1081" s="104"/>
      <c r="AS1081" s="104"/>
      <c r="AT1081" s="104"/>
      <c r="AU1081" s="104"/>
      <c r="AX1081" s="114"/>
      <c r="AY1081" s="114"/>
      <c r="AZ1081" s="114"/>
      <c r="BA1081" s="114"/>
      <c r="BB1081" s="114"/>
      <c r="BC1081" s="114"/>
      <c r="BD1081" s="114"/>
      <c r="BE1081" s="114"/>
      <c r="BF1081" s="114"/>
      <c r="BG1081" s="114"/>
      <c r="BH1081" s="114"/>
      <c r="BI1081" s="114"/>
      <c r="BJ1081" s="114"/>
      <c r="BK1081" s="114"/>
      <c r="BL1081" s="114"/>
      <c r="BM1081" s="114"/>
      <c r="BN1081" s="114"/>
      <c r="BO1081" s="114"/>
      <c r="BP1081" s="114"/>
      <c r="BQ1081" s="114"/>
      <c r="BR1081" s="114"/>
      <c r="BS1081" s="114"/>
      <c r="BT1081" s="114"/>
      <c r="BU1081" s="114"/>
      <c r="BV1081" s="114"/>
      <c r="BW1081" s="114"/>
      <c r="BX1081" s="114"/>
      <c r="BY1081" s="114"/>
      <c r="BZ1081" s="114"/>
      <c r="CA1081" s="114"/>
      <c r="CB1081" s="114"/>
      <c r="CC1081" s="114"/>
      <c r="CD1081" s="114"/>
      <c r="CE1081" s="114"/>
      <c r="CF1081" s="114"/>
      <c r="CG1081" s="114"/>
      <c r="EH1081"/>
      <c r="EI1081"/>
      <c r="EJ1081"/>
      <c r="EK1081"/>
      <c r="EL1081"/>
    </row>
    <row r="1082" spans="1:142" x14ac:dyDescent="0.2">
      <c r="A1082"/>
      <c r="B1082"/>
      <c r="C1082"/>
      <c r="D1082"/>
      <c r="E1082"/>
      <c r="F1082"/>
      <c r="G1082"/>
      <c r="H1082"/>
      <c r="I1082"/>
      <c r="J1082"/>
      <c r="L1082" s="104"/>
      <c r="M1082" s="104"/>
      <c r="N1082" s="104"/>
      <c r="O1082" s="104"/>
      <c r="P1082" s="104"/>
      <c r="Q1082" s="104"/>
      <c r="R1082" s="104"/>
      <c r="S1082" s="104"/>
      <c r="T1082" s="104"/>
      <c r="U1082" s="104"/>
      <c r="V1082" s="104"/>
      <c r="W1082" s="104"/>
      <c r="X1082" s="104"/>
      <c r="Y1082" s="104"/>
      <c r="Z1082" s="104"/>
      <c r="AA1082" s="104"/>
      <c r="AB1082" s="104"/>
      <c r="AC1082" s="104"/>
      <c r="AD1082" s="104"/>
      <c r="AE1082" s="104"/>
      <c r="AF1082" s="104"/>
      <c r="AG1082" s="104"/>
      <c r="AH1082" s="104"/>
      <c r="AI1082" s="104"/>
      <c r="AJ1082" s="104"/>
      <c r="AK1082" s="104"/>
      <c r="AL1082" s="104"/>
      <c r="AM1082" s="104"/>
      <c r="AN1082" s="104"/>
      <c r="AO1082" s="104"/>
      <c r="AP1082" s="104"/>
      <c r="AQ1082" s="104"/>
      <c r="AR1082" s="104"/>
      <c r="AS1082" s="104"/>
      <c r="AT1082" s="104"/>
      <c r="AU1082" s="104"/>
      <c r="AX1082" s="114"/>
      <c r="AY1082" s="114"/>
      <c r="AZ1082" s="114"/>
      <c r="BA1082" s="114"/>
      <c r="BB1082" s="114"/>
      <c r="BC1082" s="114"/>
      <c r="BD1082" s="114"/>
      <c r="BE1082" s="114"/>
      <c r="BF1082" s="114"/>
      <c r="BG1082" s="114"/>
      <c r="BH1082" s="114"/>
      <c r="BI1082" s="114"/>
      <c r="BJ1082" s="114"/>
      <c r="BK1082" s="114"/>
      <c r="BL1082" s="114"/>
      <c r="BM1082" s="114"/>
      <c r="BN1082" s="114"/>
      <c r="BO1082" s="114"/>
      <c r="BP1082" s="114"/>
      <c r="BQ1082" s="114"/>
      <c r="BR1082" s="114"/>
      <c r="BS1082" s="114"/>
      <c r="BT1082" s="114"/>
      <c r="BU1082" s="114"/>
      <c r="BV1082" s="114"/>
      <c r="BW1082" s="114"/>
      <c r="BX1082" s="114"/>
      <c r="BY1082" s="114"/>
      <c r="BZ1082" s="114"/>
      <c r="CA1082" s="114"/>
      <c r="CB1082" s="114"/>
      <c r="CC1082" s="114"/>
      <c r="CD1082" s="114"/>
      <c r="CE1082" s="114"/>
      <c r="CF1082" s="114"/>
      <c r="CG1082" s="114"/>
      <c r="EH1082"/>
      <c r="EI1082"/>
      <c r="EJ1082"/>
      <c r="EK1082"/>
      <c r="EL1082"/>
    </row>
    <row r="1083" spans="1:142" x14ac:dyDescent="0.2">
      <c r="A1083"/>
      <c r="B1083"/>
      <c r="C1083"/>
      <c r="D1083"/>
      <c r="E1083"/>
      <c r="F1083"/>
      <c r="G1083"/>
      <c r="H1083"/>
      <c r="I1083"/>
      <c r="J1083"/>
      <c r="L1083" s="104"/>
      <c r="M1083" s="104"/>
      <c r="N1083" s="104"/>
      <c r="O1083" s="104"/>
      <c r="P1083" s="104"/>
      <c r="Q1083" s="104"/>
      <c r="R1083" s="104"/>
      <c r="S1083" s="104"/>
      <c r="T1083" s="104"/>
      <c r="U1083" s="104"/>
      <c r="V1083" s="104"/>
      <c r="W1083" s="104"/>
      <c r="X1083" s="104"/>
      <c r="Y1083" s="104"/>
      <c r="Z1083" s="104"/>
      <c r="AA1083" s="104"/>
      <c r="AB1083" s="104"/>
      <c r="AC1083" s="104"/>
      <c r="AD1083" s="104"/>
      <c r="AE1083" s="104"/>
      <c r="AF1083" s="104"/>
      <c r="AG1083" s="104"/>
      <c r="AH1083" s="104"/>
      <c r="AI1083" s="104"/>
      <c r="AJ1083" s="104"/>
      <c r="AK1083" s="104"/>
      <c r="AL1083" s="104"/>
      <c r="AM1083" s="104"/>
      <c r="AN1083" s="104"/>
      <c r="AO1083" s="104"/>
      <c r="AP1083" s="104"/>
      <c r="AQ1083" s="104"/>
      <c r="AR1083" s="104"/>
      <c r="AS1083" s="104"/>
      <c r="AT1083" s="104"/>
      <c r="AU1083" s="104"/>
      <c r="AX1083" s="114"/>
      <c r="AY1083" s="114"/>
      <c r="AZ1083" s="114"/>
      <c r="BA1083" s="114"/>
      <c r="BB1083" s="114"/>
      <c r="BC1083" s="114"/>
      <c r="BD1083" s="114"/>
      <c r="BE1083" s="114"/>
      <c r="BF1083" s="114"/>
      <c r="BG1083" s="114"/>
      <c r="BH1083" s="114"/>
      <c r="BI1083" s="114"/>
      <c r="BJ1083" s="114"/>
      <c r="BK1083" s="114"/>
      <c r="BL1083" s="114"/>
      <c r="BM1083" s="114"/>
      <c r="BN1083" s="114"/>
      <c r="BO1083" s="114"/>
      <c r="BP1083" s="114"/>
      <c r="BQ1083" s="114"/>
      <c r="BR1083" s="114"/>
      <c r="BS1083" s="114"/>
      <c r="BT1083" s="114"/>
      <c r="BU1083" s="114"/>
      <c r="BV1083" s="114"/>
      <c r="BW1083" s="114"/>
      <c r="BX1083" s="114"/>
      <c r="BY1083" s="114"/>
      <c r="BZ1083" s="114"/>
      <c r="CA1083" s="114"/>
      <c r="CB1083" s="114"/>
      <c r="CC1083" s="114"/>
      <c r="CD1083" s="114"/>
      <c r="CE1083" s="114"/>
      <c r="CF1083" s="114"/>
      <c r="CG1083" s="114"/>
      <c r="EH1083"/>
      <c r="EI1083"/>
      <c r="EJ1083"/>
      <c r="EK1083"/>
      <c r="EL1083"/>
    </row>
    <row r="1084" spans="1:142" x14ac:dyDescent="0.2">
      <c r="A1084"/>
      <c r="B1084"/>
      <c r="C1084"/>
      <c r="D1084"/>
      <c r="E1084"/>
      <c r="F1084"/>
      <c r="G1084"/>
      <c r="H1084"/>
      <c r="I1084"/>
      <c r="J1084"/>
      <c r="L1084" s="104"/>
      <c r="M1084" s="104"/>
      <c r="N1084" s="104"/>
      <c r="O1084" s="104"/>
      <c r="P1084" s="104"/>
      <c r="Q1084" s="104"/>
      <c r="R1084" s="104"/>
      <c r="S1084" s="104"/>
      <c r="T1084" s="104"/>
      <c r="U1084" s="104"/>
      <c r="V1084" s="104"/>
      <c r="W1084" s="104"/>
      <c r="X1084" s="104"/>
      <c r="Y1084" s="104"/>
      <c r="Z1084" s="104"/>
      <c r="AA1084" s="104"/>
      <c r="AB1084" s="104"/>
      <c r="AC1084" s="104"/>
      <c r="AD1084" s="104"/>
      <c r="AE1084" s="104"/>
      <c r="AF1084" s="104"/>
      <c r="AG1084" s="104"/>
      <c r="AH1084" s="104"/>
      <c r="AI1084" s="104"/>
      <c r="AJ1084" s="104"/>
      <c r="AK1084" s="104"/>
      <c r="AL1084" s="104"/>
      <c r="AM1084" s="104"/>
      <c r="AN1084" s="104"/>
      <c r="AO1084" s="104"/>
      <c r="AP1084" s="104"/>
      <c r="AQ1084" s="104"/>
      <c r="AR1084" s="104"/>
      <c r="AS1084" s="104"/>
      <c r="AT1084" s="104"/>
      <c r="AU1084" s="104"/>
      <c r="AX1084" s="114"/>
      <c r="AY1084" s="114"/>
      <c r="AZ1084" s="114"/>
      <c r="BA1084" s="114"/>
      <c r="BB1084" s="114"/>
      <c r="BC1084" s="114"/>
      <c r="BD1084" s="114"/>
      <c r="BE1084" s="114"/>
      <c r="BF1084" s="114"/>
      <c r="BG1084" s="114"/>
      <c r="BH1084" s="114"/>
      <c r="BI1084" s="114"/>
      <c r="BJ1084" s="114"/>
      <c r="BK1084" s="114"/>
      <c r="BL1084" s="114"/>
      <c r="BM1084" s="114"/>
      <c r="BN1084" s="114"/>
      <c r="BO1084" s="114"/>
      <c r="BP1084" s="114"/>
      <c r="BQ1084" s="114"/>
      <c r="BR1084" s="114"/>
      <c r="BS1084" s="114"/>
      <c r="BT1084" s="114"/>
      <c r="BU1084" s="114"/>
      <c r="BV1084" s="114"/>
      <c r="BW1084" s="114"/>
      <c r="BX1084" s="114"/>
      <c r="BY1084" s="114"/>
      <c r="BZ1084" s="114"/>
      <c r="CA1084" s="114"/>
      <c r="CB1084" s="114"/>
      <c r="CC1084" s="114"/>
      <c r="CD1084" s="114"/>
      <c r="CE1084" s="114"/>
      <c r="CF1084" s="114"/>
      <c r="CG1084" s="114"/>
      <c r="EH1084"/>
      <c r="EI1084"/>
      <c r="EJ1084"/>
      <c r="EK1084"/>
      <c r="EL1084"/>
    </row>
    <row r="1085" spans="1:142" x14ac:dyDescent="0.2">
      <c r="A1085"/>
      <c r="B1085"/>
      <c r="C1085"/>
      <c r="D1085"/>
      <c r="E1085"/>
      <c r="F1085"/>
      <c r="G1085"/>
      <c r="H1085"/>
      <c r="I1085"/>
      <c r="J1085"/>
      <c r="L1085" s="104"/>
      <c r="M1085" s="104"/>
      <c r="N1085" s="104"/>
      <c r="O1085" s="104"/>
      <c r="P1085" s="104"/>
      <c r="Q1085" s="104"/>
      <c r="R1085" s="104"/>
      <c r="S1085" s="104"/>
      <c r="T1085" s="104"/>
      <c r="U1085" s="104"/>
      <c r="V1085" s="104"/>
      <c r="W1085" s="104"/>
      <c r="X1085" s="104"/>
      <c r="Y1085" s="104"/>
      <c r="Z1085" s="104"/>
      <c r="AA1085" s="104"/>
      <c r="AB1085" s="104"/>
      <c r="AC1085" s="104"/>
      <c r="AD1085" s="104"/>
      <c r="AE1085" s="104"/>
      <c r="AF1085" s="104"/>
      <c r="AG1085" s="104"/>
      <c r="AH1085" s="104"/>
      <c r="AI1085" s="104"/>
      <c r="AJ1085" s="104"/>
      <c r="AK1085" s="104"/>
      <c r="AL1085" s="104"/>
      <c r="AM1085" s="104"/>
      <c r="AN1085" s="104"/>
      <c r="AO1085" s="104"/>
      <c r="AP1085" s="104"/>
      <c r="AQ1085" s="104"/>
      <c r="AR1085" s="104"/>
      <c r="AS1085" s="104"/>
      <c r="AT1085" s="104"/>
      <c r="AU1085" s="104"/>
      <c r="AX1085" s="114"/>
      <c r="AY1085" s="114"/>
      <c r="AZ1085" s="114"/>
      <c r="BA1085" s="114"/>
      <c r="BB1085" s="114"/>
      <c r="BC1085" s="114"/>
      <c r="BD1085" s="114"/>
      <c r="BE1085" s="114"/>
      <c r="BF1085" s="114"/>
      <c r="BG1085" s="114"/>
      <c r="BH1085" s="114"/>
      <c r="BI1085" s="114"/>
      <c r="BJ1085" s="114"/>
      <c r="BK1085" s="114"/>
      <c r="BL1085" s="114"/>
      <c r="BM1085" s="114"/>
      <c r="BN1085" s="114"/>
      <c r="BO1085" s="114"/>
      <c r="BP1085" s="114"/>
      <c r="BQ1085" s="114"/>
      <c r="BR1085" s="114"/>
      <c r="BS1085" s="114"/>
      <c r="BT1085" s="114"/>
      <c r="BU1085" s="114"/>
      <c r="BV1085" s="114"/>
      <c r="BW1085" s="114"/>
      <c r="BX1085" s="114"/>
      <c r="BY1085" s="114"/>
      <c r="BZ1085" s="114"/>
      <c r="CA1085" s="114"/>
      <c r="CB1085" s="114"/>
      <c r="CC1085" s="114"/>
      <c r="CD1085" s="114"/>
      <c r="CE1085" s="114"/>
      <c r="CF1085" s="114"/>
      <c r="CG1085" s="114"/>
      <c r="EH1085"/>
      <c r="EI1085"/>
      <c r="EJ1085"/>
      <c r="EK1085"/>
      <c r="EL1085"/>
    </row>
    <row r="1086" spans="1:142" x14ac:dyDescent="0.2">
      <c r="A1086"/>
      <c r="B1086"/>
      <c r="C1086"/>
      <c r="D1086"/>
      <c r="E1086"/>
      <c r="F1086"/>
      <c r="G1086"/>
      <c r="H1086"/>
      <c r="I1086"/>
      <c r="J1086"/>
      <c r="L1086" s="104"/>
      <c r="M1086" s="104"/>
      <c r="N1086" s="104"/>
      <c r="O1086" s="104"/>
      <c r="P1086" s="104"/>
      <c r="Q1086" s="104"/>
      <c r="R1086" s="104"/>
      <c r="S1086" s="104"/>
      <c r="T1086" s="104"/>
      <c r="U1086" s="104"/>
      <c r="V1086" s="104"/>
      <c r="W1086" s="104"/>
      <c r="X1086" s="104"/>
      <c r="Y1086" s="104"/>
      <c r="Z1086" s="104"/>
      <c r="AA1086" s="104"/>
      <c r="AB1086" s="104"/>
      <c r="AC1086" s="104"/>
      <c r="AD1086" s="104"/>
      <c r="AE1086" s="104"/>
      <c r="AF1086" s="104"/>
      <c r="AG1086" s="104"/>
      <c r="AH1086" s="104"/>
      <c r="AI1086" s="104"/>
      <c r="AJ1086" s="104"/>
      <c r="AK1086" s="104"/>
      <c r="AL1086" s="104"/>
      <c r="AM1086" s="104"/>
      <c r="AN1086" s="104"/>
      <c r="AO1086" s="104"/>
      <c r="AP1086" s="104"/>
      <c r="AQ1086" s="104"/>
      <c r="AR1086" s="104"/>
      <c r="AS1086" s="104"/>
      <c r="AT1086" s="104"/>
      <c r="AU1086" s="104"/>
      <c r="AX1086" s="114"/>
      <c r="AY1086" s="114"/>
      <c r="AZ1086" s="114"/>
      <c r="BA1086" s="114"/>
      <c r="BB1086" s="114"/>
      <c r="BC1086" s="114"/>
      <c r="BD1086" s="114"/>
      <c r="BE1086" s="114"/>
      <c r="BF1086" s="114"/>
      <c r="BG1086" s="114"/>
      <c r="BH1086" s="114"/>
      <c r="BI1086" s="114"/>
      <c r="BJ1086" s="114"/>
      <c r="BK1086" s="114"/>
      <c r="BL1086" s="114"/>
      <c r="BM1086" s="114"/>
      <c r="BN1086" s="114"/>
      <c r="BO1086" s="114"/>
      <c r="BP1086" s="114"/>
      <c r="BQ1086" s="114"/>
      <c r="BR1086" s="114"/>
      <c r="BS1086" s="114"/>
      <c r="BT1086" s="114"/>
      <c r="BU1086" s="114"/>
      <c r="BV1086" s="114"/>
      <c r="BW1086" s="114"/>
      <c r="BX1086" s="114"/>
      <c r="BY1086" s="114"/>
      <c r="BZ1086" s="114"/>
      <c r="CA1086" s="114"/>
      <c r="CB1086" s="114"/>
      <c r="CC1086" s="114"/>
      <c r="CD1086" s="114"/>
      <c r="CE1086" s="114"/>
      <c r="CF1086" s="114"/>
      <c r="CG1086" s="114"/>
      <c r="EH1086"/>
      <c r="EI1086"/>
      <c r="EJ1086"/>
      <c r="EK1086"/>
      <c r="EL1086"/>
    </row>
    <row r="1087" spans="1:142" x14ac:dyDescent="0.2">
      <c r="A1087"/>
      <c r="B1087"/>
      <c r="C1087"/>
      <c r="D1087"/>
      <c r="E1087"/>
      <c r="F1087"/>
      <c r="G1087"/>
      <c r="H1087"/>
      <c r="I1087"/>
      <c r="J1087"/>
      <c r="L1087" s="104"/>
      <c r="M1087" s="104"/>
      <c r="N1087" s="104"/>
      <c r="O1087" s="104"/>
      <c r="P1087" s="104"/>
      <c r="Q1087" s="104"/>
      <c r="R1087" s="104"/>
      <c r="S1087" s="104"/>
      <c r="T1087" s="104"/>
      <c r="U1087" s="104"/>
      <c r="V1087" s="104"/>
      <c r="W1087" s="104"/>
      <c r="X1087" s="104"/>
      <c r="Y1087" s="104"/>
      <c r="Z1087" s="104"/>
      <c r="AA1087" s="104"/>
      <c r="AB1087" s="104"/>
      <c r="AC1087" s="104"/>
      <c r="AD1087" s="104"/>
      <c r="AE1087" s="104"/>
      <c r="AF1087" s="104"/>
      <c r="AG1087" s="104"/>
      <c r="AH1087" s="104"/>
      <c r="AI1087" s="104"/>
      <c r="AJ1087" s="104"/>
      <c r="AK1087" s="104"/>
      <c r="AL1087" s="104"/>
      <c r="AM1087" s="104"/>
      <c r="AN1087" s="104"/>
      <c r="AO1087" s="104"/>
      <c r="AP1087" s="104"/>
      <c r="AQ1087" s="104"/>
      <c r="AR1087" s="104"/>
      <c r="AS1087" s="104"/>
      <c r="AT1087" s="104"/>
      <c r="AU1087" s="104"/>
      <c r="AX1087" s="114"/>
      <c r="AY1087" s="114"/>
      <c r="AZ1087" s="114"/>
      <c r="BA1087" s="114"/>
      <c r="BB1087" s="114"/>
      <c r="BC1087" s="114"/>
      <c r="BD1087" s="114"/>
      <c r="BE1087" s="114"/>
      <c r="BF1087" s="114"/>
      <c r="BG1087" s="114"/>
      <c r="BH1087" s="114"/>
      <c r="BI1087" s="114"/>
      <c r="BJ1087" s="114"/>
      <c r="BK1087" s="114"/>
      <c r="BL1087" s="114"/>
      <c r="BM1087" s="114"/>
      <c r="BN1087" s="114"/>
      <c r="BO1087" s="114"/>
      <c r="BP1087" s="114"/>
      <c r="BQ1087" s="114"/>
      <c r="BR1087" s="114"/>
      <c r="BS1087" s="114"/>
      <c r="BT1087" s="114"/>
      <c r="BU1087" s="114"/>
      <c r="BV1087" s="114"/>
      <c r="BW1087" s="114"/>
      <c r="BX1087" s="114"/>
      <c r="BY1087" s="114"/>
      <c r="BZ1087" s="114"/>
      <c r="CA1087" s="114"/>
      <c r="CB1087" s="114"/>
      <c r="CC1087" s="114"/>
      <c r="CD1087" s="114"/>
      <c r="CE1087" s="114"/>
      <c r="CF1087" s="114"/>
      <c r="CG1087" s="114"/>
      <c r="EH1087"/>
      <c r="EI1087"/>
      <c r="EJ1087"/>
      <c r="EK1087"/>
      <c r="EL1087"/>
    </row>
    <row r="1088" spans="1:142" x14ac:dyDescent="0.2">
      <c r="A1088"/>
      <c r="B1088"/>
      <c r="C1088"/>
      <c r="D1088"/>
      <c r="E1088"/>
      <c r="F1088"/>
      <c r="G1088"/>
      <c r="H1088"/>
      <c r="I1088"/>
      <c r="J1088"/>
      <c r="L1088" s="104"/>
      <c r="M1088" s="104"/>
      <c r="N1088" s="104"/>
      <c r="O1088" s="104"/>
      <c r="P1088" s="104"/>
      <c r="Q1088" s="104"/>
      <c r="R1088" s="104"/>
      <c r="S1088" s="104"/>
      <c r="T1088" s="104"/>
      <c r="U1088" s="104"/>
      <c r="V1088" s="104"/>
      <c r="W1088" s="104"/>
      <c r="X1088" s="104"/>
      <c r="Y1088" s="104"/>
      <c r="Z1088" s="104"/>
      <c r="AA1088" s="104"/>
      <c r="AB1088" s="104"/>
      <c r="AC1088" s="104"/>
      <c r="AD1088" s="104"/>
      <c r="AE1088" s="104"/>
      <c r="AF1088" s="104"/>
      <c r="AG1088" s="104"/>
      <c r="AH1088" s="104"/>
      <c r="AI1088" s="104"/>
      <c r="AJ1088" s="104"/>
      <c r="AK1088" s="104"/>
      <c r="AL1088" s="104"/>
      <c r="AM1088" s="104"/>
      <c r="AN1088" s="104"/>
      <c r="AO1088" s="104"/>
      <c r="AP1088" s="104"/>
      <c r="AQ1088" s="104"/>
      <c r="AR1088" s="104"/>
      <c r="AS1088" s="104"/>
      <c r="AT1088" s="104"/>
      <c r="AU1088" s="104"/>
      <c r="AX1088" s="114"/>
      <c r="AY1088" s="114"/>
      <c r="AZ1088" s="114"/>
      <c r="BA1088" s="114"/>
      <c r="BB1088" s="114"/>
      <c r="BC1088" s="114"/>
      <c r="BD1088" s="114"/>
      <c r="BE1088" s="114"/>
      <c r="BF1088" s="114"/>
      <c r="BG1088" s="114"/>
      <c r="BH1088" s="114"/>
      <c r="BI1088" s="114"/>
      <c r="BJ1088" s="114"/>
      <c r="BK1088" s="114"/>
      <c r="BL1088" s="114"/>
      <c r="BM1088" s="114"/>
      <c r="BN1088" s="114"/>
      <c r="BO1088" s="114"/>
      <c r="BP1088" s="114"/>
      <c r="BQ1088" s="114"/>
      <c r="BR1088" s="114"/>
      <c r="BS1088" s="114"/>
      <c r="BT1088" s="114"/>
      <c r="BU1088" s="114"/>
      <c r="BV1088" s="114"/>
      <c r="BW1088" s="114"/>
      <c r="BX1088" s="114"/>
      <c r="BY1088" s="114"/>
      <c r="BZ1088" s="114"/>
      <c r="CA1088" s="114"/>
      <c r="CB1088" s="114"/>
      <c r="CC1088" s="114"/>
      <c r="CD1088" s="114"/>
      <c r="CE1088" s="114"/>
      <c r="CF1088" s="114"/>
      <c r="CG1088" s="114"/>
      <c r="EH1088"/>
      <c r="EI1088"/>
      <c r="EJ1088"/>
      <c r="EK1088"/>
      <c r="EL1088"/>
    </row>
    <row r="1089" spans="1:142" x14ac:dyDescent="0.2">
      <c r="A1089"/>
      <c r="B1089"/>
      <c r="C1089"/>
      <c r="D1089"/>
      <c r="E1089"/>
      <c r="F1089"/>
      <c r="G1089"/>
      <c r="H1089"/>
      <c r="I1089"/>
      <c r="J1089"/>
      <c r="L1089" s="104"/>
      <c r="M1089" s="104"/>
      <c r="N1089" s="104"/>
      <c r="O1089" s="104"/>
      <c r="P1089" s="104"/>
      <c r="Q1089" s="104"/>
      <c r="R1089" s="104"/>
      <c r="S1089" s="104"/>
      <c r="T1089" s="104"/>
      <c r="U1089" s="104"/>
      <c r="V1089" s="104"/>
      <c r="W1089" s="104"/>
      <c r="X1089" s="104"/>
      <c r="Y1089" s="104"/>
      <c r="Z1089" s="104"/>
      <c r="AA1089" s="104"/>
      <c r="AB1089" s="104"/>
      <c r="AC1089" s="104"/>
      <c r="AD1089" s="104"/>
      <c r="AE1089" s="104"/>
      <c r="AF1089" s="104"/>
      <c r="AG1089" s="104"/>
      <c r="AH1089" s="104"/>
      <c r="AI1089" s="104"/>
      <c r="AJ1089" s="104"/>
      <c r="AK1089" s="104"/>
      <c r="AL1089" s="104"/>
      <c r="AM1089" s="104"/>
      <c r="AN1089" s="104"/>
      <c r="AO1089" s="104"/>
      <c r="AP1089" s="104"/>
      <c r="AQ1089" s="104"/>
      <c r="AR1089" s="104"/>
      <c r="AS1089" s="104"/>
      <c r="AT1089" s="104"/>
      <c r="AU1089" s="104"/>
      <c r="AX1089" s="114"/>
      <c r="AY1089" s="114"/>
      <c r="AZ1089" s="114"/>
      <c r="BA1089" s="114"/>
      <c r="BB1089" s="114"/>
      <c r="BC1089" s="114"/>
      <c r="BD1089" s="114"/>
      <c r="BE1089" s="114"/>
      <c r="BF1089" s="114"/>
      <c r="BG1089" s="114"/>
      <c r="BH1089" s="114"/>
      <c r="BI1089" s="114"/>
      <c r="BJ1089" s="114"/>
      <c r="BK1089" s="114"/>
      <c r="BL1089" s="114"/>
      <c r="BM1089" s="114"/>
      <c r="BN1089" s="114"/>
      <c r="BO1089" s="114"/>
      <c r="BP1089" s="114"/>
      <c r="BQ1089" s="114"/>
      <c r="BR1089" s="114"/>
      <c r="BS1089" s="114"/>
      <c r="BT1089" s="114"/>
      <c r="BU1089" s="114"/>
      <c r="BV1089" s="114"/>
      <c r="BW1089" s="114"/>
      <c r="BX1089" s="114"/>
      <c r="BY1089" s="114"/>
      <c r="BZ1089" s="114"/>
      <c r="CA1089" s="114"/>
      <c r="CB1089" s="114"/>
      <c r="CC1089" s="114"/>
      <c r="CD1089" s="114"/>
      <c r="CE1089" s="114"/>
      <c r="CF1089" s="114"/>
      <c r="CG1089" s="114"/>
      <c r="EH1089"/>
      <c r="EI1089"/>
      <c r="EJ1089"/>
      <c r="EK1089"/>
      <c r="EL1089"/>
    </row>
    <row r="1090" spans="1:142" x14ac:dyDescent="0.2">
      <c r="A1090"/>
      <c r="B1090"/>
      <c r="C1090"/>
      <c r="D1090"/>
      <c r="E1090"/>
      <c r="F1090"/>
      <c r="G1090"/>
      <c r="H1090"/>
      <c r="I1090"/>
      <c r="J1090"/>
      <c r="L1090" s="104"/>
      <c r="M1090" s="104"/>
      <c r="N1090" s="104"/>
      <c r="O1090" s="104"/>
      <c r="P1090" s="104"/>
      <c r="Q1090" s="104"/>
      <c r="R1090" s="104"/>
      <c r="S1090" s="104"/>
      <c r="T1090" s="104"/>
      <c r="U1090" s="104"/>
      <c r="V1090" s="104"/>
      <c r="W1090" s="104"/>
      <c r="X1090" s="104"/>
      <c r="Y1090" s="104"/>
      <c r="Z1090" s="104"/>
      <c r="AA1090" s="104"/>
      <c r="AB1090" s="104"/>
      <c r="AC1090" s="104"/>
      <c r="AD1090" s="104"/>
      <c r="AE1090" s="104"/>
      <c r="AF1090" s="104"/>
      <c r="AG1090" s="104"/>
      <c r="AH1090" s="104"/>
      <c r="AI1090" s="104"/>
      <c r="AJ1090" s="104"/>
      <c r="AK1090" s="104"/>
      <c r="AL1090" s="104"/>
      <c r="AM1090" s="104"/>
      <c r="AN1090" s="104"/>
      <c r="AO1090" s="104"/>
      <c r="AP1090" s="104"/>
      <c r="AQ1090" s="104"/>
      <c r="AR1090" s="104"/>
      <c r="AS1090" s="104"/>
      <c r="AT1090" s="104"/>
      <c r="AU1090" s="104"/>
      <c r="AX1090" s="114"/>
      <c r="AY1090" s="114"/>
      <c r="AZ1090" s="114"/>
      <c r="BA1090" s="114"/>
      <c r="BB1090" s="114"/>
      <c r="BC1090" s="114"/>
      <c r="BD1090" s="114"/>
      <c r="BE1090" s="114"/>
      <c r="BF1090" s="114"/>
      <c r="BG1090" s="114"/>
      <c r="BH1090" s="114"/>
      <c r="BI1090" s="114"/>
      <c r="BJ1090" s="114"/>
      <c r="BK1090" s="114"/>
      <c r="BL1090" s="114"/>
      <c r="BM1090" s="114"/>
      <c r="BN1090" s="114"/>
      <c r="BO1090" s="114"/>
      <c r="BP1090" s="114"/>
      <c r="BQ1090" s="114"/>
      <c r="BR1090" s="114"/>
      <c r="BS1090" s="114"/>
      <c r="BT1090" s="114"/>
      <c r="BU1090" s="114"/>
      <c r="BV1090" s="114"/>
      <c r="BW1090" s="114"/>
      <c r="BX1090" s="114"/>
      <c r="BY1090" s="114"/>
      <c r="BZ1090" s="114"/>
      <c r="CA1090" s="114"/>
      <c r="CB1090" s="114"/>
      <c r="CC1090" s="114"/>
      <c r="CD1090" s="114"/>
      <c r="CE1090" s="114"/>
      <c r="CF1090" s="114"/>
      <c r="CG1090" s="114"/>
      <c r="EH1090"/>
      <c r="EI1090"/>
      <c r="EJ1090"/>
      <c r="EK1090"/>
      <c r="EL1090"/>
    </row>
    <row r="1091" spans="1:142" x14ac:dyDescent="0.2">
      <c r="A1091"/>
      <c r="B1091"/>
      <c r="C1091"/>
      <c r="D1091"/>
      <c r="E1091"/>
      <c r="F1091"/>
      <c r="G1091"/>
      <c r="H1091"/>
      <c r="I1091"/>
      <c r="J1091"/>
      <c r="L1091" s="104"/>
      <c r="M1091" s="104"/>
      <c r="N1091" s="104"/>
      <c r="O1091" s="104"/>
      <c r="P1091" s="104"/>
      <c r="Q1091" s="104"/>
      <c r="R1091" s="104"/>
      <c r="S1091" s="104"/>
      <c r="T1091" s="104"/>
      <c r="U1091" s="104"/>
      <c r="V1091" s="104"/>
      <c r="W1091" s="104"/>
      <c r="X1091" s="104"/>
      <c r="Y1091" s="104"/>
      <c r="Z1091" s="104"/>
      <c r="AA1091" s="104"/>
      <c r="AB1091" s="104"/>
      <c r="AC1091" s="104"/>
      <c r="AD1091" s="104"/>
      <c r="AE1091" s="104"/>
      <c r="AF1091" s="104"/>
      <c r="AG1091" s="104"/>
      <c r="AH1091" s="104"/>
      <c r="AI1091" s="104"/>
      <c r="AJ1091" s="104"/>
      <c r="AK1091" s="104"/>
      <c r="AL1091" s="104"/>
      <c r="AM1091" s="104"/>
      <c r="AN1091" s="104"/>
      <c r="AO1091" s="104"/>
      <c r="AP1091" s="104"/>
      <c r="AQ1091" s="104"/>
      <c r="AR1091" s="104"/>
      <c r="AS1091" s="104"/>
      <c r="AT1091" s="104"/>
      <c r="AU1091" s="104"/>
      <c r="AX1091" s="114"/>
      <c r="AY1091" s="114"/>
      <c r="AZ1091" s="114"/>
      <c r="BA1091" s="114"/>
      <c r="BB1091" s="114"/>
      <c r="BC1091" s="114"/>
      <c r="BD1091" s="114"/>
      <c r="BE1091" s="114"/>
      <c r="BF1091" s="114"/>
      <c r="BG1091" s="114"/>
      <c r="BH1091" s="114"/>
      <c r="BI1091" s="114"/>
      <c r="BJ1091" s="114"/>
      <c r="BK1091" s="114"/>
      <c r="BL1091" s="114"/>
      <c r="BM1091" s="114"/>
      <c r="BN1091" s="114"/>
      <c r="BO1091" s="114"/>
      <c r="BP1091" s="114"/>
      <c r="BQ1091" s="114"/>
      <c r="BR1091" s="114"/>
      <c r="BS1091" s="114"/>
      <c r="BT1091" s="114"/>
      <c r="BU1091" s="114"/>
      <c r="BV1091" s="114"/>
      <c r="BW1091" s="114"/>
      <c r="BX1091" s="114"/>
      <c r="BY1091" s="114"/>
      <c r="BZ1091" s="114"/>
      <c r="CA1091" s="114"/>
      <c r="CB1091" s="114"/>
      <c r="CC1091" s="114"/>
      <c r="CD1091" s="114"/>
      <c r="CE1091" s="114"/>
      <c r="CF1091" s="114"/>
      <c r="CG1091" s="114"/>
      <c r="EH1091"/>
      <c r="EI1091"/>
      <c r="EJ1091"/>
      <c r="EK1091"/>
      <c r="EL1091"/>
    </row>
    <row r="1092" spans="1:142" x14ac:dyDescent="0.2">
      <c r="A1092"/>
      <c r="B1092"/>
      <c r="C1092"/>
      <c r="D1092"/>
      <c r="E1092"/>
      <c r="F1092"/>
      <c r="G1092"/>
      <c r="H1092"/>
      <c r="I1092"/>
      <c r="J1092"/>
      <c r="L1092" s="104"/>
      <c r="M1092" s="104"/>
      <c r="N1092" s="104"/>
      <c r="O1092" s="104"/>
      <c r="P1092" s="104"/>
      <c r="Q1092" s="104"/>
      <c r="R1092" s="104"/>
      <c r="S1092" s="104"/>
      <c r="T1092" s="104"/>
      <c r="U1092" s="104"/>
      <c r="V1092" s="104"/>
      <c r="W1092" s="104"/>
      <c r="X1092" s="104"/>
      <c r="Y1092" s="104"/>
      <c r="Z1092" s="104"/>
      <c r="AA1092" s="104"/>
      <c r="AB1092" s="104"/>
      <c r="AC1092" s="104"/>
      <c r="AD1092" s="104"/>
      <c r="AE1092" s="104"/>
      <c r="AF1092" s="104"/>
      <c r="AG1092" s="104"/>
      <c r="AH1092" s="104"/>
      <c r="AI1092" s="104"/>
      <c r="AJ1092" s="104"/>
      <c r="AK1092" s="104"/>
      <c r="AL1092" s="104"/>
      <c r="AM1092" s="104"/>
      <c r="AN1092" s="104"/>
      <c r="AO1092" s="104"/>
      <c r="AP1092" s="104"/>
      <c r="AQ1092" s="104"/>
      <c r="AR1092" s="104"/>
      <c r="AS1092" s="104"/>
      <c r="AT1092" s="104"/>
      <c r="AU1092" s="104"/>
      <c r="AX1092" s="114"/>
      <c r="AY1092" s="114"/>
      <c r="AZ1092" s="114"/>
      <c r="BA1092" s="114"/>
      <c r="BB1092" s="114"/>
      <c r="BC1092" s="114"/>
      <c r="BD1092" s="114"/>
      <c r="BE1092" s="114"/>
      <c r="BF1092" s="114"/>
      <c r="BG1092" s="114"/>
      <c r="BH1092" s="114"/>
      <c r="BI1092" s="114"/>
      <c r="BJ1092" s="114"/>
      <c r="BK1092" s="114"/>
      <c r="BL1092" s="114"/>
      <c r="BM1092" s="114"/>
      <c r="BN1092" s="114"/>
      <c r="BO1092" s="114"/>
      <c r="BP1092" s="114"/>
      <c r="BQ1092" s="114"/>
      <c r="BR1092" s="114"/>
      <c r="BS1092" s="114"/>
      <c r="BT1092" s="114"/>
      <c r="BU1092" s="114"/>
      <c r="BV1092" s="114"/>
      <c r="BW1092" s="114"/>
      <c r="BX1092" s="114"/>
      <c r="BY1092" s="114"/>
      <c r="BZ1092" s="114"/>
      <c r="CA1092" s="114"/>
      <c r="CB1092" s="114"/>
      <c r="CC1092" s="114"/>
      <c r="CD1092" s="114"/>
      <c r="CE1092" s="114"/>
      <c r="CF1092" s="114"/>
      <c r="CG1092" s="114"/>
      <c r="EH1092"/>
      <c r="EI1092"/>
      <c r="EJ1092"/>
      <c r="EK1092"/>
      <c r="EL1092"/>
    </row>
    <row r="1093" spans="1:142" x14ac:dyDescent="0.2">
      <c r="A1093"/>
      <c r="B1093"/>
      <c r="C1093"/>
      <c r="D1093"/>
      <c r="E1093"/>
      <c r="F1093"/>
      <c r="G1093"/>
      <c r="H1093"/>
      <c r="I1093"/>
      <c r="J1093"/>
      <c r="L1093" s="104"/>
      <c r="M1093" s="104"/>
      <c r="N1093" s="104"/>
      <c r="O1093" s="104"/>
      <c r="P1093" s="104"/>
      <c r="Q1093" s="104"/>
      <c r="R1093" s="104"/>
      <c r="S1093" s="104"/>
      <c r="T1093" s="104"/>
      <c r="U1093" s="104"/>
      <c r="V1093" s="104"/>
      <c r="W1093" s="104"/>
      <c r="X1093" s="104"/>
      <c r="Y1093" s="104"/>
      <c r="Z1093" s="104"/>
      <c r="AA1093" s="104"/>
      <c r="AB1093" s="104"/>
      <c r="AC1093" s="104"/>
      <c r="AD1093" s="104"/>
      <c r="AE1093" s="104"/>
      <c r="AF1093" s="104"/>
      <c r="AG1093" s="104"/>
      <c r="AH1093" s="104"/>
      <c r="AI1093" s="104"/>
      <c r="AJ1093" s="104"/>
      <c r="AK1093" s="104"/>
      <c r="AL1093" s="104"/>
      <c r="AM1093" s="104"/>
      <c r="AN1093" s="104"/>
      <c r="AO1093" s="104"/>
      <c r="AP1093" s="104"/>
      <c r="AQ1093" s="104"/>
      <c r="AR1093" s="104"/>
      <c r="AS1093" s="104"/>
      <c r="AT1093" s="104"/>
      <c r="AU1093" s="104"/>
      <c r="AX1093" s="114"/>
      <c r="AY1093" s="114"/>
      <c r="AZ1093" s="114"/>
      <c r="BA1093" s="114"/>
      <c r="BB1093" s="114"/>
      <c r="BC1093" s="114"/>
      <c r="BD1093" s="114"/>
      <c r="BE1093" s="114"/>
      <c r="BF1093" s="114"/>
      <c r="BG1093" s="114"/>
      <c r="BH1093" s="114"/>
      <c r="BI1093" s="114"/>
      <c r="BJ1093" s="114"/>
      <c r="BK1093" s="114"/>
      <c r="BL1093" s="114"/>
      <c r="BM1093" s="114"/>
      <c r="BN1093" s="114"/>
      <c r="BO1093" s="114"/>
      <c r="BP1093" s="114"/>
      <c r="BQ1093" s="114"/>
      <c r="BR1093" s="114"/>
      <c r="BS1093" s="114"/>
      <c r="BT1093" s="114"/>
      <c r="BU1093" s="114"/>
      <c r="BV1093" s="114"/>
      <c r="BW1093" s="114"/>
      <c r="BX1093" s="114"/>
      <c r="BY1093" s="114"/>
      <c r="BZ1093" s="114"/>
      <c r="CA1093" s="114"/>
      <c r="CB1093" s="114"/>
      <c r="CC1093" s="114"/>
      <c r="CD1093" s="114"/>
      <c r="CE1093" s="114"/>
      <c r="CF1093" s="114"/>
      <c r="CG1093" s="114"/>
      <c r="EH1093"/>
      <c r="EI1093"/>
      <c r="EJ1093"/>
      <c r="EK1093"/>
      <c r="EL1093"/>
    </row>
    <row r="1094" spans="1:142" x14ac:dyDescent="0.2">
      <c r="A1094"/>
      <c r="B1094"/>
      <c r="C1094"/>
      <c r="D1094"/>
      <c r="E1094"/>
      <c r="F1094"/>
      <c r="G1094"/>
      <c r="H1094"/>
      <c r="I1094"/>
      <c r="J1094"/>
      <c r="L1094" s="104"/>
      <c r="M1094" s="104"/>
      <c r="N1094" s="104"/>
      <c r="O1094" s="104"/>
      <c r="P1094" s="104"/>
      <c r="Q1094" s="104"/>
      <c r="R1094" s="104"/>
      <c r="S1094" s="104"/>
      <c r="T1094" s="104"/>
      <c r="U1094" s="104"/>
      <c r="V1094" s="104"/>
      <c r="W1094" s="104"/>
      <c r="X1094" s="104"/>
      <c r="Y1094" s="104"/>
      <c r="Z1094" s="104"/>
      <c r="AA1094" s="104"/>
      <c r="AB1094" s="104"/>
      <c r="AC1094" s="104"/>
      <c r="AD1094" s="104"/>
      <c r="AE1094" s="104"/>
      <c r="AF1094" s="104"/>
      <c r="AG1094" s="104"/>
      <c r="AH1094" s="104"/>
      <c r="AI1094" s="104"/>
      <c r="AJ1094" s="104"/>
      <c r="AK1094" s="104"/>
      <c r="AL1094" s="104"/>
      <c r="AM1094" s="104"/>
      <c r="AN1094" s="104"/>
      <c r="AO1094" s="104"/>
      <c r="AP1094" s="104"/>
      <c r="AQ1094" s="104"/>
      <c r="AR1094" s="104"/>
      <c r="AS1094" s="104"/>
      <c r="AT1094" s="104"/>
      <c r="AU1094" s="104"/>
      <c r="AX1094" s="114"/>
      <c r="AY1094" s="114"/>
      <c r="AZ1094" s="114"/>
      <c r="BA1094" s="114"/>
      <c r="BB1094" s="114"/>
      <c r="BC1094" s="114"/>
      <c r="BD1094" s="114"/>
      <c r="BE1094" s="114"/>
      <c r="BF1094" s="114"/>
      <c r="BG1094" s="114"/>
      <c r="BH1094" s="114"/>
      <c r="BI1094" s="114"/>
      <c r="BJ1094" s="114"/>
      <c r="BK1094" s="114"/>
      <c r="BL1094" s="114"/>
      <c r="BM1094" s="114"/>
      <c r="BN1094" s="114"/>
      <c r="BO1094" s="114"/>
      <c r="BP1094" s="114"/>
      <c r="BQ1094" s="114"/>
      <c r="BR1094" s="114"/>
      <c r="BS1094" s="114"/>
      <c r="BT1094" s="114"/>
      <c r="BU1094" s="114"/>
      <c r="BV1094" s="114"/>
      <c r="BW1094" s="114"/>
      <c r="BX1094" s="114"/>
      <c r="BY1094" s="114"/>
      <c r="BZ1094" s="114"/>
      <c r="CA1094" s="114"/>
      <c r="CB1094" s="114"/>
      <c r="CC1094" s="114"/>
      <c r="CD1094" s="114"/>
      <c r="CE1094" s="114"/>
      <c r="CF1094" s="114"/>
      <c r="CG1094" s="114"/>
      <c r="EH1094"/>
      <c r="EI1094"/>
      <c r="EJ1094"/>
      <c r="EK1094"/>
      <c r="EL1094"/>
    </row>
    <row r="1095" spans="1:142" x14ac:dyDescent="0.2">
      <c r="A1095"/>
      <c r="B1095"/>
      <c r="C1095"/>
      <c r="D1095"/>
      <c r="E1095"/>
      <c r="F1095"/>
      <c r="G1095"/>
      <c r="H1095"/>
      <c r="I1095"/>
      <c r="J1095"/>
      <c r="L1095" s="104"/>
      <c r="M1095" s="104"/>
      <c r="N1095" s="104"/>
      <c r="O1095" s="104"/>
      <c r="P1095" s="104"/>
      <c r="Q1095" s="104"/>
      <c r="R1095" s="104"/>
      <c r="S1095" s="104"/>
      <c r="T1095" s="104"/>
      <c r="U1095" s="104"/>
      <c r="V1095" s="104"/>
      <c r="W1095" s="104"/>
      <c r="X1095" s="104"/>
      <c r="Y1095" s="104"/>
      <c r="Z1095" s="104"/>
      <c r="AA1095" s="104"/>
      <c r="AB1095" s="104"/>
      <c r="AC1095" s="104"/>
      <c r="AD1095" s="104"/>
      <c r="AE1095" s="104"/>
      <c r="AF1095" s="104"/>
      <c r="AG1095" s="104"/>
      <c r="AH1095" s="104"/>
      <c r="AI1095" s="104"/>
      <c r="AJ1095" s="104"/>
      <c r="AK1095" s="104"/>
      <c r="AL1095" s="104"/>
      <c r="AM1095" s="104"/>
      <c r="AN1095" s="104"/>
      <c r="AO1095" s="104"/>
      <c r="AP1095" s="104"/>
      <c r="AQ1095" s="104"/>
      <c r="AR1095" s="104"/>
      <c r="AS1095" s="104"/>
      <c r="AT1095" s="104"/>
      <c r="AU1095" s="104"/>
      <c r="AX1095" s="114"/>
      <c r="AY1095" s="114"/>
      <c r="AZ1095" s="114"/>
      <c r="BA1095" s="114"/>
      <c r="BB1095" s="114"/>
      <c r="BC1095" s="114"/>
      <c r="BD1095" s="114"/>
      <c r="BE1095" s="114"/>
      <c r="BF1095" s="114"/>
      <c r="BG1095" s="114"/>
      <c r="BH1095" s="114"/>
      <c r="BI1095" s="114"/>
      <c r="BJ1095" s="114"/>
      <c r="BK1095" s="114"/>
      <c r="BL1095" s="114"/>
      <c r="BM1095" s="114"/>
      <c r="BN1095" s="114"/>
      <c r="BO1095" s="114"/>
      <c r="BP1095" s="114"/>
      <c r="BQ1095" s="114"/>
      <c r="BR1095" s="114"/>
      <c r="BS1095" s="114"/>
      <c r="BT1095" s="114"/>
      <c r="BU1095" s="114"/>
      <c r="BV1095" s="114"/>
      <c r="BW1095" s="114"/>
      <c r="BX1095" s="114"/>
      <c r="BY1095" s="114"/>
      <c r="BZ1095" s="114"/>
      <c r="CA1095" s="114"/>
      <c r="CB1095" s="114"/>
      <c r="CC1095" s="114"/>
      <c r="CD1095" s="114"/>
      <c r="CE1095" s="114"/>
      <c r="CF1095" s="114"/>
      <c r="CG1095" s="114"/>
      <c r="EH1095"/>
      <c r="EI1095"/>
      <c r="EJ1095"/>
      <c r="EK1095"/>
      <c r="EL1095"/>
    </row>
    <row r="1096" spans="1:142" x14ac:dyDescent="0.2">
      <c r="A1096"/>
      <c r="B1096"/>
      <c r="C1096"/>
      <c r="D1096"/>
      <c r="E1096"/>
      <c r="F1096"/>
      <c r="G1096"/>
      <c r="H1096"/>
      <c r="I1096"/>
      <c r="J1096"/>
      <c r="L1096" s="104"/>
      <c r="M1096" s="104"/>
      <c r="N1096" s="104"/>
      <c r="O1096" s="104"/>
      <c r="P1096" s="104"/>
      <c r="Q1096" s="104"/>
      <c r="R1096" s="104"/>
      <c r="S1096" s="104"/>
      <c r="T1096" s="104"/>
      <c r="U1096" s="104"/>
      <c r="V1096" s="104"/>
      <c r="W1096" s="104"/>
      <c r="X1096" s="104"/>
      <c r="Y1096" s="104"/>
      <c r="Z1096" s="104"/>
      <c r="AA1096" s="104"/>
      <c r="AB1096" s="104"/>
      <c r="AC1096" s="104"/>
      <c r="AD1096" s="104"/>
      <c r="AE1096" s="104"/>
      <c r="AF1096" s="104"/>
      <c r="AG1096" s="104"/>
      <c r="AH1096" s="104"/>
      <c r="AI1096" s="104"/>
      <c r="AJ1096" s="104"/>
      <c r="AK1096" s="104"/>
      <c r="AL1096" s="104"/>
      <c r="AM1096" s="104"/>
      <c r="AN1096" s="104"/>
      <c r="AO1096" s="104"/>
      <c r="AP1096" s="104"/>
      <c r="AQ1096" s="104"/>
      <c r="AR1096" s="104"/>
      <c r="AS1096" s="104"/>
      <c r="AT1096" s="104"/>
      <c r="AU1096" s="104"/>
      <c r="AX1096" s="114"/>
      <c r="AY1096" s="114"/>
      <c r="AZ1096" s="114"/>
      <c r="BA1096" s="114"/>
      <c r="BB1096" s="114"/>
      <c r="BC1096" s="114"/>
      <c r="BD1096" s="114"/>
      <c r="BE1096" s="114"/>
      <c r="BF1096" s="114"/>
      <c r="BG1096" s="114"/>
      <c r="BH1096" s="114"/>
      <c r="BI1096" s="114"/>
      <c r="BJ1096" s="114"/>
      <c r="BK1096" s="114"/>
      <c r="BL1096" s="114"/>
      <c r="BM1096" s="114"/>
      <c r="BN1096" s="114"/>
      <c r="BO1096" s="114"/>
      <c r="BP1096" s="114"/>
      <c r="BQ1096" s="114"/>
      <c r="BR1096" s="114"/>
      <c r="BS1096" s="114"/>
      <c r="BT1096" s="114"/>
      <c r="BU1096" s="114"/>
      <c r="BV1096" s="114"/>
      <c r="BW1096" s="114"/>
      <c r="BX1096" s="114"/>
      <c r="BY1096" s="114"/>
      <c r="BZ1096" s="114"/>
      <c r="CA1096" s="114"/>
      <c r="CB1096" s="114"/>
      <c r="CC1096" s="114"/>
      <c r="CD1096" s="114"/>
      <c r="CE1096" s="114"/>
      <c r="CF1096" s="114"/>
      <c r="CG1096" s="114"/>
      <c r="EH1096"/>
      <c r="EI1096"/>
      <c r="EJ1096"/>
      <c r="EK1096"/>
      <c r="EL1096"/>
    </row>
    <row r="1097" spans="1:142" x14ac:dyDescent="0.2">
      <c r="A1097"/>
      <c r="B1097"/>
      <c r="C1097"/>
      <c r="D1097"/>
      <c r="E1097"/>
      <c r="F1097"/>
      <c r="G1097"/>
      <c r="H1097"/>
      <c r="I1097"/>
      <c r="J1097"/>
      <c r="L1097" s="104"/>
      <c r="M1097" s="104"/>
      <c r="N1097" s="104"/>
      <c r="O1097" s="104"/>
      <c r="P1097" s="104"/>
      <c r="Q1097" s="104"/>
      <c r="R1097" s="104"/>
      <c r="S1097" s="104"/>
      <c r="T1097" s="104"/>
      <c r="U1097" s="104"/>
      <c r="V1097" s="104"/>
      <c r="W1097" s="104"/>
      <c r="X1097" s="104"/>
      <c r="Y1097" s="104"/>
      <c r="Z1097" s="104"/>
      <c r="AA1097" s="104"/>
      <c r="AB1097" s="104"/>
      <c r="AC1097" s="104"/>
      <c r="AD1097" s="104"/>
      <c r="AE1097" s="104"/>
      <c r="AF1097" s="104"/>
      <c r="AG1097" s="104"/>
      <c r="AH1097" s="104"/>
      <c r="AI1097" s="104"/>
      <c r="AJ1097" s="104"/>
      <c r="AK1097" s="104"/>
      <c r="AL1097" s="104"/>
      <c r="AM1097" s="104"/>
      <c r="AN1097" s="104"/>
      <c r="AO1097" s="104"/>
      <c r="AP1097" s="104"/>
      <c r="AQ1097" s="104"/>
      <c r="AR1097" s="104"/>
      <c r="AS1097" s="104"/>
      <c r="AT1097" s="104"/>
      <c r="AU1097" s="104"/>
      <c r="AX1097" s="114"/>
      <c r="AY1097" s="114"/>
      <c r="AZ1097" s="114"/>
      <c r="BA1097" s="114"/>
      <c r="BB1097" s="114"/>
      <c r="BC1097" s="114"/>
      <c r="BD1097" s="114"/>
      <c r="BE1097" s="114"/>
      <c r="BF1097" s="114"/>
      <c r="BG1097" s="114"/>
      <c r="BH1097" s="114"/>
      <c r="BI1097" s="114"/>
      <c r="BJ1097" s="114"/>
      <c r="BK1097" s="114"/>
      <c r="BL1097" s="114"/>
      <c r="BM1097" s="114"/>
      <c r="BN1097" s="114"/>
      <c r="BO1097" s="114"/>
      <c r="BP1097" s="114"/>
      <c r="BQ1097" s="114"/>
      <c r="BR1097" s="114"/>
      <c r="BS1097" s="114"/>
      <c r="BT1097" s="114"/>
      <c r="BU1097" s="114"/>
      <c r="BV1097" s="114"/>
      <c r="BW1097" s="114"/>
      <c r="BX1097" s="114"/>
      <c r="BY1097" s="114"/>
      <c r="BZ1097" s="114"/>
      <c r="CA1097" s="114"/>
      <c r="CB1097" s="114"/>
      <c r="CC1097" s="114"/>
      <c r="CD1097" s="114"/>
      <c r="CE1097" s="114"/>
      <c r="CF1097" s="114"/>
      <c r="CG1097" s="114"/>
      <c r="EH1097"/>
      <c r="EI1097"/>
      <c r="EJ1097"/>
      <c r="EK1097"/>
      <c r="EL1097"/>
    </row>
    <row r="1098" spans="1:142" x14ac:dyDescent="0.2">
      <c r="A1098"/>
      <c r="B1098"/>
      <c r="C1098"/>
      <c r="D1098"/>
      <c r="E1098"/>
      <c r="F1098"/>
      <c r="G1098"/>
      <c r="H1098"/>
      <c r="I1098"/>
      <c r="J1098"/>
      <c r="L1098" s="104"/>
      <c r="M1098" s="104"/>
      <c r="N1098" s="104"/>
      <c r="O1098" s="104"/>
      <c r="P1098" s="104"/>
      <c r="Q1098" s="104"/>
      <c r="R1098" s="104"/>
      <c r="S1098" s="104"/>
      <c r="T1098" s="104"/>
      <c r="U1098" s="104"/>
      <c r="V1098" s="104"/>
      <c r="W1098" s="104"/>
      <c r="X1098" s="104"/>
      <c r="Y1098" s="104"/>
      <c r="Z1098" s="104"/>
      <c r="AA1098" s="104"/>
      <c r="AB1098" s="104"/>
      <c r="AC1098" s="104"/>
      <c r="AD1098" s="104"/>
      <c r="AE1098" s="104"/>
      <c r="AF1098" s="104"/>
      <c r="AG1098" s="104"/>
      <c r="AH1098" s="104"/>
      <c r="AI1098" s="104"/>
      <c r="AJ1098" s="104"/>
      <c r="AK1098" s="104"/>
      <c r="AL1098" s="104"/>
      <c r="AM1098" s="104"/>
      <c r="AN1098" s="104"/>
      <c r="AO1098" s="104"/>
      <c r="AP1098" s="104"/>
      <c r="AQ1098" s="104"/>
      <c r="AR1098" s="104"/>
      <c r="AS1098" s="104"/>
      <c r="AT1098" s="104"/>
      <c r="AU1098" s="104"/>
      <c r="AX1098" s="114"/>
      <c r="AY1098" s="114"/>
      <c r="AZ1098" s="114"/>
      <c r="BA1098" s="114"/>
      <c r="BB1098" s="114"/>
      <c r="BC1098" s="114"/>
      <c r="BD1098" s="114"/>
      <c r="BE1098" s="114"/>
      <c r="BF1098" s="114"/>
      <c r="BG1098" s="114"/>
      <c r="BH1098" s="114"/>
      <c r="BI1098" s="114"/>
      <c r="BJ1098" s="114"/>
      <c r="BK1098" s="114"/>
      <c r="BL1098" s="114"/>
      <c r="BM1098" s="114"/>
      <c r="BN1098" s="114"/>
      <c r="BO1098" s="114"/>
      <c r="BP1098" s="114"/>
      <c r="BQ1098" s="114"/>
      <c r="BR1098" s="114"/>
      <c r="BS1098" s="114"/>
      <c r="BT1098" s="114"/>
      <c r="BU1098" s="114"/>
      <c r="BV1098" s="114"/>
      <c r="BW1098" s="114"/>
      <c r="BX1098" s="114"/>
      <c r="BY1098" s="114"/>
      <c r="BZ1098" s="114"/>
      <c r="CA1098" s="114"/>
      <c r="CB1098" s="114"/>
      <c r="CC1098" s="114"/>
      <c r="CD1098" s="114"/>
      <c r="CE1098" s="114"/>
      <c r="CF1098" s="114"/>
      <c r="CG1098" s="114"/>
      <c r="EH1098"/>
      <c r="EI1098"/>
      <c r="EJ1098"/>
      <c r="EK1098"/>
      <c r="EL1098"/>
    </row>
    <row r="1099" spans="1:142" x14ac:dyDescent="0.2">
      <c r="A1099"/>
      <c r="B1099"/>
      <c r="C1099"/>
      <c r="D1099"/>
      <c r="E1099"/>
      <c r="F1099"/>
      <c r="G1099"/>
      <c r="H1099"/>
      <c r="I1099"/>
      <c r="J1099"/>
      <c r="L1099" s="104"/>
      <c r="M1099" s="104"/>
      <c r="N1099" s="104"/>
      <c r="O1099" s="104"/>
      <c r="P1099" s="104"/>
      <c r="Q1099" s="104"/>
      <c r="R1099" s="104"/>
      <c r="S1099" s="104"/>
      <c r="T1099" s="104"/>
      <c r="U1099" s="104"/>
      <c r="V1099" s="104"/>
      <c r="W1099" s="104"/>
      <c r="X1099" s="104"/>
      <c r="Y1099" s="104"/>
      <c r="Z1099" s="104"/>
      <c r="AA1099" s="104"/>
      <c r="AB1099" s="104"/>
      <c r="AC1099" s="104"/>
      <c r="AD1099" s="104"/>
      <c r="AE1099" s="104"/>
      <c r="AF1099" s="104"/>
      <c r="AG1099" s="104"/>
      <c r="AH1099" s="104"/>
      <c r="AI1099" s="104"/>
      <c r="AJ1099" s="104"/>
      <c r="AK1099" s="104"/>
      <c r="AL1099" s="104"/>
      <c r="AM1099" s="104"/>
      <c r="AN1099" s="104"/>
      <c r="AO1099" s="104"/>
      <c r="AP1099" s="104"/>
      <c r="AQ1099" s="104"/>
      <c r="AR1099" s="104"/>
      <c r="AS1099" s="104"/>
      <c r="AT1099" s="104"/>
      <c r="AU1099" s="104"/>
      <c r="AX1099" s="114"/>
      <c r="AY1099" s="114"/>
      <c r="AZ1099" s="114"/>
      <c r="BA1099" s="114"/>
      <c r="BB1099" s="114"/>
      <c r="BC1099" s="114"/>
      <c r="BD1099" s="114"/>
      <c r="BE1099" s="114"/>
      <c r="BF1099" s="114"/>
      <c r="BG1099" s="114"/>
      <c r="BH1099" s="114"/>
      <c r="BI1099" s="114"/>
      <c r="BJ1099" s="114"/>
      <c r="BK1099" s="114"/>
      <c r="BL1099" s="114"/>
      <c r="BM1099" s="114"/>
      <c r="BN1099" s="114"/>
      <c r="BO1099" s="114"/>
      <c r="BP1099" s="114"/>
      <c r="BQ1099" s="114"/>
      <c r="BR1099" s="114"/>
      <c r="BS1099" s="114"/>
      <c r="BT1099" s="114"/>
      <c r="BU1099" s="114"/>
      <c r="BV1099" s="114"/>
      <c r="BW1099" s="114"/>
      <c r="BX1099" s="114"/>
      <c r="BY1099" s="114"/>
      <c r="BZ1099" s="114"/>
      <c r="CA1099" s="114"/>
      <c r="CB1099" s="114"/>
      <c r="CC1099" s="114"/>
      <c r="CD1099" s="114"/>
      <c r="CE1099" s="114"/>
      <c r="CF1099" s="114"/>
      <c r="CG1099" s="114"/>
      <c r="EH1099"/>
      <c r="EI1099"/>
      <c r="EJ1099"/>
      <c r="EK1099"/>
      <c r="EL1099"/>
    </row>
    <row r="1100" spans="1:142" x14ac:dyDescent="0.2">
      <c r="A1100"/>
      <c r="B1100"/>
      <c r="C1100"/>
      <c r="D1100"/>
      <c r="E1100"/>
      <c r="F1100"/>
      <c r="G1100"/>
      <c r="H1100"/>
      <c r="I1100"/>
      <c r="J1100"/>
      <c r="L1100" s="104"/>
      <c r="M1100" s="104"/>
      <c r="N1100" s="104"/>
      <c r="O1100" s="104"/>
      <c r="P1100" s="104"/>
      <c r="Q1100" s="104"/>
      <c r="R1100" s="104"/>
      <c r="S1100" s="104"/>
      <c r="T1100" s="104"/>
      <c r="U1100" s="104"/>
      <c r="V1100" s="104"/>
      <c r="W1100" s="104"/>
      <c r="X1100" s="104"/>
      <c r="Y1100" s="104"/>
      <c r="Z1100" s="104"/>
      <c r="AA1100" s="104"/>
      <c r="AB1100" s="104"/>
      <c r="AC1100" s="104"/>
      <c r="AD1100" s="104"/>
      <c r="AE1100" s="104"/>
      <c r="AF1100" s="104"/>
      <c r="AG1100" s="104"/>
      <c r="AH1100" s="104"/>
      <c r="AI1100" s="104"/>
      <c r="AJ1100" s="104"/>
      <c r="AK1100" s="104"/>
      <c r="AL1100" s="104"/>
      <c r="AM1100" s="104"/>
      <c r="AN1100" s="104"/>
      <c r="AO1100" s="104"/>
      <c r="AP1100" s="104"/>
      <c r="AQ1100" s="104"/>
      <c r="AR1100" s="104"/>
      <c r="AS1100" s="104"/>
      <c r="AT1100" s="104"/>
      <c r="AU1100" s="104"/>
      <c r="AX1100" s="114"/>
      <c r="AY1100" s="114"/>
      <c r="AZ1100" s="114"/>
      <c r="BA1100" s="114"/>
      <c r="BB1100" s="114"/>
      <c r="BC1100" s="114"/>
      <c r="BD1100" s="114"/>
      <c r="BE1100" s="114"/>
      <c r="BF1100" s="114"/>
      <c r="BG1100" s="114"/>
      <c r="BH1100" s="114"/>
      <c r="BI1100" s="114"/>
      <c r="BJ1100" s="114"/>
      <c r="BK1100" s="114"/>
      <c r="BL1100" s="114"/>
      <c r="BM1100" s="114"/>
      <c r="BN1100" s="114"/>
      <c r="BO1100" s="114"/>
      <c r="BP1100" s="114"/>
      <c r="BQ1100" s="114"/>
      <c r="BR1100" s="114"/>
      <c r="BS1100" s="114"/>
      <c r="BT1100" s="114"/>
      <c r="BU1100" s="114"/>
      <c r="BV1100" s="114"/>
      <c r="BW1100" s="114"/>
      <c r="BX1100" s="114"/>
      <c r="BY1100" s="114"/>
      <c r="BZ1100" s="114"/>
      <c r="CA1100" s="114"/>
      <c r="CB1100" s="114"/>
      <c r="CC1100" s="114"/>
      <c r="CD1100" s="114"/>
      <c r="CE1100" s="114"/>
      <c r="CF1100" s="114"/>
      <c r="CG1100" s="114"/>
      <c r="EH1100"/>
      <c r="EI1100"/>
      <c r="EJ1100"/>
      <c r="EK1100"/>
      <c r="EL1100"/>
    </row>
    <row r="1101" spans="1:142" x14ac:dyDescent="0.2">
      <c r="A1101"/>
      <c r="B1101"/>
      <c r="C1101"/>
      <c r="D1101"/>
      <c r="E1101"/>
      <c r="F1101"/>
      <c r="G1101"/>
      <c r="H1101"/>
      <c r="I1101"/>
      <c r="J1101"/>
      <c r="L1101" s="104"/>
      <c r="M1101" s="104"/>
      <c r="N1101" s="104"/>
      <c r="O1101" s="104"/>
      <c r="P1101" s="104"/>
      <c r="Q1101" s="104"/>
      <c r="R1101" s="104"/>
      <c r="S1101" s="104"/>
      <c r="T1101" s="104"/>
      <c r="U1101" s="104"/>
      <c r="V1101" s="104"/>
      <c r="W1101" s="104"/>
      <c r="X1101" s="104"/>
      <c r="Y1101" s="104"/>
      <c r="Z1101" s="104"/>
      <c r="AA1101" s="104"/>
      <c r="AB1101" s="104"/>
      <c r="AC1101" s="104"/>
      <c r="AD1101" s="104"/>
      <c r="AE1101" s="104"/>
      <c r="AF1101" s="104"/>
      <c r="AG1101" s="104"/>
      <c r="AH1101" s="104"/>
      <c r="AI1101" s="104"/>
      <c r="AJ1101" s="104"/>
      <c r="AK1101" s="104"/>
      <c r="AL1101" s="104"/>
      <c r="AM1101" s="104"/>
      <c r="AN1101" s="104"/>
      <c r="AO1101" s="104"/>
      <c r="AP1101" s="104"/>
      <c r="AQ1101" s="104"/>
      <c r="AR1101" s="104"/>
      <c r="AS1101" s="104"/>
      <c r="AT1101" s="104"/>
      <c r="AU1101" s="104"/>
      <c r="AX1101" s="114"/>
      <c r="AY1101" s="114"/>
      <c r="AZ1101" s="114"/>
      <c r="BA1101" s="114"/>
      <c r="BB1101" s="114"/>
      <c r="BC1101" s="114"/>
      <c r="BD1101" s="114"/>
      <c r="BE1101" s="114"/>
      <c r="BF1101" s="114"/>
      <c r="BG1101" s="114"/>
      <c r="BH1101" s="114"/>
      <c r="BI1101" s="114"/>
      <c r="BJ1101" s="114"/>
      <c r="BK1101" s="114"/>
      <c r="BL1101" s="114"/>
      <c r="BM1101" s="114"/>
      <c r="BN1101" s="114"/>
      <c r="BO1101" s="114"/>
      <c r="BP1101" s="114"/>
      <c r="BQ1101" s="114"/>
      <c r="BR1101" s="114"/>
      <c r="BS1101" s="114"/>
      <c r="BT1101" s="114"/>
      <c r="BU1101" s="114"/>
      <c r="BV1101" s="114"/>
      <c r="BW1101" s="114"/>
      <c r="BX1101" s="114"/>
      <c r="BY1101" s="114"/>
      <c r="BZ1101" s="114"/>
      <c r="CA1101" s="114"/>
      <c r="CB1101" s="114"/>
      <c r="CC1101" s="114"/>
      <c r="CD1101" s="114"/>
      <c r="CE1101" s="114"/>
      <c r="CF1101" s="114"/>
      <c r="CG1101" s="114"/>
      <c r="EH1101"/>
      <c r="EI1101"/>
      <c r="EJ1101"/>
      <c r="EK1101"/>
      <c r="EL1101"/>
    </row>
    <row r="1102" spans="1:142" x14ac:dyDescent="0.2">
      <c r="A1102"/>
      <c r="B1102"/>
      <c r="C1102"/>
      <c r="D1102"/>
      <c r="E1102"/>
      <c r="F1102"/>
      <c r="G1102"/>
      <c r="H1102"/>
      <c r="I1102"/>
      <c r="J1102"/>
      <c r="L1102" s="104"/>
      <c r="M1102" s="104"/>
      <c r="N1102" s="104"/>
      <c r="O1102" s="104"/>
      <c r="P1102" s="104"/>
      <c r="Q1102" s="104"/>
      <c r="R1102" s="104"/>
      <c r="S1102" s="104"/>
      <c r="T1102" s="104"/>
      <c r="U1102" s="104"/>
      <c r="V1102" s="104"/>
      <c r="W1102" s="104"/>
      <c r="X1102" s="104"/>
      <c r="Y1102" s="104"/>
      <c r="Z1102" s="104"/>
      <c r="AA1102" s="104"/>
      <c r="AB1102" s="104"/>
      <c r="AC1102" s="104"/>
      <c r="AD1102" s="104"/>
      <c r="AE1102" s="104"/>
      <c r="AF1102" s="104"/>
      <c r="AG1102" s="104"/>
      <c r="AH1102" s="104"/>
      <c r="AI1102" s="104"/>
      <c r="AJ1102" s="104"/>
      <c r="AK1102" s="104"/>
      <c r="AL1102" s="104"/>
      <c r="AM1102" s="104"/>
      <c r="AN1102" s="104"/>
      <c r="AO1102" s="104"/>
      <c r="AP1102" s="104"/>
      <c r="AQ1102" s="104"/>
      <c r="AR1102" s="104"/>
      <c r="AS1102" s="104"/>
      <c r="AT1102" s="104"/>
      <c r="AU1102" s="104"/>
      <c r="AX1102" s="114"/>
      <c r="AY1102" s="114"/>
      <c r="AZ1102" s="114"/>
      <c r="BA1102" s="114"/>
      <c r="BB1102" s="114"/>
      <c r="BC1102" s="114"/>
      <c r="BD1102" s="114"/>
      <c r="BE1102" s="114"/>
      <c r="BF1102" s="114"/>
      <c r="BG1102" s="114"/>
      <c r="BH1102" s="114"/>
      <c r="BI1102" s="114"/>
      <c r="BJ1102" s="114"/>
      <c r="BK1102" s="114"/>
      <c r="BL1102" s="114"/>
      <c r="BM1102" s="114"/>
      <c r="BN1102" s="114"/>
      <c r="BO1102" s="114"/>
      <c r="BP1102" s="114"/>
      <c r="BQ1102" s="114"/>
      <c r="BR1102" s="114"/>
      <c r="BS1102" s="114"/>
      <c r="BT1102" s="114"/>
      <c r="BU1102" s="114"/>
      <c r="BV1102" s="114"/>
      <c r="BW1102" s="114"/>
      <c r="BX1102" s="114"/>
      <c r="BY1102" s="114"/>
      <c r="BZ1102" s="114"/>
      <c r="CA1102" s="114"/>
      <c r="CB1102" s="114"/>
      <c r="CC1102" s="114"/>
      <c r="CD1102" s="114"/>
      <c r="CE1102" s="114"/>
      <c r="CF1102" s="114"/>
      <c r="CG1102" s="114"/>
      <c r="EH1102"/>
      <c r="EI1102"/>
      <c r="EJ1102"/>
      <c r="EK1102"/>
      <c r="EL1102"/>
    </row>
    <row r="1103" spans="1:142" x14ac:dyDescent="0.2">
      <c r="A1103"/>
      <c r="B1103"/>
      <c r="C1103"/>
      <c r="D1103"/>
      <c r="E1103"/>
      <c r="F1103"/>
      <c r="G1103"/>
      <c r="H1103"/>
      <c r="I1103"/>
      <c r="J1103"/>
      <c r="L1103" s="104"/>
      <c r="M1103" s="104"/>
      <c r="N1103" s="104"/>
      <c r="O1103" s="104"/>
      <c r="P1103" s="104"/>
      <c r="Q1103" s="104"/>
      <c r="R1103" s="104"/>
      <c r="S1103" s="104"/>
      <c r="T1103" s="104"/>
      <c r="U1103" s="104"/>
      <c r="V1103" s="104"/>
      <c r="W1103" s="104"/>
      <c r="X1103" s="104"/>
      <c r="Y1103" s="104"/>
      <c r="Z1103" s="104"/>
      <c r="AA1103" s="104"/>
      <c r="AB1103" s="104"/>
      <c r="AC1103" s="104"/>
      <c r="AD1103" s="104"/>
      <c r="AE1103" s="104"/>
      <c r="AF1103" s="104"/>
      <c r="AG1103" s="104"/>
      <c r="AH1103" s="104"/>
      <c r="AI1103" s="104"/>
      <c r="AJ1103" s="104"/>
      <c r="AK1103" s="104"/>
      <c r="AL1103" s="104"/>
      <c r="AM1103" s="104"/>
      <c r="AN1103" s="104"/>
      <c r="AO1103" s="104"/>
      <c r="AP1103" s="104"/>
      <c r="AQ1103" s="104"/>
      <c r="AR1103" s="104"/>
      <c r="AS1103" s="104"/>
      <c r="AT1103" s="104"/>
      <c r="AU1103" s="104"/>
      <c r="AX1103" s="114"/>
      <c r="AY1103" s="114"/>
      <c r="AZ1103" s="114"/>
      <c r="BA1103" s="114"/>
      <c r="BB1103" s="114"/>
      <c r="BC1103" s="114"/>
      <c r="BD1103" s="114"/>
      <c r="BE1103" s="114"/>
      <c r="BF1103" s="114"/>
      <c r="BG1103" s="114"/>
      <c r="BH1103" s="114"/>
      <c r="BI1103" s="114"/>
      <c r="BJ1103" s="114"/>
      <c r="BK1103" s="114"/>
      <c r="BL1103" s="114"/>
      <c r="BM1103" s="114"/>
      <c r="BN1103" s="114"/>
      <c r="BO1103" s="114"/>
      <c r="BP1103" s="114"/>
      <c r="BQ1103" s="114"/>
      <c r="BR1103" s="114"/>
      <c r="BS1103" s="114"/>
      <c r="BT1103" s="114"/>
      <c r="BU1103" s="114"/>
      <c r="BV1103" s="114"/>
      <c r="BW1103" s="114"/>
      <c r="BX1103" s="114"/>
      <c r="BY1103" s="114"/>
      <c r="BZ1103" s="114"/>
      <c r="CA1103" s="114"/>
      <c r="CB1103" s="114"/>
      <c r="CC1103" s="114"/>
      <c r="CD1103" s="114"/>
      <c r="CE1103" s="114"/>
      <c r="CF1103" s="114"/>
      <c r="CG1103" s="114"/>
      <c r="EH1103"/>
      <c r="EI1103"/>
      <c r="EJ1103"/>
      <c r="EK1103"/>
      <c r="EL1103"/>
    </row>
    <row r="1104" spans="1:142" x14ac:dyDescent="0.2">
      <c r="A1104"/>
      <c r="B1104"/>
      <c r="C1104"/>
      <c r="D1104"/>
      <c r="E1104"/>
      <c r="F1104"/>
      <c r="G1104"/>
      <c r="H1104"/>
      <c r="I1104"/>
      <c r="J1104"/>
      <c r="L1104" s="104"/>
      <c r="M1104" s="104"/>
      <c r="N1104" s="104"/>
      <c r="O1104" s="104"/>
      <c r="P1104" s="104"/>
      <c r="Q1104" s="104"/>
      <c r="R1104" s="104"/>
      <c r="S1104" s="104"/>
      <c r="T1104" s="104"/>
      <c r="U1104" s="104"/>
      <c r="V1104" s="104"/>
      <c r="W1104" s="104"/>
      <c r="X1104" s="104"/>
      <c r="Y1104" s="104"/>
      <c r="Z1104" s="104"/>
      <c r="AA1104" s="104"/>
      <c r="AB1104" s="104"/>
      <c r="AC1104" s="104"/>
      <c r="AD1104" s="104"/>
      <c r="AE1104" s="104"/>
      <c r="AF1104" s="104"/>
      <c r="AG1104" s="104"/>
      <c r="AH1104" s="104"/>
      <c r="AI1104" s="104"/>
      <c r="AJ1104" s="104"/>
      <c r="AK1104" s="104"/>
      <c r="AL1104" s="104"/>
      <c r="AM1104" s="104"/>
      <c r="AN1104" s="104"/>
      <c r="AO1104" s="104"/>
      <c r="AP1104" s="104"/>
      <c r="AQ1104" s="104"/>
      <c r="AR1104" s="104"/>
      <c r="AS1104" s="104"/>
      <c r="AT1104" s="104"/>
      <c r="AU1104" s="104"/>
      <c r="AX1104" s="114"/>
      <c r="AY1104" s="114"/>
      <c r="AZ1104" s="114"/>
      <c r="BA1104" s="114"/>
      <c r="BB1104" s="114"/>
      <c r="BC1104" s="114"/>
      <c r="BD1104" s="114"/>
      <c r="BE1104" s="114"/>
      <c r="BF1104" s="114"/>
      <c r="BG1104" s="114"/>
      <c r="BH1104" s="114"/>
      <c r="BI1104" s="114"/>
      <c r="BJ1104" s="114"/>
      <c r="BK1104" s="114"/>
      <c r="BL1104" s="114"/>
      <c r="BM1104" s="114"/>
      <c r="BN1104" s="114"/>
      <c r="BO1104" s="114"/>
      <c r="BP1104" s="114"/>
      <c r="BQ1104" s="114"/>
      <c r="BR1104" s="114"/>
      <c r="BS1104" s="114"/>
      <c r="BT1104" s="114"/>
      <c r="BU1104" s="114"/>
      <c r="BV1104" s="114"/>
      <c r="BW1104" s="114"/>
      <c r="BX1104" s="114"/>
      <c r="BY1104" s="114"/>
      <c r="BZ1104" s="114"/>
      <c r="CA1104" s="114"/>
      <c r="CB1104" s="114"/>
      <c r="CC1104" s="114"/>
      <c r="CD1104" s="114"/>
      <c r="CE1104" s="114"/>
      <c r="CF1104" s="114"/>
      <c r="CG1104" s="114"/>
      <c r="EH1104"/>
      <c r="EI1104"/>
      <c r="EJ1104"/>
      <c r="EK1104"/>
      <c r="EL1104"/>
    </row>
    <row r="1105" spans="1:142" x14ac:dyDescent="0.2">
      <c r="A1105"/>
      <c r="B1105"/>
      <c r="C1105"/>
      <c r="D1105"/>
      <c r="E1105"/>
      <c r="F1105"/>
      <c r="G1105"/>
      <c r="H1105"/>
      <c r="I1105"/>
      <c r="J1105"/>
      <c r="L1105" s="104"/>
      <c r="M1105" s="104"/>
      <c r="N1105" s="104"/>
      <c r="O1105" s="104"/>
      <c r="P1105" s="104"/>
      <c r="Q1105" s="104"/>
      <c r="R1105" s="104"/>
      <c r="S1105" s="104"/>
      <c r="T1105" s="104"/>
      <c r="U1105" s="104"/>
      <c r="V1105" s="104"/>
      <c r="W1105" s="104"/>
      <c r="X1105" s="104"/>
      <c r="Y1105" s="104"/>
      <c r="Z1105" s="104"/>
      <c r="AA1105" s="104"/>
      <c r="AB1105" s="104"/>
      <c r="AC1105" s="104"/>
      <c r="AD1105" s="104"/>
      <c r="AE1105" s="104"/>
      <c r="AF1105" s="104"/>
      <c r="AG1105" s="104"/>
      <c r="AH1105" s="104"/>
      <c r="AI1105" s="104"/>
      <c r="AJ1105" s="104"/>
      <c r="AK1105" s="104"/>
      <c r="AL1105" s="104"/>
      <c r="AM1105" s="104"/>
      <c r="AN1105" s="104"/>
      <c r="AO1105" s="104"/>
      <c r="AP1105" s="104"/>
      <c r="AQ1105" s="104"/>
      <c r="AR1105" s="104"/>
      <c r="AS1105" s="104"/>
      <c r="AT1105" s="104"/>
      <c r="AU1105" s="104"/>
      <c r="AX1105" s="114"/>
      <c r="AY1105" s="114"/>
      <c r="AZ1105" s="114"/>
      <c r="BA1105" s="114"/>
      <c r="BB1105" s="114"/>
      <c r="BC1105" s="114"/>
      <c r="BD1105" s="114"/>
      <c r="BE1105" s="114"/>
      <c r="BF1105" s="114"/>
      <c r="BG1105" s="114"/>
      <c r="BH1105" s="114"/>
      <c r="BI1105" s="114"/>
      <c r="BJ1105" s="114"/>
      <c r="BK1105" s="114"/>
      <c r="BL1105" s="114"/>
      <c r="BM1105" s="114"/>
      <c r="BN1105" s="114"/>
      <c r="BO1105" s="114"/>
      <c r="BP1105" s="114"/>
      <c r="BQ1105" s="114"/>
      <c r="BR1105" s="114"/>
      <c r="BS1105" s="114"/>
      <c r="BT1105" s="114"/>
      <c r="BU1105" s="114"/>
      <c r="BV1105" s="114"/>
      <c r="BW1105" s="114"/>
      <c r="BX1105" s="114"/>
      <c r="BY1105" s="114"/>
      <c r="BZ1105" s="114"/>
      <c r="CA1105" s="114"/>
      <c r="CB1105" s="114"/>
      <c r="CC1105" s="114"/>
      <c r="CD1105" s="114"/>
      <c r="CE1105" s="114"/>
      <c r="CF1105" s="114"/>
      <c r="CG1105" s="114"/>
      <c r="EH1105"/>
      <c r="EI1105"/>
      <c r="EJ1105"/>
      <c r="EK1105"/>
      <c r="EL1105"/>
    </row>
    <row r="1106" spans="1:142" x14ac:dyDescent="0.2">
      <c r="A1106"/>
      <c r="B1106"/>
      <c r="C1106"/>
      <c r="D1106"/>
      <c r="E1106"/>
      <c r="F1106"/>
      <c r="G1106"/>
      <c r="H1106"/>
      <c r="I1106"/>
      <c r="J1106"/>
      <c r="L1106" s="104"/>
      <c r="M1106" s="104"/>
      <c r="N1106" s="104"/>
      <c r="O1106" s="104"/>
      <c r="P1106" s="104"/>
      <c r="Q1106" s="104"/>
      <c r="R1106" s="104"/>
      <c r="S1106" s="104"/>
      <c r="T1106" s="104"/>
      <c r="U1106" s="104"/>
      <c r="V1106" s="104"/>
      <c r="W1106" s="104"/>
      <c r="X1106" s="104"/>
      <c r="Y1106" s="104"/>
      <c r="Z1106" s="104"/>
      <c r="AA1106" s="104"/>
      <c r="AB1106" s="104"/>
      <c r="AC1106" s="104"/>
      <c r="AD1106" s="104"/>
      <c r="AE1106" s="104"/>
      <c r="AF1106" s="104"/>
      <c r="AG1106" s="104"/>
      <c r="AH1106" s="104"/>
      <c r="AI1106" s="104"/>
      <c r="AJ1106" s="104"/>
      <c r="AK1106" s="104"/>
      <c r="AL1106" s="104"/>
      <c r="AM1106" s="104"/>
      <c r="AN1106" s="104"/>
      <c r="AO1106" s="104"/>
      <c r="AP1106" s="104"/>
      <c r="AQ1106" s="104"/>
      <c r="AR1106" s="104"/>
      <c r="AS1106" s="104"/>
      <c r="AT1106" s="104"/>
      <c r="AU1106" s="104"/>
      <c r="AX1106" s="114"/>
      <c r="AY1106" s="114"/>
      <c r="AZ1106" s="114"/>
      <c r="BA1106" s="114"/>
      <c r="BB1106" s="114"/>
      <c r="BC1106" s="114"/>
      <c r="BD1106" s="114"/>
      <c r="BE1106" s="114"/>
      <c r="BF1106" s="114"/>
      <c r="BG1106" s="114"/>
      <c r="BH1106" s="114"/>
      <c r="BI1106" s="114"/>
      <c r="BJ1106" s="114"/>
      <c r="BK1106" s="114"/>
      <c r="BL1106" s="114"/>
      <c r="BM1106" s="114"/>
      <c r="BN1106" s="114"/>
      <c r="BO1106" s="114"/>
      <c r="BP1106" s="114"/>
      <c r="BQ1106" s="114"/>
      <c r="BR1106" s="114"/>
      <c r="BS1106" s="114"/>
      <c r="BT1106" s="114"/>
      <c r="BU1106" s="114"/>
      <c r="BV1106" s="114"/>
      <c r="BW1106" s="114"/>
      <c r="BX1106" s="114"/>
      <c r="BY1106" s="114"/>
      <c r="BZ1106" s="114"/>
      <c r="CA1106" s="114"/>
      <c r="CB1106" s="114"/>
      <c r="CC1106" s="114"/>
      <c r="CD1106" s="114"/>
      <c r="CE1106" s="114"/>
      <c r="CF1106" s="114"/>
      <c r="CG1106" s="114"/>
      <c r="EH1106"/>
      <c r="EI1106"/>
      <c r="EJ1106"/>
      <c r="EK1106"/>
      <c r="EL1106"/>
    </row>
    <row r="1107" spans="1:142" x14ac:dyDescent="0.2">
      <c r="A1107"/>
      <c r="B1107"/>
      <c r="C1107"/>
      <c r="D1107"/>
      <c r="E1107"/>
      <c r="F1107"/>
      <c r="G1107"/>
      <c r="H1107"/>
      <c r="I1107"/>
      <c r="J1107"/>
      <c r="L1107" s="104"/>
      <c r="M1107" s="104"/>
      <c r="N1107" s="104"/>
      <c r="O1107" s="104"/>
      <c r="P1107" s="104"/>
      <c r="Q1107" s="104"/>
      <c r="R1107" s="104"/>
      <c r="S1107" s="104"/>
      <c r="T1107" s="104"/>
      <c r="U1107" s="104"/>
      <c r="V1107" s="104"/>
      <c r="W1107" s="104"/>
      <c r="X1107" s="104"/>
      <c r="Y1107" s="104"/>
      <c r="Z1107" s="104"/>
      <c r="AA1107" s="104"/>
      <c r="AB1107" s="104"/>
      <c r="AC1107" s="104"/>
      <c r="AD1107" s="104"/>
      <c r="AE1107" s="104"/>
      <c r="AF1107" s="104"/>
      <c r="AG1107" s="104"/>
      <c r="AH1107" s="104"/>
      <c r="AI1107" s="104"/>
      <c r="AJ1107" s="104"/>
      <c r="AK1107" s="104"/>
      <c r="AL1107" s="104"/>
      <c r="AM1107" s="104"/>
      <c r="AN1107" s="104"/>
      <c r="AO1107" s="104"/>
      <c r="AP1107" s="104"/>
      <c r="AQ1107" s="104"/>
      <c r="AR1107" s="104"/>
      <c r="AS1107" s="104"/>
      <c r="AT1107" s="104"/>
      <c r="AU1107" s="104"/>
      <c r="AX1107" s="114"/>
      <c r="AY1107" s="114"/>
      <c r="AZ1107" s="114"/>
      <c r="BA1107" s="114"/>
      <c r="BB1107" s="114"/>
      <c r="BC1107" s="114"/>
      <c r="BD1107" s="114"/>
      <c r="BE1107" s="114"/>
      <c r="BF1107" s="114"/>
      <c r="BG1107" s="114"/>
      <c r="BH1107" s="114"/>
      <c r="BI1107" s="114"/>
      <c r="BJ1107" s="114"/>
      <c r="BK1107" s="114"/>
      <c r="BL1107" s="114"/>
      <c r="BM1107" s="114"/>
      <c r="BN1107" s="114"/>
      <c r="BO1107" s="114"/>
      <c r="BP1107" s="114"/>
      <c r="BQ1107" s="114"/>
      <c r="BR1107" s="114"/>
      <c r="BS1107" s="114"/>
      <c r="BT1107" s="114"/>
      <c r="BU1107" s="114"/>
      <c r="BV1107" s="114"/>
      <c r="BW1107" s="114"/>
      <c r="BX1107" s="114"/>
      <c r="BY1107" s="114"/>
      <c r="BZ1107" s="114"/>
      <c r="CA1107" s="114"/>
      <c r="CB1107" s="114"/>
      <c r="CC1107" s="114"/>
      <c r="CD1107" s="114"/>
      <c r="CE1107" s="114"/>
      <c r="CF1107" s="114"/>
      <c r="CG1107" s="114"/>
      <c r="EH1107"/>
      <c r="EI1107"/>
      <c r="EJ1107"/>
      <c r="EK1107"/>
      <c r="EL1107"/>
    </row>
    <row r="1108" spans="1:142" x14ac:dyDescent="0.2">
      <c r="A1108"/>
      <c r="B1108"/>
      <c r="C1108"/>
      <c r="D1108"/>
      <c r="E1108"/>
      <c r="F1108"/>
      <c r="G1108"/>
      <c r="H1108"/>
      <c r="I1108"/>
      <c r="J1108"/>
      <c r="L1108" s="104"/>
      <c r="M1108" s="104"/>
      <c r="N1108" s="104"/>
      <c r="O1108" s="104"/>
      <c r="P1108" s="104"/>
      <c r="Q1108" s="104"/>
      <c r="R1108" s="104"/>
      <c r="S1108" s="104"/>
      <c r="T1108" s="104"/>
      <c r="U1108" s="104"/>
      <c r="V1108" s="104"/>
      <c r="W1108" s="104"/>
      <c r="X1108" s="104"/>
      <c r="Y1108" s="104"/>
      <c r="Z1108" s="104"/>
      <c r="AA1108" s="104"/>
      <c r="AB1108" s="104"/>
      <c r="AC1108" s="104"/>
      <c r="AD1108" s="104"/>
      <c r="AE1108" s="104"/>
      <c r="AF1108" s="104"/>
      <c r="AG1108" s="104"/>
      <c r="AH1108" s="104"/>
      <c r="AI1108" s="104"/>
      <c r="AJ1108" s="104"/>
      <c r="AK1108" s="104"/>
      <c r="AL1108" s="104"/>
      <c r="AM1108" s="104"/>
      <c r="AN1108" s="104"/>
      <c r="AO1108" s="104"/>
      <c r="AP1108" s="104"/>
      <c r="AQ1108" s="104"/>
      <c r="AR1108" s="104"/>
      <c r="AS1108" s="104"/>
      <c r="AT1108" s="104"/>
      <c r="AU1108" s="104"/>
      <c r="AX1108" s="114"/>
      <c r="AY1108" s="114"/>
      <c r="AZ1108" s="114"/>
      <c r="BA1108" s="114"/>
      <c r="BB1108" s="114"/>
      <c r="BC1108" s="114"/>
      <c r="BD1108" s="114"/>
      <c r="BE1108" s="114"/>
      <c r="BF1108" s="114"/>
      <c r="BG1108" s="114"/>
      <c r="BH1108" s="114"/>
      <c r="BI1108" s="114"/>
      <c r="BJ1108" s="114"/>
      <c r="BK1108" s="114"/>
      <c r="BL1108" s="114"/>
      <c r="BM1108" s="114"/>
      <c r="BN1108" s="114"/>
      <c r="BO1108" s="114"/>
      <c r="BP1108" s="114"/>
      <c r="BQ1108" s="114"/>
      <c r="BR1108" s="114"/>
      <c r="BS1108" s="114"/>
      <c r="BT1108" s="114"/>
      <c r="BU1108" s="114"/>
      <c r="BV1108" s="114"/>
      <c r="BW1108" s="114"/>
      <c r="BX1108" s="114"/>
      <c r="BY1108" s="114"/>
      <c r="BZ1108" s="114"/>
      <c r="CA1108" s="114"/>
      <c r="CB1108" s="114"/>
      <c r="CC1108" s="114"/>
      <c r="CD1108" s="114"/>
      <c r="CE1108" s="114"/>
      <c r="CF1108" s="114"/>
      <c r="CG1108" s="114"/>
      <c r="EH1108"/>
      <c r="EI1108"/>
      <c r="EJ1108"/>
      <c r="EK1108"/>
      <c r="EL1108"/>
    </row>
    <row r="1109" spans="1:142" x14ac:dyDescent="0.2">
      <c r="A1109"/>
      <c r="B1109"/>
      <c r="C1109"/>
      <c r="D1109"/>
      <c r="E1109"/>
      <c r="F1109"/>
      <c r="G1109"/>
      <c r="H1109"/>
      <c r="I1109"/>
      <c r="J1109"/>
      <c r="L1109" s="104"/>
      <c r="M1109" s="104"/>
      <c r="N1109" s="104"/>
      <c r="O1109" s="104"/>
      <c r="P1109" s="104"/>
      <c r="Q1109" s="104"/>
      <c r="R1109" s="104"/>
      <c r="S1109" s="104"/>
      <c r="T1109" s="104"/>
      <c r="U1109" s="104"/>
      <c r="V1109" s="104"/>
      <c r="W1109" s="104"/>
      <c r="X1109" s="104"/>
      <c r="Y1109" s="104"/>
      <c r="Z1109" s="104"/>
      <c r="AA1109" s="104"/>
      <c r="AB1109" s="104"/>
      <c r="AC1109" s="104"/>
      <c r="AD1109" s="104"/>
      <c r="AE1109" s="104"/>
      <c r="AF1109" s="104"/>
      <c r="AG1109" s="104"/>
      <c r="AH1109" s="104"/>
      <c r="AI1109" s="104"/>
      <c r="AJ1109" s="104"/>
      <c r="AK1109" s="104"/>
      <c r="AL1109" s="104"/>
      <c r="AM1109" s="104"/>
      <c r="AN1109" s="104"/>
      <c r="AO1109" s="104"/>
      <c r="AP1109" s="104"/>
      <c r="AQ1109" s="104"/>
      <c r="AR1109" s="104"/>
      <c r="AS1109" s="104"/>
      <c r="AT1109" s="104"/>
      <c r="AU1109" s="104"/>
      <c r="AX1109" s="114"/>
      <c r="AY1109" s="114"/>
      <c r="AZ1109" s="114"/>
      <c r="BA1109" s="114"/>
      <c r="BB1109" s="114"/>
      <c r="BC1109" s="114"/>
      <c r="BD1109" s="114"/>
      <c r="BE1109" s="114"/>
      <c r="BF1109" s="114"/>
      <c r="BG1109" s="114"/>
      <c r="BH1109" s="114"/>
      <c r="BI1109" s="114"/>
      <c r="BJ1109" s="114"/>
      <c r="BK1109" s="114"/>
      <c r="BL1109" s="114"/>
      <c r="BM1109" s="114"/>
      <c r="BN1109" s="114"/>
      <c r="BO1109" s="114"/>
      <c r="BP1109" s="114"/>
      <c r="BQ1109" s="114"/>
      <c r="BR1109" s="114"/>
      <c r="BS1109" s="114"/>
      <c r="BT1109" s="114"/>
      <c r="BU1109" s="114"/>
      <c r="BV1109" s="114"/>
      <c r="BW1109" s="114"/>
      <c r="BX1109" s="114"/>
      <c r="BY1109" s="114"/>
      <c r="BZ1109" s="114"/>
      <c r="CA1109" s="114"/>
      <c r="CB1109" s="114"/>
      <c r="CC1109" s="114"/>
      <c r="CD1109" s="114"/>
      <c r="CE1109" s="114"/>
      <c r="CF1109" s="114"/>
      <c r="CG1109" s="114"/>
      <c r="EH1109"/>
      <c r="EI1109"/>
      <c r="EJ1109"/>
      <c r="EK1109"/>
      <c r="EL1109"/>
    </row>
    <row r="1110" spans="1:142" x14ac:dyDescent="0.2">
      <c r="A1110"/>
      <c r="B1110"/>
      <c r="C1110"/>
      <c r="D1110"/>
      <c r="E1110"/>
      <c r="F1110"/>
      <c r="G1110"/>
      <c r="H1110"/>
      <c r="I1110"/>
      <c r="J1110"/>
      <c r="L1110" s="104"/>
      <c r="M1110" s="104"/>
      <c r="N1110" s="104"/>
      <c r="O1110" s="104"/>
      <c r="P1110" s="104"/>
      <c r="Q1110" s="104"/>
      <c r="R1110" s="104"/>
      <c r="S1110" s="104"/>
      <c r="T1110" s="104"/>
      <c r="U1110" s="104"/>
      <c r="V1110" s="104"/>
      <c r="W1110" s="104"/>
      <c r="X1110" s="104"/>
      <c r="Y1110" s="104"/>
      <c r="Z1110" s="104"/>
      <c r="AA1110" s="104"/>
      <c r="AB1110" s="104"/>
      <c r="AC1110" s="104"/>
      <c r="AD1110" s="104"/>
      <c r="AE1110" s="104"/>
      <c r="AF1110" s="104"/>
      <c r="AG1110" s="104"/>
      <c r="AH1110" s="104"/>
      <c r="AI1110" s="104"/>
      <c r="AJ1110" s="104"/>
      <c r="AK1110" s="104"/>
      <c r="AL1110" s="104"/>
      <c r="AM1110" s="104"/>
      <c r="AN1110" s="104"/>
      <c r="AO1110" s="104"/>
      <c r="AP1110" s="104"/>
      <c r="AQ1110" s="104"/>
      <c r="AR1110" s="104"/>
      <c r="AS1110" s="104"/>
      <c r="AT1110" s="104"/>
      <c r="AU1110" s="104"/>
      <c r="AX1110" s="114"/>
      <c r="AY1110" s="114"/>
      <c r="AZ1110" s="114"/>
      <c r="BA1110" s="114"/>
      <c r="BB1110" s="114"/>
      <c r="BC1110" s="114"/>
      <c r="BD1110" s="114"/>
      <c r="BE1110" s="114"/>
      <c r="BF1110" s="114"/>
      <c r="BG1110" s="114"/>
      <c r="BH1110" s="114"/>
      <c r="BI1110" s="114"/>
      <c r="BJ1110" s="114"/>
      <c r="BK1110" s="114"/>
      <c r="BL1110" s="114"/>
      <c r="BM1110" s="114"/>
      <c r="BN1110" s="114"/>
      <c r="BO1110" s="114"/>
      <c r="BP1110" s="114"/>
      <c r="BQ1110" s="114"/>
      <c r="BR1110" s="114"/>
      <c r="BS1110" s="114"/>
      <c r="BT1110" s="114"/>
      <c r="BU1110" s="114"/>
      <c r="BV1110" s="114"/>
      <c r="BW1110" s="114"/>
      <c r="BX1110" s="114"/>
      <c r="BY1110" s="114"/>
      <c r="BZ1110" s="114"/>
      <c r="CA1110" s="114"/>
      <c r="CB1110" s="114"/>
      <c r="CC1110" s="114"/>
      <c r="CD1110" s="114"/>
      <c r="CE1110" s="114"/>
      <c r="CF1110" s="114"/>
      <c r="CG1110" s="114"/>
      <c r="EH1110"/>
      <c r="EI1110"/>
      <c r="EJ1110"/>
      <c r="EK1110"/>
      <c r="EL1110"/>
    </row>
    <row r="1111" spans="1:142" x14ac:dyDescent="0.2">
      <c r="A1111"/>
      <c r="B1111"/>
      <c r="C1111"/>
      <c r="D1111"/>
      <c r="E1111"/>
      <c r="F1111"/>
      <c r="G1111"/>
      <c r="H1111"/>
      <c r="I1111"/>
      <c r="J1111"/>
      <c r="L1111" s="104"/>
      <c r="M1111" s="104"/>
      <c r="N1111" s="104"/>
      <c r="O1111" s="104"/>
      <c r="P1111" s="104"/>
      <c r="Q1111" s="104"/>
      <c r="R1111" s="104"/>
      <c r="S1111" s="104"/>
      <c r="T1111" s="104"/>
      <c r="U1111" s="104"/>
      <c r="V1111" s="104"/>
      <c r="W1111" s="104"/>
      <c r="X1111" s="104"/>
      <c r="Y1111" s="104"/>
      <c r="Z1111" s="104"/>
      <c r="AA1111" s="104"/>
      <c r="AB1111" s="104"/>
      <c r="AC1111" s="104"/>
      <c r="AD1111" s="104"/>
      <c r="AE1111" s="104"/>
      <c r="AF1111" s="104"/>
      <c r="AG1111" s="104"/>
      <c r="AH1111" s="104"/>
      <c r="AI1111" s="104"/>
      <c r="AJ1111" s="104"/>
      <c r="AK1111" s="104"/>
      <c r="AL1111" s="104"/>
      <c r="AM1111" s="104"/>
      <c r="AN1111" s="104"/>
      <c r="AO1111" s="104"/>
      <c r="AP1111" s="104"/>
      <c r="AQ1111" s="104"/>
      <c r="AR1111" s="104"/>
      <c r="AS1111" s="104"/>
      <c r="AT1111" s="104"/>
      <c r="AU1111" s="104"/>
      <c r="AX1111" s="114"/>
      <c r="AY1111" s="114"/>
      <c r="AZ1111" s="114"/>
      <c r="BA1111" s="114"/>
      <c r="BB1111" s="114"/>
      <c r="BC1111" s="114"/>
      <c r="BD1111" s="114"/>
      <c r="BE1111" s="114"/>
      <c r="BF1111" s="114"/>
      <c r="BG1111" s="114"/>
      <c r="BH1111" s="114"/>
      <c r="BI1111" s="114"/>
      <c r="BJ1111" s="114"/>
      <c r="BK1111" s="114"/>
      <c r="BL1111" s="114"/>
      <c r="BM1111" s="114"/>
      <c r="BN1111" s="114"/>
      <c r="BO1111" s="114"/>
      <c r="BP1111" s="114"/>
      <c r="BQ1111" s="114"/>
      <c r="BR1111" s="114"/>
      <c r="BS1111" s="114"/>
      <c r="BT1111" s="114"/>
      <c r="BU1111" s="114"/>
      <c r="BV1111" s="114"/>
      <c r="BW1111" s="114"/>
      <c r="BX1111" s="114"/>
      <c r="BY1111" s="114"/>
      <c r="BZ1111" s="114"/>
      <c r="CA1111" s="114"/>
      <c r="CB1111" s="114"/>
      <c r="CC1111" s="114"/>
      <c r="CD1111" s="114"/>
      <c r="CE1111" s="114"/>
      <c r="CF1111" s="114"/>
      <c r="CG1111" s="114"/>
      <c r="EH1111"/>
      <c r="EI1111"/>
      <c r="EJ1111"/>
      <c r="EK1111"/>
      <c r="EL1111"/>
    </row>
    <row r="1112" spans="1:142" x14ac:dyDescent="0.2">
      <c r="A1112"/>
      <c r="B1112"/>
      <c r="C1112"/>
      <c r="D1112"/>
      <c r="E1112"/>
      <c r="F1112"/>
      <c r="G1112"/>
      <c r="H1112"/>
      <c r="I1112"/>
      <c r="J1112"/>
      <c r="L1112" s="104"/>
      <c r="M1112" s="104"/>
      <c r="N1112" s="104"/>
      <c r="O1112" s="104"/>
      <c r="P1112" s="104"/>
      <c r="Q1112" s="104"/>
      <c r="R1112" s="104"/>
      <c r="S1112" s="104"/>
      <c r="T1112" s="104"/>
      <c r="U1112" s="104"/>
      <c r="V1112" s="104"/>
      <c r="W1112" s="104"/>
      <c r="X1112" s="104"/>
      <c r="Y1112" s="104"/>
      <c r="Z1112" s="104"/>
      <c r="AA1112" s="104"/>
      <c r="AB1112" s="104"/>
      <c r="AC1112" s="104"/>
      <c r="AD1112" s="104"/>
      <c r="AE1112" s="104"/>
      <c r="AF1112" s="104"/>
      <c r="AG1112" s="104"/>
      <c r="AH1112" s="104"/>
      <c r="AI1112" s="104"/>
      <c r="AJ1112" s="104"/>
      <c r="AK1112" s="104"/>
      <c r="AL1112" s="104"/>
      <c r="AM1112" s="104"/>
      <c r="AN1112" s="104"/>
      <c r="AO1112" s="104"/>
      <c r="AP1112" s="104"/>
      <c r="AQ1112" s="104"/>
      <c r="AR1112" s="104"/>
      <c r="AS1112" s="104"/>
      <c r="AT1112" s="104"/>
      <c r="AU1112" s="104"/>
      <c r="AX1112" s="114"/>
      <c r="AY1112" s="114"/>
      <c r="AZ1112" s="114"/>
      <c r="BA1112" s="114"/>
      <c r="BB1112" s="114"/>
      <c r="BC1112" s="114"/>
      <c r="BD1112" s="114"/>
      <c r="BE1112" s="114"/>
      <c r="BF1112" s="114"/>
      <c r="BG1112" s="114"/>
      <c r="BH1112" s="114"/>
      <c r="BI1112" s="114"/>
      <c r="BJ1112" s="114"/>
      <c r="BK1112" s="114"/>
      <c r="BL1112" s="114"/>
      <c r="BM1112" s="114"/>
      <c r="BN1112" s="114"/>
      <c r="BO1112" s="114"/>
      <c r="BP1112" s="114"/>
      <c r="BQ1112" s="114"/>
      <c r="BR1112" s="114"/>
      <c r="BS1112" s="114"/>
      <c r="BT1112" s="114"/>
      <c r="BU1112" s="114"/>
      <c r="BV1112" s="114"/>
      <c r="BW1112" s="114"/>
      <c r="BX1112" s="114"/>
      <c r="BY1112" s="114"/>
      <c r="BZ1112" s="114"/>
      <c r="CA1112" s="114"/>
      <c r="CB1112" s="114"/>
      <c r="CC1112" s="114"/>
      <c r="CD1112" s="114"/>
      <c r="CE1112" s="114"/>
      <c r="CF1112" s="114"/>
      <c r="CG1112" s="114"/>
      <c r="EH1112"/>
      <c r="EI1112"/>
      <c r="EJ1112"/>
      <c r="EK1112"/>
      <c r="EL1112"/>
    </row>
    <row r="1113" spans="1:142" x14ac:dyDescent="0.2">
      <c r="A1113"/>
      <c r="B1113"/>
      <c r="C1113"/>
      <c r="D1113"/>
      <c r="E1113"/>
      <c r="F1113"/>
      <c r="G1113"/>
      <c r="H1113"/>
      <c r="I1113"/>
      <c r="J1113"/>
      <c r="L1113" s="104"/>
      <c r="M1113" s="104"/>
      <c r="N1113" s="104"/>
      <c r="O1113" s="104"/>
      <c r="P1113" s="104"/>
      <c r="Q1113" s="104"/>
      <c r="R1113" s="104"/>
      <c r="S1113" s="104"/>
      <c r="T1113" s="104"/>
      <c r="U1113" s="104"/>
      <c r="V1113" s="104"/>
      <c r="W1113" s="104"/>
      <c r="X1113" s="104"/>
      <c r="Y1113" s="104"/>
      <c r="Z1113" s="104"/>
      <c r="AA1113" s="104"/>
      <c r="AB1113" s="104"/>
      <c r="AC1113" s="104"/>
      <c r="AD1113" s="104"/>
      <c r="AE1113" s="104"/>
      <c r="AF1113" s="104"/>
      <c r="AG1113" s="104"/>
      <c r="AH1113" s="104"/>
      <c r="AI1113" s="104"/>
      <c r="AJ1113" s="104"/>
      <c r="AK1113" s="104"/>
      <c r="AL1113" s="104"/>
      <c r="AM1113" s="104"/>
      <c r="AN1113" s="104"/>
      <c r="AO1113" s="104"/>
      <c r="AP1113" s="104"/>
      <c r="AQ1113" s="104"/>
      <c r="AR1113" s="104"/>
      <c r="AS1113" s="104"/>
      <c r="AT1113" s="104"/>
      <c r="AU1113" s="104"/>
      <c r="AX1113" s="114"/>
      <c r="AY1113" s="114"/>
      <c r="AZ1113" s="114"/>
      <c r="BA1113" s="114"/>
      <c r="BB1113" s="114"/>
      <c r="BC1113" s="114"/>
      <c r="BD1113" s="114"/>
      <c r="BE1113" s="114"/>
      <c r="BF1113" s="114"/>
      <c r="BG1113" s="114"/>
      <c r="BH1113" s="114"/>
      <c r="BI1113" s="114"/>
      <c r="BJ1113" s="114"/>
      <c r="BK1113" s="114"/>
      <c r="BL1113" s="114"/>
      <c r="BM1113" s="114"/>
      <c r="BN1113" s="114"/>
      <c r="BO1113" s="114"/>
      <c r="BP1113" s="114"/>
      <c r="BQ1113" s="114"/>
      <c r="BR1113" s="114"/>
      <c r="BS1113" s="114"/>
      <c r="BT1113" s="114"/>
      <c r="BU1113" s="114"/>
      <c r="BV1113" s="114"/>
      <c r="BW1113" s="114"/>
      <c r="BX1113" s="114"/>
      <c r="BY1113" s="114"/>
      <c r="BZ1113" s="114"/>
      <c r="CA1113" s="114"/>
      <c r="CB1113" s="114"/>
      <c r="CC1113" s="114"/>
      <c r="CD1113" s="114"/>
      <c r="CE1113" s="114"/>
      <c r="CF1113" s="114"/>
      <c r="CG1113" s="114"/>
      <c r="EH1113"/>
      <c r="EI1113"/>
      <c r="EJ1113"/>
      <c r="EK1113"/>
      <c r="EL1113"/>
    </row>
    <row r="1114" spans="1:142" x14ac:dyDescent="0.2">
      <c r="A1114"/>
      <c r="B1114"/>
      <c r="C1114"/>
      <c r="D1114"/>
      <c r="E1114"/>
      <c r="F1114"/>
      <c r="G1114"/>
      <c r="H1114"/>
      <c r="I1114"/>
      <c r="J1114"/>
      <c r="L1114" s="104"/>
      <c r="M1114" s="104"/>
      <c r="N1114" s="104"/>
      <c r="O1114" s="104"/>
      <c r="P1114" s="104"/>
      <c r="Q1114" s="104"/>
      <c r="R1114" s="104"/>
      <c r="S1114" s="104"/>
      <c r="T1114" s="104"/>
      <c r="U1114" s="104"/>
      <c r="V1114" s="104"/>
      <c r="W1114" s="104"/>
      <c r="X1114" s="104"/>
      <c r="Y1114" s="104"/>
      <c r="Z1114" s="104"/>
      <c r="AA1114" s="104"/>
      <c r="AB1114" s="104"/>
      <c r="AC1114" s="104"/>
      <c r="AD1114" s="104"/>
      <c r="AE1114" s="104"/>
      <c r="AF1114" s="104"/>
      <c r="AG1114" s="104"/>
      <c r="AH1114" s="104"/>
      <c r="AI1114" s="104"/>
      <c r="AJ1114" s="104"/>
      <c r="AK1114" s="104"/>
      <c r="AL1114" s="104"/>
      <c r="AM1114" s="104"/>
      <c r="AN1114" s="104"/>
      <c r="AO1114" s="104"/>
      <c r="AP1114" s="104"/>
      <c r="AQ1114" s="104"/>
      <c r="AR1114" s="104"/>
      <c r="AS1114" s="104"/>
      <c r="AT1114" s="104"/>
      <c r="AU1114" s="104"/>
      <c r="AX1114" s="114"/>
      <c r="AY1114" s="114"/>
      <c r="AZ1114" s="114"/>
      <c r="BA1114" s="114"/>
      <c r="BB1114" s="114"/>
      <c r="BC1114" s="114"/>
      <c r="BD1114" s="114"/>
      <c r="BE1114" s="114"/>
      <c r="BF1114" s="114"/>
      <c r="BG1114" s="114"/>
      <c r="BH1114" s="114"/>
      <c r="BI1114" s="114"/>
      <c r="BJ1114" s="114"/>
      <c r="BK1114" s="114"/>
      <c r="BL1114" s="114"/>
      <c r="BM1114" s="114"/>
      <c r="BN1114" s="114"/>
      <c r="BO1114" s="114"/>
      <c r="BP1114" s="114"/>
      <c r="BQ1114" s="114"/>
      <c r="BR1114" s="114"/>
      <c r="BS1114" s="114"/>
      <c r="BT1114" s="114"/>
      <c r="BU1114" s="114"/>
      <c r="BV1114" s="114"/>
      <c r="BW1114" s="114"/>
      <c r="BX1114" s="114"/>
      <c r="BY1114" s="114"/>
      <c r="BZ1114" s="114"/>
      <c r="CA1114" s="114"/>
      <c r="CB1114" s="114"/>
      <c r="CC1114" s="114"/>
      <c r="CD1114" s="114"/>
      <c r="CE1114" s="114"/>
      <c r="CF1114" s="114"/>
      <c r="CG1114" s="114"/>
      <c r="EH1114"/>
      <c r="EI1114"/>
      <c r="EJ1114"/>
      <c r="EK1114"/>
      <c r="EL1114"/>
    </row>
    <row r="1115" spans="1:142" x14ac:dyDescent="0.2">
      <c r="A1115"/>
      <c r="B1115"/>
      <c r="C1115"/>
      <c r="D1115"/>
      <c r="E1115"/>
      <c r="F1115"/>
      <c r="G1115"/>
      <c r="H1115"/>
      <c r="I1115"/>
      <c r="J1115"/>
      <c r="L1115" s="104"/>
      <c r="M1115" s="104"/>
      <c r="N1115" s="104"/>
      <c r="O1115" s="104"/>
      <c r="P1115" s="104"/>
      <c r="Q1115" s="104"/>
      <c r="R1115" s="104"/>
      <c r="S1115" s="104"/>
      <c r="T1115" s="104"/>
      <c r="U1115" s="104"/>
      <c r="V1115" s="104"/>
      <c r="W1115" s="104"/>
      <c r="X1115" s="104"/>
      <c r="Y1115" s="104"/>
      <c r="Z1115" s="104"/>
      <c r="AA1115" s="104"/>
      <c r="AB1115" s="104"/>
      <c r="AC1115" s="104"/>
      <c r="AD1115" s="104"/>
      <c r="AE1115" s="104"/>
      <c r="AF1115" s="104"/>
      <c r="AG1115" s="104"/>
      <c r="AH1115" s="104"/>
      <c r="AI1115" s="104"/>
      <c r="AJ1115" s="104"/>
      <c r="AK1115" s="104"/>
      <c r="AL1115" s="104"/>
      <c r="AM1115" s="104"/>
      <c r="AN1115" s="104"/>
      <c r="AO1115" s="104"/>
      <c r="AP1115" s="104"/>
      <c r="AQ1115" s="104"/>
      <c r="AR1115" s="104"/>
      <c r="AS1115" s="104"/>
      <c r="AT1115" s="104"/>
      <c r="AU1115" s="104"/>
      <c r="AX1115" s="114"/>
      <c r="AY1115" s="114"/>
      <c r="AZ1115" s="114"/>
      <c r="BA1115" s="114"/>
      <c r="BB1115" s="114"/>
      <c r="BC1115" s="114"/>
      <c r="BD1115" s="114"/>
      <c r="BE1115" s="114"/>
      <c r="BF1115" s="114"/>
      <c r="BG1115" s="114"/>
      <c r="BH1115" s="114"/>
      <c r="BI1115" s="114"/>
      <c r="BJ1115" s="114"/>
      <c r="BK1115" s="114"/>
      <c r="BL1115" s="114"/>
      <c r="BM1115" s="114"/>
      <c r="BN1115" s="114"/>
      <c r="BO1115" s="114"/>
      <c r="BP1115" s="114"/>
      <c r="BQ1115" s="114"/>
      <c r="BR1115" s="114"/>
      <c r="BS1115" s="114"/>
      <c r="BT1115" s="114"/>
      <c r="BU1115" s="114"/>
      <c r="BV1115" s="114"/>
      <c r="BW1115" s="114"/>
      <c r="BX1115" s="114"/>
      <c r="BY1115" s="114"/>
      <c r="BZ1115" s="114"/>
      <c r="CA1115" s="114"/>
      <c r="CB1115" s="114"/>
      <c r="CC1115" s="114"/>
      <c r="CD1115" s="114"/>
      <c r="CE1115" s="114"/>
      <c r="CF1115" s="114"/>
      <c r="CG1115" s="114"/>
      <c r="EH1115"/>
      <c r="EI1115"/>
      <c r="EJ1115"/>
      <c r="EK1115"/>
      <c r="EL1115"/>
    </row>
    <row r="1116" spans="1:142" x14ac:dyDescent="0.2">
      <c r="A1116"/>
      <c r="B1116"/>
      <c r="C1116"/>
      <c r="D1116"/>
      <c r="E1116"/>
      <c r="F1116"/>
      <c r="G1116"/>
      <c r="H1116"/>
      <c r="I1116"/>
      <c r="J1116"/>
      <c r="L1116" s="104"/>
      <c r="M1116" s="104"/>
      <c r="N1116" s="104"/>
      <c r="O1116" s="104"/>
      <c r="P1116" s="104"/>
      <c r="Q1116" s="104"/>
      <c r="R1116" s="104"/>
      <c r="S1116" s="104"/>
      <c r="T1116" s="104"/>
      <c r="U1116" s="104"/>
      <c r="V1116" s="104"/>
      <c r="W1116" s="104"/>
      <c r="X1116" s="104"/>
      <c r="Y1116" s="104"/>
      <c r="Z1116" s="104"/>
      <c r="AA1116" s="104"/>
      <c r="AB1116" s="104"/>
      <c r="AC1116" s="104"/>
      <c r="AD1116" s="104"/>
      <c r="AE1116" s="104"/>
      <c r="AF1116" s="104"/>
      <c r="AG1116" s="104"/>
      <c r="AH1116" s="104"/>
      <c r="AI1116" s="104"/>
      <c r="AJ1116" s="104"/>
      <c r="AK1116" s="104"/>
      <c r="AL1116" s="104"/>
      <c r="AM1116" s="104"/>
      <c r="AN1116" s="104"/>
      <c r="AO1116" s="104"/>
      <c r="AP1116" s="104"/>
      <c r="AQ1116" s="104"/>
      <c r="AR1116" s="104"/>
      <c r="AS1116" s="104"/>
      <c r="AT1116" s="104"/>
      <c r="AU1116" s="104"/>
      <c r="AX1116" s="114"/>
      <c r="AY1116" s="114"/>
      <c r="AZ1116" s="114"/>
      <c r="BA1116" s="114"/>
      <c r="BB1116" s="114"/>
      <c r="BC1116" s="114"/>
      <c r="BD1116" s="114"/>
      <c r="BE1116" s="114"/>
      <c r="BF1116" s="114"/>
      <c r="BG1116" s="114"/>
      <c r="BH1116" s="114"/>
      <c r="BI1116" s="114"/>
      <c r="BJ1116" s="114"/>
      <c r="BK1116" s="114"/>
      <c r="BL1116" s="114"/>
      <c r="BM1116" s="114"/>
      <c r="BN1116" s="114"/>
      <c r="BO1116" s="114"/>
      <c r="BP1116" s="114"/>
      <c r="BQ1116" s="114"/>
      <c r="BR1116" s="114"/>
      <c r="BS1116" s="114"/>
      <c r="BT1116" s="114"/>
      <c r="BU1116" s="114"/>
      <c r="BV1116" s="114"/>
      <c r="BW1116" s="114"/>
      <c r="BX1116" s="114"/>
      <c r="BY1116" s="114"/>
      <c r="BZ1116" s="114"/>
      <c r="CA1116" s="114"/>
      <c r="CB1116" s="114"/>
      <c r="CC1116" s="114"/>
      <c r="CD1116" s="114"/>
      <c r="CE1116" s="114"/>
      <c r="CF1116" s="114"/>
      <c r="CG1116" s="114"/>
      <c r="EH1116"/>
      <c r="EI1116"/>
      <c r="EJ1116"/>
      <c r="EK1116"/>
      <c r="EL1116"/>
    </row>
    <row r="1117" spans="1:142" x14ac:dyDescent="0.2">
      <c r="A1117"/>
      <c r="B1117"/>
      <c r="C1117"/>
      <c r="D1117"/>
      <c r="E1117"/>
      <c r="F1117"/>
      <c r="G1117"/>
      <c r="H1117"/>
      <c r="I1117"/>
      <c r="J1117"/>
      <c r="L1117" s="104"/>
      <c r="M1117" s="104"/>
      <c r="N1117" s="104"/>
      <c r="O1117" s="104"/>
      <c r="P1117" s="104"/>
      <c r="Q1117" s="104"/>
      <c r="R1117" s="104"/>
      <c r="S1117" s="104"/>
      <c r="T1117" s="104"/>
      <c r="U1117" s="104"/>
      <c r="V1117" s="104"/>
      <c r="W1117" s="104"/>
      <c r="X1117" s="104"/>
      <c r="Y1117" s="104"/>
      <c r="Z1117" s="104"/>
      <c r="AA1117" s="104"/>
      <c r="AB1117" s="104"/>
      <c r="AC1117" s="104"/>
      <c r="AD1117" s="104"/>
      <c r="AE1117" s="104"/>
      <c r="AF1117" s="104"/>
      <c r="AG1117" s="104"/>
      <c r="AH1117" s="104"/>
      <c r="AI1117" s="104"/>
      <c r="AJ1117" s="104"/>
      <c r="AK1117" s="104"/>
      <c r="AL1117" s="104"/>
      <c r="AM1117" s="104"/>
      <c r="AN1117" s="104"/>
      <c r="AO1117" s="104"/>
      <c r="AP1117" s="104"/>
      <c r="AQ1117" s="104"/>
      <c r="AR1117" s="104"/>
      <c r="AS1117" s="104"/>
      <c r="AT1117" s="104"/>
      <c r="AU1117" s="104"/>
      <c r="AX1117" s="114"/>
      <c r="AY1117" s="114"/>
      <c r="AZ1117" s="114"/>
      <c r="BA1117" s="114"/>
      <c r="BB1117" s="114"/>
      <c r="BC1117" s="114"/>
      <c r="BD1117" s="114"/>
      <c r="BE1117" s="114"/>
      <c r="BF1117" s="114"/>
      <c r="BG1117" s="114"/>
      <c r="BH1117" s="114"/>
      <c r="BI1117" s="114"/>
      <c r="BJ1117" s="114"/>
      <c r="BK1117" s="114"/>
      <c r="BL1117" s="114"/>
      <c r="BM1117" s="114"/>
      <c r="BN1117" s="114"/>
      <c r="BO1117" s="114"/>
      <c r="BP1117" s="114"/>
      <c r="BQ1117" s="114"/>
      <c r="BR1117" s="114"/>
      <c r="BS1117" s="114"/>
      <c r="BT1117" s="114"/>
      <c r="BU1117" s="114"/>
      <c r="BV1117" s="114"/>
      <c r="BW1117" s="114"/>
      <c r="BX1117" s="114"/>
      <c r="BY1117" s="114"/>
      <c r="BZ1117" s="114"/>
      <c r="CA1117" s="114"/>
      <c r="CB1117" s="114"/>
      <c r="CC1117" s="114"/>
      <c r="CD1117" s="114"/>
      <c r="CE1117" s="114"/>
      <c r="CF1117" s="114"/>
      <c r="CG1117" s="114"/>
      <c r="EH1117"/>
      <c r="EI1117"/>
      <c r="EJ1117"/>
      <c r="EK1117"/>
      <c r="EL1117"/>
    </row>
    <row r="1118" spans="1:142" x14ac:dyDescent="0.2">
      <c r="A1118"/>
      <c r="B1118"/>
      <c r="C1118"/>
      <c r="D1118"/>
      <c r="E1118"/>
      <c r="F1118"/>
      <c r="G1118"/>
      <c r="H1118"/>
      <c r="I1118"/>
      <c r="J1118"/>
      <c r="L1118" s="104"/>
      <c r="M1118" s="104"/>
      <c r="N1118" s="104"/>
      <c r="O1118" s="104"/>
      <c r="P1118" s="104"/>
      <c r="Q1118" s="104"/>
      <c r="R1118" s="104"/>
      <c r="S1118" s="104"/>
      <c r="T1118" s="104"/>
      <c r="U1118" s="104"/>
      <c r="V1118" s="104"/>
      <c r="W1118" s="104"/>
      <c r="X1118" s="104"/>
      <c r="Y1118" s="104"/>
      <c r="Z1118" s="104"/>
      <c r="AA1118" s="104"/>
      <c r="AB1118" s="104"/>
      <c r="AC1118" s="104"/>
      <c r="AD1118" s="104"/>
      <c r="AE1118" s="104"/>
      <c r="AF1118" s="104"/>
      <c r="AG1118" s="104"/>
      <c r="AH1118" s="104"/>
      <c r="AI1118" s="104"/>
      <c r="AJ1118" s="104"/>
      <c r="AK1118" s="104"/>
      <c r="AL1118" s="104"/>
      <c r="AM1118" s="104"/>
      <c r="AN1118" s="104"/>
      <c r="AO1118" s="104"/>
      <c r="AP1118" s="104"/>
      <c r="AQ1118" s="104"/>
      <c r="AR1118" s="104"/>
      <c r="AS1118" s="104"/>
      <c r="AT1118" s="104"/>
      <c r="AU1118" s="104"/>
      <c r="AX1118" s="114"/>
      <c r="AY1118" s="114"/>
      <c r="AZ1118" s="114"/>
      <c r="BA1118" s="114"/>
      <c r="BB1118" s="114"/>
      <c r="BC1118" s="114"/>
      <c r="BD1118" s="114"/>
      <c r="BE1118" s="114"/>
      <c r="BF1118" s="114"/>
      <c r="BG1118" s="114"/>
      <c r="BH1118" s="114"/>
      <c r="BI1118" s="114"/>
      <c r="BJ1118" s="114"/>
      <c r="BK1118" s="114"/>
      <c r="BL1118" s="114"/>
      <c r="BM1118" s="114"/>
      <c r="BN1118" s="114"/>
      <c r="BO1118" s="114"/>
      <c r="BP1118" s="114"/>
      <c r="BQ1118" s="114"/>
      <c r="BR1118" s="114"/>
      <c r="BS1118" s="114"/>
      <c r="BT1118" s="114"/>
      <c r="BU1118" s="114"/>
      <c r="BV1118" s="114"/>
      <c r="BW1118" s="114"/>
      <c r="BX1118" s="114"/>
      <c r="BY1118" s="114"/>
      <c r="BZ1118" s="114"/>
      <c r="CA1118" s="114"/>
      <c r="CB1118" s="114"/>
      <c r="CC1118" s="114"/>
      <c r="CD1118" s="114"/>
      <c r="CE1118" s="114"/>
      <c r="CF1118" s="114"/>
      <c r="CG1118" s="114"/>
      <c r="EH1118"/>
      <c r="EI1118"/>
      <c r="EJ1118"/>
      <c r="EK1118"/>
      <c r="EL1118"/>
    </row>
    <row r="1119" spans="1:142" x14ac:dyDescent="0.2">
      <c r="A1119"/>
      <c r="B1119"/>
      <c r="C1119"/>
      <c r="D1119"/>
      <c r="E1119"/>
      <c r="F1119"/>
      <c r="G1119"/>
      <c r="H1119"/>
      <c r="I1119"/>
      <c r="J1119"/>
      <c r="L1119" s="104"/>
      <c r="M1119" s="104"/>
      <c r="N1119" s="104"/>
      <c r="O1119" s="104"/>
      <c r="P1119" s="104"/>
      <c r="Q1119" s="104"/>
      <c r="R1119" s="104"/>
      <c r="S1119" s="104"/>
      <c r="T1119" s="104"/>
      <c r="U1119" s="104"/>
      <c r="V1119" s="104"/>
      <c r="W1119" s="104"/>
      <c r="X1119" s="104"/>
      <c r="Y1119" s="104"/>
      <c r="Z1119" s="104"/>
      <c r="AA1119" s="104"/>
      <c r="AB1119" s="104"/>
      <c r="AC1119" s="104"/>
      <c r="AD1119" s="104"/>
      <c r="AE1119" s="104"/>
      <c r="AF1119" s="104"/>
      <c r="AG1119" s="104"/>
      <c r="AH1119" s="104"/>
      <c r="AI1119" s="104"/>
      <c r="AJ1119" s="104"/>
      <c r="AK1119" s="104"/>
      <c r="AL1119" s="104"/>
      <c r="AM1119" s="104"/>
      <c r="AN1119" s="104"/>
      <c r="AO1119" s="104"/>
      <c r="AP1119" s="104"/>
      <c r="AQ1119" s="104"/>
      <c r="AR1119" s="104"/>
      <c r="AS1119" s="104"/>
      <c r="AT1119" s="104"/>
      <c r="AU1119" s="104"/>
      <c r="AX1119" s="114"/>
      <c r="AY1119" s="114"/>
      <c r="AZ1119" s="114"/>
      <c r="BA1119" s="114"/>
      <c r="BB1119" s="114"/>
      <c r="BC1119" s="114"/>
      <c r="BD1119" s="114"/>
      <c r="BE1119" s="114"/>
      <c r="BF1119" s="114"/>
      <c r="BG1119" s="114"/>
      <c r="BH1119" s="114"/>
      <c r="BI1119" s="114"/>
      <c r="BJ1119" s="114"/>
      <c r="BK1119" s="114"/>
      <c r="BL1119" s="114"/>
      <c r="BM1119" s="114"/>
      <c r="BN1119" s="114"/>
      <c r="BO1119" s="114"/>
      <c r="BP1119" s="114"/>
      <c r="BQ1119" s="114"/>
      <c r="BR1119" s="114"/>
      <c r="BS1119" s="114"/>
      <c r="BT1119" s="114"/>
      <c r="BU1119" s="114"/>
      <c r="BV1119" s="114"/>
      <c r="BW1119" s="114"/>
      <c r="BX1119" s="114"/>
      <c r="BY1119" s="114"/>
      <c r="BZ1119" s="114"/>
      <c r="CA1119" s="114"/>
      <c r="CB1119" s="114"/>
      <c r="CC1119" s="114"/>
      <c r="CD1119" s="114"/>
      <c r="CE1119" s="114"/>
      <c r="CF1119" s="114"/>
      <c r="CG1119" s="114"/>
      <c r="EH1119"/>
      <c r="EI1119"/>
      <c r="EJ1119"/>
      <c r="EK1119"/>
      <c r="EL1119"/>
    </row>
    <row r="1120" spans="1:142" x14ac:dyDescent="0.2">
      <c r="A1120"/>
      <c r="B1120"/>
      <c r="C1120"/>
      <c r="D1120"/>
      <c r="E1120"/>
      <c r="F1120"/>
      <c r="G1120"/>
      <c r="H1120"/>
      <c r="I1120"/>
      <c r="J1120"/>
      <c r="L1120" s="104"/>
      <c r="M1120" s="104"/>
      <c r="N1120" s="104"/>
      <c r="O1120" s="104"/>
      <c r="P1120" s="104"/>
      <c r="Q1120" s="104"/>
      <c r="R1120" s="104"/>
      <c r="S1120" s="104"/>
      <c r="T1120" s="104"/>
      <c r="U1120" s="104"/>
      <c r="V1120" s="104"/>
      <c r="W1120" s="104"/>
      <c r="X1120" s="104"/>
      <c r="Y1120" s="104"/>
      <c r="Z1120" s="104"/>
      <c r="AA1120" s="104"/>
      <c r="AB1120" s="104"/>
      <c r="AC1120" s="104"/>
      <c r="AD1120" s="104"/>
      <c r="AE1120" s="104"/>
      <c r="AF1120" s="104"/>
      <c r="AG1120" s="104"/>
      <c r="AH1120" s="104"/>
      <c r="AI1120" s="104"/>
      <c r="AJ1120" s="104"/>
      <c r="AK1120" s="104"/>
      <c r="AL1120" s="104"/>
      <c r="AM1120" s="104"/>
      <c r="AN1120" s="104"/>
      <c r="AO1120" s="104"/>
      <c r="AP1120" s="104"/>
      <c r="AQ1120" s="104"/>
      <c r="AR1120" s="104"/>
      <c r="AS1120" s="104"/>
      <c r="AT1120" s="104"/>
      <c r="AU1120" s="104"/>
      <c r="AX1120" s="114"/>
      <c r="AY1120" s="114"/>
      <c r="AZ1120" s="114"/>
      <c r="BA1120" s="114"/>
      <c r="BB1120" s="114"/>
      <c r="BC1120" s="114"/>
      <c r="BD1120" s="114"/>
      <c r="BE1120" s="114"/>
      <c r="BF1120" s="114"/>
      <c r="BG1120" s="114"/>
      <c r="BH1120" s="114"/>
      <c r="BI1120" s="114"/>
      <c r="BJ1120" s="114"/>
      <c r="BK1120" s="114"/>
      <c r="BL1120" s="114"/>
      <c r="BM1120" s="114"/>
      <c r="BN1120" s="114"/>
      <c r="BO1120" s="114"/>
      <c r="BP1120" s="114"/>
      <c r="BQ1120" s="114"/>
      <c r="BR1120" s="114"/>
      <c r="BS1120" s="114"/>
      <c r="BT1120" s="114"/>
      <c r="BU1120" s="114"/>
      <c r="BV1120" s="114"/>
      <c r="BW1120" s="114"/>
      <c r="BX1120" s="114"/>
      <c r="BY1120" s="114"/>
      <c r="BZ1120" s="114"/>
      <c r="CA1120" s="114"/>
      <c r="CB1120" s="114"/>
      <c r="CC1120" s="114"/>
      <c r="CD1120" s="114"/>
      <c r="CE1120" s="114"/>
      <c r="CF1120" s="114"/>
      <c r="CG1120" s="114"/>
      <c r="EH1120"/>
      <c r="EI1120"/>
      <c r="EJ1120"/>
      <c r="EK1120"/>
      <c r="EL1120"/>
    </row>
    <row r="1121" spans="1:142" x14ac:dyDescent="0.2">
      <c r="A1121"/>
      <c r="B1121"/>
      <c r="C1121"/>
      <c r="D1121"/>
      <c r="E1121"/>
      <c r="F1121"/>
      <c r="G1121"/>
      <c r="H1121"/>
      <c r="I1121"/>
      <c r="J1121"/>
      <c r="L1121" s="104"/>
      <c r="M1121" s="104"/>
      <c r="N1121" s="104"/>
      <c r="O1121" s="104"/>
      <c r="P1121" s="104"/>
      <c r="Q1121" s="104"/>
      <c r="R1121" s="104"/>
      <c r="S1121" s="104"/>
      <c r="T1121" s="104"/>
      <c r="U1121" s="104"/>
      <c r="V1121" s="104"/>
      <c r="W1121" s="104"/>
      <c r="X1121" s="104"/>
      <c r="Y1121" s="104"/>
      <c r="Z1121" s="104"/>
      <c r="AA1121" s="104"/>
      <c r="AB1121" s="104"/>
      <c r="AC1121" s="104"/>
      <c r="AD1121" s="104"/>
      <c r="AE1121" s="104"/>
      <c r="AF1121" s="104"/>
      <c r="AG1121" s="104"/>
      <c r="AH1121" s="104"/>
      <c r="AI1121" s="104"/>
      <c r="AJ1121" s="104"/>
      <c r="AK1121" s="104"/>
      <c r="AL1121" s="104"/>
      <c r="AM1121" s="104"/>
      <c r="AN1121" s="104"/>
      <c r="AO1121" s="104"/>
      <c r="AP1121" s="104"/>
      <c r="AQ1121" s="104"/>
      <c r="AR1121" s="104"/>
      <c r="AS1121" s="104"/>
      <c r="AT1121" s="104"/>
      <c r="AU1121" s="104"/>
      <c r="AX1121" s="114"/>
      <c r="AY1121" s="114"/>
      <c r="AZ1121" s="114"/>
      <c r="BA1121" s="114"/>
      <c r="BB1121" s="114"/>
      <c r="BC1121" s="114"/>
      <c r="BD1121" s="114"/>
      <c r="BE1121" s="114"/>
      <c r="BF1121" s="114"/>
      <c r="BG1121" s="114"/>
      <c r="BH1121" s="114"/>
      <c r="BI1121" s="114"/>
      <c r="BJ1121" s="114"/>
      <c r="BK1121" s="114"/>
      <c r="BL1121" s="114"/>
      <c r="BM1121" s="114"/>
      <c r="BN1121" s="114"/>
      <c r="BO1121" s="114"/>
      <c r="BP1121" s="114"/>
      <c r="BQ1121" s="114"/>
      <c r="BR1121" s="114"/>
      <c r="BS1121" s="114"/>
      <c r="BT1121" s="114"/>
      <c r="BU1121" s="114"/>
      <c r="BV1121" s="114"/>
      <c r="BW1121" s="114"/>
      <c r="BX1121" s="114"/>
      <c r="BY1121" s="114"/>
      <c r="BZ1121" s="114"/>
      <c r="CA1121" s="114"/>
      <c r="CB1121" s="114"/>
      <c r="CC1121" s="114"/>
      <c r="CD1121" s="114"/>
      <c r="CE1121" s="114"/>
      <c r="CF1121" s="114"/>
      <c r="CG1121" s="114"/>
      <c r="EH1121"/>
      <c r="EI1121"/>
      <c r="EJ1121"/>
      <c r="EK1121"/>
      <c r="EL1121"/>
    </row>
    <row r="1122" spans="1:142" x14ac:dyDescent="0.2">
      <c r="A1122"/>
      <c r="B1122"/>
      <c r="C1122"/>
      <c r="D1122"/>
      <c r="E1122"/>
      <c r="F1122"/>
      <c r="G1122"/>
      <c r="H1122"/>
      <c r="I1122"/>
      <c r="J1122"/>
      <c r="L1122" s="104"/>
      <c r="M1122" s="104"/>
      <c r="N1122" s="104"/>
      <c r="O1122" s="104"/>
      <c r="P1122" s="104"/>
      <c r="Q1122" s="104"/>
      <c r="R1122" s="104"/>
      <c r="S1122" s="104"/>
      <c r="T1122" s="104"/>
      <c r="U1122" s="104"/>
      <c r="V1122" s="104"/>
      <c r="W1122" s="104"/>
      <c r="X1122" s="104"/>
      <c r="Y1122" s="104"/>
      <c r="Z1122" s="104"/>
      <c r="AA1122" s="104"/>
      <c r="AB1122" s="104"/>
      <c r="AC1122" s="104"/>
      <c r="AD1122" s="104"/>
      <c r="AE1122" s="104"/>
      <c r="AF1122" s="104"/>
      <c r="AG1122" s="104"/>
      <c r="AH1122" s="104"/>
      <c r="AI1122" s="104"/>
      <c r="AJ1122" s="104"/>
      <c r="AK1122" s="104"/>
      <c r="AL1122" s="104"/>
      <c r="AM1122" s="104"/>
      <c r="AN1122" s="104"/>
      <c r="AO1122" s="104"/>
      <c r="AP1122" s="104"/>
      <c r="AQ1122" s="104"/>
      <c r="AR1122" s="104"/>
      <c r="AS1122" s="104"/>
      <c r="AT1122" s="104"/>
      <c r="AU1122" s="104"/>
      <c r="AX1122" s="114"/>
      <c r="AY1122" s="114"/>
      <c r="AZ1122" s="114"/>
      <c r="BA1122" s="114"/>
      <c r="BB1122" s="114"/>
      <c r="BC1122" s="114"/>
      <c r="BD1122" s="114"/>
      <c r="BE1122" s="114"/>
      <c r="BF1122" s="114"/>
      <c r="BG1122" s="114"/>
      <c r="BH1122" s="114"/>
      <c r="BI1122" s="114"/>
      <c r="BJ1122" s="114"/>
      <c r="BK1122" s="114"/>
      <c r="BL1122" s="114"/>
      <c r="BM1122" s="114"/>
      <c r="BN1122" s="114"/>
      <c r="BO1122" s="114"/>
      <c r="BP1122" s="114"/>
      <c r="BQ1122" s="114"/>
      <c r="BR1122" s="114"/>
      <c r="BS1122" s="114"/>
      <c r="BT1122" s="114"/>
      <c r="BU1122" s="114"/>
      <c r="BV1122" s="114"/>
      <c r="BW1122" s="114"/>
      <c r="BX1122" s="114"/>
      <c r="BY1122" s="114"/>
      <c r="BZ1122" s="114"/>
      <c r="CA1122" s="114"/>
      <c r="CB1122" s="114"/>
      <c r="CC1122" s="114"/>
      <c r="CD1122" s="114"/>
      <c r="CE1122" s="114"/>
      <c r="CF1122" s="114"/>
      <c r="CG1122" s="114"/>
      <c r="EH1122"/>
      <c r="EI1122"/>
      <c r="EJ1122"/>
      <c r="EK1122"/>
      <c r="EL1122"/>
    </row>
    <row r="1123" spans="1:142" x14ac:dyDescent="0.2">
      <c r="A1123"/>
      <c r="B1123"/>
      <c r="C1123"/>
      <c r="D1123"/>
      <c r="E1123"/>
      <c r="F1123"/>
      <c r="G1123"/>
      <c r="H1123"/>
      <c r="I1123"/>
      <c r="J1123"/>
      <c r="L1123" s="104"/>
      <c r="M1123" s="104"/>
      <c r="N1123" s="104"/>
      <c r="O1123" s="104"/>
      <c r="P1123" s="104"/>
      <c r="Q1123" s="104"/>
      <c r="R1123" s="104"/>
      <c r="S1123" s="104"/>
      <c r="T1123" s="104"/>
      <c r="U1123" s="104"/>
      <c r="V1123" s="104"/>
      <c r="W1123" s="104"/>
      <c r="X1123" s="104"/>
      <c r="Y1123" s="104"/>
      <c r="Z1123" s="104"/>
      <c r="AA1123" s="104"/>
      <c r="AB1123" s="104"/>
      <c r="AC1123" s="104"/>
      <c r="AD1123" s="104"/>
      <c r="AE1123" s="104"/>
      <c r="AF1123" s="104"/>
      <c r="AG1123" s="104"/>
      <c r="AH1123" s="104"/>
      <c r="AI1123" s="104"/>
      <c r="AJ1123" s="104"/>
      <c r="AK1123" s="104"/>
      <c r="AL1123" s="104"/>
      <c r="AM1123" s="104"/>
      <c r="AN1123" s="104"/>
      <c r="AO1123" s="104"/>
      <c r="AP1123" s="104"/>
      <c r="AQ1123" s="104"/>
      <c r="AR1123" s="104"/>
      <c r="AS1123" s="104"/>
      <c r="AT1123" s="104"/>
      <c r="AU1123" s="104"/>
      <c r="AX1123" s="114"/>
      <c r="AY1123" s="114"/>
      <c r="AZ1123" s="114"/>
      <c r="BA1123" s="114"/>
      <c r="BB1123" s="114"/>
      <c r="BC1123" s="114"/>
      <c r="BD1123" s="114"/>
      <c r="BE1123" s="114"/>
      <c r="BF1123" s="114"/>
      <c r="BG1123" s="114"/>
      <c r="BH1123" s="114"/>
      <c r="BI1123" s="114"/>
      <c r="BJ1123" s="114"/>
      <c r="BK1123" s="114"/>
      <c r="BL1123" s="114"/>
      <c r="BM1123" s="114"/>
      <c r="BN1123" s="114"/>
      <c r="BO1123" s="114"/>
      <c r="BP1123" s="114"/>
      <c r="BQ1123" s="114"/>
      <c r="BR1123" s="114"/>
      <c r="BS1123" s="114"/>
      <c r="BT1123" s="114"/>
      <c r="BU1123" s="114"/>
      <c r="BV1123" s="114"/>
      <c r="BW1123" s="114"/>
      <c r="BX1123" s="114"/>
      <c r="BY1123" s="114"/>
      <c r="BZ1123" s="114"/>
      <c r="CA1123" s="114"/>
      <c r="CB1123" s="114"/>
      <c r="CC1123" s="114"/>
      <c r="CD1123" s="114"/>
      <c r="CE1123" s="114"/>
      <c r="CF1123" s="114"/>
      <c r="CG1123" s="114"/>
      <c r="EH1123"/>
      <c r="EI1123"/>
      <c r="EJ1123"/>
      <c r="EK1123"/>
      <c r="EL1123"/>
    </row>
    <row r="1124" spans="1:142" x14ac:dyDescent="0.2">
      <c r="A1124"/>
      <c r="B1124"/>
      <c r="C1124"/>
      <c r="D1124"/>
      <c r="E1124"/>
      <c r="F1124"/>
      <c r="G1124"/>
      <c r="H1124"/>
      <c r="I1124"/>
      <c r="J1124"/>
      <c r="L1124" s="104"/>
      <c r="M1124" s="104"/>
      <c r="N1124" s="104"/>
      <c r="O1124" s="104"/>
      <c r="P1124" s="104"/>
      <c r="Q1124" s="104"/>
      <c r="R1124" s="104"/>
      <c r="S1124" s="104"/>
      <c r="T1124" s="104"/>
      <c r="U1124" s="104"/>
      <c r="V1124" s="104"/>
      <c r="W1124" s="104"/>
      <c r="X1124" s="104"/>
      <c r="Y1124" s="104"/>
      <c r="Z1124" s="104"/>
      <c r="AA1124" s="104"/>
      <c r="AB1124" s="104"/>
      <c r="AC1124" s="104"/>
      <c r="AD1124" s="104"/>
      <c r="AE1124" s="104"/>
      <c r="AF1124" s="104"/>
      <c r="AG1124" s="104"/>
      <c r="AH1124" s="104"/>
      <c r="AI1124" s="104"/>
      <c r="AJ1124" s="104"/>
      <c r="AK1124" s="104"/>
      <c r="AL1124" s="104"/>
      <c r="AM1124" s="104"/>
      <c r="AN1124" s="104"/>
      <c r="AO1124" s="104"/>
      <c r="AP1124" s="104"/>
      <c r="AQ1124" s="104"/>
      <c r="AR1124" s="104"/>
      <c r="AS1124" s="104"/>
      <c r="AT1124" s="104"/>
      <c r="AU1124" s="104"/>
      <c r="AX1124" s="114"/>
      <c r="AY1124" s="114"/>
      <c r="AZ1124" s="114"/>
      <c r="BA1124" s="114"/>
      <c r="BB1124" s="114"/>
      <c r="BC1124" s="114"/>
      <c r="BD1124" s="114"/>
      <c r="BE1124" s="114"/>
      <c r="BF1124" s="114"/>
      <c r="BG1124" s="114"/>
      <c r="BH1124" s="114"/>
      <c r="BI1124" s="114"/>
      <c r="BJ1124" s="114"/>
      <c r="BK1124" s="114"/>
      <c r="BL1124" s="114"/>
      <c r="BM1124" s="114"/>
      <c r="BN1124" s="114"/>
      <c r="BO1124" s="114"/>
      <c r="BP1124" s="114"/>
      <c r="BQ1124" s="114"/>
      <c r="BR1124" s="114"/>
      <c r="BS1124" s="114"/>
      <c r="BT1124" s="114"/>
      <c r="BU1124" s="114"/>
      <c r="BV1124" s="114"/>
      <c r="BW1124" s="114"/>
      <c r="BX1124" s="114"/>
      <c r="BY1124" s="114"/>
      <c r="BZ1124" s="114"/>
      <c r="CA1124" s="114"/>
      <c r="CB1124" s="114"/>
      <c r="CC1124" s="114"/>
      <c r="CD1124" s="114"/>
      <c r="CE1124" s="114"/>
      <c r="CF1124" s="114"/>
      <c r="CG1124" s="114"/>
      <c r="EH1124"/>
      <c r="EI1124"/>
      <c r="EJ1124"/>
      <c r="EK1124"/>
      <c r="EL1124"/>
    </row>
    <row r="1125" spans="1:142" x14ac:dyDescent="0.2">
      <c r="A1125"/>
      <c r="B1125"/>
      <c r="C1125"/>
      <c r="D1125"/>
      <c r="E1125"/>
      <c r="F1125"/>
      <c r="G1125"/>
      <c r="H1125"/>
      <c r="I1125"/>
      <c r="J1125"/>
      <c r="L1125" s="104"/>
      <c r="M1125" s="104"/>
      <c r="N1125" s="104"/>
      <c r="O1125" s="104"/>
      <c r="P1125" s="104"/>
      <c r="Q1125" s="104"/>
      <c r="R1125" s="104"/>
      <c r="S1125" s="104"/>
      <c r="T1125" s="104"/>
      <c r="U1125" s="104"/>
      <c r="V1125" s="104"/>
      <c r="W1125" s="104"/>
      <c r="X1125" s="104"/>
      <c r="Y1125" s="104"/>
      <c r="Z1125" s="104"/>
      <c r="AA1125" s="104"/>
      <c r="AB1125" s="104"/>
      <c r="AC1125" s="104"/>
      <c r="AD1125" s="104"/>
      <c r="AE1125" s="104"/>
      <c r="AF1125" s="104"/>
      <c r="AG1125" s="104"/>
      <c r="AH1125" s="104"/>
      <c r="AI1125" s="104"/>
      <c r="AJ1125" s="104"/>
      <c r="AK1125" s="104"/>
      <c r="AL1125" s="104"/>
      <c r="AM1125" s="104"/>
      <c r="AN1125" s="104"/>
      <c r="AO1125" s="104"/>
      <c r="AP1125" s="104"/>
      <c r="AQ1125" s="104"/>
      <c r="AR1125" s="104"/>
      <c r="AS1125" s="104"/>
      <c r="AT1125" s="104"/>
      <c r="AU1125" s="104"/>
      <c r="AX1125" s="114"/>
      <c r="AY1125" s="114"/>
      <c r="AZ1125" s="114"/>
      <c r="BA1125" s="114"/>
      <c r="BB1125" s="114"/>
      <c r="BC1125" s="114"/>
      <c r="BD1125" s="114"/>
      <c r="BE1125" s="114"/>
      <c r="BF1125" s="114"/>
      <c r="BG1125" s="114"/>
      <c r="BH1125" s="114"/>
      <c r="BI1125" s="114"/>
      <c r="BJ1125" s="114"/>
      <c r="BK1125" s="114"/>
      <c r="BL1125" s="114"/>
      <c r="BM1125" s="114"/>
      <c r="BN1125" s="114"/>
      <c r="BO1125" s="114"/>
      <c r="BP1125" s="114"/>
      <c r="BQ1125" s="114"/>
      <c r="BR1125" s="114"/>
      <c r="BS1125" s="114"/>
      <c r="BT1125" s="114"/>
      <c r="BU1125" s="114"/>
      <c r="BV1125" s="114"/>
      <c r="BW1125" s="114"/>
      <c r="BX1125" s="114"/>
      <c r="BY1125" s="114"/>
      <c r="BZ1125" s="114"/>
      <c r="CA1125" s="114"/>
      <c r="CB1125" s="114"/>
      <c r="CC1125" s="114"/>
      <c r="CD1125" s="114"/>
      <c r="CE1125" s="114"/>
      <c r="CF1125" s="114"/>
      <c r="CG1125" s="114"/>
      <c r="EH1125"/>
      <c r="EI1125"/>
      <c r="EJ1125"/>
      <c r="EK1125"/>
      <c r="EL1125"/>
    </row>
    <row r="1126" spans="1:142" x14ac:dyDescent="0.2">
      <c r="A1126"/>
      <c r="B1126"/>
      <c r="C1126"/>
      <c r="D1126"/>
      <c r="E1126"/>
      <c r="F1126"/>
      <c r="G1126"/>
      <c r="H1126"/>
      <c r="I1126"/>
      <c r="J1126"/>
      <c r="L1126" s="104"/>
      <c r="M1126" s="104"/>
      <c r="N1126" s="104"/>
      <c r="O1126" s="104"/>
      <c r="P1126" s="104"/>
      <c r="Q1126" s="104"/>
      <c r="R1126" s="104"/>
      <c r="S1126" s="104"/>
      <c r="T1126" s="104"/>
      <c r="U1126" s="104"/>
      <c r="V1126" s="104"/>
      <c r="W1126" s="104"/>
      <c r="X1126" s="104"/>
      <c r="Y1126" s="104"/>
      <c r="Z1126" s="104"/>
      <c r="AA1126" s="104"/>
      <c r="AB1126" s="104"/>
      <c r="AC1126" s="104"/>
      <c r="AD1126" s="104"/>
      <c r="AE1126" s="104"/>
      <c r="AF1126" s="104"/>
      <c r="AG1126" s="104"/>
      <c r="AH1126" s="104"/>
      <c r="AI1126" s="104"/>
      <c r="AJ1126" s="104"/>
      <c r="AK1126" s="104"/>
      <c r="AL1126" s="104"/>
      <c r="AM1126" s="104"/>
      <c r="AN1126" s="104"/>
      <c r="AO1126" s="104"/>
      <c r="AP1126" s="104"/>
      <c r="AQ1126" s="104"/>
      <c r="AR1126" s="104"/>
      <c r="AS1126" s="104"/>
      <c r="AT1126" s="104"/>
      <c r="AU1126" s="104"/>
      <c r="AX1126" s="114"/>
      <c r="AY1126" s="114"/>
      <c r="AZ1126" s="114"/>
      <c r="BA1126" s="114"/>
      <c r="BB1126" s="114"/>
      <c r="BC1126" s="114"/>
      <c r="BD1126" s="114"/>
      <c r="BE1126" s="114"/>
      <c r="BF1126" s="114"/>
      <c r="BG1126" s="114"/>
      <c r="BH1126" s="114"/>
      <c r="BI1126" s="114"/>
      <c r="BJ1126" s="114"/>
      <c r="BK1126" s="114"/>
      <c r="BL1126" s="114"/>
      <c r="BM1126" s="114"/>
      <c r="BN1126" s="114"/>
      <c r="BO1126" s="114"/>
      <c r="BP1126" s="114"/>
      <c r="BQ1126" s="114"/>
      <c r="BR1126" s="114"/>
      <c r="BS1126" s="114"/>
      <c r="BT1126" s="114"/>
      <c r="BU1126" s="114"/>
      <c r="BV1126" s="114"/>
      <c r="BW1126" s="114"/>
      <c r="BX1126" s="114"/>
      <c r="BY1126" s="114"/>
      <c r="BZ1126" s="114"/>
      <c r="CA1126" s="114"/>
      <c r="CB1126" s="114"/>
      <c r="CC1126" s="114"/>
      <c r="CD1126" s="114"/>
      <c r="CE1126" s="114"/>
      <c r="CF1126" s="114"/>
      <c r="CG1126" s="114"/>
      <c r="EH1126"/>
      <c r="EI1126"/>
      <c r="EJ1126"/>
      <c r="EK1126"/>
      <c r="EL1126"/>
    </row>
    <row r="1127" spans="1:142" x14ac:dyDescent="0.2">
      <c r="A1127"/>
      <c r="B1127"/>
      <c r="C1127"/>
      <c r="D1127"/>
      <c r="E1127"/>
      <c r="F1127"/>
      <c r="G1127"/>
      <c r="H1127"/>
      <c r="I1127"/>
      <c r="J1127"/>
      <c r="L1127" s="104"/>
      <c r="M1127" s="104"/>
      <c r="N1127" s="104"/>
      <c r="O1127" s="104"/>
      <c r="P1127" s="104"/>
      <c r="Q1127" s="104"/>
      <c r="R1127" s="104"/>
      <c r="S1127" s="104"/>
      <c r="T1127" s="104"/>
      <c r="U1127" s="104"/>
      <c r="V1127" s="104"/>
      <c r="W1127" s="104"/>
      <c r="X1127" s="104"/>
      <c r="Y1127" s="104"/>
      <c r="Z1127" s="104"/>
      <c r="AA1127" s="104"/>
      <c r="AB1127" s="104"/>
      <c r="AC1127" s="104"/>
      <c r="AD1127" s="104"/>
      <c r="AE1127" s="104"/>
      <c r="AF1127" s="104"/>
      <c r="AG1127" s="104"/>
      <c r="AH1127" s="104"/>
      <c r="AI1127" s="104"/>
      <c r="AJ1127" s="104"/>
      <c r="AK1127" s="104"/>
      <c r="AL1127" s="104"/>
      <c r="AM1127" s="104"/>
      <c r="AN1127" s="104"/>
      <c r="AO1127" s="104"/>
      <c r="AP1127" s="104"/>
      <c r="AQ1127" s="104"/>
      <c r="AR1127" s="104"/>
      <c r="AS1127" s="104"/>
      <c r="AT1127" s="104"/>
      <c r="AU1127" s="104"/>
      <c r="AX1127" s="114"/>
      <c r="AY1127" s="114"/>
      <c r="AZ1127" s="114"/>
      <c r="BA1127" s="114"/>
      <c r="BB1127" s="114"/>
      <c r="BC1127" s="114"/>
      <c r="BD1127" s="114"/>
      <c r="BE1127" s="114"/>
      <c r="BF1127" s="114"/>
      <c r="BG1127" s="114"/>
      <c r="BH1127" s="114"/>
      <c r="BI1127" s="114"/>
      <c r="BJ1127" s="114"/>
      <c r="BK1127" s="114"/>
      <c r="BL1127" s="114"/>
      <c r="BM1127" s="114"/>
      <c r="BN1127" s="114"/>
      <c r="BO1127" s="114"/>
      <c r="BP1127" s="114"/>
      <c r="BQ1127" s="114"/>
      <c r="BR1127" s="114"/>
      <c r="BS1127" s="114"/>
      <c r="BT1127" s="114"/>
      <c r="BU1127" s="114"/>
      <c r="BV1127" s="114"/>
      <c r="BW1127" s="114"/>
      <c r="BX1127" s="114"/>
      <c r="BY1127" s="114"/>
      <c r="BZ1127" s="114"/>
      <c r="CA1127" s="114"/>
      <c r="CB1127" s="114"/>
      <c r="CC1127" s="114"/>
      <c r="CD1127" s="114"/>
      <c r="CE1127" s="114"/>
      <c r="CF1127" s="114"/>
      <c r="CG1127" s="114"/>
      <c r="EH1127"/>
      <c r="EI1127"/>
      <c r="EJ1127"/>
      <c r="EK1127"/>
      <c r="EL1127"/>
    </row>
    <row r="1128" spans="1:142" x14ac:dyDescent="0.2">
      <c r="A1128"/>
      <c r="B1128"/>
      <c r="C1128"/>
      <c r="D1128"/>
      <c r="E1128"/>
      <c r="F1128"/>
      <c r="G1128"/>
      <c r="H1128"/>
      <c r="I1128"/>
      <c r="J1128"/>
      <c r="L1128" s="104"/>
      <c r="M1128" s="104"/>
      <c r="N1128" s="104"/>
      <c r="O1128" s="104"/>
      <c r="P1128" s="104"/>
      <c r="Q1128" s="104"/>
      <c r="R1128" s="104"/>
      <c r="S1128" s="104"/>
      <c r="T1128" s="104"/>
      <c r="U1128" s="104"/>
      <c r="V1128" s="104"/>
      <c r="W1128" s="104"/>
      <c r="X1128" s="104"/>
      <c r="Y1128" s="104"/>
      <c r="Z1128" s="104"/>
      <c r="AA1128" s="104"/>
      <c r="AB1128" s="104"/>
      <c r="AC1128" s="104"/>
      <c r="AD1128" s="104"/>
      <c r="AE1128" s="104"/>
      <c r="AF1128" s="104"/>
      <c r="AG1128" s="104"/>
      <c r="AH1128" s="104"/>
      <c r="AI1128" s="104"/>
      <c r="AJ1128" s="104"/>
      <c r="AK1128" s="104"/>
      <c r="AL1128" s="104"/>
      <c r="AM1128" s="104"/>
      <c r="AN1128" s="104"/>
      <c r="AO1128" s="104"/>
      <c r="AP1128" s="104"/>
      <c r="AQ1128" s="104"/>
      <c r="AR1128" s="104"/>
      <c r="AS1128" s="104"/>
      <c r="AT1128" s="104"/>
      <c r="AU1128" s="104"/>
      <c r="AX1128" s="114"/>
      <c r="AY1128" s="114"/>
      <c r="AZ1128" s="114"/>
      <c r="BA1128" s="114"/>
      <c r="BB1128" s="114"/>
      <c r="BC1128" s="114"/>
      <c r="BD1128" s="114"/>
      <c r="BE1128" s="114"/>
      <c r="BF1128" s="114"/>
      <c r="BG1128" s="114"/>
      <c r="BH1128" s="114"/>
      <c r="BI1128" s="114"/>
      <c r="BJ1128" s="114"/>
      <c r="BK1128" s="114"/>
      <c r="BL1128" s="114"/>
      <c r="BM1128" s="114"/>
      <c r="BN1128" s="114"/>
      <c r="BO1128" s="114"/>
      <c r="BP1128" s="114"/>
      <c r="BQ1128" s="114"/>
      <c r="BR1128" s="114"/>
      <c r="BS1128" s="114"/>
      <c r="BT1128" s="114"/>
      <c r="BU1128" s="114"/>
      <c r="BV1128" s="114"/>
      <c r="BW1128" s="114"/>
      <c r="BX1128" s="114"/>
      <c r="BY1128" s="114"/>
      <c r="BZ1128" s="114"/>
      <c r="CA1128" s="114"/>
      <c r="CB1128" s="114"/>
      <c r="CC1128" s="114"/>
      <c r="CD1128" s="114"/>
      <c r="CE1128" s="114"/>
      <c r="CF1128" s="114"/>
      <c r="CG1128" s="114"/>
      <c r="EH1128"/>
      <c r="EI1128"/>
      <c r="EJ1128"/>
      <c r="EK1128"/>
      <c r="EL1128"/>
    </row>
    <row r="1129" spans="1:142" x14ac:dyDescent="0.2">
      <c r="A1129"/>
      <c r="B1129"/>
      <c r="C1129"/>
      <c r="D1129"/>
      <c r="E1129"/>
      <c r="F1129"/>
      <c r="G1129"/>
      <c r="H1129"/>
      <c r="I1129"/>
      <c r="J1129"/>
      <c r="L1129" s="104"/>
      <c r="M1129" s="104"/>
      <c r="N1129" s="104"/>
      <c r="O1129" s="104"/>
      <c r="P1129" s="104"/>
      <c r="Q1129" s="104"/>
      <c r="R1129" s="104"/>
      <c r="S1129" s="104"/>
      <c r="T1129" s="104"/>
      <c r="U1129" s="104"/>
      <c r="V1129" s="104"/>
      <c r="W1129" s="104"/>
      <c r="X1129" s="104"/>
      <c r="Y1129" s="104"/>
      <c r="Z1129" s="104"/>
      <c r="AA1129" s="104"/>
      <c r="AB1129" s="104"/>
      <c r="AC1129" s="104"/>
      <c r="AD1129" s="104"/>
      <c r="AE1129" s="104"/>
      <c r="AF1129" s="104"/>
      <c r="AG1129" s="104"/>
      <c r="AH1129" s="104"/>
      <c r="AI1129" s="104"/>
      <c r="AJ1129" s="104"/>
      <c r="AK1129" s="104"/>
      <c r="AL1129" s="104"/>
      <c r="AM1129" s="104"/>
      <c r="AN1129" s="104"/>
      <c r="AO1129" s="104"/>
      <c r="AP1129" s="104"/>
      <c r="AQ1129" s="104"/>
      <c r="AR1129" s="104"/>
      <c r="AS1129" s="104"/>
      <c r="AT1129" s="104"/>
      <c r="AU1129" s="104"/>
      <c r="AX1129" s="114"/>
      <c r="AY1129" s="114"/>
      <c r="AZ1129" s="114"/>
      <c r="BA1129" s="114"/>
      <c r="BB1129" s="114"/>
      <c r="BC1129" s="114"/>
      <c r="BD1129" s="114"/>
      <c r="BE1129" s="114"/>
      <c r="BF1129" s="114"/>
      <c r="BG1129" s="114"/>
      <c r="BH1129" s="114"/>
      <c r="BI1129" s="114"/>
      <c r="BJ1129" s="114"/>
      <c r="BK1129" s="114"/>
      <c r="BL1129" s="114"/>
      <c r="BM1129" s="114"/>
      <c r="BN1129" s="114"/>
      <c r="BO1129" s="114"/>
      <c r="BP1129" s="114"/>
      <c r="BQ1129" s="114"/>
      <c r="BR1129" s="114"/>
      <c r="BS1129" s="114"/>
      <c r="BT1129" s="114"/>
      <c r="BU1129" s="114"/>
      <c r="BV1129" s="114"/>
      <c r="BW1129" s="114"/>
      <c r="BX1129" s="114"/>
      <c r="BY1129" s="114"/>
      <c r="BZ1129" s="114"/>
      <c r="CA1129" s="114"/>
      <c r="CB1129" s="114"/>
      <c r="CC1129" s="114"/>
      <c r="CD1129" s="114"/>
      <c r="CE1129" s="114"/>
      <c r="CF1129" s="114"/>
      <c r="CG1129" s="114"/>
      <c r="EH1129"/>
      <c r="EI1129"/>
      <c r="EJ1129"/>
      <c r="EK1129"/>
      <c r="EL1129"/>
    </row>
    <row r="1130" spans="1:142" x14ac:dyDescent="0.2">
      <c r="A1130"/>
      <c r="B1130"/>
      <c r="C1130"/>
      <c r="D1130"/>
      <c r="E1130"/>
      <c r="F1130"/>
      <c r="G1130"/>
      <c r="H1130"/>
      <c r="I1130"/>
      <c r="J1130"/>
      <c r="L1130" s="104"/>
      <c r="M1130" s="104"/>
      <c r="N1130" s="104"/>
      <c r="O1130" s="104"/>
      <c r="P1130" s="104"/>
      <c r="Q1130" s="104"/>
      <c r="R1130" s="104"/>
      <c r="S1130" s="104"/>
      <c r="T1130" s="104"/>
      <c r="U1130" s="104"/>
      <c r="V1130" s="104"/>
      <c r="W1130" s="104"/>
      <c r="X1130" s="104"/>
      <c r="Y1130" s="104"/>
      <c r="Z1130" s="104"/>
      <c r="AA1130" s="104"/>
      <c r="AB1130" s="104"/>
      <c r="AC1130" s="104"/>
      <c r="AD1130" s="104"/>
      <c r="AE1130" s="104"/>
      <c r="AF1130" s="104"/>
      <c r="AG1130" s="104"/>
      <c r="AH1130" s="104"/>
      <c r="AI1130" s="104"/>
      <c r="AJ1130" s="104"/>
      <c r="AK1130" s="104"/>
      <c r="AL1130" s="104"/>
      <c r="AM1130" s="104"/>
      <c r="AN1130" s="104"/>
      <c r="AO1130" s="104"/>
      <c r="AP1130" s="104"/>
      <c r="AQ1130" s="104"/>
      <c r="AR1130" s="104"/>
      <c r="AS1130" s="104"/>
      <c r="AT1130" s="104"/>
      <c r="AU1130" s="104"/>
      <c r="AX1130" s="114"/>
      <c r="AY1130" s="114"/>
      <c r="AZ1130" s="114"/>
      <c r="BA1130" s="114"/>
      <c r="BB1130" s="114"/>
      <c r="BC1130" s="114"/>
      <c r="BD1130" s="114"/>
      <c r="BE1130" s="114"/>
      <c r="BF1130" s="114"/>
      <c r="BG1130" s="114"/>
      <c r="BH1130" s="114"/>
      <c r="BI1130" s="114"/>
      <c r="BJ1130" s="114"/>
      <c r="BK1130" s="114"/>
      <c r="BL1130" s="114"/>
      <c r="BM1130" s="114"/>
      <c r="BN1130" s="114"/>
      <c r="BO1130" s="114"/>
      <c r="BP1130" s="114"/>
      <c r="BQ1130" s="114"/>
      <c r="BR1130" s="114"/>
      <c r="BS1130" s="114"/>
      <c r="BT1130" s="114"/>
      <c r="BU1130" s="114"/>
      <c r="BV1130" s="114"/>
      <c r="BW1130" s="114"/>
      <c r="BX1130" s="114"/>
      <c r="BY1130" s="114"/>
      <c r="BZ1130" s="114"/>
      <c r="CA1130" s="114"/>
      <c r="CB1130" s="114"/>
      <c r="CC1130" s="114"/>
      <c r="CD1130" s="114"/>
      <c r="CE1130" s="114"/>
      <c r="CF1130" s="114"/>
      <c r="CG1130" s="114"/>
      <c r="EH1130"/>
      <c r="EI1130"/>
      <c r="EJ1130"/>
      <c r="EK1130"/>
      <c r="EL1130"/>
    </row>
    <row r="1131" spans="1:142" x14ac:dyDescent="0.2">
      <c r="A1131"/>
      <c r="B1131"/>
      <c r="C1131"/>
      <c r="D1131"/>
      <c r="E1131"/>
      <c r="F1131"/>
      <c r="G1131"/>
      <c r="H1131"/>
      <c r="I1131"/>
      <c r="J1131"/>
      <c r="L1131" s="104"/>
      <c r="M1131" s="104"/>
      <c r="N1131" s="104"/>
      <c r="O1131" s="104"/>
      <c r="P1131" s="104"/>
      <c r="Q1131" s="104"/>
      <c r="R1131" s="104"/>
      <c r="S1131" s="104"/>
      <c r="T1131" s="104"/>
      <c r="U1131" s="104"/>
      <c r="V1131" s="104"/>
      <c r="W1131" s="104"/>
      <c r="X1131" s="104"/>
      <c r="Y1131" s="104"/>
      <c r="Z1131" s="104"/>
      <c r="AA1131" s="104"/>
      <c r="AB1131" s="104"/>
      <c r="AC1131" s="104"/>
      <c r="AD1131" s="104"/>
      <c r="AE1131" s="104"/>
      <c r="AF1131" s="104"/>
      <c r="AG1131" s="104"/>
      <c r="AH1131" s="104"/>
      <c r="AI1131" s="104"/>
      <c r="AJ1131" s="104"/>
      <c r="AK1131" s="104"/>
      <c r="AL1131" s="104"/>
      <c r="AM1131" s="104"/>
      <c r="AN1131" s="104"/>
      <c r="AO1131" s="104"/>
      <c r="AP1131" s="104"/>
      <c r="AQ1131" s="104"/>
      <c r="AR1131" s="104"/>
      <c r="AS1131" s="104"/>
      <c r="AT1131" s="104"/>
      <c r="AU1131" s="104"/>
      <c r="AX1131" s="114"/>
      <c r="AY1131" s="114"/>
      <c r="AZ1131" s="114"/>
      <c r="BA1131" s="114"/>
      <c r="BB1131" s="114"/>
      <c r="BC1131" s="114"/>
      <c r="BD1131" s="114"/>
      <c r="BE1131" s="114"/>
      <c r="BF1131" s="114"/>
      <c r="BG1131" s="114"/>
      <c r="BH1131" s="114"/>
      <c r="BI1131" s="114"/>
      <c r="BJ1131" s="114"/>
      <c r="BK1131" s="114"/>
      <c r="BL1131" s="114"/>
      <c r="BM1131" s="114"/>
      <c r="BN1131" s="114"/>
      <c r="BO1131" s="114"/>
      <c r="BP1131" s="114"/>
      <c r="BQ1131" s="114"/>
      <c r="BR1131" s="114"/>
      <c r="BS1131" s="114"/>
      <c r="BT1131" s="114"/>
      <c r="BU1131" s="114"/>
      <c r="BV1131" s="114"/>
      <c r="BW1131" s="114"/>
      <c r="BX1131" s="114"/>
      <c r="BY1131" s="114"/>
      <c r="BZ1131" s="114"/>
      <c r="CA1131" s="114"/>
      <c r="CB1131" s="114"/>
      <c r="CC1131" s="114"/>
      <c r="CD1131" s="114"/>
      <c r="CE1131" s="114"/>
      <c r="CF1131" s="114"/>
      <c r="CG1131" s="114"/>
      <c r="EH1131"/>
      <c r="EI1131"/>
      <c r="EJ1131"/>
      <c r="EK1131"/>
      <c r="EL1131"/>
    </row>
    <row r="1132" spans="1:142" x14ac:dyDescent="0.2">
      <c r="A1132"/>
      <c r="B1132"/>
      <c r="C1132"/>
      <c r="D1132"/>
      <c r="E1132"/>
      <c r="F1132"/>
      <c r="G1132"/>
      <c r="H1132"/>
      <c r="I1132"/>
      <c r="J1132"/>
      <c r="L1132" s="104"/>
      <c r="M1132" s="104"/>
      <c r="N1132" s="104"/>
      <c r="O1132" s="104"/>
      <c r="P1132" s="104"/>
      <c r="Q1132" s="104"/>
      <c r="R1132" s="104"/>
      <c r="S1132" s="104"/>
      <c r="T1132" s="104"/>
      <c r="U1132" s="104"/>
      <c r="V1132" s="104"/>
      <c r="W1132" s="104"/>
      <c r="X1132" s="104"/>
      <c r="Y1132" s="104"/>
      <c r="Z1132" s="104"/>
      <c r="AA1132" s="104"/>
      <c r="AB1132" s="104"/>
      <c r="AC1132" s="104"/>
      <c r="AD1132" s="104"/>
      <c r="AE1132" s="104"/>
      <c r="AF1132" s="104"/>
      <c r="AG1132" s="104"/>
      <c r="AH1132" s="104"/>
      <c r="AI1132" s="104"/>
      <c r="AJ1132" s="104"/>
      <c r="AK1132" s="104"/>
      <c r="AL1132" s="104"/>
      <c r="AM1132" s="104"/>
      <c r="AN1132" s="104"/>
      <c r="AO1132" s="104"/>
      <c r="AP1132" s="104"/>
      <c r="AQ1132" s="104"/>
      <c r="AR1132" s="104"/>
      <c r="AS1132" s="104"/>
      <c r="AT1132" s="104"/>
      <c r="AU1132" s="104"/>
      <c r="AX1132" s="114"/>
      <c r="AY1132" s="114"/>
      <c r="AZ1132" s="114"/>
      <c r="BA1132" s="114"/>
      <c r="BB1132" s="114"/>
      <c r="BC1132" s="114"/>
      <c r="BD1132" s="114"/>
      <c r="BE1132" s="114"/>
      <c r="BF1132" s="114"/>
      <c r="BG1132" s="114"/>
      <c r="BH1132" s="114"/>
      <c r="BI1132" s="114"/>
      <c r="BJ1132" s="114"/>
      <c r="BK1132" s="114"/>
      <c r="BL1132" s="114"/>
      <c r="BM1132" s="114"/>
      <c r="BN1132" s="114"/>
      <c r="BO1132" s="114"/>
      <c r="BP1132" s="114"/>
      <c r="BQ1132" s="114"/>
      <c r="BR1132" s="114"/>
      <c r="BS1132" s="114"/>
      <c r="BT1132" s="114"/>
      <c r="BU1132" s="114"/>
      <c r="BV1132" s="114"/>
      <c r="BW1132" s="114"/>
      <c r="BX1132" s="114"/>
      <c r="BY1132" s="114"/>
      <c r="BZ1132" s="114"/>
      <c r="CA1132" s="114"/>
      <c r="CB1132" s="114"/>
      <c r="CC1132" s="114"/>
      <c r="CD1132" s="114"/>
      <c r="CE1132" s="114"/>
      <c r="CF1132" s="114"/>
      <c r="CG1132" s="114"/>
      <c r="EH1132"/>
      <c r="EI1132"/>
      <c r="EJ1132"/>
      <c r="EK1132"/>
      <c r="EL1132"/>
    </row>
    <row r="1133" spans="1:142" x14ac:dyDescent="0.2">
      <c r="A1133"/>
      <c r="B1133"/>
      <c r="C1133"/>
      <c r="D1133"/>
      <c r="E1133"/>
      <c r="F1133"/>
      <c r="G1133"/>
      <c r="H1133"/>
      <c r="I1133"/>
      <c r="J1133"/>
      <c r="L1133" s="104"/>
      <c r="M1133" s="104"/>
      <c r="N1133" s="104"/>
      <c r="O1133" s="104"/>
      <c r="P1133" s="104"/>
      <c r="Q1133" s="104"/>
      <c r="R1133" s="104"/>
      <c r="S1133" s="104"/>
      <c r="T1133" s="104"/>
      <c r="U1133" s="104"/>
      <c r="V1133" s="104"/>
      <c r="W1133" s="104"/>
      <c r="X1133" s="104"/>
      <c r="Y1133" s="104"/>
      <c r="Z1133" s="104"/>
      <c r="AA1133" s="104"/>
      <c r="AB1133" s="104"/>
      <c r="AC1133" s="104"/>
      <c r="AD1133" s="104"/>
      <c r="AE1133" s="104"/>
      <c r="AF1133" s="104"/>
      <c r="AG1133" s="104"/>
      <c r="AH1133" s="104"/>
      <c r="AI1133" s="104"/>
      <c r="AJ1133" s="104"/>
      <c r="AK1133" s="104"/>
      <c r="AL1133" s="104"/>
      <c r="AM1133" s="104"/>
      <c r="AN1133" s="104"/>
      <c r="AO1133" s="104"/>
      <c r="AP1133" s="104"/>
      <c r="AQ1133" s="104"/>
      <c r="AR1133" s="104"/>
      <c r="AS1133" s="104"/>
      <c r="AT1133" s="104"/>
      <c r="AU1133" s="104"/>
      <c r="AX1133" s="114"/>
      <c r="AY1133" s="114"/>
      <c r="AZ1133" s="114"/>
      <c r="BA1133" s="114"/>
      <c r="BB1133" s="114"/>
      <c r="BC1133" s="114"/>
      <c r="BD1133" s="114"/>
      <c r="BE1133" s="114"/>
      <c r="BF1133" s="114"/>
      <c r="BG1133" s="114"/>
      <c r="BH1133" s="114"/>
      <c r="BI1133" s="114"/>
      <c r="BJ1133" s="114"/>
      <c r="BK1133" s="114"/>
      <c r="BL1133" s="114"/>
      <c r="BM1133" s="114"/>
      <c r="BN1133" s="114"/>
      <c r="BO1133" s="114"/>
      <c r="BP1133" s="114"/>
      <c r="BQ1133" s="114"/>
      <c r="BR1133" s="114"/>
      <c r="BS1133" s="114"/>
      <c r="BT1133" s="114"/>
      <c r="BU1133" s="114"/>
      <c r="BV1133" s="114"/>
      <c r="BW1133" s="114"/>
      <c r="BX1133" s="114"/>
      <c r="BY1133" s="114"/>
      <c r="BZ1133" s="114"/>
      <c r="CA1133" s="114"/>
      <c r="CB1133" s="114"/>
      <c r="CC1133" s="114"/>
      <c r="CD1133" s="114"/>
      <c r="CE1133" s="114"/>
      <c r="CF1133" s="114"/>
      <c r="CG1133" s="114"/>
      <c r="EH1133"/>
      <c r="EI1133"/>
      <c r="EJ1133"/>
      <c r="EK1133"/>
      <c r="EL1133"/>
    </row>
    <row r="1134" spans="1:142" x14ac:dyDescent="0.2">
      <c r="A1134"/>
      <c r="B1134"/>
      <c r="C1134"/>
      <c r="D1134"/>
      <c r="E1134"/>
      <c r="F1134"/>
      <c r="G1134"/>
      <c r="H1134"/>
      <c r="I1134"/>
      <c r="J1134"/>
      <c r="L1134" s="104"/>
      <c r="M1134" s="104"/>
      <c r="N1134" s="104"/>
      <c r="O1134" s="104"/>
      <c r="P1134" s="104"/>
      <c r="Q1134" s="104"/>
      <c r="R1134" s="104"/>
      <c r="S1134" s="104"/>
      <c r="T1134" s="104"/>
      <c r="U1134" s="104"/>
      <c r="V1134" s="104"/>
      <c r="W1134" s="104"/>
      <c r="X1134" s="104"/>
      <c r="Y1134" s="104"/>
      <c r="Z1134" s="104"/>
      <c r="AA1134" s="104"/>
      <c r="AB1134" s="104"/>
      <c r="AC1134" s="104"/>
      <c r="AD1134" s="104"/>
      <c r="AE1134" s="104"/>
      <c r="AF1134" s="104"/>
      <c r="AG1134" s="104"/>
      <c r="AH1134" s="104"/>
      <c r="AI1134" s="104"/>
      <c r="AJ1134" s="104"/>
      <c r="AK1134" s="104"/>
      <c r="AL1134" s="104"/>
      <c r="AM1134" s="104"/>
      <c r="AN1134" s="104"/>
      <c r="AO1134" s="104"/>
      <c r="AP1134" s="104"/>
      <c r="AQ1134" s="104"/>
      <c r="AR1134" s="104"/>
      <c r="AS1134" s="104"/>
      <c r="AT1134" s="104"/>
      <c r="AU1134" s="104"/>
      <c r="AX1134" s="114"/>
      <c r="AY1134" s="114"/>
      <c r="AZ1134" s="114"/>
      <c r="BA1134" s="114"/>
      <c r="BB1134" s="114"/>
      <c r="BC1134" s="114"/>
      <c r="BD1134" s="114"/>
      <c r="BE1134" s="114"/>
      <c r="BF1134" s="114"/>
      <c r="BG1134" s="114"/>
      <c r="BH1134" s="114"/>
      <c r="BI1134" s="114"/>
      <c r="BJ1134" s="114"/>
      <c r="BK1134" s="114"/>
      <c r="BL1134" s="114"/>
      <c r="BM1134" s="114"/>
      <c r="BN1134" s="114"/>
      <c r="BO1134" s="114"/>
      <c r="BP1134" s="114"/>
      <c r="BQ1134" s="114"/>
      <c r="BR1134" s="114"/>
      <c r="BS1134" s="114"/>
      <c r="BT1134" s="114"/>
      <c r="BU1134" s="114"/>
      <c r="BV1134" s="114"/>
      <c r="BW1134" s="114"/>
      <c r="BX1134" s="114"/>
      <c r="BY1134" s="114"/>
      <c r="BZ1134" s="114"/>
      <c r="CA1134" s="114"/>
      <c r="CB1134" s="114"/>
      <c r="CC1134" s="114"/>
      <c r="CD1134" s="114"/>
      <c r="CE1134" s="114"/>
      <c r="CF1134" s="114"/>
      <c r="CG1134" s="114"/>
      <c r="EH1134"/>
      <c r="EI1134"/>
      <c r="EJ1134"/>
      <c r="EK1134"/>
      <c r="EL1134"/>
    </row>
    <row r="1135" spans="1:142" x14ac:dyDescent="0.2">
      <c r="A1135"/>
      <c r="B1135"/>
      <c r="C1135"/>
      <c r="D1135"/>
      <c r="E1135"/>
      <c r="F1135"/>
      <c r="G1135"/>
      <c r="H1135"/>
      <c r="I1135"/>
      <c r="J1135"/>
      <c r="L1135" s="104"/>
      <c r="M1135" s="104"/>
      <c r="N1135" s="104"/>
      <c r="O1135" s="104"/>
      <c r="P1135" s="104"/>
      <c r="Q1135" s="104"/>
      <c r="R1135" s="104"/>
      <c r="S1135" s="104"/>
      <c r="T1135" s="104"/>
      <c r="U1135" s="104"/>
      <c r="V1135" s="104"/>
      <c r="W1135" s="104"/>
      <c r="X1135" s="104"/>
      <c r="Y1135" s="104"/>
      <c r="Z1135" s="104"/>
      <c r="AA1135" s="104"/>
      <c r="AB1135" s="104"/>
      <c r="AC1135" s="104"/>
      <c r="AD1135" s="104"/>
      <c r="AE1135" s="104"/>
      <c r="AF1135" s="104"/>
      <c r="AG1135" s="104"/>
      <c r="AH1135" s="104"/>
      <c r="AI1135" s="104"/>
      <c r="AJ1135" s="104"/>
      <c r="AK1135" s="104"/>
      <c r="AL1135" s="104"/>
      <c r="AM1135" s="104"/>
      <c r="AN1135" s="104"/>
      <c r="AO1135" s="104"/>
      <c r="AP1135" s="104"/>
      <c r="AQ1135" s="104"/>
      <c r="AR1135" s="104"/>
      <c r="AS1135" s="104"/>
      <c r="AT1135" s="104"/>
      <c r="AU1135" s="104"/>
      <c r="AX1135" s="114"/>
      <c r="AY1135" s="114"/>
      <c r="AZ1135" s="114"/>
      <c r="BA1135" s="114"/>
      <c r="BB1135" s="114"/>
      <c r="BC1135" s="114"/>
      <c r="BD1135" s="114"/>
      <c r="BE1135" s="114"/>
      <c r="BF1135" s="114"/>
      <c r="BG1135" s="114"/>
      <c r="BH1135" s="114"/>
      <c r="BI1135" s="114"/>
      <c r="BJ1135" s="114"/>
      <c r="BK1135" s="114"/>
      <c r="BL1135" s="114"/>
      <c r="BM1135" s="114"/>
      <c r="BN1135" s="114"/>
      <c r="BO1135" s="114"/>
      <c r="BP1135" s="114"/>
      <c r="BQ1135" s="114"/>
      <c r="BR1135" s="114"/>
      <c r="BS1135" s="114"/>
      <c r="BT1135" s="114"/>
      <c r="BU1135" s="114"/>
      <c r="BV1135" s="114"/>
      <c r="BW1135" s="114"/>
      <c r="BX1135" s="114"/>
      <c r="BY1135" s="114"/>
      <c r="BZ1135" s="114"/>
      <c r="CA1135" s="114"/>
      <c r="CB1135" s="114"/>
      <c r="CC1135" s="114"/>
      <c r="CD1135" s="114"/>
      <c r="CE1135" s="114"/>
      <c r="CF1135" s="114"/>
      <c r="CG1135" s="114"/>
      <c r="EH1135"/>
      <c r="EI1135"/>
      <c r="EJ1135"/>
      <c r="EK1135"/>
      <c r="EL1135"/>
    </row>
    <row r="1136" spans="1:142" x14ac:dyDescent="0.2">
      <c r="A1136"/>
      <c r="B1136"/>
      <c r="C1136"/>
      <c r="D1136"/>
      <c r="E1136"/>
      <c r="F1136"/>
      <c r="G1136"/>
      <c r="H1136"/>
      <c r="I1136"/>
      <c r="J1136"/>
      <c r="L1136" s="104"/>
      <c r="M1136" s="104"/>
      <c r="N1136" s="104"/>
      <c r="O1136" s="104"/>
      <c r="P1136" s="104"/>
      <c r="Q1136" s="104"/>
      <c r="R1136" s="104"/>
      <c r="S1136" s="104"/>
      <c r="T1136" s="104"/>
      <c r="U1136" s="104"/>
      <c r="V1136" s="104"/>
      <c r="W1136" s="104"/>
      <c r="X1136" s="104"/>
      <c r="Y1136" s="104"/>
      <c r="Z1136" s="104"/>
      <c r="AA1136" s="104"/>
      <c r="AB1136" s="104"/>
      <c r="AC1136" s="104"/>
      <c r="AD1136" s="104"/>
      <c r="AE1136" s="104"/>
      <c r="AF1136" s="104"/>
      <c r="AG1136" s="104"/>
      <c r="AH1136" s="104"/>
      <c r="AI1136" s="104"/>
      <c r="AJ1136" s="104"/>
      <c r="AK1136" s="104"/>
      <c r="AL1136" s="104"/>
      <c r="AM1136" s="104"/>
      <c r="AN1136" s="104"/>
      <c r="AO1136" s="104"/>
      <c r="AP1136" s="104"/>
      <c r="AQ1136" s="104"/>
      <c r="AR1136" s="104"/>
      <c r="AS1136" s="104"/>
      <c r="AT1136" s="104"/>
      <c r="AU1136" s="104"/>
      <c r="AX1136" s="114"/>
      <c r="AY1136" s="114"/>
      <c r="AZ1136" s="114"/>
      <c r="BA1136" s="114"/>
      <c r="BB1136" s="114"/>
      <c r="BC1136" s="114"/>
      <c r="BD1136" s="114"/>
      <c r="BE1136" s="114"/>
      <c r="BF1136" s="114"/>
      <c r="BG1136" s="114"/>
      <c r="BH1136" s="114"/>
      <c r="BI1136" s="114"/>
      <c r="BJ1136" s="114"/>
      <c r="BK1136" s="114"/>
      <c r="BL1136" s="114"/>
      <c r="BM1136" s="114"/>
      <c r="BN1136" s="114"/>
      <c r="BO1136" s="114"/>
      <c r="BP1136" s="114"/>
      <c r="BQ1136" s="114"/>
      <c r="BR1136" s="114"/>
      <c r="BS1136" s="114"/>
      <c r="BT1136" s="114"/>
      <c r="BU1136" s="114"/>
      <c r="BV1136" s="114"/>
      <c r="BW1136" s="114"/>
      <c r="BX1136" s="114"/>
      <c r="BY1136" s="114"/>
      <c r="BZ1136" s="114"/>
      <c r="CA1136" s="114"/>
      <c r="CB1136" s="114"/>
      <c r="CC1136" s="114"/>
      <c r="CD1136" s="114"/>
      <c r="CE1136" s="114"/>
      <c r="CF1136" s="114"/>
      <c r="CG1136" s="114"/>
      <c r="EH1136"/>
      <c r="EI1136"/>
      <c r="EJ1136"/>
      <c r="EK1136"/>
      <c r="EL1136"/>
    </row>
    <row r="1137" spans="1:142" x14ac:dyDescent="0.2">
      <c r="A1137"/>
      <c r="B1137"/>
      <c r="C1137"/>
      <c r="D1137"/>
      <c r="E1137"/>
      <c r="F1137"/>
      <c r="G1137"/>
      <c r="H1137"/>
      <c r="I1137"/>
      <c r="J1137"/>
      <c r="L1137" s="104"/>
      <c r="M1137" s="104"/>
      <c r="N1137" s="104"/>
      <c r="O1137" s="104"/>
      <c r="P1137" s="104"/>
      <c r="Q1137" s="104"/>
      <c r="R1137" s="104"/>
      <c r="S1137" s="104"/>
      <c r="T1137" s="104"/>
      <c r="U1137" s="104"/>
      <c r="V1137" s="104"/>
      <c r="W1137" s="104"/>
      <c r="X1137" s="104"/>
      <c r="Y1137" s="104"/>
      <c r="Z1137" s="104"/>
      <c r="AA1137" s="104"/>
      <c r="AB1137" s="104"/>
      <c r="AC1137" s="104"/>
      <c r="AD1137" s="104"/>
      <c r="AE1137" s="104"/>
      <c r="AF1137" s="104"/>
      <c r="AG1137" s="104"/>
      <c r="AH1137" s="104"/>
      <c r="AI1137" s="104"/>
      <c r="AJ1137" s="104"/>
      <c r="AK1137" s="104"/>
      <c r="AL1137" s="104"/>
      <c r="AM1137" s="104"/>
      <c r="AN1137" s="104"/>
      <c r="AO1137" s="104"/>
      <c r="AP1137" s="104"/>
      <c r="AQ1137" s="104"/>
      <c r="AR1137" s="104"/>
      <c r="AS1137" s="104"/>
      <c r="AT1137" s="104"/>
      <c r="AU1137" s="104"/>
      <c r="AX1137" s="114"/>
      <c r="AY1137" s="114"/>
      <c r="AZ1137" s="114"/>
      <c r="BA1137" s="114"/>
      <c r="BB1137" s="114"/>
      <c r="BC1137" s="114"/>
      <c r="BD1137" s="114"/>
      <c r="BE1137" s="114"/>
      <c r="BF1137" s="114"/>
      <c r="BG1137" s="114"/>
      <c r="BH1137" s="114"/>
      <c r="BI1137" s="114"/>
      <c r="BJ1137" s="114"/>
      <c r="BK1137" s="114"/>
      <c r="BL1137" s="114"/>
      <c r="BM1137" s="114"/>
      <c r="BN1137" s="114"/>
      <c r="BO1137" s="114"/>
      <c r="BP1137" s="114"/>
      <c r="BQ1137" s="114"/>
      <c r="BR1137" s="114"/>
      <c r="BS1137" s="114"/>
      <c r="BT1137" s="114"/>
      <c r="BU1137" s="114"/>
      <c r="BV1137" s="114"/>
      <c r="BW1137" s="114"/>
      <c r="BX1137" s="114"/>
      <c r="BY1137" s="114"/>
      <c r="BZ1137" s="114"/>
      <c r="CA1137" s="114"/>
      <c r="CB1137" s="114"/>
      <c r="CC1137" s="114"/>
      <c r="CD1137" s="114"/>
      <c r="CE1137" s="114"/>
      <c r="CF1137" s="114"/>
      <c r="CG1137" s="114"/>
      <c r="EH1137"/>
      <c r="EI1137"/>
      <c r="EJ1137"/>
      <c r="EK1137"/>
      <c r="EL1137"/>
    </row>
    <row r="1138" spans="1:142" x14ac:dyDescent="0.2">
      <c r="A1138"/>
      <c r="B1138"/>
      <c r="C1138"/>
      <c r="D1138"/>
      <c r="E1138"/>
      <c r="F1138"/>
      <c r="G1138"/>
      <c r="H1138"/>
      <c r="I1138"/>
      <c r="J1138"/>
      <c r="L1138" s="104"/>
      <c r="M1138" s="104"/>
      <c r="N1138" s="104"/>
      <c r="O1138" s="104"/>
      <c r="P1138" s="104"/>
      <c r="Q1138" s="104"/>
      <c r="R1138" s="104"/>
      <c r="S1138" s="104"/>
      <c r="T1138" s="104"/>
      <c r="U1138" s="104"/>
      <c r="V1138" s="104"/>
      <c r="W1138" s="104"/>
      <c r="X1138" s="104"/>
      <c r="Y1138" s="104"/>
      <c r="Z1138" s="104"/>
      <c r="AA1138" s="104"/>
      <c r="AB1138" s="104"/>
      <c r="AC1138" s="104"/>
      <c r="AD1138" s="104"/>
      <c r="AE1138" s="104"/>
      <c r="AF1138" s="104"/>
      <c r="AG1138" s="104"/>
      <c r="AH1138" s="104"/>
      <c r="AI1138" s="104"/>
      <c r="AJ1138" s="104"/>
      <c r="AK1138" s="104"/>
      <c r="AL1138" s="104"/>
      <c r="AM1138" s="104"/>
      <c r="AN1138" s="104"/>
      <c r="AO1138" s="104"/>
      <c r="AP1138" s="104"/>
      <c r="AQ1138" s="104"/>
      <c r="AR1138" s="104"/>
      <c r="AS1138" s="104"/>
      <c r="AT1138" s="104"/>
      <c r="AU1138" s="104"/>
      <c r="AX1138" s="114"/>
      <c r="AY1138" s="114"/>
      <c r="AZ1138" s="114"/>
      <c r="BA1138" s="114"/>
      <c r="BB1138" s="114"/>
      <c r="BC1138" s="114"/>
      <c r="BD1138" s="114"/>
      <c r="BE1138" s="114"/>
      <c r="BF1138" s="114"/>
      <c r="BG1138" s="114"/>
      <c r="BH1138" s="114"/>
      <c r="BI1138" s="114"/>
      <c r="BJ1138" s="114"/>
      <c r="BK1138" s="114"/>
      <c r="BL1138" s="114"/>
      <c r="BM1138" s="114"/>
      <c r="BN1138" s="114"/>
      <c r="BO1138" s="114"/>
      <c r="BP1138" s="114"/>
      <c r="BQ1138" s="114"/>
      <c r="BR1138" s="114"/>
      <c r="BS1138" s="114"/>
      <c r="BT1138" s="114"/>
      <c r="BU1138" s="114"/>
      <c r="BV1138" s="114"/>
      <c r="BW1138" s="114"/>
      <c r="BX1138" s="114"/>
      <c r="BY1138" s="114"/>
      <c r="BZ1138" s="114"/>
      <c r="CA1138" s="114"/>
      <c r="CB1138" s="114"/>
      <c r="CC1138" s="114"/>
      <c r="CD1138" s="114"/>
      <c r="CE1138" s="114"/>
      <c r="CF1138" s="114"/>
      <c r="CG1138" s="114"/>
      <c r="EH1138"/>
      <c r="EI1138"/>
      <c r="EJ1138"/>
      <c r="EK1138"/>
      <c r="EL1138"/>
    </row>
    <row r="1139" spans="1:142" x14ac:dyDescent="0.2">
      <c r="A1139"/>
      <c r="B1139"/>
      <c r="C1139"/>
      <c r="D1139"/>
      <c r="E1139"/>
      <c r="F1139"/>
      <c r="G1139"/>
      <c r="H1139"/>
      <c r="I1139"/>
      <c r="J1139"/>
      <c r="L1139" s="104"/>
      <c r="M1139" s="104"/>
      <c r="N1139" s="104"/>
      <c r="O1139" s="104"/>
      <c r="P1139" s="104"/>
      <c r="Q1139" s="104"/>
      <c r="R1139" s="104"/>
      <c r="S1139" s="104"/>
      <c r="T1139" s="104"/>
      <c r="U1139" s="104"/>
      <c r="V1139" s="104"/>
      <c r="W1139" s="104"/>
      <c r="X1139" s="104"/>
      <c r="Y1139" s="104"/>
      <c r="Z1139" s="104"/>
      <c r="AA1139" s="104"/>
      <c r="AB1139" s="104"/>
      <c r="AC1139" s="104"/>
      <c r="AD1139" s="104"/>
      <c r="AE1139" s="104"/>
      <c r="AF1139" s="104"/>
      <c r="AG1139" s="104"/>
      <c r="AH1139" s="104"/>
      <c r="AI1139" s="104"/>
      <c r="AJ1139" s="104"/>
      <c r="AK1139" s="104"/>
      <c r="AL1139" s="104"/>
      <c r="AM1139" s="104"/>
      <c r="AN1139" s="104"/>
      <c r="AO1139" s="104"/>
      <c r="AP1139" s="104"/>
      <c r="AQ1139" s="104"/>
      <c r="AR1139" s="104"/>
      <c r="AS1139" s="104"/>
      <c r="AT1139" s="104"/>
      <c r="AU1139" s="104"/>
      <c r="AX1139" s="114"/>
      <c r="AY1139" s="114"/>
      <c r="AZ1139" s="114"/>
      <c r="BA1139" s="114"/>
      <c r="BB1139" s="114"/>
      <c r="BC1139" s="114"/>
      <c r="BD1139" s="114"/>
      <c r="BE1139" s="114"/>
      <c r="BF1139" s="114"/>
      <c r="BG1139" s="114"/>
      <c r="BH1139" s="114"/>
      <c r="BI1139" s="114"/>
      <c r="BJ1139" s="114"/>
      <c r="BK1139" s="114"/>
      <c r="BL1139" s="114"/>
      <c r="BM1139" s="114"/>
      <c r="BN1139" s="114"/>
      <c r="BO1139" s="114"/>
      <c r="BP1139" s="114"/>
      <c r="BQ1139" s="114"/>
      <c r="BR1139" s="114"/>
      <c r="BS1139" s="114"/>
      <c r="BT1139" s="114"/>
      <c r="BU1139" s="114"/>
      <c r="BV1139" s="114"/>
      <c r="BW1139" s="114"/>
      <c r="BX1139" s="114"/>
      <c r="BY1139" s="114"/>
      <c r="BZ1139" s="114"/>
      <c r="CA1139" s="114"/>
      <c r="CB1139" s="114"/>
      <c r="CC1139" s="114"/>
      <c r="CD1139" s="114"/>
      <c r="CE1139" s="114"/>
      <c r="CF1139" s="114"/>
      <c r="CG1139" s="114"/>
      <c r="EH1139"/>
      <c r="EI1139"/>
      <c r="EJ1139"/>
      <c r="EK1139"/>
      <c r="EL1139"/>
    </row>
    <row r="1140" spans="1:142" x14ac:dyDescent="0.2">
      <c r="A1140"/>
      <c r="B1140"/>
      <c r="C1140"/>
      <c r="D1140"/>
      <c r="E1140"/>
      <c r="F1140"/>
      <c r="G1140"/>
      <c r="H1140"/>
      <c r="I1140"/>
      <c r="J1140"/>
      <c r="L1140" s="104"/>
      <c r="M1140" s="104"/>
      <c r="N1140" s="104"/>
      <c r="O1140" s="104"/>
      <c r="P1140" s="104"/>
      <c r="Q1140" s="104"/>
      <c r="R1140" s="104"/>
      <c r="S1140" s="104"/>
      <c r="T1140" s="104"/>
      <c r="U1140" s="104"/>
      <c r="V1140" s="104"/>
      <c r="W1140" s="104"/>
      <c r="X1140" s="104"/>
      <c r="Y1140" s="104"/>
      <c r="Z1140" s="104"/>
      <c r="AA1140" s="104"/>
      <c r="AB1140" s="104"/>
      <c r="AC1140" s="104"/>
      <c r="AD1140" s="104"/>
      <c r="AE1140" s="104"/>
      <c r="AF1140" s="104"/>
      <c r="AG1140" s="104"/>
      <c r="AH1140" s="104"/>
      <c r="AI1140" s="104"/>
      <c r="AJ1140" s="104"/>
      <c r="AK1140" s="104"/>
      <c r="AL1140" s="104"/>
      <c r="AM1140" s="104"/>
      <c r="AN1140" s="104"/>
      <c r="AO1140" s="104"/>
      <c r="AP1140" s="104"/>
      <c r="AQ1140" s="104"/>
      <c r="AR1140" s="104"/>
      <c r="AS1140" s="104"/>
      <c r="AT1140" s="104"/>
      <c r="AU1140" s="104"/>
      <c r="AX1140" s="114"/>
      <c r="AY1140" s="114"/>
      <c r="AZ1140" s="114"/>
      <c r="BA1140" s="114"/>
      <c r="BB1140" s="114"/>
      <c r="BC1140" s="114"/>
      <c r="BD1140" s="114"/>
      <c r="BE1140" s="114"/>
      <c r="BF1140" s="114"/>
      <c r="BG1140" s="114"/>
      <c r="BH1140" s="114"/>
      <c r="BI1140" s="114"/>
      <c r="BJ1140" s="114"/>
      <c r="BK1140" s="114"/>
      <c r="BL1140" s="114"/>
      <c r="BM1140" s="114"/>
      <c r="BN1140" s="114"/>
      <c r="BO1140" s="114"/>
      <c r="BP1140" s="114"/>
      <c r="BQ1140" s="114"/>
      <c r="BR1140" s="114"/>
      <c r="BS1140" s="114"/>
      <c r="BT1140" s="114"/>
      <c r="BU1140" s="114"/>
      <c r="BV1140" s="114"/>
      <c r="BW1140" s="114"/>
      <c r="BX1140" s="114"/>
      <c r="BY1140" s="114"/>
      <c r="BZ1140" s="114"/>
      <c r="CA1140" s="114"/>
      <c r="CB1140" s="114"/>
      <c r="CC1140" s="114"/>
      <c r="CD1140" s="114"/>
      <c r="CE1140" s="114"/>
      <c r="CF1140" s="114"/>
      <c r="CG1140" s="114"/>
      <c r="EH1140"/>
      <c r="EI1140"/>
      <c r="EJ1140"/>
      <c r="EK1140"/>
      <c r="EL1140"/>
    </row>
    <row r="1141" spans="1:142" x14ac:dyDescent="0.2">
      <c r="A1141"/>
      <c r="B1141"/>
      <c r="C1141"/>
      <c r="D1141"/>
      <c r="E1141"/>
      <c r="F1141"/>
      <c r="G1141"/>
      <c r="H1141"/>
      <c r="I1141"/>
      <c r="J1141"/>
      <c r="L1141" s="104"/>
      <c r="M1141" s="104"/>
      <c r="N1141" s="104"/>
      <c r="O1141" s="104"/>
      <c r="P1141" s="104"/>
      <c r="Q1141" s="104"/>
      <c r="R1141" s="104"/>
      <c r="S1141" s="104"/>
      <c r="T1141" s="104"/>
      <c r="U1141" s="104"/>
      <c r="V1141" s="104"/>
      <c r="W1141" s="104"/>
      <c r="X1141" s="104"/>
      <c r="Y1141" s="104"/>
      <c r="Z1141" s="104"/>
      <c r="AA1141" s="104"/>
      <c r="AB1141" s="104"/>
      <c r="AC1141" s="104"/>
      <c r="AD1141" s="104"/>
      <c r="AE1141" s="104"/>
      <c r="AF1141" s="104"/>
      <c r="AG1141" s="104"/>
      <c r="AH1141" s="104"/>
      <c r="AI1141" s="104"/>
      <c r="AJ1141" s="104"/>
      <c r="AK1141" s="104"/>
      <c r="AL1141" s="104"/>
      <c r="AM1141" s="104"/>
      <c r="AN1141" s="104"/>
      <c r="AO1141" s="104"/>
      <c r="AP1141" s="104"/>
      <c r="AQ1141" s="104"/>
      <c r="AR1141" s="104"/>
      <c r="AS1141" s="104"/>
      <c r="AT1141" s="104"/>
      <c r="AU1141" s="104"/>
      <c r="AX1141" s="114"/>
      <c r="AY1141" s="114"/>
      <c r="AZ1141" s="114"/>
      <c r="BA1141" s="114"/>
      <c r="BB1141" s="114"/>
      <c r="BC1141" s="114"/>
      <c r="BD1141" s="114"/>
      <c r="BE1141" s="114"/>
      <c r="BF1141" s="114"/>
      <c r="BG1141" s="114"/>
      <c r="BH1141" s="114"/>
      <c r="BI1141" s="114"/>
      <c r="BJ1141" s="114"/>
      <c r="BK1141" s="114"/>
      <c r="BL1141" s="114"/>
      <c r="BM1141" s="114"/>
      <c r="BN1141" s="114"/>
      <c r="BO1141" s="114"/>
      <c r="BP1141" s="114"/>
      <c r="BQ1141" s="114"/>
      <c r="BR1141" s="114"/>
      <c r="BS1141" s="114"/>
      <c r="BT1141" s="114"/>
      <c r="BU1141" s="114"/>
      <c r="BV1141" s="114"/>
      <c r="BW1141" s="114"/>
      <c r="BX1141" s="114"/>
      <c r="BY1141" s="114"/>
      <c r="BZ1141" s="114"/>
      <c r="CA1141" s="114"/>
      <c r="CB1141" s="114"/>
      <c r="CC1141" s="114"/>
      <c r="CD1141" s="114"/>
      <c r="CE1141" s="114"/>
      <c r="CF1141" s="114"/>
      <c r="CG1141" s="114"/>
      <c r="EH1141"/>
      <c r="EI1141"/>
      <c r="EJ1141"/>
      <c r="EK1141"/>
      <c r="EL1141"/>
    </row>
    <row r="1142" spans="1:142" x14ac:dyDescent="0.2">
      <c r="A1142"/>
      <c r="B1142"/>
      <c r="C1142"/>
      <c r="D1142"/>
      <c r="E1142"/>
      <c r="F1142"/>
      <c r="G1142"/>
      <c r="H1142"/>
      <c r="I1142"/>
      <c r="J1142"/>
      <c r="L1142" s="104"/>
      <c r="M1142" s="104"/>
      <c r="N1142" s="104"/>
      <c r="O1142" s="104"/>
      <c r="P1142" s="104"/>
      <c r="Q1142" s="104"/>
      <c r="R1142" s="104"/>
      <c r="S1142" s="104"/>
      <c r="T1142" s="104"/>
      <c r="U1142" s="104"/>
      <c r="V1142" s="104"/>
      <c r="W1142" s="104"/>
      <c r="X1142" s="104"/>
      <c r="Y1142" s="104"/>
      <c r="Z1142" s="104"/>
      <c r="AA1142" s="104"/>
      <c r="AB1142" s="104"/>
      <c r="AC1142" s="104"/>
      <c r="AD1142" s="104"/>
      <c r="AE1142" s="104"/>
      <c r="AF1142" s="104"/>
      <c r="AG1142" s="104"/>
      <c r="AH1142" s="104"/>
      <c r="AI1142" s="104"/>
      <c r="AJ1142" s="104"/>
      <c r="AK1142" s="104"/>
      <c r="AL1142" s="104"/>
      <c r="AM1142" s="104"/>
      <c r="AN1142" s="104"/>
      <c r="AO1142" s="104"/>
      <c r="AP1142" s="104"/>
      <c r="AQ1142" s="104"/>
      <c r="AR1142" s="104"/>
      <c r="AS1142" s="104"/>
      <c r="AT1142" s="104"/>
      <c r="AU1142" s="104"/>
      <c r="AX1142" s="114"/>
      <c r="AY1142" s="114"/>
      <c r="AZ1142" s="114"/>
      <c r="BA1142" s="114"/>
      <c r="BB1142" s="114"/>
      <c r="BC1142" s="114"/>
      <c r="BD1142" s="114"/>
      <c r="BE1142" s="114"/>
      <c r="BF1142" s="114"/>
      <c r="BG1142" s="114"/>
      <c r="BH1142" s="114"/>
      <c r="BI1142" s="114"/>
      <c r="BJ1142" s="114"/>
      <c r="BK1142" s="114"/>
      <c r="BL1142" s="114"/>
      <c r="BM1142" s="114"/>
      <c r="BN1142" s="114"/>
      <c r="BO1142" s="114"/>
      <c r="BP1142" s="114"/>
      <c r="BQ1142" s="114"/>
      <c r="BR1142" s="114"/>
      <c r="BS1142" s="114"/>
      <c r="BT1142" s="114"/>
      <c r="BU1142" s="114"/>
      <c r="BV1142" s="114"/>
      <c r="BW1142" s="114"/>
      <c r="BX1142" s="114"/>
      <c r="BY1142" s="114"/>
      <c r="BZ1142" s="114"/>
      <c r="CA1142" s="114"/>
      <c r="CB1142" s="114"/>
      <c r="CC1142" s="114"/>
      <c r="CD1142" s="114"/>
      <c r="CE1142" s="114"/>
      <c r="CF1142" s="114"/>
      <c r="CG1142" s="114"/>
      <c r="EH1142"/>
      <c r="EI1142"/>
      <c r="EJ1142"/>
      <c r="EK1142"/>
      <c r="EL1142"/>
    </row>
    <row r="1143" spans="1:142" x14ac:dyDescent="0.2">
      <c r="A1143"/>
      <c r="B1143"/>
      <c r="C1143"/>
      <c r="D1143"/>
      <c r="E1143"/>
      <c r="F1143"/>
      <c r="G1143"/>
      <c r="H1143"/>
      <c r="I1143"/>
      <c r="J1143"/>
      <c r="L1143" s="104"/>
      <c r="M1143" s="104"/>
      <c r="N1143" s="104"/>
      <c r="O1143" s="104"/>
      <c r="P1143" s="104"/>
      <c r="Q1143" s="104"/>
      <c r="R1143" s="104"/>
      <c r="S1143" s="104"/>
      <c r="T1143" s="104"/>
      <c r="U1143" s="104"/>
      <c r="V1143" s="104"/>
      <c r="W1143" s="104"/>
      <c r="X1143" s="104"/>
      <c r="Y1143" s="104"/>
      <c r="Z1143" s="104"/>
      <c r="AA1143" s="104"/>
      <c r="AB1143" s="104"/>
      <c r="AC1143" s="104"/>
      <c r="AD1143" s="104"/>
      <c r="AE1143" s="104"/>
      <c r="AF1143" s="104"/>
      <c r="AG1143" s="104"/>
      <c r="AH1143" s="104"/>
      <c r="AI1143" s="104"/>
      <c r="AJ1143" s="104"/>
      <c r="AK1143" s="104"/>
      <c r="AL1143" s="104"/>
      <c r="AM1143" s="104"/>
      <c r="AN1143" s="104"/>
      <c r="AO1143" s="104"/>
      <c r="AP1143" s="104"/>
      <c r="AQ1143" s="104"/>
      <c r="AR1143" s="104"/>
      <c r="AS1143" s="104"/>
      <c r="AT1143" s="104"/>
      <c r="AU1143" s="104"/>
      <c r="AX1143" s="114"/>
      <c r="AY1143" s="114"/>
      <c r="AZ1143" s="114"/>
      <c r="BA1143" s="114"/>
      <c r="BB1143" s="114"/>
      <c r="BC1143" s="114"/>
      <c r="BD1143" s="114"/>
      <c r="BE1143" s="114"/>
      <c r="BF1143" s="114"/>
      <c r="BG1143" s="114"/>
      <c r="BH1143" s="114"/>
      <c r="BI1143" s="114"/>
      <c r="BJ1143" s="114"/>
      <c r="BK1143" s="114"/>
      <c r="BL1143" s="114"/>
      <c r="BM1143" s="114"/>
      <c r="BN1143" s="114"/>
      <c r="BO1143" s="114"/>
      <c r="BP1143" s="114"/>
      <c r="BQ1143" s="114"/>
      <c r="BR1143" s="114"/>
      <c r="BS1143" s="114"/>
      <c r="BT1143" s="114"/>
      <c r="BU1143" s="114"/>
      <c r="BV1143" s="114"/>
      <c r="BW1143" s="114"/>
      <c r="BX1143" s="114"/>
      <c r="BY1143" s="114"/>
      <c r="BZ1143" s="114"/>
      <c r="CA1143" s="114"/>
      <c r="CB1143" s="114"/>
      <c r="CC1143" s="114"/>
      <c r="CD1143" s="114"/>
      <c r="CE1143" s="114"/>
      <c r="CF1143" s="114"/>
      <c r="CG1143" s="114"/>
      <c r="EH1143"/>
      <c r="EI1143"/>
      <c r="EJ1143"/>
      <c r="EK1143"/>
      <c r="EL1143"/>
    </row>
    <row r="1144" spans="1:142" x14ac:dyDescent="0.2">
      <c r="A1144"/>
      <c r="B1144"/>
      <c r="C1144"/>
      <c r="D1144"/>
      <c r="E1144"/>
      <c r="F1144"/>
      <c r="G1144"/>
      <c r="H1144"/>
      <c r="I1144"/>
      <c r="J1144"/>
      <c r="L1144" s="104"/>
      <c r="M1144" s="104"/>
      <c r="N1144" s="104"/>
      <c r="O1144" s="104"/>
      <c r="P1144" s="104"/>
      <c r="Q1144" s="104"/>
      <c r="R1144" s="104"/>
      <c r="S1144" s="104"/>
      <c r="T1144" s="104"/>
      <c r="U1144" s="104"/>
      <c r="V1144" s="104"/>
      <c r="W1144" s="104"/>
      <c r="X1144" s="104"/>
      <c r="Y1144" s="104"/>
      <c r="Z1144" s="104"/>
      <c r="AA1144" s="104"/>
      <c r="AB1144" s="104"/>
      <c r="AC1144" s="104"/>
      <c r="AD1144" s="104"/>
      <c r="AE1144" s="104"/>
      <c r="AF1144" s="104"/>
      <c r="AG1144" s="104"/>
      <c r="AH1144" s="104"/>
      <c r="AI1144" s="104"/>
      <c r="AJ1144" s="104"/>
      <c r="AK1144" s="104"/>
      <c r="AL1144" s="104"/>
      <c r="AM1144" s="104"/>
      <c r="AN1144" s="104"/>
      <c r="AO1144" s="104"/>
      <c r="AP1144" s="104"/>
      <c r="AQ1144" s="104"/>
      <c r="AR1144" s="104"/>
      <c r="AS1144" s="104"/>
      <c r="AT1144" s="104"/>
      <c r="AU1144" s="104"/>
      <c r="AX1144" s="114"/>
      <c r="AY1144" s="114"/>
      <c r="AZ1144" s="114"/>
      <c r="BA1144" s="114"/>
      <c r="BB1144" s="114"/>
      <c r="BC1144" s="114"/>
      <c r="BD1144" s="114"/>
      <c r="BE1144" s="114"/>
      <c r="BF1144" s="114"/>
      <c r="BG1144" s="114"/>
      <c r="BH1144" s="114"/>
      <c r="BI1144" s="114"/>
      <c r="BJ1144" s="114"/>
      <c r="BK1144" s="114"/>
      <c r="BL1144" s="114"/>
      <c r="BM1144" s="114"/>
      <c r="BN1144" s="114"/>
      <c r="BO1144" s="114"/>
      <c r="BP1144" s="114"/>
      <c r="BQ1144" s="114"/>
      <c r="BR1144" s="114"/>
      <c r="BS1144" s="114"/>
      <c r="BT1144" s="114"/>
      <c r="BU1144" s="114"/>
      <c r="BV1144" s="114"/>
      <c r="BW1144" s="114"/>
      <c r="BX1144" s="114"/>
      <c r="BY1144" s="114"/>
      <c r="BZ1144" s="114"/>
      <c r="CA1144" s="114"/>
      <c r="CB1144" s="114"/>
      <c r="CC1144" s="114"/>
      <c r="CD1144" s="114"/>
      <c r="CE1144" s="114"/>
      <c r="CF1144" s="114"/>
      <c r="CG1144" s="114"/>
      <c r="EH1144"/>
      <c r="EI1144"/>
      <c r="EJ1144"/>
      <c r="EK1144"/>
      <c r="EL1144"/>
    </row>
    <row r="1145" spans="1:142" x14ac:dyDescent="0.2">
      <c r="A1145"/>
      <c r="B1145"/>
      <c r="C1145"/>
      <c r="D1145"/>
      <c r="E1145"/>
      <c r="F1145"/>
      <c r="G1145"/>
      <c r="H1145"/>
      <c r="I1145"/>
      <c r="J1145"/>
      <c r="L1145" s="104"/>
      <c r="M1145" s="104"/>
      <c r="N1145" s="104"/>
      <c r="O1145" s="104"/>
      <c r="P1145" s="104"/>
      <c r="Q1145" s="104"/>
      <c r="R1145" s="104"/>
      <c r="S1145" s="104"/>
      <c r="T1145" s="104"/>
      <c r="U1145" s="104"/>
      <c r="V1145" s="104"/>
      <c r="W1145" s="104"/>
      <c r="X1145" s="104"/>
      <c r="Y1145" s="104"/>
      <c r="Z1145" s="104"/>
      <c r="AA1145" s="104"/>
      <c r="AB1145" s="104"/>
      <c r="AC1145" s="104"/>
      <c r="AD1145" s="104"/>
      <c r="AE1145" s="104"/>
      <c r="AF1145" s="104"/>
      <c r="AG1145" s="104"/>
      <c r="AH1145" s="104"/>
      <c r="AI1145" s="104"/>
      <c r="AJ1145" s="104"/>
      <c r="AK1145" s="104"/>
      <c r="AL1145" s="104"/>
      <c r="AM1145" s="104"/>
      <c r="AN1145" s="104"/>
      <c r="AO1145" s="104"/>
      <c r="AP1145" s="104"/>
      <c r="AQ1145" s="104"/>
      <c r="AR1145" s="104"/>
      <c r="AS1145" s="104"/>
      <c r="AT1145" s="104"/>
      <c r="AU1145" s="104"/>
      <c r="AX1145" s="114"/>
      <c r="AY1145" s="114"/>
      <c r="AZ1145" s="114"/>
      <c r="BA1145" s="114"/>
      <c r="BB1145" s="114"/>
      <c r="BC1145" s="114"/>
      <c r="BD1145" s="114"/>
      <c r="BE1145" s="114"/>
      <c r="BF1145" s="114"/>
      <c r="BG1145" s="114"/>
      <c r="BH1145" s="114"/>
      <c r="BI1145" s="114"/>
      <c r="BJ1145" s="114"/>
      <c r="BK1145" s="114"/>
      <c r="BL1145" s="114"/>
      <c r="BM1145" s="114"/>
      <c r="BN1145" s="114"/>
      <c r="BO1145" s="114"/>
      <c r="BP1145" s="114"/>
      <c r="BQ1145" s="114"/>
      <c r="BR1145" s="114"/>
      <c r="BS1145" s="114"/>
      <c r="BT1145" s="114"/>
      <c r="BU1145" s="114"/>
      <c r="BV1145" s="114"/>
      <c r="BW1145" s="114"/>
      <c r="BX1145" s="114"/>
      <c r="BY1145" s="114"/>
      <c r="BZ1145" s="114"/>
      <c r="CA1145" s="114"/>
      <c r="CB1145" s="114"/>
      <c r="CC1145" s="114"/>
      <c r="CD1145" s="114"/>
      <c r="CE1145" s="114"/>
      <c r="CF1145" s="114"/>
      <c r="CG1145" s="114"/>
      <c r="EH1145"/>
      <c r="EI1145"/>
      <c r="EJ1145"/>
      <c r="EK1145"/>
      <c r="EL1145"/>
    </row>
    <row r="1146" spans="1:142" x14ac:dyDescent="0.2">
      <c r="A1146"/>
      <c r="B1146"/>
      <c r="C1146"/>
      <c r="D1146"/>
      <c r="E1146"/>
      <c r="F1146"/>
      <c r="G1146"/>
      <c r="H1146"/>
      <c r="I1146"/>
      <c r="J1146"/>
      <c r="L1146" s="104"/>
      <c r="M1146" s="104"/>
      <c r="N1146" s="104"/>
      <c r="O1146" s="104"/>
      <c r="P1146" s="104"/>
      <c r="Q1146" s="104"/>
      <c r="R1146" s="104"/>
      <c r="S1146" s="104"/>
      <c r="T1146" s="104"/>
      <c r="U1146" s="104"/>
      <c r="V1146" s="104"/>
      <c r="W1146" s="104"/>
      <c r="X1146" s="104"/>
      <c r="Y1146" s="104"/>
      <c r="Z1146" s="104"/>
      <c r="AA1146" s="104"/>
      <c r="AB1146" s="104"/>
      <c r="AC1146" s="104"/>
      <c r="AD1146" s="104"/>
      <c r="AE1146" s="104"/>
      <c r="AF1146" s="104"/>
      <c r="AG1146" s="104"/>
      <c r="AH1146" s="104"/>
      <c r="AI1146" s="104"/>
      <c r="AJ1146" s="104"/>
      <c r="AK1146" s="104"/>
      <c r="AL1146" s="104"/>
      <c r="AM1146" s="104"/>
      <c r="AN1146" s="104"/>
      <c r="AO1146" s="104"/>
      <c r="AP1146" s="104"/>
      <c r="AQ1146" s="104"/>
      <c r="AR1146" s="104"/>
      <c r="AS1146" s="104"/>
      <c r="AT1146" s="104"/>
      <c r="AU1146" s="104"/>
      <c r="AX1146" s="114"/>
      <c r="AY1146" s="114"/>
      <c r="AZ1146" s="114"/>
      <c r="BA1146" s="114"/>
      <c r="BB1146" s="114"/>
      <c r="BC1146" s="114"/>
      <c r="BD1146" s="114"/>
      <c r="BE1146" s="114"/>
      <c r="BF1146" s="114"/>
      <c r="BG1146" s="114"/>
      <c r="BH1146" s="114"/>
      <c r="BI1146" s="114"/>
      <c r="BJ1146" s="114"/>
      <c r="BK1146" s="114"/>
      <c r="BL1146" s="114"/>
      <c r="BM1146" s="114"/>
      <c r="BN1146" s="114"/>
      <c r="BO1146" s="114"/>
      <c r="BP1146" s="114"/>
      <c r="BQ1146" s="114"/>
      <c r="BR1146" s="114"/>
      <c r="BS1146" s="114"/>
      <c r="BT1146" s="114"/>
      <c r="BU1146" s="114"/>
      <c r="BV1146" s="114"/>
      <c r="BW1146" s="114"/>
      <c r="BX1146" s="114"/>
      <c r="BY1146" s="114"/>
      <c r="BZ1146" s="114"/>
      <c r="CA1146" s="114"/>
      <c r="CB1146" s="114"/>
      <c r="CC1146" s="114"/>
      <c r="CD1146" s="114"/>
      <c r="CE1146" s="114"/>
      <c r="CF1146" s="114"/>
      <c r="CG1146" s="114"/>
      <c r="EH1146"/>
      <c r="EI1146"/>
      <c r="EJ1146"/>
      <c r="EK1146"/>
      <c r="EL1146"/>
    </row>
    <row r="1147" spans="1:142" x14ac:dyDescent="0.2">
      <c r="A1147"/>
      <c r="B1147"/>
      <c r="C1147"/>
      <c r="D1147"/>
      <c r="E1147"/>
      <c r="F1147"/>
      <c r="G1147"/>
      <c r="H1147"/>
      <c r="I1147"/>
      <c r="J1147"/>
      <c r="L1147" s="104"/>
      <c r="M1147" s="104"/>
      <c r="N1147" s="104"/>
      <c r="O1147" s="104"/>
      <c r="P1147" s="104"/>
      <c r="Q1147" s="104"/>
      <c r="R1147" s="104"/>
      <c r="S1147" s="104"/>
      <c r="T1147" s="104"/>
      <c r="U1147" s="104"/>
      <c r="V1147" s="104"/>
      <c r="W1147" s="104"/>
      <c r="X1147" s="104"/>
      <c r="Y1147" s="104"/>
      <c r="Z1147" s="104"/>
      <c r="AA1147" s="104"/>
      <c r="AB1147" s="104"/>
      <c r="AC1147" s="104"/>
      <c r="AD1147" s="104"/>
      <c r="AE1147" s="104"/>
      <c r="AF1147" s="104"/>
      <c r="AG1147" s="104"/>
      <c r="AH1147" s="104"/>
      <c r="AI1147" s="104"/>
      <c r="AJ1147" s="104"/>
      <c r="AK1147" s="104"/>
      <c r="AL1147" s="104"/>
      <c r="AM1147" s="104"/>
      <c r="AN1147" s="104"/>
      <c r="AO1147" s="104"/>
      <c r="AP1147" s="104"/>
      <c r="AQ1147" s="104"/>
      <c r="AR1147" s="104"/>
      <c r="AS1147" s="104"/>
      <c r="AT1147" s="104"/>
      <c r="AU1147" s="104"/>
      <c r="AX1147" s="114"/>
      <c r="AY1147" s="114"/>
      <c r="AZ1147" s="114"/>
      <c r="BA1147" s="114"/>
      <c r="BB1147" s="114"/>
      <c r="BC1147" s="114"/>
      <c r="BD1147" s="114"/>
      <c r="BE1147" s="114"/>
      <c r="BF1147" s="114"/>
      <c r="BG1147" s="114"/>
      <c r="BH1147" s="114"/>
      <c r="BI1147" s="114"/>
      <c r="BJ1147" s="114"/>
      <c r="BK1147" s="114"/>
      <c r="BL1147" s="114"/>
      <c r="BM1147" s="114"/>
      <c r="BN1147" s="114"/>
      <c r="BO1147" s="114"/>
      <c r="BP1147" s="114"/>
      <c r="BQ1147" s="114"/>
      <c r="BR1147" s="114"/>
      <c r="BS1147" s="114"/>
      <c r="BT1147" s="114"/>
      <c r="BU1147" s="114"/>
      <c r="BV1147" s="114"/>
      <c r="BW1147" s="114"/>
      <c r="BX1147" s="114"/>
      <c r="BY1147" s="114"/>
      <c r="BZ1147" s="114"/>
      <c r="CA1147" s="114"/>
      <c r="CB1147" s="114"/>
      <c r="CC1147" s="114"/>
      <c r="CD1147" s="114"/>
      <c r="CE1147" s="114"/>
      <c r="CF1147" s="114"/>
      <c r="CG1147" s="114"/>
      <c r="EH1147"/>
      <c r="EI1147"/>
      <c r="EJ1147"/>
      <c r="EK1147"/>
      <c r="EL1147"/>
    </row>
    <row r="1148" spans="1:142" x14ac:dyDescent="0.2">
      <c r="A1148"/>
      <c r="B1148"/>
      <c r="C1148"/>
      <c r="D1148"/>
      <c r="E1148"/>
      <c r="F1148"/>
      <c r="G1148"/>
      <c r="H1148"/>
      <c r="I1148"/>
      <c r="J1148"/>
      <c r="L1148" s="104"/>
      <c r="M1148" s="104"/>
      <c r="N1148" s="104"/>
      <c r="O1148" s="104"/>
      <c r="P1148" s="104"/>
      <c r="Q1148" s="104"/>
      <c r="R1148" s="104"/>
      <c r="S1148" s="104"/>
      <c r="T1148" s="104"/>
      <c r="U1148" s="104"/>
      <c r="V1148" s="104"/>
      <c r="W1148" s="104"/>
      <c r="X1148" s="104"/>
      <c r="Y1148" s="104"/>
      <c r="Z1148" s="104"/>
      <c r="AA1148" s="104"/>
      <c r="AB1148" s="104"/>
      <c r="AC1148" s="104"/>
      <c r="AD1148" s="104"/>
      <c r="AE1148" s="104"/>
      <c r="AF1148" s="104"/>
      <c r="AG1148" s="104"/>
      <c r="AH1148" s="104"/>
      <c r="AI1148" s="104"/>
      <c r="AJ1148" s="104"/>
      <c r="AK1148" s="104"/>
      <c r="AL1148" s="104"/>
      <c r="AM1148" s="104"/>
      <c r="AN1148" s="104"/>
      <c r="AO1148" s="104"/>
      <c r="AP1148" s="104"/>
      <c r="AQ1148" s="104"/>
      <c r="AR1148" s="104"/>
      <c r="AS1148" s="104"/>
      <c r="AT1148" s="104"/>
      <c r="AU1148" s="104"/>
      <c r="AX1148" s="114"/>
      <c r="AY1148" s="114"/>
      <c r="AZ1148" s="114"/>
      <c r="BA1148" s="114"/>
      <c r="BB1148" s="114"/>
      <c r="BC1148" s="114"/>
      <c r="BD1148" s="114"/>
      <c r="BE1148" s="114"/>
      <c r="BF1148" s="114"/>
      <c r="BG1148" s="114"/>
      <c r="BH1148" s="114"/>
      <c r="BI1148" s="114"/>
      <c r="BJ1148" s="114"/>
      <c r="BK1148" s="114"/>
      <c r="BL1148" s="114"/>
      <c r="BM1148" s="114"/>
      <c r="BN1148" s="114"/>
      <c r="BO1148" s="114"/>
      <c r="BP1148" s="114"/>
      <c r="BQ1148" s="114"/>
      <c r="BR1148" s="114"/>
      <c r="BS1148" s="114"/>
      <c r="BT1148" s="114"/>
      <c r="BU1148" s="114"/>
      <c r="BV1148" s="114"/>
      <c r="BW1148" s="114"/>
      <c r="BX1148" s="114"/>
      <c r="BY1148" s="114"/>
      <c r="BZ1148" s="114"/>
      <c r="CA1148" s="114"/>
      <c r="CB1148" s="114"/>
      <c r="CC1148" s="114"/>
      <c r="CD1148" s="114"/>
      <c r="CE1148" s="114"/>
      <c r="CF1148" s="114"/>
      <c r="CG1148" s="114"/>
      <c r="EH1148"/>
      <c r="EI1148"/>
      <c r="EJ1148"/>
      <c r="EK1148"/>
      <c r="EL1148"/>
    </row>
    <row r="1149" spans="1:142" x14ac:dyDescent="0.2">
      <c r="A1149"/>
      <c r="B1149"/>
      <c r="C1149"/>
      <c r="D1149"/>
      <c r="E1149"/>
      <c r="F1149"/>
      <c r="G1149"/>
      <c r="H1149"/>
      <c r="I1149"/>
      <c r="J1149"/>
      <c r="L1149" s="104"/>
      <c r="M1149" s="104"/>
      <c r="N1149" s="104"/>
      <c r="O1149" s="104"/>
      <c r="P1149" s="104"/>
      <c r="Q1149" s="104"/>
      <c r="R1149" s="104"/>
      <c r="S1149" s="104"/>
      <c r="T1149" s="104"/>
      <c r="U1149" s="104"/>
      <c r="V1149" s="104"/>
      <c r="W1149" s="104"/>
      <c r="X1149" s="104"/>
      <c r="Y1149" s="104"/>
      <c r="Z1149" s="104"/>
      <c r="AA1149" s="104"/>
      <c r="AB1149" s="104"/>
      <c r="AC1149" s="104"/>
      <c r="AD1149" s="104"/>
      <c r="AE1149" s="104"/>
      <c r="AF1149" s="104"/>
      <c r="AG1149" s="104"/>
      <c r="AH1149" s="104"/>
      <c r="AI1149" s="104"/>
      <c r="AJ1149" s="104"/>
      <c r="AK1149" s="104"/>
      <c r="AL1149" s="104"/>
      <c r="AM1149" s="104"/>
      <c r="AN1149" s="104"/>
      <c r="AO1149" s="104"/>
      <c r="AP1149" s="104"/>
      <c r="AQ1149" s="104"/>
      <c r="AR1149" s="104"/>
      <c r="AS1149" s="104"/>
      <c r="AT1149" s="104"/>
      <c r="AU1149" s="104"/>
      <c r="AX1149" s="114"/>
      <c r="AY1149" s="114"/>
      <c r="AZ1149" s="114"/>
      <c r="BA1149" s="114"/>
      <c r="BB1149" s="114"/>
      <c r="BC1149" s="114"/>
      <c r="BD1149" s="114"/>
      <c r="BE1149" s="114"/>
      <c r="BF1149" s="114"/>
      <c r="BG1149" s="114"/>
      <c r="BH1149" s="114"/>
      <c r="BI1149" s="114"/>
      <c r="BJ1149" s="114"/>
      <c r="BK1149" s="114"/>
      <c r="BL1149" s="114"/>
      <c r="BM1149" s="114"/>
      <c r="BN1149" s="114"/>
      <c r="BO1149" s="114"/>
      <c r="BP1149" s="114"/>
      <c r="BQ1149" s="114"/>
      <c r="BR1149" s="114"/>
      <c r="BS1149" s="114"/>
      <c r="BT1149" s="114"/>
      <c r="BU1149" s="114"/>
      <c r="BV1149" s="114"/>
      <c r="BW1149" s="114"/>
      <c r="BX1149" s="114"/>
      <c r="BY1149" s="114"/>
      <c r="BZ1149" s="114"/>
      <c r="CA1149" s="114"/>
      <c r="CB1149" s="114"/>
      <c r="CC1149" s="114"/>
      <c r="CD1149" s="114"/>
      <c r="CE1149" s="114"/>
      <c r="CF1149" s="114"/>
      <c r="CG1149" s="114"/>
      <c r="EH1149"/>
      <c r="EI1149"/>
      <c r="EJ1149"/>
      <c r="EK1149"/>
      <c r="EL1149"/>
    </row>
    <row r="1150" spans="1:142" x14ac:dyDescent="0.2">
      <c r="A1150"/>
      <c r="B1150"/>
      <c r="C1150"/>
      <c r="D1150"/>
      <c r="E1150"/>
      <c r="F1150"/>
      <c r="G1150"/>
      <c r="H1150"/>
      <c r="I1150"/>
      <c r="J1150"/>
      <c r="L1150" s="104"/>
      <c r="M1150" s="104"/>
      <c r="N1150" s="104"/>
      <c r="O1150" s="104"/>
      <c r="P1150" s="104"/>
      <c r="Q1150" s="104"/>
      <c r="R1150" s="104"/>
      <c r="S1150" s="104"/>
      <c r="T1150" s="104"/>
      <c r="U1150" s="104"/>
      <c r="V1150" s="104"/>
      <c r="W1150" s="104"/>
      <c r="X1150" s="104"/>
      <c r="Y1150" s="104"/>
      <c r="Z1150" s="104"/>
      <c r="AA1150" s="104"/>
      <c r="AB1150" s="104"/>
      <c r="AC1150" s="104"/>
      <c r="AD1150" s="104"/>
      <c r="AE1150" s="104"/>
      <c r="AF1150" s="104"/>
      <c r="AG1150" s="104"/>
      <c r="AH1150" s="104"/>
      <c r="AI1150" s="104"/>
      <c r="AJ1150" s="104"/>
      <c r="AK1150" s="104"/>
      <c r="AL1150" s="104"/>
      <c r="AM1150" s="104"/>
      <c r="AN1150" s="104"/>
      <c r="AO1150" s="104"/>
      <c r="AP1150" s="104"/>
      <c r="AQ1150" s="104"/>
      <c r="AR1150" s="104"/>
      <c r="AS1150" s="104"/>
      <c r="AT1150" s="104"/>
      <c r="AU1150" s="104"/>
      <c r="AX1150" s="114"/>
      <c r="AY1150" s="114"/>
      <c r="AZ1150" s="114"/>
      <c r="BA1150" s="114"/>
      <c r="BB1150" s="114"/>
      <c r="BC1150" s="114"/>
      <c r="BD1150" s="114"/>
      <c r="BE1150" s="114"/>
      <c r="BF1150" s="114"/>
      <c r="BG1150" s="114"/>
      <c r="BH1150" s="114"/>
      <c r="BI1150" s="114"/>
      <c r="BJ1150" s="114"/>
      <c r="BK1150" s="114"/>
      <c r="BL1150" s="114"/>
      <c r="BM1150" s="114"/>
      <c r="BN1150" s="114"/>
      <c r="BO1150" s="114"/>
      <c r="BP1150" s="114"/>
      <c r="BQ1150" s="114"/>
      <c r="BR1150" s="114"/>
      <c r="BS1150" s="114"/>
      <c r="BT1150" s="114"/>
      <c r="BU1150" s="114"/>
      <c r="BV1150" s="114"/>
      <c r="BW1150" s="114"/>
      <c r="BX1150" s="114"/>
      <c r="BY1150" s="114"/>
      <c r="BZ1150" s="114"/>
      <c r="CA1150" s="114"/>
      <c r="CB1150" s="114"/>
      <c r="CC1150" s="114"/>
      <c r="CD1150" s="114"/>
      <c r="CE1150" s="114"/>
      <c r="CF1150" s="114"/>
      <c r="CG1150" s="114"/>
      <c r="EH1150"/>
      <c r="EI1150"/>
      <c r="EJ1150"/>
      <c r="EK1150"/>
      <c r="EL1150"/>
    </row>
    <row r="1151" spans="1:142" x14ac:dyDescent="0.2">
      <c r="A1151"/>
      <c r="B1151"/>
      <c r="C1151"/>
      <c r="D1151"/>
      <c r="E1151"/>
      <c r="F1151"/>
      <c r="G1151"/>
      <c r="H1151"/>
      <c r="I1151"/>
      <c r="J1151"/>
      <c r="L1151" s="104"/>
      <c r="M1151" s="104"/>
      <c r="N1151" s="104"/>
      <c r="O1151" s="104"/>
      <c r="P1151" s="104"/>
      <c r="Q1151" s="104"/>
      <c r="R1151" s="104"/>
      <c r="S1151" s="104"/>
      <c r="T1151" s="104"/>
      <c r="U1151" s="104"/>
      <c r="V1151" s="104"/>
      <c r="W1151" s="104"/>
      <c r="X1151" s="104"/>
      <c r="Y1151" s="104"/>
      <c r="Z1151" s="104"/>
      <c r="AA1151" s="104"/>
      <c r="AB1151" s="104"/>
      <c r="AC1151" s="104"/>
      <c r="AD1151" s="104"/>
      <c r="AE1151" s="104"/>
      <c r="AF1151" s="104"/>
      <c r="AG1151" s="104"/>
      <c r="AH1151" s="104"/>
      <c r="AI1151" s="104"/>
      <c r="AJ1151" s="104"/>
      <c r="AK1151" s="104"/>
      <c r="AL1151" s="104"/>
      <c r="AM1151" s="104"/>
      <c r="AN1151" s="104"/>
      <c r="AO1151" s="104"/>
      <c r="AP1151" s="104"/>
      <c r="AQ1151" s="104"/>
      <c r="AR1151" s="104"/>
      <c r="AS1151" s="104"/>
      <c r="AT1151" s="104"/>
      <c r="AU1151" s="104"/>
      <c r="AX1151" s="114"/>
      <c r="AY1151" s="114"/>
      <c r="AZ1151" s="114"/>
      <c r="BA1151" s="114"/>
      <c r="BB1151" s="114"/>
      <c r="BC1151" s="114"/>
      <c r="BD1151" s="114"/>
      <c r="BE1151" s="114"/>
      <c r="BF1151" s="114"/>
      <c r="BG1151" s="114"/>
      <c r="BH1151" s="114"/>
      <c r="BI1151" s="114"/>
      <c r="BJ1151" s="114"/>
      <c r="BK1151" s="114"/>
      <c r="BL1151" s="114"/>
      <c r="BM1151" s="114"/>
      <c r="BN1151" s="114"/>
      <c r="BO1151" s="114"/>
      <c r="BP1151" s="114"/>
      <c r="BQ1151" s="114"/>
      <c r="BR1151" s="114"/>
      <c r="BS1151" s="114"/>
      <c r="BT1151" s="114"/>
      <c r="BU1151" s="114"/>
      <c r="BV1151" s="114"/>
      <c r="BW1151" s="114"/>
      <c r="BX1151" s="114"/>
      <c r="BY1151" s="114"/>
      <c r="BZ1151" s="114"/>
      <c r="CA1151" s="114"/>
      <c r="CB1151" s="114"/>
      <c r="CC1151" s="114"/>
      <c r="CD1151" s="114"/>
      <c r="CE1151" s="114"/>
      <c r="CF1151" s="114"/>
      <c r="CG1151" s="114"/>
      <c r="EH1151"/>
      <c r="EI1151"/>
      <c r="EJ1151"/>
      <c r="EK1151"/>
      <c r="EL1151"/>
    </row>
    <row r="1152" spans="1:142" x14ac:dyDescent="0.2">
      <c r="A1152"/>
      <c r="B1152"/>
      <c r="C1152"/>
      <c r="D1152"/>
      <c r="E1152"/>
      <c r="F1152"/>
      <c r="G1152"/>
      <c r="H1152"/>
      <c r="I1152"/>
      <c r="J1152"/>
      <c r="L1152" s="104"/>
      <c r="M1152" s="104"/>
      <c r="N1152" s="104"/>
      <c r="O1152" s="104"/>
      <c r="P1152" s="104"/>
      <c r="Q1152" s="104"/>
      <c r="R1152" s="104"/>
      <c r="S1152" s="104"/>
      <c r="T1152" s="104"/>
      <c r="U1152" s="104"/>
      <c r="V1152" s="104"/>
      <c r="W1152" s="104"/>
      <c r="X1152" s="104"/>
      <c r="Y1152" s="104"/>
      <c r="Z1152" s="104"/>
      <c r="AA1152" s="104"/>
      <c r="AB1152" s="104"/>
      <c r="AC1152" s="104"/>
      <c r="AD1152" s="104"/>
      <c r="AE1152" s="104"/>
      <c r="AF1152" s="104"/>
      <c r="AG1152" s="104"/>
      <c r="AH1152" s="104"/>
      <c r="AI1152" s="104"/>
      <c r="AJ1152" s="104"/>
      <c r="AK1152" s="104"/>
      <c r="AL1152" s="104"/>
      <c r="AM1152" s="104"/>
      <c r="AN1152" s="104"/>
      <c r="AO1152" s="104"/>
      <c r="AP1152" s="104"/>
      <c r="AQ1152" s="104"/>
      <c r="AR1152" s="104"/>
      <c r="AS1152" s="104"/>
      <c r="AT1152" s="104"/>
      <c r="AU1152" s="104"/>
      <c r="AX1152" s="114"/>
      <c r="AY1152" s="114"/>
      <c r="AZ1152" s="114"/>
      <c r="BA1152" s="114"/>
      <c r="BB1152" s="114"/>
      <c r="BC1152" s="114"/>
      <c r="BD1152" s="114"/>
      <c r="BE1152" s="114"/>
      <c r="BF1152" s="114"/>
      <c r="BG1152" s="114"/>
      <c r="BH1152" s="114"/>
      <c r="BI1152" s="114"/>
      <c r="BJ1152" s="114"/>
      <c r="BK1152" s="114"/>
      <c r="BL1152" s="114"/>
      <c r="BM1152" s="114"/>
      <c r="BN1152" s="114"/>
      <c r="BO1152" s="114"/>
      <c r="BP1152" s="114"/>
      <c r="BQ1152" s="114"/>
      <c r="BR1152" s="114"/>
      <c r="BS1152" s="114"/>
      <c r="BT1152" s="114"/>
      <c r="BU1152" s="114"/>
      <c r="BV1152" s="114"/>
      <c r="BW1152" s="114"/>
      <c r="BX1152" s="114"/>
      <c r="BY1152" s="114"/>
      <c r="BZ1152" s="114"/>
      <c r="CA1152" s="114"/>
      <c r="CB1152" s="114"/>
      <c r="CC1152" s="114"/>
      <c r="CD1152" s="114"/>
      <c r="CE1152" s="114"/>
      <c r="CF1152" s="114"/>
      <c r="CG1152" s="114"/>
      <c r="EH1152"/>
      <c r="EI1152"/>
      <c r="EJ1152"/>
      <c r="EK1152"/>
      <c r="EL1152"/>
    </row>
    <row r="1153" spans="1:142" x14ac:dyDescent="0.2">
      <c r="A1153"/>
      <c r="B1153"/>
      <c r="C1153"/>
      <c r="D1153"/>
      <c r="E1153"/>
      <c r="F1153"/>
      <c r="G1153"/>
      <c r="H1153"/>
      <c r="I1153"/>
      <c r="J1153"/>
      <c r="L1153" s="104"/>
      <c r="M1153" s="104"/>
      <c r="N1153" s="104"/>
      <c r="O1153" s="104"/>
      <c r="P1153" s="104"/>
      <c r="Q1153" s="104"/>
      <c r="R1153" s="104"/>
      <c r="S1153" s="104"/>
      <c r="T1153" s="104"/>
      <c r="U1153" s="104"/>
      <c r="V1153" s="104"/>
      <c r="W1153" s="104"/>
      <c r="X1153" s="104"/>
      <c r="Y1153" s="104"/>
      <c r="Z1153" s="104"/>
      <c r="AA1153" s="104"/>
      <c r="AB1153" s="104"/>
      <c r="AC1153" s="104"/>
      <c r="AD1153" s="104"/>
      <c r="AE1153" s="104"/>
      <c r="AF1153" s="104"/>
      <c r="AG1153" s="104"/>
      <c r="AH1153" s="104"/>
      <c r="AI1153" s="104"/>
      <c r="AJ1153" s="104"/>
      <c r="AK1153" s="104"/>
      <c r="AL1153" s="104"/>
      <c r="AM1153" s="104"/>
      <c r="AN1153" s="104"/>
      <c r="AO1153" s="104"/>
      <c r="AP1153" s="104"/>
      <c r="AQ1153" s="104"/>
      <c r="AR1153" s="104"/>
      <c r="AS1153" s="104"/>
      <c r="AT1153" s="104"/>
      <c r="AU1153" s="104"/>
      <c r="AX1153" s="114"/>
      <c r="AY1153" s="114"/>
      <c r="AZ1153" s="114"/>
      <c r="BA1153" s="114"/>
      <c r="BB1153" s="114"/>
      <c r="BC1153" s="114"/>
      <c r="BD1153" s="114"/>
      <c r="BE1153" s="114"/>
      <c r="BF1153" s="114"/>
      <c r="BG1153" s="114"/>
      <c r="BH1153" s="114"/>
      <c r="BI1153" s="114"/>
      <c r="BJ1153" s="114"/>
      <c r="BK1153" s="114"/>
      <c r="BL1153" s="114"/>
      <c r="BM1153" s="114"/>
      <c r="BN1153" s="114"/>
      <c r="BO1153" s="114"/>
      <c r="BP1153" s="114"/>
      <c r="BQ1153" s="114"/>
      <c r="BR1153" s="114"/>
      <c r="BS1153" s="114"/>
      <c r="BT1153" s="114"/>
      <c r="BU1153" s="114"/>
      <c r="BV1153" s="114"/>
      <c r="BW1153" s="114"/>
      <c r="BX1153" s="114"/>
      <c r="BY1153" s="114"/>
      <c r="BZ1153" s="114"/>
      <c r="CA1153" s="114"/>
      <c r="CB1153" s="114"/>
      <c r="CC1153" s="114"/>
      <c r="CD1153" s="114"/>
      <c r="CE1153" s="114"/>
      <c r="CF1153" s="114"/>
      <c r="CG1153" s="114"/>
      <c r="EH1153"/>
      <c r="EI1153"/>
      <c r="EJ1153"/>
      <c r="EK1153"/>
      <c r="EL1153"/>
    </row>
    <row r="1154" spans="1:142" x14ac:dyDescent="0.2">
      <c r="A1154"/>
      <c r="B1154"/>
      <c r="C1154"/>
      <c r="D1154"/>
      <c r="E1154"/>
      <c r="F1154"/>
      <c r="G1154"/>
      <c r="H1154"/>
      <c r="I1154"/>
      <c r="J1154"/>
      <c r="L1154" s="104"/>
      <c r="M1154" s="104"/>
      <c r="N1154" s="104"/>
      <c r="O1154" s="104"/>
      <c r="P1154" s="104"/>
      <c r="Q1154" s="104"/>
      <c r="R1154" s="104"/>
      <c r="S1154" s="104"/>
      <c r="T1154" s="104"/>
      <c r="U1154" s="104"/>
      <c r="V1154" s="104"/>
      <c r="W1154" s="104"/>
      <c r="X1154" s="104"/>
      <c r="Y1154" s="104"/>
      <c r="Z1154" s="104"/>
      <c r="AA1154" s="104"/>
      <c r="AB1154" s="104"/>
      <c r="AC1154" s="104"/>
      <c r="AD1154" s="104"/>
      <c r="AE1154" s="104"/>
      <c r="AF1154" s="104"/>
      <c r="AG1154" s="104"/>
      <c r="AH1154" s="104"/>
      <c r="AI1154" s="104"/>
      <c r="AJ1154" s="104"/>
      <c r="AK1154" s="104"/>
      <c r="AL1154" s="104"/>
      <c r="AM1154" s="104"/>
      <c r="AN1154" s="104"/>
      <c r="AO1154" s="104"/>
      <c r="AP1154" s="104"/>
      <c r="AQ1154" s="104"/>
      <c r="AR1154" s="104"/>
      <c r="AS1154" s="104"/>
      <c r="AT1154" s="104"/>
      <c r="AU1154" s="104"/>
      <c r="AX1154" s="114"/>
      <c r="AY1154" s="114"/>
      <c r="AZ1154" s="114"/>
      <c r="BA1154" s="114"/>
      <c r="BB1154" s="114"/>
      <c r="BC1154" s="114"/>
      <c r="BD1154" s="114"/>
      <c r="BE1154" s="114"/>
      <c r="BF1154" s="114"/>
      <c r="BG1154" s="114"/>
      <c r="BH1154" s="114"/>
      <c r="BI1154" s="114"/>
      <c r="BJ1154" s="114"/>
      <c r="BK1154" s="114"/>
      <c r="BL1154" s="114"/>
      <c r="BM1154" s="114"/>
      <c r="BN1154" s="114"/>
      <c r="BO1154" s="114"/>
      <c r="BP1154" s="114"/>
      <c r="BQ1154" s="114"/>
      <c r="BR1154" s="114"/>
      <c r="BS1154" s="114"/>
      <c r="BT1154" s="114"/>
      <c r="BU1154" s="114"/>
      <c r="BV1154" s="114"/>
      <c r="BW1154" s="114"/>
      <c r="BX1154" s="114"/>
      <c r="BY1154" s="114"/>
      <c r="BZ1154" s="114"/>
      <c r="CA1154" s="114"/>
      <c r="CB1154" s="114"/>
      <c r="CC1154" s="114"/>
      <c r="CD1154" s="114"/>
      <c r="CE1154" s="114"/>
      <c r="CF1154" s="114"/>
      <c r="CG1154" s="114"/>
      <c r="EH1154"/>
      <c r="EI1154"/>
      <c r="EJ1154"/>
      <c r="EK1154"/>
      <c r="EL1154"/>
    </row>
    <row r="1155" spans="1:142" x14ac:dyDescent="0.2">
      <c r="A1155"/>
      <c r="B1155"/>
      <c r="C1155"/>
      <c r="D1155"/>
      <c r="E1155"/>
      <c r="F1155"/>
      <c r="G1155"/>
      <c r="H1155"/>
      <c r="I1155"/>
      <c r="J1155"/>
      <c r="L1155" s="104"/>
      <c r="M1155" s="104"/>
      <c r="N1155" s="104"/>
      <c r="O1155" s="104"/>
      <c r="P1155" s="104"/>
      <c r="Q1155" s="104"/>
      <c r="R1155" s="104"/>
      <c r="S1155" s="104"/>
      <c r="T1155" s="104"/>
      <c r="U1155" s="104"/>
      <c r="V1155" s="104"/>
      <c r="W1155" s="104"/>
      <c r="X1155" s="104"/>
      <c r="Y1155" s="104"/>
      <c r="Z1155" s="104"/>
      <c r="AA1155" s="104"/>
      <c r="AB1155" s="104"/>
      <c r="AC1155" s="104"/>
      <c r="AD1155" s="104"/>
      <c r="AE1155" s="104"/>
      <c r="AF1155" s="104"/>
      <c r="AG1155" s="104"/>
      <c r="AH1155" s="104"/>
      <c r="AI1155" s="104"/>
      <c r="AJ1155" s="104"/>
      <c r="AK1155" s="104"/>
      <c r="AL1155" s="104"/>
      <c r="AM1155" s="104"/>
      <c r="AN1155" s="104"/>
      <c r="AO1155" s="104"/>
      <c r="AP1155" s="104"/>
      <c r="AQ1155" s="104"/>
      <c r="AR1155" s="104"/>
      <c r="AS1155" s="104"/>
      <c r="AT1155" s="104"/>
      <c r="AU1155" s="104"/>
      <c r="AX1155" s="114"/>
      <c r="AY1155" s="114"/>
      <c r="AZ1155" s="114"/>
      <c r="BA1155" s="114"/>
      <c r="BB1155" s="114"/>
      <c r="BC1155" s="114"/>
      <c r="BD1155" s="114"/>
      <c r="BE1155" s="114"/>
      <c r="BF1155" s="114"/>
      <c r="BG1155" s="114"/>
      <c r="BH1155" s="114"/>
      <c r="BI1155" s="114"/>
      <c r="BJ1155" s="114"/>
      <c r="BK1155" s="114"/>
      <c r="BL1155" s="114"/>
      <c r="BM1155" s="114"/>
      <c r="BN1155" s="114"/>
      <c r="BO1155" s="114"/>
      <c r="BP1155" s="114"/>
      <c r="BQ1155" s="114"/>
      <c r="BR1155" s="114"/>
      <c r="BS1155" s="114"/>
      <c r="BT1155" s="114"/>
      <c r="BU1155" s="114"/>
      <c r="BV1155" s="114"/>
      <c r="BW1155" s="114"/>
      <c r="BX1155" s="114"/>
      <c r="BY1155" s="114"/>
      <c r="BZ1155" s="114"/>
      <c r="CA1155" s="114"/>
      <c r="CB1155" s="114"/>
      <c r="CC1155" s="114"/>
      <c r="CD1155" s="114"/>
      <c r="CE1155" s="114"/>
      <c r="CF1155" s="114"/>
      <c r="CG1155" s="114"/>
      <c r="EH1155"/>
      <c r="EI1155"/>
      <c r="EJ1155"/>
      <c r="EK1155"/>
      <c r="EL1155"/>
    </row>
    <row r="1156" spans="1:142" x14ac:dyDescent="0.2">
      <c r="A1156"/>
      <c r="B1156"/>
      <c r="C1156"/>
      <c r="D1156"/>
      <c r="E1156"/>
      <c r="F1156"/>
      <c r="G1156"/>
      <c r="H1156"/>
      <c r="I1156"/>
      <c r="J1156"/>
      <c r="L1156" s="104"/>
      <c r="M1156" s="104"/>
      <c r="N1156" s="104"/>
      <c r="O1156" s="104"/>
      <c r="P1156" s="104"/>
      <c r="Q1156" s="104"/>
      <c r="R1156" s="104"/>
      <c r="S1156" s="104"/>
      <c r="T1156" s="104"/>
      <c r="U1156" s="104"/>
      <c r="V1156" s="104"/>
      <c r="W1156" s="104"/>
      <c r="X1156" s="104"/>
      <c r="Y1156" s="104"/>
      <c r="Z1156" s="104"/>
      <c r="AA1156" s="104"/>
      <c r="AB1156" s="104"/>
      <c r="AC1156" s="104"/>
      <c r="AD1156" s="104"/>
      <c r="AE1156" s="104"/>
      <c r="AF1156" s="104"/>
      <c r="AG1156" s="104"/>
      <c r="AH1156" s="104"/>
      <c r="AI1156" s="104"/>
      <c r="AJ1156" s="104"/>
      <c r="AK1156" s="104"/>
      <c r="AL1156" s="104"/>
      <c r="AM1156" s="104"/>
      <c r="AN1156" s="104"/>
      <c r="AO1156" s="104"/>
      <c r="AP1156" s="104"/>
      <c r="AQ1156" s="104"/>
      <c r="AR1156" s="104"/>
      <c r="AS1156" s="104"/>
      <c r="AT1156" s="104"/>
      <c r="AU1156" s="104"/>
      <c r="AX1156" s="114"/>
      <c r="AY1156" s="114"/>
      <c r="AZ1156" s="114"/>
      <c r="BA1156" s="114"/>
      <c r="BB1156" s="114"/>
      <c r="BC1156" s="114"/>
      <c r="BD1156" s="114"/>
      <c r="BE1156" s="114"/>
      <c r="BF1156" s="114"/>
      <c r="BG1156" s="114"/>
      <c r="BH1156" s="114"/>
      <c r="BI1156" s="114"/>
      <c r="BJ1156" s="114"/>
      <c r="BK1156" s="114"/>
      <c r="BL1156" s="114"/>
      <c r="BM1156" s="114"/>
      <c r="BN1156" s="114"/>
      <c r="BO1156" s="114"/>
      <c r="BP1156" s="114"/>
      <c r="BQ1156" s="114"/>
      <c r="BR1156" s="114"/>
      <c r="BS1156" s="114"/>
      <c r="BT1156" s="114"/>
      <c r="BU1156" s="114"/>
      <c r="BV1156" s="114"/>
      <c r="BW1156" s="114"/>
      <c r="BX1156" s="114"/>
      <c r="BY1156" s="114"/>
      <c r="BZ1156" s="114"/>
      <c r="CA1156" s="114"/>
      <c r="CB1156" s="114"/>
      <c r="CC1156" s="114"/>
      <c r="CD1156" s="114"/>
      <c r="CE1156" s="114"/>
      <c r="CF1156" s="114"/>
      <c r="CG1156" s="114"/>
      <c r="EH1156"/>
      <c r="EI1156"/>
      <c r="EJ1156"/>
      <c r="EK1156"/>
      <c r="EL1156"/>
    </row>
    <row r="1157" spans="1:142" x14ac:dyDescent="0.2">
      <c r="A1157"/>
      <c r="B1157"/>
      <c r="C1157"/>
      <c r="D1157"/>
      <c r="E1157"/>
      <c r="F1157"/>
      <c r="G1157"/>
      <c r="H1157"/>
      <c r="I1157"/>
      <c r="J1157"/>
      <c r="L1157" s="104"/>
      <c r="M1157" s="104"/>
      <c r="N1157" s="104"/>
      <c r="O1157" s="104"/>
      <c r="P1157" s="104"/>
      <c r="Q1157" s="104"/>
      <c r="R1157" s="104"/>
      <c r="S1157" s="104"/>
      <c r="T1157" s="104"/>
      <c r="U1157" s="104"/>
      <c r="V1157" s="104"/>
      <c r="W1157" s="104"/>
      <c r="X1157" s="104"/>
      <c r="Y1157" s="104"/>
      <c r="Z1157" s="104"/>
      <c r="AA1157" s="104"/>
      <c r="AB1157" s="104"/>
      <c r="AC1157" s="104"/>
      <c r="AD1157" s="104"/>
      <c r="AE1157" s="104"/>
      <c r="AF1157" s="104"/>
      <c r="AG1157" s="104"/>
      <c r="AH1157" s="104"/>
      <c r="AI1157" s="104"/>
      <c r="AJ1157" s="104"/>
      <c r="AK1157" s="104"/>
      <c r="AL1157" s="104"/>
      <c r="AM1157" s="104"/>
      <c r="AN1157" s="104"/>
      <c r="AO1157" s="104"/>
      <c r="AP1157" s="104"/>
      <c r="AQ1157" s="104"/>
      <c r="AR1157" s="104"/>
      <c r="AS1157" s="104"/>
      <c r="AT1157" s="104"/>
      <c r="AU1157" s="104"/>
      <c r="AX1157" s="114"/>
      <c r="AY1157" s="114"/>
      <c r="AZ1157" s="114"/>
      <c r="BA1157" s="114"/>
      <c r="BB1157" s="114"/>
      <c r="BC1157" s="114"/>
      <c r="BD1157" s="114"/>
      <c r="BE1157" s="114"/>
      <c r="BF1157" s="114"/>
      <c r="BG1157" s="114"/>
      <c r="BH1157" s="114"/>
      <c r="BI1157" s="114"/>
      <c r="BJ1157" s="114"/>
      <c r="BK1157" s="114"/>
      <c r="BL1157" s="114"/>
      <c r="BM1157" s="114"/>
      <c r="BN1157" s="114"/>
      <c r="BO1157" s="114"/>
      <c r="BP1157" s="114"/>
      <c r="BQ1157" s="114"/>
      <c r="BR1157" s="114"/>
      <c r="BS1157" s="114"/>
      <c r="BT1157" s="114"/>
      <c r="BU1157" s="114"/>
      <c r="BV1157" s="114"/>
      <c r="BW1157" s="114"/>
      <c r="BX1157" s="114"/>
      <c r="BY1157" s="114"/>
      <c r="BZ1157" s="114"/>
      <c r="CA1157" s="114"/>
      <c r="CB1157" s="114"/>
      <c r="CC1157" s="114"/>
      <c r="CD1157" s="114"/>
      <c r="CE1157" s="114"/>
      <c r="CF1157" s="114"/>
      <c r="CG1157" s="114"/>
      <c r="EH1157"/>
      <c r="EI1157"/>
      <c r="EJ1157"/>
      <c r="EK1157"/>
      <c r="EL1157"/>
    </row>
    <row r="1158" spans="1:142" x14ac:dyDescent="0.2">
      <c r="A1158"/>
      <c r="B1158"/>
      <c r="C1158"/>
      <c r="D1158"/>
      <c r="E1158"/>
      <c r="F1158"/>
      <c r="G1158"/>
      <c r="H1158"/>
      <c r="I1158"/>
      <c r="J1158"/>
      <c r="L1158" s="104"/>
      <c r="M1158" s="104"/>
      <c r="N1158" s="104"/>
      <c r="O1158" s="104"/>
      <c r="P1158" s="104"/>
      <c r="Q1158" s="104"/>
      <c r="R1158" s="104"/>
      <c r="S1158" s="104"/>
      <c r="T1158" s="104"/>
      <c r="U1158" s="104"/>
      <c r="V1158" s="104"/>
      <c r="W1158" s="104"/>
      <c r="X1158" s="104"/>
      <c r="Y1158" s="104"/>
      <c r="Z1158" s="104"/>
      <c r="AA1158" s="104"/>
      <c r="AB1158" s="104"/>
      <c r="AC1158" s="104"/>
      <c r="AD1158" s="104"/>
      <c r="AE1158" s="104"/>
      <c r="AF1158" s="104"/>
      <c r="AG1158" s="104"/>
      <c r="AH1158" s="104"/>
      <c r="AI1158" s="104"/>
      <c r="AJ1158" s="104"/>
      <c r="AK1158" s="104"/>
      <c r="AL1158" s="104"/>
      <c r="AM1158" s="104"/>
      <c r="AN1158" s="104"/>
      <c r="AO1158" s="104"/>
      <c r="AP1158" s="104"/>
      <c r="AQ1158" s="104"/>
      <c r="AR1158" s="104"/>
      <c r="AS1158" s="104"/>
      <c r="AT1158" s="104"/>
      <c r="AU1158" s="104"/>
      <c r="AX1158" s="114"/>
      <c r="AY1158" s="114"/>
      <c r="AZ1158" s="114"/>
      <c r="BA1158" s="114"/>
      <c r="BB1158" s="114"/>
      <c r="BC1158" s="114"/>
      <c r="BD1158" s="114"/>
      <c r="BE1158" s="114"/>
      <c r="BF1158" s="114"/>
      <c r="BG1158" s="114"/>
      <c r="BH1158" s="114"/>
      <c r="BI1158" s="114"/>
      <c r="BJ1158" s="114"/>
      <c r="BK1158" s="114"/>
      <c r="BL1158" s="114"/>
      <c r="BM1158" s="114"/>
      <c r="BN1158" s="114"/>
      <c r="BO1158" s="114"/>
      <c r="BP1158" s="114"/>
      <c r="BQ1158" s="114"/>
      <c r="BR1158" s="114"/>
      <c r="BS1158" s="114"/>
      <c r="BT1158" s="114"/>
      <c r="BU1158" s="114"/>
      <c r="BV1158" s="114"/>
      <c r="BW1158" s="114"/>
      <c r="BX1158" s="114"/>
      <c r="BY1158" s="114"/>
      <c r="BZ1158" s="114"/>
      <c r="CA1158" s="114"/>
      <c r="CB1158" s="114"/>
      <c r="CC1158" s="114"/>
      <c r="CD1158" s="114"/>
      <c r="CE1158" s="114"/>
      <c r="CF1158" s="114"/>
      <c r="CG1158" s="114"/>
      <c r="EH1158"/>
      <c r="EI1158"/>
      <c r="EJ1158"/>
      <c r="EK1158"/>
      <c r="EL1158"/>
    </row>
    <row r="1159" spans="1:142" x14ac:dyDescent="0.2">
      <c r="A1159"/>
      <c r="B1159"/>
      <c r="C1159"/>
      <c r="D1159"/>
      <c r="E1159"/>
      <c r="F1159"/>
      <c r="G1159"/>
      <c r="H1159"/>
      <c r="I1159"/>
      <c r="J1159"/>
      <c r="L1159" s="104"/>
      <c r="M1159" s="104"/>
      <c r="N1159" s="104"/>
      <c r="O1159" s="104"/>
      <c r="P1159" s="104"/>
      <c r="Q1159" s="104"/>
      <c r="R1159" s="104"/>
      <c r="S1159" s="104"/>
      <c r="T1159" s="104"/>
      <c r="U1159" s="104"/>
      <c r="V1159" s="104"/>
      <c r="W1159" s="104"/>
      <c r="X1159" s="104"/>
      <c r="Y1159" s="104"/>
      <c r="Z1159" s="104"/>
      <c r="AA1159" s="104"/>
      <c r="AB1159" s="104"/>
      <c r="AC1159" s="104"/>
      <c r="AD1159" s="104"/>
      <c r="AE1159" s="104"/>
      <c r="AF1159" s="104"/>
      <c r="AG1159" s="104"/>
      <c r="AH1159" s="104"/>
      <c r="AI1159" s="104"/>
      <c r="AJ1159" s="104"/>
      <c r="AK1159" s="104"/>
      <c r="AL1159" s="104"/>
      <c r="AM1159" s="104"/>
      <c r="AN1159" s="104"/>
      <c r="AO1159" s="104"/>
      <c r="AP1159" s="104"/>
      <c r="AQ1159" s="104"/>
      <c r="AR1159" s="104"/>
      <c r="AS1159" s="104"/>
      <c r="AT1159" s="104"/>
      <c r="AU1159" s="104"/>
      <c r="AX1159" s="114"/>
      <c r="AY1159" s="114"/>
      <c r="AZ1159" s="114"/>
      <c r="BA1159" s="114"/>
      <c r="BB1159" s="114"/>
      <c r="BC1159" s="114"/>
      <c r="BD1159" s="114"/>
      <c r="BE1159" s="114"/>
      <c r="BF1159" s="114"/>
      <c r="BG1159" s="114"/>
      <c r="BH1159" s="114"/>
      <c r="BI1159" s="114"/>
      <c r="BJ1159" s="114"/>
      <c r="BK1159" s="114"/>
      <c r="BL1159" s="114"/>
      <c r="BM1159" s="114"/>
      <c r="BN1159" s="114"/>
      <c r="BO1159" s="114"/>
      <c r="BP1159" s="114"/>
      <c r="BQ1159" s="114"/>
      <c r="BR1159" s="114"/>
      <c r="BS1159" s="114"/>
      <c r="BT1159" s="114"/>
      <c r="BU1159" s="114"/>
      <c r="BV1159" s="114"/>
      <c r="BW1159" s="114"/>
      <c r="BX1159" s="114"/>
      <c r="BY1159" s="114"/>
      <c r="BZ1159" s="114"/>
      <c r="CA1159" s="114"/>
      <c r="CB1159" s="114"/>
      <c r="CC1159" s="114"/>
      <c r="CD1159" s="114"/>
      <c r="CE1159" s="114"/>
      <c r="CF1159" s="114"/>
      <c r="CG1159" s="114"/>
      <c r="EH1159"/>
      <c r="EI1159"/>
      <c r="EJ1159"/>
      <c r="EK1159"/>
      <c r="EL1159"/>
    </row>
    <row r="1160" spans="1:142" x14ac:dyDescent="0.2">
      <c r="A1160"/>
      <c r="B1160"/>
      <c r="C1160"/>
      <c r="D1160"/>
      <c r="E1160"/>
      <c r="F1160"/>
      <c r="G1160"/>
      <c r="H1160"/>
      <c r="I1160"/>
      <c r="J1160"/>
      <c r="L1160" s="104"/>
      <c r="M1160" s="104"/>
      <c r="N1160" s="104"/>
      <c r="O1160" s="104"/>
      <c r="P1160" s="104"/>
      <c r="Q1160" s="104"/>
      <c r="R1160" s="104"/>
      <c r="S1160" s="104"/>
      <c r="T1160" s="104"/>
      <c r="U1160" s="104"/>
      <c r="V1160" s="104"/>
      <c r="W1160" s="104"/>
      <c r="X1160" s="104"/>
      <c r="Y1160" s="104"/>
      <c r="Z1160" s="104"/>
      <c r="AA1160" s="104"/>
      <c r="AB1160" s="104"/>
      <c r="AC1160" s="104"/>
      <c r="AD1160" s="104"/>
      <c r="AE1160" s="104"/>
      <c r="AF1160" s="104"/>
      <c r="AG1160" s="104"/>
      <c r="AH1160" s="104"/>
      <c r="AI1160" s="104"/>
      <c r="AJ1160" s="104"/>
      <c r="AK1160" s="104"/>
      <c r="AL1160" s="104"/>
      <c r="AM1160" s="104"/>
      <c r="AN1160" s="104"/>
      <c r="AO1160" s="104"/>
      <c r="AP1160" s="104"/>
      <c r="AQ1160" s="104"/>
      <c r="AR1160" s="104"/>
      <c r="AS1160" s="104"/>
      <c r="AT1160" s="104"/>
      <c r="AU1160" s="104"/>
      <c r="AX1160" s="114"/>
      <c r="AY1160" s="114"/>
      <c r="AZ1160" s="114"/>
      <c r="BA1160" s="114"/>
      <c r="BB1160" s="114"/>
      <c r="BC1160" s="114"/>
      <c r="BD1160" s="114"/>
      <c r="BE1160" s="114"/>
      <c r="BF1160" s="114"/>
      <c r="BG1160" s="114"/>
      <c r="BH1160" s="114"/>
      <c r="BI1160" s="114"/>
      <c r="BJ1160" s="114"/>
      <c r="BK1160" s="114"/>
      <c r="BL1160" s="114"/>
      <c r="BM1160" s="114"/>
      <c r="BN1160" s="114"/>
      <c r="BO1160" s="114"/>
      <c r="BP1160" s="114"/>
      <c r="BQ1160" s="114"/>
      <c r="BR1160" s="114"/>
      <c r="BS1160" s="114"/>
      <c r="BT1160" s="114"/>
      <c r="BU1160" s="114"/>
      <c r="BV1160" s="114"/>
      <c r="BW1160" s="114"/>
      <c r="BX1160" s="114"/>
      <c r="BY1160" s="114"/>
      <c r="BZ1160" s="114"/>
      <c r="CA1160" s="114"/>
      <c r="CB1160" s="114"/>
      <c r="CC1160" s="114"/>
      <c r="CD1160" s="114"/>
      <c r="CE1160" s="114"/>
      <c r="CF1160" s="114"/>
      <c r="CG1160" s="114"/>
      <c r="EH1160"/>
      <c r="EI1160"/>
      <c r="EJ1160"/>
      <c r="EK1160"/>
      <c r="EL1160"/>
    </row>
    <row r="1161" spans="1:142" x14ac:dyDescent="0.2">
      <c r="A1161"/>
      <c r="B1161"/>
      <c r="C1161"/>
      <c r="D1161"/>
      <c r="E1161"/>
      <c r="F1161"/>
      <c r="G1161"/>
      <c r="H1161"/>
      <c r="I1161"/>
      <c r="J1161"/>
      <c r="L1161" s="104"/>
      <c r="M1161" s="104"/>
      <c r="N1161" s="104"/>
      <c r="O1161" s="104"/>
      <c r="P1161" s="104"/>
      <c r="Q1161" s="104"/>
      <c r="R1161" s="104"/>
      <c r="S1161" s="104"/>
      <c r="T1161" s="104"/>
      <c r="U1161" s="104"/>
      <c r="V1161" s="104"/>
      <c r="W1161" s="104"/>
      <c r="X1161" s="104"/>
      <c r="Y1161" s="104"/>
      <c r="Z1161" s="104"/>
      <c r="AA1161" s="104"/>
      <c r="AB1161" s="104"/>
      <c r="AC1161" s="104"/>
      <c r="AD1161" s="104"/>
      <c r="AE1161" s="104"/>
      <c r="AF1161" s="104"/>
      <c r="AG1161" s="104"/>
      <c r="AH1161" s="104"/>
      <c r="AI1161" s="104"/>
      <c r="AJ1161" s="104"/>
      <c r="AK1161" s="104"/>
      <c r="AL1161" s="104"/>
      <c r="AM1161" s="104"/>
      <c r="AN1161" s="104"/>
      <c r="AO1161" s="104"/>
      <c r="AP1161" s="104"/>
      <c r="AQ1161" s="104"/>
      <c r="AR1161" s="104"/>
      <c r="AS1161" s="104"/>
      <c r="AT1161" s="104"/>
      <c r="AU1161" s="104"/>
      <c r="AX1161" s="114"/>
      <c r="AY1161" s="114"/>
      <c r="AZ1161" s="114"/>
      <c r="BA1161" s="114"/>
      <c r="BB1161" s="114"/>
      <c r="BC1161" s="114"/>
      <c r="BD1161" s="114"/>
      <c r="BE1161" s="114"/>
      <c r="BF1161" s="114"/>
      <c r="BG1161" s="114"/>
      <c r="BH1161" s="114"/>
      <c r="BI1161" s="114"/>
      <c r="BJ1161" s="114"/>
      <c r="BK1161" s="114"/>
      <c r="BL1161" s="114"/>
      <c r="BM1161" s="114"/>
      <c r="BN1161" s="114"/>
      <c r="BO1161" s="114"/>
      <c r="BP1161" s="114"/>
      <c r="BQ1161" s="114"/>
      <c r="BR1161" s="114"/>
      <c r="BS1161" s="114"/>
      <c r="BT1161" s="114"/>
      <c r="BU1161" s="114"/>
      <c r="BV1161" s="114"/>
      <c r="BW1161" s="114"/>
      <c r="BX1161" s="114"/>
      <c r="BY1161" s="114"/>
      <c r="BZ1161" s="114"/>
      <c r="CA1161" s="114"/>
      <c r="CB1161" s="114"/>
      <c r="CC1161" s="114"/>
      <c r="CD1161" s="114"/>
      <c r="CE1161" s="114"/>
      <c r="CF1161" s="114"/>
      <c r="CG1161" s="114"/>
      <c r="EH1161"/>
      <c r="EI1161"/>
      <c r="EJ1161"/>
      <c r="EK1161"/>
      <c r="EL1161"/>
    </row>
    <row r="1162" spans="1:142" x14ac:dyDescent="0.2">
      <c r="A1162"/>
      <c r="B1162"/>
      <c r="C1162"/>
      <c r="D1162"/>
      <c r="E1162"/>
      <c r="F1162"/>
      <c r="G1162"/>
      <c r="H1162"/>
      <c r="I1162"/>
      <c r="J1162"/>
      <c r="L1162" s="104"/>
      <c r="M1162" s="104"/>
      <c r="N1162" s="104"/>
      <c r="O1162" s="104"/>
      <c r="P1162" s="104"/>
      <c r="Q1162" s="104"/>
      <c r="R1162" s="104"/>
      <c r="S1162" s="104"/>
      <c r="T1162" s="104"/>
      <c r="U1162" s="104"/>
      <c r="V1162" s="104"/>
      <c r="W1162" s="104"/>
      <c r="X1162" s="104"/>
      <c r="Y1162" s="104"/>
      <c r="Z1162" s="104"/>
      <c r="AA1162" s="104"/>
      <c r="AB1162" s="104"/>
      <c r="AC1162" s="104"/>
      <c r="AD1162" s="104"/>
      <c r="AE1162" s="104"/>
      <c r="AF1162" s="104"/>
      <c r="AG1162" s="104"/>
      <c r="AH1162" s="104"/>
      <c r="AI1162" s="104"/>
      <c r="AJ1162" s="104"/>
      <c r="AK1162" s="104"/>
      <c r="AL1162" s="104"/>
      <c r="AM1162" s="104"/>
      <c r="AN1162" s="104"/>
      <c r="AO1162" s="104"/>
      <c r="AP1162" s="104"/>
      <c r="AQ1162" s="104"/>
      <c r="AR1162" s="104"/>
      <c r="AS1162" s="104"/>
      <c r="AT1162" s="104"/>
      <c r="AU1162" s="104"/>
      <c r="AX1162" s="114"/>
      <c r="AY1162" s="114"/>
      <c r="AZ1162" s="114"/>
      <c r="BA1162" s="114"/>
      <c r="BB1162" s="114"/>
      <c r="BC1162" s="114"/>
      <c r="BD1162" s="114"/>
      <c r="BE1162" s="114"/>
      <c r="BF1162" s="114"/>
      <c r="BG1162" s="114"/>
      <c r="BH1162" s="114"/>
      <c r="BI1162" s="114"/>
      <c r="BJ1162" s="114"/>
      <c r="BK1162" s="114"/>
      <c r="BL1162" s="114"/>
      <c r="BM1162" s="114"/>
      <c r="BN1162" s="114"/>
      <c r="BO1162" s="114"/>
      <c r="BP1162" s="114"/>
      <c r="BQ1162" s="114"/>
      <c r="BR1162" s="114"/>
      <c r="BS1162" s="114"/>
      <c r="BT1162" s="114"/>
      <c r="BU1162" s="114"/>
      <c r="BV1162" s="114"/>
      <c r="BW1162" s="114"/>
      <c r="BX1162" s="114"/>
      <c r="BY1162" s="114"/>
      <c r="BZ1162" s="114"/>
      <c r="CA1162" s="114"/>
      <c r="CB1162" s="114"/>
      <c r="CC1162" s="114"/>
      <c r="CD1162" s="114"/>
      <c r="CE1162" s="114"/>
      <c r="CF1162" s="114"/>
      <c r="CG1162" s="114"/>
      <c r="EH1162"/>
      <c r="EI1162"/>
      <c r="EJ1162"/>
      <c r="EK1162"/>
      <c r="EL1162"/>
    </row>
    <row r="1163" spans="1:142" x14ac:dyDescent="0.2">
      <c r="A1163"/>
      <c r="B1163"/>
      <c r="C1163"/>
      <c r="D1163"/>
      <c r="E1163"/>
      <c r="F1163"/>
      <c r="G1163"/>
      <c r="H1163"/>
      <c r="I1163"/>
      <c r="J1163"/>
      <c r="L1163" s="104"/>
      <c r="M1163" s="104"/>
      <c r="N1163" s="104"/>
      <c r="O1163" s="104"/>
      <c r="P1163" s="104"/>
      <c r="Q1163" s="104"/>
      <c r="R1163" s="104"/>
      <c r="S1163" s="104"/>
      <c r="T1163" s="104"/>
      <c r="U1163" s="104"/>
      <c r="V1163" s="104"/>
      <c r="W1163" s="104"/>
      <c r="X1163" s="104"/>
      <c r="Y1163" s="104"/>
      <c r="Z1163" s="104"/>
      <c r="AA1163" s="104"/>
      <c r="AB1163" s="104"/>
      <c r="AC1163" s="104"/>
      <c r="AD1163" s="104"/>
      <c r="AE1163" s="104"/>
      <c r="AF1163" s="104"/>
      <c r="AG1163" s="104"/>
      <c r="AH1163" s="104"/>
      <c r="AI1163" s="104"/>
      <c r="AJ1163" s="104"/>
      <c r="AK1163" s="104"/>
      <c r="AL1163" s="104"/>
      <c r="AM1163" s="104"/>
      <c r="AN1163" s="104"/>
      <c r="AO1163" s="104"/>
      <c r="AP1163" s="104"/>
      <c r="AQ1163" s="104"/>
      <c r="AR1163" s="104"/>
      <c r="AS1163" s="104"/>
      <c r="AT1163" s="104"/>
      <c r="AU1163" s="104"/>
      <c r="AX1163" s="114"/>
      <c r="AY1163" s="114"/>
      <c r="AZ1163" s="114"/>
      <c r="BA1163" s="114"/>
      <c r="BB1163" s="114"/>
      <c r="BC1163" s="114"/>
      <c r="BD1163" s="114"/>
      <c r="BE1163" s="114"/>
      <c r="BF1163" s="114"/>
      <c r="BG1163" s="114"/>
      <c r="BH1163" s="114"/>
      <c r="BI1163" s="114"/>
      <c r="BJ1163" s="114"/>
      <c r="BK1163" s="114"/>
      <c r="BL1163" s="114"/>
      <c r="BM1163" s="114"/>
      <c r="BN1163" s="114"/>
      <c r="BO1163" s="114"/>
      <c r="BP1163" s="114"/>
      <c r="BQ1163" s="114"/>
      <c r="BR1163" s="114"/>
      <c r="BS1163" s="114"/>
      <c r="BT1163" s="114"/>
      <c r="BU1163" s="114"/>
      <c r="BV1163" s="114"/>
      <c r="BW1163" s="114"/>
      <c r="BX1163" s="114"/>
      <c r="BY1163" s="114"/>
      <c r="BZ1163" s="114"/>
      <c r="CA1163" s="114"/>
      <c r="CB1163" s="114"/>
      <c r="CC1163" s="114"/>
      <c r="CD1163" s="114"/>
      <c r="CE1163" s="114"/>
      <c r="CF1163" s="114"/>
      <c r="CG1163" s="114"/>
      <c r="EH1163"/>
      <c r="EI1163"/>
      <c r="EJ1163"/>
      <c r="EK1163"/>
      <c r="EL1163"/>
    </row>
    <row r="1164" spans="1:142" x14ac:dyDescent="0.2">
      <c r="A1164"/>
      <c r="B1164"/>
      <c r="C1164"/>
      <c r="D1164"/>
      <c r="E1164"/>
      <c r="F1164"/>
      <c r="G1164"/>
      <c r="H1164"/>
      <c r="I1164"/>
      <c r="J1164"/>
      <c r="L1164" s="104"/>
      <c r="M1164" s="104"/>
      <c r="N1164" s="104"/>
      <c r="O1164" s="104"/>
      <c r="P1164" s="104"/>
      <c r="Q1164" s="104"/>
      <c r="R1164" s="104"/>
      <c r="S1164" s="104"/>
      <c r="T1164" s="104"/>
      <c r="U1164" s="104"/>
      <c r="V1164" s="104"/>
      <c r="W1164" s="104"/>
      <c r="X1164" s="104"/>
      <c r="Y1164" s="104"/>
      <c r="Z1164" s="104"/>
      <c r="AA1164" s="104"/>
      <c r="AB1164" s="104"/>
      <c r="AC1164" s="104"/>
      <c r="AD1164" s="104"/>
      <c r="AE1164" s="104"/>
      <c r="AF1164" s="104"/>
      <c r="AG1164" s="104"/>
      <c r="AH1164" s="104"/>
      <c r="AI1164" s="104"/>
      <c r="AJ1164" s="104"/>
      <c r="AK1164" s="104"/>
      <c r="AL1164" s="104"/>
      <c r="AM1164" s="104"/>
      <c r="AN1164" s="104"/>
      <c r="AO1164" s="104"/>
      <c r="AP1164" s="104"/>
      <c r="AQ1164" s="104"/>
      <c r="AR1164" s="104"/>
      <c r="AS1164" s="104"/>
      <c r="AT1164" s="104"/>
      <c r="AU1164" s="104"/>
      <c r="AX1164" s="114"/>
      <c r="AY1164" s="114"/>
      <c r="AZ1164" s="114"/>
      <c r="BA1164" s="114"/>
      <c r="BB1164" s="114"/>
      <c r="BC1164" s="114"/>
      <c r="BD1164" s="114"/>
      <c r="BE1164" s="114"/>
      <c r="BF1164" s="114"/>
      <c r="BG1164" s="114"/>
      <c r="BH1164" s="114"/>
      <c r="BI1164" s="114"/>
      <c r="BJ1164" s="114"/>
      <c r="BK1164" s="114"/>
      <c r="BL1164" s="114"/>
      <c r="BM1164" s="114"/>
      <c r="BN1164" s="114"/>
      <c r="BO1164" s="114"/>
      <c r="BP1164" s="114"/>
      <c r="BQ1164" s="114"/>
      <c r="BR1164" s="114"/>
      <c r="BS1164" s="114"/>
      <c r="BT1164" s="114"/>
      <c r="BU1164" s="114"/>
      <c r="BV1164" s="114"/>
      <c r="BW1164" s="114"/>
      <c r="BX1164" s="114"/>
      <c r="BY1164" s="114"/>
      <c r="BZ1164" s="114"/>
      <c r="CA1164" s="114"/>
      <c r="CB1164" s="114"/>
      <c r="CC1164" s="114"/>
      <c r="CD1164" s="114"/>
      <c r="CE1164" s="114"/>
      <c r="CF1164" s="114"/>
      <c r="CG1164" s="114"/>
      <c r="EH1164"/>
      <c r="EI1164"/>
      <c r="EJ1164"/>
      <c r="EK1164"/>
      <c r="EL1164"/>
    </row>
    <row r="1165" spans="1:142" x14ac:dyDescent="0.2">
      <c r="A1165"/>
      <c r="B1165"/>
      <c r="C1165"/>
      <c r="D1165"/>
      <c r="E1165"/>
      <c r="F1165"/>
      <c r="G1165"/>
      <c r="H1165"/>
      <c r="I1165"/>
      <c r="J1165"/>
      <c r="L1165" s="104"/>
      <c r="M1165" s="104"/>
      <c r="N1165" s="104"/>
      <c r="O1165" s="104"/>
      <c r="P1165" s="104"/>
      <c r="Q1165" s="104"/>
      <c r="R1165" s="104"/>
      <c r="S1165" s="104"/>
      <c r="T1165" s="104"/>
      <c r="U1165" s="104"/>
      <c r="V1165" s="104"/>
      <c r="W1165" s="104"/>
      <c r="X1165" s="104"/>
      <c r="Y1165" s="104"/>
      <c r="Z1165" s="104"/>
      <c r="AA1165" s="104"/>
      <c r="AB1165" s="104"/>
      <c r="AC1165" s="104"/>
      <c r="AD1165" s="104"/>
      <c r="AE1165" s="104"/>
      <c r="AF1165" s="104"/>
      <c r="AG1165" s="104"/>
      <c r="AH1165" s="104"/>
      <c r="AI1165" s="104"/>
      <c r="AJ1165" s="104"/>
      <c r="AK1165" s="104"/>
      <c r="AL1165" s="104"/>
      <c r="AM1165" s="104"/>
      <c r="AN1165" s="104"/>
      <c r="AO1165" s="104"/>
      <c r="AP1165" s="104"/>
      <c r="AQ1165" s="104"/>
      <c r="AR1165" s="104"/>
      <c r="AS1165" s="104"/>
      <c r="AT1165" s="104"/>
      <c r="AU1165" s="104"/>
      <c r="AX1165" s="114"/>
      <c r="AY1165" s="114"/>
      <c r="AZ1165" s="114"/>
      <c r="BA1165" s="114"/>
      <c r="BB1165" s="114"/>
      <c r="BC1165" s="114"/>
      <c r="BD1165" s="114"/>
      <c r="BE1165" s="114"/>
      <c r="BF1165" s="114"/>
      <c r="BG1165" s="114"/>
      <c r="BH1165" s="114"/>
      <c r="BI1165" s="114"/>
      <c r="BJ1165" s="114"/>
      <c r="BK1165" s="114"/>
      <c r="BL1165" s="114"/>
      <c r="BM1165" s="114"/>
      <c r="BN1165" s="114"/>
      <c r="BO1165" s="114"/>
      <c r="BP1165" s="114"/>
      <c r="BQ1165" s="114"/>
      <c r="BR1165" s="114"/>
      <c r="BS1165" s="114"/>
      <c r="BT1165" s="114"/>
      <c r="BU1165" s="114"/>
      <c r="BV1165" s="114"/>
      <c r="BW1165" s="114"/>
      <c r="BX1165" s="114"/>
      <c r="BY1165" s="114"/>
      <c r="BZ1165" s="114"/>
      <c r="CA1165" s="114"/>
      <c r="CB1165" s="114"/>
      <c r="CC1165" s="114"/>
      <c r="CD1165" s="114"/>
      <c r="CE1165" s="114"/>
      <c r="CF1165" s="114"/>
      <c r="CG1165" s="114"/>
      <c r="EH1165"/>
      <c r="EI1165"/>
      <c r="EJ1165"/>
      <c r="EK1165"/>
      <c r="EL1165"/>
    </row>
    <row r="1166" spans="1:142" x14ac:dyDescent="0.2">
      <c r="A1166"/>
      <c r="B1166"/>
      <c r="C1166"/>
      <c r="D1166"/>
      <c r="E1166"/>
      <c r="F1166"/>
      <c r="G1166"/>
      <c r="H1166"/>
      <c r="I1166"/>
      <c r="J1166"/>
      <c r="L1166" s="104"/>
      <c r="M1166" s="104"/>
      <c r="N1166" s="104"/>
      <c r="O1166" s="104"/>
      <c r="P1166" s="104"/>
      <c r="Q1166" s="104"/>
      <c r="R1166" s="104"/>
      <c r="S1166" s="104"/>
      <c r="T1166" s="104"/>
      <c r="U1166" s="104"/>
      <c r="V1166" s="104"/>
      <c r="W1166" s="104"/>
      <c r="X1166" s="104"/>
      <c r="Y1166" s="104"/>
      <c r="Z1166" s="104"/>
      <c r="AA1166" s="104"/>
      <c r="AB1166" s="104"/>
      <c r="AC1166" s="104"/>
      <c r="AD1166" s="104"/>
      <c r="AE1166" s="104"/>
      <c r="AF1166" s="104"/>
      <c r="AG1166" s="104"/>
      <c r="AH1166" s="104"/>
      <c r="AI1166" s="104"/>
      <c r="AJ1166" s="104"/>
      <c r="AK1166" s="104"/>
      <c r="AL1166" s="104"/>
      <c r="AM1166" s="104"/>
      <c r="AN1166" s="104"/>
      <c r="AO1166" s="104"/>
      <c r="AP1166" s="104"/>
      <c r="AQ1166" s="104"/>
      <c r="AR1166" s="104"/>
      <c r="AS1166" s="104"/>
      <c r="AT1166" s="104"/>
      <c r="AU1166" s="104"/>
      <c r="AX1166" s="114"/>
      <c r="AY1166" s="114"/>
      <c r="AZ1166" s="114"/>
      <c r="BA1166" s="114"/>
      <c r="BB1166" s="114"/>
      <c r="BC1166" s="114"/>
      <c r="BD1166" s="114"/>
      <c r="BE1166" s="114"/>
      <c r="BF1166" s="114"/>
      <c r="BG1166" s="114"/>
      <c r="BH1166" s="114"/>
      <c r="BI1166" s="114"/>
      <c r="BJ1166" s="114"/>
      <c r="BK1166" s="114"/>
      <c r="BL1166" s="114"/>
      <c r="BM1166" s="114"/>
      <c r="BN1166" s="114"/>
      <c r="BO1166" s="114"/>
      <c r="BP1166" s="114"/>
      <c r="BQ1166" s="114"/>
      <c r="BR1166" s="114"/>
      <c r="BS1166" s="114"/>
      <c r="BT1166" s="114"/>
      <c r="BU1166" s="114"/>
      <c r="BV1166" s="114"/>
      <c r="BW1166" s="114"/>
      <c r="BX1166" s="114"/>
      <c r="BY1166" s="114"/>
      <c r="BZ1166" s="114"/>
      <c r="CA1166" s="114"/>
      <c r="CB1166" s="114"/>
      <c r="CC1166" s="114"/>
      <c r="CD1166" s="114"/>
      <c r="CE1166" s="114"/>
      <c r="CF1166" s="114"/>
      <c r="CG1166" s="114"/>
      <c r="EH1166"/>
      <c r="EI1166"/>
      <c r="EJ1166"/>
      <c r="EK1166"/>
      <c r="EL1166"/>
    </row>
    <row r="1167" spans="1:142" x14ac:dyDescent="0.2">
      <c r="A1167"/>
      <c r="B1167"/>
      <c r="C1167"/>
      <c r="D1167"/>
      <c r="E1167"/>
      <c r="F1167"/>
      <c r="G1167"/>
      <c r="H1167"/>
      <c r="I1167"/>
      <c r="J1167"/>
      <c r="L1167" s="104"/>
      <c r="M1167" s="104"/>
      <c r="N1167" s="104"/>
      <c r="O1167" s="104"/>
      <c r="P1167" s="104"/>
      <c r="Q1167" s="104"/>
      <c r="R1167" s="104"/>
      <c r="S1167" s="104"/>
      <c r="T1167" s="104"/>
      <c r="U1167" s="104"/>
      <c r="V1167" s="104"/>
      <c r="W1167" s="104"/>
      <c r="X1167" s="104"/>
      <c r="Y1167" s="104"/>
      <c r="Z1167" s="104"/>
      <c r="AA1167" s="104"/>
      <c r="AB1167" s="104"/>
      <c r="AC1167" s="104"/>
      <c r="AD1167" s="104"/>
      <c r="AE1167" s="104"/>
      <c r="AF1167" s="104"/>
      <c r="AG1167" s="104"/>
      <c r="AH1167" s="104"/>
      <c r="AI1167" s="104"/>
      <c r="AJ1167" s="104"/>
      <c r="AK1167" s="104"/>
      <c r="AL1167" s="104"/>
      <c r="AM1167" s="104"/>
      <c r="AN1167" s="104"/>
      <c r="AO1167" s="104"/>
      <c r="AP1167" s="104"/>
      <c r="AQ1167" s="104"/>
      <c r="AR1167" s="104"/>
      <c r="AS1167" s="104"/>
      <c r="AT1167" s="104"/>
      <c r="AU1167" s="104"/>
      <c r="AX1167" s="114"/>
      <c r="AY1167" s="114"/>
      <c r="AZ1167" s="114"/>
      <c r="BA1167" s="114"/>
      <c r="BB1167" s="114"/>
      <c r="BC1167" s="114"/>
      <c r="BD1167" s="114"/>
      <c r="BE1167" s="114"/>
      <c r="BF1167" s="114"/>
      <c r="BG1167" s="114"/>
      <c r="BH1167" s="114"/>
      <c r="BI1167" s="114"/>
      <c r="BJ1167" s="114"/>
      <c r="BK1167" s="114"/>
      <c r="BL1167" s="114"/>
      <c r="BM1167" s="114"/>
      <c r="BN1167" s="114"/>
      <c r="BO1167" s="114"/>
      <c r="BP1167" s="114"/>
      <c r="BQ1167" s="114"/>
      <c r="BR1167" s="114"/>
      <c r="BS1167" s="114"/>
      <c r="BT1167" s="114"/>
      <c r="BU1167" s="114"/>
      <c r="BV1167" s="114"/>
      <c r="BW1167" s="114"/>
      <c r="BX1167" s="114"/>
      <c r="BY1167" s="114"/>
      <c r="BZ1167" s="114"/>
      <c r="CA1167" s="114"/>
      <c r="CB1167" s="114"/>
      <c r="CC1167" s="114"/>
      <c r="CD1167" s="114"/>
      <c r="CE1167" s="114"/>
      <c r="CF1167" s="114"/>
      <c r="CG1167" s="114"/>
      <c r="EH1167"/>
      <c r="EI1167"/>
      <c r="EJ1167"/>
      <c r="EK1167"/>
      <c r="EL1167"/>
    </row>
    <row r="1168" spans="1:142" x14ac:dyDescent="0.2">
      <c r="A1168"/>
      <c r="B1168"/>
      <c r="C1168"/>
      <c r="D1168"/>
      <c r="E1168"/>
      <c r="F1168"/>
      <c r="G1168"/>
      <c r="H1168"/>
      <c r="I1168"/>
      <c r="J1168"/>
      <c r="L1168" s="104"/>
      <c r="M1168" s="104"/>
      <c r="N1168" s="104"/>
      <c r="O1168" s="104"/>
      <c r="P1168" s="104"/>
      <c r="Q1168" s="104"/>
      <c r="R1168" s="104"/>
      <c r="S1168" s="104"/>
      <c r="T1168" s="104"/>
      <c r="U1168" s="104"/>
      <c r="V1168" s="104"/>
      <c r="W1168" s="104"/>
      <c r="X1168" s="104"/>
      <c r="Y1168" s="104"/>
      <c r="Z1168" s="104"/>
      <c r="AA1168" s="104"/>
      <c r="AB1168" s="104"/>
      <c r="AC1168" s="104"/>
      <c r="AD1168" s="104"/>
      <c r="AE1168" s="104"/>
      <c r="AF1168" s="104"/>
      <c r="AG1168" s="104"/>
      <c r="AH1168" s="104"/>
      <c r="AI1168" s="104"/>
      <c r="AJ1168" s="104"/>
      <c r="AK1168" s="104"/>
      <c r="AL1168" s="104"/>
      <c r="AM1168" s="104"/>
      <c r="AN1168" s="104"/>
      <c r="AO1168" s="104"/>
      <c r="AP1168" s="104"/>
      <c r="AQ1168" s="104"/>
      <c r="AR1168" s="104"/>
      <c r="AS1168" s="104"/>
      <c r="AT1168" s="104"/>
      <c r="AU1168" s="104"/>
      <c r="AX1168" s="114"/>
      <c r="AY1168" s="114"/>
      <c r="AZ1168" s="114"/>
      <c r="BA1168" s="114"/>
      <c r="BB1168" s="114"/>
      <c r="BC1168" s="114"/>
      <c r="BD1168" s="114"/>
      <c r="BE1168" s="114"/>
      <c r="BF1168" s="114"/>
      <c r="BG1168" s="114"/>
      <c r="BH1168" s="114"/>
      <c r="BI1168" s="114"/>
      <c r="BJ1168" s="114"/>
      <c r="BK1168" s="114"/>
      <c r="BL1168" s="114"/>
      <c r="BM1168" s="114"/>
      <c r="BN1168" s="114"/>
      <c r="BO1168" s="114"/>
      <c r="BP1168" s="114"/>
      <c r="BQ1168" s="114"/>
      <c r="BR1168" s="114"/>
      <c r="BS1168" s="114"/>
      <c r="BT1168" s="114"/>
      <c r="BU1168" s="114"/>
      <c r="BV1168" s="114"/>
      <c r="BW1168" s="114"/>
      <c r="BX1168" s="114"/>
      <c r="BY1168" s="114"/>
      <c r="BZ1168" s="114"/>
      <c r="CA1168" s="114"/>
      <c r="CB1168" s="114"/>
      <c r="CC1168" s="114"/>
      <c r="CD1168" s="114"/>
      <c r="CE1168" s="114"/>
      <c r="CF1168" s="114"/>
      <c r="CG1168" s="114"/>
      <c r="EH1168"/>
      <c r="EI1168"/>
      <c r="EJ1168"/>
      <c r="EK1168"/>
      <c r="EL1168"/>
    </row>
    <row r="1169" spans="1:142" x14ac:dyDescent="0.2">
      <c r="A1169"/>
      <c r="B1169"/>
      <c r="C1169"/>
      <c r="D1169"/>
      <c r="E1169"/>
      <c r="F1169"/>
      <c r="G1169"/>
      <c r="H1169"/>
      <c r="I1169"/>
      <c r="J1169"/>
      <c r="L1169" s="104"/>
      <c r="M1169" s="104"/>
      <c r="N1169" s="104"/>
      <c r="O1169" s="104"/>
      <c r="P1169" s="104"/>
      <c r="Q1169" s="104"/>
      <c r="R1169" s="104"/>
      <c r="S1169" s="104"/>
      <c r="T1169" s="104"/>
      <c r="U1169" s="104"/>
      <c r="V1169" s="104"/>
      <c r="W1169" s="104"/>
      <c r="X1169" s="104"/>
      <c r="Y1169" s="104"/>
      <c r="Z1169" s="104"/>
      <c r="AA1169" s="104"/>
      <c r="AB1169" s="104"/>
      <c r="AC1169" s="104"/>
      <c r="AD1169" s="104"/>
      <c r="AE1169" s="104"/>
      <c r="AF1169" s="104"/>
      <c r="AG1169" s="104"/>
      <c r="AH1169" s="104"/>
      <c r="AI1169" s="104"/>
      <c r="AJ1169" s="104"/>
      <c r="AK1169" s="104"/>
      <c r="AL1169" s="104"/>
      <c r="AM1169" s="104"/>
      <c r="AN1169" s="104"/>
      <c r="AO1169" s="104"/>
      <c r="AP1169" s="104"/>
      <c r="AQ1169" s="104"/>
      <c r="AR1169" s="104"/>
      <c r="AS1169" s="104"/>
      <c r="AT1169" s="104"/>
      <c r="AU1169" s="104"/>
      <c r="AX1169" s="114"/>
      <c r="AY1169" s="114"/>
      <c r="AZ1169" s="114"/>
      <c r="BA1169" s="114"/>
      <c r="BB1169" s="114"/>
      <c r="BC1169" s="114"/>
      <c r="BD1169" s="114"/>
      <c r="BE1169" s="114"/>
      <c r="BF1169" s="114"/>
      <c r="BG1169" s="114"/>
      <c r="BH1169" s="114"/>
      <c r="BI1169" s="114"/>
      <c r="BJ1169" s="114"/>
      <c r="BK1169" s="114"/>
      <c r="BL1169" s="114"/>
      <c r="BM1169" s="114"/>
      <c r="BN1169" s="114"/>
      <c r="BO1169" s="114"/>
      <c r="BP1169" s="114"/>
      <c r="BQ1169" s="114"/>
      <c r="BR1169" s="114"/>
      <c r="BS1169" s="114"/>
      <c r="BT1169" s="114"/>
      <c r="BU1169" s="114"/>
      <c r="BV1169" s="114"/>
      <c r="BW1169" s="114"/>
      <c r="BX1169" s="114"/>
      <c r="BY1169" s="114"/>
      <c r="BZ1169" s="114"/>
      <c r="CA1169" s="114"/>
      <c r="CB1169" s="114"/>
      <c r="CC1169" s="114"/>
      <c r="CD1169" s="114"/>
      <c r="CE1169" s="114"/>
      <c r="CF1169" s="114"/>
      <c r="CG1169" s="114"/>
      <c r="EH1169"/>
      <c r="EI1169"/>
      <c r="EJ1169"/>
      <c r="EK1169"/>
      <c r="EL1169"/>
    </row>
    <row r="1170" spans="1:142" x14ac:dyDescent="0.2">
      <c r="A1170"/>
      <c r="B1170"/>
      <c r="C1170"/>
      <c r="D1170"/>
      <c r="E1170"/>
      <c r="F1170"/>
      <c r="G1170"/>
      <c r="H1170"/>
      <c r="I1170"/>
      <c r="J1170"/>
      <c r="L1170" s="104"/>
      <c r="M1170" s="104"/>
      <c r="N1170" s="104"/>
      <c r="O1170" s="104"/>
      <c r="P1170" s="104"/>
      <c r="Q1170" s="104"/>
      <c r="R1170" s="104"/>
      <c r="S1170" s="104"/>
      <c r="T1170" s="104"/>
      <c r="U1170" s="104"/>
      <c r="V1170" s="104"/>
      <c r="W1170" s="104"/>
      <c r="X1170" s="104"/>
      <c r="Y1170" s="104"/>
      <c r="Z1170" s="104"/>
      <c r="AA1170" s="104"/>
      <c r="AB1170" s="104"/>
      <c r="AC1170" s="104"/>
      <c r="AD1170" s="104"/>
      <c r="AE1170" s="104"/>
      <c r="AF1170" s="104"/>
      <c r="AG1170" s="104"/>
      <c r="AH1170" s="104"/>
      <c r="AI1170" s="104"/>
      <c r="AJ1170" s="104"/>
      <c r="AK1170" s="104"/>
      <c r="AL1170" s="104"/>
      <c r="AM1170" s="104"/>
      <c r="AN1170" s="104"/>
      <c r="AO1170" s="104"/>
      <c r="AP1170" s="104"/>
      <c r="AQ1170" s="104"/>
      <c r="AR1170" s="104"/>
      <c r="AS1170" s="104"/>
      <c r="AT1170" s="104"/>
      <c r="AU1170" s="104"/>
      <c r="AX1170" s="114"/>
      <c r="AY1170" s="114"/>
      <c r="AZ1170" s="114"/>
      <c r="BA1170" s="114"/>
      <c r="BB1170" s="114"/>
      <c r="BC1170" s="114"/>
      <c r="BD1170" s="114"/>
      <c r="BE1170" s="114"/>
      <c r="BF1170" s="114"/>
      <c r="BG1170" s="114"/>
      <c r="BH1170" s="114"/>
      <c r="BI1170" s="114"/>
      <c r="BJ1170" s="114"/>
      <c r="BK1170" s="114"/>
      <c r="BL1170" s="114"/>
      <c r="BM1170" s="114"/>
      <c r="BN1170" s="114"/>
      <c r="BO1170" s="114"/>
      <c r="BP1170" s="114"/>
      <c r="BQ1170" s="114"/>
      <c r="BR1170" s="114"/>
      <c r="BS1170" s="114"/>
      <c r="BT1170" s="114"/>
      <c r="BU1170" s="114"/>
      <c r="BV1170" s="114"/>
      <c r="BW1170" s="114"/>
      <c r="BX1170" s="114"/>
      <c r="BY1170" s="114"/>
      <c r="BZ1170" s="114"/>
      <c r="CA1170" s="114"/>
      <c r="CB1170" s="114"/>
      <c r="CC1170" s="114"/>
      <c r="CD1170" s="114"/>
      <c r="CE1170" s="114"/>
      <c r="CF1170" s="114"/>
      <c r="CG1170" s="114"/>
      <c r="EH1170"/>
      <c r="EI1170"/>
      <c r="EJ1170"/>
      <c r="EK1170"/>
      <c r="EL1170"/>
    </row>
    <row r="1171" spans="1:142" x14ac:dyDescent="0.2">
      <c r="A1171"/>
      <c r="B1171"/>
      <c r="C1171"/>
      <c r="D1171"/>
      <c r="E1171"/>
      <c r="F1171"/>
      <c r="G1171"/>
      <c r="H1171"/>
      <c r="I1171"/>
      <c r="J1171"/>
      <c r="L1171" s="104"/>
      <c r="M1171" s="104"/>
      <c r="N1171" s="104"/>
      <c r="O1171" s="104"/>
      <c r="P1171" s="104"/>
      <c r="Q1171" s="104"/>
      <c r="R1171" s="104"/>
      <c r="S1171" s="104"/>
      <c r="T1171" s="104"/>
      <c r="U1171" s="104"/>
      <c r="V1171" s="104"/>
      <c r="W1171" s="104"/>
      <c r="X1171" s="104"/>
      <c r="Y1171" s="104"/>
      <c r="Z1171" s="104"/>
      <c r="AA1171" s="104"/>
      <c r="AB1171" s="104"/>
      <c r="AC1171" s="104"/>
      <c r="AD1171" s="104"/>
      <c r="AE1171" s="104"/>
      <c r="AF1171" s="104"/>
      <c r="AG1171" s="104"/>
      <c r="AH1171" s="104"/>
      <c r="AI1171" s="104"/>
      <c r="AJ1171" s="104"/>
      <c r="AK1171" s="104"/>
      <c r="AL1171" s="104"/>
      <c r="AM1171" s="104"/>
      <c r="AN1171" s="104"/>
      <c r="AO1171" s="104"/>
      <c r="AP1171" s="104"/>
      <c r="AQ1171" s="104"/>
      <c r="AR1171" s="104"/>
      <c r="AS1171" s="104"/>
      <c r="AT1171" s="104"/>
      <c r="AU1171" s="104"/>
      <c r="AX1171" s="114"/>
      <c r="AY1171" s="114"/>
      <c r="AZ1171" s="114"/>
      <c r="BA1171" s="114"/>
      <c r="BB1171" s="114"/>
      <c r="BC1171" s="114"/>
      <c r="BD1171" s="114"/>
      <c r="BE1171" s="114"/>
      <c r="BF1171" s="114"/>
      <c r="BG1171" s="114"/>
      <c r="BH1171" s="114"/>
      <c r="BI1171" s="114"/>
      <c r="BJ1171" s="114"/>
      <c r="BK1171" s="114"/>
      <c r="BL1171" s="114"/>
      <c r="BM1171" s="114"/>
      <c r="BN1171" s="114"/>
      <c r="BO1171" s="114"/>
      <c r="BP1171" s="114"/>
      <c r="BQ1171" s="114"/>
      <c r="BR1171" s="114"/>
      <c r="BS1171" s="114"/>
      <c r="BT1171" s="114"/>
      <c r="BU1171" s="114"/>
      <c r="BV1171" s="114"/>
      <c r="BW1171" s="114"/>
      <c r="BX1171" s="114"/>
      <c r="BY1171" s="114"/>
      <c r="BZ1171" s="114"/>
      <c r="CA1171" s="114"/>
      <c r="CB1171" s="114"/>
      <c r="CC1171" s="114"/>
      <c r="CD1171" s="114"/>
      <c r="CE1171" s="114"/>
      <c r="CF1171" s="114"/>
      <c r="CG1171" s="114"/>
      <c r="EH1171"/>
      <c r="EI1171"/>
      <c r="EJ1171"/>
      <c r="EK1171"/>
      <c r="EL1171"/>
    </row>
    <row r="1172" spans="1:142" x14ac:dyDescent="0.2">
      <c r="A1172"/>
      <c r="B1172"/>
      <c r="C1172"/>
      <c r="D1172"/>
      <c r="E1172"/>
      <c r="F1172"/>
      <c r="G1172"/>
      <c r="H1172"/>
      <c r="I1172"/>
      <c r="J1172"/>
      <c r="L1172" s="104"/>
      <c r="M1172" s="104"/>
      <c r="N1172" s="104"/>
      <c r="O1172" s="104"/>
      <c r="P1172" s="104"/>
      <c r="Q1172" s="104"/>
      <c r="R1172" s="104"/>
      <c r="S1172" s="104"/>
      <c r="T1172" s="104"/>
      <c r="U1172" s="104"/>
      <c r="V1172" s="104"/>
      <c r="W1172" s="104"/>
      <c r="X1172" s="104"/>
      <c r="Y1172" s="104"/>
      <c r="Z1172" s="104"/>
      <c r="AA1172" s="104"/>
      <c r="AB1172" s="104"/>
      <c r="AC1172" s="104"/>
      <c r="AD1172" s="104"/>
      <c r="AE1172" s="104"/>
      <c r="AF1172" s="104"/>
      <c r="AG1172" s="104"/>
      <c r="AH1172" s="104"/>
      <c r="AI1172" s="104"/>
      <c r="AJ1172" s="104"/>
      <c r="AK1172" s="104"/>
      <c r="AL1172" s="104"/>
      <c r="AM1172" s="104"/>
      <c r="AN1172" s="104"/>
      <c r="AO1172" s="104"/>
      <c r="AP1172" s="104"/>
      <c r="AQ1172" s="104"/>
      <c r="AR1172" s="104"/>
      <c r="AS1172" s="104"/>
      <c r="AT1172" s="104"/>
      <c r="AU1172" s="104"/>
      <c r="AX1172" s="114"/>
      <c r="AY1172" s="114"/>
      <c r="AZ1172" s="114"/>
      <c r="BA1172" s="114"/>
      <c r="BB1172" s="114"/>
      <c r="BC1172" s="114"/>
      <c r="BD1172" s="114"/>
      <c r="BE1172" s="114"/>
      <c r="BF1172" s="114"/>
      <c r="BG1172" s="114"/>
      <c r="BH1172" s="114"/>
      <c r="BI1172" s="114"/>
      <c r="BJ1172" s="114"/>
      <c r="BK1172" s="114"/>
      <c r="BL1172" s="114"/>
      <c r="BM1172" s="114"/>
      <c r="BN1172" s="114"/>
      <c r="BO1172" s="114"/>
      <c r="BP1172" s="114"/>
      <c r="BQ1172" s="114"/>
      <c r="BR1172" s="114"/>
      <c r="BS1172" s="114"/>
      <c r="BT1172" s="114"/>
      <c r="BU1172" s="114"/>
      <c r="BV1172" s="114"/>
      <c r="BW1172" s="114"/>
      <c r="BX1172" s="114"/>
      <c r="BY1172" s="114"/>
      <c r="BZ1172" s="114"/>
      <c r="CA1172" s="114"/>
      <c r="CB1172" s="114"/>
      <c r="CC1172" s="114"/>
      <c r="CD1172" s="114"/>
      <c r="CE1172" s="114"/>
      <c r="CF1172" s="114"/>
      <c r="CG1172" s="114"/>
      <c r="EH1172"/>
      <c r="EI1172"/>
      <c r="EJ1172"/>
      <c r="EK1172"/>
      <c r="EL1172"/>
    </row>
    <row r="1173" spans="1:142" x14ac:dyDescent="0.2">
      <c r="A1173"/>
      <c r="B1173"/>
      <c r="C1173"/>
      <c r="D1173"/>
      <c r="E1173"/>
      <c r="F1173"/>
      <c r="G1173"/>
      <c r="H1173"/>
      <c r="I1173"/>
      <c r="J1173"/>
      <c r="L1173" s="104"/>
      <c r="M1173" s="104"/>
      <c r="N1173" s="104"/>
      <c r="O1173" s="104"/>
      <c r="P1173" s="104"/>
      <c r="Q1173" s="104"/>
      <c r="R1173" s="104"/>
      <c r="S1173" s="104"/>
      <c r="T1173" s="104"/>
      <c r="U1173" s="104"/>
      <c r="V1173" s="104"/>
      <c r="W1173" s="104"/>
      <c r="X1173" s="104"/>
      <c r="Y1173" s="104"/>
      <c r="Z1173" s="104"/>
      <c r="AA1173" s="104"/>
      <c r="AB1173" s="104"/>
      <c r="AC1173" s="104"/>
      <c r="AD1173" s="104"/>
      <c r="AE1173" s="104"/>
      <c r="AF1173" s="104"/>
      <c r="AG1173" s="104"/>
      <c r="AH1173" s="104"/>
      <c r="AI1173" s="104"/>
      <c r="AJ1173" s="104"/>
      <c r="AK1173" s="104"/>
      <c r="AL1173" s="104"/>
      <c r="AM1173" s="104"/>
      <c r="AN1173" s="104"/>
      <c r="AO1173" s="104"/>
      <c r="AP1173" s="104"/>
      <c r="AQ1173" s="104"/>
      <c r="AR1173" s="104"/>
      <c r="AS1173" s="104"/>
      <c r="AT1173" s="104"/>
      <c r="AU1173" s="104"/>
      <c r="AX1173" s="114"/>
      <c r="AY1173" s="114"/>
      <c r="AZ1173" s="114"/>
      <c r="BA1173" s="114"/>
      <c r="BB1173" s="114"/>
      <c r="BC1173" s="114"/>
      <c r="BD1173" s="114"/>
      <c r="BE1173" s="114"/>
      <c r="BF1173" s="114"/>
      <c r="BG1173" s="114"/>
      <c r="BH1173" s="114"/>
      <c r="BI1173" s="114"/>
      <c r="BJ1173" s="114"/>
      <c r="BK1173" s="114"/>
      <c r="BL1173" s="114"/>
      <c r="BM1173" s="114"/>
      <c r="BN1173" s="114"/>
      <c r="BO1173" s="114"/>
      <c r="BP1173" s="114"/>
      <c r="BQ1173" s="114"/>
      <c r="BR1173" s="114"/>
      <c r="BS1173" s="114"/>
      <c r="BT1173" s="114"/>
      <c r="BU1173" s="114"/>
      <c r="BV1173" s="114"/>
      <c r="BW1173" s="114"/>
      <c r="BX1173" s="114"/>
      <c r="BY1173" s="114"/>
      <c r="BZ1173" s="114"/>
      <c r="CA1173" s="114"/>
      <c r="CB1173" s="114"/>
      <c r="CC1173" s="114"/>
      <c r="CD1173" s="114"/>
      <c r="CE1173" s="114"/>
      <c r="CF1173" s="114"/>
      <c r="CG1173" s="114"/>
      <c r="EH1173"/>
      <c r="EI1173"/>
      <c r="EJ1173"/>
      <c r="EK1173"/>
      <c r="EL1173"/>
    </row>
    <row r="1174" spans="1:142" x14ac:dyDescent="0.2">
      <c r="A1174"/>
      <c r="B1174"/>
      <c r="C1174"/>
      <c r="D1174"/>
      <c r="E1174"/>
      <c r="F1174"/>
      <c r="G1174"/>
      <c r="H1174"/>
      <c r="I1174"/>
      <c r="J1174"/>
      <c r="L1174" s="104"/>
      <c r="M1174" s="104"/>
      <c r="N1174" s="104"/>
      <c r="O1174" s="104"/>
      <c r="P1174" s="104"/>
      <c r="Q1174" s="104"/>
      <c r="R1174" s="104"/>
      <c r="S1174" s="104"/>
      <c r="T1174" s="104"/>
      <c r="U1174" s="104"/>
      <c r="V1174" s="104"/>
      <c r="W1174" s="104"/>
      <c r="X1174" s="104"/>
      <c r="Y1174" s="104"/>
      <c r="Z1174" s="104"/>
      <c r="AA1174" s="104"/>
      <c r="AB1174" s="104"/>
      <c r="AC1174" s="104"/>
      <c r="AD1174" s="104"/>
      <c r="AE1174" s="104"/>
      <c r="AF1174" s="104"/>
      <c r="AG1174" s="104"/>
      <c r="AH1174" s="104"/>
      <c r="AI1174" s="104"/>
      <c r="AJ1174" s="104"/>
      <c r="AK1174" s="104"/>
      <c r="AL1174" s="104"/>
      <c r="AM1174" s="104"/>
      <c r="AN1174" s="104"/>
      <c r="AO1174" s="104"/>
      <c r="AP1174" s="104"/>
      <c r="AQ1174" s="104"/>
      <c r="AR1174" s="104"/>
      <c r="AS1174" s="104"/>
      <c r="AT1174" s="104"/>
      <c r="AU1174" s="104"/>
      <c r="AX1174" s="114"/>
      <c r="AY1174" s="114"/>
      <c r="AZ1174" s="114"/>
      <c r="BA1174" s="114"/>
      <c r="BB1174" s="114"/>
      <c r="BC1174" s="114"/>
      <c r="BD1174" s="114"/>
      <c r="BE1174" s="114"/>
      <c r="BF1174" s="114"/>
      <c r="BG1174" s="114"/>
      <c r="BH1174" s="114"/>
      <c r="BI1174" s="114"/>
      <c r="BJ1174" s="114"/>
      <c r="BK1174" s="114"/>
      <c r="BL1174" s="114"/>
      <c r="BM1174" s="114"/>
      <c r="BN1174" s="114"/>
      <c r="BO1174" s="114"/>
      <c r="BP1174" s="114"/>
      <c r="BQ1174" s="114"/>
      <c r="BR1174" s="114"/>
      <c r="BS1174" s="114"/>
      <c r="BT1174" s="114"/>
      <c r="BU1174" s="114"/>
      <c r="BV1174" s="114"/>
      <c r="BW1174" s="114"/>
      <c r="BX1174" s="114"/>
      <c r="BY1174" s="114"/>
      <c r="BZ1174" s="114"/>
      <c r="CA1174" s="114"/>
      <c r="CB1174" s="114"/>
      <c r="CC1174" s="114"/>
      <c r="CD1174" s="114"/>
      <c r="CE1174" s="114"/>
      <c r="CF1174" s="114"/>
      <c r="CG1174" s="114"/>
      <c r="EH1174"/>
      <c r="EI1174"/>
      <c r="EJ1174"/>
      <c r="EK1174"/>
      <c r="EL1174"/>
    </row>
    <row r="1175" spans="1:142" x14ac:dyDescent="0.2">
      <c r="A1175"/>
      <c r="B1175"/>
      <c r="C1175"/>
      <c r="D1175"/>
      <c r="E1175"/>
      <c r="F1175"/>
      <c r="G1175"/>
      <c r="H1175"/>
      <c r="I1175"/>
      <c r="J1175"/>
      <c r="L1175" s="104"/>
      <c r="M1175" s="104"/>
      <c r="N1175" s="104"/>
      <c r="O1175" s="104"/>
      <c r="P1175" s="104"/>
      <c r="Q1175" s="104"/>
      <c r="R1175" s="104"/>
      <c r="S1175" s="104"/>
      <c r="T1175" s="104"/>
      <c r="U1175" s="104"/>
      <c r="V1175" s="104"/>
      <c r="W1175" s="104"/>
      <c r="X1175" s="104"/>
      <c r="Y1175" s="104"/>
      <c r="Z1175" s="104"/>
      <c r="AA1175" s="104"/>
      <c r="AB1175" s="104"/>
      <c r="AC1175" s="104"/>
      <c r="AD1175" s="104"/>
      <c r="AE1175" s="104"/>
      <c r="AF1175" s="104"/>
      <c r="AG1175" s="104"/>
      <c r="AH1175" s="104"/>
      <c r="AI1175" s="104"/>
      <c r="AJ1175" s="104"/>
      <c r="AK1175" s="104"/>
      <c r="AL1175" s="104"/>
      <c r="AM1175" s="104"/>
      <c r="AN1175" s="104"/>
      <c r="AO1175" s="104"/>
      <c r="AP1175" s="104"/>
      <c r="AQ1175" s="104"/>
      <c r="AR1175" s="104"/>
      <c r="AS1175" s="104"/>
      <c r="AT1175" s="104"/>
      <c r="AU1175" s="104"/>
      <c r="AX1175" s="114"/>
      <c r="AY1175" s="114"/>
      <c r="AZ1175" s="114"/>
      <c r="BA1175" s="114"/>
      <c r="BB1175" s="114"/>
      <c r="BC1175" s="114"/>
      <c r="BD1175" s="114"/>
      <c r="BE1175" s="114"/>
      <c r="BF1175" s="114"/>
      <c r="BG1175" s="114"/>
      <c r="BH1175" s="114"/>
      <c r="BI1175" s="114"/>
      <c r="BJ1175" s="114"/>
      <c r="BK1175" s="114"/>
      <c r="BL1175" s="114"/>
      <c r="BM1175" s="114"/>
      <c r="BN1175" s="114"/>
      <c r="BO1175" s="114"/>
      <c r="BP1175" s="114"/>
      <c r="BQ1175" s="114"/>
      <c r="BR1175" s="114"/>
      <c r="BS1175" s="114"/>
      <c r="BT1175" s="114"/>
      <c r="BU1175" s="114"/>
      <c r="BV1175" s="114"/>
      <c r="BW1175" s="114"/>
      <c r="BX1175" s="114"/>
      <c r="BY1175" s="114"/>
      <c r="BZ1175" s="114"/>
      <c r="CA1175" s="114"/>
      <c r="CB1175" s="114"/>
      <c r="CC1175" s="114"/>
      <c r="CD1175" s="114"/>
      <c r="CE1175" s="114"/>
      <c r="CF1175" s="114"/>
      <c r="CG1175" s="114"/>
      <c r="EH1175"/>
      <c r="EI1175"/>
      <c r="EJ1175"/>
      <c r="EK1175"/>
      <c r="EL1175"/>
    </row>
    <row r="1176" spans="1:142" x14ac:dyDescent="0.2">
      <c r="A1176"/>
      <c r="B1176"/>
      <c r="C1176"/>
      <c r="D1176"/>
      <c r="E1176"/>
      <c r="F1176"/>
      <c r="G1176"/>
      <c r="H1176"/>
      <c r="I1176"/>
      <c r="J1176"/>
      <c r="L1176" s="104"/>
      <c r="M1176" s="104"/>
      <c r="N1176" s="104"/>
      <c r="O1176" s="104"/>
      <c r="P1176" s="104"/>
      <c r="Q1176" s="104"/>
      <c r="R1176" s="104"/>
      <c r="S1176" s="104"/>
      <c r="T1176" s="104"/>
      <c r="U1176" s="104"/>
      <c r="V1176" s="104"/>
      <c r="W1176" s="104"/>
      <c r="X1176" s="104"/>
      <c r="Y1176" s="104"/>
      <c r="Z1176" s="104"/>
      <c r="AA1176" s="104"/>
      <c r="AB1176" s="104"/>
      <c r="AC1176" s="104"/>
      <c r="AD1176" s="104"/>
      <c r="AE1176" s="104"/>
      <c r="AF1176" s="104"/>
      <c r="AG1176" s="104"/>
      <c r="AH1176" s="104"/>
      <c r="AI1176" s="104"/>
      <c r="AJ1176" s="104"/>
      <c r="AK1176" s="104"/>
      <c r="AL1176" s="104"/>
      <c r="AM1176" s="104"/>
      <c r="AN1176" s="104"/>
      <c r="AO1176" s="104"/>
      <c r="AP1176" s="104"/>
      <c r="AQ1176" s="104"/>
      <c r="AR1176" s="104"/>
      <c r="AS1176" s="104"/>
      <c r="AT1176" s="104"/>
      <c r="AU1176" s="104"/>
      <c r="AX1176" s="114"/>
      <c r="AY1176" s="114"/>
      <c r="AZ1176" s="114"/>
      <c r="BA1176" s="114"/>
      <c r="BB1176" s="114"/>
      <c r="BC1176" s="114"/>
      <c r="BD1176" s="114"/>
      <c r="BE1176" s="114"/>
      <c r="BF1176" s="114"/>
      <c r="BG1176" s="114"/>
      <c r="BH1176" s="114"/>
      <c r="BI1176" s="114"/>
      <c r="BJ1176" s="114"/>
      <c r="BK1176" s="114"/>
      <c r="BL1176" s="114"/>
      <c r="BM1176" s="114"/>
      <c r="BN1176" s="114"/>
      <c r="BO1176" s="114"/>
      <c r="BP1176" s="114"/>
      <c r="BQ1176" s="114"/>
      <c r="BR1176" s="114"/>
      <c r="BS1176" s="114"/>
      <c r="BT1176" s="114"/>
      <c r="BU1176" s="114"/>
      <c r="BV1176" s="114"/>
      <c r="BW1176" s="114"/>
      <c r="BX1176" s="114"/>
      <c r="BY1176" s="114"/>
      <c r="BZ1176" s="114"/>
      <c r="CA1176" s="114"/>
      <c r="CB1176" s="114"/>
      <c r="CC1176" s="114"/>
      <c r="CD1176" s="114"/>
      <c r="CE1176" s="114"/>
      <c r="CF1176" s="114"/>
      <c r="CG1176" s="114"/>
      <c r="EH1176"/>
      <c r="EI1176"/>
      <c r="EJ1176"/>
      <c r="EK1176"/>
      <c r="EL1176"/>
    </row>
    <row r="1177" spans="1:142" x14ac:dyDescent="0.2">
      <c r="A1177"/>
      <c r="B1177"/>
      <c r="C1177"/>
      <c r="D1177"/>
      <c r="E1177"/>
      <c r="F1177"/>
      <c r="G1177"/>
      <c r="H1177"/>
      <c r="I1177"/>
      <c r="J1177"/>
      <c r="L1177" s="104"/>
      <c r="M1177" s="104"/>
      <c r="N1177" s="104"/>
      <c r="O1177" s="104"/>
      <c r="P1177" s="104"/>
      <c r="Q1177" s="104"/>
      <c r="R1177" s="104"/>
      <c r="S1177" s="104"/>
      <c r="T1177" s="104"/>
      <c r="U1177" s="104"/>
      <c r="V1177" s="104"/>
      <c r="W1177" s="104"/>
      <c r="X1177" s="104"/>
      <c r="Y1177" s="104"/>
      <c r="Z1177" s="104"/>
      <c r="AA1177" s="104"/>
      <c r="AB1177" s="104"/>
      <c r="AC1177" s="104"/>
      <c r="AD1177" s="104"/>
      <c r="AE1177" s="104"/>
      <c r="AF1177" s="104"/>
      <c r="AG1177" s="104"/>
      <c r="AH1177" s="104"/>
      <c r="AI1177" s="104"/>
      <c r="AJ1177" s="104"/>
      <c r="AK1177" s="104"/>
      <c r="AL1177" s="104"/>
      <c r="AM1177" s="104"/>
      <c r="AN1177" s="104"/>
      <c r="AO1177" s="104"/>
      <c r="AP1177" s="104"/>
      <c r="AQ1177" s="104"/>
      <c r="AR1177" s="104"/>
      <c r="AS1177" s="104"/>
      <c r="AT1177" s="104"/>
      <c r="AU1177" s="104"/>
      <c r="AX1177" s="114"/>
      <c r="AY1177" s="114"/>
      <c r="AZ1177" s="114"/>
      <c r="BA1177" s="114"/>
      <c r="BB1177" s="114"/>
      <c r="BC1177" s="114"/>
      <c r="BD1177" s="114"/>
      <c r="BE1177" s="114"/>
      <c r="BF1177" s="114"/>
      <c r="BG1177" s="114"/>
      <c r="BH1177" s="114"/>
      <c r="BI1177" s="114"/>
      <c r="BJ1177" s="114"/>
      <c r="BK1177" s="114"/>
      <c r="BL1177" s="114"/>
      <c r="BM1177" s="114"/>
      <c r="BN1177" s="114"/>
      <c r="BO1177" s="114"/>
      <c r="BP1177" s="114"/>
      <c r="BQ1177" s="114"/>
      <c r="BR1177" s="114"/>
      <c r="BS1177" s="114"/>
      <c r="BT1177" s="114"/>
      <c r="BU1177" s="114"/>
      <c r="BV1177" s="114"/>
      <c r="BW1177" s="114"/>
      <c r="BX1177" s="114"/>
      <c r="BY1177" s="114"/>
      <c r="BZ1177" s="114"/>
      <c r="CA1177" s="114"/>
      <c r="CB1177" s="114"/>
      <c r="CC1177" s="114"/>
      <c r="CD1177" s="114"/>
      <c r="CE1177" s="114"/>
      <c r="CF1177" s="114"/>
      <c r="CG1177" s="114"/>
      <c r="EH1177"/>
      <c r="EI1177"/>
      <c r="EJ1177"/>
      <c r="EK1177"/>
      <c r="EL1177"/>
    </row>
    <row r="1178" spans="1:142" x14ac:dyDescent="0.2">
      <c r="A1178"/>
      <c r="B1178"/>
      <c r="C1178"/>
      <c r="D1178"/>
      <c r="E1178"/>
      <c r="F1178"/>
      <c r="G1178"/>
      <c r="H1178"/>
      <c r="I1178"/>
      <c r="J1178"/>
      <c r="L1178" s="104"/>
      <c r="M1178" s="104"/>
      <c r="N1178" s="104"/>
      <c r="O1178" s="104"/>
      <c r="P1178" s="104"/>
      <c r="Q1178" s="104"/>
      <c r="R1178" s="104"/>
      <c r="S1178" s="104"/>
      <c r="T1178" s="104"/>
      <c r="U1178" s="104"/>
      <c r="V1178" s="104"/>
      <c r="W1178" s="104"/>
      <c r="X1178" s="104"/>
      <c r="Y1178" s="104"/>
      <c r="Z1178" s="104"/>
      <c r="AA1178" s="104"/>
      <c r="AB1178" s="104"/>
      <c r="AC1178" s="104"/>
      <c r="AD1178" s="104"/>
      <c r="AE1178" s="104"/>
      <c r="AF1178" s="104"/>
      <c r="AG1178" s="104"/>
      <c r="AH1178" s="104"/>
      <c r="AI1178" s="104"/>
      <c r="AJ1178" s="104"/>
      <c r="AK1178" s="104"/>
      <c r="AL1178" s="104"/>
      <c r="AM1178" s="104"/>
      <c r="AN1178" s="104"/>
      <c r="AO1178" s="104"/>
      <c r="AP1178" s="104"/>
      <c r="AQ1178" s="104"/>
      <c r="AR1178" s="104"/>
      <c r="AS1178" s="104"/>
      <c r="AT1178" s="104"/>
      <c r="AU1178" s="104"/>
      <c r="AX1178" s="114"/>
      <c r="AY1178" s="114"/>
      <c r="AZ1178" s="114"/>
      <c r="BA1178" s="114"/>
      <c r="BB1178" s="114"/>
      <c r="BC1178" s="114"/>
      <c r="BD1178" s="114"/>
      <c r="BE1178" s="114"/>
      <c r="BF1178" s="114"/>
      <c r="BG1178" s="114"/>
      <c r="BH1178" s="114"/>
      <c r="BI1178" s="114"/>
      <c r="BJ1178" s="114"/>
      <c r="BK1178" s="114"/>
      <c r="BL1178" s="114"/>
      <c r="BM1178" s="114"/>
      <c r="BN1178" s="114"/>
      <c r="BO1178" s="114"/>
      <c r="BP1178" s="114"/>
      <c r="BQ1178" s="114"/>
      <c r="BR1178" s="114"/>
      <c r="BS1178" s="114"/>
      <c r="BT1178" s="114"/>
      <c r="BU1178" s="114"/>
      <c r="BV1178" s="114"/>
      <c r="BW1178" s="114"/>
      <c r="BX1178" s="114"/>
      <c r="BY1178" s="114"/>
      <c r="BZ1178" s="114"/>
      <c r="CA1178" s="114"/>
      <c r="CB1178" s="114"/>
      <c r="CC1178" s="114"/>
      <c r="CD1178" s="114"/>
      <c r="CE1178" s="114"/>
      <c r="CF1178" s="114"/>
      <c r="CG1178" s="114"/>
      <c r="EH1178"/>
      <c r="EI1178"/>
      <c r="EJ1178"/>
      <c r="EK1178"/>
      <c r="EL1178"/>
    </row>
    <row r="1179" spans="1:142" x14ac:dyDescent="0.2">
      <c r="A1179"/>
      <c r="B1179"/>
      <c r="C1179"/>
      <c r="D1179"/>
      <c r="E1179"/>
      <c r="F1179"/>
      <c r="G1179"/>
      <c r="H1179"/>
      <c r="I1179"/>
      <c r="J1179"/>
      <c r="L1179" s="104"/>
      <c r="M1179" s="104"/>
      <c r="N1179" s="104"/>
      <c r="O1179" s="104"/>
      <c r="P1179" s="104"/>
      <c r="Q1179" s="104"/>
      <c r="R1179" s="104"/>
      <c r="S1179" s="104"/>
      <c r="T1179" s="104"/>
      <c r="U1179" s="104"/>
      <c r="V1179" s="104"/>
      <c r="W1179" s="104"/>
      <c r="X1179" s="104"/>
      <c r="Y1179" s="104"/>
      <c r="Z1179" s="104"/>
      <c r="AA1179" s="104"/>
      <c r="AB1179" s="104"/>
      <c r="AC1179" s="104"/>
      <c r="AD1179" s="104"/>
      <c r="AE1179" s="104"/>
      <c r="AF1179" s="104"/>
      <c r="AG1179" s="104"/>
      <c r="AH1179" s="104"/>
      <c r="AI1179" s="104"/>
      <c r="AJ1179" s="104"/>
      <c r="AK1179" s="104"/>
      <c r="AL1179" s="104"/>
      <c r="AM1179" s="104"/>
      <c r="AN1179" s="104"/>
      <c r="AO1179" s="104"/>
      <c r="AP1179" s="104"/>
      <c r="AQ1179" s="104"/>
      <c r="AR1179" s="104"/>
      <c r="AS1179" s="104"/>
      <c r="AT1179" s="104"/>
      <c r="AU1179" s="104"/>
      <c r="AX1179" s="114"/>
      <c r="AY1179" s="114"/>
      <c r="AZ1179" s="114"/>
      <c r="BA1179" s="114"/>
      <c r="BB1179" s="114"/>
      <c r="BC1179" s="114"/>
      <c r="BD1179" s="114"/>
      <c r="BE1179" s="114"/>
      <c r="BF1179" s="114"/>
      <c r="BG1179" s="114"/>
      <c r="BH1179" s="114"/>
      <c r="BI1179" s="114"/>
      <c r="BJ1179" s="114"/>
      <c r="BK1179" s="114"/>
      <c r="BL1179" s="114"/>
      <c r="BM1179" s="114"/>
      <c r="BN1179" s="114"/>
      <c r="BO1179" s="114"/>
      <c r="BP1179" s="114"/>
      <c r="BQ1179" s="114"/>
      <c r="BR1179" s="114"/>
      <c r="BS1179" s="114"/>
      <c r="BT1179" s="114"/>
      <c r="BU1179" s="114"/>
      <c r="BV1179" s="114"/>
      <c r="BW1179" s="114"/>
      <c r="BX1179" s="114"/>
      <c r="BY1179" s="114"/>
      <c r="BZ1179" s="114"/>
      <c r="CA1179" s="114"/>
      <c r="CB1179" s="114"/>
      <c r="CC1179" s="114"/>
      <c r="CD1179" s="114"/>
      <c r="CE1179" s="114"/>
      <c r="CF1179" s="114"/>
      <c r="CG1179" s="114"/>
      <c r="EH1179"/>
      <c r="EI1179"/>
      <c r="EJ1179"/>
      <c r="EK1179"/>
      <c r="EL1179"/>
    </row>
    <row r="1180" spans="1:142" x14ac:dyDescent="0.2">
      <c r="A1180"/>
      <c r="B1180"/>
      <c r="C1180"/>
      <c r="D1180"/>
      <c r="E1180"/>
      <c r="F1180"/>
      <c r="G1180"/>
      <c r="H1180"/>
      <c r="I1180"/>
      <c r="J1180"/>
      <c r="L1180" s="104"/>
      <c r="M1180" s="104"/>
      <c r="N1180" s="104"/>
      <c r="O1180" s="104"/>
      <c r="P1180" s="104"/>
      <c r="Q1180" s="104"/>
      <c r="R1180" s="104"/>
      <c r="S1180" s="104"/>
      <c r="T1180" s="104"/>
      <c r="U1180" s="104"/>
      <c r="V1180" s="104"/>
      <c r="W1180" s="104"/>
      <c r="X1180" s="104"/>
      <c r="Y1180" s="104"/>
      <c r="Z1180" s="104"/>
      <c r="AA1180" s="104"/>
      <c r="AB1180" s="104"/>
      <c r="AC1180" s="104"/>
      <c r="AD1180" s="104"/>
      <c r="AE1180" s="104"/>
      <c r="AF1180" s="104"/>
      <c r="AG1180" s="104"/>
      <c r="AH1180" s="104"/>
      <c r="AI1180" s="104"/>
      <c r="AJ1180" s="104"/>
      <c r="AK1180" s="104"/>
      <c r="AL1180" s="104"/>
      <c r="AM1180" s="104"/>
      <c r="AN1180" s="104"/>
      <c r="AO1180" s="104"/>
      <c r="AP1180" s="104"/>
      <c r="AQ1180" s="104"/>
      <c r="AR1180" s="104"/>
      <c r="AS1180" s="104"/>
      <c r="AT1180" s="104"/>
      <c r="AU1180" s="104"/>
      <c r="AX1180" s="114"/>
      <c r="AY1180" s="114"/>
      <c r="AZ1180" s="114"/>
      <c r="BA1180" s="114"/>
      <c r="BB1180" s="114"/>
      <c r="BC1180" s="114"/>
      <c r="BD1180" s="114"/>
      <c r="BE1180" s="114"/>
      <c r="BF1180" s="114"/>
      <c r="BG1180" s="114"/>
      <c r="BH1180" s="114"/>
      <c r="BI1180" s="114"/>
      <c r="BJ1180" s="114"/>
      <c r="BK1180" s="114"/>
      <c r="BL1180" s="114"/>
      <c r="BM1180" s="114"/>
      <c r="BN1180" s="114"/>
      <c r="BO1180" s="114"/>
      <c r="BP1180" s="114"/>
      <c r="BQ1180" s="114"/>
      <c r="BR1180" s="114"/>
      <c r="BS1180" s="114"/>
      <c r="BT1180" s="114"/>
      <c r="BU1180" s="114"/>
      <c r="BV1180" s="114"/>
      <c r="BW1180" s="114"/>
      <c r="BX1180" s="114"/>
      <c r="BY1180" s="114"/>
      <c r="BZ1180" s="114"/>
      <c r="CA1180" s="114"/>
      <c r="CB1180" s="114"/>
      <c r="CC1180" s="114"/>
      <c r="CD1180" s="114"/>
      <c r="CE1180" s="114"/>
      <c r="CF1180" s="114"/>
      <c r="CG1180" s="114"/>
      <c r="EH1180"/>
      <c r="EI1180"/>
      <c r="EJ1180"/>
      <c r="EK1180"/>
      <c r="EL1180"/>
    </row>
    <row r="1181" spans="1:142" x14ac:dyDescent="0.2">
      <c r="A1181"/>
      <c r="B1181"/>
      <c r="C1181"/>
      <c r="D1181"/>
      <c r="E1181"/>
      <c r="F1181"/>
      <c r="G1181"/>
      <c r="H1181"/>
      <c r="I1181"/>
      <c r="J1181"/>
      <c r="L1181" s="104"/>
      <c r="M1181" s="104"/>
      <c r="N1181" s="104"/>
      <c r="O1181" s="104"/>
      <c r="P1181" s="104"/>
      <c r="Q1181" s="104"/>
      <c r="R1181" s="104"/>
      <c r="S1181" s="104"/>
      <c r="T1181" s="104"/>
      <c r="U1181" s="104"/>
      <c r="V1181" s="104"/>
      <c r="W1181" s="104"/>
      <c r="X1181" s="104"/>
      <c r="Y1181" s="104"/>
      <c r="Z1181" s="104"/>
      <c r="AA1181" s="104"/>
      <c r="AB1181" s="104"/>
      <c r="AC1181" s="104"/>
      <c r="AD1181" s="104"/>
      <c r="AE1181" s="104"/>
      <c r="AF1181" s="104"/>
      <c r="AG1181" s="104"/>
      <c r="AH1181" s="104"/>
      <c r="AI1181" s="104"/>
      <c r="AJ1181" s="104"/>
      <c r="AK1181" s="104"/>
      <c r="AL1181" s="104"/>
      <c r="AM1181" s="104"/>
      <c r="AN1181" s="104"/>
      <c r="AO1181" s="104"/>
      <c r="AP1181" s="104"/>
      <c r="AQ1181" s="104"/>
      <c r="AR1181" s="104"/>
      <c r="AS1181" s="104"/>
      <c r="AT1181" s="104"/>
      <c r="AU1181" s="104"/>
      <c r="AX1181" s="114"/>
      <c r="AY1181" s="114"/>
      <c r="AZ1181" s="114"/>
      <c r="BA1181" s="114"/>
      <c r="BB1181" s="114"/>
      <c r="BC1181" s="114"/>
      <c r="BD1181" s="114"/>
      <c r="BE1181" s="114"/>
      <c r="BF1181" s="114"/>
      <c r="BG1181" s="114"/>
      <c r="BH1181" s="114"/>
      <c r="BI1181" s="114"/>
      <c r="BJ1181" s="114"/>
      <c r="BK1181" s="114"/>
      <c r="BL1181" s="114"/>
      <c r="BM1181" s="114"/>
      <c r="BN1181" s="114"/>
      <c r="BO1181" s="114"/>
      <c r="BP1181" s="114"/>
      <c r="BQ1181" s="114"/>
      <c r="BR1181" s="114"/>
      <c r="BS1181" s="114"/>
      <c r="BT1181" s="114"/>
      <c r="BU1181" s="114"/>
      <c r="BV1181" s="114"/>
      <c r="BW1181" s="114"/>
      <c r="BX1181" s="114"/>
      <c r="BY1181" s="114"/>
      <c r="BZ1181" s="114"/>
      <c r="CA1181" s="114"/>
      <c r="CB1181" s="114"/>
      <c r="CC1181" s="114"/>
      <c r="CD1181" s="114"/>
      <c r="CE1181" s="114"/>
      <c r="CF1181" s="114"/>
      <c r="CG1181" s="114"/>
      <c r="EH1181"/>
      <c r="EI1181"/>
      <c r="EJ1181"/>
      <c r="EK1181"/>
      <c r="EL1181"/>
    </row>
    <row r="1182" spans="1:142" x14ac:dyDescent="0.2">
      <c r="A1182"/>
      <c r="B1182"/>
      <c r="C1182"/>
      <c r="D1182"/>
      <c r="E1182"/>
      <c r="F1182"/>
      <c r="G1182"/>
      <c r="H1182"/>
      <c r="I1182"/>
      <c r="J1182"/>
      <c r="L1182" s="104"/>
      <c r="M1182" s="104"/>
      <c r="N1182" s="104"/>
      <c r="O1182" s="104"/>
      <c r="P1182" s="104"/>
      <c r="Q1182" s="104"/>
      <c r="R1182" s="104"/>
      <c r="S1182" s="104"/>
      <c r="T1182" s="104"/>
      <c r="U1182" s="104"/>
      <c r="V1182" s="104"/>
      <c r="W1182" s="104"/>
      <c r="X1182" s="104"/>
      <c r="Y1182" s="104"/>
      <c r="Z1182" s="104"/>
      <c r="AA1182" s="104"/>
      <c r="AB1182" s="104"/>
      <c r="AC1182" s="104"/>
      <c r="AD1182" s="104"/>
      <c r="AE1182" s="104"/>
      <c r="AF1182" s="104"/>
      <c r="AG1182" s="104"/>
      <c r="AH1182" s="104"/>
      <c r="AI1182" s="104"/>
      <c r="AJ1182" s="104"/>
      <c r="AK1182" s="104"/>
      <c r="AL1182" s="104"/>
      <c r="AM1182" s="104"/>
      <c r="AN1182" s="104"/>
      <c r="AO1182" s="104"/>
      <c r="AP1182" s="104"/>
      <c r="AQ1182" s="104"/>
      <c r="AR1182" s="104"/>
      <c r="AS1182" s="104"/>
      <c r="AT1182" s="104"/>
      <c r="AU1182" s="104"/>
      <c r="AX1182" s="114"/>
      <c r="AY1182" s="114"/>
      <c r="AZ1182" s="114"/>
      <c r="BA1182" s="114"/>
      <c r="BB1182" s="114"/>
      <c r="BC1182" s="114"/>
      <c r="BD1182" s="114"/>
      <c r="BE1182" s="114"/>
      <c r="BF1182" s="114"/>
      <c r="BG1182" s="114"/>
      <c r="BH1182" s="114"/>
      <c r="BI1182" s="114"/>
      <c r="BJ1182" s="114"/>
      <c r="BK1182" s="114"/>
      <c r="BL1182" s="114"/>
      <c r="BM1182" s="114"/>
      <c r="BN1182" s="114"/>
      <c r="BO1182" s="114"/>
      <c r="BP1182" s="114"/>
      <c r="BQ1182" s="114"/>
      <c r="BR1182" s="114"/>
      <c r="BS1182" s="114"/>
      <c r="BT1182" s="114"/>
      <c r="BU1182" s="114"/>
      <c r="BV1182" s="114"/>
      <c r="BW1182" s="114"/>
      <c r="BX1182" s="114"/>
      <c r="BY1182" s="114"/>
      <c r="BZ1182" s="114"/>
      <c r="CA1182" s="114"/>
      <c r="CB1182" s="114"/>
      <c r="CC1182" s="114"/>
      <c r="CD1182" s="114"/>
      <c r="CE1182" s="114"/>
      <c r="CF1182" s="114"/>
      <c r="CG1182" s="114"/>
      <c r="EH1182"/>
      <c r="EI1182"/>
      <c r="EJ1182"/>
      <c r="EK1182"/>
      <c r="EL1182"/>
    </row>
    <row r="1183" spans="1:142" x14ac:dyDescent="0.2">
      <c r="A1183"/>
      <c r="B1183"/>
      <c r="C1183"/>
      <c r="D1183"/>
      <c r="E1183"/>
      <c r="F1183"/>
      <c r="G1183"/>
      <c r="H1183"/>
      <c r="I1183"/>
      <c r="J1183"/>
      <c r="L1183" s="104"/>
      <c r="M1183" s="104"/>
      <c r="N1183" s="104"/>
      <c r="O1183" s="104"/>
      <c r="P1183" s="104"/>
      <c r="Q1183" s="104"/>
      <c r="R1183" s="104"/>
      <c r="S1183" s="104"/>
      <c r="T1183" s="104"/>
      <c r="U1183" s="104"/>
      <c r="V1183" s="104"/>
      <c r="W1183" s="104"/>
      <c r="X1183" s="104"/>
      <c r="Y1183" s="104"/>
      <c r="Z1183" s="104"/>
      <c r="AA1183" s="104"/>
      <c r="AB1183" s="104"/>
      <c r="AC1183" s="104"/>
      <c r="AD1183" s="104"/>
      <c r="AE1183" s="104"/>
      <c r="AF1183" s="104"/>
      <c r="AG1183" s="104"/>
      <c r="AH1183" s="104"/>
      <c r="AI1183" s="104"/>
      <c r="AJ1183" s="104"/>
      <c r="AK1183" s="104"/>
      <c r="AL1183" s="104"/>
      <c r="AM1183" s="104"/>
      <c r="AN1183" s="104"/>
      <c r="AO1183" s="104"/>
      <c r="AP1183" s="104"/>
      <c r="AQ1183" s="104"/>
      <c r="AR1183" s="104"/>
      <c r="AS1183" s="104"/>
      <c r="AT1183" s="104"/>
      <c r="AU1183" s="104"/>
      <c r="AX1183" s="114"/>
      <c r="AY1183" s="114"/>
      <c r="AZ1183" s="114"/>
      <c r="BA1183" s="114"/>
      <c r="BB1183" s="114"/>
      <c r="BC1183" s="114"/>
      <c r="BD1183" s="114"/>
      <c r="BE1183" s="114"/>
      <c r="BF1183" s="114"/>
      <c r="BG1183" s="114"/>
      <c r="BH1183" s="114"/>
      <c r="BI1183" s="114"/>
      <c r="BJ1183" s="114"/>
      <c r="BK1183" s="114"/>
      <c r="BL1183" s="114"/>
      <c r="BM1183" s="114"/>
      <c r="BN1183" s="114"/>
      <c r="BO1183" s="114"/>
      <c r="BP1183" s="114"/>
      <c r="BQ1183" s="114"/>
      <c r="BR1183" s="114"/>
      <c r="BS1183" s="114"/>
      <c r="BT1183" s="114"/>
      <c r="BU1183" s="114"/>
      <c r="BV1183" s="114"/>
      <c r="BW1183" s="114"/>
      <c r="BX1183" s="114"/>
      <c r="BY1183" s="114"/>
      <c r="BZ1183" s="114"/>
      <c r="CA1183" s="114"/>
      <c r="CB1183" s="114"/>
      <c r="CC1183" s="114"/>
      <c r="CD1183" s="114"/>
      <c r="CE1183" s="114"/>
      <c r="CF1183" s="114"/>
      <c r="CG1183" s="114"/>
      <c r="EH1183"/>
      <c r="EI1183"/>
      <c r="EJ1183"/>
      <c r="EK1183"/>
      <c r="EL1183"/>
    </row>
    <row r="1184" spans="1:142" x14ac:dyDescent="0.2">
      <c r="A1184"/>
      <c r="B1184"/>
      <c r="C1184"/>
      <c r="D1184"/>
      <c r="E1184"/>
      <c r="F1184"/>
      <c r="G1184"/>
      <c r="H1184"/>
      <c r="I1184"/>
      <c r="J1184"/>
      <c r="L1184" s="104"/>
      <c r="M1184" s="104"/>
      <c r="N1184" s="104"/>
      <c r="O1184" s="104"/>
      <c r="P1184" s="104"/>
      <c r="Q1184" s="104"/>
      <c r="R1184" s="104"/>
      <c r="S1184" s="104"/>
      <c r="T1184" s="104"/>
      <c r="U1184" s="104"/>
      <c r="V1184" s="104"/>
      <c r="W1184" s="104"/>
      <c r="X1184" s="104"/>
      <c r="Y1184" s="104"/>
      <c r="Z1184" s="104"/>
      <c r="AA1184" s="104"/>
      <c r="AB1184" s="104"/>
      <c r="AC1184" s="104"/>
      <c r="AD1184" s="104"/>
      <c r="AE1184" s="104"/>
      <c r="AF1184" s="104"/>
      <c r="AG1184" s="104"/>
      <c r="AH1184" s="104"/>
      <c r="AI1184" s="104"/>
      <c r="AJ1184" s="104"/>
      <c r="AK1184" s="104"/>
      <c r="AL1184" s="104"/>
      <c r="AM1184" s="104"/>
      <c r="AN1184" s="104"/>
      <c r="AO1184" s="104"/>
      <c r="AP1184" s="104"/>
      <c r="AQ1184" s="104"/>
      <c r="AR1184" s="104"/>
      <c r="AS1184" s="104"/>
      <c r="AT1184" s="104"/>
      <c r="AU1184" s="104"/>
      <c r="AX1184" s="114"/>
      <c r="AY1184" s="114"/>
      <c r="AZ1184" s="114"/>
      <c r="BA1184" s="114"/>
      <c r="BB1184" s="114"/>
      <c r="BC1184" s="114"/>
      <c r="BD1184" s="114"/>
      <c r="BE1184" s="114"/>
      <c r="BF1184" s="114"/>
      <c r="BG1184" s="114"/>
      <c r="BH1184" s="114"/>
      <c r="BI1184" s="114"/>
      <c r="BJ1184" s="114"/>
      <c r="BK1184" s="114"/>
      <c r="BL1184" s="114"/>
      <c r="BM1184" s="114"/>
      <c r="BN1184" s="114"/>
      <c r="BO1184" s="114"/>
      <c r="BP1184" s="114"/>
      <c r="BQ1184" s="114"/>
      <c r="BR1184" s="114"/>
      <c r="BS1184" s="114"/>
      <c r="BT1184" s="114"/>
      <c r="BU1184" s="114"/>
      <c r="BV1184" s="114"/>
      <c r="BW1184" s="114"/>
      <c r="BX1184" s="114"/>
      <c r="BY1184" s="114"/>
      <c r="BZ1184" s="114"/>
      <c r="CA1184" s="114"/>
      <c r="CB1184" s="114"/>
      <c r="CC1184" s="114"/>
      <c r="CD1184" s="114"/>
      <c r="CE1184" s="114"/>
      <c r="CF1184" s="114"/>
      <c r="CG1184" s="114"/>
      <c r="EH1184"/>
      <c r="EI1184"/>
      <c r="EJ1184"/>
      <c r="EK1184"/>
      <c r="EL1184"/>
    </row>
    <row r="1185" spans="1:142" x14ac:dyDescent="0.2">
      <c r="A1185"/>
      <c r="B1185"/>
      <c r="C1185"/>
      <c r="D1185"/>
      <c r="E1185"/>
      <c r="F1185"/>
      <c r="G1185"/>
      <c r="H1185"/>
      <c r="I1185"/>
      <c r="J1185"/>
      <c r="L1185" s="104"/>
      <c r="M1185" s="104"/>
      <c r="N1185" s="104"/>
      <c r="O1185" s="104"/>
      <c r="P1185" s="104"/>
      <c r="Q1185" s="104"/>
      <c r="R1185" s="104"/>
      <c r="S1185" s="104"/>
      <c r="T1185" s="104"/>
      <c r="U1185" s="104"/>
      <c r="V1185" s="104"/>
      <c r="W1185" s="104"/>
      <c r="X1185" s="104"/>
      <c r="Y1185" s="104"/>
      <c r="Z1185" s="104"/>
      <c r="AA1185" s="104"/>
      <c r="AB1185" s="104"/>
      <c r="AC1185" s="104"/>
      <c r="AD1185" s="104"/>
      <c r="AE1185" s="104"/>
      <c r="AF1185" s="104"/>
      <c r="AG1185" s="104"/>
      <c r="AH1185" s="104"/>
      <c r="AI1185" s="104"/>
      <c r="AJ1185" s="104"/>
      <c r="AK1185" s="104"/>
      <c r="AL1185" s="104"/>
      <c r="AM1185" s="104"/>
      <c r="AN1185" s="104"/>
      <c r="AO1185" s="104"/>
      <c r="AP1185" s="104"/>
      <c r="AQ1185" s="104"/>
      <c r="AR1185" s="104"/>
      <c r="AS1185" s="104"/>
      <c r="AT1185" s="104"/>
      <c r="AU1185" s="104"/>
      <c r="AX1185" s="114"/>
      <c r="AY1185" s="114"/>
      <c r="AZ1185" s="114"/>
      <c r="BA1185" s="114"/>
      <c r="BB1185" s="114"/>
      <c r="BC1185" s="114"/>
      <c r="BD1185" s="114"/>
      <c r="BE1185" s="114"/>
      <c r="BF1185" s="114"/>
      <c r="BG1185" s="114"/>
      <c r="BH1185" s="114"/>
      <c r="BI1185" s="114"/>
      <c r="BJ1185" s="114"/>
      <c r="BK1185" s="114"/>
      <c r="BL1185" s="114"/>
      <c r="BM1185" s="114"/>
      <c r="BN1185" s="114"/>
      <c r="BO1185" s="114"/>
      <c r="BP1185" s="114"/>
      <c r="BQ1185" s="114"/>
      <c r="BR1185" s="114"/>
      <c r="BS1185" s="114"/>
      <c r="BT1185" s="114"/>
      <c r="BU1185" s="114"/>
      <c r="BV1185" s="114"/>
      <c r="BW1185" s="114"/>
      <c r="BX1185" s="114"/>
      <c r="BY1185" s="114"/>
      <c r="BZ1185" s="114"/>
      <c r="CA1185" s="114"/>
      <c r="CB1185" s="114"/>
      <c r="CC1185" s="114"/>
      <c r="CD1185" s="114"/>
      <c r="CE1185" s="114"/>
      <c r="CF1185" s="114"/>
      <c r="CG1185" s="114"/>
      <c r="EH1185"/>
      <c r="EI1185"/>
      <c r="EJ1185"/>
      <c r="EK1185"/>
      <c r="EL1185"/>
    </row>
    <row r="1186" spans="1:142" x14ac:dyDescent="0.2">
      <c r="A1186"/>
      <c r="B1186"/>
      <c r="C1186"/>
      <c r="D1186"/>
      <c r="E1186"/>
      <c r="F1186"/>
      <c r="G1186"/>
      <c r="H1186"/>
      <c r="I1186"/>
      <c r="J1186"/>
      <c r="L1186" s="104"/>
      <c r="M1186" s="104"/>
      <c r="N1186" s="104"/>
      <c r="O1186" s="104"/>
      <c r="P1186" s="104"/>
      <c r="Q1186" s="104"/>
      <c r="R1186" s="104"/>
      <c r="S1186" s="104"/>
      <c r="T1186" s="104"/>
      <c r="U1186" s="104"/>
      <c r="V1186" s="104"/>
      <c r="W1186" s="104"/>
      <c r="X1186" s="104"/>
      <c r="Y1186" s="104"/>
      <c r="Z1186" s="104"/>
      <c r="AA1186" s="104"/>
      <c r="AB1186" s="104"/>
      <c r="AC1186" s="104"/>
      <c r="AD1186" s="104"/>
      <c r="AE1186" s="104"/>
      <c r="AF1186" s="104"/>
      <c r="AG1186" s="104"/>
      <c r="AH1186" s="104"/>
      <c r="AI1186" s="104"/>
      <c r="AJ1186" s="104"/>
      <c r="AK1186" s="104"/>
      <c r="AL1186" s="104"/>
      <c r="AM1186" s="104"/>
      <c r="AN1186" s="104"/>
      <c r="AO1186" s="104"/>
      <c r="AP1186" s="104"/>
      <c r="AQ1186" s="104"/>
      <c r="AR1186" s="104"/>
      <c r="AS1186" s="104"/>
      <c r="AT1186" s="104"/>
      <c r="AU1186" s="104"/>
      <c r="AX1186" s="114"/>
      <c r="AY1186" s="114"/>
      <c r="AZ1186" s="114"/>
      <c r="BA1186" s="114"/>
      <c r="BB1186" s="114"/>
      <c r="BC1186" s="114"/>
      <c r="BD1186" s="114"/>
      <c r="BE1186" s="114"/>
      <c r="BF1186" s="114"/>
      <c r="BG1186" s="114"/>
      <c r="BH1186" s="114"/>
      <c r="BI1186" s="114"/>
      <c r="BJ1186" s="114"/>
      <c r="BK1186" s="114"/>
      <c r="BL1186" s="114"/>
      <c r="BM1186" s="114"/>
      <c r="BN1186" s="114"/>
      <c r="BO1186" s="114"/>
      <c r="BP1186" s="114"/>
      <c r="BQ1186" s="114"/>
      <c r="BR1186" s="114"/>
      <c r="BS1186" s="114"/>
      <c r="BT1186" s="114"/>
      <c r="BU1186" s="114"/>
      <c r="BV1186" s="114"/>
      <c r="BW1186" s="114"/>
      <c r="BX1186" s="114"/>
      <c r="BY1186" s="114"/>
      <c r="BZ1186" s="114"/>
      <c r="CA1186" s="114"/>
      <c r="CB1186" s="114"/>
      <c r="CC1186" s="114"/>
      <c r="CD1186" s="114"/>
      <c r="CE1186" s="114"/>
      <c r="CF1186" s="114"/>
      <c r="CG1186" s="114"/>
      <c r="EH1186"/>
      <c r="EI1186"/>
      <c r="EJ1186"/>
      <c r="EK1186"/>
      <c r="EL1186"/>
    </row>
    <row r="1187" spans="1:142" x14ac:dyDescent="0.2">
      <c r="A1187"/>
      <c r="B1187"/>
      <c r="C1187"/>
      <c r="D1187"/>
      <c r="E1187"/>
      <c r="F1187"/>
      <c r="G1187"/>
      <c r="H1187"/>
      <c r="I1187"/>
      <c r="J1187"/>
      <c r="L1187" s="104"/>
      <c r="M1187" s="104"/>
      <c r="N1187" s="104"/>
      <c r="O1187" s="104"/>
      <c r="P1187" s="104"/>
      <c r="Q1187" s="104"/>
      <c r="R1187" s="104"/>
      <c r="S1187" s="104"/>
      <c r="T1187" s="104"/>
      <c r="U1187" s="104"/>
      <c r="V1187" s="104"/>
      <c r="W1187" s="104"/>
      <c r="X1187" s="104"/>
      <c r="Y1187" s="104"/>
      <c r="Z1187" s="104"/>
      <c r="AA1187" s="104"/>
      <c r="AB1187" s="104"/>
      <c r="AC1187" s="104"/>
      <c r="AD1187" s="104"/>
      <c r="AE1187" s="104"/>
      <c r="AF1187" s="104"/>
      <c r="AG1187" s="104"/>
      <c r="AH1187" s="104"/>
      <c r="AI1187" s="104"/>
      <c r="AJ1187" s="104"/>
      <c r="AK1187" s="104"/>
      <c r="AL1187" s="104"/>
      <c r="AM1187" s="104"/>
      <c r="AN1187" s="104"/>
      <c r="AO1187" s="104"/>
      <c r="AP1187" s="104"/>
      <c r="AQ1187" s="104"/>
      <c r="AR1187" s="104"/>
      <c r="AS1187" s="104"/>
      <c r="AT1187" s="104"/>
      <c r="AU1187" s="104"/>
      <c r="AX1187" s="114"/>
      <c r="AY1187" s="114"/>
      <c r="AZ1187" s="114"/>
      <c r="BA1187" s="114"/>
      <c r="BB1187" s="114"/>
      <c r="BC1187" s="114"/>
      <c r="BD1187" s="114"/>
      <c r="BE1187" s="114"/>
      <c r="BF1187" s="114"/>
      <c r="BG1187" s="114"/>
      <c r="BH1187" s="114"/>
      <c r="BI1187" s="114"/>
      <c r="BJ1187" s="114"/>
      <c r="BK1187" s="114"/>
      <c r="BL1187" s="114"/>
      <c r="BM1187" s="114"/>
      <c r="BN1187" s="114"/>
      <c r="BO1187" s="114"/>
      <c r="BP1187" s="114"/>
      <c r="BQ1187" s="114"/>
      <c r="BR1187" s="114"/>
      <c r="BS1187" s="114"/>
      <c r="BT1187" s="114"/>
      <c r="BU1187" s="114"/>
      <c r="BV1187" s="114"/>
      <c r="BW1187" s="114"/>
      <c r="BX1187" s="114"/>
      <c r="BY1187" s="114"/>
      <c r="BZ1187" s="114"/>
      <c r="CA1187" s="114"/>
      <c r="CB1187" s="114"/>
      <c r="CC1187" s="114"/>
      <c r="CD1187" s="114"/>
      <c r="CE1187" s="114"/>
      <c r="CF1187" s="114"/>
      <c r="CG1187" s="114"/>
      <c r="EH1187"/>
      <c r="EI1187"/>
      <c r="EJ1187"/>
      <c r="EK1187"/>
      <c r="EL1187"/>
    </row>
    <row r="1188" spans="1:142" x14ac:dyDescent="0.2">
      <c r="A1188"/>
      <c r="B1188"/>
      <c r="C1188"/>
      <c r="D1188"/>
      <c r="E1188"/>
      <c r="F1188"/>
      <c r="G1188"/>
      <c r="H1188"/>
      <c r="I1188"/>
      <c r="J1188"/>
      <c r="L1188" s="104"/>
      <c r="M1188" s="104"/>
      <c r="N1188" s="104"/>
      <c r="O1188" s="104"/>
      <c r="P1188" s="104"/>
      <c r="Q1188" s="104"/>
      <c r="R1188" s="104"/>
      <c r="S1188" s="104"/>
      <c r="T1188" s="104"/>
      <c r="U1188" s="104"/>
      <c r="V1188" s="104"/>
      <c r="W1188" s="104"/>
      <c r="X1188" s="104"/>
      <c r="Y1188" s="104"/>
      <c r="Z1188" s="104"/>
      <c r="AA1188" s="104"/>
      <c r="AB1188" s="104"/>
      <c r="AC1188" s="104"/>
      <c r="AD1188" s="104"/>
      <c r="AE1188" s="104"/>
      <c r="AF1188" s="104"/>
      <c r="AG1188" s="104"/>
      <c r="AH1188" s="104"/>
      <c r="AI1188" s="104"/>
      <c r="AJ1188" s="104"/>
      <c r="AK1188" s="104"/>
      <c r="AL1188" s="104"/>
      <c r="AM1188" s="104"/>
      <c r="AN1188" s="104"/>
      <c r="AO1188" s="104"/>
      <c r="AP1188" s="104"/>
      <c r="AQ1188" s="104"/>
      <c r="AR1188" s="104"/>
      <c r="AS1188" s="104"/>
      <c r="AT1188" s="104"/>
      <c r="AU1188" s="104"/>
      <c r="AX1188" s="114"/>
      <c r="AY1188" s="114"/>
      <c r="AZ1188" s="114"/>
      <c r="BA1188" s="114"/>
      <c r="BB1188" s="114"/>
      <c r="BC1188" s="114"/>
      <c r="BD1188" s="114"/>
      <c r="BE1188" s="114"/>
      <c r="BF1188" s="114"/>
      <c r="BG1188" s="114"/>
      <c r="BH1188" s="114"/>
      <c r="BI1188" s="114"/>
      <c r="BJ1188" s="114"/>
      <c r="BK1188" s="114"/>
      <c r="BL1188" s="114"/>
      <c r="BM1188" s="114"/>
      <c r="BN1188" s="114"/>
      <c r="BO1188" s="114"/>
      <c r="BP1188" s="114"/>
      <c r="BQ1188" s="114"/>
      <c r="BR1188" s="114"/>
      <c r="BS1188" s="114"/>
      <c r="BT1188" s="114"/>
      <c r="BU1188" s="114"/>
      <c r="BV1188" s="114"/>
      <c r="BW1188" s="114"/>
      <c r="BX1188" s="114"/>
      <c r="BY1188" s="114"/>
      <c r="BZ1188" s="114"/>
      <c r="CA1188" s="114"/>
      <c r="CB1188" s="114"/>
      <c r="CC1188" s="114"/>
      <c r="CD1188" s="114"/>
      <c r="CE1188" s="114"/>
      <c r="CF1188" s="114"/>
      <c r="CG1188" s="114"/>
      <c r="EH1188"/>
      <c r="EI1188"/>
      <c r="EJ1188"/>
      <c r="EK1188"/>
      <c r="EL1188"/>
    </row>
    <row r="1189" spans="1:142" x14ac:dyDescent="0.2">
      <c r="A1189"/>
      <c r="B1189"/>
      <c r="C1189"/>
      <c r="D1189"/>
      <c r="E1189"/>
      <c r="F1189"/>
      <c r="G1189"/>
      <c r="H1189"/>
      <c r="I1189"/>
      <c r="J1189"/>
      <c r="L1189" s="104"/>
      <c r="M1189" s="104"/>
      <c r="N1189" s="104"/>
      <c r="O1189" s="104"/>
      <c r="P1189" s="104"/>
      <c r="Q1189" s="104"/>
      <c r="R1189" s="104"/>
      <c r="S1189" s="104"/>
      <c r="T1189" s="104"/>
      <c r="U1189" s="104"/>
      <c r="V1189" s="104"/>
      <c r="W1189" s="104"/>
      <c r="X1189" s="104"/>
      <c r="Y1189" s="104"/>
      <c r="Z1189" s="104"/>
      <c r="AA1189" s="104"/>
      <c r="AB1189" s="104"/>
      <c r="AC1189" s="104"/>
      <c r="AD1189" s="104"/>
      <c r="AE1189" s="104"/>
      <c r="AF1189" s="104"/>
      <c r="AG1189" s="104"/>
      <c r="AH1189" s="104"/>
      <c r="AI1189" s="104"/>
      <c r="AJ1189" s="104"/>
      <c r="AK1189" s="104"/>
      <c r="AL1189" s="104"/>
      <c r="AM1189" s="104"/>
      <c r="AN1189" s="104"/>
      <c r="AO1189" s="104"/>
      <c r="AP1189" s="104"/>
      <c r="AQ1189" s="104"/>
      <c r="AR1189" s="104"/>
      <c r="AS1189" s="104"/>
      <c r="AT1189" s="104"/>
      <c r="AU1189" s="104"/>
      <c r="AX1189" s="114"/>
      <c r="AY1189" s="114"/>
      <c r="AZ1189" s="114"/>
      <c r="BA1189" s="114"/>
      <c r="BB1189" s="114"/>
      <c r="BC1189" s="114"/>
      <c r="BD1189" s="114"/>
      <c r="BE1189" s="114"/>
      <c r="BF1189" s="114"/>
      <c r="BG1189" s="114"/>
      <c r="BH1189" s="114"/>
      <c r="BI1189" s="114"/>
      <c r="BJ1189" s="114"/>
      <c r="BK1189" s="114"/>
      <c r="BL1189" s="114"/>
      <c r="BM1189" s="114"/>
      <c r="BN1189" s="114"/>
      <c r="BO1189" s="114"/>
      <c r="BP1189" s="114"/>
      <c r="BQ1189" s="114"/>
      <c r="BR1189" s="114"/>
      <c r="BS1189" s="114"/>
      <c r="BT1189" s="114"/>
      <c r="BU1189" s="114"/>
      <c r="BV1189" s="114"/>
      <c r="BW1189" s="114"/>
      <c r="BX1189" s="114"/>
      <c r="BY1189" s="114"/>
      <c r="BZ1189" s="114"/>
      <c r="CA1189" s="114"/>
      <c r="CB1189" s="114"/>
      <c r="CC1189" s="114"/>
      <c r="CD1189" s="114"/>
      <c r="CE1189" s="114"/>
      <c r="CF1189" s="114"/>
      <c r="CG1189" s="114"/>
      <c r="EH1189"/>
      <c r="EI1189"/>
      <c r="EJ1189"/>
      <c r="EK1189"/>
      <c r="EL1189"/>
    </row>
    <row r="1190" spans="1:142" x14ac:dyDescent="0.2">
      <c r="A1190"/>
      <c r="B1190"/>
      <c r="C1190"/>
      <c r="D1190"/>
      <c r="E1190"/>
      <c r="F1190"/>
      <c r="G1190"/>
      <c r="H1190"/>
      <c r="I1190"/>
      <c r="J1190"/>
      <c r="L1190" s="104"/>
      <c r="M1190" s="104"/>
      <c r="N1190" s="104"/>
      <c r="O1190" s="104"/>
      <c r="P1190" s="104"/>
      <c r="Q1190" s="104"/>
      <c r="R1190" s="104"/>
      <c r="S1190" s="104"/>
      <c r="T1190" s="104"/>
      <c r="U1190" s="104"/>
      <c r="V1190" s="104"/>
      <c r="W1190" s="104"/>
      <c r="X1190" s="104"/>
      <c r="Y1190" s="104"/>
      <c r="Z1190" s="104"/>
      <c r="AA1190" s="104"/>
      <c r="AB1190" s="104"/>
      <c r="AC1190" s="104"/>
      <c r="AD1190" s="104"/>
      <c r="AE1190" s="104"/>
      <c r="AF1190" s="104"/>
      <c r="AG1190" s="104"/>
      <c r="AH1190" s="104"/>
      <c r="AI1190" s="104"/>
      <c r="AJ1190" s="104"/>
      <c r="AK1190" s="104"/>
      <c r="AL1190" s="104"/>
      <c r="AM1190" s="104"/>
      <c r="AN1190" s="104"/>
      <c r="AO1190" s="104"/>
      <c r="AP1190" s="104"/>
      <c r="AQ1190" s="104"/>
      <c r="AR1190" s="104"/>
      <c r="AS1190" s="104"/>
      <c r="AT1190" s="104"/>
      <c r="AU1190" s="104"/>
      <c r="AX1190" s="114"/>
      <c r="AY1190" s="114"/>
      <c r="AZ1190" s="114"/>
      <c r="BA1190" s="114"/>
      <c r="BB1190" s="114"/>
      <c r="BC1190" s="114"/>
      <c r="BD1190" s="114"/>
      <c r="BE1190" s="114"/>
      <c r="BF1190" s="114"/>
      <c r="BG1190" s="114"/>
      <c r="BH1190" s="114"/>
      <c r="BI1190" s="114"/>
      <c r="BJ1190" s="114"/>
      <c r="BK1190" s="114"/>
      <c r="BL1190" s="114"/>
      <c r="BM1190" s="114"/>
      <c r="BN1190" s="114"/>
      <c r="BO1190" s="114"/>
      <c r="BP1190" s="114"/>
      <c r="BQ1190" s="114"/>
      <c r="BR1190" s="114"/>
      <c r="BS1190" s="114"/>
      <c r="BT1190" s="114"/>
      <c r="BU1190" s="114"/>
      <c r="BV1190" s="114"/>
      <c r="BW1190" s="114"/>
      <c r="BX1190" s="114"/>
      <c r="BY1190" s="114"/>
      <c r="BZ1190" s="114"/>
      <c r="CA1190" s="114"/>
      <c r="CB1190" s="114"/>
      <c r="CC1190" s="114"/>
      <c r="CD1190" s="114"/>
      <c r="CE1190" s="114"/>
      <c r="CF1190" s="114"/>
      <c r="CG1190" s="114"/>
      <c r="EH1190"/>
      <c r="EI1190"/>
      <c r="EJ1190"/>
      <c r="EK1190"/>
      <c r="EL1190"/>
    </row>
    <row r="1191" spans="1:142" x14ac:dyDescent="0.2">
      <c r="A1191"/>
      <c r="B1191"/>
      <c r="C1191"/>
      <c r="D1191"/>
      <c r="E1191"/>
      <c r="F1191"/>
      <c r="G1191"/>
      <c r="H1191"/>
      <c r="I1191"/>
      <c r="J1191"/>
      <c r="L1191" s="104"/>
      <c r="M1191" s="104"/>
      <c r="N1191" s="104"/>
      <c r="O1191" s="104"/>
      <c r="P1191" s="104"/>
      <c r="Q1191" s="104"/>
      <c r="R1191" s="104"/>
      <c r="S1191" s="104"/>
      <c r="T1191" s="104"/>
      <c r="U1191" s="104"/>
      <c r="V1191" s="104"/>
      <c r="W1191" s="104"/>
      <c r="X1191" s="104"/>
      <c r="Y1191" s="104"/>
      <c r="Z1191" s="104"/>
      <c r="AA1191" s="104"/>
      <c r="AB1191" s="104"/>
      <c r="AC1191" s="104"/>
      <c r="AD1191" s="104"/>
      <c r="AE1191" s="104"/>
      <c r="AF1191" s="104"/>
      <c r="AG1191" s="104"/>
      <c r="AH1191" s="104"/>
      <c r="AI1191" s="104"/>
      <c r="AJ1191" s="104"/>
      <c r="AK1191" s="104"/>
      <c r="AL1191" s="104"/>
      <c r="AM1191" s="104"/>
      <c r="AN1191" s="104"/>
      <c r="AO1191" s="104"/>
      <c r="AP1191" s="104"/>
      <c r="AQ1191" s="104"/>
      <c r="AR1191" s="104"/>
      <c r="AS1191" s="104"/>
      <c r="AT1191" s="104"/>
      <c r="AU1191" s="104"/>
      <c r="AX1191" s="114"/>
      <c r="AY1191" s="114"/>
      <c r="AZ1191" s="114"/>
      <c r="BA1191" s="114"/>
      <c r="BB1191" s="114"/>
      <c r="BC1191" s="114"/>
      <c r="BD1191" s="114"/>
      <c r="BE1191" s="114"/>
      <c r="BF1191" s="114"/>
      <c r="BG1191" s="114"/>
      <c r="BH1191" s="114"/>
      <c r="BI1191" s="114"/>
      <c r="BJ1191" s="114"/>
      <c r="BK1191" s="114"/>
      <c r="BL1191" s="114"/>
      <c r="BM1191" s="114"/>
      <c r="BN1191" s="114"/>
      <c r="BO1191" s="114"/>
      <c r="BP1191" s="114"/>
      <c r="BQ1191" s="114"/>
      <c r="BR1191" s="114"/>
      <c r="BS1191" s="114"/>
      <c r="BT1191" s="114"/>
      <c r="BU1191" s="114"/>
      <c r="BV1191" s="114"/>
      <c r="BW1191" s="114"/>
      <c r="BX1191" s="114"/>
      <c r="BY1191" s="114"/>
      <c r="BZ1191" s="114"/>
      <c r="CA1191" s="114"/>
      <c r="CB1191" s="114"/>
      <c r="CC1191" s="114"/>
      <c r="CD1191" s="114"/>
      <c r="CE1191" s="114"/>
      <c r="CF1191" s="114"/>
      <c r="CG1191" s="114"/>
      <c r="EH1191"/>
      <c r="EI1191"/>
      <c r="EJ1191"/>
      <c r="EK1191"/>
      <c r="EL1191"/>
    </row>
    <row r="1192" spans="1:142" x14ac:dyDescent="0.2">
      <c r="A1192"/>
      <c r="B1192"/>
      <c r="C1192"/>
      <c r="D1192"/>
      <c r="E1192"/>
      <c r="F1192"/>
      <c r="G1192"/>
      <c r="H1192"/>
      <c r="I1192"/>
      <c r="J1192"/>
      <c r="L1192" s="104"/>
      <c r="M1192" s="104"/>
      <c r="N1192" s="104"/>
      <c r="O1192" s="104"/>
      <c r="P1192" s="104"/>
      <c r="Q1192" s="104"/>
      <c r="R1192" s="104"/>
      <c r="S1192" s="104"/>
      <c r="T1192" s="104"/>
      <c r="U1192" s="104"/>
      <c r="V1192" s="104"/>
      <c r="W1192" s="104"/>
      <c r="X1192" s="104"/>
      <c r="Y1192" s="104"/>
      <c r="Z1192" s="104"/>
      <c r="AA1192" s="104"/>
      <c r="AB1192" s="104"/>
      <c r="AC1192" s="104"/>
      <c r="AD1192" s="104"/>
      <c r="AE1192" s="104"/>
      <c r="AF1192" s="104"/>
      <c r="AG1192" s="104"/>
      <c r="AH1192" s="104"/>
      <c r="AI1192" s="104"/>
      <c r="AJ1192" s="104"/>
      <c r="AK1192" s="104"/>
      <c r="AL1192" s="104"/>
      <c r="AM1192" s="104"/>
      <c r="AN1192" s="104"/>
      <c r="AO1192" s="104"/>
      <c r="AP1192" s="104"/>
      <c r="AQ1192" s="104"/>
      <c r="AR1192" s="104"/>
      <c r="AS1192" s="104"/>
      <c r="AT1192" s="104"/>
      <c r="AU1192" s="104"/>
      <c r="AX1192" s="114"/>
      <c r="AY1192" s="114"/>
      <c r="AZ1192" s="114"/>
      <c r="BA1192" s="114"/>
      <c r="BB1192" s="114"/>
      <c r="BC1192" s="114"/>
      <c r="BD1192" s="114"/>
      <c r="BE1192" s="114"/>
      <c r="BF1192" s="114"/>
      <c r="BG1192" s="114"/>
      <c r="BH1192" s="114"/>
      <c r="BI1192" s="114"/>
      <c r="BJ1192" s="114"/>
      <c r="BK1192" s="114"/>
      <c r="BL1192" s="114"/>
      <c r="BM1192" s="114"/>
      <c r="BN1192" s="114"/>
      <c r="BO1192" s="114"/>
      <c r="BP1192" s="114"/>
      <c r="BQ1192" s="114"/>
      <c r="BR1192" s="114"/>
      <c r="BS1192" s="114"/>
      <c r="BT1192" s="114"/>
      <c r="BU1192" s="114"/>
      <c r="BV1192" s="114"/>
      <c r="BW1192" s="114"/>
      <c r="BX1192" s="114"/>
      <c r="BY1192" s="114"/>
      <c r="BZ1192" s="114"/>
      <c r="CA1192" s="114"/>
      <c r="CB1192" s="114"/>
      <c r="CC1192" s="114"/>
      <c r="CD1192" s="114"/>
      <c r="CE1192" s="114"/>
      <c r="CF1192" s="114"/>
      <c r="CG1192" s="114"/>
      <c r="EH1192"/>
      <c r="EI1192"/>
      <c r="EJ1192"/>
      <c r="EK1192"/>
      <c r="EL1192"/>
    </row>
    <row r="1193" spans="1:142" x14ac:dyDescent="0.2">
      <c r="A1193"/>
      <c r="B1193"/>
      <c r="C1193"/>
      <c r="D1193"/>
      <c r="E1193"/>
      <c r="F1193"/>
      <c r="G1193"/>
      <c r="H1193"/>
      <c r="I1193"/>
      <c r="J1193"/>
      <c r="L1193" s="104"/>
      <c r="M1193" s="104"/>
      <c r="N1193" s="104"/>
      <c r="O1193" s="104"/>
      <c r="P1193" s="104"/>
      <c r="Q1193" s="104"/>
      <c r="R1193" s="104"/>
      <c r="S1193" s="104"/>
      <c r="T1193" s="104"/>
      <c r="U1193" s="104"/>
      <c r="V1193" s="104"/>
      <c r="W1193" s="104"/>
      <c r="X1193" s="104"/>
      <c r="Y1193" s="104"/>
      <c r="Z1193" s="104"/>
      <c r="AA1193" s="104"/>
      <c r="AB1193" s="104"/>
      <c r="AC1193" s="104"/>
      <c r="AD1193" s="104"/>
      <c r="AE1193" s="104"/>
      <c r="AF1193" s="104"/>
      <c r="AG1193" s="104"/>
      <c r="AH1193" s="104"/>
      <c r="AI1193" s="104"/>
      <c r="AJ1193" s="104"/>
      <c r="AK1193" s="104"/>
      <c r="AL1193" s="104"/>
      <c r="AM1193" s="104"/>
      <c r="AN1193" s="104"/>
      <c r="AO1193" s="104"/>
      <c r="AP1193" s="104"/>
      <c r="AQ1193" s="104"/>
      <c r="AR1193" s="104"/>
      <c r="AS1193" s="104"/>
      <c r="AT1193" s="104"/>
      <c r="AU1193" s="104"/>
      <c r="AX1193" s="114"/>
      <c r="AY1193" s="114"/>
      <c r="AZ1193" s="114"/>
      <c r="BA1193" s="114"/>
      <c r="BB1193" s="114"/>
      <c r="BC1193" s="114"/>
      <c r="BD1193" s="114"/>
      <c r="BE1193" s="114"/>
      <c r="BF1193" s="114"/>
      <c r="BG1193" s="114"/>
      <c r="BH1193" s="114"/>
      <c r="BI1193" s="114"/>
      <c r="BJ1193" s="114"/>
      <c r="BK1193" s="114"/>
      <c r="BL1193" s="114"/>
      <c r="BM1193" s="114"/>
      <c r="BN1193" s="114"/>
      <c r="BO1193" s="114"/>
      <c r="BP1193" s="114"/>
      <c r="BQ1193" s="114"/>
      <c r="BR1193" s="114"/>
      <c r="BS1193" s="114"/>
      <c r="BT1193" s="114"/>
      <c r="BU1193" s="114"/>
      <c r="BV1193" s="114"/>
      <c r="BW1193" s="114"/>
      <c r="BX1193" s="114"/>
      <c r="BY1193" s="114"/>
      <c r="BZ1193" s="114"/>
      <c r="CA1193" s="114"/>
      <c r="CB1193" s="114"/>
      <c r="CC1193" s="114"/>
      <c r="CD1193" s="114"/>
      <c r="CE1193" s="114"/>
      <c r="CF1193" s="114"/>
      <c r="CG1193" s="114"/>
      <c r="EH1193"/>
      <c r="EI1193"/>
      <c r="EJ1193"/>
      <c r="EK1193"/>
      <c r="EL1193"/>
    </row>
    <row r="1194" spans="1:142" x14ac:dyDescent="0.2">
      <c r="A1194"/>
      <c r="B1194"/>
      <c r="C1194"/>
      <c r="D1194"/>
      <c r="E1194"/>
      <c r="F1194"/>
      <c r="G1194"/>
      <c r="H1194"/>
      <c r="I1194"/>
      <c r="J1194"/>
      <c r="L1194" s="104"/>
      <c r="M1194" s="104"/>
      <c r="N1194" s="104"/>
      <c r="O1194" s="104"/>
      <c r="P1194" s="104"/>
      <c r="Q1194" s="104"/>
      <c r="R1194" s="104"/>
      <c r="S1194" s="104"/>
      <c r="T1194" s="104"/>
      <c r="U1194" s="104"/>
      <c r="V1194" s="104"/>
      <c r="W1194" s="104"/>
      <c r="X1194" s="104"/>
      <c r="Y1194" s="104"/>
      <c r="Z1194" s="104"/>
      <c r="AA1194" s="104"/>
      <c r="AB1194" s="104"/>
      <c r="AC1194" s="104"/>
      <c r="AD1194" s="104"/>
      <c r="AE1194" s="104"/>
      <c r="AF1194" s="104"/>
      <c r="AG1194" s="104"/>
      <c r="AH1194" s="104"/>
      <c r="AI1194" s="104"/>
      <c r="AJ1194" s="104"/>
      <c r="AK1194" s="104"/>
      <c r="AL1194" s="104"/>
      <c r="AM1194" s="104"/>
      <c r="AN1194" s="104"/>
      <c r="AO1194" s="104"/>
      <c r="AP1194" s="104"/>
      <c r="AQ1194" s="104"/>
      <c r="AR1194" s="104"/>
      <c r="AS1194" s="104"/>
      <c r="AT1194" s="104"/>
      <c r="AU1194" s="104"/>
      <c r="AX1194" s="114"/>
      <c r="AY1194" s="114"/>
      <c r="AZ1194" s="114"/>
      <c r="BA1194" s="114"/>
      <c r="BB1194" s="114"/>
      <c r="BC1194" s="114"/>
      <c r="BD1194" s="114"/>
      <c r="BE1194" s="114"/>
      <c r="BF1194" s="114"/>
      <c r="BG1194" s="114"/>
      <c r="BH1194" s="114"/>
      <c r="BI1194" s="114"/>
      <c r="BJ1194" s="114"/>
      <c r="BK1194" s="114"/>
      <c r="BL1194" s="114"/>
      <c r="BM1194" s="114"/>
      <c r="BN1194" s="114"/>
      <c r="BO1194" s="114"/>
      <c r="BP1194" s="114"/>
      <c r="BQ1194" s="114"/>
      <c r="BR1194" s="114"/>
      <c r="BS1194" s="114"/>
      <c r="BT1194" s="114"/>
      <c r="BU1194" s="114"/>
      <c r="BV1194" s="114"/>
      <c r="BW1194" s="114"/>
      <c r="BX1194" s="114"/>
      <c r="BY1194" s="114"/>
      <c r="BZ1194" s="114"/>
      <c r="CA1194" s="114"/>
      <c r="CB1194" s="114"/>
      <c r="CC1194" s="114"/>
      <c r="CD1194" s="114"/>
      <c r="CE1194" s="114"/>
      <c r="CF1194" s="114"/>
      <c r="CG1194" s="114"/>
      <c r="EH1194"/>
      <c r="EI1194"/>
      <c r="EJ1194"/>
      <c r="EK1194"/>
      <c r="EL1194"/>
    </row>
    <row r="1195" spans="1:142" x14ac:dyDescent="0.2">
      <c r="A1195"/>
      <c r="B1195"/>
      <c r="C1195"/>
      <c r="D1195"/>
      <c r="E1195"/>
      <c r="F1195"/>
      <c r="G1195"/>
      <c r="H1195"/>
      <c r="I1195"/>
      <c r="J1195"/>
      <c r="L1195" s="104"/>
      <c r="M1195" s="104"/>
      <c r="N1195" s="104"/>
      <c r="O1195" s="104"/>
      <c r="P1195" s="104"/>
      <c r="Q1195" s="104"/>
      <c r="R1195" s="104"/>
      <c r="S1195" s="104"/>
      <c r="T1195" s="104"/>
      <c r="U1195" s="104"/>
      <c r="V1195" s="104"/>
      <c r="W1195" s="104"/>
      <c r="X1195" s="104"/>
      <c r="Y1195" s="104"/>
      <c r="Z1195" s="104"/>
      <c r="AA1195" s="104"/>
      <c r="AB1195" s="104"/>
      <c r="AC1195" s="104"/>
      <c r="AD1195" s="104"/>
      <c r="AE1195" s="104"/>
      <c r="AF1195" s="104"/>
      <c r="AG1195" s="104"/>
      <c r="AH1195" s="104"/>
      <c r="AI1195" s="104"/>
      <c r="AJ1195" s="104"/>
      <c r="AK1195" s="104"/>
      <c r="AL1195" s="104"/>
      <c r="AM1195" s="104"/>
      <c r="AN1195" s="104"/>
      <c r="AO1195" s="104"/>
      <c r="AP1195" s="104"/>
      <c r="AQ1195" s="104"/>
      <c r="AR1195" s="104"/>
      <c r="AS1195" s="104"/>
      <c r="AT1195" s="104"/>
      <c r="AU1195" s="104"/>
      <c r="AX1195" s="114"/>
      <c r="AY1195" s="114"/>
      <c r="AZ1195" s="114"/>
      <c r="BA1195" s="114"/>
      <c r="BB1195" s="114"/>
      <c r="BC1195" s="114"/>
      <c r="BD1195" s="114"/>
      <c r="BE1195" s="114"/>
      <c r="BF1195" s="114"/>
      <c r="BG1195" s="114"/>
      <c r="BH1195" s="114"/>
      <c r="BI1195" s="114"/>
      <c r="BJ1195" s="114"/>
      <c r="BK1195" s="114"/>
      <c r="BL1195" s="114"/>
      <c r="BM1195" s="114"/>
      <c r="BN1195" s="114"/>
      <c r="BO1195" s="114"/>
      <c r="BP1195" s="114"/>
      <c r="BQ1195" s="114"/>
      <c r="BR1195" s="114"/>
      <c r="BS1195" s="114"/>
      <c r="BT1195" s="114"/>
      <c r="BU1195" s="114"/>
      <c r="BV1195" s="114"/>
      <c r="BW1195" s="114"/>
      <c r="BX1195" s="114"/>
      <c r="BY1195" s="114"/>
      <c r="BZ1195" s="114"/>
      <c r="CA1195" s="114"/>
      <c r="CB1195" s="114"/>
      <c r="CC1195" s="114"/>
      <c r="CD1195" s="114"/>
      <c r="CE1195" s="114"/>
      <c r="CF1195" s="114"/>
      <c r="CG1195" s="114"/>
      <c r="EH1195"/>
      <c r="EI1195"/>
      <c r="EJ1195"/>
      <c r="EK1195"/>
      <c r="EL1195"/>
    </row>
    <row r="1196" spans="1:142" x14ac:dyDescent="0.2">
      <c r="A1196"/>
      <c r="B1196"/>
      <c r="C1196"/>
      <c r="D1196"/>
      <c r="E1196"/>
      <c r="F1196"/>
      <c r="G1196"/>
      <c r="H1196"/>
      <c r="I1196"/>
      <c r="J1196"/>
      <c r="L1196" s="104"/>
      <c r="M1196" s="104"/>
      <c r="N1196" s="104"/>
      <c r="O1196" s="104"/>
      <c r="P1196" s="104"/>
      <c r="Q1196" s="104"/>
      <c r="R1196" s="104"/>
      <c r="S1196" s="104"/>
      <c r="T1196" s="104"/>
      <c r="U1196" s="104"/>
      <c r="V1196" s="104"/>
      <c r="W1196" s="104"/>
      <c r="X1196" s="104"/>
      <c r="Y1196" s="104"/>
      <c r="Z1196" s="104"/>
      <c r="AA1196" s="104"/>
      <c r="AB1196" s="104"/>
      <c r="AC1196" s="104"/>
      <c r="AD1196" s="104"/>
      <c r="AE1196" s="104"/>
      <c r="AF1196" s="104"/>
      <c r="AG1196" s="104"/>
      <c r="AH1196" s="104"/>
      <c r="AI1196" s="104"/>
      <c r="AJ1196" s="104"/>
      <c r="AK1196" s="104"/>
      <c r="AL1196" s="104"/>
      <c r="AM1196" s="104"/>
      <c r="AN1196" s="104"/>
      <c r="AO1196" s="104"/>
      <c r="AP1196" s="104"/>
      <c r="AQ1196" s="104"/>
      <c r="AR1196" s="104"/>
      <c r="AS1196" s="104"/>
      <c r="AT1196" s="104"/>
      <c r="AU1196" s="104"/>
      <c r="AX1196" s="114"/>
      <c r="AY1196" s="114"/>
      <c r="AZ1196" s="114"/>
      <c r="BA1196" s="114"/>
      <c r="BB1196" s="114"/>
      <c r="BC1196" s="114"/>
      <c r="BD1196" s="114"/>
      <c r="BE1196" s="114"/>
      <c r="BF1196" s="114"/>
      <c r="BG1196" s="114"/>
      <c r="BH1196" s="114"/>
      <c r="BI1196" s="114"/>
      <c r="BJ1196" s="114"/>
      <c r="BK1196" s="114"/>
      <c r="BL1196" s="114"/>
      <c r="BM1196" s="114"/>
      <c r="BN1196" s="114"/>
      <c r="BO1196" s="114"/>
      <c r="BP1196" s="114"/>
      <c r="BQ1196" s="114"/>
      <c r="BR1196" s="114"/>
      <c r="BS1196" s="114"/>
      <c r="BT1196" s="114"/>
      <c r="BU1196" s="114"/>
      <c r="BV1196" s="114"/>
      <c r="BW1196" s="114"/>
      <c r="BX1196" s="114"/>
      <c r="BY1196" s="114"/>
      <c r="BZ1196" s="114"/>
      <c r="CA1196" s="114"/>
      <c r="CB1196" s="114"/>
      <c r="CC1196" s="114"/>
      <c r="CD1196" s="114"/>
      <c r="CE1196" s="114"/>
      <c r="CF1196" s="114"/>
      <c r="CG1196" s="114"/>
      <c r="EH1196"/>
      <c r="EI1196"/>
      <c r="EJ1196"/>
      <c r="EK1196"/>
      <c r="EL1196"/>
    </row>
    <row r="1197" spans="1:142" x14ac:dyDescent="0.2">
      <c r="A1197"/>
      <c r="B1197"/>
      <c r="C1197"/>
      <c r="D1197"/>
      <c r="E1197"/>
      <c r="F1197"/>
      <c r="G1197"/>
      <c r="H1197"/>
      <c r="I1197"/>
      <c r="J1197"/>
      <c r="L1197" s="104"/>
      <c r="M1197" s="104"/>
      <c r="N1197" s="104"/>
      <c r="O1197" s="104"/>
      <c r="P1197" s="104"/>
      <c r="Q1197" s="104"/>
      <c r="R1197" s="104"/>
      <c r="S1197" s="104"/>
      <c r="T1197" s="104"/>
      <c r="U1197" s="104"/>
      <c r="V1197" s="104"/>
      <c r="W1197" s="104"/>
      <c r="X1197" s="104"/>
      <c r="Y1197" s="104"/>
      <c r="Z1197" s="104"/>
      <c r="AA1197" s="104"/>
      <c r="AB1197" s="104"/>
      <c r="AC1197" s="104"/>
      <c r="AD1197" s="104"/>
      <c r="AE1197" s="104"/>
      <c r="AF1197" s="104"/>
      <c r="AG1197" s="104"/>
      <c r="AH1197" s="104"/>
      <c r="AI1197" s="104"/>
      <c r="AJ1197" s="104"/>
      <c r="AK1197" s="104"/>
      <c r="AL1197" s="104"/>
      <c r="AM1197" s="104"/>
      <c r="AN1197" s="104"/>
      <c r="AO1197" s="104"/>
      <c r="AP1197" s="104"/>
      <c r="AQ1197" s="104"/>
      <c r="AR1197" s="104"/>
      <c r="AS1197" s="104"/>
      <c r="AT1197" s="104"/>
      <c r="AU1197" s="104"/>
      <c r="AX1197" s="114"/>
      <c r="AY1197" s="114"/>
      <c r="AZ1197" s="114"/>
      <c r="BA1197" s="114"/>
      <c r="BB1197" s="114"/>
      <c r="BC1197" s="114"/>
      <c r="BD1197" s="114"/>
      <c r="BE1197" s="114"/>
      <c r="BF1197" s="114"/>
      <c r="BG1197" s="114"/>
      <c r="BH1197" s="114"/>
      <c r="BI1197" s="114"/>
      <c r="BJ1197" s="114"/>
      <c r="BK1197" s="114"/>
      <c r="BL1197" s="114"/>
      <c r="BM1197" s="114"/>
      <c r="BN1197" s="114"/>
      <c r="BO1197" s="114"/>
      <c r="BP1197" s="114"/>
      <c r="BQ1197" s="114"/>
      <c r="BR1197" s="114"/>
      <c r="BS1197" s="114"/>
      <c r="BT1197" s="114"/>
      <c r="BU1197" s="114"/>
      <c r="BV1197" s="114"/>
      <c r="BW1197" s="114"/>
      <c r="BX1197" s="114"/>
      <c r="BY1197" s="114"/>
      <c r="BZ1197" s="114"/>
      <c r="CA1197" s="114"/>
      <c r="CB1197" s="114"/>
      <c r="CC1197" s="114"/>
      <c r="CD1197" s="114"/>
      <c r="CE1197" s="114"/>
      <c r="CF1197" s="114"/>
      <c r="CG1197" s="114"/>
      <c r="EH1197"/>
      <c r="EI1197"/>
      <c r="EJ1197"/>
      <c r="EK1197"/>
      <c r="EL1197"/>
    </row>
    <row r="1198" spans="1:142" x14ac:dyDescent="0.2">
      <c r="A1198"/>
      <c r="B1198"/>
      <c r="C1198"/>
      <c r="D1198"/>
      <c r="E1198"/>
      <c r="F1198"/>
      <c r="G1198"/>
      <c r="H1198"/>
      <c r="I1198"/>
      <c r="J1198"/>
      <c r="L1198" s="104"/>
      <c r="M1198" s="104"/>
      <c r="N1198" s="104"/>
      <c r="O1198" s="104"/>
      <c r="P1198" s="104"/>
      <c r="Q1198" s="104"/>
      <c r="R1198" s="104"/>
      <c r="S1198" s="104"/>
      <c r="T1198" s="104"/>
      <c r="U1198" s="104"/>
      <c r="V1198" s="104"/>
      <c r="W1198" s="104"/>
      <c r="X1198" s="104"/>
      <c r="Y1198" s="104"/>
      <c r="Z1198" s="104"/>
      <c r="AA1198" s="104"/>
      <c r="AB1198" s="104"/>
      <c r="AC1198" s="104"/>
      <c r="AD1198" s="104"/>
      <c r="AE1198" s="104"/>
      <c r="AF1198" s="104"/>
      <c r="AG1198" s="104"/>
      <c r="AH1198" s="104"/>
      <c r="AI1198" s="104"/>
      <c r="AJ1198" s="104"/>
      <c r="AK1198" s="104"/>
      <c r="AL1198" s="104"/>
      <c r="AM1198" s="104"/>
      <c r="AN1198" s="104"/>
      <c r="AO1198" s="104"/>
      <c r="AP1198" s="104"/>
      <c r="AQ1198" s="104"/>
      <c r="AR1198" s="104"/>
      <c r="AS1198" s="104"/>
      <c r="AT1198" s="104"/>
      <c r="AU1198" s="104"/>
      <c r="AX1198" s="114"/>
      <c r="AY1198" s="114"/>
      <c r="AZ1198" s="114"/>
      <c r="BA1198" s="114"/>
      <c r="BB1198" s="114"/>
      <c r="BC1198" s="114"/>
      <c r="BD1198" s="114"/>
      <c r="BE1198" s="114"/>
      <c r="BF1198" s="114"/>
      <c r="BG1198" s="114"/>
      <c r="BH1198" s="114"/>
      <c r="BI1198" s="114"/>
      <c r="BJ1198" s="114"/>
      <c r="BK1198" s="114"/>
      <c r="BL1198" s="114"/>
      <c r="BM1198" s="114"/>
      <c r="BN1198" s="114"/>
      <c r="BO1198" s="114"/>
      <c r="BP1198" s="114"/>
      <c r="BQ1198" s="114"/>
      <c r="BR1198" s="114"/>
      <c r="BS1198" s="114"/>
      <c r="BT1198" s="114"/>
      <c r="BU1198" s="114"/>
      <c r="BV1198" s="114"/>
      <c r="BW1198" s="114"/>
      <c r="BX1198" s="114"/>
      <c r="BY1198" s="114"/>
      <c r="BZ1198" s="114"/>
      <c r="CA1198" s="114"/>
      <c r="CB1198" s="114"/>
      <c r="CC1198" s="114"/>
      <c r="CD1198" s="114"/>
      <c r="CE1198" s="114"/>
      <c r="CF1198" s="114"/>
      <c r="CG1198" s="114"/>
      <c r="EH1198"/>
      <c r="EI1198"/>
      <c r="EJ1198"/>
      <c r="EK1198"/>
      <c r="EL1198"/>
    </row>
    <row r="1199" spans="1:142" x14ac:dyDescent="0.2">
      <c r="A1199"/>
      <c r="B1199"/>
      <c r="C1199"/>
      <c r="D1199"/>
      <c r="E1199"/>
      <c r="F1199"/>
      <c r="G1199"/>
      <c r="H1199"/>
      <c r="I1199"/>
      <c r="J1199"/>
      <c r="L1199" s="104"/>
      <c r="M1199" s="104"/>
      <c r="N1199" s="104"/>
      <c r="O1199" s="104"/>
      <c r="P1199" s="104"/>
      <c r="Q1199" s="104"/>
      <c r="R1199" s="104"/>
      <c r="S1199" s="104"/>
      <c r="T1199" s="104"/>
      <c r="U1199" s="104"/>
      <c r="V1199" s="104"/>
      <c r="W1199" s="104"/>
      <c r="X1199" s="104"/>
      <c r="Y1199" s="104"/>
      <c r="Z1199" s="104"/>
      <c r="AA1199" s="104"/>
      <c r="AB1199" s="104"/>
      <c r="AC1199" s="104"/>
      <c r="AD1199" s="104"/>
      <c r="AE1199" s="104"/>
      <c r="AF1199" s="104"/>
      <c r="AG1199" s="104"/>
      <c r="AH1199" s="104"/>
      <c r="AI1199" s="104"/>
      <c r="AJ1199" s="104"/>
      <c r="AK1199" s="104"/>
      <c r="AL1199" s="104"/>
      <c r="AM1199" s="104"/>
      <c r="AN1199" s="104"/>
      <c r="AO1199" s="104"/>
      <c r="AP1199" s="104"/>
      <c r="AQ1199" s="104"/>
      <c r="AR1199" s="104"/>
      <c r="AS1199" s="104"/>
      <c r="AT1199" s="104"/>
      <c r="AU1199" s="104"/>
      <c r="AX1199" s="114"/>
      <c r="AY1199" s="114"/>
      <c r="AZ1199" s="114"/>
      <c r="BA1199" s="114"/>
      <c r="BB1199" s="114"/>
      <c r="BC1199" s="114"/>
      <c r="BD1199" s="114"/>
      <c r="BE1199" s="114"/>
      <c r="BF1199" s="114"/>
      <c r="BG1199" s="114"/>
      <c r="BH1199" s="114"/>
      <c r="BI1199" s="114"/>
      <c r="BJ1199" s="114"/>
      <c r="BK1199" s="114"/>
      <c r="BL1199" s="114"/>
      <c r="BM1199" s="114"/>
      <c r="BN1199" s="114"/>
      <c r="BO1199" s="114"/>
      <c r="BP1199" s="114"/>
      <c r="BQ1199" s="114"/>
      <c r="BR1199" s="114"/>
      <c r="BS1199" s="114"/>
      <c r="BT1199" s="114"/>
      <c r="BU1199" s="114"/>
      <c r="BV1199" s="114"/>
      <c r="BW1199" s="114"/>
      <c r="BX1199" s="114"/>
      <c r="BY1199" s="114"/>
      <c r="BZ1199" s="114"/>
      <c r="CA1199" s="114"/>
      <c r="CB1199" s="114"/>
      <c r="CC1199" s="114"/>
      <c r="CD1199" s="114"/>
      <c r="CE1199" s="114"/>
      <c r="CF1199" s="114"/>
      <c r="CG1199" s="114"/>
      <c r="EH1199"/>
      <c r="EI1199"/>
      <c r="EJ1199"/>
      <c r="EK1199"/>
      <c r="EL1199"/>
    </row>
    <row r="1200" spans="1:142" x14ac:dyDescent="0.2">
      <c r="A1200"/>
      <c r="B1200"/>
      <c r="C1200"/>
      <c r="D1200"/>
      <c r="E1200"/>
      <c r="F1200"/>
      <c r="G1200"/>
      <c r="H1200"/>
      <c r="I1200"/>
      <c r="J1200"/>
      <c r="L1200" s="104"/>
      <c r="M1200" s="104"/>
      <c r="N1200" s="104"/>
      <c r="O1200" s="104"/>
      <c r="P1200" s="104"/>
      <c r="Q1200" s="104"/>
      <c r="R1200" s="104"/>
      <c r="S1200" s="104"/>
      <c r="T1200" s="104"/>
      <c r="U1200" s="104"/>
      <c r="V1200" s="104"/>
      <c r="W1200" s="104"/>
      <c r="X1200" s="104"/>
      <c r="Y1200" s="104"/>
      <c r="Z1200" s="104"/>
      <c r="AA1200" s="104"/>
      <c r="AB1200" s="104"/>
      <c r="AC1200" s="104"/>
      <c r="AD1200" s="104"/>
      <c r="AE1200" s="104"/>
      <c r="AF1200" s="104"/>
      <c r="AG1200" s="104"/>
      <c r="AH1200" s="104"/>
      <c r="AI1200" s="104"/>
      <c r="AJ1200" s="104"/>
      <c r="AK1200" s="104"/>
      <c r="AL1200" s="104"/>
      <c r="AM1200" s="104"/>
      <c r="AN1200" s="104"/>
      <c r="AO1200" s="104"/>
      <c r="AP1200" s="104"/>
      <c r="AQ1200" s="104"/>
      <c r="AR1200" s="104"/>
      <c r="AS1200" s="104"/>
      <c r="AT1200" s="104"/>
      <c r="AU1200" s="104"/>
      <c r="AX1200" s="114"/>
      <c r="AY1200" s="114"/>
      <c r="AZ1200" s="114"/>
      <c r="BA1200" s="114"/>
      <c r="BB1200" s="114"/>
      <c r="BC1200" s="114"/>
      <c r="BD1200" s="114"/>
      <c r="BE1200" s="114"/>
      <c r="BF1200" s="114"/>
      <c r="BG1200" s="114"/>
      <c r="BH1200" s="114"/>
      <c r="BI1200" s="114"/>
      <c r="BJ1200" s="114"/>
      <c r="BK1200" s="114"/>
      <c r="BL1200" s="114"/>
      <c r="BM1200" s="114"/>
      <c r="BN1200" s="114"/>
      <c r="BO1200" s="114"/>
      <c r="BP1200" s="114"/>
      <c r="BQ1200" s="114"/>
      <c r="BR1200" s="114"/>
      <c r="BS1200" s="114"/>
      <c r="BT1200" s="114"/>
      <c r="BU1200" s="114"/>
      <c r="BV1200" s="114"/>
      <c r="BW1200" s="114"/>
      <c r="BX1200" s="114"/>
      <c r="BY1200" s="114"/>
      <c r="BZ1200" s="114"/>
      <c r="CA1200" s="114"/>
      <c r="CB1200" s="114"/>
      <c r="CC1200" s="114"/>
      <c r="CD1200" s="114"/>
      <c r="CE1200" s="114"/>
      <c r="CF1200" s="114"/>
      <c r="CG1200" s="114"/>
      <c r="EH1200"/>
      <c r="EI1200"/>
      <c r="EJ1200"/>
      <c r="EK1200"/>
      <c r="EL1200"/>
    </row>
    <row r="1201" spans="1:142" x14ac:dyDescent="0.2">
      <c r="A1201"/>
      <c r="B1201"/>
      <c r="C1201"/>
      <c r="D1201"/>
      <c r="E1201"/>
      <c r="F1201"/>
      <c r="G1201"/>
      <c r="H1201"/>
      <c r="I1201"/>
      <c r="J1201"/>
      <c r="L1201" s="104"/>
      <c r="M1201" s="104"/>
      <c r="N1201" s="104"/>
      <c r="O1201" s="104"/>
      <c r="P1201" s="104"/>
      <c r="Q1201" s="104"/>
      <c r="R1201" s="104"/>
      <c r="S1201" s="104"/>
      <c r="T1201" s="104"/>
      <c r="U1201" s="104"/>
      <c r="V1201" s="104"/>
      <c r="W1201" s="104"/>
      <c r="X1201" s="104"/>
      <c r="Y1201" s="104"/>
      <c r="Z1201" s="104"/>
      <c r="AA1201" s="104"/>
      <c r="AB1201" s="104"/>
      <c r="AC1201" s="104"/>
      <c r="AD1201" s="104"/>
      <c r="AE1201" s="104"/>
      <c r="AF1201" s="104"/>
      <c r="AG1201" s="104"/>
      <c r="AH1201" s="104"/>
      <c r="AI1201" s="104"/>
      <c r="AJ1201" s="104"/>
      <c r="AK1201" s="104"/>
      <c r="AL1201" s="104"/>
      <c r="AM1201" s="104"/>
      <c r="AN1201" s="104"/>
      <c r="AO1201" s="104"/>
      <c r="AP1201" s="104"/>
      <c r="AQ1201" s="104"/>
      <c r="AR1201" s="104"/>
      <c r="AS1201" s="104"/>
      <c r="AT1201" s="104"/>
      <c r="AU1201" s="104"/>
      <c r="AX1201" s="114"/>
      <c r="AY1201" s="114"/>
      <c r="AZ1201" s="114"/>
      <c r="BA1201" s="114"/>
      <c r="BB1201" s="114"/>
      <c r="BC1201" s="114"/>
      <c r="BD1201" s="114"/>
      <c r="BE1201" s="114"/>
      <c r="BF1201" s="114"/>
      <c r="BG1201" s="114"/>
      <c r="BH1201" s="114"/>
      <c r="BI1201" s="114"/>
      <c r="BJ1201" s="114"/>
      <c r="BK1201" s="114"/>
      <c r="BL1201" s="114"/>
      <c r="BM1201" s="114"/>
      <c r="BN1201" s="114"/>
      <c r="BO1201" s="114"/>
      <c r="BP1201" s="114"/>
      <c r="BQ1201" s="114"/>
      <c r="BR1201" s="114"/>
      <c r="BS1201" s="114"/>
      <c r="BT1201" s="114"/>
      <c r="BU1201" s="114"/>
      <c r="BV1201" s="114"/>
      <c r="BW1201" s="114"/>
      <c r="BX1201" s="114"/>
      <c r="BY1201" s="114"/>
      <c r="BZ1201" s="114"/>
      <c r="CA1201" s="114"/>
      <c r="CB1201" s="114"/>
      <c r="CC1201" s="114"/>
      <c r="CD1201" s="114"/>
      <c r="CE1201" s="114"/>
      <c r="CF1201" s="114"/>
      <c r="CG1201" s="114"/>
      <c r="EH1201"/>
      <c r="EI1201"/>
      <c r="EJ1201"/>
      <c r="EK1201"/>
      <c r="EL1201"/>
    </row>
    <row r="1202" spans="1:142" x14ac:dyDescent="0.2">
      <c r="A1202"/>
      <c r="B1202"/>
      <c r="C1202"/>
      <c r="D1202"/>
      <c r="E1202"/>
      <c r="F1202"/>
      <c r="G1202"/>
      <c r="H1202"/>
      <c r="I1202"/>
      <c r="J1202"/>
      <c r="L1202" s="104"/>
      <c r="M1202" s="104"/>
      <c r="N1202" s="104"/>
      <c r="O1202" s="104"/>
      <c r="P1202" s="104"/>
      <c r="Q1202" s="104"/>
      <c r="R1202" s="104"/>
      <c r="S1202" s="104"/>
      <c r="T1202" s="104"/>
      <c r="U1202" s="104"/>
      <c r="V1202" s="104"/>
      <c r="W1202" s="104"/>
      <c r="X1202" s="104"/>
      <c r="Y1202" s="104"/>
      <c r="Z1202" s="104"/>
      <c r="AA1202" s="104"/>
      <c r="AB1202" s="104"/>
      <c r="AC1202" s="104"/>
      <c r="AD1202" s="104"/>
      <c r="AE1202" s="104"/>
      <c r="AF1202" s="104"/>
      <c r="AG1202" s="104"/>
      <c r="AH1202" s="104"/>
      <c r="AI1202" s="104"/>
      <c r="AJ1202" s="104"/>
      <c r="AK1202" s="104"/>
      <c r="AL1202" s="104"/>
      <c r="AM1202" s="104"/>
      <c r="AN1202" s="104"/>
      <c r="AO1202" s="104"/>
      <c r="AP1202" s="104"/>
      <c r="AQ1202" s="104"/>
      <c r="AR1202" s="104"/>
      <c r="AS1202" s="104"/>
      <c r="AT1202" s="104"/>
      <c r="AU1202" s="104"/>
      <c r="AX1202" s="114"/>
      <c r="AY1202" s="114"/>
      <c r="AZ1202" s="114"/>
      <c r="BA1202" s="114"/>
      <c r="BB1202" s="114"/>
      <c r="BC1202" s="114"/>
      <c r="BD1202" s="114"/>
      <c r="BE1202" s="114"/>
      <c r="BF1202" s="114"/>
      <c r="BG1202" s="114"/>
      <c r="BH1202" s="114"/>
      <c r="BI1202" s="114"/>
      <c r="BJ1202" s="114"/>
      <c r="BK1202" s="114"/>
      <c r="BL1202" s="114"/>
      <c r="BM1202" s="114"/>
      <c r="BN1202" s="114"/>
      <c r="BO1202" s="114"/>
      <c r="BP1202" s="114"/>
      <c r="BQ1202" s="114"/>
      <c r="BR1202" s="114"/>
      <c r="BS1202" s="114"/>
      <c r="BT1202" s="114"/>
      <c r="BU1202" s="114"/>
      <c r="BV1202" s="114"/>
      <c r="BW1202" s="114"/>
      <c r="BX1202" s="114"/>
      <c r="BY1202" s="114"/>
      <c r="BZ1202" s="114"/>
      <c r="CA1202" s="114"/>
      <c r="CB1202" s="114"/>
      <c r="CC1202" s="114"/>
      <c r="CD1202" s="114"/>
      <c r="CE1202" s="114"/>
      <c r="CF1202" s="114"/>
      <c r="CG1202" s="114"/>
      <c r="EH1202"/>
      <c r="EI1202"/>
      <c r="EJ1202"/>
      <c r="EK1202"/>
      <c r="EL1202"/>
    </row>
    <row r="1203" spans="1:142" x14ac:dyDescent="0.2">
      <c r="A1203"/>
      <c r="B1203"/>
      <c r="C1203"/>
      <c r="D1203"/>
      <c r="E1203"/>
      <c r="F1203"/>
      <c r="G1203"/>
      <c r="H1203"/>
      <c r="I1203"/>
      <c r="J1203"/>
      <c r="L1203" s="104"/>
      <c r="M1203" s="104"/>
      <c r="N1203" s="104"/>
      <c r="O1203" s="104"/>
      <c r="P1203" s="104"/>
      <c r="Q1203" s="104"/>
      <c r="R1203" s="104"/>
      <c r="S1203" s="104"/>
      <c r="T1203" s="104"/>
      <c r="U1203" s="104"/>
      <c r="V1203" s="104"/>
      <c r="W1203" s="104"/>
      <c r="X1203" s="104"/>
      <c r="Y1203" s="104"/>
      <c r="Z1203" s="104"/>
      <c r="AA1203" s="104"/>
      <c r="AB1203" s="104"/>
      <c r="AC1203" s="104"/>
      <c r="AD1203" s="104"/>
      <c r="AE1203" s="104"/>
      <c r="AF1203" s="104"/>
      <c r="AG1203" s="104"/>
      <c r="AH1203" s="104"/>
      <c r="AI1203" s="104"/>
      <c r="AJ1203" s="104"/>
      <c r="AK1203" s="104"/>
      <c r="AL1203" s="104"/>
      <c r="AM1203" s="104"/>
      <c r="AN1203" s="104"/>
      <c r="AO1203" s="104"/>
      <c r="AP1203" s="104"/>
      <c r="AQ1203" s="104"/>
      <c r="AR1203" s="104"/>
      <c r="AS1203" s="104"/>
      <c r="AT1203" s="104"/>
      <c r="AU1203" s="104"/>
      <c r="AX1203" s="114"/>
      <c r="AY1203" s="114"/>
      <c r="AZ1203" s="114"/>
      <c r="BA1203" s="114"/>
      <c r="BB1203" s="114"/>
      <c r="BC1203" s="114"/>
      <c r="BD1203" s="114"/>
      <c r="BE1203" s="114"/>
      <c r="BF1203" s="114"/>
      <c r="BG1203" s="114"/>
      <c r="BH1203" s="114"/>
      <c r="BI1203" s="114"/>
      <c r="BJ1203" s="114"/>
      <c r="BK1203" s="114"/>
      <c r="BL1203" s="114"/>
      <c r="BM1203" s="114"/>
      <c r="BN1203" s="114"/>
      <c r="BO1203" s="114"/>
      <c r="BP1203" s="114"/>
      <c r="BQ1203" s="114"/>
      <c r="BR1203" s="114"/>
      <c r="BS1203" s="114"/>
      <c r="BT1203" s="114"/>
      <c r="BU1203" s="114"/>
      <c r="BV1203" s="114"/>
      <c r="BW1203" s="114"/>
      <c r="BX1203" s="114"/>
      <c r="BY1203" s="114"/>
      <c r="BZ1203" s="114"/>
      <c r="CA1203" s="114"/>
      <c r="CB1203" s="114"/>
      <c r="CC1203" s="114"/>
      <c r="CD1203" s="114"/>
      <c r="CE1203" s="114"/>
      <c r="CF1203" s="114"/>
      <c r="CG1203" s="114"/>
      <c r="EH1203"/>
      <c r="EI1203"/>
      <c r="EJ1203"/>
      <c r="EK1203"/>
      <c r="EL1203"/>
    </row>
    <row r="1204" spans="1:142" x14ac:dyDescent="0.2">
      <c r="A1204"/>
      <c r="B1204"/>
      <c r="C1204"/>
      <c r="D1204"/>
      <c r="E1204"/>
      <c r="F1204"/>
      <c r="G1204"/>
      <c r="H1204"/>
      <c r="I1204"/>
      <c r="J1204"/>
      <c r="L1204" s="104"/>
      <c r="M1204" s="104"/>
      <c r="N1204" s="104"/>
      <c r="O1204" s="104"/>
      <c r="P1204" s="104"/>
      <c r="Q1204" s="104"/>
      <c r="R1204" s="104"/>
      <c r="S1204" s="104"/>
      <c r="T1204" s="104"/>
      <c r="U1204" s="104"/>
      <c r="V1204" s="104"/>
      <c r="W1204" s="104"/>
      <c r="X1204" s="104"/>
      <c r="Y1204" s="104"/>
      <c r="Z1204" s="104"/>
      <c r="AA1204" s="104"/>
      <c r="AB1204" s="104"/>
      <c r="AC1204" s="104"/>
      <c r="AD1204" s="104"/>
      <c r="AE1204" s="104"/>
      <c r="AF1204" s="104"/>
      <c r="AG1204" s="104"/>
      <c r="AH1204" s="104"/>
      <c r="AI1204" s="104"/>
      <c r="AJ1204" s="104"/>
      <c r="AK1204" s="104"/>
      <c r="AL1204" s="104"/>
      <c r="AM1204" s="104"/>
      <c r="AN1204" s="104"/>
      <c r="AO1204" s="104"/>
      <c r="AP1204" s="104"/>
      <c r="AQ1204" s="104"/>
      <c r="AR1204" s="104"/>
      <c r="AS1204" s="104"/>
      <c r="AT1204" s="104"/>
      <c r="AU1204" s="104"/>
      <c r="AX1204" s="114"/>
      <c r="AY1204" s="114"/>
      <c r="AZ1204" s="114"/>
      <c r="BA1204" s="114"/>
      <c r="BB1204" s="114"/>
      <c r="BC1204" s="114"/>
      <c r="BD1204" s="114"/>
      <c r="BE1204" s="114"/>
      <c r="BF1204" s="114"/>
      <c r="BG1204" s="114"/>
      <c r="BH1204" s="114"/>
      <c r="BI1204" s="114"/>
      <c r="BJ1204" s="114"/>
      <c r="BK1204" s="114"/>
      <c r="BL1204" s="114"/>
      <c r="BM1204" s="114"/>
      <c r="BN1204" s="114"/>
      <c r="BO1204" s="114"/>
      <c r="BP1204" s="114"/>
      <c r="BQ1204" s="114"/>
      <c r="BR1204" s="114"/>
      <c r="BS1204" s="114"/>
      <c r="BT1204" s="114"/>
      <c r="BU1204" s="114"/>
      <c r="BV1204" s="114"/>
      <c r="BW1204" s="114"/>
      <c r="BX1204" s="114"/>
      <c r="BY1204" s="114"/>
      <c r="BZ1204" s="114"/>
      <c r="CA1204" s="114"/>
      <c r="CB1204" s="114"/>
      <c r="CC1204" s="114"/>
      <c r="CD1204" s="114"/>
      <c r="CE1204" s="114"/>
      <c r="CF1204" s="114"/>
      <c r="CG1204" s="114"/>
      <c r="EH1204"/>
      <c r="EI1204"/>
      <c r="EJ1204"/>
      <c r="EK1204"/>
      <c r="EL1204"/>
    </row>
    <row r="1205" spans="1:142" x14ac:dyDescent="0.2">
      <c r="A1205"/>
      <c r="B1205"/>
      <c r="C1205"/>
      <c r="D1205"/>
      <c r="E1205"/>
      <c r="F1205"/>
      <c r="G1205"/>
      <c r="H1205"/>
      <c r="I1205"/>
      <c r="J1205"/>
      <c r="L1205" s="104"/>
      <c r="M1205" s="104"/>
      <c r="N1205" s="104"/>
      <c r="O1205" s="104"/>
      <c r="P1205" s="104"/>
      <c r="Q1205" s="104"/>
      <c r="R1205" s="104"/>
      <c r="S1205" s="104"/>
      <c r="T1205" s="104"/>
      <c r="U1205" s="104"/>
      <c r="V1205" s="104"/>
      <c r="W1205" s="104"/>
      <c r="X1205" s="104"/>
      <c r="Y1205" s="104"/>
      <c r="Z1205" s="104"/>
      <c r="AA1205" s="104"/>
      <c r="AB1205" s="104"/>
      <c r="AC1205" s="104"/>
      <c r="AD1205" s="104"/>
      <c r="AE1205" s="104"/>
      <c r="AF1205" s="104"/>
      <c r="AG1205" s="104"/>
      <c r="AH1205" s="104"/>
      <c r="AI1205" s="104"/>
      <c r="AJ1205" s="104"/>
      <c r="AK1205" s="104"/>
      <c r="AL1205" s="104"/>
      <c r="AM1205" s="104"/>
      <c r="AN1205" s="104"/>
      <c r="AO1205" s="104"/>
      <c r="AP1205" s="104"/>
      <c r="AQ1205" s="104"/>
      <c r="AR1205" s="104"/>
      <c r="AS1205" s="104"/>
      <c r="AT1205" s="104"/>
      <c r="AU1205" s="104"/>
      <c r="AX1205" s="114"/>
      <c r="AY1205" s="114"/>
      <c r="AZ1205" s="114"/>
      <c r="BA1205" s="114"/>
      <c r="BB1205" s="114"/>
      <c r="BC1205" s="114"/>
      <c r="BD1205" s="114"/>
      <c r="BE1205" s="114"/>
      <c r="BF1205" s="114"/>
      <c r="BG1205" s="114"/>
      <c r="BH1205" s="114"/>
      <c r="BI1205" s="114"/>
      <c r="BJ1205" s="114"/>
      <c r="BK1205" s="114"/>
      <c r="BL1205" s="114"/>
      <c r="BM1205" s="114"/>
      <c r="BN1205" s="114"/>
      <c r="BO1205" s="114"/>
      <c r="BP1205" s="114"/>
      <c r="BQ1205" s="114"/>
      <c r="BR1205" s="114"/>
      <c r="BS1205" s="114"/>
      <c r="BT1205" s="114"/>
      <c r="BU1205" s="114"/>
      <c r="BV1205" s="114"/>
      <c r="BW1205" s="114"/>
      <c r="BX1205" s="114"/>
      <c r="BY1205" s="114"/>
      <c r="BZ1205" s="114"/>
      <c r="CA1205" s="114"/>
      <c r="CB1205" s="114"/>
      <c r="CC1205" s="114"/>
      <c r="CD1205" s="114"/>
      <c r="CE1205" s="114"/>
      <c r="CF1205" s="114"/>
      <c r="CG1205" s="114"/>
      <c r="EH1205"/>
      <c r="EI1205"/>
      <c r="EJ1205"/>
      <c r="EK1205"/>
      <c r="EL1205"/>
    </row>
    <row r="1206" spans="1:142" x14ac:dyDescent="0.2">
      <c r="A1206"/>
      <c r="B1206"/>
      <c r="C1206"/>
      <c r="D1206"/>
      <c r="E1206"/>
      <c r="F1206"/>
      <c r="G1206"/>
      <c r="H1206"/>
      <c r="I1206"/>
      <c r="J1206"/>
      <c r="L1206" s="104"/>
      <c r="M1206" s="104"/>
      <c r="N1206" s="104"/>
      <c r="O1206" s="104"/>
      <c r="P1206" s="104"/>
      <c r="Q1206" s="104"/>
      <c r="R1206" s="104"/>
      <c r="S1206" s="104"/>
      <c r="T1206" s="104"/>
      <c r="U1206" s="104"/>
      <c r="V1206" s="104"/>
      <c r="W1206" s="104"/>
      <c r="X1206" s="104"/>
      <c r="Y1206" s="104"/>
      <c r="Z1206" s="104"/>
      <c r="AA1206" s="104"/>
      <c r="AB1206" s="104"/>
      <c r="AC1206" s="104"/>
      <c r="AD1206" s="104"/>
      <c r="AE1206" s="104"/>
      <c r="AF1206" s="104"/>
      <c r="AG1206" s="104"/>
      <c r="AH1206" s="104"/>
      <c r="AI1206" s="104"/>
      <c r="AJ1206" s="104"/>
      <c r="AK1206" s="104"/>
      <c r="AL1206" s="104"/>
      <c r="AM1206" s="104"/>
      <c r="AN1206" s="104"/>
      <c r="AO1206" s="104"/>
      <c r="AP1206" s="104"/>
      <c r="AQ1206" s="104"/>
      <c r="AR1206" s="104"/>
      <c r="AS1206" s="104"/>
      <c r="AT1206" s="104"/>
      <c r="AU1206" s="104"/>
      <c r="AX1206" s="114"/>
      <c r="AY1206" s="114"/>
      <c r="AZ1206" s="114"/>
      <c r="BA1206" s="114"/>
      <c r="BB1206" s="114"/>
      <c r="BC1206" s="114"/>
      <c r="BD1206" s="114"/>
      <c r="BE1206" s="114"/>
      <c r="BF1206" s="114"/>
      <c r="BG1206" s="114"/>
      <c r="BH1206" s="114"/>
      <c r="BI1206" s="114"/>
      <c r="BJ1206" s="114"/>
      <c r="BK1206" s="114"/>
      <c r="BL1206" s="114"/>
      <c r="BM1206" s="114"/>
      <c r="BN1206" s="114"/>
      <c r="BO1206" s="114"/>
      <c r="BP1206" s="114"/>
      <c r="BQ1206" s="114"/>
      <c r="BR1206" s="114"/>
      <c r="BS1206" s="114"/>
      <c r="BT1206" s="114"/>
      <c r="BU1206" s="114"/>
      <c r="BV1206" s="114"/>
      <c r="BW1206" s="114"/>
      <c r="BX1206" s="114"/>
      <c r="BY1206" s="114"/>
      <c r="BZ1206" s="114"/>
      <c r="CA1206" s="114"/>
      <c r="CB1206" s="114"/>
      <c r="CC1206" s="114"/>
      <c r="CD1206" s="114"/>
      <c r="CE1206" s="114"/>
      <c r="CF1206" s="114"/>
      <c r="CG1206" s="114"/>
      <c r="EH1206"/>
      <c r="EI1206"/>
      <c r="EJ1206"/>
      <c r="EK1206"/>
      <c r="EL1206"/>
    </row>
    <row r="1207" spans="1:142" x14ac:dyDescent="0.2">
      <c r="A1207"/>
      <c r="B1207"/>
      <c r="C1207"/>
      <c r="D1207"/>
      <c r="E1207"/>
      <c r="F1207"/>
      <c r="G1207"/>
      <c r="H1207"/>
      <c r="I1207"/>
      <c r="J1207"/>
      <c r="L1207" s="104"/>
      <c r="M1207" s="104"/>
      <c r="N1207" s="104"/>
      <c r="O1207" s="104"/>
      <c r="P1207" s="104"/>
      <c r="Q1207" s="104"/>
      <c r="R1207" s="104"/>
      <c r="S1207" s="104"/>
      <c r="T1207" s="104"/>
      <c r="U1207" s="104"/>
      <c r="V1207" s="104"/>
      <c r="W1207" s="104"/>
      <c r="X1207" s="104"/>
      <c r="Y1207" s="104"/>
      <c r="Z1207" s="104"/>
      <c r="AA1207" s="104"/>
      <c r="AB1207" s="104"/>
      <c r="AC1207" s="104"/>
      <c r="AD1207" s="104"/>
      <c r="AE1207" s="104"/>
      <c r="AF1207" s="104"/>
      <c r="AG1207" s="104"/>
      <c r="AH1207" s="104"/>
      <c r="AI1207" s="104"/>
      <c r="AJ1207" s="104"/>
      <c r="AK1207" s="104"/>
      <c r="AL1207" s="104"/>
      <c r="AM1207" s="104"/>
      <c r="AN1207" s="104"/>
      <c r="AO1207" s="104"/>
      <c r="AP1207" s="104"/>
      <c r="AQ1207" s="104"/>
      <c r="AR1207" s="104"/>
      <c r="AS1207" s="104"/>
      <c r="AT1207" s="104"/>
      <c r="AU1207" s="104"/>
      <c r="AX1207" s="114"/>
      <c r="AY1207" s="114"/>
      <c r="AZ1207" s="114"/>
      <c r="BA1207" s="114"/>
      <c r="BB1207" s="114"/>
      <c r="BC1207" s="114"/>
      <c r="BD1207" s="114"/>
      <c r="BE1207" s="114"/>
      <c r="BF1207" s="114"/>
      <c r="BG1207" s="114"/>
      <c r="BH1207" s="114"/>
      <c r="BI1207" s="114"/>
      <c r="BJ1207" s="114"/>
      <c r="BK1207" s="114"/>
      <c r="BL1207" s="114"/>
      <c r="BM1207" s="114"/>
      <c r="BN1207" s="114"/>
      <c r="BO1207" s="114"/>
      <c r="BP1207" s="114"/>
      <c r="BQ1207" s="114"/>
      <c r="BR1207" s="114"/>
      <c r="BS1207" s="114"/>
      <c r="BT1207" s="114"/>
      <c r="BU1207" s="114"/>
      <c r="BV1207" s="114"/>
      <c r="BW1207" s="114"/>
      <c r="BX1207" s="114"/>
      <c r="BY1207" s="114"/>
      <c r="BZ1207" s="114"/>
      <c r="CA1207" s="114"/>
      <c r="CB1207" s="114"/>
      <c r="CC1207" s="114"/>
      <c r="CD1207" s="114"/>
      <c r="CE1207" s="114"/>
      <c r="CF1207" s="114"/>
      <c r="CG1207" s="114"/>
      <c r="EH1207"/>
      <c r="EI1207"/>
      <c r="EJ1207"/>
      <c r="EK1207"/>
      <c r="EL1207"/>
    </row>
    <row r="1208" spans="1:142" x14ac:dyDescent="0.2">
      <c r="A1208"/>
      <c r="B1208"/>
      <c r="C1208"/>
      <c r="D1208"/>
      <c r="E1208"/>
      <c r="F1208"/>
      <c r="G1208"/>
      <c r="H1208"/>
      <c r="I1208"/>
      <c r="J1208"/>
      <c r="L1208" s="104"/>
      <c r="M1208" s="104"/>
      <c r="N1208" s="104"/>
      <c r="O1208" s="104"/>
      <c r="P1208" s="104"/>
      <c r="Q1208" s="104"/>
      <c r="R1208" s="104"/>
      <c r="S1208" s="104"/>
      <c r="T1208" s="104"/>
      <c r="U1208" s="104"/>
      <c r="V1208" s="104"/>
      <c r="W1208" s="104"/>
      <c r="X1208" s="104"/>
      <c r="Y1208" s="104"/>
      <c r="Z1208" s="104"/>
      <c r="AA1208" s="104"/>
      <c r="AB1208" s="104"/>
      <c r="AC1208" s="104"/>
      <c r="AD1208" s="104"/>
      <c r="AE1208" s="104"/>
      <c r="AF1208" s="104"/>
      <c r="AG1208" s="104"/>
      <c r="AH1208" s="104"/>
      <c r="AI1208" s="104"/>
      <c r="AJ1208" s="104"/>
      <c r="AK1208" s="104"/>
      <c r="AL1208" s="104"/>
      <c r="AM1208" s="104"/>
      <c r="AN1208" s="104"/>
      <c r="AO1208" s="104"/>
      <c r="AP1208" s="104"/>
      <c r="AQ1208" s="104"/>
      <c r="AR1208" s="104"/>
      <c r="AS1208" s="104"/>
      <c r="AT1208" s="104"/>
      <c r="AU1208" s="104"/>
      <c r="AX1208" s="114"/>
      <c r="AY1208" s="114"/>
      <c r="AZ1208" s="114"/>
      <c r="BA1208" s="114"/>
      <c r="BB1208" s="114"/>
      <c r="BC1208" s="114"/>
      <c r="BD1208" s="114"/>
      <c r="BE1208" s="114"/>
      <c r="BF1208" s="114"/>
      <c r="BG1208" s="114"/>
      <c r="BH1208" s="114"/>
      <c r="BI1208" s="114"/>
      <c r="BJ1208" s="114"/>
      <c r="BK1208" s="114"/>
      <c r="BL1208" s="114"/>
      <c r="BM1208" s="114"/>
      <c r="BN1208" s="114"/>
      <c r="BO1208" s="114"/>
      <c r="BP1208" s="114"/>
      <c r="BQ1208" s="114"/>
      <c r="BR1208" s="114"/>
      <c r="BS1208" s="114"/>
      <c r="BT1208" s="114"/>
      <c r="BU1208" s="114"/>
      <c r="BV1208" s="114"/>
      <c r="BW1208" s="114"/>
      <c r="BX1208" s="114"/>
      <c r="BY1208" s="114"/>
      <c r="BZ1208" s="114"/>
      <c r="CA1208" s="114"/>
      <c r="CB1208" s="114"/>
      <c r="CC1208" s="114"/>
      <c r="CD1208" s="114"/>
      <c r="CE1208" s="114"/>
      <c r="CF1208" s="114"/>
      <c r="CG1208" s="114"/>
      <c r="EH1208"/>
      <c r="EI1208"/>
      <c r="EJ1208"/>
      <c r="EK1208"/>
      <c r="EL1208"/>
    </row>
    <row r="1209" spans="1:142" x14ac:dyDescent="0.2">
      <c r="A1209"/>
      <c r="B1209"/>
      <c r="C1209"/>
      <c r="D1209"/>
      <c r="E1209"/>
      <c r="F1209"/>
      <c r="G1209"/>
      <c r="H1209"/>
      <c r="I1209"/>
      <c r="J1209"/>
      <c r="L1209" s="104"/>
      <c r="M1209" s="104"/>
      <c r="N1209" s="104"/>
      <c r="O1209" s="104"/>
      <c r="P1209" s="104"/>
      <c r="Q1209" s="104"/>
      <c r="R1209" s="104"/>
      <c r="S1209" s="104"/>
      <c r="T1209" s="104"/>
      <c r="U1209" s="104"/>
      <c r="V1209" s="104"/>
      <c r="W1209" s="104"/>
      <c r="X1209" s="104"/>
      <c r="Y1209" s="104"/>
      <c r="Z1209" s="104"/>
      <c r="AA1209" s="104"/>
      <c r="AB1209" s="104"/>
      <c r="AC1209" s="104"/>
      <c r="AD1209" s="104"/>
      <c r="AE1209" s="104"/>
      <c r="AF1209" s="104"/>
      <c r="AG1209" s="104"/>
      <c r="AH1209" s="104"/>
      <c r="AI1209" s="104"/>
      <c r="AJ1209" s="104"/>
      <c r="AK1209" s="104"/>
      <c r="AL1209" s="104"/>
      <c r="AM1209" s="104"/>
      <c r="AN1209" s="104"/>
      <c r="AO1209" s="104"/>
      <c r="AP1209" s="104"/>
      <c r="AQ1209" s="104"/>
      <c r="AR1209" s="104"/>
      <c r="AS1209" s="104"/>
      <c r="AT1209" s="104"/>
      <c r="AU1209" s="104"/>
      <c r="AX1209" s="114"/>
      <c r="AY1209" s="114"/>
      <c r="AZ1209" s="114"/>
      <c r="BA1209" s="114"/>
      <c r="BB1209" s="114"/>
      <c r="BC1209" s="114"/>
      <c r="BD1209" s="114"/>
      <c r="BE1209" s="114"/>
      <c r="BF1209" s="114"/>
      <c r="BG1209" s="114"/>
      <c r="BH1209" s="114"/>
      <c r="BI1209" s="114"/>
      <c r="BJ1209" s="114"/>
      <c r="BK1209" s="114"/>
      <c r="BL1209" s="114"/>
      <c r="BM1209" s="114"/>
      <c r="BN1209" s="114"/>
      <c r="BO1209" s="114"/>
      <c r="BP1209" s="114"/>
      <c r="BQ1209" s="114"/>
      <c r="BR1209" s="114"/>
      <c r="BS1209" s="114"/>
      <c r="BT1209" s="114"/>
      <c r="BU1209" s="114"/>
      <c r="BV1209" s="114"/>
      <c r="BW1209" s="114"/>
      <c r="BX1209" s="114"/>
      <c r="BY1209" s="114"/>
      <c r="BZ1209" s="114"/>
      <c r="CA1209" s="114"/>
      <c r="CB1209" s="114"/>
      <c r="CC1209" s="114"/>
      <c r="CD1209" s="114"/>
      <c r="CE1209" s="114"/>
      <c r="CF1209" s="114"/>
      <c r="CG1209" s="114"/>
      <c r="EH1209"/>
      <c r="EI1209"/>
      <c r="EJ1209"/>
      <c r="EK1209"/>
      <c r="EL1209"/>
    </row>
    <row r="1210" spans="1:142" x14ac:dyDescent="0.2">
      <c r="A1210"/>
      <c r="B1210"/>
      <c r="C1210"/>
      <c r="D1210"/>
      <c r="E1210"/>
      <c r="F1210"/>
      <c r="G1210"/>
      <c r="H1210"/>
      <c r="I1210"/>
      <c r="J1210"/>
      <c r="L1210" s="104"/>
      <c r="M1210" s="104"/>
      <c r="N1210" s="104"/>
      <c r="O1210" s="104"/>
      <c r="P1210" s="104"/>
      <c r="Q1210" s="104"/>
      <c r="R1210" s="104"/>
      <c r="S1210" s="104"/>
      <c r="T1210" s="104"/>
      <c r="U1210" s="104"/>
      <c r="V1210" s="104"/>
      <c r="W1210" s="104"/>
      <c r="X1210" s="104"/>
      <c r="Y1210" s="104"/>
      <c r="Z1210" s="104"/>
      <c r="AA1210" s="104"/>
      <c r="AB1210" s="104"/>
      <c r="AC1210" s="104"/>
      <c r="AD1210" s="104"/>
      <c r="AE1210" s="104"/>
      <c r="AF1210" s="104"/>
      <c r="AG1210" s="104"/>
      <c r="AH1210" s="104"/>
      <c r="AI1210" s="104"/>
      <c r="AJ1210" s="104"/>
      <c r="AK1210" s="104"/>
      <c r="AL1210" s="104"/>
      <c r="AM1210" s="104"/>
      <c r="AN1210" s="104"/>
      <c r="AO1210" s="104"/>
      <c r="AP1210" s="104"/>
      <c r="AQ1210" s="104"/>
      <c r="AR1210" s="104"/>
      <c r="AS1210" s="104"/>
      <c r="AT1210" s="104"/>
      <c r="AU1210" s="104"/>
      <c r="AX1210" s="114"/>
      <c r="AY1210" s="114"/>
      <c r="AZ1210" s="114"/>
      <c r="BA1210" s="114"/>
      <c r="BB1210" s="114"/>
      <c r="BC1210" s="114"/>
      <c r="BD1210" s="114"/>
      <c r="BE1210" s="114"/>
      <c r="BF1210" s="114"/>
      <c r="BG1210" s="114"/>
      <c r="BH1210" s="114"/>
      <c r="BI1210" s="114"/>
      <c r="BJ1210" s="114"/>
      <c r="BK1210" s="114"/>
      <c r="BL1210" s="114"/>
      <c r="BM1210" s="114"/>
      <c r="BN1210" s="114"/>
      <c r="BO1210" s="114"/>
      <c r="BP1210" s="114"/>
      <c r="BQ1210" s="114"/>
      <c r="BR1210" s="114"/>
      <c r="BS1210" s="114"/>
      <c r="BT1210" s="114"/>
      <c r="BU1210" s="114"/>
      <c r="BV1210" s="114"/>
      <c r="BW1210" s="114"/>
      <c r="BX1210" s="114"/>
      <c r="BY1210" s="114"/>
      <c r="BZ1210" s="114"/>
      <c r="CA1210" s="114"/>
      <c r="CB1210" s="114"/>
      <c r="CC1210" s="114"/>
      <c r="CD1210" s="114"/>
      <c r="CE1210" s="114"/>
      <c r="CF1210" s="114"/>
      <c r="CG1210" s="114"/>
      <c r="EH1210"/>
      <c r="EI1210"/>
      <c r="EJ1210"/>
      <c r="EK1210"/>
      <c r="EL1210"/>
    </row>
    <row r="1211" spans="1:142" x14ac:dyDescent="0.2">
      <c r="A1211"/>
      <c r="B1211"/>
      <c r="C1211"/>
      <c r="D1211"/>
      <c r="E1211"/>
      <c r="F1211"/>
      <c r="G1211"/>
      <c r="H1211"/>
      <c r="I1211"/>
      <c r="J1211"/>
      <c r="L1211" s="104"/>
      <c r="M1211" s="104"/>
      <c r="N1211" s="104"/>
      <c r="O1211" s="104"/>
      <c r="P1211" s="104"/>
      <c r="Q1211" s="104"/>
      <c r="R1211" s="104"/>
      <c r="S1211" s="104"/>
      <c r="T1211" s="104"/>
      <c r="U1211" s="104"/>
      <c r="V1211" s="104"/>
      <c r="W1211" s="104"/>
      <c r="X1211" s="104"/>
      <c r="Y1211" s="104"/>
      <c r="Z1211" s="104"/>
      <c r="AA1211" s="104"/>
      <c r="AB1211" s="104"/>
      <c r="AC1211" s="104"/>
      <c r="AD1211" s="104"/>
      <c r="AE1211" s="104"/>
      <c r="AF1211" s="104"/>
      <c r="AG1211" s="104"/>
      <c r="AH1211" s="104"/>
      <c r="AI1211" s="104"/>
      <c r="AJ1211" s="104"/>
      <c r="AK1211" s="104"/>
      <c r="AL1211" s="104"/>
      <c r="AM1211" s="104"/>
      <c r="AN1211" s="104"/>
      <c r="AO1211" s="104"/>
      <c r="AP1211" s="104"/>
      <c r="AQ1211" s="104"/>
      <c r="AR1211" s="104"/>
      <c r="AS1211" s="104"/>
      <c r="AT1211" s="104"/>
      <c r="AU1211" s="104"/>
      <c r="AX1211" s="114"/>
      <c r="AY1211" s="114"/>
      <c r="AZ1211" s="114"/>
      <c r="BA1211" s="114"/>
      <c r="BB1211" s="114"/>
      <c r="BC1211" s="114"/>
      <c r="BD1211" s="114"/>
      <c r="BE1211" s="114"/>
      <c r="BF1211" s="114"/>
      <c r="BG1211" s="114"/>
      <c r="BH1211" s="114"/>
      <c r="BI1211" s="114"/>
      <c r="BJ1211" s="114"/>
      <c r="BK1211" s="114"/>
      <c r="BL1211" s="114"/>
      <c r="BM1211" s="114"/>
      <c r="BN1211" s="114"/>
      <c r="BO1211" s="114"/>
      <c r="BP1211" s="114"/>
      <c r="BQ1211" s="114"/>
      <c r="BR1211" s="114"/>
      <c r="BS1211" s="114"/>
      <c r="BT1211" s="114"/>
      <c r="BU1211" s="114"/>
      <c r="BV1211" s="114"/>
      <c r="BW1211" s="114"/>
      <c r="BX1211" s="114"/>
      <c r="BY1211" s="114"/>
      <c r="BZ1211" s="114"/>
      <c r="CA1211" s="114"/>
      <c r="CB1211" s="114"/>
      <c r="CC1211" s="114"/>
      <c r="CD1211" s="114"/>
      <c r="CE1211" s="114"/>
      <c r="CF1211" s="114"/>
      <c r="CG1211" s="114"/>
      <c r="EH1211"/>
      <c r="EI1211"/>
      <c r="EJ1211"/>
      <c r="EK1211"/>
      <c r="EL1211"/>
    </row>
    <row r="1212" spans="1:142" x14ac:dyDescent="0.2">
      <c r="A1212"/>
      <c r="B1212"/>
      <c r="C1212"/>
      <c r="D1212"/>
      <c r="E1212"/>
      <c r="F1212"/>
      <c r="G1212"/>
      <c r="H1212"/>
      <c r="I1212"/>
      <c r="J1212"/>
      <c r="L1212" s="104"/>
      <c r="M1212" s="104"/>
      <c r="N1212" s="104"/>
      <c r="O1212" s="104"/>
      <c r="P1212" s="104"/>
      <c r="Q1212" s="104"/>
      <c r="R1212" s="104"/>
      <c r="S1212" s="104"/>
      <c r="T1212" s="104"/>
      <c r="U1212" s="104"/>
      <c r="V1212" s="104"/>
      <c r="W1212" s="104"/>
      <c r="X1212" s="104"/>
      <c r="Y1212" s="104"/>
      <c r="Z1212" s="104"/>
      <c r="AA1212" s="104"/>
      <c r="AB1212" s="104"/>
      <c r="AC1212" s="104"/>
      <c r="AD1212" s="104"/>
      <c r="AE1212" s="104"/>
      <c r="AF1212" s="104"/>
      <c r="AG1212" s="104"/>
      <c r="AH1212" s="104"/>
      <c r="AI1212" s="104"/>
      <c r="AJ1212" s="104"/>
      <c r="AK1212" s="104"/>
      <c r="AL1212" s="104"/>
      <c r="AM1212" s="104"/>
      <c r="AN1212" s="104"/>
      <c r="AO1212" s="104"/>
      <c r="AP1212" s="104"/>
      <c r="AQ1212" s="104"/>
      <c r="AR1212" s="104"/>
      <c r="AS1212" s="104"/>
      <c r="AT1212" s="104"/>
      <c r="AU1212" s="104"/>
      <c r="AX1212" s="114"/>
      <c r="AY1212" s="114"/>
      <c r="AZ1212" s="114"/>
      <c r="BA1212" s="114"/>
      <c r="BB1212" s="114"/>
      <c r="BC1212" s="114"/>
      <c r="BD1212" s="114"/>
      <c r="BE1212" s="114"/>
      <c r="BF1212" s="114"/>
      <c r="BG1212" s="114"/>
      <c r="BH1212" s="114"/>
      <c r="BI1212" s="114"/>
      <c r="BJ1212" s="114"/>
      <c r="BK1212" s="114"/>
      <c r="BL1212" s="114"/>
      <c r="BM1212" s="114"/>
      <c r="BN1212" s="114"/>
      <c r="BO1212" s="114"/>
      <c r="BP1212" s="114"/>
      <c r="BQ1212" s="114"/>
      <c r="BR1212" s="114"/>
      <c r="BS1212" s="114"/>
      <c r="BT1212" s="114"/>
      <c r="BU1212" s="114"/>
      <c r="BV1212" s="114"/>
      <c r="BW1212" s="114"/>
      <c r="BX1212" s="114"/>
      <c r="BY1212" s="114"/>
      <c r="BZ1212" s="114"/>
      <c r="CA1212" s="114"/>
      <c r="CB1212" s="114"/>
      <c r="CC1212" s="114"/>
      <c r="CD1212" s="114"/>
      <c r="CE1212" s="114"/>
      <c r="CF1212" s="114"/>
      <c r="CG1212" s="114"/>
      <c r="EH1212"/>
      <c r="EI1212"/>
      <c r="EJ1212"/>
      <c r="EK1212"/>
      <c r="EL1212"/>
    </row>
    <row r="1213" spans="1:142" x14ac:dyDescent="0.2">
      <c r="A1213"/>
      <c r="B1213"/>
      <c r="C1213"/>
      <c r="D1213"/>
      <c r="E1213"/>
      <c r="F1213"/>
      <c r="G1213"/>
      <c r="H1213"/>
      <c r="I1213"/>
      <c r="J1213"/>
      <c r="L1213" s="104"/>
      <c r="M1213" s="104"/>
      <c r="N1213" s="104"/>
      <c r="O1213" s="104"/>
      <c r="P1213" s="104"/>
      <c r="Q1213" s="104"/>
      <c r="R1213" s="104"/>
      <c r="S1213" s="104"/>
      <c r="T1213" s="104"/>
      <c r="U1213" s="104"/>
      <c r="V1213" s="104"/>
      <c r="W1213" s="104"/>
      <c r="X1213" s="104"/>
      <c r="Y1213" s="104"/>
      <c r="Z1213" s="104"/>
      <c r="AA1213" s="104"/>
      <c r="AB1213" s="104"/>
      <c r="AC1213" s="104"/>
      <c r="AD1213" s="104"/>
      <c r="AE1213" s="104"/>
      <c r="AF1213" s="104"/>
      <c r="AG1213" s="104"/>
      <c r="AH1213" s="104"/>
      <c r="AI1213" s="104"/>
      <c r="AJ1213" s="104"/>
      <c r="AK1213" s="104"/>
      <c r="AL1213" s="104"/>
      <c r="AM1213" s="104"/>
      <c r="AN1213" s="104"/>
      <c r="AO1213" s="104"/>
      <c r="AP1213" s="104"/>
      <c r="AQ1213" s="104"/>
      <c r="AR1213" s="104"/>
      <c r="AS1213" s="104"/>
      <c r="AT1213" s="104"/>
      <c r="AU1213" s="104"/>
      <c r="AX1213" s="114"/>
      <c r="AY1213" s="114"/>
      <c r="AZ1213" s="114"/>
      <c r="BA1213" s="114"/>
      <c r="BB1213" s="114"/>
      <c r="BC1213" s="114"/>
      <c r="BD1213" s="114"/>
      <c r="BE1213" s="114"/>
      <c r="BF1213" s="114"/>
      <c r="BG1213" s="114"/>
      <c r="BH1213" s="114"/>
      <c r="BI1213" s="114"/>
      <c r="BJ1213" s="114"/>
      <c r="BK1213" s="114"/>
      <c r="BL1213" s="114"/>
      <c r="BM1213" s="114"/>
      <c r="BN1213" s="114"/>
      <c r="BO1213" s="114"/>
      <c r="BP1213" s="114"/>
      <c r="BQ1213" s="114"/>
      <c r="BR1213" s="114"/>
      <c r="BS1213" s="114"/>
      <c r="BT1213" s="114"/>
      <c r="BU1213" s="114"/>
      <c r="BV1213" s="114"/>
      <c r="BW1213" s="114"/>
      <c r="BX1213" s="114"/>
      <c r="BY1213" s="114"/>
      <c r="BZ1213" s="114"/>
      <c r="CA1213" s="114"/>
      <c r="CB1213" s="114"/>
      <c r="CC1213" s="114"/>
      <c r="CD1213" s="114"/>
      <c r="CE1213" s="114"/>
      <c r="CF1213" s="114"/>
      <c r="CG1213" s="114"/>
      <c r="EH1213"/>
      <c r="EI1213"/>
      <c r="EJ1213"/>
      <c r="EK1213"/>
      <c r="EL1213"/>
    </row>
    <row r="1214" spans="1:142" x14ac:dyDescent="0.2">
      <c r="A1214"/>
      <c r="B1214"/>
      <c r="C1214"/>
      <c r="D1214"/>
      <c r="E1214"/>
      <c r="F1214"/>
      <c r="G1214"/>
      <c r="H1214"/>
      <c r="I1214"/>
      <c r="J1214"/>
      <c r="L1214" s="104"/>
      <c r="M1214" s="104"/>
      <c r="N1214" s="104"/>
      <c r="O1214" s="104"/>
      <c r="P1214" s="104"/>
      <c r="Q1214" s="104"/>
      <c r="R1214" s="104"/>
      <c r="S1214" s="104"/>
      <c r="T1214" s="104"/>
      <c r="U1214" s="104"/>
      <c r="V1214" s="104"/>
      <c r="W1214" s="104"/>
      <c r="X1214" s="104"/>
      <c r="Y1214" s="104"/>
      <c r="Z1214" s="104"/>
      <c r="AA1214" s="104"/>
      <c r="AB1214" s="104"/>
      <c r="AC1214" s="104"/>
      <c r="AD1214" s="104"/>
      <c r="AE1214" s="104"/>
      <c r="AF1214" s="104"/>
      <c r="AG1214" s="104"/>
      <c r="AH1214" s="104"/>
      <c r="AI1214" s="104"/>
      <c r="AJ1214" s="104"/>
      <c r="AK1214" s="104"/>
      <c r="AL1214" s="104"/>
      <c r="AM1214" s="104"/>
      <c r="AN1214" s="104"/>
      <c r="AO1214" s="104"/>
      <c r="AP1214" s="104"/>
      <c r="AQ1214" s="104"/>
      <c r="AR1214" s="104"/>
      <c r="AS1214" s="104"/>
      <c r="AT1214" s="104"/>
      <c r="AU1214" s="104"/>
      <c r="AX1214" s="114"/>
      <c r="AY1214" s="114"/>
      <c r="AZ1214" s="114"/>
      <c r="BA1214" s="114"/>
      <c r="BB1214" s="114"/>
      <c r="BC1214" s="114"/>
      <c r="BD1214" s="114"/>
      <c r="BE1214" s="114"/>
      <c r="BF1214" s="114"/>
      <c r="BG1214" s="114"/>
      <c r="BH1214" s="114"/>
      <c r="BI1214" s="114"/>
      <c r="BJ1214" s="114"/>
      <c r="BK1214" s="114"/>
      <c r="BL1214" s="114"/>
      <c r="BM1214" s="114"/>
      <c r="BN1214" s="114"/>
      <c r="BO1214" s="114"/>
      <c r="BP1214" s="114"/>
      <c r="BQ1214" s="114"/>
      <c r="BR1214" s="114"/>
      <c r="BS1214" s="114"/>
      <c r="BT1214" s="114"/>
      <c r="BU1214" s="114"/>
      <c r="BV1214" s="114"/>
      <c r="BW1214" s="114"/>
      <c r="BX1214" s="114"/>
      <c r="BY1214" s="114"/>
      <c r="BZ1214" s="114"/>
      <c r="CA1214" s="114"/>
      <c r="CB1214" s="114"/>
      <c r="CC1214" s="114"/>
      <c r="CD1214" s="114"/>
      <c r="CE1214" s="114"/>
      <c r="CF1214" s="114"/>
      <c r="CG1214" s="114"/>
      <c r="EH1214"/>
      <c r="EI1214"/>
      <c r="EJ1214"/>
      <c r="EK1214"/>
      <c r="EL1214"/>
    </row>
    <row r="1215" spans="1:142" x14ac:dyDescent="0.2">
      <c r="A1215"/>
      <c r="B1215"/>
      <c r="C1215"/>
      <c r="D1215"/>
      <c r="E1215"/>
      <c r="F1215"/>
      <c r="G1215"/>
      <c r="H1215"/>
      <c r="I1215"/>
      <c r="J1215"/>
      <c r="L1215" s="104"/>
      <c r="M1215" s="104"/>
      <c r="N1215" s="104"/>
      <c r="O1215" s="104"/>
      <c r="P1215" s="104"/>
      <c r="Q1215" s="104"/>
      <c r="R1215" s="104"/>
      <c r="S1215" s="104"/>
      <c r="T1215" s="104"/>
      <c r="U1215" s="104"/>
      <c r="V1215" s="104"/>
      <c r="W1215" s="104"/>
      <c r="X1215" s="104"/>
      <c r="Y1215" s="104"/>
      <c r="Z1215" s="104"/>
      <c r="AA1215" s="104"/>
      <c r="AB1215" s="104"/>
      <c r="AC1215" s="104"/>
      <c r="AD1215" s="104"/>
      <c r="AE1215" s="104"/>
      <c r="AF1215" s="104"/>
      <c r="AG1215" s="104"/>
      <c r="AH1215" s="104"/>
      <c r="AI1215" s="104"/>
      <c r="AJ1215" s="104"/>
      <c r="AK1215" s="104"/>
      <c r="AL1215" s="104"/>
      <c r="AM1215" s="104"/>
      <c r="AN1215" s="104"/>
      <c r="AO1215" s="104"/>
      <c r="AP1215" s="104"/>
      <c r="AQ1215" s="104"/>
      <c r="AR1215" s="104"/>
      <c r="AS1215" s="104"/>
      <c r="AT1215" s="104"/>
      <c r="AU1215" s="104"/>
      <c r="AX1215" s="114"/>
      <c r="AY1215" s="114"/>
      <c r="AZ1215" s="114"/>
      <c r="BA1215" s="114"/>
      <c r="BB1215" s="114"/>
      <c r="BC1215" s="114"/>
      <c r="BD1215" s="114"/>
      <c r="BE1215" s="114"/>
      <c r="BF1215" s="114"/>
      <c r="BG1215" s="114"/>
      <c r="BH1215" s="114"/>
      <c r="BI1215" s="114"/>
      <c r="BJ1215" s="114"/>
      <c r="BK1215" s="114"/>
      <c r="BL1215" s="114"/>
      <c r="BM1215" s="114"/>
      <c r="BN1215" s="114"/>
      <c r="BO1215" s="114"/>
      <c r="BP1215" s="114"/>
      <c r="BQ1215" s="114"/>
      <c r="BR1215" s="114"/>
      <c r="BS1215" s="114"/>
      <c r="BT1215" s="114"/>
      <c r="BU1215" s="114"/>
      <c r="BV1215" s="114"/>
      <c r="BW1215" s="114"/>
      <c r="BX1215" s="114"/>
      <c r="BY1215" s="114"/>
      <c r="BZ1215" s="114"/>
      <c r="CA1215" s="114"/>
      <c r="CB1215" s="114"/>
      <c r="CC1215" s="114"/>
      <c r="CD1215" s="114"/>
      <c r="CE1215" s="114"/>
      <c r="CF1215" s="114"/>
      <c r="CG1215" s="114"/>
      <c r="EH1215"/>
      <c r="EI1215"/>
      <c r="EJ1215"/>
      <c r="EK1215"/>
      <c r="EL1215"/>
    </row>
    <row r="1216" spans="1:142" x14ac:dyDescent="0.2">
      <c r="A1216"/>
      <c r="B1216"/>
      <c r="C1216"/>
      <c r="D1216"/>
      <c r="E1216"/>
      <c r="F1216"/>
      <c r="G1216"/>
      <c r="H1216"/>
      <c r="I1216"/>
      <c r="J1216"/>
      <c r="L1216" s="104"/>
      <c r="M1216" s="104"/>
      <c r="N1216" s="104"/>
      <c r="O1216" s="104"/>
      <c r="P1216" s="104"/>
      <c r="Q1216" s="104"/>
      <c r="R1216" s="104"/>
      <c r="S1216" s="104"/>
      <c r="T1216" s="104"/>
      <c r="U1216" s="104"/>
      <c r="V1216" s="104"/>
      <c r="W1216" s="104"/>
      <c r="X1216" s="104"/>
      <c r="Y1216" s="104"/>
      <c r="Z1216" s="104"/>
      <c r="AA1216" s="104"/>
      <c r="AB1216" s="104"/>
      <c r="AC1216" s="104"/>
      <c r="AD1216" s="104"/>
      <c r="AE1216" s="104"/>
      <c r="AF1216" s="104"/>
      <c r="AG1216" s="104"/>
      <c r="AH1216" s="104"/>
      <c r="AI1216" s="104"/>
      <c r="AJ1216" s="104"/>
      <c r="AK1216" s="104"/>
      <c r="AL1216" s="104"/>
      <c r="AM1216" s="104"/>
      <c r="AN1216" s="104"/>
      <c r="AO1216" s="104"/>
      <c r="AP1216" s="104"/>
      <c r="AQ1216" s="104"/>
      <c r="AR1216" s="104"/>
      <c r="AS1216" s="104"/>
      <c r="AT1216" s="104"/>
      <c r="AU1216" s="104"/>
      <c r="AX1216" s="114"/>
      <c r="AY1216" s="114"/>
      <c r="AZ1216" s="114"/>
      <c r="BA1216" s="114"/>
      <c r="BB1216" s="114"/>
      <c r="BC1216" s="114"/>
      <c r="BD1216" s="114"/>
      <c r="BE1216" s="114"/>
      <c r="BF1216" s="114"/>
      <c r="BG1216" s="114"/>
      <c r="BH1216" s="114"/>
      <c r="BI1216" s="114"/>
      <c r="BJ1216" s="114"/>
      <c r="BK1216" s="114"/>
      <c r="BL1216" s="114"/>
      <c r="BM1216" s="114"/>
      <c r="BN1216" s="114"/>
      <c r="BO1216" s="114"/>
      <c r="BP1216" s="114"/>
      <c r="BQ1216" s="114"/>
      <c r="BR1216" s="114"/>
      <c r="BS1216" s="114"/>
      <c r="BT1216" s="114"/>
      <c r="BU1216" s="114"/>
      <c r="BV1216" s="114"/>
      <c r="BW1216" s="114"/>
      <c r="BX1216" s="114"/>
      <c r="BY1216" s="114"/>
      <c r="BZ1216" s="114"/>
      <c r="CA1216" s="114"/>
      <c r="CB1216" s="114"/>
      <c r="CC1216" s="114"/>
      <c r="CD1216" s="114"/>
      <c r="CE1216" s="114"/>
      <c r="CF1216" s="114"/>
      <c r="CG1216" s="114"/>
      <c r="EH1216"/>
      <c r="EI1216"/>
      <c r="EJ1216"/>
      <c r="EK1216"/>
      <c r="EL1216"/>
    </row>
    <row r="1217" spans="1:142" x14ac:dyDescent="0.2">
      <c r="A1217"/>
      <c r="B1217"/>
      <c r="C1217"/>
      <c r="D1217"/>
      <c r="E1217"/>
      <c r="F1217"/>
      <c r="G1217"/>
      <c r="H1217"/>
      <c r="I1217"/>
      <c r="J1217"/>
      <c r="L1217" s="104"/>
      <c r="M1217" s="104"/>
      <c r="N1217" s="104"/>
      <c r="O1217" s="104"/>
      <c r="P1217" s="104"/>
      <c r="Q1217" s="104"/>
      <c r="R1217" s="104"/>
      <c r="S1217" s="104"/>
      <c r="T1217" s="104"/>
      <c r="U1217" s="104"/>
      <c r="V1217" s="104"/>
      <c r="W1217" s="104"/>
      <c r="X1217" s="104"/>
      <c r="Y1217" s="104"/>
      <c r="Z1217" s="104"/>
      <c r="AA1217" s="104"/>
      <c r="AB1217" s="104"/>
      <c r="AC1217" s="104"/>
      <c r="AD1217" s="104"/>
      <c r="AE1217" s="104"/>
      <c r="AF1217" s="104"/>
      <c r="AG1217" s="104"/>
      <c r="AH1217" s="104"/>
      <c r="AI1217" s="104"/>
      <c r="AJ1217" s="104"/>
      <c r="AK1217" s="104"/>
      <c r="AL1217" s="104"/>
      <c r="AM1217" s="104"/>
      <c r="AN1217" s="104"/>
      <c r="AO1217" s="104"/>
      <c r="AP1217" s="104"/>
      <c r="AQ1217" s="104"/>
      <c r="AR1217" s="104"/>
      <c r="AS1217" s="104"/>
      <c r="AT1217" s="104"/>
      <c r="AU1217" s="104"/>
      <c r="AX1217" s="114"/>
      <c r="AY1217" s="114"/>
      <c r="AZ1217" s="114"/>
      <c r="BA1217" s="114"/>
      <c r="BB1217" s="114"/>
      <c r="BC1217" s="114"/>
      <c r="BD1217" s="114"/>
      <c r="BE1217" s="114"/>
      <c r="BF1217" s="114"/>
      <c r="BG1217" s="114"/>
      <c r="BH1217" s="114"/>
      <c r="BI1217" s="114"/>
      <c r="BJ1217" s="114"/>
      <c r="BK1217" s="114"/>
      <c r="BL1217" s="114"/>
      <c r="BM1217" s="114"/>
      <c r="BN1217" s="114"/>
      <c r="BO1217" s="114"/>
      <c r="BP1217" s="114"/>
      <c r="BQ1217" s="114"/>
      <c r="BR1217" s="114"/>
      <c r="BS1217" s="114"/>
      <c r="BT1217" s="114"/>
      <c r="BU1217" s="114"/>
      <c r="BV1217" s="114"/>
      <c r="BW1217" s="114"/>
      <c r="BX1217" s="114"/>
      <c r="BY1217" s="114"/>
      <c r="BZ1217" s="114"/>
      <c r="CA1217" s="114"/>
      <c r="CB1217" s="114"/>
      <c r="CC1217" s="114"/>
      <c r="CD1217" s="114"/>
      <c r="CE1217" s="114"/>
      <c r="CF1217" s="114"/>
      <c r="CG1217" s="114"/>
      <c r="EH1217"/>
      <c r="EI1217"/>
      <c r="EJ1217"/>
      <c r="EK1217"/>
      <c r="EL1217"/>
    </row>
    <row r="1218" spans="1:142" x14ac:dyDescent="0.2">
      <c r="A1218"/>
      <c r="B1218"/>
      <c r="C1218"/>
      <c r="D1218"/>
      <c r="E1218"/>
      <c r="F1218"/>
      <c r="G1218"/>
      <c r="H1218"/>
      <c r="I1218"/>
      <c r="J1218"/>
      <c r="L1218" s="104"/>
      <c r="M1218" s="104"/>
      <c r="N1218" s="104"/>
      <c r="O1218" s="104"/>
      <c r="P1218" s="104"/>
      <c r="Q1218" s="104"/>
      <c r="R1218" s="104"/>
      <c r="S1218" s="104"/>
      <c r="T1218" s="104"/>
      <c r="U1218" s="104"/>
      <c r="V1218" s="104"/>
      <c r="W1218" s="104"/>
      <c r="X1218" s="104"/>
      <c r="Y1218" s="104"/>
      <c r="Z1218" s="104"/>
      <c r="AA1218" s="104"/>
      <c r="AB1218" s="104"/>
      <c r="AC1218" s="104"/>
      <c r="AD1218" s="104"/>
      <c r="AE1218" s="104"/>
      <c r="AF1218" s="104"/>
      <c r="AG1218" s="104"/>
      <c r="AH1218" s="104"/>
      <c r="AI1218" s="104"/>
      <c r="AJ1218" s="104"/>
      <c r="AK1218" s="104"/>
      <c r="AL1218" s="104"/>
      <c r="AM1218" s="104"/>
      <c r="AN1218" s="104"/>
      <c r="AO1218" s="104"/>
      <c r="AP1218" s="104"/>
      <c r="AQ1218" s="104"/>
      <c r="AR1218" s="104"/>
      <c r="AS1218" s="104"/>
      <c r="AT1218" s="104"/>
      <c r="AU1218" s="104"/>
      <c r="AX1218" s="114"/>
      <c r="AY1218" s="114"/>
      <c r="AZ1218" s="114"/>
      <c r="BA1218" s="114"/>
      <c r="BB1218" s="114"/>
      <c r="BC1218" s="114"/>
      <c r="BD1218" s="114"/>
      <c r="BE1218" s="114"/>
      <c r="BF1218" s="114"/>
      <c r="BG1218" s="114"/>
      <c r="BH1218" s="114"/>
      <c r="BI1218" s="114"/>
      <c r="BJ1218" s="114"/>
      <c r="BK1218" s="114"/>
      <c r="BL1218" s="114"/>
      <c r="BM1218" s="114"/>
      <c r="BN1218" s="114"/>
      <c r="BO1218" s="114"/>
      <c r="BP1218" s="114"/>
      <c r="BQ1218" s="114"/>
      <c r="BR1218" s="114"/>
      <c r="BS1218" s="114"/>
      <c r="BT1218" s="114"/>
      <c r="BU1218" s="114"/>
      <c r="BV1218" s="114"/>
      <c r="BW1218" s="114"/>
      <c r="BX1218" s="114"/>
      <c r="BY1218" s="114"/>
      <c r="BZ1218" s="114"/>
      <c r="CA1218" s="114"/>
      <c r="CB1218" s="114"/>
      <c r="CC1218" s="114"/>
      <c r="CD1218" s="114"/>
      <c r="CE1218" s="114"/>
      <c r="CF1218" s="114"/>
      <c r="CG1218" s="114"/>
      <c r="EH1218"/>
      <c r="EI1218"/>
      <c r="EJ1218"/>
      <c r="EK1218"/>
      <c r="EL1218"/>
    </row>
    <row r="1219" spans="1:142" x14ac:dyDescent="0.2">
      <c r="A1219"/>
      <c r="B1219"/>
      <c r="C1219"/>
      <c r="D1219"/>
      <c r="E1219"/>
      <c r="F1219"/>
      <c r="G1219"/>
      <c r="H1219"/>
      <c r="I1219"/>
      <c r="J1219"/>
      <c r="L1219" s="104"/>
      <c r="M1219" s="104"/>
      <c r="N1219" s="104"/>
      <c r="O1219" s="104"/>
      <c r="P1219" s="104"/>
      <c r="Q1219" s="104"/>
      <c r="R1219" s="104"/>
      <c r="S1219" s="104"/>
      <c r="T1219" s="104"/>
      <c r="U1219" s="104"/>
      <c r="V1219" s="104"/>
      <c r="W1219" s="104"/>
      <c r="X1219" s="104"/>
      <c r="Y1219" s="104"/>
      <c r="Z1219" s="104"/>
      <c r="AA1219" s="104"/>
      <c r="AB1219" s="104"/>
      <c r="AC1219" s="104"/>
      <c r="AD1219" s="104"/>
      <c r="AE1219" s="104"/>
      <c r="AF1219" s="104"/>
      <c r="AG1219" s="104"/>
      <c r="AH1219" s="104"/>
      <c r="AI1219" s="104"/>
      <c r="AJ1219" s="104"/>
      <c r="AK1219" s="104"/>
      <c r="AL1219" s="104"/>
      <c r="AM1219" s="104"/>
      <c r="AN1219" s="104"/>
      <c r="AO1219" s="104"/>
      <c r="AP1219" s="104"/>
      <c r="AQ1219" s="104"/>
      <c r="AR1219" s="104"/>
      <c r="AS1219" s="104"/>
      <c r="AT1219" s="104"/>
      <c r="AU1219" s="104"/>
      <c r="AX1219" s="114"/>
      <c r="AY1219" s="114"/>
      <c r="AZ1219" s="114"/>
      <c r="BA1219" s="114"/>
      <c r="BB1219" s="114"/>
      <c r="BC1219" s="114"/>
      <c r="BD1219" s="114"/>
      <c r="BE1219" s="114"/>
      <c r="BF1219" s="114"/>
      <c r="BG1219" s="114"/>
      <c r="BH1219" s="114"/>
      <c r="BI1219" s="114"/>
      <c r="BJ1219" s="114"/>
      <c r="BK1219" s="114"/>
      <c r="BL1219" s="114"/>
      <c r="BM1219" s="114"/>
      <c r="BN1219" s="114"/>
      <c r="BO1219" s="114"/>
      <c r="BP1219" s="114"/>
      <c r="BQ1219" s="114"/>
      <c r="BR1219" s="114"/>
      <c r="BS1219" s="114"/>
      <c r="BT1219" s="114"/>
      <c r="BU1219" s="114"/>
      <c r="BV1219" s="114"/>
      <c r="BW1219" s="114"/>
      <c r="BX1219" s="114"/>
      <c r="BY1219" s="114"/>
      <c r="BZ1219" s="114"/>
      <c r="CA1219" s="114"/>
      <c r="CB1219" s="114"/>
      <c r="CC1219" s="114"/>
      <c r="CD1219" s="114"/>
      <c r="CE1219" s="114"/>
      <c r="CF1219" s="114"/>
      <c r="CG1219" s="114"/>
      <c r="EH1219"/>
      <c r="EI1219"/>
      <c r="EJ1219"/>
      <c r="EK1219"/>
      <c r="EL1219"/>
    </row>
    <row r="1220" spans="1:142" x14ac:dyDescent="0.2">
      <c r="A1220"/>
      <c r="B1220"/>
      <c r="C1220"/>
      <c r="D1220"/>
      <c r="E1220"/>
      <c r="F1220"/>
      <c r="G1220"/>
      <c r="H1220"/>
      <c r="I1220"/>
      <c r="J1220"/>
      <c r="L1220" s="104"/>
      <c r="M1220" s="104"/>
      <c r="N1220" s="104"/>
      <c r="O1220" s="104"/>
      <c r="P1220" s="104"/>
      <c r="Q1220" s="104"/>
      <c r="R1220" s="104"/>
      <c r="S1220" s="104"/>
      <c r="T1220" s="104"/>
      <c r="U1220" s="104"/>
      <c r="V1220" s="104"/>
      <c r="W1220" s="104"/>
      <c r="X1220" s="104"/>
      <c r="Y1220" s="104"/>
      <c r="Z1220" s="104"/>
      <c r="AA1220" s="104"/>
      <c r="AB1220" s="104"/>
      <c r="AC1220" s="104"/>
      <c r="AD1220" s="104"/>
      <c r="AE1220" s="104"/>
      <c r="AF1220" s="104"/>
      <c r="AG1220" s="104"/>
      <c r="AH1220" s="104"/>
      <c r="AI1220" s="104"/>
      <c r="AJ1220" s="104"/>
      <c r="AK1220" s="104"/>
      <c r="AL1220" s="104"/>
      <c r="AM1220" s="104"/>
      <c r="AN1220" s="104"/>
      <c r="AO1220" s="104"/>
      <c r="AP1220" s="104"/>
      <c r="AQ1220" s="104"/>
      <c r="AR1220" s="104"/>
      <c r="AS1220" s="104"/>
      <c r="AT1220" s="104"/>
      <c r="AU1220" s="104"/>
      <c r="AX1220" s="114"/>
      <c r="AY1220" s="114"/>
      <c r="AZ1220" s="114"/>
      <c r="BA1220" s="114"/>
      <c r="BB1220" s="114"/>
      <c r="BC1220" s="114"/>
      <c r="BD1220" s="114"/>
      <c r="BE1220" s="114"/>
      <c r="BF1220" s="114"/>
      <c r="BG1220" s="114"/>
      <c r="BH1220" s="114"/>
      <c r="BI1220" s="114"/>
      <c r="BJ1220" s="114"/>
      <c r="BK1220" s="114"/>
      <c r="BL1220" s="114"/>
      <c r="BM1220" s="114"/>
      <c r="BN1220" s="114"/>
      <c r="BO1220" s="114"/>
      <c r="BP1220" s="114"/>
      <c r="BQ1220" s="114"/>
      <c r="BR1220" s="114"/>
      <c r="BS1220" s="114"/>
      <c r="BT1220" s="114"/>
      <c r="BU1220" s="114"/>
      <c r="BV1220" s="114"/>
      <c r="BW1220" s="114"/>
      <c r="BX1220" s="114"/>
      <c r="BY1220" s="114"/>
      <c r="BZ1220" s="114"/>
      <c r="CA1220" s="114"/>
      <c r="CB1220" s="114"/>
      <c r="CC1220" s="114"/>
      <c r="CD1220" s="114"/>
      <c r="CE1220" s="114"/>
      <c r="CF1220" s="114"/>
      <c r="CG1220" s="114"/>
      <c r="EH1220"/>
      <c r="EI1220"/>
      <c r="EJ1220"/>
      <c r="EK1220"/>
      <c r="EL1220"/>
    </row>
    <row r="1221" spans="1:142" x14ac:dyDescent="0.2">
      <c r="A1221"/>
      <c r="B1221"/>
      <c r="C1221"/>
      <c r="D1221"/>
      <c r="E1221"/>
      <c r="F1221"/>
      <c r="G1221"/>
      <c r="H1221"/>
      <c r="I1221"/>
      <c r="J1221"/>
      <c r="L1221" s="104"/>
      <c r="M1221" s="104"/>
      <c r="N1221" s="104"/>
      <c r="O1221" s="104"/>
      <c r="P1221" s="104"/>
      <c r="Q1221" s="104"/>
      <c r="R1221" s="104"/>
      <c r="S1221" s="104"/>
      <c r="T1221" s="104"/>
      <c r="U1221" s="104"/>
      <c r="V1221" s="104"/>
      <c r="W1221" s="104"/>
      <c r="X1221" s="104"/>
      <c r="Y1221" s="104"/>
      <c r="Z1221" s="104"/>
      <c r="AA1221" s="104"/>
      <c r="AB1221" s="104"/>
      <c r="AC1221" s="104"/>
      <c r="AD1221" s="104"/>
      <c r="AE1221" s="104"/>
      <c r="AF1221" s="104"/>
      <c r="AG1221" s="104"/>
      <c r="AH1221" s="104"/>
      <c r="AI1221" s="104"/>
      <c r="AJ1221" s="104"/>
      <c r="AK1221" s="104"/>
      <c r="AL1221" s="104"/>
      <c r="AM1221" s="104"/>
      <c r="AN1221" s="104"/>
      <c r="AO1221" s="104"/>
      <c r="AP1221" s="104"/>
      <c r="AQ1221" s="104"/>
      <c r="AR1221" s="104"/>
      <c r="AS1221" s="104"/>
      <c r="AT1221" s="104"/>
      <c r="AU1221" s="104"/>
      <c r="AX1221" s="114"/>
      <c r="AY1221" s="114"/>
      <c r="AZ1221" s="114"/>
      <c r="BA1221" s="114"/>
      <c r="BB1221" s="114"/>
      <c r="BC1221" s="114"/>
      <c r="BD1221" s="114"/>
      <c r="BE1221" s="114"/>
      <c r="BF1221" s="114"/>
      <c r="BG1221" s="114"/>
      <c r="BH1221" s="114"/>
      <c r="BI1221" s="114"/>
      <c r="BJ1221" s="114"/>
      <c r="BK1221" s="114"/>
      <c r="BL1221" s="114"/>
      <c r="BM1221" s="114"/>
      <c r="BN1221" s="114"/>
      <c r="BO1221" s="114"/>
      <c r="BP1221" s="114"/>
      <c r="BQ1221" s="114"/>
      <c r="BR1221" s="114"/>
      <c r="BS1221" s="114"/>
      <c r="BT1221" s="114"/>
      <c r="BU1221" s="114"/>
      <c r="BV1221" s="114"/>
      <c r="BW1221" s="114"/>
      <c r="BX1221" s="114"/>
      <c r="BY1221" s="114"/>
      <c r="BZ1221" s="114"/>
      <c r="CA1221" s="114"/>
      <c r="CB1221" s="114"/>
      <c r="CC1221" s="114"/>
      <c r="CD1221" s="114"/>
      <c r="CE1221" s="114"/>
      <c r="CF1221" s="114"/>
      <c r="CG1221" s="114"/>
      <c r="EH1221"/>
      <c r="EI1221"/>
      <c r="EJ1221"/>
      <c r="EK1221"/>
      <c r="EL1221"/>
    </row>
    <row r="1222" spans="1:142" x14ac:dyDescent="0.2">
      <c r="A1222"/>
      <c r="B1222"/>
      <c r="C1222"/>
      <c r="D1222"/>
      <c r="E1222"/>
      <c r="F1222"/>
      <c r="G1222"/>
      <c r="H1222"/>
      <c r="I1222"/>
      <c r="J1222"/>
      <c r="L1222" s="104"/>
      <c r="M1222" s="104"/>
      <c r="N1222" s="104"/>
      <c r="O1222" s="104"/>
      <c r="P1222" s="104"/>
      <c r="Q1222" s="104"/>
      <c r="R1222" s="104"/>
      <c r="S1222" s="104"/>
      <c r="T1222" s="104"/>
      <c r="U1222" s="104"/>
      <c r="V1222" s="104"/>
      <c r="W1222" s="104"/>
      <c r="X1222" s="104"/>
      <c r="Y1222" s="104"/>
      <c r="Z1222" s="104"/>
      <c r="AA1222" s="104"/>
      <c r="AB1222" s="104"/>
      <c r="AC1222" s="104"/>
      <c r="AD1222" s="104"/>
      <c r="AE1222" s="104"/>
      <c r="AF1222" s="104"/>
      <c r="AG1222" s="104"/>
      <c r="AH1222" s="104"/>
      <c r="AI1222" s="104"/>
      <c r="AJ1222" s="104"/>
      <c r="AK1222" s="104"/>
      <c r="AL1222" s="104"/>
      <c r="AM1222" s="104"/>
      <c r="AN1222" s="104"/>
      <c r="AO1222" s="104"/>
      <c r="AP1222" s="104"/>
      <c r="AQ1222" s="104"/>
      <c r="AR1222" s="104"/>
      <c r="AS1222" s="104"/>
      <c r="AT1222" s="104"/>
      <c r="AU1222" s="104"/>
      <c r="AX1222" s="114"/>
      <c r="AY1222" s="114"/>
      <c r="AZ1222" s="114"/>
      <c r="BA1222" s="114"/>
      <c r="BB1222" s="114"/>
      <c r="BC1222" s="114"/>
      <c r="BD1222" s="114"/>
      <c r="BE1222" s="114"/>
      <c r="BF1222" s="114"/>
      <c r="BG1222" s="114"/>
      <c r="BH1222" s="114"/>
      <c r="BI1222" s="114"/>
      <c r="BJ1222" s="114"/>
      <c r="BK1222" s="114"/>
      <c r="BL1222" s="114"/>
      <c r="BM1222" s="114"/>
      <c r="BN1222" s="114"/>
      <c r="BO1222" s="114"/>
      <c r="BP1222" s="114"/>
      <c r="BQ1222" s="114"/>
      <c r="BR1222" s="114"/>
      <c r="BS1222" s="114"/>
      <c r="BT1222" s="114"/>
      <c r="BU1222" s="114"/>
      <c r="BV1222" s="114"/>
      <c r="BW1222" s="114"/>
      <c r="BX1222" s="114"/>
      <c r="BY1222" s="114"/>
      <c r="BZ1222" s="114"/>
      <c r="CA1222" s="114"/>
      <c r="CB1222" s="114"/>
      <c r="CC1222" s="114"/>
      <c r="CD1222" s="114"/>
      <c r="CE1222" s="114"/>
      <c r="CF1222" s="114"/>
      <c r="CG1222" s="114"/>
      <c r="EH1222"/>
      <c r="EI1222"/>
      <c r="EJ1222"/>
      <c r="EK1222"/>
      <c r="EL1222"/>
    </row>
    <row r="1223" spans="1:142" x14ac:dyDescent="0.2">
      <c r="A1223"/>
      <c r="B1223"/>
      <c r="C1223"/>
      <c r="D1223"/>
      <c r="E1223"/>
      <c r="F1223"/>
      <c r="G1223"/>
      <c r="H1223"/>
      <c r="I1223"/>
      <c r="J1223"/>
      <c r="L1223" s="104"/>
      <c r="M1223" s="104"/>
      <c r="N1223" s="104"/>
      <c r="O1223" s="104"/>
      <c r="P1223" s="104"/>
      <c r="Q1223" s="104"/>
      <c r="R1223" s="104"/>
      <c r="S1223" s="104"/>
      <c r="T1223" s="104"/>
      <c r="U1223" s="104"/>
      <c r="V1223" s="104"/>
      <c r="W1223" s="104"/>
      <c r="X1223" s="104"/>
      <c r="Y1223" s="104"/>
      <c r="Z1223" s="104"/>
      <c r="AA1223" s="104"/>
      <c r="AB1223" s="104"/>
      <c r="AC1223" s="104"/>
      <c r="AD1223" s="104"/>
      <c r="AE1223" s="104"/>
      <c r="AF1223" s="104"/>
      <c r="AG1223" s="104"/>
      <c r="AH1223" s="104"/>
      <c r="AI1223" s="104"/>
      <c r="AJ1223" s="104"/>
      <c r="AK1223" s="104"/>
      <c r="AL1223" s="104"/>
      <c r="AM1223" s="104"/>
      <c r="AN1223" s="104"/>
      <c r="AO1223" s="104"/>
      <c r="AP1223" s="104"/>
      <c r="AQ1223" s="104"/>
      <c r="AR1223" s="104"/>
      <c r="AS1223" s="104"/>
      <c r="AT1223" s="104"/>
      <c r="AU1223" s="104"/>
      <c r="AX1223" s="114"/>
      <c r="AY1223" s="114"/>
      <c r="AZ1223" s="114"/>
      <c r="BA1223" s="114"/>
      <c r="BB1223" s="114"/>
      <c r="BC1223" s="114"/>
      <c r="BD1223" s="114"/>
      <c r="BE1223" s="114"/>
      <c r="BF1223" s="114"/>
      <c r="BG1223" s="114"/>
      <c r="BH1223" s="114"/>
      <c r="BI1223" s="114"/>
      <c r="BJ1223" s="114"/>
      <c r="BK1223" s="114"/>
      <c r="BL1223" s="114"/>
      <c r="BM1223" s="114"/>
      <c r="BN1223" s="114"/>
      <c r="BO1223" s="114"/>
      <c r="BP1223" s="114"/>
      <c r="BQ1223" s="114"/>
      <c r="BR1223" s="114"/>
      <c r="BS1223" s="114"/>
      <c r="BT1223" s="114"/>
      <c r="BU1223" s="114"/>
      <c r="BV1223" s="114"/>
      <c r="BW1223" s="114"/>
      <c r="BX1223" s="114"/>
      <c r="BY1223" s="114"/>
      <c r="BZ1223" s="114"/>
      <c r="CA1223" s="114"/>
      <c r="CB1223" s="114"/>
      <c r="CC1223" s="114"/>
      <c r="CD1223" s="114"/>
      <c r="CE1223" s="114"/>
      <c r="CF1223" s="114"/>
      <c r="CG1223" s="114"/>
      <c r="EH1223"/>
      <c r="EI1223"/>
      <c r="EJ1223"/>
      <c r="EK1223"/>
      <c r="EL1223"/>
    </row>
    <row r="1224" spans="1:142" x14ac:dyDescent="0.2">
      <c r="A1224"/>
      <c r="B1224"/>
      <c r="C1224"/>
      <c r="D1224"/>
      <c r="E1224"/>
      <c r="F1224"/>
      <c r="G1224"/>
      <c r="H1224"/>
      <c r="I1224"/>
      <c r="J1224"/>
      <c r="L1224" s="104"/>
      <c r="M1224" s="104"/>
      <c r="N1224" s="104"/>
      <c r="O1224" s="104"/>
      <c r="P1224" s="104"/>
      <c r="Q1224" s="104"/>
      <c r="R1224" s="104"/>
      <c r="S1224" s="104"/>
      <c r="T1224" s="104"/>
      <c r="U1224" s="104"/>
      <c r="V1224" s="104"/>
      <c r="W1224" s="104"/>
      <c r="X1224" s="104"/>
      <c r="Y1224" s="104"/>
      <c r="Z1224" s="104"/>
      <c r="AA1224" s="104"/>
      <c r="AB1224" s="104"/>
      <c r="AC1224" s="104"/>
      <c r="AD1224" s="104"/>
      <c r="AE1224" s="104"/>
      <c r="AF1224" s="104"/>
      <c r="AG1224" s="104"/>
      <c r="AH1224" s="104"/>
      <c r="AI1224" s="104"/>
      <c r="AJ1224" s="104"/>
      <c r="AK1224" s="104"/>
      <c r="AL1224" s="104"/>
      <c r="AM1224" s="104"/>
      <c r="AN1224" s="104"/>
      <c r="AO1224" s="104"/>
      <c r="AP1224" s="104"/>
      <c r="AQ1224" s="104"/>
      <c r="AR1224" s="104"/>
      <c r="AS1224" s="104"/>
      <c r="AT1224" s="104"/>
      <c r="AU1224" s="104"/>
      <c r="AX1224" s="114"/>
      <c r="AY1224" s="114"/>
      <c r="AZ1224" s="114"/>
      <c r="BA1224" s="114"/>
      <c r="BB1224" s="114"/>
      <c r="BC1224" s="114"/>
      <c r="BD1224" s="114"/>
      <c r="BE1224" s="114"/>
      <c r="BF1224" s="114"/>
      <c r="BG1224" s="114"/>
      <c r="BH1224" s="114"/>
      <c r="BI1224" s="114"/>
      <c r="BJ1224" s="114"/>
      <c r="BK1224" s="114"/>
      <c r="BL1224" s="114"/>
      <c r="BM1224" s="114"/>
      <c r="BN1224" s="114"/>
      <c r="BO1224" s="114"/>
      <c r="BP1224" s="114"/>
      <c r="BQ1224" s="114"/>
      <c r="BR1224" s="114"/>
      <c r="BS1224" s="114"/>
      <c r="BT1224" s="114"/>
      <c r="BU1224" s="114"/>
      <c r="BV1224" s="114"/>
      <c r="BW1224" s="114"/>
      <c r="BX1224" s="114"/>
      <c r="BY1224" s="114"/>
      <c r="BZ1224" s="114"/>
      <c r="CA1224" s="114"/>
      <c r="CB1224" s="114"/>
      <c r="CC1224" s="114"/>
      <c r="CD1224" s="114"/>
      <c r="CE1224" s="114"/>
      <c r="CF1224" s="114"/>
      <c r="CG1224" s="114"/>
      <c r="EH1224"/>
      <c r="EI1224"/>
      <c r="EJ1224"/>
      <c r="EK1224"/>
      <c r="EL1224"/>
    </row>
    <row r="1225" spans="1:142" x14ac:dyDescent="0.2">
      <c r="A1225"/>
      <c r="B1225"/>
      <c r="C1225"/>
      <c r="D1225"/>
      <c r="E1225"/>
      <c r="F1225"/>
      <c r="G1225"/>
      <c r="H1225"/>
      <c r="I1225"/>
      <c r="J1225"/>
      <c r="L1225" s="104"/>
      <c r="M1225" s="104"/>
      <c r="N1225" s="104"/>
      <c r="O1225" s="104"/>
      <c r="P1225" s="104"/>
      <c r="Q1225" s="104"/>
      <c r="R1225" s="104"/>
      <c r="S1225" s="104"/>
      <c r="T1225" s="104"/>
      <c r="U1225" s="104"/>
      <c r="V1225" s="104"/>
      <c r="W1225" s="104"/>
      <c r="X1225" s="104"/>
      <c r="Y1225" s="104"/>
      <c r="Z1225" s="104"/>
      <c r="AA1225" s="104"/>
      <c r="AB1225" s="104"/>
      <c r="AC1225" s="104"/>
      <c r="AD1225" s="104"/>
      <c r="AE1225" s="104"/>
      <c r="AF1225" s="104"/>
      <c r="AG1225" s="104"/>
      <c r="AH1225" s="104"/>
      <c r="AI1225" s="104"/>
      <c r="AJ1225" s="104"/>
      <c r="AK1225" s="104"/>
      <c r="AL1225" s="104"/>
      <c r="AM1225" s="104"/>
      <c r="AN1225" s="104"/>
      <c r="AO1225" s="104"/>
      <c r="AP1225" s="104"/>
      <c r="AQ1225" s="104"/>
      <c r="AR1225" s="104"/>
      <c r="AS1225" s="104"/>
      <c r="AT1225" s="104"/>
      <c r="AU1225" s="104"/>
      <c r="AX1225" s="114"/>
      <c r="AY1225" s="114"/>
      <c r="AZ1225" s="114"/>
      <c r="BA1225" s="114"/>
      <c r="BB1225" s="114"/>
      <c r="BC1225" s="114"/>
      <c r="BD1225" s="114"/>
      <c r="BE1225" s="114"/>
      <c r="BF1225" s="114"/>
      <c r="BG1225" s="114"/>
      <c r="BH1225" s="114"/>
      <c r="BI1225" s="114"/>
      <c r="BJ1225" s="114"/>
      <c r="BK1225" s="114"/>
      <c r="BL1225" s="114"/>
      <c r="BM1225" s="114"/>
      <c r="BN1225" s="114"/>
      <c r="BO1225" s="114"/>
      <c r="BP1225" s="114"/>
      <c r="BQ1225" s="114"/>
      <c r="BR1225" s="114"/>
      <c r="BS1225" s="114"/>
      <c r="BT1225" s="114"/>
      <c r="BU1225" s="114"/>
      <c r="BV1225" s="114"/>
      <c r="BW1225" s="114"/>
      <c r="BX1225" s="114"/>
      <c r="BY1225" s="114"/>
      <c r="BZ1225" s="114"/>
      <c r="CA1225" s="114"/>
      <c r="CB1225" s="114"/>
      <c r="CC1225" s="114"/>
      <c r="CD1225" s="114"/>
      <c r="CE1225" s="114"/>
      <c r="CF1225" s="114"/>
      <c r="CG1225" s="114"/>
      <c r="EH1225"/>
      <c r="EI1225"/>
      <c r="EJ1225"/>
      <c r="EK1225"/>
      <c r="EL1225"/>
    </row>
    <row r="1226" spans="1:142" x14ac:dyDescent="0.2">
      <c r="A1226"/>
      <c r="B1226"/>
      <c r="C1226"/>
      <c r="D1226"/>
      <c r="E1226"/>
      <c r="F1226"/>
      <c r="G1226"/>
      <c r="H1226"/>
      <c r="I1226"/>
      <c r="J1226"/>
      <c r="L1226" s="104"/>
      <c r="M1226" s="104"/>
      <c r="N1226" s="104"/>
      <c r="O1226" s="104"/>
      <c r="P1226" s="104"/>
      <c r="Q1226" s="104"/>
      <c r="R1226" s="104"/>
      <c r="S1226" s="104"/>
      <c r="T1226" s="104"/>
      <c r="U1226" s="104"/>
      <c r="V1226" s="104"/>
      <c r="W1226" s="104"/>
      <c r="X1226" s="104"/>
      <c r="Y1226" s="104"/>
      <c r="Z1226" s="104"/>
      <c r="AA1226" s="104"/>
      <c r="AB1226" s="104"/>
      <c r="AC1226" s="104"/>
      <c r="AD1226" s="104"/>
      <c r="AE1226" s="104"/>
      <c r="AF1226" s="104"/>
      <c r="AG1226" s="104"/>
      <c r="AH1226" s="104"/>
      <c r="AI1226" s="104"/>
      <c r="AJ1226" s="104"/>
      <c r="AK1226" s="104"/>
      <c r="AL1226" s="104"/>
      <c r="AM1226" s="104"/>
      <c r="AN1226" s="104"/>
      <c r="AO1226" s="104"/>
      <c r="AP1226" s="104"/>
      <c r="AQ1226" s="104"/>
      <c r="AR1226" s="104"/>
      <c r="AS1226" s="104"/>
      <c r="AT1226" s="104"/>
      <c r="AU1226" s="104"/>
      <c r="AX1226" s="114"/>
      <c r="AY1226" s="114"/>
      <c r="AZ1226" s="114"/>
      <c r="BA1226" s="114"/>
      <c r="BB1226" s="114"/>
      <c r="BC1226" s="114"/>
      <c r="BD1226" s="114"/>
      <c r="BE1226" s="114"/>
      <c r="BF1226" s="114"/>
      <c r="BG1226" s="114"/>
      <c r="BH1226" s="114"/>
      <c r="BI1226" s="114"/>
      <c r="BJ1226" s="114"/>
      <c r="BK1226" s="114"/>
      <c r="BL1226" s="114"/>
      <c r="BM1226" s="114"/>
      <c r="BN1226" s="114"/>
      <c r="BO1226" s="114"/>
      <c r="BP1226" s="114"/>
      <c r="BQ1226" s="114"/>
      <c r="BR1226" s="114"/>
      <c r="BS1226" s="114"/>
      <c r="BT1226" s="114"/>
      <c r="BU1226" s="114"/>
      <c r="BV1226" s="114"/>
      <c r="BW1226" s="114"/>
      <c r="BX1226" s="114"/>
      <c r="BY1226" s="114"/>
      <c r="BZ1226" s="114"/>
      <c r="CA1226" s="114"/>
      <c r="CB1226" s="114"/>
      <c r="CC1226" s="114"/>
      <c r="CD1226" s="114"/>
      <c r="CE1226" s="114"/>
      <c r="CF1226" s="114"/>
      <c r="CG1226" s="114"/>
      <c r="EH1226"/>
      <c r="EI1226"/>
      <c r="EJ1226"/>
      <c r="EK1226"/>
      <c r="EL1226"/>
    </row>
    <row r="1227" spans="1:142" x14ac:dyDescent="0.2">
      <c r="A1227"/>
      <c r="B1227"/>
      <c r="C1227"/>
      <c r="D1227"/>
      <c r="E1227"/>
      <c r="F1227"/>
      <c r="G1227"/>
      <c r="H1227"/>
      <c r="I1227"/>
      <c r="J1227"/>
      <c r="L1227" s="104"/>
      <c r="M1227" s="104"/>
      <c r="N1227" s="104"/>
      <c r="O1227" s="104"/>
      <c r="P1227" s="104"/>
      <c r="Q1227" s="104"/>
      <c r="R1227" s="104"/>
      <c r="S1227" s="104"/>
      <c r="T1227" s="104"/>
      <c r="U1227" s="104"/>
      <c r="V1227" s="104"/>
      <c r="W1227" s="104"/>
      <c r="X1227" s="104"/>
      <c r="Y1227" s="104"/>
      <c r="Z1227" s="104"/>
      <c r="AA1227" s="104"/>
      <c r="AB1227" s="104"/>
      <c r="AC1227" s="104"/>
      <c r="AD1227" s="104"/>
      <c r="AE1227" s="104"/>
      <c r="AF1227" s="104"/>
      <c r="AG1227" s="104"/>
      <c r="AH1227" s="104"/>
      <c r="AI1227" s="104"/>
      <c r="AJ1227" s="104"/>
      <c r="AK1227" s="104"/>
      <c r="AL1227" s="104"/>
      <c r="AM1227" s="104"/>
      <c r="AN1227" s="104"/>
      <c r="AO1227" s="104"/>
      <c r="AP1227" s="104"/>
      <c r="AQ1227" s="104"/>
      <c r="AR1227" s="104"/>
      <c r="AS1227" s="104"/>
      <c r="AT1227" s="104"/>
      <c r="AU1227" s="104"/>
      <c r="AX1227" s="114"/>
      <c r="AY1227" s="114"/>
      <c r="AZ1227" s="114"/>
      <c r="BA1227" s="114"/>
      <c r="BB1227" s="114"/>
      <c r="BC1227" s="114"/>
      <c r="BD1227" s="114"/>
      <c r="BE1227" s="114"/>
      <c r="BF1227" s="114"/>
      <c r="BG1227" s="114"/>
      <c r="BH1227" s="114"/>
      <c r="BI1227" s="114"/>
      <c r="BJ1227" s="114"/>
      <c r="BK1227" s="114"/>
      <c r="BL1227" s="114"/>
      <c r="BM1227" s="114"/>
      <c r="BN1227" s="114"/>
      <c r="BO1227" s="114"/>
      <c r="BP1227" s="114"/>
      <c r="BQ1227" s="114"/>
      <c r="BR1227" s="114"/>
      <c r="BS1227" s="114"/>
      <c r="BT1227" s="114"/>
      <c r="BU1227" s="114"/>
      <c r="BV1227" s="114"/>
      <c r="BW1227" s="114"/>
      <c r="BX1227" s="114"/>
      <c r="BY1227" s="114"/>
      <c r="BZ1227" s="114"/>
      <c r="CA1227" s="114"/>
      <c r="CB1227" s="114"/>
      <c r="CC1227" s="114"/>
      <c r="CD1227" s="114"/>
      <c r="CE1227" s="114"/>
      <c r="CF1227" s="114"/>
      <c r="CG1227" s="114"/>
      <c r="EH1227"/>
      <c r="EI1227"/>
      <c r="EJ1227"/>
      <c r="EK1227"/>
      <c r="EL1227"/>
    </row>
    <row r="1228" spans="1:142" x14ac:dyDescent="0.2">
      <c r="A1228"/>
      <c r="B1228"/>
      <c r="C1228"/>
      <c r="D1228"/>
      <c r="E1228"/>
      <c r="F1228"/>
      <c r="G1228"/>
      <c r="H1228"/>
      <c r="I1228"/>
      <c r="J1228"/>
      <c r="L1228" s="104"/>
      <c r="M1228" s="104"/>
      <c r="N1228" s="104"/>
      <c r="O1228" s="104"/>
      <c r="P1228" s="104"/>
      <c r="Q1228" s="104"/>
      <c r="R1228" s="104"/>
      <c r="S1228" s="104"/>
      <c r="T1228" s="104"/>
      <c r="U1228" s="104"/>
      <c r="V1228" s="104"/>
      <c r="W1228" s="104"/>
      <c r="X1228" s="104"/>
      <c r="Y1228" s="104"/>
      <c r="Z1228" s="104"/>
      <c r="AA1228" s="104"/>
      <c r="AB1228" s="104"/>
      <c r="AC1228" s="104"/>
      <c r="AD1228" s="104"/>
      <c r="AE1228" s="104"/>
      <c r="AF1228" s="104"/>
      <c r="AG1228" s="104"/>
      <c r="AH1228" s="104"/>
      <c r="AI1228" s="104"/>
      <c r="AJ1228" s="104"/>
      <c r="AK1228" s="104"/>
      <c r="AL1228" s="104"/>
      <c r="AM1228" s="104"/>
      <c r="AN1228" s="104"/>
      <c r="AO1228" s="104"/>
      <c r="AP1228" s="104"/>
      <c r="AQ1228" s="104"/>
      <c r="AR1228" s="104"/>
      <c r="AS1228" s="104"/>
      <c r="AT1228" s="104"/>
      <c r="AU1228" s="104"/>
      <c r="AX1228" s="114"/>
      <c r="AY1228" s="114"/>
      <c r="AZ1228" s="114"/>
      <c r="BA1228" s="114"/>
      <c r="BB1228" s="114"/>
      <c r="BC1228" s="114"/>
      <c r="BD1228" s="114"/>
      <c r="BE1228" s="114"/>
      <c r="BF1228" s="114"/>
      <c r="BG1228" s="114"/>
      <c r="BH1228" s="114"/>
      <c r="BI1228" s="114"/>
      <c r="BJ1228" s="114"/>
      <c r="BK1228" s="114"/>
      <c r="BL1228" s="114"/>
      <c r="BM1228" s="114"/>
      <c r="BN1228" s="114"/>
      <c r="BO1228" s="114"/>
      <c r="BP1228" s="114"/>
      <c r="BQ1228" s="114"/>
      <c r="BR1228" s="114"/>
      <c r="BS1228" s="114"/>
      <c r="BT1228" s="114"/>
      <c r="BU1228" s="114"/>
      <c r="BV1228" s="114"/>
      <c r="BW1228" s="114"/>
      <c r="BX1228" s="114"/>
      <c r="BY1228" s="114"/>
      <c r="BZ1228" s="114"/>
      <c r="CA1228" s="114"/>
      <c r="CB1228" s="114"/>
      <c r="CC1228" s="114"/>
      <c r="CD1228" s="114"/>
      <c r="CE1228" s="114"/>
      <c r="CF1228" s="114"/>
      <c r="CG1228" s="114"/>
      <c r="EH1228"/>
      <c r="EI1228"/>
      <c r="EJ1228"/>
      <c r="EK1228"/>
      <c r="EL1228"/>
    </row>
    <row r="1229" spans="1:142" x14ac:dyDescent="0.2">
      <c r="A1229"/>
      <c r="B1229"/>
      <c r="C1229"/>
      <c r="D1229"/>
      <c r="E1229"/>
      <c r="F1229"/>
      <c r="G1229"/>
      <c r="H1229"/>
      <c r="I1229"/>
      <c r="J1229"/>
      <c r="L1229" s="104"/>
      <c r="M1229" s="104"/>
      <c r="N1229" s="104"/>
      <c r="O1229" s="104"/>
      <c r="P1229" s="104"/>
      <c r="Q1229" s="104"/>
      <c r="R1229" s="104"/>
      <c r="S1229" s="104"/>
      <c r="T1229" s="104"/>
      <c r="U1229" s="104"/>
      <c r="V1229" s="104"/>
      <c r="W1229" s="104"/>
      <c r="X1229" s="104"/>
      <c r="Y1229" s="104"/>
      <c r="Z1229" s="104"/>
      <c r="AA1229" s="104"/>
      <c r="AB1229" s="104"/>
      <c r="AC1229" s="104"/>
      <c r="AD1229" s="104"/>
      <c r="AE1229" s="104"/>
      <c r="AF1229" s="104"/>
      <c r="AG1229" s="104"/>
      <c r="AH1229" s="104"/>
      <c r="AI1229" s="104"/>
      <c r="AJ1229" s="104"/>
      <c r="AK1229" s="104"/>
      <c r="AL1229" s="104"/>
      <c r="AM1229" s="104"/>
      <c r="AN1229" s="104"/>
      <c r="AO1229" s="104"/>
      <c r="AP1229" s="104"/>
      <c r="AQ1229" s="104"/>
      <c r="AR1229" s="104"/>
      <c r="AS1229" s="104"/>
      <c r="AT1229" s="104"/>
      <c r="AU1229" s="104"/>
      <c r="AX1229" s="114"/>
      <c r="AY1229" s="114"/>
      <c r="AZ1229" s="114"/>
      <c r="BA1229" s="114"/>
      <c r="BB1229" s="114"/>
      <c r="BC1229" s="114"/>
      <c r="BD1229" s="114"/>
      <c r="BE1229" s="114"/>
      <c r="BF1229" s="114"/>
      <c r="BG1229" s="114"/>
      <c r="BH1229" s="114"/>
      <c r="BI1229" s="114"/>
      <c r="BJ1229" s="114"/>
      <c r="BK1229" s="114"/>
      <c r="BL1229" s="114"/>
      <c r="BM1229" s="114"/>
      <c r="BN1229" s="114"/>
      <c r="BO1229" s="114"/>
      <c r="BP1229" s="114"/>
      <c r="BQ1229" s="114"/>
      <c r="BR1229" s="114"/>
      <c r="BS1229" s="114"/>
      <c r="BT1229" s="114"/>
      <c r="BU1229" s="114"/>
      <c r="BV1229" s="114"/>
      <c r="BW1229" s="114"/>
      <c r="BX1229" s="114"/>
      <c r="BY1229" s="114"/>
      <c r="BZ1229" s="114"/>
      <c r="CA1229" s="114"/>
      <c r="CB1229" s="114"/>
      <c r="CC1229" s="114"/>
      <c r="CD1229" s="114"/>
      <c r="CE1229" s="114"/>
      <c r="CF1229" s="114"/>
      <c r="CG1229" s="114"/>
      <c r="EH1229"/>
      <c r="EI1229"/>
      <c r="EJ1229"/>
      <c r="EK1229"/>
      <c r="EL1229"/>
    </row>
    <row r="1230" spans="1:142" x14ac:dyDescent="0.2">
      <c r="A1230"/>
      <c r="B1230"/>
      <c r="C1230"/>
      <c r="D1230"/>
      <c r="E1230"/>
      <c r="F1230"/>
      <c r="G1230"/>
      <c r="H1230"/>
      <c r="I1230"/>
      <c r="J1230"/>
      <c r="L1230" s="104"/>
      <c r="M1230" s="104"/>
      <c r="N1230" s="104"/>
      <c r="O1230" s="104"/>
      <c r="P1230" s="104"/>
      <c r="Q1230" s="104"/>
      <c r="R1230" s="104"/>
      <c r="S1230" s="104"/>
      <c r="T1230" s="104"/>
      <c r="U1230" s="104"/>
      <c r="V1230" s="104"/>
      <c r="W1230" s="104"/>
      <c r="X1230" s="104"/>
      <c r="Y1230" s="104"/>
      <c r="Z1230" s="104"/>
      <c r="AA1230" s="104"/>
      <c r="AB1230" s="104"/>
      <c r="AC1230" s="104"/>
      <c r="AD1230" s="104"/>
      <c r="AE1230" s="104"/>
      <c r="AF1230" s="104"/>
      <c r="AG1230" s="104"/>
      <c r="AH1230" s="104"/>
      <c r="AI1230" s="104"/>
      <c r="AJ1230" s="104"/>
      <c r="AK1230" s="104"/>
      <c r="AL1230" s="104"/>
      <c r="AM1230" s="104"/>
      <c r="AN1230" s="104"/>
      <c r="AO1230" s="104"/>
      <c r="AP1230" s="104"/>
      <c r="AQ1230" s="104"/>
      <c r="AR1230" s="104"/>
      <c r="AS1230" s="104"/>
      <c r="AT1230" s="104"/>
      <c r="AU1230" s="104"/>
      <c r="AX1230" s="114"/>
      <c r="AY1230" s="114"/>
      <c r="AZ1230" s="114"/>
      <c r="BA1230" s="114"/>
      <c r="BB1230" s="114"/>
      <c r="BC1230" s="114"/>
      <c r="BD1230" s="114"/>
      <c r="BE1230" s="114"/>
      <c r="BF1230" s="114"/>
      <c r="BG1230" s="114"/>
      <c r="BH1230" s="114"/>
      <c r="BI1230" s="114"/>
      <c r="BJ1230" s="114"/>
      <c r="BK1230" s="114"/>
      <c r="BL1230" s="114"/>
      <c r="BM1230" s="114"/>
      <c r="BN1230" s="114"/>
      <c r="BO1230" s="114"/>
      <c r="BP1230" s="114"/>
      <c r="BQ1230" s="114"/>
      <c r="BR1230" s="114"/>
      <c r="BS1230" s="114"/>
      <c r="BT1230" s="114"/>
      <c r="BU1230" s="114"/>
      <c r="BV1230" s="114"/>
      <c r="BW1230" s="114"/>
      <c r="BX1230" s="114"/>
      <c r="BY1230" s="114"/>
      <c r="BZ1230" s="114"/>
      <c r="CA1230" s="114"/>
      <c r="CB1230" s="114"/>
      <c r="CC1230" s="114"/>
      <c r="CD1230" s="114"/>
      <c r="CE1230" s="114"/>
      <c r="CF1230" s="114"/>
      <c r="CG1230" s="114"/>
      <c r="EH1230"/>
      <c r="EI1230"/>
      <c r="EJ1230"/>
      <c r="EK1230"/>
      <c r="EL1230"/>
    </row>
    <row r="1231" spans="1:142" x14ac:dyDescent="0.2">
      <c r="A1231"/>
      <c r="B1231"/>
      <c r="C1231"/>
      <c r="D1231"/>
      <c r="E1231"/>
      <c r="F1231"/>
      <c r="G1231"/>
      <c r="H1231"/>
      <c r="I1231"/>
      <c r="J1231"/>
      <c r="L1231" s="104"/>
      <c r="M1231" s="104"/>
      <c r="N1231" s="104"/>
      <c r="O1231" s="104"/>
      <c r="P1231" s="104"/>
      <c r="Q1231" s="104"/>
      <c r="R1231" s="104"/>
      <c r="S1231" s="104"/>
      <c r="T1231" s="104"/>
      <c r="U1231" s="104"/>
      <c r="V1231" s="104"/>
      <c r="W1231" s="104"/>
      <c r="X1231" s="104"/>
      <c r="Y1231" s="104"/>
      <c r="Z1231" s="104"/>
      <c r="AA1231" s="104"/>
      <c r="AB1231" s="104"/>
      <c r="AC1231" s="104"/>
      <c r="AD1231" s="104"/>
      <c r="AE1231" s="104"/>
      <c r="AF1231" s="104"/>
      <c r="AG1231" s="104"/>
      <c r="AH1231" s="104"/>
      <c r="AI1231" s="104"/>
      <c r="AJ1231" s="104"/>
      <c r="AK1231" s="104"/>
      <c r="AL1231" s="104"/>
      <c r="AM1231" s="104"/>
      <c r="AN1231" s="104"/>
      <c r="AO1231" s="104"/>
      <c r="AP1231" s="104"/>
      <c r="AQ1231" s="104"/>
      <c r="AR1231" s="104"/>
      <c r="AS1231" s="104"/>
      <c r="AT1231" s="104"/>
      <c r="AU1231" s="104"/>
      <c r="AX1231" s="114"/>
      <c r="AY1231" s="114"/>
      <c r="AZ1231" s="114"/>
      <c r="BA1231" s="114"/>
      <c r="BB1231" s="114"/>
      <c r="BC1231" s="114"/>
      <c r="BD1231" s="114"/>
      <c r="BE1231" s="114"/>
      <c r="BF1231" s="114"/>
      <c r="BG1231" s="114"/>
      <c r="BH1231" s="114"/>
      <c r="BI1231" s="114"/>
      <c r="BJ1231" s="114"/>
      <c r="BK1231" s="114"/>
      <c r="BL1231" s="114"/>
      <c r="BM1231" s="114"/>
      <c r="BN1231" s="114"/>
      <c r="BO1231" s="114"/>
      <c r="BP1231" s="114"/>
      <c r="BQ1231" s="114"/>
      <c r="BR1231" s="114"/>
      <c r="BS1231" s="114"/>
      <c r="BT1231" s="114"/>
      <c r="BU1231" s="114"/>
      <c r="BV1231" s="114"/>
      <c r="BW1231" s="114"/>
      <c r="BX1231" s="114"/>
      <c r="BY1231" s="114"/>
      <c r="BZ1231" s="114"/>
      <c r="CA1231" s="114"/>
      <c r="CB1231" s="114"/>
      <c r="CC1231" s="114"/>
      <c r="CD1231" s="114"/>
      <c r="CE1231" s="114"/>
      <c r="CF1231" s="114"/>
      <c r="CG1231" s="114"/>
      <c r="EH1231"/>
      <c r="EI1231"/>
      <c r="EJ1231"/>
      <c r="EK1231"/>
      <c r="EL1231"/>
    </row>
    <row r="1232" spans="1:142" x14ac:dyDescent="0.2">
      <c r="A1232"/>
      <c r="B1232"/>
      <c r="C1232"/>
      <c r="D1232"/>
      <c r="E1232"/>
      <c r="F1232"/>
      <c r="G1232"/>
      <c r="H1232"/>
      <c r="I1232"/>
      <c r="J1232"/>
      <c r="L1232" s="104"/>
      <c r="M1232" s="104"/>
      <c r="N1232" s="104"/>
      <c r="O1232" s="104"/>
      <c r="P1232" s="104"/>
      <c r="Q1232" s="104"/>
      <c r="R1232" s="104"/>
      <c r="S1232" s="104"/>
      <c r="T1232" s="104"/>
      <c r="U1232" s="104"/>
      <c r="V1232" s="104"/>
      <c r="W1232" s="104"/>
      <c r="X1232" s="104"/>
      <c r="Y1232" s="104"/>
      <c r="Z1232" s="104"/>
      <c r="AA1232" s="104"/>
      <c r="AB1232" s="104"/>
      <c r="AC1232" s="104"/>
      <c r="AD1232" s="104"/>
      <c r="AE1232" s="104"/>
      <c r="AF1232" s="104"/>
      <c r="AG1232" s="104"/>
      <c r="AH1232" s="104"/>
      <c r="AI1232" s="104"/>
      <c r="AJ1232" s="104"/>
      <c r="AK1232" s="104"/>
      <c r="AL1232" s="104"/>
      <c r="AM1232" s="104"/>
      <c r="AN1232" s="104"/>
      <c r="AO1232" s="104"/>
      <c r="AP1232" s="104"/>
      <c r="AQ1232" s="104"/>
      <c r="AR1232" s="104"/>
      <c r="AS1232" s="104"/>
      <c r="AT1232" s="104"/>
      <c r="AU1232" s="104"/>
      <c r="AX1232" s="114"/>
      <c r="AY1232" s="114"/>
      <c r="AZ1232" s="114"/>
      <c r="BA1232" s="114"/>
      <c r="BB1232" s="114"/>
      <c r="BC1232" s="114"/>
      <c r="BD1232" s="114"/>
      <c r="BE1232" s="114"/>
      <c r="BF1232" s="114"/>
      <c r="BG1232" s="114"/>
      <c r="BH1232" s="114"/>
      <c r="BI1232" s="114"/>
      <c r="BJ1232" s="114"/>
      <c r="BK1232" s="114"/>
      <c r="BL1232" s="114"/>
      <c r="BM1232" s="114"/>
      <c r="BN1232" s="114"/>
      <c r="BO1232" s="114"/>
      <c r="BP1232" s="114"/>
      <c r="BQ1232" s="114"/>
      <c r="BR1232" s="114"/>
      <c r="BS1232" s="114"/>
      <c r="BT1232" s="114"/>
      <c r="BU1232" s="114"/>
      <c r="BV1232" s="114"/>
      <c r="BW1232" s="114"/>
      <c r="BX1232" s="114"/>
      <c r="BY1232" s="114"/>
      <c r="BZ1232" s="114"/>
      <c r="CA1232" s="114"/>
      <c r="CB1232" s="114"/>
      <c r="CC1232" s="114"/>
      <c r="CD1232" s="114"/>
      <c r="CE1232" s="114"/>
      <c r="CF1232" s="114"/>
      <c r="CG1232" s="114"/>
      <c r="EH1232"/>
      <c r="EI1232"/>
      <c r="EJ1232"/>
      <c r="EK1232"/>
      <c r="EL1232"/>
    </row>
    <row r="1233" spans="1:142" x14ac:dyDescent="0.2">
      <c r="A1233"/>
      <c r="B1233"/>
      <c r="C1233"/>
      <c r="D1233"/>
      <c r="E1233"/>
      <c r="F1233"/>
      <c r="G1233"/>
      <c r="H1233"/>
      <c r="I1233"/>
      <c r="J1233"/>
      <c r="L1233" s="104"/>
      <c r="M1233" s="104"/>
      <c r="N1233" s="104"/>
      <c r="O1233" s="104"/>
      <c r="P1233" s="104"/>
      <c r="Q1233" s="104"/>
      <c r="R1233" s="104"/>
      <c r="S1233" s="104"/>
      <c r="T1233" s="104"/>
      <c r="U1233" s="104"/>
      <c r="V1233" s="104"/>
      <c r="W1233" s="104"/>
      <c r="X1233" s="104"/>
      <c r="Y1233" s="104"/>
      <c r="Z1233" s="104"/>
      <c r="AA1233" s="104"/>
      <c r="AB1233" s="104"/>
      <c r="AC1233" s="104"/>
      <c r="AD1233" s="104"/>
      <c r="AE1233" s="104"/>
      <c r="AF1233" s="104"/>
      <c r="AG1233" s="104"/>
      <c r="AH1233" s="104"/>
      <c r="AI1233" s="104"/>
      <c r="AJ1233" s="104"/>
      <c r="AK1233" s="104"/>
      <c r="AL1233" s="104"/>
      <c r="AM1233" s="104"/>
      <c r="AN1233" s="104"/>
      <c r="AO1233" s="104"/>
      <c r="AP1233" s="104"/>
      <c r="AQ1233" s="104"/>
      <c r="AR1233" s="104"/>
      <c r="AS1233" s="104"/>
      <c r="AT1233" s="104"/>
      <c r="AU1233" s="104"/>
      <c r="AX1233" s="114"/>
      <c r="AY1233" s="114"/>
      <c r="AZ1233" s="114"/>
      <c r="BA1233" s="114"/>
      <c r="BB1233" s="114"/>
      <c r="BC1233" s="114"/>
      <c r="BD1233" s="114"/>
      <c r="BE1233" s="114"/>
      <c r="BF1233" s="114"/>
      <c r="BG1233" s="114"/>
      <c r="BH1233" s="114"/>
      <c r="BI1233" s="114"/>
      <c r="BJ1233" s="114"/>
      <c r="BK1233" s="114"/>
      <c r="BL1233" s="114"/>
      <c r="BM1233" s="114"/>
      <c r="BN1233" s="114"/>
      <c r="BO1233" s="114"/>
      <c r="BP1233" s="114"/>
      <c r="BQ1233" s="114"/>
      <c r="BR1233" s="114"/>
      <c r="BS1233" s="114"/>
      <c r="BT1233" s="114"/>
      <c r="BU1233" s="114"/>
      <c r="BV1233" s="114"/>
      <c r="BW1233" s="114"/>
      <c r="BX1233" s="114"/>
      <c r="BY1233" s="114"/>
      <c r="BZ1233" s="114"/>
      <c r="CA1233" s="114"/>
      <c r="CB1233" s="114"/>
      <c r="CC1233" s="114"/>
      <c r="CD1233" s="114"/>
      <c r="CE1233" s="114"/>
      <c r="CF1233" s="114"/>
      <c r="CG1233" s="114"/>
      <c r="EH1233"/>
      <c r="EI1233"/>
      <c r="EJ1233"/>
      <c r="EK1233"/>
      <c r="EL1233"/>
    </row>
    <row r="1234" spans="1:142" x14ac:dyDescent="0.2">
      <c r="A1234"/>
      <c r="B1234"/>
      <c r="C1234"/>
      <c r="D1234"/>
      <c r="E1234"/>
      <c r="F1234"/>
      <c r="G1234"/>
      <c r="H1234"/>
      <c r="I1234"/>
      <c r="J1234"/>
      <c r="L1234" s="104"/>
      <c r="M1234" s="104"/>
      <c r="N1234" s="104"/>
      <c r="O1234" s="104"/>
      <c r="P1234" s="104"/>
      <c r="Q1234" s="104"/>
      <c r="R1234" s="104"/>
      <c r="S1234" s="104"/>
      <c r="T1234" s="104"/>
      <c r="U1234" s="104"/>
      <c r="V1234" s="104"/>
      <c r="W1234" s="104"/>
      <c r="X1234" s="104"/>
      <c r="Y1234" s="104"/>
      <c r="Z1234" s="104"/>
      <c r="AA1234" s="104"/>
      <c r="AB1234" s="104"/>
      <c r="AC1234" s="104"/>
      <c r="AD1234" s="104"/>
      <c r="AE1234" s="104"/>
      <c r="AF1234" s="104"/>
      <c r="AG1234" s="104"/>
      <c r="AH1234" s="104"/>
      <c r="AI1234" s="104"/>
      <c r="AJ1234" s="104"/>
      <c r="AK1234" s="104"/>
      <c r="AL1234" s="104"/>
      <c r="AM1234" s="104"/>
      <c r="AN1234" s="104"/>
      <c r="AO1234" s="104"/>
      <c r="AP1234" s="104"/>
      <c r="AQ1234" s="104"/>
      <c r="AR1234" s="104"/>
      <c r="AS1234" s="104"/>
      <c r="AT1234" s="104"/>
      <c r="AU1234" s="104"/>
      <c r="AX1234" s="114"/>
      <c r="AY1234" s="114"/>
      <c r="AZ1234" s="114"/>
      <c r="BA1234" s="114"/>
      <c r="BB1234" s="114"/>
      <c r="BC1234" s="114"/>
      <c r="BD1234" s="114"/>
      <c r="BE1234" s="114"/>
      <c r="BF1234" s="114"/>
      <c r="BG1234" s="114"/>
      <c r="BH1234" s="114"/>
      <c r="BI1234" s="114"/>
      <c r="BJ1234" s="114"/>
      <c r="BK1234" s="114"/>
      <c r="BL1234" s="114"/>
      <c r="BM1234" s="114"/>
      <c r="BN1234" s="114"/>
      <c r="BO1234" s="114"/>
      <c r="BP1234" s="114"/>
      <c r="BQ1234" s="114"/>
      <c r="BR1234" s="114"/>
      <c r="BS1234" s="114"/>
      <c r="BT1234" s="114"/>
      <c r="BU1234" s="114"/>
      <c r="BV1234" s="114"/>
      <c r="BW1234" s="114"/>
      <c r="BX1234" s="114"/>
      <c r="BY1234" s="114"/>
      <c r="BZ1234" s="114"/>
      <c r="CA1234" s="114"/>
      <c r="CB1234" s="114"/>
      <c r="CC1234" s="114"/>
      <c r="CD1234" s="114"/>
      <c r="CE1234" s="114"/>
      <c r="CF1234" s="114"/>
      <c r="CG1234" s="114"/>
      <c r="EH1234"/>
      <c r="EI1234"/>
      <c r="EJ1234"/>
      <c r="EK1234"/>
      <c r="EL1234"/>
    </row>
    <row r="1235" spans="1:142" x14ac:dyDescent="0.2">
      <c r="A1235"/>
      <c r="B1235"/>
      <c r="C1235"/>
      <c r="D1235"/>
      <c r="E1235"/>
      <c r="F1235"/>
      <c r="G1235"/>
      <c r="H1235"/>
      <c r="I1235"/>
      <c r="J1235"/>
      <c r="L1235" s="104"/>
      <c r="M1235" s="104"/>
      <c r="N1235" s="104"/>
      <c r="O1235" s="104"/>
      <c r="P1235" s="104"/>
      <c r="Q1235" s="104"/>
      <c r="R1235" s="104"/>
      <c r="S1235" s="104"/>
      <c r="T1235" s="104"/>
      <c r="U1235" s="104"/>
      <c r="V1235" s="104"/>
      <c r="W1235" s="104"/>
      <c r="X1235" s="104"/>
      <c r="Y1235" s="104"/>
      <c r="Z1235" s="104"/>
      <c r="AA1235" s="104"/>
      <c r="AB1235" s="104"/>
      <c r="AC1235" s="104"/>
      <c r="AD1235" s="104"/>
      <c r="AE1235" s="104"/>
      <c r="AF1235" s="104"/>
      <c r="AG1235" s="104"/>
      <c r="AH1235" s="104"/>
      <c r="AI1235" s="104"/>
      <c r="AJ1235" s="104"/>
      <c r="AK1235" s="104"/>
      <c r="AL1235" s="104"/>
      <c r="AM1235" s="104"/>
      <c r="AN1235" s="104"/>
      <c r="AO1235" s="104"/>
      <c r="AP1235" s="104"/>
      <c r="AQ1235" s="104"/>
      <c r="AR1235" s="104"/>
      <c r="AS1235" s="104"/>
      <c r="AT1235" s="104"/>
      <c r="AU1235" s="104"/>
      <c r="AX1235" s="114"/>
      <c r="AY1235" s="114"/>
      <c r="AZ1235" s="114"/>
      <c r="BA1235" s="114"/>
      <c r="BB1235" s="114"/>
      <c r="BC1235" s="114"/>
      <c r="BD1235" s="114"/>
      <c r="BE1235" s="114"/>
      <c r="BF1235" s="114"/>
      <c r="BG1235" s="114"/>
      <c r="BH1235" s="114"/>
      <c r="BI1235" s="114"/>
      <c r="BJ1235" s="114"/>
      <c r="BK1235" s="114"/>
      <c r="BL1235" s="114"/>
      <c r="BM1235" s="114"/>
      <c r="BN1235" s="114"/>
      <c r="BO1235" s="114"/>
      <c r="BP1235" s="114"/>
      <c r="BQ1235" s="114"/>
      <c r="BR1235" s="114"/>
      <c r="BS1235" s="114"/>
      <c r="BT1235" s="114"/>
      <c r="BU1235" s="114"/>
      <c r="BV1235" s="114"/>
      <c r="BW1235" s="114"/>
      <c r="BX1235" s="114"/>
      <c r="BY1235" s="114"/>
      <c r="BZ1235" s="114"/>
      <c r="CA1235" s="114"/>
      <c r="CB1235" s="114"/>
      <c r="CC1235" s="114"/>
      <c r="CD1235" s="114"/>
      <c r="CE1235" s="114"/>
      <c r="CF1235" s="114"/>
      <c r="CG1235" s="114"/>
      <c r="EH1235"/>
      <c r="EI1235"/>
      <c r="EJ1235"/>
      <c r="EK1235"/>
      <c r="EL1235"/>
    </row>
    <row r="1236" spans="1:142" x14ac:dyDescent="0.2">
      <c r="A1236"/>
      <c r="B1236"/>
      <c r="C1236"/>
      <c r="D1236"/>
      <c r="E1236"/>
      <c r="F1236"/>
      <c r="G1236"/>
      <c r="H1236"/>
      <c r="I1236"/>
      <c r="J1236"/>
      <c r="L1236" s="104"/>
      <c r="M1236" s="104"/>
      <c r="N1236" s="104"/>
      <c r="O1236" s="104"/>
      <c r="P1236" s="104"/>
      <c r="Q1236" s="104"/>
      <c r="R1236" s="104"/>
      <c r="S1236" s="104"/>
      <c r="T1236" s="104"/>
      <c r="U1236" s="104"/>
      <c r="V1236" s="104"/>
      <c r="W1236" s="104"/>
      <c r="X1236" s="104"/>
      <c r="Y1236" s="104"/>
      <c r="Z1236" s="104"/>
      <c r="AA1236" s="104"/>
      <c r="AB1236" s="104"/>
      <c r="AC1236" s="104"/>
      <c r="AD1236" s="104"/>
      <c r="AE1236" s="104"/>
      <c r="AF1236" s="104"/>
      <c r="AG1236" s="104"/>
      <c r="AH1236" s="104"/>
      <c r="AI1236" s="104"/>
      <c r="AJ1236" s="104"/>
      <c r="AK1236" s="104"/>
      <c r="AL1236" s="104"/>
      <c r="AM1236" s="104"/>
      <c r="AN1236" s="104"/>
      <c r="AO1236" s="104"/>
      <c r="AP1236" s="104"/>
      <c r="AQ1236" s="104"/>
      <c r="AR1236" s="104"/>
      <c r="AS1236" s="104"/>
      <c r="AT1236" s="104"/>
      <c r="AU1236" s="104"/>
      <c r="AX1236" s="114"/>
      <c r="AY1236" s="114"/>
      <c r="AZ1236" s="114"/>
      <c r="BA1236" s="114"/>
      <c r="BB1236" s="114"/>
      <c r="BC1236" s="114"/>
      <c r="BD1236" s="114"/>
      <c r="BE1236" s="114"/>
      <c r="BF1236" s="114"/>
      <c r="BG1236" s="114"/>
      <c r="BH1236" s="114"/>
      <c r="BI1236" s="114"/>
      <c r="BJ1236" s="114"/>
      <c r="BK1236" s="114"/>
      <c r="BL1236" s="114"/>
      <c r="BM1236" s="114"/>
      <c r="BN1236" s="114"/>
      <c r="BO1236" s="114"/>
      <c r="BP1236" s="114"/>
      <c r="BQ1236" s="114"/>
      <c r="BR1236" s="114"/>
      <c r="BS1236" s="114"/>
      <c r="BT1236" s="114"/>
      <c r="BU1236" s="114"/>
      <c r="BV1236" s="114"/>
      <c r="BW1236" s="114"/>
      <c r="BX1236" s="114"/>
      <c r="BY1236" s="114"/>
      <c r="BZ1236" s="114"/>
      <c r="CA1236" s="114"/>
      <c r="CB1236" s="114"/>
      <c r="CC1236" s="114"/>
      <c r="CD1236" s="114"/>
      <c r="CE1236" s="114"/>
      <c r="CF1236" s="114"/>
      <c r="CG1236" s="114"/>
      <c r="EH1236"/>
      <c r="EI1236"/>
      <c r="EJ1236"/>
      <c r="EK1236"/>
      <c r="EL1236"/>
    </row>
    <row r="1237" spans="1:142" x14ac:dyDescent="0.2">
      <c r="A1237"/>
      <c r="B1237"/>
      <c r="C1237"/>
      <c r="D1237"/>
      <c r="E1237"/>
      <c r="F1237"/>
      <c r="G1237"/>
      <c r="H1237"/>
      <c r="I1237"/>
      <c r="J1237"/>
      <c r="L1237" s="104"/>
      <c r="M1237" s="104"/>
      <c r="N1237" s="104"/>
      <c r="O1237" s="104"/>
      <c r="P1237" s="104"/>
      <c r="Q1237" s="104"/>
      <c r="R1237" s="104"/>
      <c r="S1237" s="104"/>
      <c r="T1237" s="104"/>
      <c r="U1237" s="104"/>
      <c r="V1237" s="104"/>
      <c r="W1237" s="104"/>
      <c r="X1237" s="104"/>
      <c r="Y1237" s="104"/>
      <c r="Z1237" s="104"/>
      <c r="AA1237" s="104"/>
      <c r="AB1237" s="104"/>
      <c r="AC1237" s="104"/>
      <c r="AD1237" s="104"/>
      <c r="AE1237" s="104"/>
      <c r="AF1237" s="104"/>
      <c r="AG1237" s="104"/>
      <c r="AH1237" s="104"/>
      <c r="AI1237" s="104"/>
      <c r="AJ1237" s="104"/>
      <c r="AK1237" s="104"/>
      <c r="AL1237" s="104"/>
      <c r="AM1237" s="104"/>
      <c r="AN1237" s="104"/>
      <c r="AO1237" s="104"/>
      <c r="AP1237" s="104"/>
      <c r="AQ1237" s="104"/>
      <c r="AR1237" s="104"/>
      <c r="AS1237" s="104"/>
      <c r="AT1237" s="104"/>
      <c r="AU1237" s="104"/>
      <c r="AX1237" s="114"/>
      <c r="AY1237" s="114"/>
      <c r="AZ1237" s="114"/>
      <c r="BA1237" s="114"/>
      <c r="BB1237" s="114"/>
      <c r="BC1237" s="114"/>
      <c r="BD1237" s="114"/>
      <c r="BE1237" s="114"/>
      <c r="BF1237" s="114"/>
      <c r="BG1237" s="114"/>
      <c r="BH1237" s="114"/>
      <c r="BI1237" s="114"/>
      <c r="BJ1237" s="114"/>
      <c r="BK1237" s="114"/>
      <c r="BL1237" s="114"/>
      <c r="BM1237" s="114"/>
      <c r="BN1237" s="114"/>
      <c r="BO1237" s="114"/>
      <c r="BP1237" s="114"/>
      <c r="BQ1237" s="114"/>
      <c r="BR1237" s="114"/>
      <c r="BS1237" s="114"/>
      <c r="BT1237" s="114"/>
      <c r="BU1237" s="114"/>
      <c r="BV1237" s="114"/>
      <c r="BW1237" s="114"/>
      <c r="BX1237" s="114"/>
      <c r="BY1237" s="114"/>
      <c r="BZ1237" s="114"/>
      <c r="CA1237" s="114"/>
      <c r="CB1237" s="114"/>
      <c r="CC1237" s="114"/>
      <c r="CD1237" s="114"/>
      <c r="CE1237" s="114"/>
      <c r="CF1237" s="114"/>
      <c r="CG1237" s="114"/>
      <c r="EH1237"/>
      <c r="EI1237"/>
      <c r="EJ1237"/>
      <c r="EK1237"/>
      <c r="EL1237"/>
    </row>
    <row r="1238" spans="1:142" x14ac:dyDescent="0.2">
      <c r="A1238"/>
      <c r="B1238"/>
      <c r="C1238"/>
      <c r="D1238"/>
      <c r="E1238"/>
      <c r="F1238"/>
      <c r="G1238"/>
      <c r="H1238"/>
      <c r="I1238"/>
      <c r="J1238"/>
      <c r="L1238" s="104"/>
      <c r="M1238" s="104"/>
      <c r="N1238" s="104"/>
      <c r="O1238" s="104"/>
      <c r="P1238" s="104"/>
      <c r="Q1238" s="104"/>
      <c r="R1238" s="104"/>
      <c r="S1238" s="104"/>
      <c r="T1238" s="104"/>
      <c r="U1238" s="104"/>
      <c r="V1238" s="104"/>
      <c r="W1238" s="104"/>
      <c r="X1238" s="104"/>
      <c r="Y1238" s="104"/>
      <c r="Z1238" s="104"/>
      <c r="AA1238" s="104"/>
      <c r="AB1238" s="104"/>
      <c r="AC1238" s="104"/>
      <c r="AD1238" s="104"/>
      <c r="AE1238" s="104"/>
      <c r="AF1238" s="104"/>
      <c r="AG1238" s="104"/>
      <c r="AH1238" s="104"/>
      <c r="AI1238" s="104"/>
      <c r="AJ1238" s="104"/>
      <c r="AK1238" s="104"/>
      <c r="AL1238" s="104"/>
      <c r="AM1238" s="104"/>
      <c r="AN1238" s="104"/>
      <c r="AO1238" s="104"/>
      <c r="AP1238" s="104"/>
      <c r="AQ1238" s="104"/>
      <c r="AR1238" s="104"/>
      <c r="AS1238" s="104"/>
      <c r="AT1238" s="104"/>
      <c r="AU1238" s="104"/>
      <c r="AX1238" s="114"/>
      <c r="AY1238" s="114"/>
      <c r="AZ1238" s="114"/>
      <c r="BA1238" s="114"/>
      <c r="BB1238" s="114"/>
      <c r="BC1238" s="114"/>
      <c r="BD1238" s="114"/>
      <c r="BE1238" s="114"/>
      <c r="BF1238" s="114"/>
      <c r="BG1238" s="114"/>
      <c r="BH1238" s="114"/>
      <c r="BI1238" s="114"/>
      <c r="BJ1238" s="114"/>
      <c r="BK1238" s="114"/>
      <c r="BL1238" s="114"/>
      <c r="BM1238" s="114"/>
      <c r="BN1238" s="114"/>
      <c r="BO1238" s="114"/>
      <c r="BP1238" s="114"/>
      <c r="BQ1238" s="114"/>
      <c r="BR1238" s="114"/>
      <c r="BS1238" s="114"/>
      <c r="BT1238" s="114"/>
      <c r="BU1238" s="114"/>
      <c r="BV1238" s="114"/>
      <c r="BW1238" s="114"/>
      <c r="BX1238" s="114"/>
      <c r="BY1238" s="114"/>
      <c r="BZ1238" s="114"/>
      <c r="CA1238" s="114"/>
      <c r="CB1238" s="114"/>
      <c r="CC1238" s="114"/>
      <c r="CD1238" s="114"/>
      <c r="CE1238" s="114"/>
      <c r="CF1238" s="114"/>
      <c r="CG1238" s="114"/>
      <c r="EH1238"/>
      <c r="EI1238"/>
      <c r="EJ1238"/>
      <c r="EK1238"/>
      <c r="EL1238"/>
    </row>
    <row r="1239" spans="1:142" x14ac:dyDescent="0.2">
      <c r="A1239"/>
      <c r="B1239"/>
      <c r="C1239"/>
      <c r="D1239"/>
      <c r="E1239"/>
      <c r="F1239"/>
      <c r="G1239"/>
      <c r="H1239"/>
      <c r="I1239"/>
      <c r="J1239"/>
      <c r="L1239" s="104"/>
      <c r="M1239" s="104"/>
      <c r="N1239" s="104"/>
      <c r="O1239" s="104"/>
      <c r="P1239" s="104"/>
      <c r="Q1239" s="104"/>
      <c r="R1239" s="104"/>
      <c r="S1239" s="104"/>
      <c r="T1239" s="104"/>
      <c r="U1239" s="104"/>
      <c r="V1239" s="104"/>
      <c r="W1239" s="104"/>
      <c r="X1239" s="104"/>
      <c r="Y1239" s="104"/>
      <c r="Z1239" s="104"/>
      <c r="AA1239" s="104"/>
      <c r="AB1239" s="104"/>
      <c r="AC1239" s="104"/>
      <c r="AD1239" s="104"/>
      <c r="AE1239" s="104"/>
      <c r="AF1239" s="104"/>
      <c r="AG1239" s="104"/>
      <c r="AH1239" s="104"/>
      <c r="AI1239" s="104"/>
      <c r="AJ1239" s="104"/>
      <c r="AK1239" s="104"/>
      <c r="AL1239" s="104"/>
      <c r="AM1239" s="104"/>
      <c r="AN1239" s="104"/>
      <c r="AO1239" s="104"/>
      <c r="AP1239" s="104"/>
      <c r="AQ1239" s="104"/>
      <c r="AR1239" s="104"/>
      <c r="AS1239" s="104"/>
      <c r="AT1239" s="104"/>
      <c r="AU1239" s="104"/>
      <c r="AX1239" s="114"/>
      <c r="AY1239" s="114"/>
      <c r="AZ1239" s="114"/>
      <c r="BA1239" s="114"/>
      <c r="BB1239" s="114"/>
      <c r="BC1239" s="114"/>
      <c r="BD1239" s="114"/>
      <c r="BE1239" s="114"/>
      <c r="BF1239" s="114"/>
      <c r="BG1239" s="114"/>
      <c r="BH1239" s="114"/>
      <c r="BI1239" s="114"/>
      <c r="BJ1239" s="114"/>
      <c r="BK1239" s="114"/>
      <c r="BL1239" s="114"/>
      <c r="BM1239" s="114"/>
      <c r="BN1239" s="114"/>
      <c r="BO1239" s="114"/>
      <c r="BP1239" s="114"/>
      <c r="BQ1239" s="114"/>
      <c r="BR1239" s="114"/>
      <c r="BS1239" s="114"/>
      <c r="BT1239" s="114"/>
      <c r="BU1239" s="114"/>
      <c r="BV1239" s="114"/>
      <c r="BW1239" s="114"/>
      <c r="BX1239" s="114"/>
      <c r="BY1239" s="114"/>
      <c r="BZ1239" s="114"/>
      <c r="CA1239" s="114"/>
      <c r="CB1239" s="114"/>
      <c r="CC1239" s="114"/>
      <c r="CD1239" s="114"/>
      <c r="CE1239" s="114"/>
      <c r="CF1239" s="114"/>
      <c r="CG1239" s="114"/>
      <c r="EH1239"/>
      <c r="EI1239"/>
      <c r="EJ1239"/>
      <c r="EK1239"/>
      <c r="EL1239"/>
    </row>
    <row r="1240" spans="1:142" x14ac:dyDescent="0.2">
      <c r="A1240"/>
      <c r="B1240"/>
      <c r="C1240"/>
      <c r="D1240"/>
      <c r="E1240"/>
      <c r="F1240"/>
      <c r="G1240"/>
      <c r="H1240"/>
      <c r="I1240"/>
      <c r="J1240"/>
      <c r="L1240" s="104"/>
      <c r="M1240" s="104"/>
      <c r="N1240" s="104"/>
      <c r="O1240" s="104"/>
      <c r="P1240" s="104"/>
      <c r="Q1240" s="104"/>
      <c r="R1240" s="104"/>
      <c r="S1240" s="104"/>
      <c r="T1240" s="104"/>
      <c r="U1240" s="104"/>
      <c r="V1240" s="104"/>
      <c r="W1240" s="104"/>
      <c r="X1240" s="104"/>
      <c r="Y1240" s="104"/>
      <c r="Z1240" s="104"/>
      <c r="AA1240" s="104"/>
      <c r="AB1240" s="104"/>
      <c r="AC1240" s="104"/>
      <c r="AD1240" s="104"/>
      <c r="AE1240" s="104"/>
      <c r="AF1240" s="104"/>
      <c r="AG1240" s="104"/>
      <c r="AH1240" s="104"/>
      <c r="AI1240" s="104"/>
      <c r="AJ1240" s="104"/>
      <c r="AK1240" s="104"/>
      <c r="AL1240" s="104"/>
      <c r="AM1240" s="104"/>
      <c r="AN1240" s="104"/>
      <c r="AO1240" s="104"/>
      <c r="AP1240" s="104"/>
      <c r="AQ1240" s="104"/>
      <c r="AR1240" s="104"/>
      <c r="AS1240" s="104"/>
      <c r="AT1240" s="104"/>
      <c r="AU1240" s="104"/>
      <c r="AX1240" s="114"/>
      <c r="AY1240" s="114"/>
      <c r="AZ1240" s="114"/>
      <c r="BA1240" s="114"/>
      <c r="BB1240" s="114"/>
      <c r="BC1240" s="114"/>
      <c r="BD1240" s="114"/>
      <c r="BE1240" s="114"/>
      <c r="BF1240" s="114"/>
      <c r="BG1240" s="114"/>
      <c r="BH1240" s="114"/>
      <c r="BI1240" s="114"/>
      <c r="BJ1240" s="114"/>
      <c r="BK1240" s="114"/>
      <c r="BL1240" s="114"/>
      <c r="BM1240" s="114"/>
      <c r="BN1240" s="114"/>
      <c r="BO1240" s="114"/>
      <c r="BP1240" s="114"/>
      <c r="BQ1240" s="114"/>
      <c r="BR1240" s="114"/>
      <c r="BS1240" s="114"/>
      <c r="BT1240" s="114"/>
      <c r="BU1240" s="114"/>
      <c r="BV1240" s="114"/>
      <c r="BW1240" s="114"/>
      <c r="BX1240" s="114"/>
      <c r="BY1240" s="114"/>
      <c r="BZ1240" s="114"/>
      <c r="CA1240" s="114"/>
      <c r="CB1240" s="114"/>
      <c r="CC1240" s="114"/>
      <c r="CD1240" s="114"/>
      <c r="CE1240" s="114"/>
      <c r="CF1240" s="114"/>
      <c r="CG1240" s="114"/>
      <c r="EH1240"/>
      <c r="EI1240"/>
      <c r="EJ1240"/>
      <c r="EK1240"/>
      <c r="EL1240"/>
    </row>
    <row r="1241" spans="1:142" x14ac:dyDescent="0.2">
      <c r="A1241"/>
      <c r="B1241"/>
      <c r="C1241"/>
      <c r="D1241"/>
      <c r="E1241"/>
      <c r="F1241"/>
      <c r="G1241"/>
      <c r="H1241"/>
      <c r="I1241"/>
      <c r="J1241"/>
      <c r="L1241" s="104"/>
      <c r="M1241" s="104"/>
      <c r="N1241" s="104"/>
      <c r="O1241" s="104"/>
      <c r="P1241" s="104"/>
      <c r="Q1241" s="104"/>
      <c r="R1241" s="104"/>
      <c r="S1241" s="104"/>
      <c r="T1241" s="104"/>
      <c r="U1241" s="104"/>
      <c r="V1241" s="104"/>
      <c r="W1241" s="104"/>
      <c r="X1241" s="104"/>
      <c r="Y1241" s="104"/>
      <c r="Z1241" s="104"/>
      <c r="AA1241" s="104"/>
      <c r="AB1241" s="104"/>
      <c r="AC1241" s="104"/>
      <c r="AD1241" s="104"/>
      <c r="AE1241" s="104"/>
      <c r="AF1241" s="104"/>
      <c r="AG1241" s="104"/>
      <c r="AH1241" s="104"/>
      <c r="AI1241" s="104"/>
      <c r="AJ1241" s="104"/>
      <c r="AK1241" s="104"/>
      <c r="AL1241" s="104"/>
      <c r="AM1241" s="104"/>
      <c r="AN1241" s="104"/>
      <c r="AO1241" s="104"/>
      <c r="AP1241" s="104"/>
      <c r="AQ1241" s="104"/>
      <c r="AR1241" s="104"/>
      <c r="AS1241" s="104"/>
      <c r="AT1241" s="104"/>
      <c r="AU1241" s="104"/>
      <c r="AX1241" s="114"/>
      <c r="AY1241" s="114"/>
      <c r="AZ1241" s="114"/>
      <c r="BA1241" s="114"/>
      <c r="BB1241" s="114"/>
      <c r="BC1241" s="114"/>
      <c r="BD1241" s="114"/>
      <c r="BE1241" s="114"/>
      <c r="BF1241" s="114"/>
      <c r="BG1241" s="114"/>
      <c r="BH1241" s="114"/>
      <c r="BI1241" s="114"/>
      <c r="BJ1241" s="114"/>
      <c r="BK1241" s="114"/>
      <c r="BL1241" s="114"/>
      <c r="BM1241" s="114"/>
      <c r="BN1241" s="114"/>
      <c r="BO1241" s="114"/>
      <c r="BP1241" s="114"/>
      <c r="BQ1241" s="114"/>
      <c r="BR1241" s="114"/>
      <c r="BS1241" s="114"/>
      <c r="BT1241" s="114"/>
      <c r="BU1241" s="114"/>
      <c r="BV1241" s="114"/>
      <c r="BW1241" s="114"/>
      <c r="BX1241" s="114"/>
      <c r="BY1241" s="114"/>
      <c r="BZ1241" s="114"/>
      <c r="CA1241" s="114"/>
      <c r="CB1241" s="114"/>
      <c r="CC1241" s="114"/>
      <c r="CD1241" s="114"/>
      <c r="CE1241" s="114"/>
      <c r="CF1241" s="114"/>
      <c r="CG1241" s="114"/>
      <c r="EH1241"/>
      <c r="EI1241"/>
      <c r="EJ1241"/>
      <c r="EK1241"/>
      <c r="EL1241"/>
    </row>
    <row r="1242" spans="1:142" x14ac:dyDescent="0.2">
      <c r="A1242"/>
      <c r="B1242"/>
      <c r="C1242"/>
      <c r="D1242"/>
      <c r="E1242"/>
      <c r="F1242"/>
      <c r="G1242"/>
      <c r="H1242"/>
      <c r="I1242"/>
      <c r="J1242"/>
      <c r="L1242" s="104"/>
      <c r="M1242" s="104"/>
      <c r="N1242" s="104"/>
      <c r="O1242" s="104"/>
      <c r="P1242" s="104"/>
      <c r="Q1242" s="104"/>
      <c r="R1242" s="104"/>
      <c r="S1242" s="104"/>
      <c r="T1242" s="104"/>
      <c r="U1242" s="104"/>
      <c r="V1242" s="104"/>
      <c r="W1242" s="104"/>
      <c r="X1242" s="104"/>
      <c r="Y1242" s="104"/>
      <c r="Z1242" s="104"/>
      <c r="AA1242" s="104"/>
      <c r="AB1242" s="104"/>
      <c r="AC1242" s="104"/>
      <c r="AD1242" s="104"/>
      <c r="AE1242" s="104"/>
      <c r="AF1242" s="104"/>
      <c r="AG1242" s="104"/>
      <c r="AH1242" s="104"/>
      <c r="AI1242" s="104"/>
      <c r="AJ1242" s="104"/>
      <c r="AK1242" s="104"/>
      <c r="AL1242" s="104"/>
      <c r="AM1242" s="104"/>
      <c r="AN1242" s="104"/>
      <c r="AO1242" s="104"/>
      <c r="AP1242" s="104"/>
      <c r="AQ1242" s="104"/>
      <c r="AR1242" s="104"/>
      <c r="AS1242" s="104"/>
      <c r="AT1242" s="104"/>
      <c r="AU1242" s="104"/>
      <c r="AX1242" s="114"/>
      <c r="AY1242" s="114"/>
      <c r="AZ1242" s="114"/>
      <c r="BA1242" s="114"/>
      <c r="BB1242" s="114"/>
      <c r="BC1242" s="114"/>
      <c r="BD1242" s="114"/>
      <c r="BE1242" s="114"/>
      <c r="BF1242" s="114"/>
      <c r="BG1242" s="114"/>
      <c r="BH1242" s="114"/>
      <c r="BI1242" s="114"/>
      <c r="BJ1242" s="114"/>
      <c r="BK1242" s="114"/>
      <c r="BL1242" s="114"/>
      <c r="BM1242" s="114"/>
      <c r="BN1242" s="114"/>
      <c r="BO1242" s="114"/>
      <c r="BP1242" s="114"/>
      <c r="BQ1242" s="114"/>
      <c r="BR1242" s="114"/>
      <c r="BS1242" s="114"/>
      <c r="BT1242" s="114"/>
      <c r="BU1242" s="114"/>
      <c r="BV1242" s="114"/>
      <c r="BW1242" s="114"/>
      <c r="BX1242" s="114"/>
      <c r="BY1242" s="114"/>
      <c r="BZ1242" s="114"/>
      <c r="CA1242" s="114"/>
      <c r="CB1242" s="114"/>
      <c r="CC1242" s="114"/>
      <c r="CD1242" s="114"/>
      <c r="CE1242" s="114"/>
      <c r="CF1242" s="114"/>
      <c r="CG1242" s="114"/>
      <c r="EH1242"/>
      <c r="EI1242"/>
      <c r="EJ1242"/>
      <c r="EK1242"/>
      <c r="EL1242"/>
    </row>
    <row r="1243" spans="1:142" x14ac:dyDescent="0.2">
      <c r="A1243"/>
      <c r="B1243"/>
      <c r="C1243"/>
      <c r="D1243"/>
      <c r="E1243"/>
      <c r="F1243"/>
      <c r="G1243"/>
      <c r="H1243"/>
      <c r="I1243"/>
      <c r="J1243"/>
      <c r="L1243" s="104"/>
      <c r="M1243" s="104"/>
      <c r="N1243" s="104"/>
      <c r="O1243" s="104"/>
      <c r="P1243" s="104"/>
      <c r="Q1243" s="104"/>
      <c r="R1243" s="104"/>
      <c r="S1243" s="104"/>
      <c r="T1243" s="104"/>
      <c r="U1243" s="104"/>
      <c r="V1243" s="104"/>
      <c r="W1243" s="104"/>
      <c r="X1243" s="104"/>
      <c r="Y1243" s="104"/>
      <c r="Z1243" s="104"/>
      <c r="AA1243" s="104"/>
      <c r="AB1243" s="104"/>
      <c r="AC1243" s="104"/>
      <c r="AD1243" s="104"/>
      <c r="AE1243" s="104"/>
      <c r="AF1243" s="104"/>
      <c r="AG1243" s="104"/>
      <c r="AH1243" s="104"/>
      <c r="AI1243" s="104"/>
      <c r="AJ1243" s="104"/>
      <c r="AK1243" s="104"/>
      <c r="AL1243" s="104"/>
      <c r="AM1243" s="104"/>
      <c r="AN1243" s="104"/>
      <c r="AO1243" s="104"/>
      <c r="AP1243" s="104"/>
      <c r="AQ1243" s="104"/>
      <c r="AR1243" s="104"/>
      <c r="AS1243" s="104"/>
      <c r="AT1243" s="104"/>
      <c r="AU1243" s="104"/>
      <c r="AX1243" s="114"/>
      <c r="AY1243" s="114"/>
      <c r="AZ1243" s="114"/>
      <c r="BA1243" s="114"/>
      <c r="BB1243" s="114"/>
      <c r="BC1243" s="114"/>
      <c r="BD1243" s="114"/>
      <c r="BE1243" s="114"/>
      <c r="BF1243" s="114"/>
      <c r="BG1243" s="114"/>
      <c r="BH1243" s="114"/>
      <c r="BI1243" s="114"/>
      <c r="BJ1243" s="114"/>
      <c r="BK1243" s="114"/>
      <c r="BL1243" s="114"/>
      <c r="BM1243" s="114"/>
      <c r="BN1243" s="114"/>
      <c r="BO1243" s="114"/>
      <c r="BP1243" s="114"/>
      <c r="BQ1243" s="114"/>
      <c r="BR1243" s="114"/>
      <c r="BS1243" s="114"/>
      <c r="BT1243" s="114"/>
      <c r="BU1243" s="114"/>
      <c r="BV1243" s="114"/>
      <c r="BW1243" s="114"/>
      <c r="BX1243" s="114"/>
      <c r="BY1243" s="114"/>
      <c r="BZ1243" s="114"/>
      <c r="CA1243" s="114"/>
      <c r="CB1243" s="114"/>
      <c r="CC1243" s="114"/>
      <c r="CD1243" s="114"/>
      <c r="CE1243" s="114"/>
      <c r="CF1243" s="114"/>
      <c r="CG1243" s="114"/>
      <c r="EH1243"/>
      <c r="EI1243"/>
      <c r="EJ1243"/>
      <c r="EK1243"/>
      <c r="EL1243"/>
    </row>
    <row r="1244" spans="1:142" x14ac:dyDescent="0.2">
      <c r="A1244"/>
      <c r="B1244"/>
      <c r="C1244"/>
      <c r="D1244"/>
      <c r="E1244"/>
      <c r="F1244"/>
      <c r="G1244"/>
      <c r="H1244"/>
      <c r="I1244"/>
      <c r="J1244"/>
      <c r="L1244" s="104"/>
      <c r="M1244" s="104"/>
      <c r="N1244" s="104"/>
      <c r="O1244" s="104"/>
      <c r="P1244" s="104"/>
      <c r="Q1244" s="104"/>
      <c r="R1244" s="104"/>
      <c r="S1244" s="104"/>
      <c r="T1244" s="104"/>
      <c r="U1244" s="104"/>
      <c r="V1244" s="104"/>
      <c r="W1244" s="104"/>
      <c r="X1244" s="104"/>
      <c r="Y1244" s="104"/>
      <c r="Z1244" s="104"/>
      <c r="AA1244" s="104"/>
      <c r="AB1244" s="104"/>
      <c r="AC1244" s="104"/>
      <c r="AD1244" s="104"/>
      <c r="AE1244" s="104"/>
      <c r="AF1244" s="104"/>
      <c r="AG1244" s="104"/>
      <c r="AH1244" s="104"/>
      <c r="AI1244" s="104"/>
      <c r="AJ1244" s="104"/>
      <c r="AK1244" s="104"/>
      <c r="AL1244" s="104"/>
      <c r="AM1244" s="104"/>
      <c r="AN1244" s="104"/>
      <c r="AO1244" s="104"/>
      <c r="AP1244" s="104"/>
      <c r="AQ1244" s="104"/>
      <c r="AR1244" s="104"/>
      <c r="AS1244" s="104"/>
      <c r="AT1244" s="104"/>
      <c r="AU1244" s="104"/>
      <c r="AX1244" s="114"/>
      <c r="AY1244" s="114"/>
      <c r="AZ1244" s="114"/>
      <c r="BA1244" s="114"/>
      <c r="BB1244" s="114"/>
      <c r="BC1244" s="114"/>
      <c r="BD1244" s="114"/>
      <c r="BE1244" s="114"/>
      <c r="BF1244" s="114"/>
      <c r="BG1244" s="114"/>
      <c r="BH1244" s="114"/>
      <c r="BI1244" s="114"/>
      <c r="BJ1244" s="114"/>
      <c r="BK1244" s="114"/>
      <c r="BL1244" s="114"/>
      <c r="BM1244" s="114"/>
      <c r="BN1244" s="114"/>
      <c r="BO1244" s="114"/>
      <c r="BP1244" s="114"/>
      <c r="BQ1244" s="114"/>
      <c r="BR1244" s="114"/>
      <c r="BS1244" s="114"/>
      <c r="BT1244" s="114"/>
      <c r="BU1244" s="114"/>
      <c r="BV1244" s="114"/>
      <c r="BW1244" s="114"/>
      <c r="BX1244" s="114"/>
      <c r="BY1244" s="114"/>
      <c r="BZ1244" s="114"/>
      <c r="CA1244" s="114"/>
      <c r="CB1244" s="114"/>
      <c r="CC1244" s="114"/>
      <c r="CD1244" s="114"/>
      <c r="CE1244" s="114"/>
      <c r="CF1244" s="114"/>
      <c r="CG1244" s="114"/>
      <c r="EH1244"/>
      <c r="EI1244"/>
      <c r="EJ1244"/>
      <c r="EK1244"/>
      <c r="EL1244"/>
    </row>
    <row r="1245" spans="1:142" x14ac:dyDescent="0.2">
      <c r="A1245"/>
      <c r="B1245"/>
      <c r="C1245"/>
      <c r="D1245"/>
      <c r="E1245"/>
      <c r="F1245"/>
      <c r="G1245"/>
      <c r="H1245"/>
      <c r="I1245"/>
      <c r="J1245"/>
      <c r="L1245" s="104"/>
      <c r="M1245" s="104"/>
      <c r="N1245" s="104"/>
      <c r="O1245" s="104"/>
      <c r="P1245" s="104"/>
      <c r="Q1245" s="104"/>
      <c r="R1245" s="104"/>
      <c r="S1245" s="104"/>
      <c r="T1245" s="104"/>
      <c r="U1245" s="104"/>
      <c r="V1245" s="104"/>
      <c r="W1245" s="104"/>
      <c r="X1245" s="104"/>
      <c r="Y1245" s="104"/>
      <c r="Z1245" s="104"/>
      <c r="AA1245" s="104"/>
      <c r="AB1245" s="104"/>
      <c r="AC1245" s="104"/>
      <c r="AD1245" s="104"/>
      <c r="AE1245" s="104"/>
      <c r="AF1245" s="104"/>
      <c r="AG1245" s="104"/>
      <c r="AH1245" s="104"/>
      <c r="AI1245" s="104"/>
      <c r="AJ1245" s="104"/>
      <c r="AK1245" s="104"/>
      <c r="AL1245" s="104"/>
      <c r="AM1245" s="104"/>
      <c r="AN1245" s="104"/>
      <c r="AO1245" s="104"/>
      <c r="AP1245" s="104"/>
      <c r="AQ1245" s="104"/>
      <c r="AR1245" s="104"/>
      <c r="AS1245" s="104"/>
      <c r="AT1245" s="104"/>
      <c r="AU1245" s="104"/>
      <c r="AX1245" s="114"/>
      <c r="AY1245" s="114"/>
      <c r="AZ1245" s="114"/>
      <c r="BA1245" s="114"/>
      <c r="BB1245" s="114"/>
      <c r="BC1245" s="114"/>
      <c r="BD1245" s="114"/>
      <c r="BE1245" s="114"/>
      <c r="BF1245" s="114"/>
      <c r="BG1245" s="114"/>
      <c r="BH1245" s="114"/>
      <c r="BI1245" s="114"/>
      <c r="BJ1245" s="114"/>
      <c r="BK1245" s="114"/>
      <c r="BL1245" s="114"/>
      <c r="BM1245" s="114"/>
      <c r="BN1245" s="114"/>
      <c r="BO1245" s="114"/>
      <c r="BP1245" s="114"/>
      <c r="BQ1245" s="114"/>
      <c r="BR1245" s="114"/>
      <c r="BS1245" s="114"/>
      <c r="BT1245" s="114"/>
      <c r="BU1245" s="114"/>
      <c r="BV1245" s="114"/>
      <c r="BW1245" s="114"/>
      <c r="BX1245" s="114"/>
      <c r="BY1245" s="114"/>
      <c r="BZ1245" s="114"/>
      <c r="CA1245" s="114"/>
      <c r="CB1245" s="114"/>
      <c r="CC1245" s="114"/>
      <c r="CD1245" s="114"/>
      <c r="CE1245" s="114"/>
      <c r="CF1245" s="114"/>
      <c r="CG1245" s="114"/>
      <c r="EH1245"/>
      <c r="EI1245"/>
      <c r="EJ1245"/>
      <c r="EK1245"/>
      <c r="EL1245"/>
    </row>
    <row r="1246" spans="1:142" x14ac:dyDescent="0.2">
      <c r="A1246"/>
      <c r="B1246"/>
      <c r="C1246"/>
      <c r="D1246"/>
      <c r="E1246"/>
      <c r="F1246"/>
      <c r="G1246"/>
      <c r="H1246"/>
      <c r="I1246"/>
      <c r="J1246"/>
      <c r="L1246" s="104"/>
      <c r="M1246" s="104"/>
      <c r="N1246" s="104"/>
      <c r="O1246" s="104"/>
      <c r="P1246" s="104"/>
      <c r="Q1246" s="104"/>
      <c r="R1246" s="104"/>
      <c r="S1246" s="104"/>
      <c r="T1246" s="104"/>
      <c r="U1246" s="104"/>
      <c r="V1246" s="104"/>
      <c r="W1246" s="104"/>
      <c r="X1246" s="104"/>
      <c r="Y1246" s="104"/>
      <c r="Z1246" s="104"/>
      <c r="AA1246" s="104"/>
      <c r="AB1246" s="104"/>
      <c r="AC1246" s="104"/>
      <c r="AD1246" s="104"/>
      <c r="AE1246" s="104"/>
      <c r="AF1246" s="104"/>
      <c r="AG1246" s="104"/>
      <c r="AH1246" s="104"/>
      <c r="AI1246" s="104"/>
      <c r="AJ1246" s="104"/>
      <c r="AK1246" s="104"/>
      <c r="AL1246" s="104"/>
      <c r="AM1246" s="104"/>
      <c r="AN1246" s="104"/>
      <c r="AO1246" s="104"/>
      <c r="AP1246" s="104"/>
      <c r="AQ1246" s="104"/>
      <c r="AR1246" s="104"/>
      <c r="AS1246" s="104"/>
      <c r="AT1246" s="104"/>
      <c r="AU1246" s="104"/>
      <c r="AX1246" s="114"/>
      <c r="AY1246" s="114"/>
      <c r="AZ1246" s="114"/>
      <c r="BA1246" s="114"/>
      <c r="BB1246" s="114"/>
      <c r="BC1246" s="114"/>
      <c r="BD1246" s="114"/>
      <c r="BE1246" s="114"/>
      <c r="BF1246" s="114"/>
      <c r="BG1246" s="114"/>
      <c r="BH1246" s="114"/>
      <c r="BI1246" s="114"/>
      <c r="BJ1246" s="114"/>
      <c r="BK1246" s="114"/>
      <c r="BL1246" s="114"/>
      <c r="BM1246" s="114"/>
      <c r="BN1246" s="114"/>
      <c r="BO1246" s="114"/>
      <c r="BP1246" s="114"/>
      <c r="BQ1246" s="114"/>
      <c r="BR1246" s="114"/>
      <c r="BS1246" s="114"/>
      <c r="BT1246" s="114"/>
      <c r="BU1246" s="114"/>
      <c r="BV1246" s="114"/>
      <c r="BW1246" s="114"/>
      <c r="BX1246" s="114"/>
      <c r="BY1246" s="114"/>
      <c r="BZ1246" s="114"/>
      <c r="CA1246" s="114"/>
      <c r="CB1246" s="114"/>
      <c r="CC1246" s="114"/>
      <c r="CD1246" s="114"/>
      <c r="CE1246" s="114"/>
      <c r="CF1246" s="114"/>
      <c r="CG1246" s="114"/>
      <c r="EH1246"/>
      <c r="EI1246"/>
      <c r="EJ1246"/>
      <c r="EK1246"/>
      <c r="EL1246"/>
    </row>
    <row r="1247" spans="1:142" x14ac:dyDescent="0.2">
      <c r="A1247"/>
      <c r="B1247"/>
      <c r="C1247"/>
      <c r="D1247"/>
      <c r="E1247"/>
      <c r="F1247"/>
      <c r="G1247"/>
      <c r="H1247"/>
      <c r="I1247"/>
      <c r="J1247"/>
      <c r="L1247" s="104"/>
      <c r="M1247" s="104"/>
      <c r="N1247" s="104"/>
      <c r="O1247" s="104"/>
      <c r="P1247" s="104"/>
      <c r="Q1247" s="104"/>
      <c r="R1247" s="104"/>
      <c r="S1247" s="104"/>
      <c r="T1247" s="104"/>
      <c r="U1247" s="104"/>
      <c r="V1247" s="104"/>
      <c r="W1247" s="104"/>
      <c r="X1247" s="104"/>
      <c r="Y1247" s="104"/>
      <c r="Z1247" s="104"/>
      <c r="AA1247" s="104"/>
      <c r="AB1247" s="104"/>
      <c r="AC1247" s="104"/>
      <c r="AD1247" s="104"/>
      <c r="AE1247" s="104"/>
      <c r="AF1247" s="104"/>
      <c r="AG1247" s="104"/>
      <c r="AH1247" s="104"/>
      <c r="AI1247" s="104"/>
      <c r="AJ1247" s="104"/>
      <c r="AK1247" s="104"/>
      <c r="AL1247" s="104"/>
      <c r="AM1247" s="104"/>
      <c r="AN1247" s="104"/>
      <c r="AO1247" s="104"/>
      <c r="AP1247" s="104"/>
      <c r="AQ1247" s="104"/>
      <c r="AR1247" s="104"/>
      <c r="AS1247" s="104"/>
      <c r="AT1247" s="104"/>
      <c r="AU1247" s="104"/>
      <c r="AX1247" s="114"/>
      <c r="AY1247" s="114"/>
      <c r="AZ1247" s="114"/>
      <c r="BA1247" s="114"/>
      <c r="BB1247" s="114"/>
      <c r="BC1247" s="114"/>
      <c r="BD1247" s="114"/>
      <c r="BE1247" s="114"/>
      <c r="BF1247" s="114"/>
      <c r="BG1247" s="114"/>
      <c r="BH1247" s="114"/>
      <c r="BI1247" s="114"/>
      <c r="BJ1247" s="114"/>
      <c r="BK1247" s="114"/>
      <c r="BL1247" s="114"/>
      <c r="BM1247" s="114"/>
      <c r="BN1247" s="114"/>
      <c r="BO1247" s="114"/>
      <c r="BP1247" s="114"/>
      <c r="BQ1247" s="114"/>
      <c r="BR1247" s="114"/>
      <c r="BS1247" s="114"/>
      <c r="BT1247" s="114"/>
      <c r="BU1247" s="114"/>
      <c r="BV1247" s="114"/>
      <c r="BW1247" s="114"/>
      <c r="BX1247" s="114"/>
      <c r="BY1247" s="114"/>
      <c r="BZ1247" s="114"/>
      <c r="CA1247" s="114"/>
      <c r="CB1247" s="114"/>
      <c r="CC1247" s="114"/>
      <c r="CD1247" s="114"/>
      <c r="CE1247" s="114"/>
      <c r="CF1247" s="114"/>
      <c r="CG1247" s="114"/>
      <c r="EH1247"/>
      <c r="EI1247"/>
      <c r="EJ1247"/>
      <c r="EK1247"/>
      <c r="EL1247"/>
    </row>
    <row r="1248" spans="1:142" x14ac:dyDescent="0.2">
      <c r="A1248"/>
      <c r="B1248"/>
      <c r="C1248"/>
      <c r="D1248"/>
      <c r="E1248"/>
      <c r="F1248"/>
      <c r="G1248"/>
      <c r="H1248"/>
      <c r="I1248"/>
      <c r="J1248"/>
      <c r="L1248" s="104"/>
      <c r="M1248" s="104"/>
      <c r="N1248" s="104"/>
      <c r="O1248" s="104"/>
      <c r="P1248" s="104"/>
      <c r="Q1248" s="104"/>
      <c r="R1248" s="104"/>
      <c r="S1248" s="104"/>
      <c r="T1248" s="104"/>
      <c r="U1248" s="104"/>
      <c r="V1248" s="104"/>
      <c r="W1248" s="104"/>
      <c r="X1248" s="104"/>
      <c r="Y1248" s="104"/>
      <c r="Z1248" s="104"/>
      <c r="AA1248" s="104"/>
      <c r="AB1248" s="104"/>
      <c r="AC1248" s="104"/>
      <c r="AD1248" s="104"/>
      <c r="AE1248" s="104"/>
      <c r="AF1248" s="104"/>
      <c r="AG1248" s="104"/>
      <c r="AH1248" s="104"/>
      <c r="AI1248" s="104"/>
      <c r="AJ1248" s="104"/>
      <c r="AK1248" s="104"/>
      <c r="AL1248" s="104"/>
      <c r="AM1248" s="104"/>
      <c r="AN1248" s="104"/>
      <c r="AO1248" s="104"/>
      <c r="AP1248" s="104"/>
      <c r="AQ1248" s="104"/>
      <c r="AR1248" s="104"/>
      <c r="AS1248" s="104"/>
      <c r="AT1248" s="104"/>
      <c r="AU1248" s="104"/>
      <c r="AX1248" s="114"/>
      <c r="AY1248" s="114"/>
      <c r="AZ1248" s="114"/>
      <c r="BA1248" s="114"/>
      <c r="BB1248" s="114"/>
      <c r="BC1248" s="114"/>
      <c r="BD1248" s="114"/>
      <c r="BE1248" s="114"/>
      <c r="BF1248" s="114"/>
      <c r="BG1248" s="114"/>
      <c r="BH1248" s="114"/>
      <c r="BI1248" s="114"/>
      <c r="BJ1248" s="114"/>
      <c r="BK1248" s="114"/>
      <c r="BL1248" s="114"/>
      <c r="BM1248" s="114"/>
      <c r="BN1248" s="114"/>
      <c r="BO1248" s="114"/>
      <c r="BP1248" s="114"/>
      <c r="BQ1248" s="114"/>
      <c r="BR1248" s="114"/>
      <c r="BS1248" s="114"/>
      <c r="BT1248" s="114"/>
      <c r="BU1248" s="114"/>
      <c r="BV1248" s="114"/>
      <c r="BW1248" s="114"/>
      <c r="BX1248" s="114"/>
      <c r="BY1248" s="114"/>
      <c r="BZ1248" s="114"/>
      <c r="CA1248" s="114"/>
      <c r="CB1248" s="114"/>
      <c r="CC1248" s="114"/>
      <c r="CD1248" s="114"/>
      <c r="CE1248" s="114"/>
      <c r="CF1248" s="114"/>
      <c r="CG1248" s="114"/>
      <c r="EH1248"/>
      <c r="EI1248"/>
      <c r="EJ1248"/>
      <c r="EK1248"/>
      <c r="EL1248"/>
    </row>
    <row r="1249" spans="1:142" x14ac:dyDescent="0.2">
      <c r="A1249"/>
      <c r="B1249"/>
      <c r="C1249"/>
      <c r="D1249"/>
      <c r="E1249"/>
      <c r="F1249"/>
      <c r="G1249"/>
      <c r="H1249"/>
      <c r="I1249"/>
      <c r="J1249"/>
      <c r="L1249" s="104"/>
      <c r="M1249" s="104"/>
      <c r="N1249" s="104"/>
      <c r="O1249" s="104"/>
      <c r="P1249" s="104"/>
      <c r="Q1249" s="104"/>
      <c r="R1249" s="104"/>
      <c r="S1249" s="104"/>
      <c r="T1249" s="104"/>
      <c r="U1249" s="104"/>
      <c r="V1249" s="104"/>
      <c r="W1249" s="104"/>
      <c r="X1249" s="104"/>
      <c r="Y1249" s="104"/>
      <c r="Z1249" s="104"/>
      <c r="AA1249" s="104"/>
      <c r="AB1249" s="104"/>
      <c r="AC1249" s="104"/>
      <c r="AD1249" s="104"/>
      <c r="AE1249" s="104"/>
      <c r="AF1249" s="104"/>
      <c r="AG1249" s="104"/>
      <c r="AH1249" s="104"/>
      <c r="AI1249" s="104"/>
      <c r="AJ1249" s="104"/>
      <c r="AK1249" s="104"/>
      <c r="AL1249" s="104"/>
      <c r="AM1249" s="104"/>
      <c r="AN1249" s="104"/>
      <c r="AO1249" s="104"/>
      <c r="AP1249" s="104"/>
      <c r="AQ1249" s="104"/>
      <c r="AR1249" s="104"/>
      <c r="AS1249" s="104"/>
      <c r="AT1249" s="104"/>
      <c r="AU1249" s="104"/>
      <c r="AX1249" s="114"/>
      <c r="AY1249" s="114"/>
      <c r="AZ1249" s="114"/>
      <c r="BA1249" s="114"/>
      <c r="BB1249" s="114"/>
      <c r="BC1249" s="114"/>
      <c r="BD1249" s="114"/>
      <c r="BE1249" s="114"/>
      <c r="BF1249" s="114"/>
      <c r="BG1249" s="114"/>
      <c r="BH1249" s="114"/>
      <c r="BI1249" s="114"/>
      <c r="BJ1249" s="114"/>
      <c r="BK1249" s="114"/>
      <c r="BL1249" s="114"/>
      <c r="BM1249" s="114"/>
      <c r="BN1249" s="114"/>
      <c r="BO1249" s="114"/>
      <c r="BP1249" s="114"/>
      <c r="BQ1249" s="114"/>
      <c r="BR1249" s="114"/>
      <c r="BS1249" s="114"/>
      <c r="BT1249" s="114"/>
      <c r="BU1249" s="114"/>
      <c r="BV1249" s="114"/>
      <c r="BW1249" s="114"/>
      <c r="BX1249" s="114"/>
      <c r="BY1249" s="114"/>
      <c r="BZ1249" s="114"/>
      <c r="CA1249" s="114"/>
      <c r="CB1249" s="114"/>
      <c r="CC1249" s="114"/>
      <c r="CD1249" s="114"/>
      <c r="CE1249" s="114"/>
      <c r="CF1249" s="114"/>
      <c r="CG1249" s="114"/>
      <c r="EH1249"/>
      <c r="EI1249"/>
      <c r="EJ1249"/>
      <c r="EK1249"/>
      <c r="EL1249"/>
    </row>
    <row r="1250" spans="1:142" x14ac:dyDescent="0.2">
      <c r="A1250"/>
      <c r="B1250"/>
      <c r="C1250"/>
      <c r="D1250"/>
      <c r="E1250"/>
      <c r="F1250"/>
      <c r="G1250"/>
      <c r="H1250"/>
      <c r="I1250"/>
      <c r="J1250"/>
      <c r="L1250" s="104"/>
      <c r="M1250" s="104"/>
      <c r="N1250" s="104"/>
      <c r="O1250" s="104"/>
      <c r="P1250" s="104"/>
      <c r="Q1250" s="104"/>
      <c r="R1250" s="104"/>
      <c r="S1250" s="104"/>
      <c r="T1250" s="104"/>
      <c r="U1250" s="104"/>
      <c r="V1250" s="104"/>
      <c r="W1250" s="104"/>
      <c r="X1250" s="104"/>
      <c r="Y1250" s="104"/>
      <c r="Z1250" s="104"/>
      <c r="AA1250" s="104"/>
      <c r="AB1250" s="104"/>
      <c r="AC1250" s="104"/>
      <c r="AD1250" s="104"/>
      <c r="AE1250" s="104"/>
      <c r="AF1250" s="104"/>
      <c r="AG1250" s="104"/>
      <c r="AH1250" s="104"/>
      <c r="AI1250" s="104"/>
      <c r="AJ1250" s="104"/>
      <c r="AK1250" s="104"/>
      <c r="AL1250" s="104"/>
      <c r="AM1250" s="104"/>
      <c r="AN1250" s="104"/>
      <c r="AO1250" s="104"/>
      <c r="AP1250" s="104"/>
      <c r="AQ1250" s="104"/>
      <c r="AR1250" s="104"/>
      <c r="AS1250" s="104"/>
      <c r="AT1250" s="104"/>
      <c r="AU1250" s="104"/>
      <c r="AX1250" s="114"/>
      <c r="AY1250" s="114"/>
      <c r="AZ1250" s="114"/>
      <c r="BA1250" s="114"/>
      <c r="BB1250" s="114"/>
      <c r="BC1250" s="114"/>
      <c r="BD1250" s="114"/>
      <c r="BE1250" s="114"/>
      <c r="BF1250" s="114"/>
      <c r="BG1250" s="114"/>
      <c r="BH1250" s="114"/>
      <c r="BI1250" s="114"/>
      <c r="BJ1250" s="114"/>
      <c r="BK1250" s="114"/>
      <c r="BL1250" s="114"/>
      <c r="BM1250" s="114"/>
      <c r="BN1250" s="114"/>
      <c r="BO1250" s="114"/>
      <c r="BP1250" s="114"/>
      <c r="BQ1250" s="114"/>
      <c r="BR1250" s="114"/>
      <c r="BS1250" s="114"/>
      <c r="BT1250" s="114"/>
      <c r="BU1250" s="114"/>
      <c r="BV1250" s="114"/>
      <c r="BW1250" s="114"/>
      <c r="BX1250" s="114"/>
      <c r="BY1250" s="114"/>
      <c r="BZ1250" s="114"/>
      <c r="CA1250" s="114"/>
      <c r="CB1250" s="114"/>
      <c r="CC1250" s="114"/>
      <c r="CD1250" s="114"/>
      <c r="CE1250" s="114"/>
      <c r="CF1250" s="114"/>
      <c r="CG1250" s="114"/>
      <c r="EH1250"/>
      <c r="EI1250"/>
      <c r="EJ1250"/>
      <c r="EK1250"/>
      <c r="EL1250"/>
    </row>
    <row r="1251" spans="1:142" x14ac:dyDescent="0.2">
      <c r="A1251"/>
      <c r="B1251"/>
      <c r="C1251"/>
      <c r="D1251"/>
      <c r="E1251"/>
      <c r="F1251"/>
      <c r="G1251"/>
      <c r="H1251"/>
      <c r="I1251"/>
      <c r="J1251"/>
      <c r="L1251" s="104"/>
      <c r="M1251" s="104"/>
      <c r="N1251" s="104"/>
      <c r="O1251" s="104"/>
      <c r="P1251" s="104"/>
      <c r="Q1251" s="104"/>
      <c r="R1251" s="104"/>
      <c r="S1251" s="104"/>
      <c r="T1251" s="104"/>
      <c r="U1251" s="104"/>
      <c r="V1251" s="104"/>
      <c r="W1251" s="104"/>
      <c r="X1251" s="104"/>
      <c r="Y1251" s="104"/>
      <c r="Z1251" s="104"/>
      <c r="AA1251" s="104"/>
      <c r="AB1251" s="104"/>
      <c r="AC1251" s="104"/>
      <c r="AD1251" s="104"/>
      <c r="AE1251" s="104"/>
      <c r="AF1251" s="104"/>
      <c r="AG1251" s="104"/>
      <c r="AH1251" s="104"/>
      <c r="AI1251" s="104"/>
      <c r="AJ1251" s="104"/>
      <c r="AK1251" s="104"/>
      <c r="AL1251" s="104"/>
      <c r="AM1251" s="104"/>
      <c r="AN1251" s="104"/>
      <c r="AO1251" s="104"/>
      <c r="AP1251" s="104"/>
      <c r="AQ1251" s="104"/>
      <c r="AR1251" s="104"/>
      <c r="AS1251" s="104"/>
      <c r="AT1251" s="104"/>
      <c r="AU1251" s="104"/>
      <c r="AX1251" s="114"/>
      <c r="AY1251" s="114"/>
      <c r="AZ1251" s="114"/>
      <c r="BA1251" s="114"/>
      <c r="BB1251" s="114"/>
      <c r="BC1251" s="114"/>
      <c r="BD1251" s="114"/>
      <c r="BE1251" s="114"/>
      <c r="BF1251" s="114"/>
      <c r="BG1251" s="114"/>
      <c r="BH1251" s="114"/>
      <c r="BI1251" s="114"/>
      <c r="BJ1251" s="114"/>
      <c r="BK1251" s="114"/>
      <c r="BL1251" s="114"/>
      <c r="BM1251" s="114"/>
      <c r="BN1251" s="114"/>
      <c r="BO1251" s="114"/>
      <c r="BP1251" s="114"/>
      <c r="BQ1251" s="114"/>
      <c r="BR1251" s="114"/>
      <c r="BS1251" s="114"/>
      <c r="BT1251" s="114"/>
      <c r="BU1251" s="114"/>
      <c r="BV1251" s="114"/>
      <c r="BW1251" s="114"/>
      <c r="BX1251" s="114"/>
      <c r="BY1251" s="114"/>
      <c r="BZ1251" s="114"/>
      <c r="CA1251" s="114"/>
      <c r="CB1251" s="114"/>
      <c r="CC1251" s="114"/>
      <c r="CD1251" s="114"/>
      <c r="CE1251" s="114"/>
      <c r="CF1251" s="114"/>
      <c r="CG1251" s="114"/>
      <c r="EH1251"/>
      <c r="EI1251"/>
      <c r="EJ1251"/>
      <c r="EK1251"/>
      <c r="EL1251"/>
    </row>
    <row r="1252" spans="1:142" x14ac:dyDescent="0.2">
      <c r="A1252"/>
      <c r="B1252"/>
      <c r="C1252"/>
      <c r="D1252"/>
      <c r="E1252"/>
      <c r="F1252"/>
      <c r="G1252"/>
      <c r="H1252"/>
      <c r="I1252"/>
      <c r="J1252"/>
      <c r="L1252" s="104"/>
      <c r="M1252" s="104"/>
      <c r="N1252" s="104"/>
      <c r="O1252" s="104"/>
      <c r="P1252" s="104"/>
      <c r="Q1252" s="104"/>
      <c r="R1252" s="104"/>
      <c r="S1252" s="104"/>
      <c r="T1252" s="104"/>
      <c r="U1252" s="104"/>
      <c r="V1252" s="104"/>
      <c r="W1252" s="104"/>
      <c r="X1252" s="104"/>
      <c r="Y1252" s="104"/>
      <c r="Z1252" s="104"/>
      <c r="AA1252" s="104"/>
      <c r="AB1252" s="104"/>
      <c r="AC1252" s="104"/>
      <c r="AD1252" s="104"/>
      <c r="AE1252" s="104"/>
      <c r="AF1252" s="104"/>
      <c r="AG1252" s="104"/>
      <c r="AH1252" s="104"/>
      <c r="AI1252" s="104"/>
      <c r="AJ1252" s="104"/>
      <c r="AK1252" s="104"/>
      <c r="AL1252" s="104"/>
      <c r="AM1252" s="104"/>
      <c r="AN1252" s="104"/>
      <c r="AO1252" s="104"/>
      <c r="AP1252" s="104"/>
      <c r="AQ1252" s="104"/>
      <c r="AR1252" s="104"/>
      <c r="AS1252" s="104"/>
      <c r="AT1252" s="104"/>
      <c r="AU1252" s="104"/>
      <c r="AX1252" s="114"/>
      <c r="AY1252" s="114"/>
      <c r="AZ1252" s="114"/>
      <c r="BA1252" s="114"/>
      <c r="BB1252" s="114"/>
      <c r="BC1252" s="114"/>
      <c r="BD1252" s="114"/>
      <c r="BE1252" s="114"/>
      <c r="BF1252" s="114"/>
      <c r="BG1252" s="114"/>
      <c r="BH1252" s="114"/>
      <c r="BI1252" s="114"/>
      <c r="BJ1252" s="114"/>
      <c r="BK1252" s="114"/>
      <c r="BL1252" s="114"/>
      <c r="BM1252" s="114"/>
      <c r="BN1252" s="114"/>
      <c r="BO1252" s="114"/>
      <c r="BP1252" s="114"/>
      <c r="BQ1252" s="114"/>
      <c r="BR1252" s="114"/>
      <c r="BS1252" s="114"/>
      <c r="BT1252" s="114"/>
      <c r="BU1252" s="114"/>
      <c r="BV1252" s="114"/>
      <c r="BW1252" s="114"/>
      <c r="BX1252" s="114"/>
      <c r="BY1252" s="114"/>
      <c r="BZ1252" s="114"/>
      <c r="CA1252" s="114"/>
      <c r="CB1252" s="114"/>
      <c r="CC1252" s="114"/>
      <c r="CD1252" s="114"/>
      <c r="CE1252" s="114"/>
      <c r="CF1252" s="114"/>
      <c r="CG1252" s="114"/>
      <c r="EH1252"/>
      <c r="EI1252"/>
      <c r="EJ1252"/>
      <c r="EK1252"/>
      <c r="EL1252"/>
    </row>
    <row r="1253" spans="1:142" x14ac:dyDescent="0.2">
      <c r="A1253"/>
      <c r="B1253"/>
      <c r="C1253"/>
      <c r="D1253"/>
      <c r="E1253"/>
      <c r="F1253"/>
      <c r="G1253"/>
      <c r="H1253"/>
      <c r="I1253"/>
      <c r="J1253"/>
      <c r="L1253" s="104"/>
      <c r="M1253" s="104"/>
      <c r="N1253" s="104"/>
      <c r="O1253" s="104"/>
      <c r="P1253" s="104"/>
      <c r="Q1253" s="104"/>
      <c r="R1253" s="104"/>
      <c r="S1253" s="104"/>
      <c r="T1253" s="104"/>
      <c r="U1253" s="104"/>
      <c r="V1253" s="104"/>
      <c r="W1253" s="104"/>
      <c r="X1253" s="104"/>
      <c r="Y1253" s="104"/>
      <c r="Z1253" s="104"/>
      <c r="AA1253" s="104"/>
      <c r="AB1253" s="104"/>
      <c r="AC1253" s="104"/>
      <c r="AD1253" s="104"/>
      <c r="AE1253" s="104"/>
      <c r="AF1253" s="104"/>
      <c r="AG1253" s="104"/>
      <c r="AH1253" s="104"/>
      <c r="AI1253" s="104"/>
      <c r="AJ1253" s="104"/>
      <c r="AK1253" s="104"/>
      <c r="AL1253" s="104"/>
      <c r="AM1253" s="104"/>
      <c r="AN1253" s="104"/>
      <c r="AO1253" s="104"/>
      <c r="AP1253" s="104"/>
      <c r="AQ1253" s="104"/>
      <c r="AR1253" s="104"/>
      <c r="AS1253" s="104"/>
      <c r="AT1253" s="104"/>
      <c r="AU1253" s="104"/>
      <c r="AX1253" s="114"/>
      <c r="AY1253" s="114"/>
      <c r="AZ1253" s="114"/>
      <c r="BA1253" s="114"/>
      <c r="BB1253" s="114"/>
      <c r="BC1253" s="114"/>
      <c r="BD1253" s="114"/>
      <c r="BE1253" s="114"/>
      <c r="BF1253" s="114"/>
      <c r="BG1253" s="114"/>
      <c r="BH1253" s="114"/>
      <c r="BI1253" s="114"/>
      <c r="BJ1253" s="114"/>
      <c r="BK1253" s="114"/>
      <c r="BL1253" s="114"/>
      <c r="BM1253" s="114"/>
      <c r="BN1253" s="114"/>
      <c r="BO1253" s="114"/>
      <c r="BP1253" s="114"/>
      <c r="BQ1253" s="114"/>
      <c r="BR1253" s="114"/>
      <c r="BS1253" s="114"/>
      <c r="BT1253" s="114"/>
      <c r="BU1253" s="114"/>
      <c r="BV1253" s="114"/>
      <c r="BW1253" s="114"/>
      <c r="BX1253" s="114"/>
      <c r="BY1253" s="114"/>
      <c r="BZ1253" s="114"/>
      <c r="CA1253" s="114"/>
      <c r="CB1253" s="114"/>
      <c r="CC1253" s="114"/>
      <c r="CD1253" s="114"/>
      <c r="CE1253" s="114"/>
      <c r="CF1253" s="114"/>
      <c r="CG1253" s="114"/>
      <c r="EH1253"/>
      <c r="EI1253"/>
      <c r="EJ1253"/>
      <c r="EK1253"/>
      <c r="EL1253"/>
    </row>
    <row r="1254" spans="1:142" x14ac:dyDescent="0.2">
      <c r="A1254"/>
      <c r="B1254"/>
      <c r="C1254"/>
      <c r="D1254"/>
      <c r="E1254"/>
      <c r="F1254"/>
      <c r="G1254"/>
      <c r="H1254"/>
      <c r="I1254"/>
      <c r="J1254"/>
      <c r="L1254" s="104"/>
      <c r="M1254" s="104"/>
      <c r="N1254" s="104"/>
      <c r="O1254" s="104"/>
      <c r="P1254" s="104"/>
      <c r="Q1254" s="104"/>
      <c r="R1254" s="104"/>
      <c r="S1254" s="104"/>
      <c r="T1254" s="104"/>
      <c r="U1254" s="104"/>
      <c r="V1254" s="104"/>
      <c r="W1254" s="104"/>
      <c r="X1254" s="104"/>
      <c r="Y1254" s="104"/>
      <c r="Z1254" s="104"/>
      <c r="AA1254" s="104"/>
      <c r="AB1254" s="104"/>
      <c r="AC1254" s="104"/>
      <c r="AD1254" s="104"/>
      <c r="AE1254" s="104"/>
      <c r="AF1254" s="104"/>
      <c r="AG1254" s="104"/>
      <c r="AH1254" s="104"/>
      <c r="AI1254" s="104"/>
      <c r="AJ1254" s="104"/>
      <c r="AK1254" s="104"/>
      <c r="AL1254" s="104"/>
      <c r="AM1254" s="104"/>
      <c r="AN1254" s="104"/>
      <c r="AO1254" s="104"/>
      <c r="AP1254" s="104"/>
      <c r="AQ1254" s="104"/>
      <c r="AR1254" s="104"/>
      <c r="AS1254" s="104"/>
      <c r="AT1254" s="104"/>
      <c r="AU1254" s="104"/>
      <c r="AX1254" s="114"/>
      <c r="AY1254" s="114"/>
      <c r="AZ1254" s="114"/>
      <c r="BA1254" s="114"/>
      <c r="BB1254" s="114"/>
      <c r="BC1254" s="114"/>
      <c r="BD1254" s="114"/>
      <c r="BE1254" s="114"/>
      <c r="BF1254" s="114"/>
      <c r="BG1254" s="114"/>
      <c r="BH1254" s="114"/>
      <c r="BI1254" s="114"/>
      <c r="BJ1254" s="114"/>
      <c r="BK1254" s="114"/>
      <c r="BL1254" s="114"/>
      <c r="BM1254" s="114"/>
      <c r="BN1254" s="114"/>
      <c r="BO1254" s="114"/>
      <c r="BP1254" s="114"/>
      <c r="BQ1254" s="114"/>
      <c r="BR1254" s="114"/>
      <c r="BS1254" s="114"/>
      <c r="BT1254" s="114"/>
      <c r="BU1254" s="114"/>
      <c r="BV1254" s="114"/>
      <c r="BW1254" s="114"/>
      <c r="BX1254" s="114"/>
      <c r="BY1254" s="114"/>
      <c r="BZ1254" s="114"/>
      <c r="CA1254" s="114"/>
      <c r="CB1254" s="114"/>
      <c r="CC1254" s="114"/>
      <c r="CD1254" s="114"/>
      <c r="CE1254" s="114"/>
      <c r="CF1254" s="114"/>
      <c r="CG1254" s="114"/>
      <c r="EH1254"/>
      <c r="EI1254"/>
      <c r="EJ1254"/>
      <c r="EK1254"/>
      <c r="EL1254"/>
    </row>
    <row r="1255" spans="1:142" x14ac:dyDescent="0.2">
      <c r="A1255"/>
      <c r="B1255"/>
      <c r="C1255"/>
      <c r="D1255"/>
      <c r="E1255"/>
      <c r="F1255"/>
      <c r="G1255"/>
      <c r="H1255"/>
      <c r="I1255"/>
      <c r="J1255"/>
      <c r="L1255" s="104"/>
      <c r="M1255" s="104"/>
      <c r="N1255" s="104"/>
      <c r="O1255" s="104"/>
      <c r="P1255" s="104"/>
      <c r="Q1255" s="104"/>
      <c r="R1255" s="104"/>
      <c r="S1255" s="104"/>
      <c r="T1255" s="104"/>
      <c r="U1255" s="104"/>
      <c r="V1255" s="104"/>
      <c r="W1255" s="104"/>
      <c r="X1255" s="104"/>
      <c r="Y1255" s="104"/>
      <c r="Z1255" s="104"/>
      <c r="AA1255" s="104"/>
      <c r="AB1255" s="104"/>
      <c r="AC1255" s="104"/>
      <c r="AD1255" s="104"/>
      <c r="AE1255" s="104"/>
      <c r="AF1255" s="104"/>
      <c r="AG1255" s="104"/>
      <c r="AH1255" s="104"/>
      <c r="AI1255" s="104"/>
      <c r="AJ1255" s="104"/>
      <c r="AK1255" s="104"/>
      <c r="AL1255" s="104"/>
      <c r="AM1255" s="104"/>
      <c r="AN1255" s="104"/>
      <c r="AO1255" s="104"/>
      <c r="AP1255" s="104"/>
      <c r="AQ1255" s="104"/>
      <c r="AR1255" s="104"/>
      <c r="AS1255" s="104"/>
      <c r="AT1255" s="104"/>
      <c r="AU1255" s="104"/>
      <c r="AX1255" s="114"/>
      <c r="AY1255" s="114"/>
      <c r="AZ1255" s="114"/>
      <c r="BA1255" s="114"/>
      <c r="BB1255" s="114"/>
      <c r="BC1255" s="114"/>
      <c r="BD1255" s="114"/>
      <c r="BE1255" s="114"/>
      <c r="BF1255" s="114"/>
      <c r="BG1255" s="114"/>
      <c r="BH1255" s="114"/>
      <c r="BI1255" s="114"/>
      <c r="BJ1255" s="114"/>
      <c r="BK1255" s="114"/>
      <c r="BL1255" s="114"/>
      <c r="BM1255" s="114"/>
      <c r="BN1255" s="114"/>
      <c r="BO1255" s="114"/>
      <c r="BP1255" s="114"/>
      <c r="BQ1255" s="114"/>
      <c r="BR1255" s="114"/>
      <c r="BS1255" s="114"/>
      <c r="BT1255" s="114"/>
      <c r="BU1255" s="114"/>
      <c r="BV1255" s="114"/>
      <c r="BW1255" s="114"/>
      <c r="BX1255" s="114"/>
      <c r="BY1255" s="114"/>
      <c r="BZ1255" s="114"/>
      <c r="CA1255" s="114"/>
      <c r="CB1255" s="114"/>
      <c r="CC1255" s="114"/>
      <c r="CD1255" s="114"/>
      <c r="CE1255" s="114"/>
      <c r="CF1255" s="114"/>
      <c r="CG1255" s="114"/>
      <c r="EH1255"/>
      <c r="EI1255"/>
      <c r="EJ1255"/>
      <c r="EK1255"/>
      <c r="EL1255"/>
    </row>
    <row r="1256" spans="1:142" x14ac:dyDescent="0.2">
      <c r="A1256"/>
      <c r="B1256"/>
      <c r="C1256"/>
      <c r="D1256"/>
      <c r="E1256"/>
      <c r="F1256"/>
      <c r="G1256"/>
      <c r="H1256"/>
      <c r="I1256"/>
      <c r="J1256"/>
      <c r="L1256" s="104"/>
      <c r="M1256" s="104"/>
      <c r="N1256" s="104"/>
      <c r="O1256" s="104"/>
      <c r="P1256" s="104"/>
      <c r="Q1256" s="104"/>
      <c r="R1256" s="104"/>
      <c r="S1256" s="104"/>
      <c r="T1256" s="104"/>
      <c r="U1256" s="104"/>
      <c r="V1256" s="104"/>
      <c r="W1256" s="104"/>
      <c r="X1256" s="104"/>
      <c r="Y1256" s="104"/>
      <c r="Z1256" s="104"/>
      <c r="AA1256" s="104"/>
      <c r="AB1256" s="104"/>
      <c r="AC1256" s="104"/>
      <c r="AD1256" s="104"/>
      <c r="AE1256" s="104"/>
      <c r="AF1256" s="104"/>
      <c r="AG1256" s="104"/>
      <c r="AH1256" s="104"/>
      <c r="AI1256" s="104"/>
      <c r="AJ1256" s="104"/>
      <c r="AK1256" s="104"/>
      <c r="AL1256" s="104"/>
      <c r="AM1256" s="104"/>
      <c r="AN1256" s="104"/>
      <c r="AO1256" s="104"/>
      <c r="AP1256" s="104"/>
      <c r="AQ1256" s="104"/>
      <c r="AR1256" s="104"/>
      <c r="AS1256" s="104"/>
      <c r="AT1256" s="104"/>
      <c r="AU1256" s="104"/>
      <c r="AX1256" s="114"/>
      <c r="AY1256" s="114"/>
      <c r="AZ1256" s="114"/>
      <c r="BA1256" s="114"/>
      <c r="BB1256" s="114"/>
      <c r="BC1256" s="114"/>
      <c r="BD1256" s="114"/>
      <c r="BE1256" s="114"/>
      <c r="BF1256" s="114"/>
      <c r="BG1256" s="114"/>
      <c r="BH1256" s="114"/>
      <c r="BI1256" s="114"/>
      <c r="BJ1256" s="114"/>
      <c r="BK1256" s="114"/>
      <c r="BL1256" s="114"/>
      <c r="BM1256" s="114"/>
      <c r="BN1256" s="114"/>
      <c r="BO1256" s="114"/>
      <c r="BP1256" s="114"/>
      <c r="BQ1256" s="114"/>
      <c r="BR1256" s="114"/>
      <c r="BS1256" s="114"/>
      <c r="BT1256" s="114"/>
      <c r="BU1256" s="114"/>
      <c r="BV1256" s="114"/>
      <c r="BW1256" s="114"/>
      <c r="BX1256" s="114"/>
      <c r="BY1256" s="114"/>
      <c r="BZ1256" s="114"/>
      <c r="CA1256" s="114"/>
      <c r="CB1256" s="114"/>
      <c r="CC1256" s="114"/>
      <c r="CD1256" s="114"/>
      <c r="CE1256" s="114"/>
      <c r="CF1256" s="114"/>
      <c r="CG1256" s="114"/>
      <c r="EH1256"/>
      <c r="EI1256"/>
      <c r="EJ1256"/>
      <c r="EK1256"/>
      <c r="EL1256"/>
    </row>
    <row r="1257" spans="1:142" x14ac:dyDescent="0.2">
      <c r="A1257"/>
      <c r="B1257"/>
      <c r="C1257"/>
      <c r="D1257"/>
      <c r="E1257"/>
      <c r="F1257"/>
      <c r="G1257"/>
      <c r="H1257"/>
      <c r="I1257"/>
      <c r="J1257"/>
      <c r="L1257" s="104"/>
      <c r="M1257" s="104"/>
      <c r="N1257" s="104"/>
      <c r="O1257" s="104"/>
      <c r="P1257" s="104"/>
      <c r="Q1257" s="104"/>
      <c r="R1257" s="104"/>
      <c r="S1257" s="104"/>
      <c r="T1257" s="104"/>
      <c r="U1257" s="104"/>
      <c r="V1257" s="104"/>
      <c r="W1257" s="104"/>
      <c r="X1257" s="104"/>
      <c r="Y1257" s="104"/>
      <c r="Z1257" s="104"/>
      <c r="AA1257" s="104"/>
      <c r="AB1257" s="104"/>
      <c r="AC1257" s="104"/>
      <c r="AD1257" s="104"/>
      <c r="AE1257" s="104"/>
      <c r="AF1257" s="104"/>
      <c r="AG1257" s="104"/>
      <c r="AH1257" s="104"/>
      <c r="AI1257" s="104"/>
      <c r="AJ1257" s="104"/>
      <c r="AK1257" s="104"/>
      <c r="AL1257" s="104"/>
      <c r="AM1257" s="104"/>
      <c r="AN1257" s="104"/>
      <c r="AO1257" s="104"/>
      <c r="AP1257" s="104"/>
      <c r="AQ1257" s="104"/>
      <c r="AR1257" s="104"/>
      <c r="AS1257" s="104"/>
      <c r="AT1257" s="104"/>
      <c r="AU1257" s="104"/>
      <c r="AX1257" s="114"/>
      <c r="AY1257" s="114"/>
      <c r="AZ1257" s="114"/>
      <c r="BA1257" s="114"/>
      <c r="BB1257" s="114"/>
      <c r="BC1257" s="114"/>
      <c r="BD1257" s="114"/>
      <c r="BE1257" s="114"/>
      <c r="BF1257" s="114"/>
      <c r="BG1257" s="114"/>
      <c r="BH1257" s="114"/>
      <c r="BI1257" s="114"/>
      <c r="BJ1257" s="114"/>
      <c r="BK1257" s="114"/>
      <c r="BL1257" s="114"/>
      <c r="BM1257" s="114"/>
      <c r="BN1257" s="114"/>
      <c r="BO1257" s="114"/>
      <c r="BP1257" s="114"/>
      <c r="BQ1257" s="114"/>
      <c r="BR1257" s="114"/>
      <c r="BS1257" s="114"/>
      <c r="BT1257" s="114"/>
      <c r="BU1257" s="114"/>
      <c r="BV1257" s="114"/>
      <c r="BW1257" s="114"/>
      <c r="BX1257" s="114"/>
      <c r="BY1257" s="114"/>
      <c r="BZ1257" s="114"/>
      <c r="CA1257" s="114"/>
      <c r="CB1257" s="114"/>
      <c r="CC1257" s="114"/>
      <c r="CD1257" s="114"/>
      <c r="CE1257" s="114"/>
      <c r="CF1257" s="114"/>
      <c r="CG1257" s="114"/>
      <c r="EH1257"/>
      <c r="EI1257"/>
      <c r="EJ1257"/>
      <c r="EK1257"/>
      <c r="EL1257"/>
    </row>
    <row r="1258" spans="1:142" x14ac:dyDescent="0.2">
      <c r="A1258"/>
      <c r="B1258"/>
      <c r="C1258"/>
      <c r="D1258"/>
      <c r="E1258"/>
      <c r="F1258"/>
      <c r="G1258"/>
      <c r="H1258"/>
      <c r="I1258"/>
      <c r="J1258"/>
      <c r="L1258" s="104"/>
      <c r="M1258" s="104"/>
      <c r="N1258" s="104"/>
      <c r="O1258" s="104"/>
      <c r="P1258" s="104"/>
      <c r="Q1258" s="104"/>
      <c r="R1258" s="104"/>
      <c r="S1258" s="104"/>
      <c r="T1258" s="104"/>
      <c r="U1258" s="104"/>
      <c r="V1258" s="104"/>
      <c r="W1258" s="104"/>
      <c r="X1258" s="104"/>
      <c r="Y1258" s="104"/>
      <c r="Z1258" s="104"/>
      <c r="AA1258" s="104"/>
      <c r="AB1258" s="104"/>
      <c r="AC1258" s="104"/>
      <c r="AD1258" s="104"/>
      <c r="AE1258" s="104"/>
      <c r="AF1258" s="104"/>
      <c r="AG1258" s="104"/>
      <c r="AH1258" s="104"/>
      <c r="AI1258" s="104"/>
      <c r="AJ1258" s="104"/>
      <c r="AK1258" s="104"/>
      <c r="AL1258" s="104"/>
      <c r="AM1258" s="104"/>
      <c r="AN1258" s="104"/>
      <c r="AO1258" s="104"/>
      <c r="AP1258" s="104"/>
      <c r="AQ1258" s="104"/>
      <c r="AR1258" s="104"/>
      <c r="AS1258" s="104"/>
      <c r="AT1258" s="104"/>
      <c r="AU1258" s="104"/>
      <c r="AX1258" s="114"/>
      <c r="AY1258" s="114"/>
      <c r="AZ1258" s="114"/>
      <c r="BA1258" s="114"/>
      <c r="BB1258" s="114"/>
      <c r="BC1258" s="114"/>
      <c r="BD1258" s="114"/>
      <c r="BE1258" s="114"/>
      <c r="BF1258" s="114"/>
      <c r="BG1258" s="114"/>
      <c r="BH1258" s="114"/>
      <c r="BI1258" s="114"/>
      <c r="BJ1258" s="114"/>
      <c r="BK1258" s="114"/>
      <c r="BL1258" s="114"/>
      <c r="BM1258" s="114"/>
      <c r="BN1258" s="114"/>
      <c r="BO1258" s="114"/>
      <c r="BP1258" s="114"/>
      <c r="BQ1258" s="114"/>
      <c r="BR1258" s="114"/>
      <c r="BS1258" s="114"/>
      <c r="BT1258" s="114"/>
      <c r="BU1258" s="114"/>
      <c r="BV1258" s="114"/>
      <c r="BW1258" s="114"/>
      <c r="BX1258" s="114"/>
      <c r="BY1258" s="114"/>
      <c r="BZ1258" s="114"/>
      <c r="CA1258" s="114"/>
      <c r="CB1258" s="114"/>
      <c r="CC1258" s="114"/>
      <c r="CD1258" s="114"/>
      <c r="CE1258" s="114"/>
      <c r="CF1258" s="114"/>
      <c r="CG1258" s="114"/>
      <c r="EH1258"/>
      <c r="EI1258"/>
      <c r="EJ1258"/>
      <c r="EK1258"/>
      <c r="EL1258"/>
    </row>
    <row r="1259" spans="1:142" x14ac:dyDescent="0.2">
      <c r="A1259"/>
      <c r="B1259"/>
      <c r="C1259"/>
      <c r="D1259"/>
      <c r="E1259"/>
      <c r="F1259"/>
      <c r="G1259"/>
      <c r="H1259"/>
      <c r="I1259"/>
      <c r="J1259"/>
      <c r="L1259" s="104"/>
      <c r="M1259" s="104"/>
      <c r="N1259" s="104"/>
      <c r="O1259" s="104"/>
      <c r="P1259" s="104"/>
      <c r="Q1259" s="104"/>
      <c r="R1259" s="104"/>
      <c r="S1259" s="104"/>
      <c r="T1259" s="104"/>
      <c r="U1259" s="104"/>
      <c r="V1259" s="104"/>
      <c r="W1259" s="104"/>
      <c r="X1259" s="104"/>
      <c r="Y1259" s="104"/>
      <c r="Z1259" s="104"/>
      <c r="AA1259" s="104"/>
      <c r="AB1259" s="104"/>
      <c r="AC1259" s="104"/>
      <c r="AD1259" s="104"/>
      <c r="AE1259" s="104"/>
      <c r="AF1259" s="104"/>
      <c r="AG1259" s="104"/>
      <c r="AH1259" s="104"/>
      <c r="AI1259" s="104"/>
      <c r="AJ1259" s="104"/>
      <c r="AK1259" s="104"/>
      <c r="AL1259" s="104"/>
      <c r="AM1259" s="104"/>
      <c r="AN1259" s="104"/>
      <c r="AO1259" s="104"/>
      <c r="AP1259" s="104"/>
      <c r="AQ1259" s="104"/>
      <c r="AR1259" s="104"/>
      <c r="AS1259" s="104"/>
      <c r="AT1259" s="104"/>
      <c r="AU1259" s="104"/>
      <c r="AX1259" s="114"/>
      <c r="AY1259" s="114"/>
      <c r="AZ1259" s="114"/>
      <c r="BA1259" s="114"/>
      <c r="BB1259" s="114"/>
      <c r="BC1259" s="114"/>
      <c r="BD1259" s="114"/>
      <c r="BE1259" s="114"/>
      <c r="BF1259" s="114"/>
      <c r="BG1259" s="114"/>
      <c r="BH1259" s="114"/>
      <c r="BI1259" s="114"/>
      <c r="BJ1259" s="114"/>
      <c r="BK1259" s="114"/>
      <c r="BL1259" s="114"/>
      <c r="BM1259" s="114"/>
      <c r="BN1259" s="114"/>
      <c r="BO1259" s="114"/>
      <c r="BP1259" s="114"/>
      <c r="BQ1259" s="114"/>
      <c r="BR1259" s="114"/>
      <c r="BS1259" s="114"/>
      <c r="BT1259" s="114"/>
      <c r="BU1259" s="114"/>
      <c r="BV1259" s="114"/>
      <c r="BW1259" s="114"/>
      <c r="BX1259" s="114"/>
      <c r="BY1259" s="114"/>
      <c r="BZ1259" s="114"/>
      <c r="CA1259" s="114"/>
      <c r="CB1259" s="114"/>
      <c r="CC1259" s="114"/>
      <c r="CD1259" s="114"/>
      <c r="CE1259" s="114"/>
      <c r="CF1259" s="114"/>
      <c r="CG1259" s="114"/>
      <c r="EH1259"/>
      <c r="EI1259"/>
      <c r="EJ1259"/>
      <c r="EK1259"/>
      <c r="EL1259"/>
    </row>
    <row r="1260" spans="1:142" x14ac:dyDescent="0.2">
      <c r="A1260"/>
      <c r="B1260"/>
      <c r="C1260"/>
      <c r="D1260"/>
      <c r="E1260"/>
      <c r="F1260"/>
      <c r="G1260"/>
      <c r="H1260"/>
      <c r="I1260"/>
      <c r="J1260"/>
      <c r="L1260" s="104"/>
      <c r="M1260" s="104"/>
      <c r="N1260" s="104"/>
      <c r="O1260" s="104"/>
      <c r="P1260" s="104"/>
      <c r="Q1260" s="104"/>
      <c r="R1260" s="104"/>
      <c r="S1260" s="104"/>
      <c r="T1260" s="104"/>
      <c r="U1260" s="104"/>
      <c r="V1260" s="104"/>
      <c r="W1260" s="104"/>
      <c r="X1260" s="104"/>
      <c r="Y1260" s="104"/>
      <c r="Z1260" s="104"/>
      <c r="AA1260" s="104"/>
      <c r="AB1260" s="104"/>
      <c r="AC1260" s="104"/>
      <c r="AD1260" s="104"/>
      <c r="AE1260" s="104"/>
      <c r="AF1260" s="104"/>
      <c r="AG1260" s="104"/>
      <c r="AH1260" s="104"/>
      <c r="AI1260" s="104"/>
      <c r="AJ1260" s="104"/>
      <c r="AK1260" s="104"/>
      <c r="AL1260" s="104"/>
      <c r="AM1260" s="104"/>
      <c r="AN1260" s="104"/>
      <c r="AO1260" s="104"/>
      <c r="AP1260" s="104"/>
      <c r="AQ1260" s="104"/>
      <c r="AR1260" s="104"/>
      <c r="AS1260" s="104"/>
      <c r="AT1260" s="104"/>
      <c r="AU1260" s="104"/>
      <c r="AX1260" s="114"/>
      <c r="AY1260" s="114"/>
      <c r="AZ1260" s="114"/>
      <c r="BA1260" s="114"/>
      <c r="BB1260" s="114"/>
      <c r="BC1260" s="114"/>
      <c r="BD1260" s="114"/>
      <c r="BE1260" s="114"/>
      <c r="BF1260" s="114"/>
      <c r="BG1260" s="114"/>
      <c r="BH1260" s="114"/>
      <c r="BI1260" s="114"/>
      <c r="BJ1260" s="114"/>
      <c r="BK1260" s="114"/>
      <c r="BL1260" s="114"/>
      <c r="BM1260" s="114"/>
      <c r="BN1260" s="114"/>
      <c r="BO1260" s="114"/>
      <c r="BP1260" s="114"/>
      <c r="BQ1260" s="114"/>
      <c r="BR1260" s="114"/>
      <c r="BS1260" s="114"/>
      <c r="BT1260" s="114"/>
      <c r="BU1260" s="114"/>
      <c r="BV1260" s="114"/>
      <c r="BW1260" s="114"/>
      <c r="BX1260" s="114"/>
      <c r="BY1260" s="114"/>
      <c r="BZ1260" s="114"/>
      <c r="CA1260" s="114"/>
      <c r="CB1260" s="114"/>
      <c r="CC1260" s="114"/>
      <c r="CD1260" s="114"/>
      <c r="CE1260" s="114"/>
      <c r="CF1260" s="114"/>
      <c r="CG1260" s="114"/>
      <c r="EH1260"/>
      <c r="EI1260"/>
      <c r="EJ1260"/>
      <c r="EK1260"/>
      <c r="EL1260"/>
    </row>
    <row r="1261" spans="1:142" x14ac:dyDescent="0.2">
      <c r="A1261"/>
      <c r="B1261"/>
      <c r="C1261"/>
      <c r="D1261"/>
      <c r="E1261"/>
      <c r="F1261"/>
      <c r="G1261"/>
      <c r="H1261"/>
      <c r="I1261"/>
      <c r="J1261"/>
      <c r="L1261" s="104"/>
      <c r="M1261" s="104"/>
      <c r="N1261" s="104"/>
      <c r="O1261" s="104"/>
      <c r="P1261" s="104"/>
      <c r="Q1261" s="104"/>
      <c r="R1261" s="104"/>
      <c r="S1261" s="104"/>
      <c r="T1261" s="104"/>
      <c r="U1261" s="104"/>
      <c r="V1261" s="104"/>
      <c r="W1261" s="104"/>
      <c r="X1261" s="104"/>
      <c r="Y1261" s="104"/>
      <c r="Z1261" s="104"/>
      <c r="AA1261" s="104"/>
      <c r="AB1261" s="104"/>
      <c r="AC1261" s="104"/>
      <c r="AD1261" s="104"/>
      <c r="AE1261" s="104"/>
      <c r="AF1261" s="104"/>
      <c r="AG1261" s="104"/>
      <c r="AH1261" s="104"/>
      <c r="AI1261" s="104"/>
      <c r="AJ1261" s="104"/>
      <c r="AK1261" s="104"/>
      <c r="AL1261" s="104"/>
      <c r="AM1261" s="104"/>
      <c r="AN1261" s="104"/>
      <c r="AO1261" s="104"/>
      <c r="AP1261" s="104"/>
      <c r="AQ1261" s="104"/>
      <c r="AR1261" s="104"/>
      <c r="AS1261" s="104"/>
      <c r="AT1261" s="104"/>
      <c r="AU1261" s="104"/>
      <c r="AX1261" s="114"/>
      <c r="AY1261" s="114"/>
      <c r="AZ1261" s="114"/>
      <c r="BA1261" s="114"/>
      <c r="BB1261" s="114"/>
      <c r="BC1261" s="114"/>
      <c r="BD1261" s="114"/>
      <c r="BE1261" s="114"/>
      <c r="BF1261" s="114"/>
      <c r="BG1261" s="114"/>
      <c r="BH1261" s="114"/>
      <c r="BI1261" s="114"/>
      <c r="BJ1261" s="114"/>
      <c r="BK1261" s="114"/>
      <c r="BL1261" s="114"/>
      <c r="BM1261" s="114"/>
      <c r="BN1261" s="114"/>
      <c r="BO1261" s="114"/>
      <c r="BP1261" s="114"/>
      <c r="BQ1261" s="114"/>
      <c r="BR1261" s="114"/>
      <c r="BS1261" s="114"/>
      <c r="BT1261" s="114"/>
      <c r="BU1261" s="114"/>
      <c r="BV1261" s="114"/>
      <c r="BW1261" s="114"/>
      <c r="BX1261" s="114"/>
      <c r="BY1261" s="114"/>
      <c r="BZ1261" s="114"/>
      <c r="CA1261" s="114"/>
      <c r="CB1261" s="114"/>
      <c r="CC1261" s="114"/>
      <c r="CD1261" s="114"/>
      <c r="CE1261" s="114"/>
      <c r="CF1261" s="114"/>
      <c r="CG1261" s="114"/>
      <c r="EH1261"/>
      <c r="EI1261"/>
      <c r="EJ1261"/>
      <c r="EK1261"/>
      <c r="EL1261"/>
    </row>
    <row r="1262" spans="1:142" x14ac:dyDescent="0.2">
      <c r="A1262"/>
      <c r="B1262"/>
      <c r="C1262"/>
      <c r="D1262"/>
      <c r="E1262"/>
      <c r="F1262"/>
      <c r="G1262"/>
      <c r="H1262"/>
      <c r="I1262"/>
      <c r="J1262"/>
      <c r="L1262" s="104"/>
      <c r="M1262" s="104"/>
      <c r="N1262" s="104"/>
      <c r="O1262" s="104"/>
      <c r="P1262" s="104"/>
      <c r="Q1262" s="104"/>
      <c r="R1262" s="104"/>
      <c r="S1262" s="104"/>
      <c r="T1262" s="104"/>
      <c r="U1262" s="104"/>
      <c r="V1262" s="104"/>
      <c r="W1262" s="104"/>
      <c r="X1262" s="104"/>
      <c r="Y1262" s="104"/>
      <c r="Z1262" s="104"/>
      <c r="AA1262" s="104"/>
      <c r="AB1262" s="104"/>
      <c r="AC1262" s="104"/>
      <c r="AD1262" s="104"/>
      <c r="AE1262" s="104"/>
      <c r="AF1262" s="104"/>
      <c r="AG1262" s="104"/>
      <c r="AH1262" s="104"/>
      <c r="AI1262" s="104"/>
      <c r="AJ1262" s="104"/>
      <c r="AK1262" s="104"/>
      <c r="AL1262" s="104"/>
      <c r="AM1262" s="104"/>
      <c r="AN1262" s="104"/>
      <c r="AO1262" s="104"/>
      <c r="AP1262" s="104"/>
      <c r="AQ1262" s="104"/>
      <c r="AR1262" s="104"/>
      <c r="AS1262" s="104"/>
      <c r="AT1262" s="104"/>
      <c r="AU1262" s="104"/>
      <c r="AX1262" s="114"/>
      <c r="AY1262" s="114"/>
      <c r="AZ1262" s="114"/>
      <c r="BA1262" s="114"/>
      <c r="BB1262" s="114"/>
      <c r="BC1262" s="114"/>
      <c r="BD1262" s="114"/>
      <c r="BE1262" s="114"/>
      <c r="BF1262" s="114"/>
      <c r="BG1262" s="114"/>
      <c r="BH1262" s="114"/>
      <c r="BI1262" s="114"/>
      <c r="BJ1262" s="114"/>
      <c r="BK1262" s="114"/>
      <c r="BL1262" s="114"/>
      <c r="BM1262" s="114"/>
      <c r="BN1262" s="114"/>
      <c r="BO1262" s="114"/>
      <c r="BP1262" s="114"/>
      <c r="BQ1262" s="114"/>
      <c r="BR1262" s="114"/>
      <c r="BS1262" s="114"/>
      <c r="BT1262" s="114"/>
      <c r="BU1262" s="114"/>
      <c r="BV1262" s="114"/>
      <c r="BW1262" s="114"/>
      <c r="BX1262" s="114"/>
      <c r="BY1262" s="114"/>
      <c r="BZ1262" s="114"/>
      <c r="CA1262" s="114"/>
      <c r="CB1262" s="114"/>
      <c r="CC1262" s="114"/>
      <c r="CD1262" s="114"/>
      <c r="CE1262" s="114"/>
      <c r="CF1262" s="114"/>
      <c r="CG1262" s="114"/>
      <c r="EH1262"/>
      <c r="EI1262"/>
      <c r="EJ1262"/>
      <c r="EK1262"/>
      <c r="EL1262"/>
    </row>
    <row r="1263" spans="1:142" x14ac:dyDescent="0.2">
      <c r="A1263"/>
      <c r="B1263"/>
      <c r="C1263"/>
      <c r="D1263"/>
      <c r="E1263"/>
      <c r="F1263"/>
      <c r="G1263"/>
      <c r="H1263"/>
      <c r="I1263"/>
      <c r="J1263"/>
      <c r="L1263" s="104"/>
      <c r="M1263" s="104"/>
      <c r="N1263" s="104"/>
      <c r="O1263" s="104"/>
      <c r="P1263" s="104"/>
      <c r="Q1263" s="104"/>
      <c r="R1263" s="104"/>
      <c r="S1263" s="104"/>
      <c r="T1263" s="104"/>
      <c r="U1263" s="104"/>
      <c r="V1263" s="104"/>
      <c r="W1263" s="104"/>
      <c r="X1263" s="104"/>
      <c r="Y1263" s="104"/>
      <c r="Z1263" s="104"/>
      <c r="AA1263" s="104"/>
      <c r="AB1263" s="104"/>
      <c r="AC1263" s="104"/>
      <c r="AD1263" s="104"/>
      <c r="AE1263" s="104"/>
      <c r="AF1263" s="104"/>
      <c r="AG1263" s="104"/>
      <c r="AH1263" s="104"/>
      <c r="AI1263" s="104"/>
      <c r="AJ1263" s="104"/>
      <c r="AK1263" s="104"/>
      <c r="AL1263" s="104"/>
      <c r="AM1263" s="104"/>
      <c r="AN1263" s="104"/>
      <c r="AO1263" s="104"/>
      <c r="AP1263" s="104"/>
      <c r="AQ1263" s="104"/>
      <c r="AR1263" s="104"/>
      <c r="AS1263" s="104"/>
      <c r="AT1263" s="104"/>
      <c r="AU1263" s="104"/>
      <c r="AX1263" s="114"/>
      <c r="AY1263" s="114"/>
      <c r="AZ1263" s="114"/>
      <c r="BA1263" s="114"/>
      <c r="BB1263" s="114"/>
      <c r="BC1263" s="114"/>
      <c r="BD1263" s="114"/>
      <c r="BE1263" s="114"/>
      <c r="BF1263" s="114"/>
      <c r="BG1263" s="114"/>
      <c r="BH1263" s="114"/>
      <c r="BI1263" s="114"/>
      <c r="BJ1263" s="114"/>
      <c r="BK1263" s="114"/>
      <c r="BL1263" s="114"/>
      <c r="BM1263" s="114"/>
      <c r="BN1263" s="114"/>
      <c r="BO1263" s="114"/>
      <c r="BP1263" s="114"/>
      <c r="BQ1263" s="114"/>
      <c r="BR1263" s="114"/>
      <c r="BS1263" s="114"/>
      <c r="BT1263" s="114"/>
      <c r="BU1263" s="114"/>
      <c r="BV1263" s="114"/>
      <c r="BW1263" s="114"/>
      <c r="BX1263" s="114"/>
      <c r="BY1263" s="114"/>
      <c r="BZ1263" s="114"/>
      <c r="CA1263" s="114"/>
      <c r="CB1263" s="114"/>
      <c r="CC1263" s="114"/>
      <c r="CD1263" s="114"/>
      <c r="CE1263" s="114"/>
      <c r="CF1263" s="114"/>
      <c r="CG1263" s="114"/>
      <c r="EH1263"/>
      <c r="EI1263"/>
      <c r="EJ1263"/>
      <c r="EK1263"/>
      <c r="EL1263"/>
    </row>
    <row r="1264" spans="1:142" x14ac:dyDescent="0.2">
      <c r="A1264"/>
      <c r="B1264"/>
      <c r="C1264"/>
      <c r="D1264"/>
      <c r="E1264"/>
      <c r="F1264"/>
      <c r="G1264"/>
      <c r="H1264"/>
      <c r="I1264"/>
      <c r="J1264"/>
      <c r="L1264" s="104"/>
      <c r="M1264" s="104"/>
      <c r="N1264" s="104"/>
      <c r="O1264" s="104"/>
      <c r="P1264" s="104"/>
      <c r="Q1264" s="104"/>
      <c r="R1264" s="104"/>
      <c r="S1264" s="104"/>
      <c r="T1264" s="104"/>
      <c r="U1264" s="104"/>
      <c r="V1264" s="104"/>
      <c r="W1264" s="104"/>
      <c r="X1264" s="104"/>
      <c r="Y1264" s="104"/>
      <c r="Z1264" s="104"/>
      <c r="AA1264" s="104"/>
      <c r="AB1264" s="104"/>
      <c r="AC1264" s="104"/>
      <c r="AD1264" s="104"/>
      <c r="AE1264" s="104"/>
      <c r="AF1264" s="104"/>
      <c r="AG1264" s="104"/>
      <c r="AH1264" s="104"/>
      <c r="AI1264" s="104"/>
      <c r="AJ1264" s="104"/>
      <c r="AK1264" s="104"/>
      <c r="AL1264" s="104"/>
      <c r="AM1264" s="104"/>
      <c r="AN1264" s="104"/>
      <c r="AO1264" s="104"/>
      <c r="AP1264" s="104"/>
      <c r="AQ1264" s="104"/>
      <c r="AR1264" s="104"/>
      <c r="AS1264" s="104"/>
      <c r="AT1264" s="104"/>
      <c r="AU1264" s="104"/>
      <c r="AX1264" s="114"/>
      <c r="AY1264" s="114"/>
      <c r="AZ1264" s="114"/>
      <c r="BA1264" s="114"/>
      <c r="BB1264" s="114"/>
      <c r="BC1264" s="114"/>
      <c r="BD1264" s="114"/>
      <c r="BE1264" s="114"/>
      <c r="BF1264" s="114"/>
      <c r="BG1264" s="114"/>
      <c r="BH1264" s="114"/>
      <c r="BI1264" s="114"/>
      <c r="BJ1264" s="114"/>
      <c r="BK1264" s="114"/>
      <c r="BL1264" s="114"/>
      <c r="BM1264" s="114"/>
      <c r="BN1264" s="114"/>
      <c r="BO1264" s="114"/>
      <c r="BP1264" s="114"/>
      <c r="BQ1264" s="114"/>
      <c r="BR1264" s="114"/>
      <c r="BS1264" s="114"/>
      <c r="BT1264" s="114"/>
      <c r="BU1264" s="114"/>
      <c r="BV1264" s="114"/>
      <c r="BW1264" s="114"/>
      <c r="BX1264" s="114"/>
      <c r="BY1264" s="114"/>
      <c r="BZ1264" s="114"/>
      <c r="CA1264" s="114"/>
      <c r="CB1264" s="114"/>
      <c r="CC1264" s="114"/>
      <c r="CD1264" s="114"/>
      <c r="CE1264" s="114"/>
      <c r="CF1264" s="114"/>
      <c r="CG1264" s="114"/>
      <c r="EH1264"/>
      <c r="EI1264"/>
      <c r="EJ1264"/>
      <c r="EK1264"/>
      <c r="EL1264"/>
    </row>
    <row r="1265" spans="1:142" x14ac:dyDescent="0.2">
      <c r="A1265"/>
      <c r="B1265"/>
      <c r="C1265"/>
      <c r="D1265"/>
      <c r="E1265"/>
      <c r="F1265"/>
      <c r="G1265"/>
      <c r="H1265"/>
      <c r="I1265"/>
      <c r="J1265"/>
      <c r="L1265" s="104"/>
      <c r="M1265" s="104"/>
      <c r="N1265" s="104"/>
      <c r="O1265" s="104"/>
      <c r="P1265" s="104"/>
      <c r="Q1265" s="104"/>
      <c r="R1265" s="104"/>
      <c r="S1265" s="104"/>
      <c r="T1265" s="104"/>
      <c r="U1265" s="104"/>
      <c r="V1265" s="104"/>
      <c r="W1265" s="104"/>
      <c r="X1265" s="104"/>
      <c r="Y1265" s="104"/>
      <c r="Z1265" s="104"/>
      <c r="AA1265" s="104"/>
      <c r="AB1265" s="104"/>
      <c r="AC1265" s="104"/>
      <c r="AD1265" s="104"/>
      <c r="AE1265" s="104"/>
      <c r="AF1265" s="104"/>
      <c r="AG1265" s="104"/>
      <c r="AH1265" s="104"/>
      <c r="AI1265" s="104"/>
      <c r="AJ1265" s="104"/>
      <c r="AK1265" s="104"/>
      <c r="AL1265" s="104"/>
      <c r="AM1265" s="104"/>
      <c r="AN1265" s="104"/>
      <c r="AO1265" s="104"/>
      <c r="AP1265" s="104"/>
      <c r="AQ1265" s="104"/>
      <c r="AR1265" s="104"/>
      <c r="AS1265" s="104"/>
      <c r="AT1265" s="104"/>
      <c r="AU1265" s="104"/>
      <c r="AX1265" s="114"/>
      <c r="AY1265" s="114"/>
      <c r="AZ1265" s="114"/>
      <c r="BA1265" s="114"/>
      <c r="BB1265" s="114"/>
      <c r="BC1265" s="114"/>
      <c r="BD1265" s="114"/>
      <c r="BE1265" s="114"/>
      <c r="BF1265" s="114"/>
      <c r="BG1265" s="114"/>
      <c r="BH1265" s="114"/>
      <c r="BI1265" s="114"/>
      <c r="BJ1265" s="114"/>
      <c r="BK1265" s="114"/>
      <c r="BL1265" s="114"/>
      <c r="BM1265" s="114"/>
      <c r="BN1265" s="114"/>
      <c r="BO1265" s="114"/>
      <c r="BP1265" s="114"/>
      <c r="BQ1265" s="114"/>
      <c r="BR1265" s="114"/>
      <c r="BS1265" s="114"/>
      <c r="BT1265" s="114"/>
      <c r="BU1265" s="114"/>
      <c r="BV1265" s="114"/>
      <c r="BW1265" s="114"/>
      <c r="BX1265" s="114"/>
      <c r="BY1265" s="114"/>
      <c r="BZ1265" s="114"/>
      <c r="CA1265" s="114"/>
      <c r="CB1265" s="114"/>
      <c r="CC1265" s="114"/>
      <c r="CD1265" s="114"/>
      <c r="CE1265" s="114"/>
      <c r="CF1265" s="114"/>
      <c r="CG1265" s="114"/>
      <c r="EH1265"/>
      <c r="EI1265"/>
      <c r="EJ1265"/>
      <c r="EK1265"/>
      <c r="EL1265"/>
    </row>
    <row r="1266" spans="1:142" x14ac:dyDescent="0.2">
      <c r="A1266"/>
      <c r="B1266"/>
      <c r="C1266"/>
      <c r="D1266"/>
      <c r="E1266"/>
      <c r="F1266"/>
      <c r="G1266"/>
      <c r="H1266"/>
      <c r="I1266"/>
      <c r="J1266"/>
      <c r="L1266" s="104"/>
      <c r="M1266" s="104"/>
      <c r="N1266" s="104"/>
      <c r="O1266" s="104"/>
      <c r="P1266" s="104"/>
      <c r="Q1266" s="104"/>
      <c r="R1266" s="104"/>
      <c r="S1266" s="104"/>
      <c r="T1266" s="104"/>
      <c r="U1266" s="104"/>
      <c r="V1266" s="104"/>
      <c r="W1266" s="104"/>
      <c r="X1266" s="104"/>
      <c r="Y1266" s="104"/>
      <c r="Z1266" s="104"/>
      <c r="AA1266" s="104"/>
      <c r="AB1266" s="104"/>
      <c r="AC1266" s="104"/>
      <c r="AD1266" s="104"/>
      <c r="AE1266" s="104"/>
      <c r="AF1266" s="104"/>
      <c r="AG1266" s="104"/>
      <c r="AH1266" s="104"/>
      <c r="AI1266" s="104"/>
      <c r="AJ1266" s="104"/>
      <c r="AK1266" s="104"/>
      <c r="AL1266" s="104"/>
      <c r="AM1266" s="104"/>
      <c r="AN1266" s="104"/>
      <c r="AO1266" s="104"/>
      <c r="AP1266" s="104"/>
      <c r="AQ1266" s="104"/>
      <c r="AR1266" s="104"/>
      <c r="AS1266" s="104"/>
      <c r="AT1266" s="104"/>
      <c r="AU1266" s="104"/>
      <c r="AX1266" s="114"/>
      <c r="AY1266" s="114"/>
      <c r="AZ1266" s="114"/>
      <c r="BA1266" s="114"/>
      <c r="BB1266" s="114"/>
      <c r="BC1266" s="114"/>
      <c r="BD1266" s="114"/>
      <c r="BE1266" s="114"/>
      <c r="BF1266" s="114"/>
      <c r="BG1266" s="114"/>
      <c r="BH1266" s="114"/>
      <c r="BI1266" s="114"/>
      <c r="BJ1266" s="114"/>
      <c r="BK1266" s="114"/>
      <c r="BL1266" s="114"/>
      <c r="BM1266" s="114"/>
      <c r="BN1266" s="114"/>
      <c r="BO1266" s="114"/>
      <c r="BP1266" s="114"/>
      <c r="BQ1266" s="114"/>
      <c r="BR1266" s="114"/>
      <c r="BS1266" s="114"/>
      <c r="BT1266" s="114"/>
      <c r="BU1266" s="114"/>
      <c r="BV1266" s="114"/>
      <c r="BW1266" s="114"/>
      <c r="BX1266" s="114"/>
      <c r="BY1266" s="114"/>
      <c r="BZ1266" s="114"/>
      <c r="CA1266" s="114"/>
      <c r="CB1266" s="114"/>
      <c r="CC1266" s="114"/>
      <c r="CD1266" s="114"/>
      <c r="CE1266" s="114"/>
      <c r="CF1266" s="114"/>
      <c r="CG1266" s="114"/>
      <c r="EH1266"/>
      <c r="EI1266"/>
      <c r="EJ1266"/>
      <c r="EK1266"/>
      <c r="EL1266"/>
    </row>
    <row r="1267" spans="1:142" x14ac:dyDescent="0.2">
      <c r="A1267"/>
      <c r="B1267"/>
      <c r="C1267"/>
      <c r="D1267"/>
      <c r="E1267"/>
      <c r="F1267"/>
      <c r="G1267"/>
      <c r="H1267"/>
      <c r="I1267"/>
      <c r="J1267"/>
      <c r="L1267" s="104"/>
      <c r="M1267" s="104"/>
      <c r="N1267" s="104"/>
      <c r="O1267" s="104"/>
      <c r="P1267" s="104"/>
      <c r="Q1267" s="104"/>
      <c r="R1267" s="104"/>
      <c r="S1267" s="104"/>
      <c r="T1267" s="104"/>
      <c r="U1267" s="104"/>
      <c r="V1267" s="104"/>
      <c r="W1267" s="104"/>
      <c r="X1267" s="104"/>
      <c r="Y1267" s="104"/>
      <c r="Z1267" s="104"/>
      <c r="AA1267" s="104"/>
      <c r="AB1267" s="104"/>
      <c r="AC1267" s="104"/>
      <c r="AD1267" s="104"/>
      <c r="AE1267" s="104"/>
      <c r="AF1267" s="104"/>
      <c r="AG1267" s="104"/>
      <c r="AH1267" s="104"/>
      <c r="AI1267" s="104"/>
      <c r="AJ1267" s="104"/>
      <c r="AK1267" s="104"/>
      <c r="AL1267" s="104"/>
      <c r="AM1267" s="104"/>
      <c r="AN1267" s="104"/>
      <c r="AO1267" s="104"/>
      <c r="AP1267" s="104"/>
      <c r="AQ1267" s="104"/>
      <c r="AR1267" s="104"/>
      <c r="AS1267" s="104"/>
      <c r="AT1267" s="104"/>
      <c r="AU1267" s="104"/>
      <c r="AX1267" s="114"/>
      <c r="AY1267" s="114"/>
      <c r="AZ1267" s="114"/>
      <c r="BA1267" s="114"/>
      <c r="BB1267" s="114"/>
      <c r="BC1267" s="114"/>
      <c r="BD1267" s="114"/>
      <c r="BE1267" s="114"/>
      <c r="BF1267" s="114"/>
      <c r="BG1267" s="114"/>
      <c r="BH1267" s="114"/>
      <c r="BI1267" s="114"/>
      <c r="BJ1267" s="114"/>
      <c r="BK1267" s="114"/>
      <c r="BL1267" s="114"/>
      <c r="BM1267" s="114"/>
      <c r="BN1267" s="114"/>
      <c r="BO1267" s="114"/>
      <c r="BP1267" s="114"/>
      <c r="BQ1267" s="114"/>
      <c r="BR1267" s="114"/>
      <c r="BS1267" s="114"/>
      <c r="BT1267" s="114"/>
      <c r="BU1267" s="114"/>
      <c r="BV1267" s="114"/>
      <c r="BW1267" s="114"/>
      <c r="BX1267" s="114"/>
      <c r="BY1267" s="114"/>
      <c r="BZ1267" s="114"/>
      <c r="CA1267" s="114"/>
      <c r="CB1267" s="114"/>
      <c r="CC1267" s="114"/>
      <c r="CD1267" s="114"/>
      <c r="CE1267" s="114"/>
      <c r="CF1267" s="114"/>
      <c r="CG1267" s="114"/>
      <c r="EH1267"/>
      <c r="EI1267"/>
      <c r="EJ1267"/>
      <c r="EK1267"/>
      <c r="EL1267"/>
    </row>
    <row r="1268" spans="1:142" x14ac:dyDescent="0.2">
      <c r="A1268"/>
      <c r="B1268"/>
      <c r="C1268"/>
      <c r="D1268"/>
      <c r="E1268"/>
      <c r="F1268"/>
      <c r="G1268"/>
      <c r="H1268"/>
      <c r="I1268"/>
      <c r="J1268"/>
      <c r="L1268" s="104"/>
      <c r="M1268" s="104"/>
      <c r="N1268" s="104"/>
      <c r="O1268" s="104"/>
      <c r="P1268" s="104"/>
      <c r="Q1268" s="104"/>
      <c r="R1268" s="104"/>
      <c r="S1268" s="104"/>
      <c r="T1268" s="104"/>
      <c r="U1268" s="104"/>
      <c r="V1268" s="104"/>
      <c r="W1268" s="104"/>
      <c r="X1268" s="104"/>
      <c r="Y1268" s="104"/>
      <c r="Z1268" s="104"/>
      <c r="AA1268" s="104"/>
      <c r="AB1268" s="104"/>
      <c r="AC1268" s="104"/>
      <c r="AD1268" s="104"/>
      <c r="AE1268" s="104"/>
      <c r="AF1268" s="104"/>
      <c r="AG1268" s="104"/>
      <c r="AH1268" s="104"/>
      <c r="AI1268" s="104"/>
      <c r="AJ1268" s="104"/>
      <c r="AK1268" s="104"/>
      <c r="AL1268" s="104"/>
      <c r="AM1268" s="104"/>
      <c r="AN1268" s="104"/>
      <c r="AO1268" s="104"/>
      <c r="AP1268" s="104"/>
      <c r="AQ1268" s="104"/>
      <c r="AR1268" s="104"/>
      <c r="AS1268" s="104"/>
      <c r="AT1268" s="104"/>
      <c r="AU1268" s="104"/>
      <c r="AX1268" s="114"/>
      <c r="AY1268" s="114"/>
      <c r="AZ1268" s="114"/>
      <c r="BA1268" s="114"/>
      <c r="BB1268" s="114"/>
      <c r="BC1268" s="114"/>
      <c r="BD1268" s="114"/>
      <c r="BE1268" s="114"/>
      <c r="BF1268" s="114"/>
      <c r="BG1268" s="114"/>
      <c r="BH1268" s="114"/>
      <c r="BI1268" s="114"/>
      <c r="BJ1268" s="114"/>
      <c r="BK1268" s="114"/>
      <c r="BL1268" s="114"/>
      <c r="BM1268" s="114"/>
      <c r="BN1268" s="114"/>
      <c r="BO1268" s="114"/>
      <c r="BP1268" s="114"/>
      <c r="BQ1268" s="114"/>
      <c r="BR1268" s="114"/>
      <c r="BS1268" s="114"/>
      <c r="BT1268" s="114"/>
      <c r="BU1268" s="114"/>
      <c r="BV1268" s="114"/>
      <c r="BW1268" s="114"/>
      <c r="BX1268" s="114"/>
      <c r="BY1268" s="114"/>
      <c r="BZ1268" s="114"/>
      <c r="CA1268" s="114"/>
      <c r="CB1268" s="114"/>
      <c r="CC1268" s="114"/>
      <c r="CD1268" s="114"/>
      <c r="CE1268" s="114"/>
      <c r="CF1268" s="114"/>
      <c r="CG1268" s="114"/>
      <c r="EH1268"/>
      <c r="EI1268"/>
      <c r="EJ1268"/>
      <c r="EK1268"/>
      <c r="EL1268"/>
    </row>
    <row r="1269" spans="1:142" x14ac:dyDescent="0.2">
      <c r="A1269"/>
      <c r="B1269"/>
      <c r="C1269"/>
      <c r="D1269"/>
      <c r="E1269"/>
      <c r="F1269"/>
      <c r="G1269"/>
      <c r="H1269"/>
      <c r="I1269"/>
      <c r="J1269"/>
      <c r="L1269" s="104"/>
      <c r="M1269" s="104"/>
      <c r="N1269" s="104"/>
      <c r="O1269" s="104"/>
      <c r="P1269" s="104"/>
      <c r="Q1269" s="104"/>
      <c r="R1269" s="104"/>
      <c r="S1269" s="104"/>
      <c r="T1269" s="104"/>
      <c r="U1269" s="104"/>
      <c r="V1269" s="104"/>
      <c r="W1269" s="104"/>
      <c r="X1269" s="104"/>
      <c r="Y1269" s="104"/>
      <c r="Z1269" s="104"/>
      <c r="AA1269" s="104"/>
      <c r="AB1269" s="104"/>
      <c r="AC1269" s="104"/>
      <c r="AD1269" s="104"/>
      <c r="AE1269" s="104"/>
      <c r="AF1269" s="104"/>
      <c r="AG1269" s="104"/>
      <c r="AH1269" s="104"/>
      <c r="AI1269" s="104"/>
      <c r="AJ1269" s="104"/>
      <c r="AK1269" s="104"/>
      <c r="AL1269" s="104"/>
      <c r="AM1269" s="104"/>
      <c r="AN1269" s="104"/>
      <c r="AO1269" s="104"/>
      <c r="AP1269" s="104"/>
      <c r="AQ1269" s="104"/>
      <c r="AR1269" s="104"/>
      <c r="AS1269" s="104"/>
      <c r="AT1269" s="104"/>
      <c r="AU1269" s="104"/>
      <c r="AX1269" s="114"/>
      <c r="AY1269" s="114"/>
      <c r="AZ1269" s="114"/>
      <c r="BA1269" s="114"/>
      <c r="BB1269" s="114"/>
      <c r="BC1269" s="114"/>
      <c r="BD1269" s="114"/>
      <c r="BE1269" s="114"/>
      <c r="BF1269" s="114"/>
      <c r="BG1269" s="114"/>
      <c r="BH1269" s="114"/>
      <c r="BI1269" s="114"/>
      <c r="BJ1269" s="114"/>
      <c r="BK1269" s="114"/>
      <c r="BL1269" s="114"/>
      <c r="BM1269" s="114"/>
      <c r="BN1269" s="114"/>
      <c r="BO1269" s="114"/>
      <c r="BP1269" s="114"/>
      <c r="BQ1269" s="114"/>
      <c r="BR1269" s="114"/>
      <c r="BS1269" s="114"/>
      <c r="BT1269" s="114"/>
      <c r="BU1269" s="114"/>
      <c r="BV1269" s="114"/>
      <c r="BW1269" s="114"/>
      <c r="BX1269" s="114"/>
      <c r="BY1269" s="114"/>
      <c r="BZ1269" s="114"/>
      <c r="CA1269" s="114"/>
      <c r="CB1269" s="114"/>
      <c r="CC1269" s="114"/>
      <c r="CD1269" s="114"/>
      <c r="CE1269" s="114"/>
      <c r="CF1269" s="114"/>
      <c r="CG1269" s="114"/>
      <c r="EH1269"/>
      <c r="EI1269"/>
      <c r="EJ1269"/>
      <c r="EK1269"/>
      <c r="EL1269"/>
    </row>
    <row r="1270" spans="1:142" x14ac:dyDescent="0.2">
      <c r="A1270"/>
      <c r="B1270"/>
      <c r="C1270"/>
      <c r="D1270"/>
      <c r="E1270"/>
      <c r="F1270"/>
      <c r="G1270"/>
      <c r="H1270"/>
      <c r="I1270"/>
      <c r="J1270"/>
      <c r="L1270" s="104"/>
      <c r="M1270" s="104"/>
      <c r="N1270" s="104"/>
      <c r="O1270" s="104"/>
      <c r="P1270" s="104"/>
      <c r="Q1270" s="104"/>
      <c r="R1270" s="104"/>
      <c r="S1270" s="104"/>
      <c r="T1270" s="104"/>
      <c r="U1270" s="104"/>
      <c r="V1270" s="104"/>
      <c r="W1270" s="104"/>
      <c r="X1270" s="104"/>
      <c r="Y1270" s="104"/>
      <c r="Z1270" s="104"/>
      <c r="AA1270" s="104"/>
      <c r="AB1270" s="104"/>
      <c r="AC1270" s="104"/>
      <c r="AD1270" s="104"/>
      <c r="AE1270" s="104"/>
      <c r="AF1270" s="104"/>
      <c r="AG1270" s="104"/>
      <c r="AH1270" s="104"/>
      <c r="AI1270" s="104"/>
      <c r="AJ1270" s="104"/>
      <c r="AK1270" s="104"/>
      <c r="AL1270" s="104"/>
      <c r="AM1270" s="104"/>
      <c r="AN1270" s="104"/>
      <c r="AO1270" s="104"/>
      <c r="AP1270" s="104"/>
      <c r="AQ1270" s="104"/>
      <c r="AR1270" s="104"/>
      <c r="AS1270" s="104"/>
      <c r="AT1270" s="104"/>
      <c r="AU1270" s="104"/>
      <c r="AX1270" s="114"/>
      <c r="AY1270" s="114"/>
      <c r="AZ1270" s="114"/>
      <c r="BA1270" s="114"/>
      <c r="BB1270" s="114"/>
      <c r="BC1270" s="114"/>
      <c r="BD1270" s="114"/>
      <c r="BE1270" s="114"/>
      <c r="BF1270" s="114"/>
      <c r="BG1270" s="114"/>
      <c r="BH1270" s="114"/>
      <c r="BI1270" s="114"/>
      <c r="BJ1270" s="114"/>
      <c r="BK1270" s="114"/>
      <c r="BL1270" s="114"/>
      <c r="BM1270" s="114"/>
      <c r="BN1270" s="114"/>
      <c r="BO1270" s="114"/>
      <c r="BP1270" s="114"/>
      <c r="BQ1270" s="114"/>
      <c r="BR1270" s="114"/>
      <c r="BS1270" s="114"/>
      <c r="BT1270" s="114"/>
      <c r="BU1270" s="114"/>
      <c r="BV1270" s="114"/>
      <c r="BW1270" s="114"/>
      <c r="BX1270" s="114"/>
      <c r="BY1270" s="114"/>
      <c r="BZ1270" s="114"/>
      <c r="CA1270" s="114"/>
      <c r="CB1270" s="114"/>
      <c r="CC1270" s="114"/>
      <c r="CD1270" s="114"/>
      <c r="CE1270" s="114"/>
      <c r="CF1270" s="114"/>
      <c r="CG1270" s="114"/>
      <c r="EH1270"/>
      <c r="EI1270"/>
      <c r="EJ1270"/>
      <c r="EK1270"/>
      <c r="EL1270"/>
    </row>
    <row r="1271" spans="1:142" x14ac:dyDescent="0.2">
      <c r="A1271"/>
      <c r="B1271"/>
      <c r="C1271"/>
      <c r="D1271"/>
      <c r="E1271"/>
      <c r="F1271"/>
      <c r="G1271"/>
      <c r="H1271"/>
      <c r="I1271"/>
      <c r="J1271"/>
      <c r="L1271" s="104"/>
      <c r="M1271" s="104"/>
      <c r="N1271" s="104"/>
      <c r="O1271" s="104"/>
      <c r="P1271" s="104"/>
      <c r="Q1271" s="104"/>
      <c r="R1271" s="104"/>
      <c r="S1271" s="104"/>
      <c r="T1271" s="104"/>
      <c r="U1271" s="104"/>
      <c r="V1271" s="104"/>
      <c r="W1271" s="104"/>
      <c r="X1271" s="104"/>
      <c r="Y1271" s="104"/>
      <c r="Z1271" s="104"/>
      <c r="AA1271" s="104"/>
      <c r="AB1271" s="104"/>
      <c r="AC1271" s="104"/>
      <c r="AD1271" s="104"/>
      <c r="AE1271" s="104"/>
      <c r="AF1271" s="104"/>
      <c r="AG1271" s="104"/>
      <c r="AH1271" s="104"/>
      <c r="AI1271" s="104"/>
      <c r="AJ1271" s="104"/>
      <c r="AK1271" s="104"/>
      <c r="AL1271" s="104"/>
      <c r="AM1271" s="104"/>
      <c r="AN1271" s="104"/>
      <c r="AO1271" s="104"/>
      <c r="AP1271" s="104"/>
      <c r="AQ1271" s="104"/>
      <c r="AR1271" s="104"/>
      <c r="AS1271" s="104"/>
      <c r="AT1271" s="104"/>
      <c r="AU1271" s="104"/>
      <c r="AX1271" s="114"/>
      <c r="AY1271" s="114"/>
      <c r="AZ1271" s="114"/>
      <c r="BA1271" s="114"/>
      <c r="BB1271" s="114"/>
      <c r="BC1271" s="114"/>
      <c r="BD1271" s="114"/>
      <c r="BE1271" s="114"/>
      <c r="BF1271" s="114"/>
      <c r="BG1271" s="114"/>
      <c r="BH1271" s="114"/>
      <c r="BI1271" s="114"/>
      <c r="BJ1271" s="114"/>
      <c r="BK1271" s="114"/>
      <c r="BL1271" s="114"/>
      <c r="BM1271" s="114"/>
      <c r="BN1271" s="114"/>
      <c r="BO1271" s="114"/>
      <c r="BP1271" s="114"/>
      <c r="BQ1271" s="114"/>
      <c r="BR1271" s="114"/>
      <c r="BS1271" s="114"/>
      <c r="BT1271" s="114"/>
      <c r="BU1271" s="114"/>
      <c r="BV1271" s="114"/>
      <c r="BW1271" s="114"/>
      <c r="BX1271" s="114"/>
      <c r="BY1271" s="114"/>
      <c r="BZ1271" s="114"/>
      <c r="CA1271" s="114"/>
      <c r="CB1271" s="114"/>
      <c r="CC1271" s="114"/>
      <c r="CD1271" s="114"/>
      <c r="CE1271" s="114"/>
      <c r="CF1271" s="114"/>
      <c r="CG1271" s="114"/>
      <c r="EH1271"/>
      <c r="EI1271"/>
      <c r="EJ1271"/>
      <c r="EK1271"/>
      <c r="EL1271"/>
    </row>
    <row r="1272" spans="1:142" x14ac:dyDescent="0.2">
      <c r="A1272"/>
      <c r="B1272"/>
      <c r="C1272"/>
      <c r="D1272"/>
      <c r="E1272"/>
      <c r="F1272"/>
      <c r="G1272"/>
      <c r="H1272"/>
      <c r="I1272"/>
      <c r="J1272"/>
      <c r="L1272" s="104"/>
      <c r="M1272" s="104"/>
      <c r="N1272" s="104"/>
      <c r="O1272" s="104"/>
      <c r="P1272" s="104"/>
      <c r="Q1272" s="104"/>
      <c r="R1272" s="104"/>
      <c r="S1272" s="104"/>
      <c r="T1272" s="104"/>
      <c r="U1272" s="104"/>
      <c r="V1272" s="104"/>
      <c r="W1272" s="104"/>
      <c r="X1272" s="104"/>
      <c r="Y1272" s="104"/>
      <c r="Z1272" s="104"/>
      <c r="AA1272" s="104"/>
      <c r="AB1272" s="104"/>
      <c r="AC1272" s="104"/>
      <c r="AD1272" s="104"/>
      <c r="AE1272" s="104"/>
      <c r="AF1272" s="104"/>
      <c r="AG1272" s="104"/>
      <c r="AH1272" s="104"/>
      <c r="AI1272" s="104"/>
      <c r="AJ1272" s="104"/>
      <c r="AK1272" s="104"/>
      <c r="AL1272" s="104"/>
      <c r="AM1272" s="104"/>
      <c r="AN1272" s="104"/>
      <c r="AO1272" s="104"/>
      <c r="AP1272" s="104"/>
      <c r="AQ1272" s="104"/>
      <c r="AR1272" s="104"/>
      <c r="AS1272" s="104"/>
      <c r="AT1272" s="104"/>
      <c r="AU1272" s="104"/>
      <c r="AX1272" s="114"/>
      <c r="AY1272" s="114"/>
      <c r="AZ1272" s="114"/>
      <c r="BA1272" s="114"/>
      <c r="BB1272" s="114"/>
      <c r="BC1272" s="114"/>
      <c r="BD1272" s="114"/>
      <c r="BE1272" s="114"/>
      <c r="BF1272" s="114"/>
      <c r="BG1272" s="114"/>
      <c r="BH1272" s="114"/>
      <c r="BI1272" s="114"/>
      <c r="BJ1272" s="114"/>
      <c r="BK1272" s="114"/>
      <c r="BL1272" s="114"/>
      <c r="BM1272" s="114"/>
      <c r="BN1272" s="114"/>
      <c r="BO1272" s="114"/>
      <c r="BP1272" s="114"/>
      <c r="BQ1272" s="114"/>
      <c r="BR1272" s="114"/>
      <c r="BS1272" s="114"/>
      <c r="BT1272" s="114"/>
      <c r="BU1272" s="114"/>
      <c r="BV1272" s="114"/>
      <c r="BW1272" s="114"/>
      <c r="BX1272" s="114"/>
      <c r="BY1272" s="114"/>
      <c r="BZ1272" s="114"/>
      <c r="CA1272" s="114"/>
      <c r="CB1272" s="114"/>
      <c r="CC1272" s="114"/>
      <c r="CD1272" s="114"/>
      <c r="CE1272" s="114"/>
      <c r="CF1272" s="114"/>
      <c r="CG1272" s="114"/>
      <c r="EH1272"/>
      <c r="EI1272"/>
      <c r="EJ1272"/>
      <c r="EK1272"/>
      <c r="EL1272"/>
    </row>
    <row r="1273" spans="1:142" x14ac:dyDescent="0.2">
      <c r="A1273"/>
      <c r="B1273"/>
      <c r="C1273"/>
      <c r="D1273"/>
      <c r="E1273"/>
      <c r="F1273"/>
      <c r="G1273"/>
      <c r="H1273"/>
      <c r="I1273"/>
      <c r="J1273"/>
      <c r="L1273" s="104"/>
      <c r="M1273" s="104"/>
      <c r="N1273" s="104"/>
      <c r="O1273" s="104"/>
      <c r="P1273" s="104"/>
      <c r="Q1273" s="104"/>
      <c r="R1273" s="104"/>
      <c r="S1273" s="104"/>
      <c r="T1273" s="104"/>
      <c r="U1273" s="104"/>
      <c r="V1273" s="104"/>
      <c r="W1273" s="104"/>
      <c r="X1273" s="104"/>
      <c r="Y1273" s="104"/>
      <c r="Z1273" s="104"/>
      <c r="AA1273" s="104"/>
      <c r="AB1273" s="104"/>
      <c r="AC1273" s="104"/>
      <c r="AD1273" s="104"/>
      <c r="AE1273" s="104"/>
      <c r="AF1273" s="104"/>
      <c r="AG1273" s="104"/>
      <c r="AH1273" s="104"/>
      <c r="AI1273" s="104"/>
      <c r="AJ1273" s="104"/>
      <c r="AK1273" s="104"/>
      <c r="AL1273" s="104"/>
      <c r="AM1273" s="104"/>
      <c r="AN1273" s="104"/>
      <c r="AO1273" s="104"/>
      <c r="AP1273" s="104"/>
      <c r="AQ1273" s="104"/>
      <c r="AR1273" s="104"/>
      <c r="AS1273" s="104"/>
      <c r="AT1273" s="104"/>
      <c r="AU1273" s="104"/>
      <c r="AX1273" s="114"/>
      <c r="AY1273" s="114"/>
      <c r="AZ1273" s="114"/>
      <c r="BA1273" s="114"/>
      <c r="BB1273" s="114"/>
      <c r="BC1273" s="114"/>
      <c r="BD1273" s="114"/>
      <c r="BE1273" s="114"/>
      <c r="BF1273" s="114"/>
      <c r="BG1273" s="114"/>
      <c r="BH1273" s="114"/>
      <c r="BI1273" s="114"/>
      <c r="BJ1273" s="114"/>
      <c r="BK1273" s="114"/>
      <c r="BL1273" s="114"/>
      <c r="BM1273" s="114"/>
      <c r="BN1273" s="114"/>
      <c r="BO1273" s="114"/>
      <c r="BP1273" s="114"/>
      <c r="BQ1273" s="114"/>
      <c r="BR1273" s="114"/>
      <c r="BS1273" s="114"/>
      <c r="BT1273" s="114"/>
      <c r="BU1273" s="114"/>
      <c r="BV1273" s="114"/>
      <c r="BW1273" s="114"/>
      <c r="BX1273" s="114"/>
      <c r="BY1273" s="114"/>
      <c r="BZ1273" s="114"/>
      <c r="CA1273" s="114"/>
      <c r="CB1273" s="114"/>
      <c r="CC1273" s="114"/>
      <c r="CD1273" s="114"/>
      <c r="CE1273" s="114"/>
      <c r="CF1273" s="114"/>
      <c r="CG1273" s="114"/>
      <c r="EH1273"/>
      <c r="EI1273"/>
      <c r="EJ1273"/>
      <c r="EK1273"/>
      <c r="EL1273"/>
    </row>
    <row r="1274" spans="1:142" x14ac:dyDescent="0.2">
      <c r="A1274"/>
      <c r="B1274"/>
      <c r="C1274"/>
      <c r="D1274"/>
      <c r="E1274"/>
      <c r="F1274"/>
      <c r="G1274"/>
      <c r="H1274"/>
      <c r="I1274"/>
      <c r="J1274"/>
      <c r="L1274" s="104"/>
      <c r="M1274" s="104"/>
      <c r="N1274" s="104"/>
      <c r="O1274" s="104"/>
      <c r="P1274" s="104"/>
      <c r="Q1274" s="104"/>
      <c r="R1274" s="104"/>
      <c r="S1274" s="104"/>
      <c r="T1274" s="104"/>
      <c r="U1274" s="104"/>
      <c r="V1274" s="104"/>
      <c r="W1274" s="104"/>
      <c r="X1274" s="104"/>
      <c r="Y1274" s="104"/>
      <c r="Z1274" s="104"/>
      <c r="AA1274" s="104"/>
      <c r="AB1274" s="104"/>
      <c r="AC1274" s="104"/>
      <c r="AD1274" s="104"/>
      <c r="AE1274" s="104"/>
      <c r="AF1274" s="104"/>
      <c r="AG1274" s="104"/>
      <c r="AH1274" s="104"/>
      <c r="AI1274" s="104"/>
      <c r="AJ1274" s="104"/>
      <c r="AK1274" s="104"/>
      <c r="AL1274" s="104"/>
      <c r="AM1274" s="104"/>
      <c r="AN1274" s="104"/>
      <c r="AO1274" s="104"/>
      <c r="AP1274" s="104"/>
      <c r="AQ1274" s="104"/>
      <c r="AR1274" s="104"/>
      <c r="AS1274" s="104"/>
      <c r="AT1274" s="104"/>
      <c r="AU1274" s="104"/>
      <c r="AX1274" s="114"/>
      <c r="AY1274" s="114"/>
      <c r="AZ1274" s="114"/>
      <c r="BA1274" s="114"/>
      <c r="BB1274" s="114"/>
      <c r="BC1274" s="114"/>
      <c r="BD1274" s="114"/>
      <c r="BE1274" s="114"/>
      <c r="BF1274" s="114"/>
      <c r="BG1274" s="114"/>
      <c r="BH1274" s="114"/>
      <c r="BI1274" s="114"/>
      <c r="BJ1274" s="114"/>
      <c r="BK1274" s="114"/>
      <c r="BL1274" s="114"/>
      <c r="BM1274" s="114"/>
      <c r="BN1274" s="114"/>
      <c r="BO1274" s="114"/>
      <c r="BP1274" s="114"/>
      <c r="BQ1274" s="114"/>
      <c r="BR1274" s="114"/>
      <c r="BS1274" s="114"/>
      <c r="BT1274" s="114"/>
      <c r="BU1274" s="114"/>
      <c r="BV1274" s="114"/>
      <c r="BW1274" s="114"/>
      <c r="BX1274" s="114"/>
      <c r="BY1274" s="114"/>
      <c r="BZ1274" s="114"/>
      <c r="CA1274" s="114"/>
      <c r="CB1274" s="114"/>
      <c r="CC1274" s="114"/>
      <c r="CD1274" s="114"/>
      <c r="CE1274" s="114"/>
      <c r="CF1274" s="114"/>
      <c r="CG1274" s="114"/>
      <c r="EH1274"/>
      <c r="EI1274"/>
      <c r="EJ1274"/>
      <c r="EK1274"/>
      <c r="EL1274"/>
    </row>
    <row r="1275" spans="1:142" x14ac:dyDescent="0.2">
      <c r="A1275"/>
      <c r="B1275"/>
      <c r="C1275"/>
      <c r="D1275"/>
      <c r="E1275"/>
      <c r="F1275"/>
      <c r="G1275"/>
      <c r="H1275"/>
      <c r="I1275"/>
      <c r="J1275"/>
      <c r="L1275" s="104"/>
      <c r="M1275" s="104"/>
      <c r="N1275" s="104"/>
      <c r="O1275" s="104"/>
      <c r="P1275" s="104"/>
      <c r="Q1275" s="104"/>
      <c r="R1275" s="104"/>
      <c r="S1275" s="104"/>
      <c r="T1275" s="104"/>
      <c r="U1275" s="104"/>
      <c r="V1275" s="104"/>
      <c r="W1275" s="104"/>
      <c r="X1275" s="104"/>
      <c r="Y1275" s="104"/>
      <c r="Z1275" s="104"/>
      <c r="AA1275" s="104"/>
      <c r="AB1275" s="104"/>
      <c r="AC1275" s="104"/>
      <c r="AD1275" s="104"/>
      <c r="AE1275" s="104"/>
      <c r="AF1275" s="104"/>
      <c r="AG1275" s="104"/>
      <c r="AH1275" s="104"/>
      <c r="AI1275" s="104"/>
      <c r="AJ1275" s="104"/>
      <c r="AK1275" s="104"/>
      <c r="AL1275" s="104"/>
      <c r="AM1275" s="104"/>
      <c r="AN1275" s="104"/>
      <c r="AO1275" s="104"/>
      <c r="AP1275" s="104"/>
      <c r="AQ1275" s="104"/>
      <c r="AR1275" s="104"/>
      <c r="AS1275" s="104"/>
      <c r="AT1275" s="104"/>
      <c r="AU1275" s="104"/>
      <c r="AX1275" s="114"/>
      <c r="AY1275" s="114"/>
      <c r="AZ1275" s="114"/>
      <c r="BA1275" s="114"/>
      <c r="BB1275" s="114"/>
      <c r="BC1275" s="114"/>
      <c r="BD1275" s="114"/>
      <c r="BE1275" s="114"/>
      <c r="BF1275" s="114"/>
      <c r="BG1275" s="114"/>
      <c r="BH1275" s="114"/>
      <c r="BI1275" s="114"/>
      <c r="BJ1275" s="114"/>
      <c r="BK1275" s="114"/>
      <c r="BL1275" s="114"/>
      <c r="BM1275" s="114"/>
      <c r="BN1275" s="114"/>
      <c r="BO1275" s="114"/>
      <c r="BP1275" s="114"/>
      <c r="BQ1275" s="114"/>
      <c r="BR1275" s="114"/>
      <c r="BS1275" s="114"/>
      <c r="BT1275" s="114"/>
      <c r="BU1275" s="114"/>
      <c r="BV1275" s="114"/>
      <c r="BW1275" s="114"/>
      <c r="BX1275" s="114"/>
      <c r="BY1275" s="114"/>
      <c r="BZ1275" s="114"/>
      <c r="CA1275" s="114"/>
      <c r="CB1275" s="114"/>
      <c r="CC1275" s="114"/>
      <c r="CD1275" s="114"/>
      <c r="CE1275" s="114"/>
      <c r="CF1275" s="114"/>
      <c r="CG1275" s="114"/>
      <c r="EH1275"/>
      <c r="EI1275"/>
      <c r="EJ1275"/>
      <c r="EK1275"/>
      <c r="EL1275"/>
    </row>
    <row r="1276" spans="1:142" x14ac:dyDescent="0.2">
      <c r="A1276"/>
      <c r="B1276"/>
      <c r="C1276"/>
      <c r="D1276"/>
      <c r="E1276"/>
      <c r="F1276"/>
      <c r="G1276"/>
      <c r="H1276"/>
      <c r="I1276"/>
      <c r="J1276"/>
      <c r="L1276" s="104"/>
      <c r="M1276" s="104"/>
      <c r="N1276" s="104"/>
      <c r="O1276" s="104"/>
      <c r="P1276" s="104"/>
      <c r="Q1276" s="104"/>
      <c r="R1276" s="104"/>
      <c r="S1276" s="104"/>
      <c r="T1276" s="104"/>
      <c r="U1276" s="104"/>
      <c r="V1276" s="104"/>
      <c r="W1276" s="104"/>
      <c r="X1276" s="104"/>
      <c r="Y1276" s="104"/>
      <c r="Z1276" s="104"/>
      <c r="AA1276" s="104"/>
      <c r="AB1276" s="104"/>
      <c r="AC1276" s="104"/>
      <c r="AD1276" s="104"/>
      <c r="AE1276" s="104"/>
      <c r="AF1276" s="104"/>
      <c r="AG1276" s="104"/>
      <c r="AH1276" s="104"/>
      <c r="AI1276" s="104"/>
      <c r="AJ1276" s="104"/>
      <c r="AK1276" s="104"/>
      <c r="AL1276" s="104"/>
      <c r="AM1276" s="104"/>
      <c r="AN1276" s="104"/>
      <c r="AO1276" s="104"/>
      <c r="AP1276" s="104"/>
      <c r="AQ1276" s="104"/>
      <c r="AR1276" s="104"/>
      <c r="AS1276" s="104"/>
      <c r="AT1276" s="104"/>
      <c r="AU1276" s="104"/>
      <c r="AX1276" s="114"/>
      <c r="AY1276" s="114"/>
      <c r="AZ1276" s="114"/>
      <c r="BA1276" s="114"/>
      <c r="BB1276" s="114"/>
      <c r="BC1276" s="114"/>
      <c r="BD1276" s="114"/>
      <c r="BE1276" s="114"/>
      <c r="BF1276" s="114"/>
      <c r="BG1276" s="114"/>
      <c r="BH1276" s="114"/>
      <c r="BI1276" s="114"/>
      <c r="BJ1276" s="114"/>
      <c r="BK1276" s="114"/>
      <c r="BL1276" s="114"/>
      <c r="BM1276" s="114"/>
      <c r="BN1276" s="114"/>
      <c r="BO1276" s="114"/>
      <c r="BP1276" s="114"/>
      <c r="BQ1276" s="114"/>
      <c r="BR1276" s="114"/>
      <c r="BS1276" s="114"/>
      <c r="BT1276" s="114"/>
      <c r="BU1276" s="114"/>
      <c r="BV1276" s="114"/>
      <c r="BW1276" s="114"/>
      <c r="BX1276" s="114"/>
      <c r="BY1276" s="114"/>
      <c r="BZ1276" s="114"/>
      <c r="CA1276" s="114"/>
      <c r="CB1276" s="114"/>
      <c r="CC1276" s="114"/>
      <c r="CD1276" s="114"/>
      <c r="CE1276" s="114"/>
      <c r="CF1276" s="114"/>
      <c r="CG1276" s="114"/>
      <c r="EH1276"/>
      <c r="EI1276"/>
      <c r="EJ1276"/>
      <c r="EK1276"/>
      <c r="EL1276"/>
    </row>
    <row r="1277" spans="1:142" x14ac:dyDescent="0.2">
      <c r="A1277"/>
      <c r="B1277"/>
      <c r="C1277"/>
      <c r="D1277"/>
      <c r="E1277"/>
      <c r="F1277"/>
      <c r="G1277"/>
      <c r="H1277"/>
      <c r="I1277"/>
      <c r="J1277"/>
      <c r="L1277" s="104"/>
      <c r="M1277" s="104"/>
      <c r="N1277" s="104"/>
      <c r="O1277" s="104"/>
      <c r="P1277" s="104"/>
      <c r="Q1277" s="104"/>
      <c r="R1277" s="104"/>
      <c r="S1277" s="104"/>
      <c r="T1277" s="104"/>
      <c r="U1277" s="104"/>
      <c r="V1277" s="104"/>
      <c r="W1277" s="104"/>
      <c r="X1277" s="104"/>
      <c r="Y1277" s="104"/>
      <c r="Z1277" s="104"/>
      <c r="AA1277" s="104"/>
      <c r="AB1277" s="104"/>
      <c r="AC1277" s="104"/>
      <c r="AD1277" s="104"/>
      <c r="AE1277" s="104"/>
      <c r="AF1277" s="104"/>
      <c r="AG1277" s="104"/>
      <c r="AH1277" s="104"/>
      <c r="AI1277" s="104"/>
      <c r="AJ1277" s="104"/>
      <c r="AK1277" s="104"/>
      <c r="AL1277" s="104"/>
      <c r="AM1277" s="104"/>
      <c r="AN1277" s="104"/>
      <c r="AO1277" s="104"/>
      <c r="AP1277" s="104"/>
      <c r="AQ1277" s="104"/>
      <c r="AR1277" s="104"/>
      <c r="AS1277" s="104"/>
      <c r="AT1277" s="104"/>
      <c r="AU1277" s="104"/>
      <c r="AX1277" s="114"/>
      <c r="AY1277" s="114"/>
      <c r="AZ1277" s="114"/>
      <c r="BA1277" s="114"/>
      <c r="BB1277" s="114"/>
      <c r="BC1277" s="114"/>
      <c r="BD1277" s="114"/>
      <c r="BE1277" s="114"/>
      <c r="BF1277" s="114"/>
      <c r="BG1277" s="114"/>
      <c r="BH1277" s="114"/>
      <c r="BI1277" s="114"/>
      <c r="BJ1277" s="114"/>
      <c r="BK1277" s="114"/>
      <c r="BL1277" s="114"/>
      <c r="BM1277" s="114"/>
      <c r="BN1277" s="114"/>
      <c r="BO1277" s="114"/>
      <c r="BP1277" s="114"/>
      <c r="BQ1277" s="114"/>
      <c r="BR1277" s="114"/>
      <c r="BS1277" s="114"/>
      <c r="BT1277" s="114"/>
      <c r="BU1277" s="114"/>
      <c r="BV1277" s="114"/>
      <c r="BW1277" s="114"/>
      <c r="BX1277" s="114"/>
      <c r="BY1277" s="114"/>
      <c r="BZ1277" s="114"/>
      <c r="CA1277" s="114"/>
      <c r="CB1277" s="114"/>
      <c r="CC1277" s="114"/>
      <c r="CD1277" s="114"/>
      <c r="CE1277" s="114"/>
      <c r="CF1277" s="114"/>
      <c r="CG1277" s="114"/>
      <c r="EH1277"/>
      <c r="EI1277"/>
      <c r="EJ1277"/>
      <c r="EK1277"/>
      <c r="EL1277"/>
    </row>
    <row r="1278" spans="1:142" x14ac:dyDescent="0.2">
      <c r="A1278"/>
      <c r="B1278"/>
      <c r="C1278"/>
      <c r="D1278"/>
      <c r="E1278"/>
      <c r="F1278"/>
      <c r="G1278"/>
      <c r="H1278"/>
      <c r="I1278"/>
      <c r="J1278"/>
      <c r="L1278" s="104"/>
      <c r="M1278" s="104"/>
      <c r="N1278" s="104"/>
      <c r="O1278" s="104"/>
      <c r="P1278" s="104"/>
      <c r="Q1278" s="104"/>
      <c r="R1278" s="104"/>
      <c r="S1278" s="104"/>
      <c r="T1278" s="104"/>
      <c r="U1278" s="104"/>
      <c r="V1278" s="104"/>
      <c r="W1278" s="104"/>
      <c r="X1278" s="104"/>
      <c r="Y1278" s="104"/>
      <c r="Z1278" s="104"/>
      <c r="AA1278" s="104"/>
      <c r="AB1278" s="104"/>
      <c r="AC1278" s="104"/>
      <c r="AD1278" s="104"/>
      <c r="AE1278" s="104"/>
      <c r="AF1278" s="104"/>
      <c r="AG1278" s="104"/>
      <c r="AH1278" s="104"/>
      <c r="AI1278" s="104"/>
      <c r="AJ1278" s="104"/>
      <c r="AK1278" s="104"/>
      <c r="AL1278" s="104"/>
      <c r="AM1278" s="104"/>
      <c r="AN1278" s="104"/>
      <c r="AO1278" s="104"/>
      <c r="AP1278" s="104"/>
      <c r="AQ1278" s="104"/>
      <c r="AR1278" s="104"/>
      <c r="AS1278" s="104"/>
      <c r="AT1278" s="104"/>
      <c r="AU1278" s="104"/>
      <c r="AX1278" s="114"/>
      <c r="AY1278" s="114"/>
      <c r="AZ1278" s="114"/>
      <c r="BA1278" s="114"/>
      <c r="BB1278" s="114"/>
      <c r="BC1278" s="114"/>
      <c r="BD1278" s="114"/>
      <c r="BE1278" s="114"/>
      <c r="BF1278" s="114"/>
      <c r="BG1278" s="114"/>
      <c r="BH1278" s="114"/>
      <c r="BI1278" s="114"/>
      <c r="BJ1278" s="114"/>
      <c r="BK1278" s="114"/>
      <c r="BL1278" s="114"/>
      <c r="BM1278" s="114"/>
      <c r="BN1278" s="114"/>
      <c r="BO1278" s="114"/>
      <c r="BP1278" s="114"/>
      <c r="BQ1278" s="114"/>
      <c r="BR1278" s="114"/>
      <c r="BS1278" s="114"/>
      <c r="BT1278" s="114"/>
      <c r="BU1278" s="114"/>
      <c r="BV1278" s="114"/>
      <c r="BW1278" s="114"/>
      <c r="BX1278" s="114"/>
      <c r="BY1278" s="114"/>
      <c r="BZ1278" s="114"/>
      <c r="CA1278" s="114"/>
      <c r="CB1278" s="114"/>
      <c r="CC1278" s="114"/>
      <c r="CD1278" s="114"/>
      <c r="CE1278" s="114"/>
      <c r="CF1278" s="114"/>
      <c r="CG1278" s="114"/>
      <c r="EH1278"/>
      <c r="EI1278"/>
      <c r="EJ1278"/>
      <c r="EK1278"/>
      <c r="EL1278"/>
    </row>
    <row r="1279" spans="1:142" x14ac:dyDescent="0.2">
      <c r="A1279"/>
      <c r="B1279"/>
      <c r="C1279"/>
      <c r="D1279"/>
      <c r="E1279"/>
      <c r="F1279"/>
      <c r="G1279"/>
      <c r="H1279"/>
      <c r="I1279"/>
      <c r="J1279"/>
      <c r="L1279" s="104"/>
      <c r="M1279" s="104"/>
      <c r="N1279" s="104"/>
      <c r="O1279" s="104"/>
      <c r="P1279" s="104"/>
      <c r="Q1279" s="104"/>
      <c r="R1279" s="104"/>
      <c r="S1279" s="104"/>
      <c r="T1279" s="104"/>
      <c r="U1279" s="104"/>
      <c r="V1279" s="104"/>
      <c r="W1279" s="104"/>
      <c r="X1279" s="104"/>
      <c r="Y1279" s="104"/>
      <c r="Z1279" s="104"/>
      <c r="AA1279" s="104"/>
      <c r="AB1279" s="104"/>
      <c r="AC1279" s="104"/>
      <c r="AD1279" s="104"/>
      <c r="AE1279" s="104"/>
      <c r="AF1279" s="104"/>
      <c r="AG1279" s="104"/>
      <c r="AH1279" s="104"/>
      <c r="AI1279" s="104"/>
      <c r="AJ1279" s="104"/>
      <c r="AK1279" s="104"/>
      <c r="AL1279" s="104"/>
      <c r="AM1279" s="104"/>
      <c r="AN1279" s="104"/>
      <c r="AO1279" s="104"/>
      <c r="AP1279" s="104"/>
      <c r="AQ1279" s="104"/>
      <c r="AR1279" s="104"/>
      <c r="AS1279" s="104"/>
      <c r="AT1279" s="104"/>
      <c r="AU1279" s="104"/>
      <c r="AX1279" s="114"/>
      <c r="AY1279" s="114"/>
      <c r="AZ1279" s="114"/>
      <c r="BA1279" s="114"/>
      <c r="BB1279" s="114"/>
      <c r="BC1279" s="114"/>
      <c r="BD1279" s="114"/>
      <c r="BE1279" s="114"/>
      <c r="BF1279" s="114"/>
      <c r="BG1279" s="114"/>
      <c r="BH1279" s="114"/>
      <c r="BI1279" s="114"/>
      <c r="BJ1279" s="114"/>
      <c r="BK1279" s="114"/>
      <c r="BL1279" s="114"/>
      <c r="BM1279" s="114"/>
      <c r="BN1279" s="114"/>
      <c r="BO1279" s="114"/>
      <c r="BP1279" s="114"/>
      <c r="BQ1279" s="114"/>
      <c r="BR1279" s="114"/>
      <c r="BS1279" s="114"/>
      <c r="BT1279" s="114"/>
      <c r="BU1279" s="114"/>
      <c r="BV1279" s="114"/>
      <c r="BW1279" s="114"/>
      <c r="BX1279" s="114"/>
      <c r="BY1279" s="114"/>
      <c r="BZ1279" s="114"/>
      <c r="CA1279" s="114"/>
      <c r="CB1279" s="114"/>
      <c r="CC1279" s="114"/>
      <c r="CD1279" s="114"/>
      <c r="CE1279" s="114"/>
      <c r="CF1279" s="114"/>
      <c r="CG1279" s="114"/>
      <c r="EH1279"/>
      <c r="EI1279"/>
      <c r="EJ1279"/>
      <c r="EK1279"/>
      <c r="EL1279"/>
    </row>
    <row r="1280" spans="1:142" x14ac:dyDescent="0.2">
      <c r="A1280"/>
      <c r="B1280"/>
      <c r="C1280"/>
      <c r="D1280"/>
      <c r="E1280"/>
      <c r="F1280"/>
      <c r="G1280"/>
      <c r="H1280"/>
      <c r="I1280"/>
      <c r="J1280"/>
      <c r="L1280" s="104"/>
      <c r="M1280" s="104"/>
      <c r="N1280" s="104"/>
      <c r="O1280" s="104"/>
      <c r="P1280" s="104"/>
      <c r="Q1280" s="104"/>
      <c r="R1280" s="104"/>
      <c r="S1280" s="104"/>
      <c r="T1280" s="104"/>
      <c r="U1280" s="104"/>
      <c r="V1280" s="104"/>
      <c r="W1280" s="104"/>
      <c r="X1280" s="104"/>
      <c r="Y1280" s="104"/>
      <c r="Z1280" s="104"/>
      <c r="AA1280" s="104"/>
      <c r="AB1280" s="104"/>
      <c r="AC1280" s="104"/>
      <c r="AD1280" s="104"/>
      <c r="AE1280" s="104"/>
      <c r="AF1280" s="104"/>
      <c r="AG1280" s="104"/>
      <c r="AH1280" s="104"/>
      <c r="AI1280" s="104"/>
      <c r="AJ1280" s="104"/>
      <c r="AK1280" s="104"/>
      <c r="AL1280" s="104"/>
      <c r="AM1280" s="104"/>
      <c r="AN1280" s="104"/>
      <c r="AO1280" s="104"/>
      <c r="AP1280" s="104"/>
      <c r="AQ1280" s="104"/>
      <c r="AR1280" s="104"/>
      <c r="AS1280" s="104"/>
      <c r="AT1280" s="104"/>
      <c r="AU1280" s="104"/>
      <c r="AX1280" s="114"/>
      <c r="AY1280" s="114"/>
      <c r="AZ1280" s="114"/>
      <c r="BA1280" s="114"/>
      <c r="BB1280" s="114"/>
      <c r="BC1280" s="114"/>
      <c r="BD1280" s="114"/>
      <c r="BE1280" s="114"/>
      <c r="BF1280" s="114"/>
      <c r="BG1280" s="114"/>
      <c r="BH1280" s="114"/>
      <c r="BI1280" s="114"/>
      <c r="BJ1280" s="114"/>
      <c r="BK1280" s="114"/>
      <c r="BL1280" s="114"/>
      <c r="BM1280" s="114"/>
      <c r="BN1280" s="114"/>
      <c r="BO1280" s="114"/>
      <c r="BP1280" s="114"/>
      <c r="BQ1280" s="114"/>
      <c r="BR1280" s="114"/>
      <c r="BS1280" s="114"/>
      <c r="BT1280" s="114"/>
      <c r="BU1280" s="114"/>
      <c r="BV1280" s="114"/>
      <c r="BW1280" s="114"/>
      <c r="BX1280" s="114"/>
      <c r="BY1280" s="114"/>
      <c r="BZ1280" s="114"/>
      <c r="CA1280" s="114"/>
      <c r="CB1280" s="114"/>
      <c r="CC1280" s="114"/>
      <c r="CD1280" s="114"/>
      <c r="CE1280" s="114"/>
      <c r="CF1280" s="114"/>
      <c r="CG1280" s="114"/>
      <c r="EH1280"/>
      <c r="EI1280"/>
      <c r="EJ1280"/>
      <c r="EK1280"/>
      <c r="EL1280"/>
    </row>
    <row r="1281" spans="1:142" x14ac:dyDescent="0.2">
      <c r="A1281"/>
      <c r="B1281"/>
      <c r="C1281"/>
      <c r="D1281"/>
      <c r="E1281"/>
      <c r="F1281"/>
      <c r="G1281"/>
      <c r="H1281"/>
      <c r="I1281"/>
      <c r="J1281"/>
      <c r="L1281" s="104"/>
      <c r="M1281" s="104"/>
      <c r="N1281" s="104"/>
      <c r="O1281" s="104"/>
      <c r="P1281" s="104"/>
      <c r="Q1281" s="104"/>
      <c r="R1281" s="104"/>
      <c r="S1281" s="104"/>
      <c r="T1281" s="104"/>
      <c r="U1281" s="104"/>
      <c r="V1281" s="104"/>
      <c r="W1281" s="104"/>
      <c r="X1281" s="104"/>
      <c r="Y1281" s="104"/>
      <c r="Z1281" s="104"/>
      <c r="AA1281" s="104"/>
      <c r="AB1281" s="104"/>
      <c r="AC1281" s="104"/>
      <c r="AD1281" s="104"/>
      <c r="AE1281" s="104"/>
      <c r="AF1281" s="104"/>
      <c r="AG1281" s="104"/>
      <c r="AH1281" s="104"/>
      <c r="AI1281" s="104"/>
      <c r="AJ1281" s="104"/>
      <c r="AK1281" s="104"/>
      <c r="AL1281" s="104"/>
      <c r="AM1281" s="104"/>
      <c r="AN1281" s="104"/>
      <c r="AO1281" s="104"/>
      <c r="AP1281" s="104"/>
      <c r="AQ1281" s="104"/>
      <c r="AR1281" s="104"/>
      <c r="AS1281" s="104"/>
      <c r="AT1281" s="104"/>
      <c r="AU1281" s="104"/>
      <c r="AX1281" s="114"/>
      <c r="AY1281" s="114"/>
      <c r="AZ1281" s="114"/>
      <c r="BA1281" s="114"/>
      <c r="BB1281" s="114"/>
      <c r="BC1281" s="114"/>
      <c r="BD1281" s="114"/>
      <c r="BE1281" s="114"/>
      <c r="BF1281" s="114"/>
      <c r="BG1281" s="114"/>
      <c r="BH1281" s="114"/>
      <c r="BI1281" s="114"/>
      <c r="BJ1281" s="114"/>
      <c r="BK1281" s="114"/>
      <c r="BL1281" s="114"/>
      <c r="BM1281" s="114"/>
      <c r="BN1281" s="114"/>
      <c r="BO1281" s="114"/>
      <c r="BP1281" s="114"/>
      <c r="BQ1281" s="114"/>
      <c r="BR1281" s="114"/>
      <c r="BS1281" s="114"/>
      <c r="BT1281" s="114"/>
      <c r="BU1281" s="114"/>
      <c r="BV1281" s="114"/>
      <c r="BW1281" s="114"/>
      <c r="BX1281" s="114"/>
      <c r="BY1281" s="114"/>
      <c r="BZ1281" s="114"/>
      <c r="CA1281" s="114"/>
      <c r="CB1281" s="114"/>
      <c r="CC1281" s="114"/>
      <c r="CD1281" s="114"/>
      <c r="CE1281" s="114"/>
      <c r="CF1281" s="114"/>
      <c r="CG1281" s="114"/>
      <c r="EH1281"/>
      <c r="EI1281"/>
      <c r="EJ1281"/>
      <c r="EK1281"/>
      <c r="EL1281"/>
    </row>
    <row r="1282" spans="1:142" x14ac:dyDescent="0.2">
      <c r="A1282"/>
      <c r="B1282"/>
      <c r="C1282"/>
      <c r="D1282"/>
      <c r="E1282"/>
      <c r="F1282"/>
      <c r="G1282"/>
      <c r="H1282"/>
      <c r="I1282"/>
      <c r="J1282"/>
      <c r="L1282" s="104"/>
      <c r="M1282" s="104"/>
      <c r="N1282" s="104"/>
      <c r="O1282" s="104"/>
      <c r="P1282" s="104"/>
      <c r="Q1282" s="104"/>
      <c r="R1282" s="104"/>
      <c r="S1282" s="104"/>
      <c r="T1282" s="104"/>
      <c r="U1282" s="104"/>
      <c r="V1282" s="104"/>
      <c r="W1282" s="104"/>
      <c r="X1282" s="104"/>
      <c r="Y1282" s="104"/>
      <c r="Z1282" s="104"/>
      <c r="AA1282" s="104"/>
      <c r="AB1282" s="104"/>
      <c r="AC1282" s="104"/>
      <c r="AD1282" s="104"/>
      <c r="AE1282" s="104"/>
      <c r="AF1282" s="104"/>
      <c r="AG1282" s="104"/>
      <c r="AH1282" s="104"/>
      <c r="AI1282" s="104"/>
      <c r="AJ1282" s="104"/>
      <c r="AK1282" s="104"/>
      <c r="AL1282" s="104"/>
      <c r="AM1282" s="104"/>
      <c r="AN1282" s="104"/>
      <c r="AO1282" s="104"/>
      <c r="AP1282" s="104"/>
      <c r="AQ1282" s="104"/>
      <c r="AR1282" s="104"/>
      <c r="AS1282" s="104"/>
      <c r="AT1282" s="104"/>
      <c r="AU1282" s="104"/>
      <c r="AX1282" s="114"/>
      <c r="AY1282" s="114"/>
      <c r="AZ1282" s="114"/>
      <c r="BA1282" s="114"/>
      <c r="BB1282" s="114"/>
      <c r="BC1282" s="114"/>
      <c r="BD1282" s="114"/>
      <c r="BE1282" s="114"/>
      <c r="BF1282" s="114"/>
      <c r="BG1282" s="114"/>
      <c r="BH1282" s="114"/>
      <c r="BI1282" s="114"/>
      <c r="BJ1282" s="114"/>
      <c r="BK1282" s="114"/>
      <c r="BL1282" s="114"/>
      <c r="BM1282" s="114"/>
      <c r="BN1282" s="114"/>
      <c r="BO1282" s="114"/>
      <c r="BP1282" s="114"/>
      <c r="BQ1282" s="114"/>
      <c r="BR1282" s="114"/>
      <c r="BS1282" s="114"/>
      <c r="BT1282" s="114"/>
      <c r="BU1282" s="114"/>
      <c r="BV1282" s="114"/>
      <c r="BW1282" s="114"/>
      <c r="BX1282" s="114"/>
      <c r="BY1282" s="114"/>
      <c r="BZ1282" s="114"/>
      <c r="CA1282" s="114"/>
      <c r="CB1282" s="114"/>
      <c r="CC1282" s="114"/>
      <c r="CD1282" s="114"/>
      <c r="CE1282" s="114"/>
      <c r="CF1282" s="114"/>
      <c r="CG1282" s="114"/>
      <c r="EH1282"/>
      <c r="EI1282"/>
      <c r="EJ1282"/>
      <c r="EK1282"/>
      <c r="EL1282"/>
    </row>
    <row r="1283" spans="1:142" x14ac:dyDescent="0.2">
      <c r="A1283"/>
      <c r="B1283"/>
      <c r="C1283"/>
      <c r="D1283"/>
      <c r="E1283"/>
      <c r="F1283"/>
      <c r="G1283"/>
      <c r="H1283"/>
      <c r="I1283"/>
      <c r="J1283"/>
      <c r="L1283" s="104"/>
      <c r="M1283" s="104"/>
      <c r="N1283" s="104"/>
      <c r="O1283" s="104"/>
      <c r="P1283" s="104"/>
      <c r="Q1283" s="104"/>
      <c r="R1283" s="104"/>
      <c r="S1283" s="104"/>
      <c r="T1283" s="104"/>
      <c r="U1283" s="104"/>
      <c r="V1283" s="104"/>
      <c r="W1283" s="104"/>
      <c r="X1283" s="104"/>
      <c r="Y1283" s="104"/>
      <c r="Z1283" s="104"/>
      <c r="AA1283" s="104"/>
      <c r="AB1283" s="104"/>
      <c r="AC1283" s="104"/>
      <c r="AD1283" s="104"/>
      <c r="AE1283" s="104"/>
      <c r="AF1283" s="104"/>
      <c r="AG1283" s="104"/>
      <c r="AH1283" s="104"/>
      <c r="AI1283" s="104"/>
      <c r="AJ1283" s="104"/>
      <c r="AK1283" s="104"/>
      <c r="AL1283" s="104"/>
      <c r="AM1283" s="104"/>
      <c r="AN1283" s="104"/>
      <c r="AO1283" s="104"/>
      <c r="AP1283" s="104"/>
      <c r="AQ1283" s="104"/>
      <c r="AR1283" s="104"/>
      <c r="AS1283" s="104"/>
      <c r="AT1283" s="104"/>
      <c r="AU1283" s="104"/>
      <c r="AX1283" s="114"/>
      <c r="AY1283" s="114"/>
      <c r="AZ1283" s="114"/>
      <c r="BA1283" s="114"/>
      <c r="BB1283" s="114"/>
      <c r="BC1283" s="114"/>
      <c r="BD1283" s="114"/>
      <c r="BE1283" s="114"/>
      <c r="BF1283" s="114"/>
      <c r="BG1283" s="114"/>
      <c r="BH1283" s="114"/>
      <c r="BI1283" s="114"/>
      <c r="BJ1283" s="114"/>
      <c r="BK1283" s="114"/>
      <c r="BL1283" s="114"/>
      <c r="BM1283" s="114"/>
      <c r="BN1283" s="114"/>
      <c r="BO1283" s="114"/>
      <c r="BP1283" s="114"/>
      <c r="BQ1283" s="114"/>
      <c r="BR1283" s="114"/>
      <c r="BS1283" s="114"/>
      <c r="BT1283" s="114"/>
      <c r="BU1283" s="114"/>
      <c r="BV1283" s="114"/>
      <c r="BW1283" s="114"/>
      <c r="BX1283" s="114"/>
      <c r="BY1283" s="114"/>
      <c r="BZ1283" s="114"/>
      <c r="CA1283" s="114"/>
      <c r="CB1283" s="114"/>
      <c r="CC1283" s="114"/>
      <c r="CD1283" s="114"/>
      <c r="CE1283" s="114"/>
      <c r="CF1283" s="114"/>
      <c r="CG1283" s="114"/>
      <c r="EH1283"/>
      <c r="EI1283"/>
      <c r="EJ1283"/>
      <c r="EK1283"/>
      <c r="EL1283"/>
    </row>
    <row r="1284" spans="1:142" x14ac:dyDescent="0.2">
      <c r="A1284"/>
      <c r="B1284"/>
      <c r="C1284"/>
      <c r="D1284"/>
      <c r="E1284"/>
      <c r="F1284"/>
      <c r="G1284"/>
      <c r="H1284"/>
      <c r="I1284"/>
      <c r="J1284"/>
      <c r="L1284" s="104"/>
      <c r="M1284" s="104"/>
      <c r="N1284" s="104"/>
      <c r="O1284" s="104"/>
      <c r="P1284" s="104"/>
      <c r="Q1284" s="104"/>
      <c r="R1284" s="104"/>
      <c r="S1284" s="104"/>
      <c r="T1284" s="104"/>
      <c r="U1284" s="104"/>
      <c r="V1284" s="104"/>
      <c r="W1284" s="104"/>
      <c r="X1284" s="104"/>
      <c r="Y1284" s="104"/>
      <c r="Z1284" s="104"/>
      <c r="AA1284" s="104"/>
      <c r="AB1284" s="104"/>
      <c r="AC1284" s="104"/>
      <c r="AD1284" s="104"/>
      <c r="AE1284" s="104"/>
      <c r="AF1284" s="104"/>
      <c r="AG1284" s="104"/>
      <c r="AH1284" s="104"/>
      <c r="AI1284" s="104"/>
      <c r="AJ1284" s="104"/>
      <c r="AK1284" s="104"/>
      <c r="AL1284" s="104"/>
      <c r="AM1284" s="104"/>
      <c r="AN1284" s="104"/>
      <c r="AO1284" s="104"/>
      <c r="AP1284" s="104"/>
      <c r="AQ1284" s="104"/>
      <c r="AR1284" s="104"/>
      <c r="AS1284" s="104"/>
      <c r="AT1284" s="104"/>
      <c r="AU1284" s="104"/>
      <c r="AX1284" s="114"/>
      <c r="AY1284" s="114"/>
      <c r="AZ1284" s="114"/>
      <c r="BA1284" s="114"/>
      <c r="BB1284" s="114"/>
      <c r="BC1284" s="114"/>
      <c r="BD1284" s="114"/>
      <c r="BE1284" s="114"/>
      <c r="BF1284" s="114"/>
      <c r="BG1284" s="114"/>
      <c r="BH1284" s="114"/>
      <c r="BI1284" s="114"/>
      <c r="BJ1284" s="114"/>
      <c r="BK1284" s="114"/>
      <c r="BL1284" s="114"/>
      <c r="BM1284" s="114"/>
      <c r="BN1284" s="114"/>
      <c r="BO1284" s="114"/>
      <c r="BP1284" s="114"/>
      <c r="BQ1284" s="114"/>
      <c r="BR1284" s="114"/>
      <c r="BS1284" s="114"/>
      <c r="BT1284" s="114"/>
      <c r="BU1284" s="114"/>
      <c r="BV1284" s="114"/>
      <c r="BW1284" s="114"/>
      <c r="BX1284" s="114"/>
      <c r="BY1284" s="114"/>
      <c r="BZ1284" s="114"/>
      <c r="CA1284" s="114"/>
      <c r="CB1284" s="114"/>
      <c r="CC1284" s="114"/>
      <c r="CD1284" s="114"/>
      <c r="CE1284" s="114"/>
      <c r="CF1284" s="114"/>
      <c r="CG1284" s="114"/>
      <c r="EH1284"/>
      <c r="EI1284"/>
      <c r="EJ1284"/>
      <c r="EK1284"/>
      <c r="EL1284"/>
    </row>
    <row r="1285" spans="1:142" x14ac:dyDescent="0.2">
      <c r="A1285"/>
      <c r="B1285"/>
      <c r="C1285"/>
      <c r="D1285"/>
      <c r="E1285"/>
      <c r="F1285"/>
      <c r="G1285"/>
      <c r="H1285"/>
      <c r="I1285"/>
      <c r="J1285"/>
      <c r="L1285" s="104"/>
      <c r="M1285" s="104"/>
      <c r="N1285" s="104"/>
      <c r="O1285" s="104"/>
      <c r="P1285" s="104"/>
      <c r="Q1285" s="104"/>
      <c r="R1285" s="104"/>
      <c r="S1285" s="104"/>
      <c r="T1285" s="104"/>
      <c r="U1285" s="104"/>
      <c r="V1285" s="104"/>
      <c r="W1285" s="104"/>
      <c r="X1285" s="104"/>
      <c r="Y1285" s="104"/>
      <c r="Z1285" s="104"/>
      <c r="AA1285" s="104"/>
      <c r="AB1285" s="104"/>
      <c r="AC1285" s="104"/>
      <c r="AD1285" s="104"/>
      <c r="AE1285" s="104"/>
      <c r="AF1285" s="104"/>
      <c r="AG1285" s="104"/>
      <c r="AH1285" s="104"/>
      <c r="AI1285" s="104"/>
      <c r="AJ1285" s="104"/>
      <c r="AK1285" s="104"/>
      <c r="AL1285" s="104"/>
      <c r="AM1285" s="104"/>
      <c r="AN1285" s="104"/>
      <c r="AO1285" s="104"/>
      <c r="AP1285" s="104"/>
      <c r="AQ1285" s="104"/>
      <c r="AR1285" s="104"/>
      <c r="AS1285" s="104"/>
      <c r="AT1285" s="104"/>
      <c r="AU1285" s="104"/>
      <c r="AX1285" s="114"/>
      <c r="AY1285" s="114"/>
      <c r="AZ1285" s="114"/>
      <c r="BA1285" s="114"/>
      <c r="BB1285" s="114"/>
      <c r="BC1285" s="114"/>
      <c r="BD1285" s="114"/>
      <c r="BE1285" s="114"/>
      <c r="BF1285" s="114"/>
      <c r="BG1285" s="114"/>
      <c r="BH1285" s="114"/>
      <c r="BI1285" s="114"/>
      <c r="BJ1285" s="114"/>
      <c r="BK1285" s="114"/>
      <c r="BL1285" s="114"/>
      <c r="BM1285" s="114"/>
      <c r="BN1285" s="114"/>
      <c r="BO1285" s="114"/>
      <c r="BP1285" s="114"/>
      <c r="BQ1285" s="114"/>
      <c r="BR1285" s="114"/>
      <c r="BS1285" s="114"/>
      <c r="BT1285" s="114"/>
      <c r="BU1285" s="114"/>
      <c r="BV1285" s="114"/>
      <c r="BW1285" s="114"/>
      <c r="BX1285" s="114"/>
      <c r="BY1285" s="114"/>
      <c r="BZ1285" s="114"/>
      <c r="CA1285" s="114"/>
      <c r="CB1285" s="114"/>
      <c r="CC1285" s="114"/>
      <c r="CD1285" s="114"/>
      <c r="CE1285" s="114"/>
      <c r="CF1285" s="114"/>
      <c r="CG1285" s="114"/>
      <c r="EH1285"/>
      <c r="EI1285"/>
      <c r="EJ1285"/>
      <c r="EK1285"/>
      <c r="EL1285"/>
    </row>
    <row r="1286" spans="1:142" x14ac:dyDescent="0.2">
      <c r="A1286"/>
      <c r="B1286"/>
      <c r="C1286"/>
      <c r="D1286"/>
      <c r="E1286"/>
      <c r="F1286"/>
      <c r="G1286"/>
      <c r="H1286"/>
      <c r="I1286"/>
      <c r="J1286"/>
      <c r="L1286" s="104"/>
      <c r="M1286" s="104"/>
      <c r="N1286" s="104"/>
      <c r="O1286" s="104"/>
      <c r="P1286" s="104"/>
      <c r="Q1286" s="104"/>
      <c r="R1286" s="104"/>
      <c r="S1286" s="104"/>
      <c r="T1286" s="104"/>
      <c r="U1286" s="104"/>
      <c r="V1286" s="104"/>
      <c r="W1286" s="104"/>
      <c r="X1286" s="104"/>
      <c r="Y1286" s="104"/>
      <c r="Z1286" s="104"/>
      <c r="AA1286" s="104"/>
      <c r="AB1286" s="104"/>
      <c r="AC1286" s="104"/>
      <c r="AD1286" s="104"/>
      <c r="AE1286" s="104"/>
      <c r="AF1286" s="104"/>
      <c r="AG1286" s="104"/>
      <c r="AH1286" s="104"/>
      <c r="AI1286" s="104"/>
      <c r="AJ1286" s="104"/>
      <c r="AK1286" s="104"/>
      <c r="AL1286" s="104"/>
      <c r="AM1286" s="104"/>
      <c r="AN1286" s="104"/>
      <c r="AO1286" s="104"/>
      <c r="AP1286" s="104"/>
      <c r="AQ1286" s="104"/>
      <c r="AR1286" s="104"/>
      <c r="AS1286" s="104"/>
      <c r="AT1286" s="104"/>
      <c r="AU1286" s="104"/>
      <c r="AX1286" s="114"/>
      <c r="AY1286" s="114"/>
      <c r="AZ1286" s="114"/>
      <c r="BA1286" s="114"/>
      <c r="BB1286" s="114"/>
      <c r="BC1286" s="114"/>
      <c r="BD1286" s="114"/>
      <c r="BE1286" s="114"/>
      <c r="BF1286" s="114"/>
      <c r="BG1286" s="114"/>
      <c r="BH1286" s="114"/>
      <c r="BI1286" s="114"/>
      <c r="BJ1286" s="114"/>
      <c r="BK1286" s="114"/>
      <c r="BL1286" s="114"/>
      <c r="BM1286" s="114"/>
      <c r="BN1286" s="114"/>
      <c r="BO1286" s="114"/>
      <c r="BP1286" s="114"/>
      <c r="BQ1286" s="114"/>
      <c r="BR1286" s="114"/>
      <c r="BS1286" s="114"/>
      <c r="BT1286" s="114"/>
      <c r="BU1286" s="114"/>
      <c r="BV1286" s="114"/>
      <c r="BW1286" s="114"/>
      <c r="BX1286" s="114"/>
      <c r="BY1286" s="114"/>
      <c r="BZ1286" s="114"/>
      <c r="CA1286" s="114"/>
      <c r="CB1286" s="114"/>
      <c r="CC1286" s="114"/>
      <c r="CD1286" s="114"/>
      <c r="CE1286" s="114"/>
      <c r="CF1286" s="114"/>
      <c r="CG1286" s="114"/>
      <c r="EH1286"/>
      <c r="EI1286"/>
      <c r="EJ1286"/>
      <c r="EK1286"/>
      <c r="EL1286"/>
    </row>
    <row r="1287" spans="1:142" x14ac:dyDescent="0.2">
      <c r="A1287"/>
      <c r="B1287"/>
      <c r="C1287"/>
      <c r="D1287"/>
      <c r="E1287"/>
      <c r="F1287"/>
      <c r="G1287"/>
      <c r="H1287"/>
      <c r="I1287"/>
      <c r="J1287"/>
      <c r="L1287" s="104"/>
      <c r="M1287" s="104"/>
      <c r="N1287" s="104"/>
      <c r="O1287" s="104"/>
      <c r="P1287" s="104"/>
      <c r="Q1287" s="104"/>
      <c r="R1287" s="104"/>
      <c r="S1287" s="104"/>
      <c r="T1287" s="104"/>
      <c r="U1287" s="104"/>
      <c r="V1287" s="104"/>
      <c r="W1287" s="104"/>
      <c r="X1287" s="104"/>
      <c r="Y1287" s="104"/>
      <c r="Z1287" s="104"/>
      <c r="AA1287" s="104"/>
      <c r="AB1287" s="104"/>
      <c r="AC1287" s="104"/>
      <c r="AD1287" s="104"/>
      <c r="AE1287" s="104"/>
      <c r="AF1287" s="104"/>
      <c r="AG1287" s="104"/>
      <c r="AH1287" s="104"/>
      <c r="AI1287" s="104"/>
      <c r="AJ1287" s="104"/>
      <c r="AK1287" s="104"/>
      <c r="AL1287" s="104"/>
      <c r="AM1287" s="104"/>
      <c r="AN1287" s="104"/>
      <c r="AO1287" s="104"/>
      <c r="AP1287" s="104"/>
      <c r="AQ1287" s="104"/>
      <c r="AR1287" s="104"/>
      <c r="AS1287" s="104"/>
      <c r="AT1287" s="104"/>
      <c r="AU1287" s="104"/>
      <c r="AX1287" s="114"/>
      <c r="AY1287" s="114"/>
      <c r="AZ1287" s="114"/>
      <c r="BA1287" s="114"/>
      <c r="BB1287" s="114"/>
      <c r="BC1287" s="114"/>
      <c r="BD1287" s="114"/>
      <c r="BE1287" s="114"/>
      <c r="BF1287" s="114"/>
      <c r="BG1287" s="114"/>
      <c r="BH1287" s="114"/>
      <c r="BI1287" s="114"/>
      <c r="BJ1287" s="114"/>
      <c r="BK1287" s="114"/>
      <c r="BL1287" s="114"/>
      <c r="BM1287" s="114"/>
      <c r="BN1287" s="114"/>
      <c r="BO1287" s="114"/>
      <c r="BP1287" s="114"/>
      <c r="BQ1287" s="114"/>
      <c r="BR1287" s="114"/>
      <c r="BS1287" s="114"/>
      <c r="BT1287" s="114"/>
      <c r="BU1287" s="114"/>
      <c r="BV1287" s="114"/>
      <c r="BW1287" s="114"/>
      <c r="BX1287" s="114"/>
      <c r="BY1287" s="114"/>
      <c r="BZ1287" s="114"/>
      <c r="CA1287" s="114"/>
      <c r="CB1287" s="114"/>
      <c r="CC1287" s="114"/>
      <c r="CD1287" s="114"/>
      <c r="CE1287" s="114"/>
      <c r="CF1287" s="114"/>
      <c r="CG1287" s="114"/>
      <c r="EH1287"/>
      <c r="EI1287"/>
      <c r="EJ1287"/>
      <c r="EK1287"/>
      <c r="EL1287"/>
    </row>
    <row r="1288" spans="1:142" x14ac:dyDescent="0.2">
      <c r="A1288"/>
      <c r="B1288"/>
      <c r="C1288"/>
      <c r="D1288"/>
      <c r="E1288"/>
      <c r="F1288"/>
      <c r="G1288"/>
      <c r="H1288"/>
      <c r="I1288"/>
      <c r="J1288"/>
      <c r="L1288" s="104"/>
      <c r="M1288" s="104"/>
      <c r="N1288" s="104"/>
      <c r="O1288" s="104"/>
      <c r="P1288" s="104"/>
      <c r="Q1288" s="104"/>
      <c r="R1288" s="104"/>
      <c r="S1288" s="104"/>
      <c r="T1288" s="104"/>
      <c r="U1288" s="104"/>
      <c r="V1288" s="104"/>
      <c r="W1288" s="104"/>
      <c r="X1288" s="104"/>
      <c r="Y1288" s="104"/>
      <c r="Z1288" s="104"/>
      <c r="AA1288" s="104"/>
      <c r="AB1288" s="104"/>
      <c r="AC1288" s="104"/>
      <c r="AD1288" s="104"/>
      <c r="AE1288" s="104"/>
      <c r="AF1288" s="104"/>
      <c r="AG1288" s="104"/>
      <c r="AH1288" s="104"/>
      <c r="AI1288" s="104"/>
      <c r="AJ1288" s="104"/>
      <c r="AK1288" s="104"/>
      <c r="AL1288" s="104"/>
      <c r="AM1288" s="104"/>
      <c r="AN1288" s="104"/>
      <c r="AO1288" s="104"/>
      <c r="AP1288" s="104"/>
      <c r="AQ1288" s="104"/>
      <c r="AR1288" s="104"/>
      <c r="AS1288" s="104"/>
      <c r="AT1288" s="104"/>
      <c r="AU1288" s="104"/>
      <c r="AX1288" s="114"/>
      <c r="AY1288" s="114"/>
      <c r="AZ1288" s="114"/>
      <c r="BA1288" s="114"/>
      <c r="BB1288" s="114"/>
      <c r="BC1288" s="114"/>
      <c r="BD1288" s="114"/>
      <c r="BE1288" s="114"/>
      <c r="BF1288" s="114"/>
      <c r="BG1288" s="114"/>
      <c r="BH1288" s="114"/>
      <c r="BI1288" s="114"/>
      <c r="BJ1288" s="114"/>
      <c r="BK1288" s="114"/>
      <c r="BL1288" s="114"/>
      <c r="BM1288" s="114"/>
      <c r="BN1288" s="114"/>
      <c r="BO1288" s="114"/>
      <c r="BP1288" s="114"/>
      <c r="BQ1288" s="114"/>
      <c r="BR1288" s="114"/>
      <c r="BS1288" s="114"/>
      <c r="BT1288" s="114"/>
      <c r="BU1288" s="114"/>
      <c r="BV1288" s="114"/>
      <c r="BW1288" s="114"/>
      <c r="BX1288" s="114"/>
      <c r="BY1288" s="114"/>
      <c r="BZ1288" s="114"/>
      <c r="CA1288" s="114"/>
      <c r="CB1288" s="114"/>
      <c r="CC1288" s="114"/>
      <c r="CD1288" s="114"/>
      <c r="CE1288" s="114"/>
      <c r="CF1288" s="114"/>
      <c r="CG1288" s="114"/>
      <c r="EH1288"/>
      <c r="EI1288"/>
      <c r="EJ1288"/>
      <c r="EK1288"/>
      <c r="EL1288"/>
    </row>
    <row r="1289" spans="1:142" x14ac:dyDescent="0.2">
      <c r="A1289"/>
      <c r="B1289"/>
      <c r="C1289"/>
      <c r="D1289"/>
      <c r="E1289"/>
      <c r="F1289"/>
      <c r="G1289"/>
      <c r="H1289"/>
      <c r="I1289"/>
      <c r="J1289"/>
      <c r="L1289" s="104"/>
      <c r="M1289" s="104"/>
      <c r="N1289" s="104"/>
      <c r="O1289" s="104"/>
      <c r="P1289" s="104"/>
      <c r="Q1289" s="104"/>
      <c r="R1289" s="104"/>
      <c r="S1289" s="104"/>
      <c r="T1289" s="104"/>
      <c r="U1289" s="104"/>
      <c r="V1289" s="104"/>
      <c r="W1289" s="104"/>
      <c r="X1289" s="104"/>
      <c r="Y1289" s="104"/>
      <c r="Z1289" s="104"/>
      <c r="AA1289" s="104"/>
      <c r="AB1289" s="104"/>
      <c r="AC1289" s="104"/>
      <c r="AD1289" s="104"/>
      <c r="AE1289" s="104"/>
      <c r="AF1289" s="104"/>
      <c r="AG1289" s="104"/>
      <c r="AH1289" s="104"/>
      <c r="AI1289" s="104"/>
      <c r="AJ1289" s="104"/>
      <c r="AK1289" s="104"/>
      <c r="AL1289" s="104"/>
      <c r="AM1289" s="104"/>
      <c r="AN1289" s="104"/>
      <c r="AO1289" s="104"/>
      <c r="AP1289" s="104"/>
      <c r="AQ1289" s="104"/>
      <c r="AR1289" s="104"/>
      <c r="AS1289" s="104"/>
      <c r="AT1289" s="104"/>
      <c r="AU1289" s="104"/>
      <c r="AX1289" s="114"/>
      <c r="AY1289" s="114"/>
      <c r="AZ1289" s="114"/>
      <c r="BA1289" s="114"/>
      <c r="BB1289" s="114"/>
      <c r="BC1289" s="114"/>
      <c r="BD1289" s="114"/>
      <c r="BE1289" s="114"/>
      <c r="BF1289" s="114"/>
      <c r="BG1289" s="114"/>
      <c r="BH1289" s="114"/>
      <c r="BI1289" s="114"/>
      <c r="BJ1289" s="114"/>
      <c r="BK1289" s="114"/>
      <c r="BL1289" s="114"/>
      <c r="BM1289" s="114"/>
      <c r="BN1289" s="114"/>
      <c r="BO1289" s="114"/>
      <c r="BP1289" s="114"/>
      <c r="BQ1289" s="114"/>
      <c r="BR1289" s="114"/>
      <c r="BS1289" s="114"/>
      <c r="BT1289" s="114"/>
      <c r="BU1289" s="114"/>
      <c r="BV1289" s="114"/>
      <c r="BW1289" s="114"/>
      <c r="BX1289" s="114"/>
      <c r="BY1289" s="114"/>
      <c r="BZ1289" s="114"/>
      <c r="CA1289" s="114"/>
      <c r="CB1289" s="114"/>
      <c r="CC1289" s="114"/>
      <c r="CD1289" s="114"/>
      <c r="CE1289" s="114"/>
      <c r="CF1289" s="114"/>
      <c r="CG1289" s="114"/>
      <c r="EH1289"/>
      <c r="EI1289"/>
      <c r="EJ1289"/>
      <c r="EK1289"/>
      <c r="EL1289"/>
    </row>
    <row r="1290" spans="1:142" x14ac:dyDescent="0.2">
      <c r="A1290"/>
      <c r="B1290"/>
      <c r="C1290"/>
      <c r="D1290"/>
      <c r="E1290"/>
      <c r="F1290"/>
      <c r="G1290"/>
      <c r="H1290"/>
      <c r="I1290"/>
      <c r="J1290"/>
      <c r="L1290" s="104"/>
      <c r="M1290" s="104"/>
      <c r="N1290" s="104"/>
      <c r="O1290" s="104"/>
      <c r="P1290" s="104"/>
      <c r="Q1290" s="104"/>
      <c r="R1290" s="104"/>
      <c r="S1290" s="104"/>
      <c r="T1290" s="104"/>
      <c r="U1290" s="104"/>
      <c r="V1290" s="104"/>
      <c r="W1290" s="104"/>
      <c r="X1290" s="104"/>
      <c r="Y1290" s="104"/>
      <c r="Z1290" s="104"/>
      <c r="AA1290" s="104"/>
      <c r="AB1290" s="104"/>
      <c r="AC1290" s="104"/>
      <c r="AD1290" s="104"/>
      <c r="AE1290" s="104"/>
      <c r="AF1290" s="104"/>
      <c r="AG1290" s="104"/>
      <c r="AH1290" s="104"/>
      <c r="AI1290" s="104"/>
      <c r="AJ1290" s="104"/>
      <c r="AK1290" s="104"/>
      <c r="AL1290" s="104"/>
      <c r="AM1290" s="104"/>
      <c r="AN1290" s="104"/>
      <c r="AO1290" s="104"/>
      <c r="AP1290" s="104"/>
      <c r="AQ1290" s="104"/>
      <c r="AR1290" s="104"/>
      <c r="AS1290" s="104"/>
      <c r="AT1290" s="104"/>
      <c r="AU1290" s="104"/>
      <c r="AX1290" s="114"/>
      <c r="AY1290" s="114"/>
      <c r="AZ1290" s="114"/>
      <c r="BA1290" s="114"/>
      <c r="BB1290" s="114"/>
      <c r="BC1290" s="114"/>
      <c r="BD1290" s="114"/>
      <c r="BE1290" s="114"/>
      <c r="BF1290" s="114"/>
      <c r="BG1290" s="114"/>
      <c r="BH1290" s="114"/>
      <c r="BI1290" s="114"/>
      <c r="BJ1290" s="114"/>
      <c r="BK1290" s="114"/>
      <c r="BL1290" s="114"/>
      <c r="BM1290" s="114"/>
      <c r="BN1290" s="114"/>
      <c r="BO1290" s="114"/>
      <c r="BP1290" s="114"/>
      <c r="BQ1290" s="114"/>
      <c r="BR1290" s="114"/>
      <c r="BS1290" s="114"/>
      <c r="BT1290" s="114"/>
      <c r="BU1290" s="114"/>
      <c r="BV1290" s="114"/>
      <c r="BW1290" s="114"/>
      <c r="BX1290" s="114"/>
      <c r="BY1290" s="114"/>
      <c r="BZ1290" s="114"/>
      <c r="CA1290" s="114"/>
      <c r="CB1290" s="114"/>
      <c r="CC1290" s="114"/>
      <c r="CD1290" s="114"/>
      <c r="CE1290" s="114"/>
      <c r="CF1290" s="114"/>
      <c r="CG1290" s="114"/>
      <c r="EH1290"/>
      <c r="EI1290"/>
      <c r="EJ1290"/>
      <c r="EK1290"/>
      <c r="EL1290"/>
    </row>
    <row r="1291" spans="1:142" x14ac:dyDescent="0.2">
      <c r="A1291"/>
      <c r="B1291"/>
      <c r="C1291"/>
      <c r="D1291"/>
      <c r="E1291"/>
      <c r="F1291"/>
      <c r="G1291"/>
      <c r="H1291"/>
      <c r="I1291"/>
      <c r="J1291"/>
      <c r="L1291" s="104"/>
      <c r="M1291" s="104"/>
      <c r="N1291" s="104"/>
      <c r="O1291" s="104"/>
      <c r="P1291" s="104"/>
      <c r="Q1291" s="104"/>
      <c r="R1291" s="104"/>
      <c r="S1291" s="104"/>
      <c r="T1291" s="104"/>
      <c r="U1291" s="104"/>
      <c r="V1291" s="104"/>
      <c r="W1291" s="104"/>
      <c r="X1291" s="104"/>
      <c r="Y1291" s="104"/>
      <c r="Z1291" s="104"/>
      <c r="AA1291" s="104"/>
      <c r="AB1291" s="104"/>
      <c r="AC1291" s="104"/>
      <c r="AD1291" s="104"/>
      <c r="AE1291" s="104"/>
      <c r="AF1291" s="104"/>
      <c r="AG1291" s="104"/>
      <c r="AH1291" s="104"/>
      <c r="AI1291" s="104"/>
      <c r="AJ1291" s="104"/>
      <c r="AK1291" s="104"/>
      <c r="AL1291" s="104"/>
      <c r="AM1291" s="104"/>
      <c r="AN1291" s="104"/>
      <c r="AO1291" s="104"/>
      <c r="AP1291" s="104"/>
      <c r="AQ1291" s="104"/>
      <c r="AR1291" s="104"/>
      <c r="AS1291" s="104"/>
      <c r="AT1291" s="104"/>
      <c r="AU1291" s="104"/>
      <c r="AX1291" s="114"/>
      <c r="AY1291" s="114"/>
      <c r="AZ1291" s="114"/>
      <c r="BA1291" s="114"/>
      <c r="BB1291" s="114"/>
      <c r="BC1291" s="114"/>
      <c r="BD1291" s="114"/>
      <c r="BE1291" s="114"/>
      <c r="BF1291" s="114"/>
      <c r="BG1291" s="114"/>
      <c r="BH1291" s="114"/>
      <c r="BI1291" s="114"/>
      <c r="BJ1291" s="114"/>
      <c r="BK1291" s="114"/>
      <c r="BL1291" s="114"/>
      <c r="BM1291" s="114"/>
      <c r="BN1291" s="114"/>
      <c r="BO1291" s="114"/>
      <c r="BP1291" s="114"/>
      <c r="BQ1291" s="114"/>
      <c r="BR1291" s="114"/>
      <c r="BS1291" s="114"/>
      <c r="BT1291" s="114"/>
      <c r="BU1291" s="114"/>
      <c r="BV1291" s="114"/>
      <c r="BW1291" s="114"/>
      <c r="BX1291" s="114"/>
      <c r="BY1291" s="114"/>
      <c r="BZ1291" s="114"/>
      <c r="CA1291" s="114"/>
      <c r="CB1291" s="114"/>
      <c r="CC1291" s="114"/>
      <c r="CD1291" s="114"/>
      <c r="CE1291" s="114"/>
      <c r="CF1291" s="114"/>
      <c r="CG1291" s="114"/>
      <c r="EH1291"/>
      <c r="EI1291"/>
      <c r="EJ1291"/>
      <c r="EK1291"/>
      <c r="EL1291"/>
    </row>
    <row r="1292" spans="1:142" x14ac:dyDescent="0.2">
      <c r="A1292"/>
      <c r="B1292"/>
      <c r="C1292"/>
      <c r="D1292"/>
      <c r="E1292"/>
      <c r="F1292"/>
      <c r="G1292"/>
      <c r="H1292"/>
      <c r="I1292"/>
      <c r="J1292"/>
      <c r="L1292" s="104"/>
      <c r="M1292" s="104"/>
      <c r="N1292" s="104"/>
      <c r="O1292" s="104"/>
      <c r="P1292" s="104"/>
      <c r="Q1292" s="104"/>
      <c r="R1292" s="104"/>
      <c r="S1292" s="104"/>
      <c r="T1292" s="104"/>
      <c r="U1292" s="104"/>
      <c r="V1292" s="104"/>
      <c r="W1292" s="104"/>
      <c r="X1292" s="104"/>
      <c r="Y1292" s="104"/>
      <c r="Z1292" s="104"/>
      <c r="AA1292" s="104"/>
      <c r="AB1292" s="104"/>
      <c r="AC1292" s="104"/>
      <c r="AD1292" s="104"/>
      <c r="AE1292" s="104"/>
      <c r="AF1292" s="104"/>
      <c r="AG1292" s="104"/>
      <c r="AH1292" s="104"/>
      <c r="AI1292" s="104"/>
      <c r="AJ1292" s="104"/>
      <c r="AK1292" s="104"/>
      <c r="AL1292" s="104"/>
      <c r="AM1292" s="104"/>
      <c r="AN1292" s="104"/>
      <c r="AO1292" s="104"/>
      <c r="AP1292" s="104"/>
      <c r="AQ1292" s="104"/>
      <c r="AR1292" s="104"/>
      <c r="AS1292" s="104"/>
      <c r="AT1292" s="104"/>
      <c r="AU1292" s="104"/>
      <c r="AX1292" s="114"/>
      <c r="AY1292" s="114"/>
      <c r="AZ1292" s="114"/>
      <c r="BA1292" s="114"/>
      <c r="BB1292" s="114"/>
      <c r="BC1292" s="114"/>
      <c r="BD1292" s="114"/>
      <c r="BE1292" s="114"/>
      <c r="BF1292" s="114"/>
      <c r="BG1292" s="114"/>
      <c r="BH1292" s="114"/>
      <c r="BI1292" s="114"/>
      <c r="BJ1292" s="114"/>
      <c r="BK1292" s="114"/>
      <c r="BL1292" s="114"/>
      <c r="BM1292" s="114"/>
      <c r="BN1292" s="114"/>
      <c r="BO1292" s="114"/>
      <c r="BP1292" s="114"/>
      <c r="BQ1292" s="114"/>
      <c r="BR1292" s="114"/>
      <c r="BS1292" s="114"/>
      <c r="BT1292" s="114"/>
      <c r="BU1292" s="114"/>
      <c r="BV1292" s="114"/>
      <c r="BW1292" s="114"/>
      <c r="BX1292" s="114"/>
      <c r="BY1292" s="114"/>
      <c r="BZ1292" s="114"/>
      <c r="CA1292" s="114"/>
      <c r="CB1292" s="114"/>
      <c r="CC1292" s="114"/>
      <c r="CD1292" s="114"/>
      <c r="CE1292" s="114"/>
      <c r="CF1292" s="114"/>
      <c r="CG1292" s="114"/>
      <c r="EH1292"/>
      <c r="EI1292"/>
      <c r="EJ1292"/>
      <c r="EK1292"/>
      <c r="EL1292"/>
    </row>
    <row r="1293" spans="1:142" x14ac:dyDescent="0.2">
      <c r="A1293"/>
      <c r="B1293"/>
      <c r="C1293"/>
      <c r="D1293"/>
      <c r="E1293"/>
      <c r="F1293"/>
      <c r="G1293"/>
      <c r="H1293"/>
      <c r="I1293"/>
      <c r="J1293"/>
      <c r="L1293" s="104"/>
      <c r="M1293" s="104"/>
      <c r="N1293" s="104"/>
      <c r="O1293" s="104"/>
      <c r="P1293" s="104"/>
      <c r="Q1293" s="104"/>
      <c r="R1293" s="104"/>
      <c r="S1293" s="104"/>
      <c r="T1293" s="104"/>
      <c r="U1293" s="104"/>
      <c r="V1293" s="104"/>
      <c r="W1293" s="104"/>
      <c r="X1293" s="104"/>
      <c r="Y1293" s="104"/>
      <c r="Z1293" s="104"/>
      <c r="AA1293" s="104"/>
      <c r="AB1293" s="104"/>
      <c r="AC1293" s="104"/>
      <c r="AD1293" s="104"/>
      <c r="AE1293" s="104"/>
      <c r="AF1293" s="104"/>
      <c r="AG1293" s="104"/>
      <c r="AH1293" s="104"/>
      <c r="AI1293" s="104"/>
      <c r="AJ1293" s="104"/>
      <c r="AK1293" s="104"/>
      <c r="AL1293" s="104"/>
      <c r="AM1293" s="104"/>
      <c r="AN1293" s="104"/>
      <c r="AO1293" s="104"/>
      <c r="AP1293" s="104"/>
      <c r="AQ1293" s="104"/>
      <c r="AR1293" s="104"/>
      <c r="AS1293" s="104"/>
      <c r="AT1293" s="104"/>
      <c r="AU1293" s="104"/>
      <c r="AX1293" s="114"/>
      <c r="AY1293" s="114"/>
      <c r="AZ1293" s="114"/>
      <c r="BA1293" s="114"/>
      <c r="BB1293" s="114"/>
      <c r="BC1293" s="114"/>
      <c r="BD1293" s="114"/>
      <c r="BE1293" s="114"/>
      <c r="BF1293" s="114"/>
      <c r="BG1293" s="114"/>
      <c r="BH1293" s="114"/>
      <c r="BI1293" s="114"/>
      <c r="BJ1293" s="114"/>
      <c r="BK1293" s="114"/>
      <c r="BL1293" s="114"/>
      <c r="BM1293" s="114"/>
      <c r="BN1293" s="114"/>
      <c r="BO1293" s="114"/>
      <c r="BP1293" s="114"/>
      <c r="BQ1293" s="114"/>
      <c r="BR1293" s="114"/>
      <c r="BS1293" s="114"/>
      <c r="BT1293" s="114"/>
      <c r="BU1293" s="114"/>
      <c r="BV1293" s="114"/>
      <c r="BW1293" s="114"/>
      <c r="BX1293" s="114"/>
      <c r="BY1293" s="114"/>
      <c r="BZ1293" s="114"/>
      <c r="CA1293" s="114"/>
      <c r="CB1293" s="114"/>
      <c r="CC1293" s="114"/>
      <c r="CD1293" s="114"/>
      <c r="CE1293" s="114"/>
      <c r="CF1293" s="114"/>
      <c r="CG1293" s="114"/>
      <c r="EH1293"/>
      <c r="EI1293"/>
      <c r="EJ1293"/>
      <c r="EK1293"/>
      <c r="EL1293"/>
    </row>
    <row r="1294" spans="1:142" x14ac:dyDescent="0.2">
      <c r="A1294"/>
      <c r="B1294"/>
      <c r="C1294"/>
      <c r="D1294"/>
      <c r="E1294"/>
      <c r="F1294"/>
      <c r="G1294"/>
      <c r="H1294"/>
      <c r="I1294"/>
      <c r="J1294"/>
      <c r="L1294" s="104"/>
      <c r="M1294" s="104"/>
      <c r="N1294" s="104"/>
      <c r="O1294" s="104"/>
      <c r="P1294" s="104"/>
      <c r="Q1294" s="104"/>
      <c r="R1294" s="104"/>
      <c r="S1294" s="104"/>
      <c r="T1294" s="104"/>
      <c r="U1294" s="104"/>
      <c r="V1294" s="104"/>
      <c r="W1294" s="104"/>
      <c r="X1294" s="104"/>
      <c r="Y1294" s="104"/>
      <c r="Z1294" s="104"/>
      <c r="AA1294" s="104"/>
      <c r="AB1294" s="104"/>
      <c r="AC1294" s="104"/>
      <c r="AD1294" s="104"/>
      <c r="AE1294" s="104"/>
      <c r="AF1294" s="104"/>
      <c r="AG1294" s="104"/>
      <c r="AH1294" s="104"/>
      <c r="AI1294" s="104"/>
      <c r="AJ1294" s="104"/>
      <c r="AK1294" s="104"/>
      <c r="AL1294" s="104"/>
      <c r="AM1294" s="104"/>
      <c r="AN1294" s="104"/>
      <c r="AO1294" s="104"/>
      <c r="AP1294" s="104"/>
      <c r="AQ1294" s="104"/>
      <c r="AR1294" s="104"/>
      <c r="AS1294" s="104"/>
      <c r="AT1294" s="104"/>
      <c r="AU1294" s="104"/>
      <c r="AX1294" s="114"/>
      <c r="AY1294" s="114"/>
      <c r="AZ1294" s="114"/>
      <c r="BA1294" s="114"/>
      <c r="BB1294" s="114"/>
      <c r="BC1294" s="114"/>
      <c r="BD1294" s="114"/>
      <c r="BE1294" s="114"/>
      <c r="BF1294" s="114"/>
      <c r="BG1294" s="114"/>
      <c r="BH1294" s="114"/>
      <c r="BI1294" s="114"/>
      <c r="BJ1294" s="114"/>
      <c r="BK1294" s="114"/>
      <c r="BL1294" s="114"/>
      <c r="BM1294" s="114"/>
      <c r="BN1294" s="114"/>
      <c r="BO1294" s="114"/>
      <c r="BP1294" s="114"/>
      <c r="BQ1294" s="114"/>
      <c r="BR1294" s="114"/>
      <c r="BS1294" s="114"/>
      <c r="BT1294" s="114"/>
      <c r="BU1294" s="114"/>
      <c r="BV1294" s="114"/>
      <c r="BW1294" s="114"/>
      <c r="BX1294" s="114"/>
      <c r="BY1294" s="114"/>
      <c r="BZ1294" s="114"/>
      <c r="CA1294" s="114"/>
      <c r="CB1294" s="114"/>
      <c r="CC1294" s="114"/>
      <c r="CD1294" s="114"/>
      <c r="CE1294" s="114"/>
      <c r="CF1294" s="114"/>
      <c r="CG1294" s="114"/>
      <c r="EH1294"/>
      <c r="EI1294"/>
      <c r="EJ1294"/>
      <c r="EK1294"/>
      <c r="EL1294"/>
    </row>
    <row r="1295" spans="1:142" x14ac:dyDescent="0.2">
      <c r="A1295"/>
      <c r="B1295"/>
      <c r="C1295"/>
      <c r="D1295"/>
      <c r="E1295"/>
      <c r="F1295"/>
      <c r="G1295"/>
      <c r="H1295"/>
      <c r="I1295"/>
      <c r="J1295"/>
      <c r="L1295" s="104"/>
      <c r="M1295" s="104"/>
      <c r="N1295" s="104"/>
      <c r="O1295" s="104"/>
      <c r="P1295" s="104"/>
      <c r="Q1295" s="104"/>
      <c r="R1295" s="104"/>
      <c r="S1295" s="104"/>
      <c r="T1295" s="104"/>
      <c r="U1295" s="104"/>
      <c r="V1295" s="104"/>
      <c r="W1295" s="104"/>
      <c r="X1295" s="104"/>
      <c r="Y1295" s="104"/>
      <c r="Z1295" s="104"/>
      <c r="AA1295" s="104"/>
      <c r="AB1295" s="104"/>
      <c r="AC1295" s="104"/>
      <c r="AD1295" s="104"/>
      <c r="AE1295" s="104"/>
      <c r="AF1295" s="104"/>
      <c r="AG1295" s="104"/>
      <c r="AH1295" s="104"/>
      <c r="AI1295" s="104"/>
      <c r="AJ1295" s="104"/>
      <c r="AK1295" s="104"/>
      <c r="AL1295" s="104"/>
      <c r="AM1295" s="104"/>
      <c r="AN1295" s="104"/>
      <c r="AO1295" s="104"/>
      <c r="AP1295" s="104"/>
      <c r="AQ1295" s="104"/>
      <c r="AR1295" s="104"/>
      <c r="AS1295" s="104"/>
      <c r="AT1295" s="104"/>
      <c r="AU1295" s="104"/>
      <c r="AX1295" s="114"/>
      <c r="AY1295" s="114"/>
      <c r="AZ1295" s="114"/>
      <c r="BA1295" s="114"/>
      <c r="BB1295" s="114"/>
      <c r="BC1295" s="114"/>
      <c r="BD1295" s="114"/>
      <c r="BE1295" s="114"/>
      <c r="BF1295" s="114"/>
      <c r="BG1295" s="114"/>
      <c r="BH1295" s="114"/>
      <c r="BI1295" s="114"/>
      <c r="BJ1295" s="114"/>
      <c r="BK1295" s="114"/>
      <c r="BL1295" s="114"/>
      <c r="BM1295" s="114"/>
      <c r="BN1295" s="114"/>
      <c r="BO1295" s="114"/>
      <c r="BP1295" s="114"/>
      <c r="BQ1295" s="114"/>
      <c r="BR1295" s="114"/>
      <c r="BS1295" s="114"/>
      <c r="BT1295" s="114"/>
      <c r="BU1295" s="114"/>
      <c r="BV1295" s="114"/>
      <c r="BW1295" s="114"/>
      <c r="BX1295" s="114"/>
      <c r="BY1295" s="114"/>
      <c r="BZ1295" s="114"/>
      <c r="CA1295" s="114"/>
      <c r="CB1295" s="114"/>
      <c r="CC1295" s="114"/>
      <c r="CD1295" s="114"/>
      <c r="CE1295" s="114"/>
      <c r="CF1295" s="114"/>
      <c r="CG1295" s="114"/>
      <c r="EH1295"/>
      <c r="EI1295"/>
      <c r="EJ1295"/>
      <c r="EK1295"/>
      <c r="EL1295"/>
    </row>
    <row r="1296" spans="1:142" x14ac:dyDescent="0.2">
      <c r="A1296"/>
      <c r="B1296"/>
      <c r="C1296"/>
      <c r="D1296"/>
      <c r="E1296"/>
      <c r="F1296"/>
      <c r="G1296"/>
      <c r="H1296"/>
      <c r="I1296"/>
      <c r="J1296"/>
      <c r="L1296" s="104"/>
      <c r="M1296" s="104"/>
      <c r="N1296" s="104"/>
      <c r="O1296" s="104"/>
      <c r="P1296" s="104"/>
      <c r="Q1296" s="104"/>
      <c r="R1296" s="104"/>
      <c r="S1296" s="104"/>
      <c r="T1296" s="104"/>
      <c r="U1296" s="104"/>
      <c r="V1296" s="104"/>
      <c r="W1296" s="104"/>
      <c r="X1296" s="104"/>
      <c r="Y1296" s="104"/>
      <c r="Z1296" s="104"/>
      <c r="AA1296" s="104"/>
      <c r="AB1296" s="104"/>
      <c r="AC1296" s="104"/>
      <c r="AD1296" s="104"/>
      <c r="AE1296" s="104"/>
      <c r="AF1296" s="104"/>
      <c r="AG1296" s="104"/>
      <c r="AH1296" s="104"/>
      <c r="AI1296" s="104"/>
      <c r="AJ1296" s="104"/>
      <c r="AK1296" s="104"/>
      <c r="AL1296" s="104"/>
      <c r="AM1296" s="104"/>
      <c r="AN1296" s="104"/>
      <c r="AO1296" s="104"/>
      <c r="AP1296" s="104"/>
      <c r="AQ1296" s="104"/>
      <c r="AR1296" s="104"/>
      <c r="AS1296" s="104"/>
      <c r="AT1296" s="104"/>
      <c r="AU1296" s="104"/>
      <c r="AX1296" s="114"/>
      <c r="AY1296" s="114"/>
      <c r="AZ1296" s="114"/>
      <c r="BA1296" s="114"/>
      <c r="BB1296" s="114"/>
      <c r="BC1296" s="114"/>
      <c r="BD1296" s="114"/>
      <c r="BE1296" s="114"/>
      <c r="BF1296" s="114"/>
      <c r="BG1296" s="114"/>
      <c r="BH1296" s="114"/>
      <c r="BI1296" s="114"/>
      <c r="BJ1296" s="114"/>
      <c r="BK1296" s="114"/>
      <c r="BL1296" s="114"/>
      <c r="BM1296" s="114"/>
      <c r="BN1296" s="114"/>
      <c r="BO1296" s="114"/>
      <c r="BP1296" s="114"/>
      <c r="BQ1296" s="114"/>
      <c r="BR1296" s="114"/>
      <c r="BS1296" s="114"/>
      <c r="BT1296" s="114"/>
      <c r="BU1296" s="114"/>
      <c r="BV1296" s="114"/>
      <c r="BW1296" s="114"/>
      <c r="BX1296" s="114"/>
      <c r="BY1296" s="114"/>
      <c r="BZ1296" s="114"/>
      <c r="CA1296" s="114"/>
      <c r="CB1296" s="114"/>
      <c r="CC1296" s="114"/>
      <c r="CD1296" s="114"/>
      <c r="CE1296" s="114"/>
      <c r="CF1296" s="114"/>
      <c r="CG1296" s="114"/>
      <c r="EH1296"/>
      <c r="EI1296"/>
      <c r="EJ1296"/>
      <c r="EK1296"/>
      <c r="EL1296"/>
    </row>
    <row r="1297" spans="1:142" x14ac:dyDescent="0.2">
      <c r="A1297"/>
      <c r="B1297"/>
      <c r="C1297"/>
      <c r="D1297"/>
      <c r="E1297"/>
      <c r="F1297"/>
      <c r="G1297"/>
      <c r="H1297"/>
      <c r="I1297"/>
      <c r="J1297"/>
      <c r="L1297" s="104"/>
      <c r="M1297" s="104"/>
      <c r="N1297" s="104"/>
      <c r="O1297" s="104"/>
      <c r="P1297" s="104"/>
      <c r="Q1297" s="104"/>
      <c r="R1297" s="104"/>
      <c r="S1297" s="104"/>
      <c r="T1297" s="104"/>
      <c r="U1297" s="104"/>
      <c r="V1297" s="104"/>
      <c r="W1297" s="104"/>
      <c r="X1297" s="104"/>
      <c r="Y1297" s="104"/>
      <c r="Z1297" s="104"/>
      <c r="AA1297" s="104"/>
      <c r="AB1297" s="104"/>
      <c r="AC1297" s="104"/>
      <c r="AD1297" s="104"/>
      <c r="AE1297" s="104"/>
      <c r="AF1297" s="104"/>
      <c r="AG1297" s="104"/>
      <c r="AH1297" s="104"/>
      <c r="AI1297" s="104"/>
      <c r="AJ1297" s="104"/>
      <c r="AK1297" s="104"/>
      <c r="AL1297" s="104"/>
      <c r="AM1297" s="104"/>
      <c r="AN1297" s="104"/>
      <c r="AO1297" s="104"/>
      <c r="AP1297" s="104"/>
      <c r="AQ1297" s="104"/>
      <c r="AR1297" s="104"/>
      <c r="AS1297" s="104"/>
      <c r="AT1297" s="104"/>
      <c r="AU1297" s="104"/>
      <c r="AX1297" s="114"/>
      <c r="AY1297" s="114"/>
      <c r="AZ1297" s="114"/>
      <c r="BA1297" s="114"/>
      <c r="BB1297" s="114"/>
      <c r="BC1297" s="114"/>
      <c r="BD1297" s="114"/>
      <c r="BE1297" s="114"/>
      <c r="BF1297" s="114"/>
      <c r="BG1297" s="114"/>
      <c r="BH1297" s="114"/>
      <c r="BI1297" s="114"/>
      <c r="BJ1297" s="114"/>
      <c r="BK1297" s="114"/>
      <c r="BL1297" s="114"/>
      <c r="BM1297" s="114"/>
      <c r="BN1297" s="114"/>
      <c r="BO1297" s="114"/>
      <c r="BP1297" s="114"/>
      <c r="BQ1297" s="114"/>
      <c r="BR1297" s="114"/>
      <c r="BS1297" s="114"/>
      <c r="BT1297" s="114"/>
      <c r="BU1297" s="114"/>
      <c r="BV1297" s="114"/>
      <c r="BW1297" s="114"/>
      <c r="BX1297" s="114"/>
      <c r="BY1297" s="114"/>
      <c r="BZ1297" s="114"/>
      <c r="CA1297" s="114"/>
      <c r="CB1297" s="114"/>
      <c r="CC1297" s="114"/>
      <c r="CD1297" s="114"/>
      <c r="CE1297" s="114"/>
      <c r="CF1297" s="114"/>
      <c r="CG1297" s="114"/>
      <c r="EH1297"/>
      <c r="EI1297"/>
      <c r="EJ1297"/>
      <c r="EK1297"/>
      <c r="EL1297"/>
    </row>
    <row r="1298" spans="1:142" x14ac:dyDescent="0.2">
      <c r="A1298"/>
      <c r="B1298"/>
      <c r="C1298"/>
      <c r="D1298"/>
      <c r="E1298"/>
      <c r="F1298"/>
      <c r="G1298"/>
      <c r="H1298"/>
      <c r="I1298"/>
      <c r="J1298"/>
      <c r="L1298" s="104"/>
      <c r="M1298" s="104"/>
      <c r="N1298" s="104"/>
      <c r="O1298" s="104"/>
      <c r="P1298" s="104"/>
      <c r="Q1298" s="104"/>
      <c r="R1298" s="104"/>
      <c r="S1298" s="104"/>
      <c r="T1298" s="104"/>
      <c r="U1298" s="104"/>
      <c r="V1298" s="104"/>
      <c r="W1298" s="104"/>
      <c r="X1298" s="104"/>
      <c r="Y1298" s="104"/>
      <c r="Z1298" s="104"/>
      <c r="AA1298" s="104"/>
      <c r="AB1298" s="104"/>
      <c r="AC1298" s="104"/>
      <c r="AD1298" s="104"/>
      <c r="AE1298" s="104"/>
      <c r="AF1298" s="104"/>
      <c r="AG1298" s="104"/>
      <c r="AH1298" s="104"/>
      <c r="AI1298" s="104"/>
      <c r="AJ1298" s="104"/>
      <c r="AK1298" s="104"/>
      <c r="AL1298" s="104"/>
      <c r="AM1298" s="104"/>
      <c r="AN1298" s="104"/>
      <c r="AO1298" s="104"/>
      <c r="AP1298" s="104"/>
      <c r="AQ1298" s="104"/>
      <c r="AR1298" s="104"/>
      <c r="AS1298" s="104"/>
      <c r="AT1298" s="104"/>
      <c r="AU1298" s="104"/>
      <c r="AX1298" s="114"/>
      <c r="AY1298" s="114"/>
      <c r="AZ1298" s="114"/>
      <c r="BA1298" s="114"/>
      <c r="BB1298" s="114"/>
      <c r="BC1298" s="114"/>
      <c r="BD1298" s="114"/>
      <c r="BE1298" s="114"/>
      <c r="BF1298" s="114"/>
      <c r="BG1298" s="114"/>
      <c r="BH1298" s="114"/>
      <c r="BI1298" s="114"/>
      <c r="BJ1298" s="114"/>
      <c r="BK1298" s="114"/>
      <c r="BL1298" s="114"/>
      <c r="BM1298" s="114"/>
      <c r="BN1298" s="114"/>
      <c r="BO1298" s="114"/>
      <c r="BP1298" s="114"/>
      <c r="BQ1298" s="114"/>
      <c r="BR1298" s="114"/>
      <c r="BS1298" s="114"/>
      <c r="BT1298" s="114"/>
      <c r="BU1298" s="114"/>
      <c r="BV1298" s="114"/>
      <c r="BW1298" s="114"/>
      <c r="BX1298" s="114"/>
      <c r="BY1298" s="114"/>
      <c r="BZ1298" s="114"/>
      <c r="CA1298" s="114"/>
      <c r="CB1298" s="114"/>
      <c r="CC1298" s="114"/>
      <c r="CD1298" s="114"/>
      <c r="CE1298" s="114"/>
      <c r="CF1298" s="114"/>
      <c r="CG1298" s="114"/>
      <c r="EH1298"/>
      <c r="EI1298"/>
      <c r="EJ1298"/>
      <c r="EK1298"/>
      <c r="EL1298"/>
    </row>
    <row r="1299" spans="1:142" x14ac:dyDescent="0.2">
      <c r="A1299"/>
      <c r="B1299"/>
      <c r="C1299"/>
      <c r="D1299"/>
      <c r="E1299"/>
      <c r="F1299"/>
      <c r="G1299"/>
      <c r="H1299"/>
      <c r="I1299"/>
      <c r="J1299"/>
      <c r="L1299" s="104"/>
      <c r="M1299" s="104"/>
      <c r="N1299" s="104"/>
      <c r="O1299" s="104"/>
      <c r="P1299" s="104"/>
      <c r="Q1299" s="104"/>
      <c r="R1299" s="104"/>
      <c r="S1299" s="104"/>
      <c r="T1299" s="104"/>
      <c r="U1299" s="104"/>
      <c r="V1299" s="104"/>
      <c r="W1299" s="104"/>
      <c r="X1299" s="104"/>
      <c r="Y1299" s="104"/>
      <c r="Z1299" s="104"/>
      <c r="AA1299" s="104"/>
      <c r="AB1299" s="104"/>
      <c r="AC1299" s="104"/>
      <c r="AD1299" s="104"/>
      <c r="AE1299" s="104"/>
      <c r="AF1299" s="104"/>
      <c r="AG1299" s="104"/>
      <c r="AH1299" s="104"/>
      <c r="AI1299" s="104"/>
      <c r="AJ1299" s="104"/>
      <c r="AK1299" s="104"/>
      <c r="AL1299" s="104"/>
      <c r="AM1299" s="104"/>
      <c r="AN1299" s="104"/>
      <c r="AO1299" s="104"/>
      <c r="AP1299" s="104"/>
      <c r="AQ1299" s="104"/>
      <c r="AR1299" s="104"/>
      <c r="AS1299" s="104"/>
      <c r="AT1299" s="104"/>
      <c r="AU1299" s="104"/>
      <c r="AX1299" s="114"/>
      <c r="AY1299" s="114"/>
      <c r="AZ1299" s="114"/>
      <c r="BA1299" s="114"/>
      <c r="BB1299" s="114"/>
      <c r="BC1299" s="114"/>
      <c r="BD1299" s="114"/>
      <c r="BE1299" s="114"/>
      <c r="BF1299" s="114"/>
      <c r="BG1299" s="114"/>
      <c r="BH1299" s="114"/>
      <c r="BI1299" s="114"/>
      <c r="BJ1299" s="114"/>
      <c r="BK1299" s="114"/>
      <c r="BL1299" s="114"/>
      <c r="BM1299" s="114"/>
      <c r="BN1299" s="114"/>
      <c r="BO1299" s="114"/>
      <c r="BP1299" s="114"/>
      <c r="BQ1299" s="114"/>
      <c r="BR1299" s="114"/>
      <c r="BS1299" s="114"/>
      <c r="BT1299" s="114"/>
      <c r="BU1299" s="114"/>
      <c r="BV1299" s="114"/>
      <c r="BW1299" s="114"/>
      <c r="BX1299" s="114"/>
      <c r="BY1299" s="114"/>
      <c r="BZ1299" s="114"/>
      <c r="CA1299" s="114"/>
      <c r="CB1299" s="114"/>
      <c r="CC1299" s="114"/>
      <c r="CD1299" s="114"/>
      <c r="CE1299" s="114"/>
      <c r="CF1299" s="114"/>
      <c r="CG1299" s="114"/>
      <c r="EH1299"/>
      <c r="EI1299"/>
      <c r="EJ1299"/>
      <c r="EK1299"/>
      <c r="EL1299"/>
    </row>
    <row r="1300" spans="1:142" x14ac:dyDescent="0.2">
      <c r="A1300"/>
      <c r="B1300"/>
      <c r="C1300"/>
      <c r="D1300"/>
      <c r="E1300"/>
      <c r="F1300"/>
      <c r="G1300"/>
      <c r="H1300"/>
      <c r="I1300"/>
      <c r="J1300"/>
      <c r="L1300" s="104"/>
      <c r="M1300" s="104"/>
      <c r="N1300" s="104"/>
      <c r="O1300" s="104"/>
      <c r="P1300" s="104"/>
      <c r="Q1300" s="104"/>
      <c r="R1300" s="104"/>
      <c r="S1300" s="104"/>
      <c r="T1300" s="104"/>
      <c r="U1300" s="104"/>
      <c r="V1300" s="104"/>
      <c r="W1300" s="104"/>
      <c r="X1300" s="104"/>
      <c r="Y1300" s="104"/>
      <c r="Z1300" s="104"/>
      <c r="AA1300" s="104"/>
      <c r="AB1300" s="104"/>
      <c r="AC1300" s="104"/>
      <c r="AD1300" s="104"/>
      <c r="AE1300" s="104"/>
      <c r="AF1300" s="104"/>
      <c r="AG1300" s="104"/>
      <c r="AH1300" s="104"/>
      <c r="AI1300" s="104"/>
      <c r="AJ1300" s="104"/>
      <c r="AK1300" s="104"/>
      <c r="AL1300" s="104"/>
      <c r="AM1300" s="104"/>
      <c r="AN1300" s="104"/>
      <c r="AO1300" s="104"/>
      <c r="AP1300" s="104"/>
      <c r="AQ1300" s="104"/>
      <c r="AR1300" s="104"/>
      <c r="AS1300" s="104"/>
      <c r="AT1300" s="104"/>
      <c r="AU1300" s="104"/>
      <c r="AX1300" s="114"/>
      <c r="AY1300" s="114"/>
      <c r="AZ1300" s="114"/>
      <c r="BA1300" s="114"/>
      <c r="BB1300" s="114"/>
      <c r="BC1300" s="114"/>
      <c r="BD1300" s="114"/>
      <c r="BE1300" s="114"/>
      <c r="BF1300" s="114"/>
      <c r="BG1300" s="114"/>
      <c r="BH1300" s="114"/>
      <c r="BI1300" s="114"/>
      <c r="BJ1300" s="114"/>
      <c r="BK1300" s="114"/>
      <c r="BL1300" s="114"/>
      <c r="BM1300" s="114"/>
      <c r="BN1300" s="114"/>
      <c r="BO1300" s="114"/>
      <c r="BP1300" s="114"/>
      <c r="BQ1300" s="114"/>
      <c r="BR1300" s="114"/>
      <c r="BS1300" s="114"/>
      <c r="BT1300" s="114"/>
      <c r="BU1300" s="114"/>
      <c r="BV1300" s="114"/>
      <c r="BW1300" s="114"/>
      <c r="BX1300" s="114"/>
      <c r="BY1300" s="114"/>
      <c r="BZ1300" s="114"/>
      <c r="CA1300" s="114"/>
      <c r="CB1300" s="114"/>
      <c r="CC1300" s="114"/>
      <c r="CD1300" s="114"/>
      <c r="CE1300" s="114"/>
      <c r="CF1300" s="114"/>
      <c r="CG1300" s="114"/>
      <c r="EH1300"/>
      <c r="EI1300"/>
      <c r="EJ1300"/>
      <c r="EK1300"/>
      <c r="EL1300"/>
    </row>
    <row r="1301" spans="1:142" x14ac:dyDescent="0.2">
      <c r="A1301"/>
      <c r="B1301"/>
      <c r="C1301"/>
      <c r="D1301"/>
      <c r="E1301"/>
      <c r="F1301"/>
      <c r="G1301"/>
      <c r="H1301"/>
      <c r="I1301"/>
      <c r="J1301"/>
      <c r="L1301" s="104"/>
      <c r="M1301" s="104"/>
      <c r="N1301" s="104"/>
      <c r="O1301" s="104"/>
      <c r="P1301" s="104"/>
      <c r="Q1301" s="104"/>
      <c r="R1301" s="104"/>
      <c r="S1301" s="104"/>
      <c r="T1301" s="104"/>
      <c r="U1301" s="104"/>
      <c r="V1301" s="104"/>
      <c r="W1301" s="104"/>
      <c r="X1301" s="104"/>
      <c r="Y1301" s="104"/>
      <c r="Z1301" s="104"/>
      <c r="AA1301" s="104"/>
      <c r="AB1301" s="104"/>
      <c r="AC1301" s="104"/>
      <c r="AD1301" s="104"/>
      <c r="AE1301" s="104"/>
      <c r="AF1301" s="104"/>
      <c r="AG1301" s="104"/>
      <c r="AH1301" s="104"/>
      <c r="AI1301" s="104"/>
      <c r="AJ1301" s="104"/>
      <c r="AK1301" s="104"/>
      <c r="AL1301" s="104"/>
      <c r="AM1301" s="104"/>
      <c r="AN1301" s="104"/>
      <c r="AO1301" s="104"/>
      <c r="AP1301" s="104"/>
      <c r="AQ1301" s="104"/>
      <c r="AR1301" s="104"/>
      <c r="AS1301" s="104"/>
      <c r="AT1301" s="104"/>
      <c r="AU1301" s="104"/>
      <c r="AX1301" s="114"/>
      <c r="AY1301" s="114"/>
      <c r="AZ1301" s="114"/>
      <c r="BA1301" s="114"/>
      <c r="BB1301" s="114"/>
      <c r="BC1301" s="114"/>
      <c r="BD1301" s="114"/>
      <c r="BE1301" s="114"/>
      <c r="BF1301" s="114"/>
      <c r="BG1301" s="114"/>
      <c r="BH1301" s="114"/>
      <c r="BI1301" s="114"/>
      <c r="BJ1301" s="114"/>
      <c r="BK1301" s="114"/>
      <c r="BL1301" s="114"/>
      <c r="BM1301" s="114"/>
      <c r="BN1301" s="114"/>
      <c r="BO1301" s="114"/>
      <c r="BP1301" s="114"/>
      <c r="BQ1301" s="114"/>
      <c r="BR1301" s="114"/>
      <c r="BS1301" s="114"/>
      <c r="BT1301" s="114"/>
      <c r="BU1301" s="114"/>
      <c r="BV1301" s="114"/>
      <c r="BW1301" s="114"/>
      <c r="BX1301" s="114"/>
      <c r="BY1301" s="114"/>
      <c r="BZ1301" s="114"/>
      <c r="CA1301" s="114"/>
      <c r="CB1301" s="114"/>
      <c r="CC1301" s="114"/>
      <c r="CD1301" s="114"/>
      <c r="CE1301" s="114"/>
      <c r="CF1301" s="114"/>
      <c r="CG1301" s="114"/>
      <c r="EH1301"/>
      <c r="EI1301"/>
      <c r="EJ1301"/>
      <c r="EK1301"/>
      <c r="EL1301"/>
    </row>
    <row r="1302" spans="1:142" x14ac:dyDescent="0.2">
      <c r="A1302"/>
      <c r="B1302"/>
      <c r="C1302"/>
      <c r="D1302"/>
      <c r="E1302"/>
      <c r="F1302"/>
      <c r="G1302"/>
      <c r="H1302"/>
      <c r="I1302"/>
      <c r="J1302"/>
      <c r="L1302" s="104"/>
      <c r="M1302" s="104"/>
      <c r="N1302" s="104"/>
      <c r="O1302" s="104"/>
      <c r="P1302" s="104"/>
      <c r="Q1302" s="104"/>
      <c r="R1302" s="104"/>
      <c r="S1302" s="104"/>
      <c r="T1302" s="104"/>
      <c r="U1302" s="104"/>
      <c r="V1302" s="104"/>
      <c r="W1302" s="104"/>
      <c r="X1302" s="104"/>
      <c r="Y1302" s="104"/>
      <c r="Z1302" s="104"/>
      <c r="AA1302" s="104"/>
      <c r="AB1302" s="104"/>
      <c r="AC1302" s="104"/>
      <c r="AD1302" s="104"/>
      <c r="AE1302" s="104"/>
      <c r="AF1302" s="104"/>
      <c r="AG1302" s="104"/>
      <c r="AH1302" s="104"/>
      <c r="AI1302" s="104"/>
      <c r="AJ1302" s="104"/>
      <c r="AK1302" s="104"/>
      <c r="AL1302" s="104"/>
      <c r="AM1302" s="104"/>
      <c r="AN1302" s="104"/>
      <c r="AO1302" s="104"/>
      <c r="AP1302" s="104"/>
      <c r="AQ1302" s="104"/>
      <c r="AR1302" s="104"/>
      <c r="AS1302" s="104"/>
      <c r="AT1302" s="104"/>
      <c r="AU1302" s="104"/>
      <c r="AX1302" s="114"/>
      <c r="AY1302" s="114"/>
      <c r="AZ1302" s="114"/>
      <c r="BA1302" s="114"/>
      <c r="BB1302" s="114"/>
      <c r="BC1302" s="114"/>
      <c r="BD1302" s="114"/>
      <c r="BE1302" s="114"/>
      <c r="BF1302" s="114"/>
      <c r="BG1302" s="114"/>
      <c r="BH1302" s="114"/>
      <c r="BI1302" s="114"/>
      <c r="BJ1302" s="114"/>
      <c r="BK1302" s="114"/>
      <c r="BL1302" s="114"/>
      <c r="BM1302" s="114"/>
      <c r="BN1302" s="114"/>
      <c r="BO1302" s="114"/>
      <c r="BP1302" s="114"/>
      <c r="BQ1302" s="114"/>
      <c r="BR1302" s="114"/>
      <c r="BS1302" s="114"/>
      <c r="BT1302" s="114"/>
      <c r="BU1302" s="114"/>
      <c r="BV1302" s="114"/>
      <c r="BW1302" s="114"/>
      <c r="BX1302" s="114"/>
      <c r="BY1302" s="114"/>
      <c r="BZ1302" s="114"/>
      <c r="CA1302" s="114"/>
      <c r="CB1302" s="114"/>
      <c r="CC1302" s="114"/>
      <c r="CD1302" s="114"/>
      <c r="CE1302" s="114"/>
      <c r="CF1302" s="114"/>
      <c r="CG1302" s="114"/>
      <c r="EH1302"/>
      <c r="EI1302"/>
      <c r="EJ1302"/>
      <c r="EK1302"/>
      <c r="EL1302"/>
    </row>
    <row r="1303" spans="1:142" x14ac:dyDescent="0.2">
      <c r="A1303"/>
      <c r="B1303"/>
      <c r="C1303"/>
      <c r="D1303"/>
      <c r="E1303"/>
      <c r="F1303"/>
      <c r="G1303"/>
      <c r="H1303"/>
      <c r="I1303"/>
      <c r="J1303"/>
      <c r="L1303" s="104"/>
      <c r="M1303" s="104"/>
      <c r="N1303" s="104"/>
      <c r="O1303" s="104"/>
      <c r="P1303" s="104"/>
      <c r="Q1303" s="104"/>
      <c r="R1303" s="104"/>
      <c r="S1303" s="104"/>
      <c r="T1303" s="104"/>
      <c r="U1303" s="104"/>
      <c r="V1303" s="104"/>
      <c r="W1303" s="104"/>
      <c r="X1303" s="104"/>
      <c r="Y1303" s="104"/>
      <c r="Z1303" s="104"/>
      <c r="AA1303" s="104"/>
      <c r="AB1303" s="104"/>
      <c r="AC1303" s="104"/>
      <c r="AD1303" s="104"/>
      <c r="AE1303" s="104"/>
      <c r="AF1303" s="104"/>
      <c r="AG1303" s="104"/>
      <c r="AH1303" s="104"/>
      <c r="AI1303" s="104"/>
      <c r="AJ1303" s="104"/>
      <c r="AK1303" s="104"/>
      <c r="AL1303" s="104"/>
      <c r="AM1303" s="104"/>
      <c r="AN1303" s="104"/>
      <c r="AO1303" s="104"/>
      <c r="AP1303" s="104"/>
      <c r="AQ1303" s="104"/>
      <c r="AR1303" s="104"/>
      <c r="AS1303" s="104"/>
      <c r="AT1303" s="104"/>
      <c r="AU1303" s="104"/>
      <c r="AX1303" s="114"/>
      <c r="AY1303" s="114"/>
      <c r="AZ1303" s="114"/>
      <c r="BA1303" s="114"/>
      <c r="BB1303" s="114"/>
      <c r="BC1303" s="114"/>
      <c r="BD1303" s="114"/>
      <c r="BE1303" s="114"/>
      <c r="BF1303" s="114"/>
      <c r="BG1303" s="114"/>
      <c r="BH1303" s="114"/>
      <c r="BI1303" s="114"/>
      <c r="BJ1303" s="114"/>
      <c r="BK1303" s="114"/>
      <c r="BL1303" s="114"/>
      <c r="BM1303" s="114"/>
      <c r="BN1303" s="114"/>
      <c r="BO1303" s="114"/>
      <c r="BP1303" s="114"/>
      <c r="BQ1303" s="114"/>
      <c r="BR1303" s="114"/>
      <c r="BS1303" s="114"/>
      <c r="BT1303" s="114"/>
      <c r="BU1303" s="114"/>
      <c r="BV1303" s="114"/>
      <c r="BW1303" s="114"/>
      <c r="BX1303" s="114"/>
      <c r="BY1303" s="114"/>
      <c r="BZ1303" s="114"/>
      <c r="CA1303" s="114"/>
      <c r="CB1303" s="114"/>
      <c r="CC1303" s="114"/>
      <c r="CD1303" s="114"/>
      <c r="CE1303" s="114"/>
      <c r="CF1303" s="114"/>
      <c r="CG1303" s="114"/>
      <c r="EH1303"/>
      <c r="EI1303"/>
      <c r="EJ1303"/>
      <c r="EK1303"/>
      <c r="EL1303"/>
    </row>
    <row r="1304" spans="1:142" x14ac:dyDescent="0.2">
      <c r="A1304"/>
      <c r="B1304"/>
      <c r="C1304"/>
      <c r="D1304"/>
      <c r="E1304"/>
      <c r="F1304"/>
      <c r="G1304"/>
      <c r="H1304"/>
      <c r="I1304"/>
      <c r="J1304"/>
      <c r="L1304" s="104"/>
      <c r="M1304" s="104"/>
      <c r="N1304" s="104"/>
      <c r="O1304" s="104"/>
      <c r="P1304" s="104"/>
      <c r="Q1304" s="104"/>
      <c r="R1304" s="104"/>
      <c r="S1304" s="104"/>
      <c r="T1304" s="104"/>
      <c r="U1304" s="104"/>
      <c r="V1304" s="104"/>
      <c r="W1304" s="104"/>
      <c r="X1304" s="104"/>
      <c r="Y1304" s="104"/>
      <c r="Z1304" s="104"/>
      <c r="AA1304" s="104"/>
      <c r="AB1304" s="104"/>
      <c r="AC1304" s="104"/>
      <c r="AD1304" s="104"/>
      <c r="AE1304" s="104"/>
      <c r="AF1304" s="104"/>
      <c r="AG1304" s="104"/>
      <c r="AH1304" s="104"/>
      <c r="AI1304" s="104"/>
      <c r="AJ1304" s="104"/>
      <c r="AK1304" s="104"/>
      <c r="AL1304" s="104"/>
      <c r="AM1304" s="104"/>
      <c r="AN1304" s="104"/>
      <c r="AO1304" s="104"/>
      <c r="AP1304" s="104"/>
      <c r="AQ1304" s="104"/>
      <c r="AR1304" s="104"/>
      <c r="AS1304" s="104"/>
      <c r="AT1304" s="104"/>
      <c r="AU1304" s="104"/>
      <c r="AX1304" s="114"/>
      <c r="AY1304" s="114"/>
      <c r="AZ1304" s="114"/>
      <c r="BA1304" s="114"/>
      <c r="BB1304" s="114"/>
      <c r="BC1304" s="114"/>
      <c r="BD1304" s="114"/>
      <c r="BE1304" s="114"/>
      <c r="BF1304" s="114"/>
      <c r="BG1304" s="114"/>
      <c r="BH1304" s="114"/>
      <c r="BI1304" s="114"/>
      <c r="BJ1304" s="114"/>
      <c r="BK1304" s="114"/>
      <c r="BL1304" s="114"/>
      <c r="BM1304" s="114"/>
      <c r="BN1304" s="114"/>
      <c r="BO1304" s="114"/>
      <c r="BP1304" s="114"/>
      <c r="BQ1304" s="114"/>
      <c r="BR1304" s="114"/>
      <c r="BS1304" s="114"/>
      <c r="BT1304" s="114"/>
      <c r="BU1304" s="114"/>
      <c r="BV1304" s="114"/>
      <c r="BW1304" s="114"/>
      <c r="BX1304" s="114"/>
      <c r="BY1304" s="114"/>
      <c r="BZ1304" s="114"/>
      <c r="CA1304" s="114"/>
      <c r="CB1304" s="114"/>
      <c r="CC1304" s="114"/>
      <c r="CD1304" s="114"/>
      <c r="CE1304" s="114"/>
      <c r="CF1304" s="114"/>
      <c r="CG1304" s="114"/>
      <c r="EH1304"/>
      <c r="EI1304"/>
      <c r="EJ1304"/>
      <c r="EK1304"/>
      <c r="EL1304"/>
    </row>
    <row r="1305" spans="1:142" x14ac:dyDescent="0.2">
      <c r="A1305"/>
      <c r="B1305"/>
      <c r="C1305"/>
      <c r="D1305"/>
      <c r="E1305"/>
      <c r="F1305"/>
      <c r="G1305"/>
      <c r="H1305"/>
      <c r="I1305"/>
      <c r="J1305"/>
      <c r="L1305" s="104"/>
      <c r="M1305" s="104"/>
      <c r="N1305" s="104"/>
      <c r="O1305" s="104"/>
      <c r="P1305" s="104"/>
      <c r="Q1305" s="104"/>
      <c r="R1305" s="104"/>
      <c r="S1305" s="104"/>
      <c r="T1305" s="104"/>
      <c r="U1305" s="104"/>
      <c r="V1305" s="104"/>
      <c r="W1305" s="104"/>
      <c r="X1305" s="104"/>
      <c r="Y1305" s="104"/>
      <c r="Z1305" s="104"/>
      <c r="AA1305" s="104"/>
      <c r="AB1305" s="104"/>
      <c r="AC1305" s="104"/>
      <c r="AD1305" s="104"/>
      <c r="AE1305" s="104"/>
      <c r="AF1305" s="104"/>
      <c r="AG1305" s="104"/>
      <c r="AH1305" s="104"/>
      <c r="AI1305" s="104"/>
      <c r="AJ1305" s="104"/>
      <c r="AK1305" s="104"/>
      <c r="AL1305" s="104"/>
      <c r="AM1305" s="104"/>
      <c r="AN1305" s="104"/>
      <c r="AO1305" s="104"/>
      <c r="AP1305" s="104"/>
      <c r="AQ1305" s="104"/>
      <c r="AR1305" s="104"/>
      <c r="AS1305" s="104"/>
      <c r="AT1305" s="104"/>
      <c r="AU1305" s="104"/>
      <c r="AX1305" s="114"/>
      <c r="AY1305" s="114"/>
      <c r="AZ1305" s="114"/>
      <c r="BA1305" s="114"/>
      <c r="BB1305" s="114"/>
      <c r="BC1305" s="114"/>
      <c r="BD1305" s="114"/>
      <c r="BE1305" s="114"/>
      <c r="BF1305" s="114"/>
      <c r="BG1305" s="114"/>
      <c r="BH1305" s="114"/>
      <c r="BI1305" s="114"/>
      <c r="BJ1305" s="114"/>
      <c r="BK1305" s="114"/>
      <c r="BL1305" s="114"/>
      <c r="BM1305" s="114"/>
      <c r="BN1305" s="114"/>
      <c r="BO1305" s="114"/>
      <c r="BP1305" s="114"/>
      <c r="BQ1305" s="114"/>
      <c r="BR1305" s="114"/>
      <c r="BS1305" s="114"/>
      <c r="BT1305" s="114"/>
      <c r="BU1305" s="114"/>
      <c r="BV1305" s="114"/>
      <c r="BW1305" s="114"/>
      <c r="BX1305" s="114"/>
      <c r="BY1305" s="114"/>
      <c r="BZ1305" s="114"/>
      <c r="CA1305" s="114"/>
      <c r="CB1305" s="114"/>
      <c r="CC1305" s="114"/>
      <c r="CD1305" s="114"/>
      <c r="CE1305" s="114"/>
      <c r="CF1305" s="114"/>
      <c r="CG1305" s="114"/>
      <c r="EH1305"/>
      <c r="EI1305"/>
      <c r="EJ1305"/>
      <c r="EK1305"/>
      <c r="EL1305"/>
    </row>
    <row r="1306" spans="1:142" x14ac:dyDescent="0.2">
      <c r="A1306"/>
      <c r="B1306"/>
      <c r="C1306"/>
      <c r="D1306"/>
      <c r="E1306"/>
      <c r="F1306"/>
      <c r="G1306"/>
      <c r="H1306"/>
      <c r="I1306"/>
      <c r="J1306"/>
      <c r="L1306" s="104"/>
      <c r="M1306" s="104"/>
      <c r="N1306" s="104"/>
      <c r="O1306" s="104"/>
      <c r="P1306" s="104"/>
      <c r="Q1306" s="104"/>
      <c r="R1306" s="104"/>
      <c r="S1306" s="104"/>
      <c r="T1306" s="104"/>
      <c r="U1306" s="104"/>
      <c r="V1306" s="104"/>
      <c r="W1306" s="104"/>
      <c r="X1306" s="104"/>
      <c r="Y1306" s="104"/>
      <c r="Z1306" s="104"/>
      <c r="AA1306" s="104"/>
      <c r="AB1306" s="104"/>
      <c r="AC1306" s="104"/>
      <c r="AD1306" s="104"/>
      <c r="AE1306" s="104"/>
      <c r="AF1306" s="104"/>
      <c r="AG1306" s="104"/>
      <c r="AH1306" s="104"/>
      <c r="AI1306" s="104"/>
      <c r="AJ1306" s="104"/>
      <c r="AK1306" s="104"/>
      <c r="AL1306" s="104"/>
      <c r="AM1306" s="104"/>
      <c r="AN1306" s="104"/>
      <c r="AO1306" s="104"/>
      <c r="AP1306" s="104"/>
      <c r="AQ1306" s="104"/>
      <c r="AR1306" s="104"/>
      <c r="AS1306" s="104"/>
      <c r="AT1306" s="104"/>
      <c r="AU1306" s="104"/>
      <c r="AX1306" s="114"/>
      <c r="AY1306" s="114"/>
      <c r="AZ1306" s="114"/>
      <c r="BA1306" s="114"/>
      <c r="BB1306" s="114"/>
      <c r="BC1306" s="114"/>
      <c r="BD1306" s="114"/>
      <c r="BE1306" s="114"/>
      <c r="BF1306" s="114"/>
      <c r="BG1306" s="114"/>
      <c r="BH1306" s="114"/>
      <c r="BI1306" s="114"/>
      <c r="BJ1306" s="114"/>
      <c r="BK1306" s="114"/>
      <c r="BL1306" s="114"/>
      <c r="BM1306" s="114"/>
      <c r="BN1306" s="114"/>
      <c r="BO1306" s="114"/>
      <c r="BP1306" s="114"/>
      <c r="BQ1306" s="114"/>
      <c r="BR1306" s="114"/>
      <c r="BS1306" s="114"/>
      <c r="BT1306" s="114"/>
      <c r="BU1306" s="114"/>
      <c r="BV1306" s="114"/>
      <c r="BW1306" s="114"/>
      <c r="BX1306" s="114"/>
      <c r="BY1306" s="114"/>
      <c r="BZ1306" s="114"/>
      <c r="CA1306" s="114"/>
      <c r="CB1306" s="114"/>
      <c r="CC1306" s="114"/>
      <c r="CD1306" s="114"/>
      <c r="CE1306" s="114"/>
      <c r="CF1306" s="114"/>
      <c r="CG1306" s="114"/>
      <c r="EH1306"/>
      <c r="EI1306"/>
      <c r="EJ1306"/>
      <c r="EK1306"/>
      <c r="EL1306"/>
    </row>
    <row r="1307" spans="1:142" x14ac:dyDescent="0.2">
      <c r="A1307"/>
      <c r="B1307"/>
      <c r="C1307"/>
      <c r="D1307"/>
      <c r="E1307"/>
      <c r="F1307"/>
      <c r="G1307"/>
      <c r="H1307"/>
      <c r="I1307"/>
      <c r="J1307"/>
      <c r="L1307" s="104"/>
      <c r="M1307" s="104"/>
      <c r="N1307" s="104"/>
      <c r="O1307" s="104"/>
      <c r="P1307" s="104"/>
      <c r="Q1307" s="104"/>
      <c r="R1307" s="104"/>
      <c r="S1307" s="104"/>
      <c r="T1307" s="104"/>
      <c r="U1307" s="104"/>
      <c r="V1307" s="104"/>
      <c r="W1307" s="104"/>
      <c r="X1307" s="104"/>
      <c r="Y1307" s="104"/>
      <c r="Z1307" s="104"/>
      <c r="AA1307" s="104"/>
      <c r="AB1307" s="104"/>
      <c r="AC1307" s="104"/>
      <c r="AD1307" s="104"/>
      <c r="AE1307" s="104"/>
      <c r="AF1307" s="104"/>
      <c r="AG1307" s="104"/>
      <c r="AH1307" s="104"/>
      <c r="AI1307" s="104"/>
      <c r="AJ1307" s="104"/>
      <c r="AK1307" s="104"/>
      <c r="AL1307" s="104"/>
      <c r="AM1307" s="104"/>
      <c r="AN1307" s="104"/>
      <c r="AO1307" s="104"/>
      <c r="AP1307" s="104"/>
      <c r="AQ1307" s="104"/>
      <c r="AR1307" s="104"/>
      <c r="AS1307" s="104"/>
      <c r="AT1307" s="104"/>
      <c r="AU1307" s="104"/>
      <c r="AX1307" s="114"/>
      <c r="AY1307" s="114"/>
      <c r="AZ1307" s="114"/>
      <c r="BA1307" s="114"/>
      <c r="BB1307" s="114"/>
      <c r="BC1307" s="114"/>
      <c r="BD1307" s="114"/>
      <c r="BE1307" s="114"/>
      <c r="BF1307" s="114"/>
      <c r="BG1307" s="114"/>
      <c r="BH1307" s="114"/>
      <c r="BI1307" s="114"/>
      <c r="BJ1307" s="114"/>
      <c r="BK1307" s="114"/>
      <c r="BL1307" s="114"/>
      <c r="BM1307" s="114"/>
      <c r="BN1307" s="114"/>
      <c r="BO1307" s="114"/>
      <c r="BP1307" s="114"/>
      <c r="BQ1307" s="114"/>
      <c r="BR1307" s="114"/>
      <c r="BS1307" s="114"/>
      <c r="BT1307" s="114"/>
      <c r="BU1307" s="114"/>
      <c r="BV1307" s="114"/>
      <c r="BW1307" s="114"/>
      <c r="BX1307" s="114"/>
      <c r="BY1307" s="114"/>
      <c r="BZ1307" s="114"/>
      <c r="CA1307" s="114"/>
      <c r="CB1307" s="114"/>
      <c r="CC1307" s="114"/>
      <c r="CD1307" s="114"/>
      <c r="CE1307" s="114"/>
      <c r="CF1307" s="114"/>
      <c r="CG1307" s="114"/>
      <c r="EH1307"/>
      <c r="EI1307"/>
      <c r="EJ1307"/>
      <c r="EK1307"/>
      <c r="EL1307"/>
    </row>
    <row r="1308" spans="1:142" x14ac:dyDescent="0.2">
      <c r="A1308"/>
      <c r="B1308"/>
      <c r="C1308"/>
      <c r="D1308"/>
      <c r="E1308"/>
      <c r="F1308"/>
      <c r="G1308"/>
      <c r="H1308"/>
      <c r="I1308"/>
      <c r="J1308"/>
      <c r="L1308" s="104"/>
      <c r="M1308" s="104"/>
      <c r="N1308" s="104"/>
      <c r="O1308" s="104"/>
      <c r="P1308" s="104"/>
      <c r="Q1308" s="104"/>
      <c r="R1308" s="104"/>
      <c r="S1308" s="104"/>
      <c r="T1308" s="104"/>
      <c r="U1308" s="104"/>
      <c r="V1308" s="104"/>
      <c r="W1308" s="104"/>
      <c r="X1308" s="104"/>
      <c r="Y1308" s="104"/>
      <c r="Z1308" s="104"/>
      <c r="AA1308" s="104"/>
      <c r="AB1308" s="104"/>
      <c r="AC1308" s="104"/>
      <c r="AD1308" s="104"/>
      <c r="AE1308" s="104"/>
      <c r="AF1308" s="104"/>
      <c r="AG1308" s="104"/>
      <c r="AH1308" s="104"/>
      <c r="AI1308" s="104"/>
      <c r="AJ1308" s="104"/>
      <c r="AK1308" s="104"/>
      <c r="AL1308" s="104"/>
      <c r="AM1308" s="104"/>
      <c r="AN1308" s="104"/>
      <c r="AO1308" s="104"/>
      <c r="AP1308" s="104"/>
      <c r="AQ1308" s="104"/>
      <c r="AR1308" s="104"/>
      <c r="AS1308" s="104"/>
      <c r="AT1308" s="104"/>
      <c r="AU1308" s="104"/>
      <c r="AX1308" s="114"/>
      <c r="AY1308" s="114"/>
      <c r="AZ1308" s="114"/>
      <c r="BA1308" s="114"/>
      <c r="BB1308" s="114"/>
      <c r="BC1308" s="114"/>
      <c r="BD1308" s="114"/>
      <c r="BE1308" s="114"/>
      <c r="BF1308" s="114"/>
      <c r="BG1308" s="114"/>
      <c r="BH1308" s="114"/>
      <c r="BI1308" s="114"/>
      <c r="BJ1308" s="114"/>
      <c r="BK1308" s="114"/>
      <c r="BL1308" s="114"/>
      <c r="BM1308" s="114"/>
      <c r="BN1308" s="114"/>
      <c r="BO1308" s="114"/>
      <c r="BP1308" s="114"/>
      <c r="BQ1308" s="114"/>
      <c r="BR1308" s="114"/>
      <c r="BS1308" s="114"/>
      <c r="BT1308" s="114"/>
      <c r="BU1308" s="114"/>
      <c r="BV1308" s="114"/>
      <c r="BW1308" s="114"/>
      <c r="BX1308" s="114"/>
      <c r="BY1308" s="114"/>
      <c r="BZ1308" s="114"/>
      <c r="CA1308" s="114"/>
      <c r="CB1308" s="114"/>
      <c r="CC1308" s="114"/>
      <c r="CD1308" s="114"/>
      <c r="CE1308" s="114"/>
      <c r="CF1308" s="114"/>
      <c r="CG1308" s="114"/>
      <c r="EH1308"/>
      <c r="EI1308"/>
      <c r="EJ1308"/>
      <c r="EK1308"/>
      <c r="EL1308"/>
    </row>
    <row r="1309" spans="1:142" x14ac:dyDescent="0.2">
      <c r="A1309"/>
      <c r="B1309"/>
      <c r="C1309"/>
      <c r="D1309"/>
      <c r="E1309"/>
      <c r="F1309"/>
      <c r="G1309"/>
      <c r="H1309"/>
      <c r="I1309"/>
      <c r="J1309"/>
      <c r="L1309" s="104"/>
      <c r="M1309" s="104"/>
      <c r="N1309" s="104"/>
      <c r="O1309" s="104"/>
      <c r="P1309" s="104"/>
      <c r="Q1309" s="104"/>
      <c r="R1309" s="104"/>
      <c r="S1309" s="104"/>
      <c r="T1309" s="104"/>
      <c r="U1309" s="104"/>
      <c r="V1309" s="104"/>
      <c r="W1309" s="104"/>
      <c r="X1309" s="104"/>
      <c r="Y1309" s="104"/>
      <c r="Z1309" s="104"/>
      <c r="AA1309" s="104"/>
      <c r="AB1309" s="104"/>
      <c r="AC1309" s="104"/>
      <c r="AD1309" s="104"/>
      <c r="AE1309" s="104"/>
      <c r="AF1309" s="104"/>
      <c r="AG1309" s="104"/>
      <c r="AH1309" s="104"/>
      <c r="AI1309" s="104"/>
      <c r="AJ1309" s="104"/>
      <c r="AK1309" s="104"/>
      <c r="AL1309" s="104"/>
      <c r="AM1309" s="104"/>
      <c r="AN1309" s="104"/>
      <c r="AO1309" s="104"/>
      <c r="AP1309" s="104"/>
      <c r="AQ1309" s="104"/>
      <c r="AR1309" s="104"/>
      <c r="AS1309" s="104"/>
      <c r="AT1309" s="104"/>
      <c r="AU1309" s="104"/>
      <c r="AX1309" s="114"/>
      <c r="AY1309" s="114"/>
      <c r="AZ1309" s="114"/>
      <c r="BA1309" s="114"/>
      <c r="BB1309" s="114"/>
      <c r="BC1309" s="114"/>
      <c r="BD1309" s="114"/>
      <c r="BE1309" s="114"/>
      <c r="BF1309" s="114"/>
      <c r="BG1309" s="114"/>
      <c r="BH1309" s="114"/>
      <c r="BI1309" s="114"/>
      <c r="BJ1309" s="114"/>
      <c r="BK1309" s="114"/>
      <c r="BL1309" s="114"/>
      <c r="BM1309" s="114"/>
      <c r="BN1309" s="114"/>
      <c r="BO1309" s="114"/>
      <c r="BP1309" s="114"/>
      <c r="BQ1309" s="114"/>
      <c r="BR1309" s="114"/>
      <c r="BS1309" s="114"/>
      <c r="BT1309" s="114"/>
      <c r="BU1309" s="114"/>
      <c r="BV1309" s="114"/>
      <c r="BW1309" s="114"/>
      <c r="BX1309" s="114"/>
      <c r="BY1309" s="114"/>
      <c r="BZ1309" s="114"/>
      <c r="CA1309" s="114"/>
      <c r="CB1309" s="114"/>
      <c r="CC1309" s="114"/>
      <c r="CD1309" s="114"/>
      <c r="CE1309" s="114"/>
      <c r="CF1309" s="114"/>
      <c r="CG1309" s="114"/>
      <c r="EH1309"/>
      <c r="EI1309"/>
      <c r="EJ1309"/>
      <c r="EK1309"/>
      <c r="EL1309"/>
    </row>
    <row r="1310" spans="1:142" x14ac:dyDescent="0.2">
      <c r="A1310"/>
      <c r="B1310"/>
      <c r="C1310"/>
      <c r="D1310"/>
      <c r="E1310"/>
      <c r="F1310"/>
      <c r="G1310"/>
      <c r="H1310"/>
      <c r="I1310"/>
      <c r="J1310"/>
      <c r="L1310" s="104"/>
      <c r="M1310" s="104"/>
      <c r="N1310" s="104"/>
      <c r="O1310" s="104"/>
      <c r="P1310" s="104"/>
      <c r="Q1310" s="104"/>
      <c r="R1310" s="104"/>
      <c r="S1310" s="104"/>
      <c r="T1310" s="104"/>
      <c r="U1310" s="104"/>
      <c r="V1310" s="104"/>
      <c r="W1310" s="104"/>
      <c r="X1310" s="104"/>
      <c r="Y1310" s="104"/>
      <c r="Z1310" s="104"/>
      <c r="AA1310" s="104"/>
      <c r="AB1310" s="104"/>
      <c r="AC1310" s="104"/>
      <c r="AD1310" s="104"/>
      <c r="AE1310" s="104"/>
      <c r="AF1310" s="104"/>
      <c r="AG1310" s="104"/>
      <c r="AH1310" s="104"/>
      <c r="AI1310" s="104"/>
      <c r="AJ1310" s="104"/>
      <c r="AK1310" s="104"/>
      <c r="AL1310" s="104"/>
      <c r="AM1310" s="104"/>
      <c r="AN1310" s="104"/>
      <c r="AO1310" s="104"/>
      <c r="AP1310" s="104"/>
      <c r="AQ1310" s="104"/>
      <c r="AR1310" s="104"/>
      <c r="AS1310" s="104"/>
      <c r="AT1310" s="104"/>
      <c r="AU1310" s="104"/>
      <c r="AX1310" s="114"/>
      <c r="AY1310" s="114"/>
      <c r="AZ1310" s="114"/>
      <c r="BA1310" s="114"/>
      <c r="BB1310" s="114"/>
      <c r="BC1310" s="114"/>
      <c r="BD1310" s="114"/>
      <c r="BE1310" s="114"/>
      <c r="BF1310" s="114"/>
      <c r="BG1310" s="114"/>
      <c r="BH1310" s="114"/>
      <c r="BI1310" s="114"/>
      <c r="BJ1310" s="114"/>
      <c r="BK1310" s="114"/>
      <c r="BL1310" s="114"/>
      <c r="BM1310" s="114"/>
      <c r="BN1310" s="114"/>
      <c r="BO1310" s="114"/>
      <c r="BP1310" s="114"/>
      <c r="BQ1310" s="114"/>
      <c r="BR1310" s="114"/>
      <c r="BS1310" s="114"/>
      <c r="BT1310" s="114"/>
      <c r="BU1310" s="114"/>
      <c r="BV1310" s="114"/>
      <c r="BW1310" s="114"/>
      <c r="BX1310" s="114"/>
      <c r="BY1310" s="114"/>
      <c r="BZ1310" s="114"/>
      <c r="CA1310" s="114"/>
      <c r="CB1310" s="114"/>
      <c r="CC1310" s="114"/>
      <c r="CD1310" s="114"/>
      <c r="CE1310" s="114"/>
      <c r="CF1310" s="114"/>
      <c r="CG1310" s="114"/>
      <c r="EH1310"/>
      <c r="EI1310"/>
      <c r="EJ1310"/>
      <c r="EK1310"/>
      <c r="EL1310"/>
    </row>
    <row r="1311" spans="1:142" x14ac:dyDescent="0.2">
      <c r="A1311"/>
      <c r="B1311"/>
      <c r="C1311"/>
      <c r="D1311"/>
      <c r="E1311"/>
      <c r="F1311"/>
      <c r="G1311"/>
      <c r="H1311"/>
      <c r="I1311"/>
      <c r="J1311"/>
      <c r="L1311" s="104"/>
      <c r="M1311" s="104"/>
      <c r="N1311" s="104"/>
      <c r="O1311" s="104"/>
      <c r="P1311" s="104"/>
      <c r="Q1311" s="104"/>
      <c r="R1311" s="104"/>
      <c r="S1311" s="104"/>
      <c r="T1311" s="104"/>
      <c r="U1311" s="104"/>
      <c r="V1311" s="104"/>
      <c r="W1311" s="104"/>
      <c r="X1311" s="104"/>
      <c r="Y1311" s="104"/>
      <c r="Z1311" s="104"/>
      <c r="AA1311" s="104"/>
      <c r="AB1311" s="104"/>
      <c r="AC1311" s="104"/>
      <c r="AD1311" s="104"/>
      <c r="AE1311" s="104"/>
      <c r="AF1311" s="104"/>
      <c r="AG1311" s="104"/>
      <c r="AH1311" s="104"/>
      <c r="AI1311" s="104"/>
      <c r="AJ1311" s="104"/>
      <c r="AK1311" s="104"/>
      <c r="AL1311" s="104"/>
      <c r="AM1311" s="104"/>
      <c r="AN1311" s="104"/>
      <c r="AO1311" s="104"/>
      <c r="AP1311" s="104"/>
      <c r="AQ1311" s="104"/>
      <c r="AR1311" s="104"/>
      <c r="AS1311" s="104"/>
      <c r="AT1311" s="104"/>
      <c r="AU1311" s="104"/>
      <c r="AX1311" s="114"/>
      <c r="AY1311" s="114"/>
      <c r="AZ1311" s="114"/>
      <c r="BA1311" s="114"/>
      <c r="BB1311" s="114"/>
      <c r="BC1311" s="114"/>
      <c r="BD1311" s="114"/>
      <c r="BE1311" s="114"/>
      <c r="BF1311" s="114"/>
      <c r="BG1311" s="114"/>
      <c r="BH1311" s="114"/>
      <c r="BI1311" s="114"/>
      <c r="BJ1311" s="114"/>
      <c r="BK1311" s="114"/>
      <c r="BL1311" s="114"/>
      <c r="BM1311" s="114"/>
      <c r="BN1311" s="114"/>
      <c r="BO1311" s="114"/>
      <c r="BP1311" s="114"/>
      <c r="BQ1311" s="114"/>
      <c r="BR1311" s="114"/>
      <c r="BS1311" s="114"/>
      <c r="BT1311" s="114"/>
      <c r="BU1311" s="114"/>
      <c r="BV1311" s="114"/>
      <c r="BW1311" s="114"/>
      <c r="BX1311" s="114"/>
      <c r="BY1311" s="114"/>
      <c r="BZ1311" s="114"/>
      <c r="CA1311" s="114"/>
      <c r="CB1311" s="114"/>
      <c r="CC1311" s="114"/>
      <c r="CD1311" s="114"/>
      <c r="CE1311" s="114"/>
      <c r="CF1311" s="114"/>
      <c r="CG1311" s="114"/>
      <c r="EH1311"/>
      <c r="EI1311"/>
      <c r="EJ1311"/>
      <c r="EK1311"/>
      <c r="EL1311"/>
    </row>
    <row r="1312" spans="1:142" x14ac:dyDescent="0.2">
      <c r="A1312"/>
      <c r="B1312"/>
      <c r="C1312"/>
      <c r="D1312"/>
      <c r="E1312"/>
      <c r="F1312"/>
      <c r="G1312"/>
      <c r="H1312"/>
      <c r="I1312"/>
      <c r="J1312"/>
      <c r="L1312" s="104"/>
      <c r="M1312" s="104"/>
      <c r="N1312" s="104"/>
      <c r="O1312" s="104"/>
      <c r="P1312" s="104"/>
      <c r="Q1312" s="104"/>
      <c r="R1312" s="104"/>
      <c r="S1312" s="104"/>
      <c r="T1312" s="104"/>
      <c r="U1312" s="104"/>
      <c r="V1312" s="104"/>
      <c r="W1312" s="104"/>
      <c r="X1312" s="104"/>
      <c r="Y1312" s="104"/>
      <c r="Z1312" s="104"/>
      <c r="AA1312" s="104"/>
      <c r="AB1312" s="104"/>
      <c r="AC1312" s="104"/>
      <c r="AD1312" s="104"/>
      <c r="AE1312" s="104"/>
      <c r="AF1312" s="104"/>
      <c r="AG1312" s="104"/>
      <c r="AH1312" s="104"/>
      <c r="AI1312" s="104"/>
      <c r="AJ1312" s="104"/>
      <c r="AK1312" s="104"/>
      <c r="AL1312" s="104"/>
      <c r="AM1312" s="104"/>
      <c r="AN1312" s="104"/>
      <c r="AO1312" s="104"/>
      <c r="AP1312" s="104"/>
      <c r="AQ1312" s="104"/>
      <c r="AR1312" s="104"/>
      <c r="AS1312" s="104"/>
      <c r="AT1312" s="104"/>
      <c r="AU1312" s="104"/>
      <c r="AX1312" s="114"/>
      <c r="AY1312" s="114"/>
      <c r="AZ1312" s="114"/>
      <c r="BA1312" s="114"/>
      <c r="BB1312" s="114"/>
      <c r="BC1312" s="114"/>
      <c r="BD1312" s="114"/>
      <c r="BE1312" s="114"/>
      <c r="BF1312" s="114"/>
      <c r="BG1312" s="114"/>
      <c r="BH1312" s="114"/>
      <c r="BI1312" s="114"/>
      <c r="BJ1312" s="114"/>
      <c r="BK1312" s="114"/>
      <c r="BL1312" s="114"/>
      <c r="BM1312" s="114"/>
      <c r="BN1312" s="114"/>
      <c r="BO1312" s="114"/>
      <c r="BP1312" s="114"/>
      <c r="BQ1312" s="114"/>
      <c r="BR1312" s="114"/>
      <c r="BS1312" s="114"/>
      <c r="BT1312" s="114"/>
      <c r="BU1312" s="114"/>
      <c r="BV1312" s="114"/>
      <c r="BW1312" s="114"/>
      <c r="BX1312" s="114"/>
      <c r="BY1312" s="114"/>
      <c r="BZ1312" s="114"/>
      <c r="CA1312" s="114"/>
      <c r="CB1312" s="114"/>
      <c r="CC1312" s="114"/>
      <c r="CD1312" s="114"/>
      <c r="CE1312" s="114"/>
      <c r="CF1312" s="114"/>
      <c r="CG1312" s="114"/>
      <c r="EH1312"/>
      <c r="EI1312"/>
      <c r="EJ1312"/>
      <c r="EK1312"/>
      <c r="EL1312"/>
    </row>
    <row r="1313" spans="1:142" x14ac:dyDescent="0.2">
      <c r="A1313"/>
      <c r="B1313"/>
      <c r="C1313"/>
      <c r="D1313"/>
      <c r="E1313"/>
      <c r="F1313"/>
      <c r="G1313"/>
      <c r="H1313"/>
      <c r="I1313"/>
      <c r="J1313"/>
      <c r="L1313" s="104"/>
      <c r="M1313" s="104"/>
      <c r="N1313" s="104"/>
      <c r="O1313" s="104"/>
      <c r="P1313" s="104"/>
      <c r="Q1313" s="104"/>
      <c r="R1313" s="104"/>
      <c r="S1313" s="104"/>
      <c r="T1313" s="104"/>
      <c r="U1313" s="104"/>
      <c r="V1313" s="104"/>
      <c r="W1313" s="104"/>
      <c r="X1313" s="104"/>
      <c r="Y1313" s="104"/>
      <c r="Z1313" s="104"/>
      <c r="AA1313" s="104"/>
      <c r="AB1313" s="104"/>
      <c r="AC1313" s="104"/>
      <c r="AD1313" s="104"/>
      <c r="AE1313" s="104"/>
      <c r="AF1313" s="104"/>
      <c r="AG1313" s="104"/>
      <c r="AH1313" s="104"/>
      <c r="AI1313" s="104"/>
      <c r="AJ1313" s="104"/>
      <c r="AK1313" s="104"/>
      <c r="AL1313" s="104"/>
      <c r="AM1313" s="104"/>
      <c r="AN1313" s="104"/>
      <c r="AO1313" s="104"/>
      <c r="AP1313" s="104"/>
      <c r="AQ1313" s="104"/>
      <c r="AR1313" s="104"/>
      <c r="AS1313" s="104"/>
      <c r="AT1313" s="104"/>
      <c r="AU1313" s="104"/>
      <c r="AX1313" s="114"/>
      <c r="AY1313" s="114"/>
      <c r="AZ1313" s="114"/>
      <c r="BA1313" s="114"/>
      <c r="BB1313" s="114"/>
      <c r="BC1313" s="114"/>
      <c r="BD1313" s="114"/>
      <c r="BE1313" s="114"/>
      <c r="BF1313" s="114"/>
      <c r="BG1313" s="114"/>
      <c r="BH1313" s="114"/>
      <c r="BI1313" s="114"/>
      <c r="BJ1313" s="114"/>
      <c r="BK1313" s="114"/>
      <c r="BL1313" s="114"/>
      <c r="BM1313" s="114"/>
      <c r="BN1313" s="114"/>
      <c r="BO1313" s="114"/>
      <c r="BP1313" s="114"/>
      <c r="BQ1313" s="114"/>
      <c r="BR1313" s="114"/>
      <c r="BS1313" s="114"/>
      <c r="BT1313" s="114"/>
      <c r="BU1313" s="114"/>
      <c r="BV1313" s="114"/>
      <c r="BW1313" s="114"/>
      <c r="BX1313" s="114"/>
      <c r="BY1313" s="114"/>
      <c r="BZ1313" s="114"/>
      <c r="CA1313" s="114"/>
      <c r="CB1313" s="114"/>
      <c r="CC1313" s="114"/>
      <c r="CD1313" s="114"/>
      <c r="CE1313" s="114"/>
      <c r="CF1313" s="114"/>
      <c r="CG1313" s="114"/>
      <c r="EH1313"/>
      <c r="EI1313"/>
      <c r="EJ1313"/>
      <c r="EK1313"/>
      <c r="EL1313"/>
    </row>
    <row r="1314" spans="1:142" x14ac:dyDescent="0.2">
      <c r="A1314"/>
      <c r="B1314"/>
      <c r="C1314"/>
      <c r="D1314"/>
      <c r="E1314"/>
      <c r="F1314"/>
      <c r="G1314"/>
      <c r="H1314"/>
      <c r="I1314"/>
      <c r="J1314"/>
      <c r="L1314" s="104"/>
      <c r="M1314" s="104"/>
      <c r="N1314" s="104"/>
      <c r="O1314" s="104"/>
      <c r="P1314" s="104"/>
      <c r="Q1314" s="104"/>
      <c r="R1314" s="104"/>
      <c r="S1314" s="104"/>
      <c r="T1314" s="104"/>
      <c r="U1314" s="104"/>
      <c r="V1314" s="104"/>
      <c r="W1314" s="104"/>
      <c r="X1314" s="104"/>
      <c r="Y1314" s="104"/>
      <c r="Z1314" s="104"/>
      <c r="AA1314" s="104"/>
      <c r="AB1314" s="104"/>
      <c r="AC1314" s="104"/>
      <c r="AD1314" s="104"/>
      <c r="AE1314" s="104"/>
      <c r="AF1314" s="104"/>
      <c r="AG1314" s="104"/>
      <c r="AH1314" s="104"/>
      <c r="AI1314" s="104"/>
      <c r="AJ1314" s="104"/>
      <c r="AK1314" s="104"/>
      <c r="AL1314" s="104"/>
      <c r="AM1314" s="104"/>
      <c r="AN1314" s="104"/>
      <c r="AO1314" s="104"/>
      <c r="AP1314" s="104"/>
      <c r="AQ1314" s="104"/>
      <c r="AR1314" s="104"/>
      <c r="AS1314" s="104"/>
      <c r="AT1314" s="104"/>
      <c r="AU1314" s="104"/>
      <c r="AX1314" s="114"/>
      <c r="AY1314" s="114"/>
      <c r="AZ1314" s="114"/>
      <c r="BA1314" s="114"/>
      <c r="BB1314" s="114"/>
      <c r="BC1314" s="114"/>
      <c r="BD1314" s="114"/>
      <c r="BE1314" s="114"/>
      <c r="BF1314" s="114"/>
      <c r="BG1314" s="114"/>
      <c r="BH1314" s="114"/>
      <c r="BI1314" s="114"/>
      <c r="BJ1314" s="114"/>
      <c r="BK1314" s="114"/>
      <c r="BL1314" s="114"/>
      <c r="BM1314" s="114"/>
      <c r="BN1314" s="114"/>
      <c r="BO1314" s="114"/>
      <c r="BP1314" s="114"/>
      <c r="BQ1314" s="114"/>
      <c r="BR1314" s="114"/>
      <c r="BS1314" s="114"/>
      <c r="BT1314" s="114"/>
      <c r="BU1314" s="114"/>
      <c r="BV1314" s="114"/>
      <c r="BW1314" s="114"/>
      <c r="BX1314" s="114"/>
      <c r="BY1314" s="114"/>
      <c r="BZ1314" s="114"/>
      <c r="CA1314" s="114"/>
      <c r="CB1314" s="114"/>
      <c r="CC1314" s="114"/>
      <c r="CD1314" s="114"/>
      <c r="CE1314" s="114"/>
      <c r="CF1314" s="114"/>
      <c r="CG1314" s="114"/>
      <c r="EH1314"/>
      <c r="EI1314"/>
      <c r="EJ1314"/>
      <c r="EK1314"/>
      <c r="EL1314"/>
    </row>
    <row r="1315" spans="1:142" x14ac:dyDescent="0.2">
      <c r="A1315"/>
      <c r="B1315"/>
      <c r="C1315"/>
      <c r="D1315"/>
      <c r="E1315"/>
      <c r="F1315"/>
      <c r="G1315"/>
      <c r="H1315"/>
      <c r="I1315"/>
      <c r="J1315"/>
      <c r="L1315" s="104"/>
      <c r="M1315" s="104"/>
      <c r="N1315" s="104"/>
      <c r="O1315" s="104"/>
      <c r="P1315" s="104"/>
      <c r="Q1315" s="104"/>
      <c r="R1315" s="104"/>
      <c r="S1315" s="104"/>
      <c r="T1315" s="104"/>
      <c r="U1315" s="104"/>
      <c r="V1315" s="104"/>
      <c r="W1315" s="104"/>
      <c r="X1315" s="104"/>
      <c r="Y1315" s="104"/>
      <c r="Z1315" s="104"/>
      <c r="AA1315" s="104"/>
      <c r="AB1315" s="104"/>
      <c r="AC1315" s="104"/>
      <c r="AD1315" s="104"/>
      <c r="AE1315" s="104"/>
      <c r="AF1315" s="104"/>
      <c r="AG1315" s="104"/>
      <c r="AH1315" s="104"/>
      <c r="AI1315" s="104"/>
      <c r="AJ1315" s="104"/>
      <c r="AK1315" s="104"/>
      <c r="AL1315" s="104"/>
      <c r="AM1315" s="104"/>
      <c r="AN1315" s="104"/>
      <c r="AO1315" s="104"/>
      <c r="AP1315" s="104"/>
      <c r="AQ1315" s="104"/>
      <c r="AR1315" s="104"/>
      <c r="AS1315" s="104"/>
      <c r="AT1315" s="104"/>
      <c r="AU1315" s="104"/>
      <c r="AX1315" s="114"/>
      <c r="AY1315" s="114"/>
      <c r="AZ1315" s="114"/>
      <c r="BA1315" s="114"/>
      <c r="BB1315" s="114"/>
      <c r="BC1315" s="114"/>
      <c r="BD1315" s="114"/>
      <c r="BE1315" s="114"/>
      <c r="BF1315" s="114"/>
      <c r="BG1315" s="114"/>
      <c r="BH1315" s="114"/>
      <c r="BI1315" s="114"/>
      <c r="BJ1315" s="114"/>
      <c r="BK1315" s="114"/>
      <c r="BL1315" s="114"/>
      <c r="BM1315" s="114"/>
      <c r="BN1315" s="114"/>
      <c r="BO1315" s="114"/>
      <c r="BP1315" s="114"/>
      <c r="BQ1315" s="114"/>
      <c r="BR1315" s="114"/>
      <c r="BS1315" s="114"/>
      <c r="BT1315" s="114"/>
      <c r="BU1315" s="114"/>
      <c r="BV1315" s="114"/>
      <c r="BW1315" s="114"/>
      <c r="BX1315" s="114"/>
      <c r="BY1315" s="114"/>
      <c r="BZ1315" s="114"/>
      <c r="CA1315" s="114"/>
      <c r="CB1315" s="114"/>
      <c r="CC1315" s="114"/>
      <c r="CD1315" s="114"/>
      <c r="CE1315" s="114"/>
      <c r="CF1315" s="114"/>
      <c r="CG1315" s="114"/>
      <c r="EH1315"/>
      <c r="EI1315"/>
      <c r="EJ1315"/>
      <c r="EK1315"/>
      <c r="EL1315"/>
    </row>
    <row r="1316" spans="1:142" x14ac:dyDescent="0.2">
      <c r="A1316"/>
      <c r="B1316"/>
      <c r="C1316"/>
      <c r="D1316"/>
      <c r="E1316"/>
      <c r="F1316"/>
      <c r="G1316"/>
      <c r="H1316"/>
      <c r="I1316"/>
      <c r="J1316"/>
      <c r="L1316" s="104"/>
      <c r="M1316" s="104"/>
      <c r="N1316" s="104"/>
      <c r="O1316" s="104"/>
      <c r="P1316" s="104"/>
      <c r="Q1316" s="104"/>
      <c r="R1316" s="104"/>
      <c r="S1316" s="104"/>
      <c r="T1316" s="104"/>
      <c r="U1316" s="104"/>
      <c r="V1316" s="104"/>
      <c r="W1316" s="104"/>
      <c r="X1316" s="104"/>
      <c r="Y1316" s="104"/>
      <c r="Z1316" s="104"/>
      <c r="AA1316" s="104"/>
      <c r="AB1316" s="104"/>
      <c r="AC1316" s="104"/>
      <c r="AD1316" s="104"/>
      <c r="AE1316" s="104"/>
      <c r="AF1316" s="104"/>
      <c r="AG1316" s="104"/>
      <c r="AH1316" s="104"/>
      <c r="AI1316" s="104"/>
      <c r="AJ1316" s="104"/>
      <c r="AK1316" s="104"/>
      <c r="AL1316" s="104"/>
      <c r="AM1316" s="104"/>
      <c r="AN1316" s="104"/>
      <c r="AO1316" s="104"/>
      <c r="AP1316" s="104"/>
      <c r="AQ1316" s="104"/>
      <c r="AR1316" s="104"/>
      <c r="AS1316" s="104"/>
      <c r="AT1316" s="104"/>
      <c r="AU1316" s="104"/>
      <c r="AX1316" s="114"/>
      <c r="AY1316" s="114"/>
      <c r="AZ1316" s="114"/>
      <c r="BA1316" s="114"/>
      <c r="BB1316" s="114"/>
      <c r="BC1316" s="114"/>
      <c r="BD1316" s="114"/>
      <c r="BE1316" s="114"/>
      <c r="BF1316" s="114"/>
      <c r="BG1316" s="114"/>
      <c r="BH1316" s="114"/>
      <c r="BI1316" s="114"/>
      <c r="BJ1316" s="114"/>
      <c r="BK1316" s="114"/>
      <c r="BL1316" s="114"/>
      <c r="BM1316" s="114"/>
      <c r="BN1316" s="114"/>
      <c r="BO1316" s="114"/>
      <c r="BP1316" s="114"/>
      <c r="BQ1316" s="114"/>
      <c r="BR1316" s="114"/>
      <c r="BS1316" s="114"/>
      <c r="BT1316" s="114"/>
      <c r="BU1316" s="114"/>
      <c r="BV1316" s="114"/>
      <c r="BW1316" s="114"/>
      <c r="BX1316" s="114"/>
      <c r="BY1316" s="114"/>
      <c r="BZ1316" s="114"/>
      <c r="CA1316" s="114"/>
      <c r="CB1316" s="114"/>
      <c r="CC1316" s="114"/>
      <c r="CD1316" s="114"/>
      <c r="CE1316" s="114"/>
      <c r="CF1316" s="114"/>
      <c r="CG1316" s="114"/>
      <c r="EH1316"/>
      <c r="EI1316"/>
      <c r="EJ1316"/>
      <c r="EK1316"/>
      <c r="EL1316"/>
    </row>
    <row r="1317" spans="1:142" x14ac:dyDescent="0.2">
      <c r="A1317"/>
      <c r="B1317"/>
      <c r="C1317"/>
      <c r="D1317"/>
      <c r="E1317"/>
      <c r="F1317"/>
      <c r="G1317"/>
      <c r="H1317"/>
      <c r="I1317"/>
      <c r="J1317"/>
      <c r="L1317" s="104"/>
      <c r="M1317" s="104"/>
      <c r="N1317" s="104"/>
      <c r="O1317" s="104"/>
      <c r="P1317" s="104"/>
      <c r="Q1317" s="104"/>
      <c r="R1317" s="104"/>
      <c r="S1317" s="104"/>
      <c r="T1317" s="104"/>
      <c r="U1317" s="104"/>
      <c r="V1317" s="104"/>
      <c r="W1317" s="104"/>
      <c r="X1317" s="104"/>
      <c r="Y1317" s="104"/>
      <c r="Z1317" s="104"/>
      <c r="AA1317" s="104"/>
      <c r="AB1317" s="104"/>
      <c r="AC1317" s="104"/>
      <c r="AD1317" s="104"/>
      <c r="AE1317" s="104"/>
      <c r="AF1317" s="104"/>
      <c r="AG1317" s="104"/>
      <c r="AH1317" s="104"/>
      <c r="AI1317" s="104"/>
      <c r="AJ1317" s="104"/>
      <c r="AK1317" s="104"/>
      <c r="AL1317" s="104"/>
      <c r="AM1317" s="104"/>
      <c r="AN1317" s="104"/>
      <c r="AO1317" s="104"/>
      <c r="AP1317" s="104"/>
      <c r="AQ1317" s="104"/>
      <c r="AR1317" s="104"/>
      <c r="AS1317" s="104"/>
      <c r="AT1317" s="104"/>
      <c r="AU1317" s="104"/>
      <c r="AX1317" s="114"/>
      <c r="AY1317" s="114"/>
      <c r="AZ1317" s="114"/>
      <c r="BA1317" s="114"/>
      <c r="BB1317" s="114"/>
      <c r="BC1317" s="114"/>
      <c r="BD1317" s="114"/>
      <c r="BE1317" s="114"/>
      <c r="BF1317" s="114"/>
      <c r="BG1317" s="114"/>
      <c r="BH1317" s="114"/>
      <c r="BI1317" s="114"/>
      <c r="BJ1317" s="114"/>
      <c r="BK1317" s="114"/>
      <c r="BL1317" s="114"/>
      <c r="BM1317" s="114"/>
      <c r="BN1317" s="114"/>
      <c r="BO1317" s="114"/>
      <c r="BP1317" s="114"/>
      <c r="BQ1317" s="114"/>
      <c r="BR1317" s="114"/>
      <c r="BS1317" s="114"/>
      <c r="BT1317" s="114"/>
      <c r="BU1317" s="114"/>
      <c r="BV1317" s="114"/>
      <c r="BW1317" s="114"/>
      <c r="BX1317" s="114"/>
      <c r="BY1317" s="114"/>
      <c r="BZ1317" s="114"/>
      <c r="CA1317" s="114"/>
      <c r="CB1317" s="114"/>
      <c r="CC1317" s="114"/>
      <c r="CD1317" s="114"/>
      <c r="CE1317" s="114"/>
      <c r="CF1317" s="114"/>
      <c r="CG1317" s="114"/>
      <c r="EH1317"/>
      <c r="EI1317"/>
      <c r="EJ1317"/>
      <c r="EK1317"/>
      <c r="EL1317"/>
    </row>
    <row r="1318" spans="1:142" x14ac:dyDescent="0.2">
      <c r="A1318"/>
      <c r="B1318"/>
      <c r="C1318"/>
      <c r="D1318"/>
      <c r="E1318"/>
      <c r="F1318"/>
      <c r="G1318"/>
      <c r="H1318"/>
      <c r="I1318"/>
      <c r="J1318"/>
      <c r="L1318" s="104"/>
      <c r="M1318" s="104"/>
      <c r="N1318" s="104"/>
      <c r="O1318" s="104"/>
      <c r="P1318" s="104"/>
      <c r="Q1318" s="104"/>
      <c r="R1318" s="104"/>
      <c r="S1318" s="104"/>
      <c r="T1318" s="104"/>
      <c r="U1318" s="104"/>
      <c r="V1318" s="104"/>
      <c r="W1318" s="104"/>
      <c r="X1318" s="104"/>
      <c r="Y1318" s="104"/>
      <c r="Z1318" s="104"/>
      <c r="AA1318" s="104"/>
      <c r="AB1318" s="104"/>
      <c r="AC1318" s="104"/>
      <c r="AD1318" s="104"/>
      <c r="AE1318" s="104"/>
      <c r="AF1318" s="104"/>
      <c r="AG1318" s="104"/>
      <c r="AH1318" s="104"/>
      <c r="AI1318" s="104"/>
      <c r="AJ1318" s="104"/>
      <c r="AK1318" s="104"/>
      <c r="AL1318" s="104"/>
      <c r="AM1318" s="104"/>
      <c r="AN1318" s="104"/>
      <c r="AO1318" s="104"/>
      <c r="AP1318" s="104"/>
      <c r="AQ1318" s="104"/>
      <c r="AR1318" s="104"/>
      <c r="AS1318" s="104"/>
      <c r="AT1318" s="104"/>
      <c r="AU1318" s="104"/>
      <c r="AX1318" s="114"/>
      <c r="AY1318" s="114"/>
      <c r="AZ1318" s="114"/>
      <c r="BA1318" s="114"/>
      <c r="BB1318" s="114"/>
      <c r="BC1318" s="114"/>
      <c r="BD1318" s="114"/>
      <c r="BE1318" s="114"/>
      <c r="BF1318" s="114"/>
      <c r="BG1318" s="114"/>
      <c r="BH1318" s="114"/>
      <c r="BI1318" s="114"/>
      <c r="BJ1318" s="114"/>
      <c r="BK1318" s="114"/>
      <c r="BL1318" s="114"/>
      <c r="BM1318" s="114"/>
      <c r="BN1318" s="114"/>
      <c r="BO1318" s="114"/>
      <c r="BP1318" s="114"/>
      <c r="BQ1318" s="114"/>
      <c r="BR1318" s="114"/>
      <c r="BS1318" s="114"/>
      <c r="BT1318" s="114"/>
      <c r="BU1318" s="114"/>
      <c r="BV1318" s="114"/>
      <c r="BW1318" s="114"/>
      <c r="BX1318" s="114"/>
      <c r="BY1318" s="114"/>
      <c r="BZ1318" s="114"/>
      <c r="CA1318" s="114"/>
      <c r="CB1318" s="114"/>
      <c r="CC1318" s="114"/>
      <c r="CD1318" s="114"/>
      <c r="CE1318" s="114"/>
      <c r="CF1318" s="114"/>
      <c r="CG1318" s="114"/>
      <c r="EH1318"/>
      <c r="EI1318"/>
      <c r="EJ1318"/>
      <c r="EK1318"/>
      <c r="EL1318"/>
    </row>
    <row r="1319" spans="1:142" x14ac:dyDescent="0.2">
      <c r="A1319"/>
      <c r="B1319"/>
      <c r="C1319"/>
      <c r="D1319"/>
      <c r="E1319"/>
      <c r="F1319"/>
      <c r="G1319"/>
      <c r="H1319"/>
      <c r="I1319"/>
      <c r="J1319"/>
      <c r="L1319" s="104"/>
      <c r="M1319" s="104"/>
      <c r="N1319" s="104"/>
      <c r="O1319" s="104"/>
      <c r="P1319" s="104"/>
      <c r="Q1319" s="104"/>
      <c r="R1319" s="104"/>
      <c r="S1319" s="104"/>
      <c r="T1319" s="104"/>
      <c r="U1319" s="104"/>
      <c r="V1319" s="104"/>
      <c r="W1319" s="104"/>
      <c r="X1319" s="104"/>
      <c r="Y1319" s="104"/>
      <c r="Z1319" s="104"/>
      <c r="AA1319" s="104"/>
      <c r="AB1319" s="104"/>
      <c r="AC1319" s="104"/>
      <c r="AD1319" s="104"/>
      <c r="AE1319" s="104"/>
      <c r="AF1319" s="104"/>
      <c r="AG1319" s="104"/>
      <c r="AH1319" s="104"/>
      <c r="AI1319" s="104"/>
      <c r="AJ1319" s="104"/>
      <c r="AK1319" s="104"/>
      <c r="AL1319" s="104"/>
      <c r="AM1319" s="104"/>
      <c r="AN1319" s="104"/>
      <c r="AO1319" s="104"/>
      <c r="AP1319" s="104"/>
      <c r="AQ1319" s="104"/>
      <c r="AR1319" s="104"/>
      <c r="AS1319" s="104"/>
      <c r="AT1319" s="104"/>
      <c r="AU1319" s="104"/>
      <c r="AX1319" s="114"/>
      <c r="AY1319" s="114"/>
      <c r="AZ1319" s="114"/>
      <c r="BA1319" s="114"/>
      <c r="BB1319" s="114"/>
      <c r="BC1319" s="114"/>
      <c r="BD1319" s="114"/>
      <c r="BE1319" s="114"/>
      <c r="BF1319" s="114"/>
      <c r="BG1319" s="114"/>
      <c r="BH1319" s="114"/>
      <c r="BI1319" s="114"/>
      <c r="BJ1319" s="114"/>
      <c r="BK1319" s="114"/>
      <c r="BL1319" s="114"/>
      <c r="BM1319" s="114"/>
      <c r="BN1319" s="114"/>
      <c r="BO1319" s="114"/>
      <c r="BP1319" s="114"/>
      <c r="BQ1319" s="114"/>
      <c r="BR1319" s="114"/>
      <c r="BS1319" s="114"/>
      <c r="BT1319" s="114"/>
      <c r="BU1319" s="114"/>
      <c r="BV1319" s="114"/>
      <c r="BW1319" s="114"/>
      <c r="BX1319" s="114"/>
      <c r="BY1319" s="114"/>
      <c r="BZ1319" s="114"/>
      <c r="CA1319" s="114"/>
      <c r="CB1319" s="114"/>
      <c r="CC1319" s="114"/>
      <c r="CD1319" s="114"/>
      <c r="CE1319" s="114"/>
      <c r="CF1319" s="114"/>
      <c r="CG1319" s="114"/>
      <c r="EH1319"/>
      <c r="EI1319"/>
      <c r="EJ1319"/>
      <c r="EK1319"/>
      <c r="EL1319"/>
    </row>
    <row r="1320" spans="1:142" x14ac:dyDescent="0.2">
      <c r="A1320"/>
      <c r="B1320"/>
      <c r="C1320"/>
      <c r="D1320"/>
      <c r="E1320"/>
      <c r="F1320"/>
      <c r="G1320"/>
      <c r="H1320"/>
      <c r="I1320"/>
      <c r="J1320"/>
      <c r="L1320" s="104"/>
      <c r="M1320" s="104"/>
      <c r="N1320" s="104"/>
      <c r="O1320" s="104"/>
      <c r="P1320" s="104"/>
      <c r="Q1320" s="104"/>
      <c r="R1320" s="104"/>
      <c r="S1320" s="104"/>
      <c r="T1320" s="104"/>
      <c r="U1320" s="104"/>
      <c r="V1320" s="104"/>
      <c r="W1320" s="104"/>
      <c r="X1320" s="104"/>
      <c r="Y1320" s="104"/>
      <c r="Z1320" s="104"/>
      <c r="AA1320" s="104"/>
      <c r="AB1320" s="104"/>
      <c r="AC1320" s="104"/>
      <c r="AD1320" s="104"/>
      <c r="AE1320" s="104"/>
      <c r="AF1320" s="104"/>
      <c r="AG1320" s="104"/>
      <c r="AH1320" s="104"/>
      <c r="AI1320" s="104"/>
      <c r="AJ1320" s="104"/>
      <c r="AK1320" s="104"/>
      <c r="AL1320" s="104"/>
      <c r="AM1320" s="104"/>
      <c r="AN1320" s="104"/>
      <c r="AO1320" s="104"/>
      <c r="AP1320" s="104"/>
      <c r="AQ1320" s="104"/>
      <c r="AR1320" s="104"/>
      <c r="AS1320" s="104"/>
      <c r="AT1320" s="104"/>
      <c r="AU1320" s="104"/>
      <c r="AX1320" s="114"/>
      <c r="AY1320" s="114"/>
      <c r="AZ1320" s="114"/>
      <c r="BA1320" s="114"/>
      <c r="BB1320" s="114"/>
      <c r="BC1320" s="114"/>
      <c r="BD1320" s="114"/>
      <c r="BE1320" s="114"/>
      <c r="BF1320" s="114"/>
      <c r="BG1320" s="114"/>
      <c r="BH1320" s="114"/>
      <c r="BI1320" s="114"/>
      <c r="BJ1320" s="114"/>
      <c r="BK1320" s="114"/>
      <c r="BL1320" s="114"/>
      <c r="BM1320" s="114"/>
      <c r="BN1320" s="114"/>
      <c r="BO1320" s="114"/>
      <c r="BP1320" s="114"/>
      <c r="BQ1320" s="114"/>
      <c r="BR1320" s="114"/>
      <c r="BS1320" s="114"/>
      <c r="BT1320" s="114"/>
      <c r="BU1320" s="114"/>
      <c r="BV1320" s="114"/>
      <c r="BW1320" s="114"/>
      <c r="BX1320" s="114"/>
      <c r="BY1320" s="114"/>
      <c r="BZ1320" s="114"/>
      <c r="CA1320" s="114"/>
      <c r="CB1320" s="114"/>
      <c r="CC1320" s="114"/>
      <c r="CD1320" s="114"/>
      <c r="CE1320" s="114"/>
      <c r="CF1320" s="114"/>
      <c r="CG1320" s="114"/>
      <c r="EH1320"/>
      <c r="EI1320"/>
      <c r="EJ1320"/>
      <c r="EK1320"/>
      <c r="EL1320"/>
    </row>
    <row r="1321" spans="1:142" x14ac:dyDescent="0.2">
      <c r="A1321"/>
      <c r="B1321"/>
      <c r="C1321"/>
      <c r="D1321"/>
      <c r="E1321"/>
      <c r="F1321"/>
      <c r="G1321"/>
      <c r="H1321"/>
      <c r="I1321"/>
      <c r="J1321"/>
      <c r="L1321" s="104"/>
      <c r="M1321" s="104"/>
      <c r="N1321" s="104"/>
      <c r="O1321" s="104"/>
      <c r="P1321" s="104"/>
      <c r="Q1321" s="104"/>
      <c r="R1321" s="104"/>
      <c r="S1321" s="104"/>
      <c r="T1321" s="104"/>
      <c r="U1321" s="104"/>
      <c r="V1321" s="104"/>
      <c r="W1321" s="104"/>
      <c r="X1321" s="104"/>
      <c r="Y1321" s="104"/>
      <c r="Z1321" s="104"/>
      <c r="AA1321" s="104"/>
      <c r="AB1321" s="104"/>
      <c r="AC1321" s="104"/>
      <c r="AD1321" s="104"/>
      <c r="AE1321" s="104"/>
      <c r="AF1321" s="104"/>
      <c r="AG1321" s="104"/>
      <c r="AH1321" s="104"/>
      <c r="AI1321" s="104"/>
      <c r="AJ1321" s="104"/>
      <c r="AK1321" s="104"/>
      <c r="AL1321" s="104"/>
      <c r="AM1321" s="104"/>
      <c r="AN1321" s="104"/>
      <c r="AO1321" s="104"/>
      <c r="AP1321" s="104"/>
      <c r="AQ1321" s="104"/>
      <c r="AR1321" s="104"/>
      <c r="AS1321" s="104"/>
      <c r="AT1321" s="104"/>
      <c r="AU1321" s="104"/>
      <c r="AX1321" s="114"/>
      <c r="AY1321" s="114"/>
      <c r="AZ1321" s="114"/>
      <c r="BA1321" s="114"/>
      <c r="BB1321" s="114"/>
      <c r="BC1321" s="114"/>
      <c r="BD1321" s="114"/>
      <c r="BE1321" s="114"/>
      <c r="BF1321" s="114"/>
      <c r="BG1321" s="114"/>
      <c r="BH1321" s="114"/>
      <c r="BI1321" s="114"/>
      <c r="BJ1321" s="114"/>
      <c r="BK1321" s="114"/>
      <c r="BL1321" s="114"/>
      <c r="BM1321" s="114"/>
      <c r="BN1321" s="114"/>
      <c r="BO1321" s="114"/>
      <c r="BP1321" s="114"/>
      <c r="BQ1321" s="114"/>
      <c r="BR1321" s="114"/>
      <c r="BS1321" s="114"/>
      <c r="BT1321" s="114"/>
      <c r="BU1321" s="114"/>
      <c r="BV1321" s="114"/>
      <c r="BW1321" s="114"/>
      <c r="BX1321" s="114"/>
      <c r="BY1321" s="114"/>
      <c r="BZ1321" s="114"/>
      <c r="CA1321" s="114"/>
      <c r="CB1321" s="114"/>
      <c r="CC1321" s="114"/>
      <c r="CD1321" s="114"/>
      <c r="CE1321" s="114"/>
      <c r="CF1321" s="114"/>
      <c r="CG1321" s="114"/>
      <c r="EH1321"/>
      <c r="EI1321"/>
      <c r="EJ1321"/>
      <c r="EK1321"/>
      <c r="EL1321"/>
    </row>
    <row r="1322" spans="1:142" x14ac:dyDescent="0.2">
      <c r="A1322"/>
      <c r="B1322"/>
      <c r="C1322"/>
      <c r="D1322"/>
      <c r="E1322"/>
      <c r="F1322"/>
      <c r="G1322"/>
      <c r="H1322"/>
      <c r="I1322"/>
      <c r="J1322"/>
      <c r="L1322" s="104"/>
      <c r="M1322" s="104"/>
      <c r="N1322" s="104"/>
      <c r="O1322" s="104"/>
      <c r="P1322" s="104"/>
      <c r="Q1322" s="104"/>
      <c r="R1322" s="104"/>
      <c r="S1322" s="104"/>
      <c r="T1322" s="104"/>
      <c r="U1322" s="104"/>
      <c r="V1322" s="104"/>
      <c r="W1322" s="104"/>
      <c r="X1322" s="104"/>
      <c r="Y1322" s="104"/>
      <c r="Z1322" s="104"/>
      <c r="AA1322" s="104"/>
      <c r="AB1322" s="104"/>
      <c r="AC1322" s="104"/>
      <c r="AD1322" s="104"/>
      <c r="AE1322" s="104"/>
      <c r="AF1322" s="104"/>
      <c r="AG1322" s="104"/>
      <c r="AH1322" s="104"/>
      <c r="AI1322" s="104"/>
      <c r="AJ1322" s="104"/>
      <c r="AK1322" s="104"/>
      <c r="AL1322" s="104"/>
      <c r="AM1322" s="104"/>
      <c r="AN1322" s="104"/>
      <c r="AO1322" s="104"/>
      <c r="AP1322" s="104"/>
      <c r="AQ1322" s="104"/>
      <c r="AR1322" s="104"/>
      <c r="AS1322" s="104"/>
      <c r="AT1322" s="104"/>
      <c r="AU1322" s="104"/>
      <c r="AX1322" s="114"/>
      <c r="AY1322" s="114"/>
      <c r="AZ1322" s="114"/>
      <c r="BA1322" s="114"/>
      <c r="BB1322" s="114"/>
      <c r="BC1322" s="114"/>
      <c r="BD1322" s="114"/>
      <c r="BE1322" s="114"/>
      <c r="BF1322" s="114"/>
      <c r="BG1322" s="114"/>
      <c r="BH1322" s="114"/>
      <c r="BI1322" s="114"/>
      <c r="BJ1322" s="114"/>
      <c r="BK1322" s="114"/>
      <c r="BL1322" s="114"/>
      <c r="BM1322" s="114"/>
      <c r="BN1322" s="114"/>
      <c r="BO1322" s="114"/>
      <c r="BP1322" s="114"/>
      <c r="BQ1322" s="114"/>
      <c r="BR1322" s="114"/>
      <c r="BS1322" s="114"/>
      <c r="BT1322" s="114"/>
      <c r="BU1322" s="114"/>
      <c r="BV1322" s="114"/>
      <c r="BW1322" s="114"/>
      <c r="BX1322" s="114"/>
      <c r="BY1322" s="114"/>
      <c r="BZ1322" s="114"/>
      <c r="CA1322" s="114"/>
      <c r="CB1322" s="114"/>
      <c r="CC1322" s="114"/>
      <c r="CD1322" s="114"/>
      <c r="CE1322" s="114"/>
      <c r="CF1322" s="114"/>
      <c r="CG1322" s="114"/>
      <c r="EH1322"/>
      <c r="EI1322"/>
      <c r="EJ1322"/>
      <c r="EK1322"/>
      <c r="EL1322"/>
    </row>
    <row r="1323" spans="1:142" x14ac:dyDescent="0.2">
      <c r="A1323"/>
      <c r="B1323"/>
      <c r="C1323"/>
      <c r="D1323"/>
      <c r="E1323"/>
      <c r="F1323"/>
      <c r="G1323"/>
      <c r="H1323"/>
      <c r="I1323"/>
      <c r="J1323"/>
      <c r="L1323" s="104"/>
      <c r="M1323" s="104"/>
      <c r="N1323" s="104"/>
      <c r="O1323" s="104"/>
      <c r="P1323" s="104"/>
      <c r="Q1323" s="104"/>
      <c r="R1323" s="104"/>
      <c r="S1323" s="104"/>
      <c r="T1323" s="104"/>
      <c r="U1323" s="104"/>
      <c r="V1323" s="104"/>
      <c r="W1323" s="104"/>
      <c r="X1323" s="104"/>
      <c r="Y1323" s="104"/>
      <c r="Z1323" s="104"/>
      <c r="AA1323" s="104"/>
      <c r="AB1323" s="104"/>
      <c r="AC1323" s="104"/>
      <c r="AD1323" s="104"/>
      <c r="AE1323" s="104"/>
      <c r="AF1323" s="104"/>
      <c r="AG1323" s="104"/>
      <c r="AH1323" s="104"/>
      <c r="AI1323" s="104"/>
      <c r="AJ1323" s="104"/>
      <c r="AK1323" s="104"/>
      <c r="AL1323" s="104"/>
      <c r="AM1323" s="104"/>
      <c r="AN1323" s="104"/>
      <c r="AO1323" s="104"/>
      <c r="AP1323" s="104"/>
      <c r="AQ1323" s="104"/>
      <c r="AR1323" s="104"/>
      <c r="AS1323" s="104"/>
      <c r="AT1323" s="104"/>
      <c r="AU1323" s="104"/>
      <c r="AX1323" s="114"/>
      <c r="AY1323" s="114"/>
      <c r="AZ1323" s="114"/>
      <c r="BA1323" s="114"/>
      <c r="BB1323" s="114"/>
      <c r="BC1323" s="114"/>
      <c r="BD1323" s="114"/>
      <c r="BE1323" s="114"/>
      <c r="BF1323" s="114"/>
      <c r="BG1323" s="114"/>
      <c r="BH1323" s="114"/>
      <c r="BI1323" s="114"/>
      <c r="BJ1323" s="114"/>
      <c r="BK1323" s="114"/>
      <c r="BL1323" s="114"/>
      <c r="BM1323" s="114"/>
      <c r="BN1323" s="114"/>
      <c r="BO1323" s="114"/>
      <c r="BP1323" s="114"/>
      <c r="BQ1323" s="114"/>
      <c r="BR1323" s="114"/>
      <c r="BS1323" s="114"/>
      <c r="BT1323" s="114"/>
      <c r="BU1323" s="114"/>
      <c r="BV1323" s="114"/>
      <c r="BW1323" s="114"/>
      <c r="BX1323" s="114"/>
      <c r="BY1323" s="114"/>
      <c r="BZ1323" s="114"/>
      <c r="CA1323" s="114"/>
      <c r="CB1323" s="114"/>
      <c r="CC1323" s="114"/>
      <c r="CD1323" s="114"/>
      <c r="CE1323" s="114"/>
      <c r="CF1323" s="114"/>
      <c r="CG1323" s="114"/>
      <c r="EH1323"/>
      <c r="EI1323"/>
      <c r="EJ1323"/>
      <c r="EK1323"/>
      <c r="EL1323"/>
    </row>
    <row r="1324" spans="1:142" x14ac:dyDescent="0.2">
      <c r="A1324"/>
      <c r="B1324"/>
      <c r="C1324"/>
      <c r="D1324"/>
      <c r="E1324"/>
      <c r="F1324"/>
      <c r="G1324"/>
      <c r="H1324"/>
      <c r="I1324"/>
      <c r="J1324"/>
      <c r="L1324" s="104"/>
      <c r="M1324" s="104"/>
      <c r="N1324" s="104"/>
      <c r="O1324" s="104"/>
      <c r="P1324" s="104"/>
      <c r="Q1324" s="104"/>
      <c r="R1324" s="104"/>
      <c r="S1324" s="104"/>
      <c r="T1324" s="104"/>
      <c r="U1324" s="104"/>
      <c r="V1324" s="104"/>
      <c r="W1324" s="104"/>
      <c r="X1324" s="104"/>
      <c r="Y1324" s="104"/>
      <c r="Z1324" s="104"/>
      <c r="AA1324" s="104"/>
      <c r="AB1324" s="104"/>
      <c r="AC1324" s="104"/>
      <c r="AD1324" s="104"/>
      <c r="AE1324" s="104"/>
      <c r="AF1324" s="104"/>
      <c r="AG1324" s="104"/>
      <c r="AH1324" s="104"/>
      <c r="AI1324" s="104"/>
      <c r="AJ1324" s="104"/>
      <c r="AK1324" s="104"/>
      <c r="AL1324" s="104"/>
      <c r="AM1324" s="104"/>
      <c r="AN1324" s="104"/>
      <c r="AO1324" s="104"/>
      <c r="AP1324" s="104"/>
      <c r="AQ1324" s="104"/>
      <c r="AR1324" s="104"/>
      <c r="AS1324" s="104"/>
      <c r="AT1324" s="104"/>
      <c r="AU1324" s="104"/>
      <c r="AX1324" s="114"/>
      <c r="AY1324" s="114"/>
      <c r="AZ1324" s="114"/>
      <c r="BA1324" s="114"/>
      <c r="BB1324" s="114"/>
      <c r="BC1324" s="114"/>
      <c r="BD1324" s="114"/>
      <c r="BE1324" s="114"/>
      <c r="BF1324" s="114"/>
      <c r="BG1324" s="114"/>
      <c r="BH1324" s="114"/>
      <c r="BI1324" s="114"/>
      <c r="BJ1324" s="114"/>
      <c r="BK1324" s="114"/>
      <c r="BL1324" s="114"/>
      <c r="BM1324" s="114"/>
      <c r="BN1324" s="114"/>
      <c r="BO1324" s="114"/>
      <c r="BP1324" s="114"/>
      <c r="BQ1324" s="114"/>
      <c r="BR1324" s="114"/>
      <c r="BS1324" s="114"/>
      <c r="BT1324" s="114"/>
      <c r="BU1324" s="114"/>
      <c r="BV1324" s="114"/>
      <c r="BW1324" s="114"/>
      <c r="BX1324" s="114"/>
      <c r="BY1324" s="114"/>
      <c r="BZ1324" s="114"/>
      <c r="CA1324" s="114"/>
      <c r="CB1324" s="114"/>
      <c r="CC1324" s="114"/>
      <c r="CD1324" s="114"/>
      <c r="CE1324" s="114"/>
      <c r="CF1324" s="114"/>
      <c r="CG1324" s="114"/>
      <c r="EH1324"/>
      <c r="EI1324"/>
      <c r="EJ1324"/>
      <c r="EK1324"/>
      <c r="EL1324"/>
    </row>
    <row r="1325" spans="1:142" x14ac:dyDescent="0.2">
      <c r="A1325"/>
      <c r="B1325"/>
      <c r="C1325"/>
      <c r="D1325"/>
      <c r="E1325"/>
      <c r="F1325"/>
      <c r="G1325"/>
      <c r="H1325"/>
      <c r="I1325"/>
      <c r="J1325"/>
      <c r="L1325" s="104"/>
      <c r="M1325" s="104"/>
      <c r="N1325" s="104"/>
      <c r="O1325" s="104"/>
      <c r="P1325" s="104"/>
      <c r="Q1325" s="104"/>
      <c r="R1325" s="104"/>
      <c r="S1325" s="104"/>
      <c r="T1325" s="104"/>
      <c r="U1325" s="104"/>
      <c r="V1325" s="104"/>
      <c r="W1325" s="104"/>
      <c r="X1325" s="104"/>
      <c r="Y1325" s="104"/>
      <c r="Z1325" s="104"/>
      <c r="AA1325" s="104"/>
      <c r="AB1325" s="104"/>
      <c r="AC1325" s="104"/>
      <c r="AD1325" s="104"/>
      <c r="AE1325" s="104"/>
      <c r="AF1325" s="104"/>
      <c r="AG1325" s="104"/>
      <c r="AH1325" s="104"/>
      <c r="AI1325" s="104"/>
      <c r="AJ1325" s="104"/>
      <c r="AK1325" s="104"/>
      <c r="AL1325" s="104"/>
      <c r="AM1325" s="104"/>
      <c r="AN1325" s="104"/>
      <c r="AO1325" s="104"/>
      <c r="AP1325" s="104"/>
      <c r="AQ1325" s="104"/>
      <c r="AR1325" s="104"/>
      <c r="AS1325" s="104"/>
      <c r="AT1325" s="104"/>
      <c r="AU1325" s="104"/>
      <c r="AX1325" s="114"/>
      <c r="AY1325" s="114"/>
      <c r="AZ1325" s="114"/>
      <c r="BA1325" s="114"/>
      <c r="BB1325" s="114"/>
      <c r="BC1325" s="114"/>
      <c r="BD1325" s="114"/>
      <c r="BE1325" s="114"/>
      <c r="BF1325" s="114"/>
      <c r="BG1325" s="114"/>
      <c r="BH1325" s="114"/>
      <c r="BI1325" s="114"/>
      <c r="BJ1325" s="114"/>
      <c r="BK1325" s="114"/>
      <c r="BL1325" s="114"/>
      <c r="BM1325" s="114"/>
      <c r="BN1325" s="114"/>
      <c r="BO1325" s="114"/>
      <c r="BP1325" s="114"/>
      <c r="BQ1325" s="114"/>
      <c r="BR1325" s="114"/>
      <c r="BS1325" s="114"/>
      <c r="BT1325" s="114"/>
      <c r="BU1325" s="114"/>
      <c r="BV1325" s="114"/>
      <c r="BW1325" s="114"/>
      <c r="BX1325" s="114"/>
      <c r="BY1325" s="114"/>
      <c r="BZ1325" s="114"/>
      <c r="CA1325" s="114"/>
      <c r="CB1325" s="114"/>
      <c r="CC1325" s="114"/>
      <c r="CD1325" s="114"/>
      <c r="CE1325" s="114"/>
      <c r="CF1325" s="114"/>
      <c r="CG1325" s="114"/>
      <c r="EH1325"/>
      <c r="EI1325"/>
      <c r="EJ1325"/>
      <c r="EK1325"/>
      <c r="EL1325"/>
    </row>
    <row r="1326" spans="1:142" x14ac:dyDescent="0.2">
      <c r="A1326"/>
      <c r="B1326"/>
      <c r="C1326"/>
      <c r="D1326"/>
      <c r="E1326"/>
      <c r="F1326"/>
      <c r="G1326"/>
      <c r="H1326"/>
      <c r="I1326"/>
      <c r="J1326"/>
      <c r="L1326" s="104"/>
      <c r="M1326" s="104"/>
      <c r="N1326" s="104"/>
      <c r="O1326" s="104"/>
      <c r="P1326" s="104"/>
      <c r="Q1326" s="104"/>
      <c r="R1326" s="104"/>
      <c r="S1326" s="104"/>
      <c r="T1326" s="104"/>
      <c r="U1326" s="104"/>
      <c r="V1326" s="104"/>
      <c r="W1326" s="104"/>
      <c r="X1326" s="104"/>
      <c r="Y1326" s="104"/>
      <c r="Z1326" s="104"/>
      <c r="AA1326" s="104"/>
      <c r="AB1326" s="104"/>
      <c r="AC1326" s="104"/>
      <c r="AD1326" s="104"/>
      <c r="AE1326" s="104"/>
      <c r="AF1326" s="104"/>
      <c r="AG1326" s="104"/>
      <c r="AH1326" s="104"/>
      <c r="AI1326" s="104"/>
      <c r="AJ1326" s="104"/>
      <c r="AK1326" s="104"/>
      <c r="AL1326" s="104"/>
      <c r="AM1326" s="104"/>
      <c r="AN1326" s="104"/>
      <c r="AO1326" s="104"/>
      <c r="AP1326" s="104"/>
      <c r="AQ1326" s="104"/>
      <c r="AR1326" s="104"/>
      <c r="AS1326" s="104"/>
      <c r="AT1326" s="104"/>
      <c r="AU1326" s="104"/>
      <c r="AX1326" s="114"/>
      <c r="AY1326" s="114"/>
      <c r="AZ1326" s="114"/>
      <c r="BA1326" s="114"/>
      <c r="BB1326" s="114"/>
      <c r="BC1326" s="114"/>
      <c r="BD1326" s="114"/>
      <c r="BE1326" s="114"/>
      <c r="BF1326" s="114"/>
      <c r="BG1326" s="114"/>
      <c r="BH1326" s="114"/>
      <c r="BI1326" s="114"/>
      <c r="BJ1326" s="114"/>
      <c r="BK1326" s="114"/>
      <c r="BL1326" s="114"/>
      <c r="BM1326" s="114"/>
      <c r="BN1326" s="114"/>
      <c r="BO1326" s="114"/>
      <c r="BP1326" s="114"/>
      <c r="BQ1326" s="114"/>
      <c r="BR1326" s="114"/>
      <c r="BS1326" s="114"/>
      <c r="BT1326" s="114"/>
      <c r="BU1326" s="114"/>
      <c r="BV1326" s="114"/>
      <c r="BW1326" s="114"/>
      <c r="BX1326" s="114"/>
      <c r="BY1326" s="114"/>
      <c r="BZ1326" s="114"/>
      <c r="CA1326" s="114"/>
      <c r="CB1326" s="114"/>
      <c r="CC1326" s="114"/>
      <c r="CD1326" s="114"/>
      <c r="CE1326" s="114"/>
      <c r="CF1326" s="114"/>
      <c r="CG1326" s="114"/>
      <c r="EH1326"/>
      <c r="EI1326"/>
      <c r="EJ1326"/>
      <c r="EK1326"/>
      <c r="EL1326"/>
    </row>
    <row r="1327" spans="1:142" x14ac:dyDescent="0.2">
      <c r="A1327"/>
      <c r="B1327"/>
      <c r="C1327"/>
      <c r="D1327"/>
      <c r="E1327"/>
      <c r="F1327"/>
      <c r="G1327"/>
      <c r="H1327"/>
      <c r="I1327"/>
      <c r="J1327"/>
      <c r="L1327" s="104"/>
      <c r="M1327" s="104"/>
      <c r="N1327" s="104"/>
      <c r="O1327" s="104"/>
      <c r="P1327" s="104"/>
      <c r="Q1327" s="104"/>
      <c r="R1327" s="104"/>
      <c r="S1327" s="104"/>
      <c r="T1327" s="104"/>
      <c r="U1327" s="104"/>
      <c r="V1327" s="104"/>
      <c r="W1327" s="104"/>
      <c r="X1327" s="104"/>
      <c r="Y1327" s="104"/>
      <c r="Z1327" s="104"/>
      <c r="AA1327" s="104"/>
      <c r="AB1327" s="104"/>
      <c r="AC1327" s="104"/>
      <c r="AD1327" s="104"/>
      <c r="AE1327" s="104"/>
      <c r="AF1327" s="104"/>
      <c r="AG1327" s="104"/>
      <c r="AH1327" s="104"/>
      <c r="AI1327" s="104"/>
      <c r="AJ1327" s="104"/>
      <c r="AK1327" s="104"/>
      <c r="AL1327" s="104"/>
      <c r="AM1327" s="104"/>
      <c r="AN1327" s="104"/>
      <c r="AO1327" s="104"/>
      <c r="AP1327" s="104"/>
      <c r="AQ1327" s="104"/>
      <c r="AR1327" s="104"/>
      <c r="AS1327" s="104"/>
      <c r="AT1327" s="104"/>
      <c r="AU1327" s="104"/>
      <c r="AX1327" s="114"/>
      <c r="AY1327" s="114"/>
      <c r="AZ1327" s="114"/>
      <c r="BA1327" s="114"/>
      <c r="BB1327" s="114"/>
      <c r="BC1327" s="114"/>
      <c r="BD1327" s="114"/>
      <c r="BE1327" s="114"/>
      <c r="BF1327" s="114"/>
      <c r="BG1327" s="114"/>
      <c r="BH1327" s="114"/>
      <c r="BI1327" s="114"/>
      <c r="BJ1327" s="114"/>
      <c r="BK1327" s="114"/>
      <c r="BL1327" s="114"/>
      <c r="BM1327" s="114"/>
      <c r="BN1327" s="114"/>
      <c r="BO1327" s="114"/>
      <c r="BP1327" s="114"/>
      <c r="BQ1327" s="114"/>
      <c r="BR1327" s="114"/>
      <c r="BS1327" s="114"/>
      <c r="BT1327" s="114"/>
      <c r="BU1327" s="114"/>
      <c r="BV1327" s="114"/>
      <c r="BW1327" s="114"/>
      <c r="BX1327" s="114"/>
      <c r="BY1327" s="114"/>
      <c r="BZ1327" s="114"/>
      <c r="CA1327" s="114"/>
      <c r="CB1327" s="114"/>
      <c r="CC1327" s="114"/>
      <c r="CD1327" s="114"/>
      <c r="CE1327" s="114"/>
      <c r="CF1327" s="114"/>
      <c r="CG1327" s="114"/>
      <c r="EH1327"/>
      <c r="EI1327"/>
      <c r="EJ1327"/>
      <c r="EK1327"/>
      <c r="EL1327"/>
    </row>
    <row r="1328" spans="1:142" x14ac:dyDescent="0.2">
      <c r="A1328"/>
      <c r="B1328"/>
      <c r="C1328"/>
      <c r="D1328"/>
      <c r="E1328"/>
      <c r="F1328"/>
      <c r="G1328"/>
      <c r="H1328"/>
      <c r="I1328"/>
      <c r="J1328"/>
      <c r="L1328" s="104"/>
      <c r="M1328" s="104"/>
      <c r="N1328" s="104"/>
      <c r="O1328" s="104"/>
      <c r="P1328" s="104"/>
      <c r="Q1328" s="104"/>
      <c r="R1328" s="104"/>
      <c r="S1328" s="104"/>
      <c r="T1328" s="104"/>
      <c r="U1328" s="104"/>
      <c r="V1328" s="104"/>
      <c r="W1328" s="104"/>
      <c r="X1328" s="104"/>
      <c r="Y1328" s="104"/>
      <c r="Z1328" s="104"/>
      <c r="AA1328" s="104"/>
      <c r="AB1328" s="104"/>
      <c r="AC1328" s="104"/>
      <c r="AD1328" s="104"/>
      <c r="AE1328" s="104"/>
      <c r="AF1328" s="104"/>
      <c r="AG1328" s="104"/>
      <c r="AH1328" s="104"/>
      <c r="AI1328" s="104"/>
      <c r="AJ1328" s="104"/>
      <c r="AK1328" s="104"/>
      <c r="AL1328" s="104"/>
      <c r="AM1328" s="104"/>
      <c r="AN1328" s="104"/>
      <c r="AO1328" s="104"/>
      <c r="AP1328" s="104"/>
      <c r="AQ1328" s="104"/>
      <c r="AR1328" s="104"/>
      <c r="AS1328" s="104"/>
      <c r="AT1328" s="104"/>
      <c r="AU1328" s="104"/>
      <c r="AX1328" s="114"/>
      <c r="AY1328" s="114"/>
      <c r="AZ1328" s="114"/>
      <c r="BA1328" s="114"/>
      <c r="BB1328" s="114"/>
      <c r="BC1328" s="114"/>
      <c r="BD1328" s="114"/>
      <c r="BE1328" s="114"/>
      <c r="BF1328" s="114"/>
      <c r="BG1328" s="114"/>
      <c r="BH1328" s="114"/>
      <c r="BI1328" s="114"/>
      <c r="BJ1328" s="114"/>
      <c r="BK1328" s="114"/>
      <c r="BL1328" s="114"/>
      <c r="BM1328" s="114"/>
      <c r="BN1328" s="114"/>
      <c r="BO1328" s="114"/>
      <c r="BP1328" s="114"/>
      <c r="BQ1328" s="114"/>
      <c r="BR1328" s="114"/>
      <c r="BS1328" s="114"/>
      <c r="BT1328" s="114"/>
      <c r="BU1328" s="114"/>
      <c r="BV1328" s="114"/>
      <c r="BW1328" s="114"/>
      <c r="BX1328" s="114"/>
      <c r="BY1328" s="114"/>
      <c r="BZ1328" s="114"/>
      <c r="CA1328" s="114"/>
      <c r="CB1328" s="114"/>
      <c r="CC1328" s="114"/>
      <c r="CD1328" s="114"/>
      <c r="CE1328" s="114"/>
      <c r="CF1328" s="114"/>
      <c r="CG1328" s="114"/>
      <c r="EH1328"/>
      <c r="EI1328"/>
      <c r="EJ1328"/>
      <c r="EK1328"/>
      <c r="EL1328"/>
    </row>
    <row r="1329" spans="1:142" x14ac:dyDescent="0.2">
      <c r="A1329"/>
      <c r="B1329"/>
      <c r="C1329"/>
      <c r="D1329"/>
      <c r="E1329"/>
      <c r="F1329"/>
      <c r="G1329"/>
      <c r="H1329"/>
      <c r="I1329"/>
      <c r="J1329"/>
      <c r="L1329" s="104"/>
      <c r="M1329" s="104"/>
      <c r="N1329" s="104"/>
      <c r="O1329" s="104"/>
      <c r="P1329" s="104"/>
      <c r="Q1329" s="104"/>
      <c r="R1329" s="104"/>
      <c r="S1329" s="104"/>
      <c r="T1329" s="104"/>
      <c r="U1329" s="104"/>
      <c r="V1329" s="104"/>
      <c r="W1329" s="104"/>
      <c r="X1329" s="104"/>
      <c r="Y1329" s="104"/>
      <c r="Z1329" s="104"/>
      <c r="AA1329" s="104"/>
      <c r="AB1329" s="104"/>
      <c r="AC1329" s="104"/>
      <c r="AD1329" s="104"/>
      <c r="AE1329" s="104"/>
      <c r="AF1329" s="104"/>
      <c r="AG1329" s="104"/>
      <c r="AH1329" s="104"/>
      <c r="AI1329" s="104"/>
      <c r="AJ1329" s="104"/>
      <c r="AK1329" s="104"/>
      <c r="AL1329" s="104"/>
      <c r="AM1329" s="104"/>
      <c r="AN1329" s="104"/>
      <c r="AO1329" s="104"/>
      <c r="AP1329" s="104"/>
      <c r="AQ1329" s="104"/>
      <c r="AR1329" s="104"/>
      <c r="AS1329" s="104"/>
      <c r="AT1329" s="104"/>
      <c r="AU1329" s="104"/>
      <c r="AX1329" s="114"/>
      <c r="AY1329" s="114"/>
      <c r="AZ1329" s="114"/>
      <c r="BA1329" s="114"/>
      <c r="BB1329" s="114"/>
      <c r="BC1329" s="114"/>
      <c r="BD1329" s="114"/>
      <c r="BE1329" s="114"/>
      <c r="BF1329" s="114"/>
      <c r="BG1329" s="114"/>
      <c r="BH1329" s="114"/>
      <c r="BI1329" s="114"/>
      <c r="BJ1329" s="114"/>
      <c r="BK1329" s="114"/>
      <c r="BL1329" s="114"/>
      <c r="BM1329" s="114"/>
      <c r="BN1329" s="114"/>
      <c r="BO1329" s="114"/>
      <c r="BP1329" s="114"/>
      <c r="BQ1329" s="114"/>
      <c r="BR1329" s="114"/>
      <c r="BS1329" s="114"/>
      <c r="BT1329" s="114"/>
      <c r="BU1329" s="114"/>
      <c r="BV1329" s="114"/>
      <c r="BW1329" s="114"/>
      <c r="BX1329" s="114"/>
      <c r="BY1329" s="114"/>
      <c r="BZ1329" s="114"/>
      <c r="CA1329" s="114"/>
      <c r="CB1329" s="114"/>
      <c r="CC1329" s="114"/>
      <c r="CD1329" s="114"/>
      <c r="CE1329" s="114"/>
      <c r="CF1329" s="114"/>
      <c r="CG1329" s="114"/>
      <c r="EH1329"/>
      <c r="EI1329"/>
      <c r="EJ1329"/>
      <c r="EK1329"/>
      <c r="EL1329"/>
    </row>
    <row r="1330" spans="1:142" x14ac:dyDescent="0.2">
      <c r="A1330"/>
      <c r="B1330"/>
      <c r="C1330"/>
      <c r="D1330"/>
      <c r="E1330"/>
      <c r="F1330"/>
      <c r="G1330"/>
      <c r="H1330"/>
      <c r="I1330"/>
      <c r="J1330"/>
      <c r="L1330" s="104"/>
      <c r="M1330" s="104"/>
      <c r="N1330" s="104"/>
      <c r="O1330" s="104"/>
      <c r="P1330" s="104"/>
      <c r="Q1330" s="104"/>
      <c r="R1330" s="104"/>
      <c r="S1330" s="104"/>
      <c r="T1330" s="104"/>
      <c r="U1330" s="104"/>
      <c r="V1330" s="104"/>
      <c r="W1330" s="104"/>
      <c r="X1330" s="104"/>
      <c r="Y1330" s="104"/>
      <c r="Z1330" s="104"/>
      <c r="AA1330" s="104"/>
      <c r="AB1330" s="104"/>
      <c r="AC1330" s="104"/>
      <c r="AD1330" s="104"/>
      <c r="AE1330" s="104"/>
      <c r="AF1330" s="104"/>
      <c r="AG1330" s="104"/>
      <c r="AH1330" s="104"/>
      <c r="AI1330" s="104"/>
      <c r="AJ1330" s="104"/>
      <c r="AK1330" s="104"/>
      <c r="AL1330" s="104"/>
      <c r="AM1330" s="104"/>
      <c r="AN1330" s="104"/>
      <c r="AO1330" s="104"/>
      <c r="AP1330" s="104"/>
      <c r="AQ1330" s="104"/>
      <c r="AR1330" s="104"/>
      <c r="AS1330" s="104"/>
      <c r="AT1330" s="104"/>
      <c r="AU1330" s="104"/>
      <c r="AX1330" s="114"/>
      <c r="AY1330" s="114"/>
      <c r="AZ1330" s="114"/>
      <c r="BA1330" s="114"/>
      <c r="BB1330" s="114"/>
      <c r="BC1330" s="114"/>
      <c r="BD1330" s="114"/>
      <c r="BE1330" s="114"/>
      <c r="BF1330" s="114"/>
      <c r="BG1330" s="114"/>
      <c r="BH1330" s="114"/>
      <c r="BI1330" s="114"/>
      <c r="BJ1330" s="114"/>
      <c r="BK1330" s="114"/>
      <c r="BL1330" s="114"/>
      <c r="BM1330" s="114"/>
      <c r="BN1330" s="114"/>
      <c r="BO1330" s="114"/>
      <c r="BP1330" s="114"/>
      <c r="BQ1330" s="114"/>
      <c r="BR1330" s="114"/>
      <c r="BS1330" s="114"/>
      <c r="BT1330" s="114"/>
      <c r="BU1330" s="114"/>
      <c r="BV1330" s="114"/>
      <c r="BW1330" s="114"/>
      <c r="BX1330" s="114"/>
      <c r="BY1330" s="114"/>
      <c r="BZ1330" s="114"/>
      <c r="CA1330" s="114"/>
      <c r="CB1330" s="114"/>
      <c r="CC1330" s="114"/>
      <c r="CD1330" s="114"/>
      <c r="CE1330" s="114"/>
      <c r="CF1330" s="114"/>
      <c r="CG1330" s="114"/>
      <c r="EH1330"/>
      <c r="EI1330"/>
      <c r="EJ1330"/>
      <c r="EK1330"/>
      <c r="EL1330"/>
    </row>
    <row r="1331" spans="1:142" x14ac:dyDescent="0.2">
      <c r="A1331"/>
      <c r="B1331"/>
      <c r="C1331"/>
      <c r="D1331"/>
      <c r="E1331"/>
      <c r="F1331"/>
      <c r="G1331"/>
      <c r="H1331"/>
      <c r="I1331"/>
      <c r="J1331"/>
      <c r="L1331" s="104"/>
      <c r="M1331" s="104"/>
      <c r="N1331" s="104"/>
      <c r="O1331" s="104"/>
      <c r="P1331" s="104"/>
      <c r="Q1331" s="104"/>
      <c r="R1331" s="104"/>
      <c r="S1331" s="104"/>
      <c r="T1331" s="104"/>
      <c r="U1331" s="104"/>
      <c r="V1331" s="104"/>
      <c r="W1331" s="104"/>
      <c r="X1331" s="104"/>
      <c r="Y1331" s="104"/>
      <c r="Z1331" s="104"/>
      <c r="AA1331" s="104"/>
      <c r="AB1331" s="104"/>
      <c r="AC1331" s="104"/>
      <c r="AD1331" s="104"/>
      <c r="AE1331" s="104"/>
      <c r="AF1331" s="104"/>
      <c r="AG1331" s="104"/>
      <c r="AH1331" s="104"/>
      <c r="AI1331" s="104"/>
      <c r="AJ1331" s="104"/>
      <c r="AK1331" s="104"/>
      <c r="AL1331" s="104"/>
      <c r="AM1331" s="104"/>
      <c r="AN1331" s="104"/>
      <c r="AO1331" s="104"/>
      <c r="AP1331" s="104"/>
      <c r="AQ1331" s="104"/>
      <c r="AR1331" s="104"/>
      <c r="AS1331" s="104"/>
      <c r="AT1331" s="104"/>
      <c r="AU1331" s="104"/>
      <c r="AX1331" s="114"/>
      <c r="AY1331" s="114"/>
      <c r="AZ1331" s="114"/>
      <c r="BA1331" s="114"/>
      <c r="BB1331" s="114"/>
      <c r="BC1331" s="114"/>
      <c r="BD1331" s="114"/>
      <c r="BE1331" s="114"/>
      <c r="BF1331" s="114"/>
      <c r="BG1331" s="114"/>
      <c r="BH1331" s="114"/>
      <c r="BI1331" s="114"/>
      <c r="BJ1331" s="114"/>
      <c r="BK1331" s="114"/>
      <c r="BL1331" s="114"/>
      <c r="BM1331" s="114"/>
      <c r="BN1331" s="114"/>
      <c r="BO1331" s="114"/>
      <c r="BP1331" s="114"/>
      <c r="BQ1331" s="114"/>
      <c r="BR1331" s="114"/>
      <c r="BS1331" s="114"/>
      <c r="BT1331" s="114"/>
      <c r="BU1331" s="114"/>
      <c r="BV1331" s="114"/>
      <c r="BW1331" s="114"/>
      <c r="BX1331" s="114"/>
      <c r="BY1331" s="114"/>
      <c r="BZ1331" s="114"/>
      <c r="CA1331" s="114"/>
      <c r="CB1331" s="114"/>
      <c r="CC1331" s="114"/>
      <c r="CD1331" s="114"/>
      <c r="CE1331" s="114"/>
      <c r="CF1331" s="114"/>
      <c r="CG1331" s="114"/>
      <c r="EH1331"/>
      <c r="EI1331"/>
      <c r="EJ1331"/>
      <c r="EK1331"/>
      <c r="EL1331"/>
    </row>
    <row r="1332" spans="1:142" x14ac:dyDescent="0.2">
      <c r="A1332"/>
      <c r="B1332"/>
      <c r="C1332"/>
      <c r="D1332"/>
      <c r="E1332"/>
      <c r="F1332"/>
      <c r="G1332"/>
      <c r="H1332"/>
      <c r="I1332"/>
      <c r="J1332"/>
      <c r="L1332" s="104"/>
      <c r="M1332" s="104"/>
      <c r="N1332" s="104"/>
      <c r="O1332" s="104"/>
      <c r="P1332" s="104"/>
      <c r="Q1332" s="104"/>
      <c r="R1332" s="104"/>
      <c r="S1332" s="104"/>
      <c r="T1332" s="104"/>
      <c r="U1332" s="104"/>
      <c r="V1332" s="104"/>
      <c r="W1332" s="104"/>
      <c r="X1332" s="104"/>
      <c r="Y1332" s="104"/>
      <c r="Z1332" s="104"/>
      <c r="AA1332" s="104"/>
      <c r="AB1332" s="104"/>
      <c r="AC1332" s="104"/>
      <c r="AD1332" s="104"/>
      <c r="AE1332" s="104"/>
      <c r="AF1332" s="104"/>
      <c r="AG1332" s="104"/>
      <c r="AH1332" s="104"/>
      <c r="AI1332" s="104"/>
      <c r="AJ1332" s="104"/>
      <c r="AK1332" s="104"/>
      <c r="AL1332" s="104"/>
      <c r="AM1332" s="104"/>
      <c r="AN1332" s="104"/>
      <c r="AO1332" s="104"/>
      <c r="AP1332" s="104"/>
      <c r="AQ1332" s="104"/>
      <c r="AR1332" s="104"/>
      <c r="AS1332" s="104"/>
      <c r="AT1332" s="104"/>
      <c r="AU1332" s="104"/>
      <c r="AX1332" s="114"/>
      <c r="AY1332" s="114"/>
      <c r="AZ1332" s="114"/>
      <c r="BA1332" s="114"/>
      <c r="BB1332" s="114"/>
      <c r="BC1332" s="114"/>
      <c r="BD1332" s="114"/>
      <c r="BE1332" s="114"/>
      <c r="BF1332" s="114"/>
      <c r="BG1332" s="114"/>
      <c r="BH1332" s="114"/>
      <c r="BI1332" s="114"/>
      <c r="BJ1332" s="114"/>
      <c r="BK1332" s="114"/>
      <c r="BL1332" s="114"/>
      <c r="BM1332" s="114"/>
      <c r="BN1332" s="114"/>
      <c r="BO1332" s="114"/>
      <c r="BP1332" s="114"/>
      <c r="BQ1332" s="114"/>
      <c r="BR1332" s="114"/>
      <c r="BS1332" s="114"/>
      <c r="BT1332" s="114"/>
      <c r="BU1332" s="114"/>
      <c r="BV1332" s="114"/>
      <c r="BW1332" s="114"/>
      <c r="BX1332" s="114"/>
      <c r="BY1332" s="114"/>
      <c r="BZ1332" s="114"/>
      <c r="CA1332" s="114"/>
      <c r="CB1332" s="114"/>
      <c r="CC1332" s="114"/>
      <c r="CD1332" s="114"/>
      <c r="CE1332" s="114"/>
      <c r="CF1332" s="114"/>
      <c r="CG1332" s="114"/>
      <c r="EH1332"/>
      <c r="EI1332"/>
      <c r="EJ1332"/>
      <c r="EK1332"/>
      <c r="EL1332"/>
    </row>
    <row r="1333" spans="1:142" x14ac:dyDescent="0.2">
      <c r="A1333"/>
      <c r="B1333"/>
      <c r="C1333"/>
      <c r="D1333"/>
      <c r="E1333"/>
      <c r="F1333"/>
      <c r="G1333"/>
      <c r="H1333"/>
      <c r="I1333"/>
      <c r="J1333"/>
      <c r="L1333" s="104"/>
      <c r="M1333" s="104"/>
      <c r="N1333" s="104"/>
      <c r="O1333" s="104"/>
      <c r="P1333" s="104"/>
      <c r="Q1333" s="104"/>
      <c r="R1333" s="104"/>
      <c r="S1333" s="104"/>
      <c r="T1333" s="104"/>
      <c r="U1333" s="104"/>
      <c r="V1333" s="104"/>
      <c r="W1333" s="104"/>
      <c r="X1333" s="104"/>
      <c r="Y1333" s="104"/>
      <c r="Z1333" s="104"/>
      <c r="AA1333" s="104"/>
      <c r="AB1333" s="104"/>
      <c r="AC1333" s="104"/>
      <c r="AD1333" s="104"/>
      <c r="AE1333" s="104"/>
      <c r="AF1333" s="104"/>
      <c r="AG1333" s="104"/>
      <c r="AH1333" s="104"/>
      <c r="AI1333" s="104"/>
      <c r="AJ1333" s="104"/>
      <c r="AK1333" s="104"/>
      <c r="AL1333" s="104"/>
      <c r="AM1333" s="104"/>
      <c r="AN1333" s="104"/>
      <c r="AO1333" s="104"/>
      <c r="AP1333" s="104"/>
      <c r="AQ1333" s="104"/>
      <c r="AR1333" s="104"/>
      <c r="AS1333" s="104"/>
      <c r="AT1333" s="104"/>
      <c r="AU1333" s="104"/>
      <c r="AX1333" s="114"/>
      <c r="AY1333" s="114"/>
      <c r="AZ1333" s="114"/>
      <c r="BA1333" s="114"/>
      <c r="BB1333" s="114"/>
      <c r="BC1333" s="114"/>
      <c r="BD1333" s="114"/>
      <c r="BE1333" s="114"/>
      <c r="BF1333" s="114"/>
      <c r="BG1333" s="114"/>
      <c r="BH1333" s="114"/>
      <c r="BI1333" s="114"/>
      <c r="BJ1333" s="114"/>
      <c r="BK1333" s="114"/>
      <c r="BL1333" s="114"/>
      <c r="BM1333" s="114"/>
      <c r="BN1333" s="114"/>
      <c r="BO1333" s="114"/>
      <c r="BP1333" s="114"/>
      <c r="BQ1333" s="114"/>
      <c r="BR1333" s="114"/>
      <c r="BS1333" s="114"/>
      <c r="BT1333" s="114"/>
      <c r="BU1333" s="114"/>
      <c r="BV1333" s="114"/>
      <c r="BW1333" s="114"/>
      <c r="BX1333" s="114"/>
      <c r="BY1333" s="114"/>
      <c r="BZ1333" s="114"/>
      <c r="CA1333" s="114"/>
      <c r="CB1333" s="114"/>
      <c r="CC1333" s="114"/>
      <c r="CD1333" s="114"/>
      <c r="CE1333" s="114"/>
      <c r="CF1333" s="114"/>
      <c r="CG1333" s="114"/>
      <c r="EH1333"/>
      <c r="EI1333"/>
      <c r="EJ1333"/>
      <c r="EK1333"/>
      <c r="EL1333"/>
    </row>
    <row r="1334" spans="1:142" x14ac:dyDescent="0.2">
      <c r="A1334"/>
      <c r="B1334"/>
      <c r="C1334"/>
      <c r="D1334"/>
      <c r="E1334"/>
      <c r="F1334"/>
      <c r="G1334"/>
      <c r="H1334"/>
      <c r="I1334"/>
      <c r="J1334"/>
      <c r="L1334" s="104"/>
      <c r="M1334" s="104"/>
      <c r="N1334" s="104"/>
      <c r="O1334" s="104"/>
      <c r="P1334" s="104"/>
      <c r="Q1334" s="104"/>
      <c r="R1334" s="104"/>
      <c r="S1334" s="104"/>
      <c r="T1334" s="104"/>
      <c r="U1334" s="104"/>
      <c r="V1334" s="104"/>
      <c r="W1334" s="104"/>
      <c r="X1334" s="104"/>
      <c r="Y1334" s="104"/>
      <c r="Z1334" s="104"/>
      <c r="AA1334" s="104"/>
      <c r="AB1334" s="104"/>
      <c r="AC1334" s="104"/>
      <c r="AD1334" s="104"/>
      <c r="AE1334" s="104"/>
      <c r="AF1334" s="104"/>
      <c r="AG1334" s="104"/>
      <c r="AH1334" s="104"/>
      <c r="AI1334" s="104"/>
      <c r="AJ1334" s="104"/>
      <c r="AK1334" s="104"/>
      <c r="AL1334" s="104"/>
      <c r="AM1334" s="104"/>
      <c r="AN1334" s="104"/>
      <c r="AO1334" s="104"/>
      <c r="AP1334" s="104"/>
      <c r="AQ1334" s="104"/>
      <c r="AR1334" s="104"/>
      <c r="AS1334" s="104"/>
      <c r="AT1334" s="104"/>
      <c r="AU1334" s="104"/>
      <c r="AX1334" s="114"/>
      <c r="AY1334" s="114"/>
      <c r="AZ1334" s="114"/>
      <c r="BA1334" s="114"/>
      <c r="BB1334" s="114"/>
      <c r="BC1334" s="114"/>
      <c r="BD1334" s="114"/>
      <c r="BE1334" s="114"/>
      <c r="BF1334" s="114"/>
      <c r="BG1334" s="114"/>
      <c r="BH1334" s="114"/>
      <c r="BI1334" s="114"/>
      <c r="BJ1334" s="114"/>
      <c r="BK1334" s="114"/>
      <c r="BL1334" s="114"/>
      <c r="BM1334" s="114"/>
      <c r="BN1334" s="114"/>
      <c r="BO1334" s="114"/>
      <c r="BP1334" s="114"/>
      <c r="BQ1334" s="114"/>
      <c r="BR1334" s="114"/>
      <c r="BS1334" s="114"/>
      <c r="BT1334" s="114"/>
      <c r="BU1334" s="114"/>
      <c r="BV1334" s="114"/>
      <c r="BW1334" s="114"/>
      <c r="BX1334" s="114"/>
      <c r="BY1334" s="114"/>
      <c r="BZ1334" s="114"/>
      <c r="CA1334" s="114"/>
      <c r="CB1334" s="114"/>
      <c r="CC1334" s="114"/>
      <c r="CD1334" s="114"/>
      <c r="CE1334" s="114"/>
      <c r="CF1334" s="114"/>
      <c r="CG1334" s="114"/>
      <c r="EH1334"/>
      <c r="EI1334"/>
      <c r="EJ1334"/>
      <c r="EK1334"/>
      <c r="EL1334"/>
    </row>
    <row r="1335" spans="1:142" x14ac:dyDescent="0.2">
      <c r="A1335"/>
      <c r="B1335"/>
      <c r="C1335"/>
      <c r="D1335"/>
      <c r="E1335"/>
      <c r="F1335"/>
      <c r="G1335"/>
      <c r="H1335"/>
      <c r="I1335"/>
      <c r="J1335"/>
      <c r="L1335" s="104"/>
      <c r="M1335" s="104"/>
      <c r="N1335" s="104"/>
      <c r="O1335" s="104"/>
      <c r="P1335" s="104"/>
      <c r="Q1335" s="104"/>
      <c r="R1335" s="104"/>
      <c r="S1335" s="104"/>
      <c r="T1335" s="104"/>
      <c r="U1335" s="104"/>
      <c r="V1335" s="104"/>
      <c r="W1335" s="104"/>
      <c r="X1335" s="104"/>
      <c r="Y1335" s="104"/>
      <c r="Z1335" s="104"/>
      <c r="AA1335" s="104"/>
      <c r="AB1335" s="104"/>
      <c r="AC1335" s="104"/>
      <c r="AD1335" s="104"/>
      <c r="AE1335" s="104"/>
      <c r="AF1335" s="104"/>
      <c r="AG1335" s="104"/>
      <c r="AH1335" s="104"/>
      <c r="AI1335" s="104"/>
      <c r="AJ1335" s="104"/>
      <c r="AK1335" s="104"/>
      <c r="AL1335" s="104"/>
      <c r="AM1335" s="104"/>
      <c r="AN1335" s="104"/>
      <c r="AO1335" s="104"/>
      <c r="AP1335" s="104"/>
      <c r="AQ1335" s="104"/>
      <c r="AR1335" s="104"/>
      <c r="AS1335" s="104"/>
      <c r="AT1335" s="104"/>
      <c r="AU1335" s="104"/>
      <c r="AX1335" s="114"/>
      <c r="AY1335" s="114"/>
      <c r="AZ1335" s="114"/>
      <c r="BA1335" s="114"/>
      <c r="BB1335" s="114"/>
      <c r="BC1335" s="114"/>
      <c r="BD1335" s="114"/>
      <c r="BE1335" s="114"/>
      <c r="BF1335" s="114"/>
      <c r="BG1335" s="114"/>
      <c r="BH1335" s="114"/>
      <c r="BI1335" s="114"/>
      <c r="BJ1335" s="114"/>
      <c r="BK1335" s="114"/>
      <c r="BL1335" s="114"/>
      <c r="BM1335" s="114"/>
      <c r="BN1335" s="114"/>
      <c r="BO1335" s="114"/>
      <c r="BP1335" s="114"/>
      <c r="BQ1335" s="114"/>
      <c r="BR1335" s="114"/>
      <c r="BS1335" s="114"/>
      <c r="BT1335" s="114"/>
      <c r="BU1335" s="114"/>
      <c r="BV1335" s="114"/>
      <c r="BW1335" s="114"/>
      <c r="BX1335" s="114"/>
      <c r="BY1335" s="114"/>
      <c r="BZ1335" s="114"/>
      <c r="CA1335" s="114"/>
      <c r="CB1335" s="114"/>
      <c r="CC1335" s="114"/>
      <c r="CD1335" s="114"/>
      <c r="CE1335" s="114"/>
      <c r="CF1335" s="114"/>
      <c r="CG1335" s="114"/>
      <c r="EH1335"/>
      <c r="EI1335"/>
      <c r="EJ1335"/>
      <c r="EK1335"/>
      <c r="EL1335"/>
    </row>
    <row r="1336" spans="1:142" x14ac:dyDescent="0.2">
      <c r="A1336"/>
      <c r="B1336"/>
      <c r="C1336"/>
      <c r="D1336"/>
      <c r="E1336"/>
      <c r="F1336"/>
      <c r="G1336"/>
      <c r="H1336"/>
      <c r="I1336"/>
      <c r="J1336"/>
      <c r="L1336" s="104"/>
      <c r="M1336" s="104"/>
      <c r="N1336" s="104"/>
      <c r="O1336" s="104"/>
      <c r="P1336" s="104"/>
      <c r="Q1336" s="104"/>
      <c r="R1336" s="104"/>
      <c r="S1336" s="104"/>
      <c r="T1336" s="104"/>
      <c r="U1336" s="104"/>
      <c r="V1336" s="104"/>
      <c r="W1336" s="104"/>
      <c r="X1336" s="104"/>
      <c r="Y1336" s="104"/>
      <c r="Z1336" s="104"/>
      <c r="AA1336" s="104"/>
      <c r="AB1336" s="104"/>
      <c r="AC1336" s="104"/>
      <c r="AD1336" s="104"/>
      <c r="AE1336" s="104"/>
      <c r="AF1336" s="104"/>
      <c r="AG1336" s="104"/>
      <c r="AH1336" s="104"/>
      <c r="AI1336" s="104"/>
      <c r="AJ1336" s="104"/>
      <c r="AK1336" s="104"/>
      <c r="AL1336" s="104"/>
      <c r="AM1336" s="104"/>
      <c r="AN1336" s="104"/>
      <c r="AO1336" s="104"/>
      <c r="AP1336" s="104"/>
      <c r="AQ1336" s="104"/>
      <c r="AR1336" s="104"/>
      <c r="AS1336" s="104"/>
      <c r="AT1336" s="104"/>
      <c r="AU1336" s="104"/>
      <c r="AX1336" s="114"/>
      <c r="AY1336" s="114"/>
      <c r="AZ1336" s="114"/>
      <c r="BA1336" s="114"/>
      <c r="BB1336" s="114"/>
      <c r="BC1336" s="114"/>
      <c r="BD1336" s="114"/>
      <c r="BE1336" s="114"/>
      <c r="BF1336" s="114"/>
      <c r="BG1336" s="114"/>
      <c r="BH1336" s="114"/>
      <c r="BI1336" s="114"/>
      <c r="BJ1336" s="114"/>
      <c r="BK1336" s="114"/>
      <c r="BL1336" s="114"/>
      <c r="BM1336" s="114"/>
      <c r="BN1336" s="114"/>
      <c r="BO1336" s="114"/>
      <c r="BP1336" s="114"/>
      <c r="BQ1336" s="114"/>
      <c r="BR1336" s="114"/>
      <c r="BS1336" s="114"/>
      <c r="BT1336" s="114"/>
      <c r="BU1336" s="114"/>
      <c r="BV1336" s="114"/>
      <c r="BW1336" s="114"/>
      <c r="BX1336" s="114"/>
      <c r="BY1336" s="114"/>
      <c r="BZ1336" s="114"/>
      <c r="CA1336" s="114"/>
      <c r="CB1336" s="114"/>
      <c r="CC1336" s="114"/>
      <c r="CD1336" s="114"/>
      <c r="CE1336" s="114"/>
      <c r="CF1336" s="114"/>
      <c r="CG1336" s="114"/>
      <c r="EH1336"/>
      <c r="EI1336"/>
      <c r="EJ1336"/>
      <c r="EK1336"/>
      <c r="EL1336"/>
    </row>
    <row r="1337" spans="1:142" x14ac:dyDescent="0.2">
      <c r="A1337"/>
      <c r="B1337"/>
      <c r="C1337"/>
      <c r="D1337"/>
      <c r="E1337"/>
      <c r="F1337"/>
      <c r="G1337"/>
      <c r="H1337"/>
      <c r="I1337"/>
      <c r="J1337"/>
      <c r="L1337" s="104"/>
      <c r="M1337" s="104"/>
      <c r="N1337" s="104"/>
      <c r="O1337" s="104"/>
      <c r="P1337" s="104"/>
      <c r="Q1337" s="104"/>
      <c r="R1337" s="104"/>
      <c r="S1337" s="104"/>
      <c r="T1337" s="104"/>
      <c r="U1337" s="104"/>
      <c r="V1337" s="104"/>
      <c r="W1337" s="104"/>
      <c r="X1337" s="104"/>
      <c r="Y1337" s="104"/>
      <c r="Z1337" s="104"/>
      <c r="AA1337" s="104"/>
      <c r="AB1337" s="104"/>
      <c r="AC1337" s="104"/>
      <c r="AD1337" s="104"/>
      <c r="AE1337" s="104"/>
      <c r="AF1337" s="104"/>
      <c r="AG1337" s="104"/>
      <c r="AH1337" s="104"/>
      <c r="AI1337" s="104"/>
      <c r="AJ1337" s="104"/>
      <c r="AK1337" s="104"/>
      <c r="AL1337" s="104"/>
      <c r="AM1337" s="104"/>
      <c r="AN1337" s="104"/>
      <c r="AO1337" s="104"/>
      <c r="AP1337" s="104"/>
      <c r="AQ1337" s="104"/>
      <c r="AR1337" s="104"/>
      <c r="AS1337" s="104"/>
      <c r="AT1337" s="104"/>
      <c r="AU1337" s="104"/>
      <c r="AX1337" s="114"/>
      <c r="AY1337" s="114"/>
      <c r="AZ1337" s="114"/>
      <c r="BA1337" s="114"/>
      <c r="BB1337" s="114"/>
      <c r="BC1337" s="114"/>
      <c r="BD1337" s="114"/>
      <c r="BE1337" s="114"/>
      <c r="BF1337" s="114"/>
      <c r="BG1337" s="114"/>
      <c r="BH1337" s="114"/>
      <c r="BI1337" s="114"/>
      <c r="BJ1337" s="114"/>
      <c r="BK1337" s="114"/>
      <c r="BL1337" s="114"/>
      <c r="BM1337" s="114"/>
      <c r="BN1337" s="114"/>
      <c r="BO1337" s="114"/>
      <c r="BP1337" s="114"/>
      <c r="BQ1337" s="114"/>
      <c r="BR1337" s="114"/>
      <c r="BS1337" s="114"/>
      <c r="BT1337" s="114"/>
      <c r="BU1337" s="114"/>
      <c r="BV1337" s="114"/>
      <c r="BW1337" s="114"/>
      <c r="BX1337" s="114"/>
      <c r="BY1337" s="114"/>
      <c r="BZ1337" s="114"/>
      <c r="CA1337" s="114"/>
      <c r="CB1337" s="114"/>
      <c r="CC1337" s="114"/>
      <c r="CD1337" s="114"/>
      <c r="CE1337" s="114"/>
      <c r="CF1337" s="114"/>
      <c r="CG1337" s="114"/>
      <c r="EH1337"/>
      <c r="EI1337"/>
      <c r="EJ1337"/>
      <c r="EK1337"/>
      <c r="EL1337"/>
    </row>
    <row r="1338" spans="1:142" x14ac:dyDescent="0.2">
      <c r="A1338"/>
      <c r="B1338"/>
      <c r="C1338"/>
      <c r="D1338"/>
      <c r="E1338"/>
      <c r="F1338"/>
      <c r="G1338"/>
      <c r="H1338"/>
      <c r="I1338"/>
      <c r="J1338"/>
      <c r="L1338" s="104"/>
      <c r="M1338" s="104"/>
      <c r="N1338" s="104"/>
      <c r="O1338" s="104"/>
      <c r="P1338" s="104"/>
      <c r="Q1338" s="104"/>
      <c r="R1338" s="104"/>
      <c r="S1338" s="104"/>
      <c r="T1338" s="104"/>
      <c r="U1338" s="104"/>
      <c r="V1338" s="104"/>
      <c r="W1338" s="104"/>
      <c r="X1338" s="104"/>
      <c r="Y1338" s="104"/>
      <c r="Z1338" s="104"/>
      <c r="AA1338" s="104"/>
      <c r="AB1338" s="104"/>
      <c r="AC1338" s="104"/>
      <c r="AD1338" s="104"/>
      <c r="AE1338" s="104"/>
      <c r="AF1338" s="104"/>
      <c r="AG1338" s="104"/>
      <c r="AH1338" s="104"/>
      <c r="AI1338" s="104"/>
      <c r="AJ1338" s="104"/>
      <c r="AK1338" s="104"/>
      <c r="AL1338" s="104"/>
      <c r="AM1338" s="104"/>
      <c r="AN1338" s="104"/>
      <c r="AO1338" s="104"/>
      <c r="AP1338" s="104"/>
      <c r="AQ1338" s="104"/>
      <c r="AR1338" s="104"/>
      <c r="AS1338" s="104"/>
      <c r="AT1338" s="104"/>
      <c r="AU1338" s="104"/>
      <c r="AX1338" s="114"/>
      <c r="AY1338" s="114"/>
      <c r="AZ1338" s="114"/>
      <c r="BA1338" s="114"/>
      <c r="BB1338" s="114"/>
      <c r="BC1338" s="114"/>
      <c r="BD1338" s="114"/>
      <c r="BE1338" s="114"/>
      <c r="BF1338" s="114"/>
      <c r="BG1338" s="114"/>
      <c r="BH1338" s="114"/>
      <c r="BI1338" s="114"/>
      <c r="BJ1338" s="114"/>
      <c r="BK1338" s="114"/>
      <c r="BL1338" s="114"/>
      <c r="BM1338" s="114"/>
      <c r="BN1338" s="114"/>
      <c r="BO1338" s="114"/>
      <c r="BP1338" s="114"/>
      <c r="BQ1338" s="114"/>
      <c r="BR1338" s="114"/>
      <c r="BS1338" s="114"/>
      <c r="BT1338" s="114"/>
      <c r="BU1338" s="114"/>
      <c r="BV1338" s="114"/>
      <c r="BW1338" s="114"/>
      <c r="BX1338" s="114"/>
      <c r="BY1338" s="114"/>
      <c r="BZ1338" s="114"/>
      <c r="CA1338" s="114"/>
      <c r="CB1338" s="114"/>
      <c r="CC1338" s="114"/>
      <c r="CD1338" s="114"/>
      <c r="CE1338" s="114"/>
      <c r="CF1338" s="114"/>
      <c r="CG1338" s="114"/>
      <c r="EH1338"/>
      <c r="EI1338"/>
      <c r="EJ1338"/>
      <c r="EK1338"/>
      <c r="EL1338"/>
    </row>
    <row r="1339" spans="1:142" x14ac:dyDescent="0.2">
      <c r="A1339"/>
      <c r="B1339"/>
      <c r="C1339"/>
      <c r="D1339"/>
      <c r="E1339"/>
      <c r="F1339"/>
      <c r="G1339"/>
      <c r="H1339"/>
      <c r="I1339"/>
      <c r="J1339"/>
      <c r="L1339" s="104"/>
      <c r="M1339" s="104"/>
      <c r="N1339" s="104"/>
      <c r="O1339" s="104"/>
      <c r="P1339" s="104"/>
      <c r="Q1339" s="104"/>
      <c r="R1339" s="104"/>
      <c r="S1339" s="104"/>
      <c r="T1339" s="104"/>
      <c r="U1339" s="104"/>
      <c r="V1339" s="104"/>
      <c r="W1339" s="104"/>
      <c r="X1339" s="104"/>
      <c r="Y1339" s="104"/>
      <c r="Z1339" s="104"/>
      <c r="AA1339" s="104"/>
      <c r="AB1339" s="104"/>
      <c r="AC1339" s="104"/>
      <c r="AD1339" s="104"/>
      <c r="AE1339" s="104"/>
      <c r="AF1339" s="104"/>
      <c r="AG1339" s="104"/>
      <c r="AH1339" s="104"/>
      <c r="AI1339" s="104"/>
      <c r="AJ1339" s="104"/>
      <c r="AK1339" s="104"/>
      <c r="AL1339" s="104"/>
      <c r="AM1339" s="104"/>
      <c r="AN1339" s="104"/>
      <c r="AO1339" s="104"/>
      <c r="AP1339" s="104"/>
      <c r="AQ1339" s="104"/>
      <c r="AR1339" s="104"/>
      <c r="AS1339" s="104"/>
      <c r="AT1339" s="104"/>
      <c r="AU1339" s="104"/>
      <c r="AX1339" s="114"/>
      <c r="AY1339" s="114"/>
      <c r="AZ1339" s="114"/>
      <c r="BA1339" s="114"/>
      <c r="BB1339" s="114"/>
      <c r="BC1339" s="114"/>
      <c r="BD1339" s="114"/>
      <c r="BE1339" s="114"/>
      <c r="BF1339" s="114"/>
      <c r="BG1339" s="114"/>
      <c r="BH1339" s="114"/>
      <c r="BI1339" s="114"/>
      <c r="BJ1339" s="114"/>
      <c r="BK1339" s="114"/>
      <c r="BL1339" s="114"/>
      <c r="BM1339" s="114"/>
      <c r="BN1339" s="114"/>
      <c r="BO1339" s="114"/>
      <c r="BP1339" s="114"/>
      <c r="BQ1339" s="114"/>
      <c r="BR1339" s="114"/>
      <c r="BS1339" s="114"/>
      <c r="BT1339" s="114"/>
      <c r="BU1339" s="114"/>
      <c r="BV1339" s="114"/>
      <c r="BW1339" s="114"/>
      <c r="BX1339" s="114"/>
      <c r="BY1339" s="114"/>
      <c r="BZ1339" s="114"/>
      <c r="CA1339" s="114"/>
      <c r="CB1339" s="114"/>
      <c r="CC1339" s="114"/>
      <c r="CD1339" s="114"/>
      <c r="CE1339" s="114"/>
      <c r="CF1339" s="114"/>
      <c r="CG1339" s="114"/>
      <c r="EH1339"/>
      <c r="EI1339"/>
      <c r="EJ1339"/>
      <c r="EK1339"/>
      <c r="EL1339"/>
    </row>
    <row r="1340" spans="1:142" x14ac:dyDescent="0.2">
      <c r="A1340"/>
      <c r="B1340"/>
      <c r="C1340"/>
      <c r="D1340"/>
      <c r="E1340"/>
      <c r="F1340"/>
      <c r="G1340"/>
      <c r="H1340"/>
      <c r="I1340"/>
      <c r="J1340"/>
      <c r="L1340" s="104"/>
      <c r="M1340" s="104"/>
      <c r="N1340" s="104"/>
      <c r="O1340" s="104"/>
      <c r="P1340" s="104"/>
      <c r="Q1340" s="104"/>
      <c r="R1340" s="104"/>
      <c r="S1340" s="104"/>
      <c r="T1340" s="104"/>
      <c r="U1340" s="104"/>
      <c r="V1340" s="104"/>
      <c r="W1340" s="104"/>
      <c r="X1340" s="104"/>
      <c r="Y1340" s="104"/>
      <c r="Z1340" s="104"/>
      <c r="AA1340" s="104"/>
      <c r="AB1340" s="104"/>
      <c r="AC1340" s="104"/>
      <c r="AD1340" s="104"/>
      <c r="AE1340" s="104"/>
      <c r="AF1340" s="104"/>
      <c r="AG1340" s="104"/>
      <c r="AH1340" s="104"/>
      <c r="AI1340" s="104"/>
      <c r="AJ1340" s="104"/>
      <c r="AK1340" s="104"/>
      <c r="AL1340" s="104"/>
      <c r="AM1340" s="104"/>
      <c r="AN1340" s="104"/>
      <c r="AO1340" s="104"/>
      <c r="AP1340" s="104"/>
      <c r="AQ1340" s="104"/>
      <c r="AR1340" s="104"/>
      <c r="AS1340" s="104"/>
      <c r="AT1340" s="104"/>
      <c r="AU1340" s="104"/>
      <c r="AX1340" s="114"/>
      <c r="AY1340" s="114"/>
      <c r="AZ1340" s="114"/>
      <c r="BA1340" s="114"/>
      <c r="BB1340" s="114"/>
      <c r="BC1340" s="114"/>
      <c r="BD1340" s="114"/>
      <c r="BE1340" s="114"/>
      <c r="BF1340" s="114"/>
      <c r="BG1340" s="114"/>
      <c r="BH1340" s="114"/>
      <c r="BI1340" s="114"/>
      <c r="BJ1340" s="114"/>
      <c r="BK1340" s="114"/>
      <c r="BL1340" s="114"/>
      <c r="BM1340" s="114"/>
      <c r="BN1340" s="114"/>
      <c r="BO1340" s="114"/>
      <c r="BP1340" s="114"/>
      <c r="BQ1340" s="114"/>
      <c r="BR1340" s="114"/>
      <c r="BS1340" s="114"/>
      <c r="BT1340" s="114"/>
      <c r="BU1340" s="114"/>
      <c r="BV1340" s="114"/>
      <c r="BW1340" s="114"/>
      <c r="BX1340" s="114"/>
      <c r="BY1340" s="114"/>
      <c r="BZ1340" s="114"/>
      <c r="CA1340" s="114"/>
      <c r="CB1340" s="114"/>
      <c r="CC1340" s="114"/>
      <c r="CD1340" s="114"/>
      <c r="CE1340" s="114"/>
      <c r="CF1340" s="114"/>
      <c r="CG1340" s="114"/>
      <c r="EH1340"/>
      <c r="EI1340"/>
      <c r="EJ1340"/>
      <c r="EK1340"/>
      <c r="EL1340"/>
    </row>
    <row r="1341" spans="1:142" x14ac:dyDescent="0.2">
      <c r="A1341"/>
      <c r="B1341"/>
      <c r="C1341"/>
      <c r="D1341"/>
      <c r="E1341"/>
      <c r="F1341"/>
      <c r="G1341"/>
      <c r="H1341"/>
      <c r="I1341"/>
      <c r="J1341"/>
      <c r="L1341" s="104"/>
      <c r="M1341" s="104"/>
      <c r="N1341" s="104"/>
      <c r="O1341" s="104"/>
      <c r="P1341" s="104"/>
      <c r="Q1341" s="104"/>
      <c r="R1341" s="104"/>
      <c r="S1341" s="104"/>
      <c r="T1341" s="104"/>
      <c r="U1341" s="104"/>
      <c r="V1341" s="104"/>
      <c r="W1341" s="104"/>
      <c r="X1341" s="104"/>
      <c r="Y1341" s="104"/>
      <c r="Z1341" s="104"/>
      <c r="AA1341" s="104"/>
      <c r="AB1341" s="104"/>
      <c r="AC1341" s="104"/>
      <c r="AD1341" s="104"/>
      <c r="AE1341" s="104"/>
      <c r="AF1341" s="104"/>
      <c r="AG1341" s="104"/>
      <c r="AH1341" s="104"/>
      <c r="AI1341" s="104"/>
      <c r="AJ1341" s="104"/>
      <c r="AK1341" s="104"/>
      <c r="AL1341" s="104"/>
      <c r="AM1341" s="104"/>
      <c r="AN1341" s="104"/>
      <c r="AO1341" s="104"/>
      <c r="AP1341" s="104"/>
      <c r="AQ1341" s="104"/>
      <c r="AR1341" s="104"/>
      <c r="AS1341" s="104"/>
      <c r="AT1341" s="104"/>
      <c r="AU1341" s="104"/>
      <c r="AX1341" s="114"/>
      <c r="AY1341" s="114"/>
      <c r="AZ1341" s="114"/>
      <c r="BA1341" s="114"/>
      <c r="BB1341" s="114"/>
      <c r="BC1341" s="114"/>
      <c r="BD1341" s="114"/>
      <c r="BE1341" s="114"/>
      <c r="BF1341" s="114"/>
      <c r="BG1341" s="114"/>
      <c r="BH1341" s="114"/>
      <c r="BI1341" s="114"/>
      <c r="BJ1341" s="114"/>
      <c r="BK1341" s="114"/>
      <c r="BL1341" s="114"/>
      <c r="BM1341" s="114"/>
      <c r="BN1341" s="114"/>
      <c r="BO1341" s="114"/>
      <c r="BP1341" s="114"/>
      <c r="BQ1341" s="114"/>
      <c r="BR1341" s="114"/>
      <c r="BS1341" s="114"/>
      <c r="BT1341" s="114"/>
      <c r="BU1341" s="114"/>
      <c r="BV1341" s="114"/>
      <c r="BW1341" s="114"/>
      <c r="BX1341" s="114"/>
      <c r="BY1341" s="114"/>
      <c r="BZ1341" s="114"/>
      <c r="CA1341" s="114"/>
      <c r="CB1341" s="114"/>
      <c r="CC1341" s="114"/>
      <c r="CD1341" s="114"/>
      <c r="CE1341" s="114"/>
      <c r="CF1341" s="114"/>
      <c r="CG1341" s="114"/>
      <c r="EH1341"/>
      <c r="EI1341"/>
      <c r="EJ1341"/>
      <c r="EK1341"/>
      <c r="EL1341"/>
    </row>
    <row r="1342" spans="1:142" x14ac:dyDescent="0.2">
      <c r="A1342"/>
      <c r="B1342"/>
      <c r="C1342"/>
      <c r="D1342"/>
      <c r="E1342"/>
      <c r="F1342"/>
      <c r="G1342"/>
      <c r="H1342"/>
      <c r="I1342"/>
      <c r="J1342"/>
      <c r="L1342" s="104"/>
      <c r="M1342" s="104"/>
      <c r="N1342" s="104"/>
      <c r="O1342" s="104"/>
      <c r="P1342" s="104"/>
      <c r="Q1342" s="104"/>
      <c r="R1342" s="104"/>
      <c r="S1342" s="104"/>
      <c r="T1342" s="104"/>
      <c r="U1342" s="104"/>
      <c r="V1342" s="104"/>
      <c r="W1342" s="104"/>
      <c r="X1342" s="104"/>
      <c r="Y1342" s="104"/>
      <c r="Z1342" s="104"/>
      <c r="AA1342" s="104"/>
      <c r="AB1342" s="104"/>
      <c r="AC1342" s="104"/>
      <c r="AD1342" s="104"/>
      <c r="AE1342" s="104"/>
      <c r="AF1342" s="104"/>
      <c r="AG1342" s="104"/>
      <c r="AH1342" s="104"/>
      <c r="AI1342" s="104"/>
      <c r="AJ1342" s="104"/>
      <c r="AK1342" s="104"/>
      <c r="AL1342" s="104"/>
      <c r="AM1342" s="104"/>
      <c r="AN1342" s="104"/>
      <c r="AO1342" s="104"/>
      <c r="AP1342" s="104"/>
      <c r="AQ1342" s="104"/>
      <c r="AR1342" s="104"/>
      <c r="AS1342" s="104"/>
      <c r="AT1342" s="104"/>
      <c r="AU1342" s="104"/>
      <c r="AX1342" s="114"/>
      <c r="AY1342" s="114"/>
      <c r="AZ1342" s="114"/>
      <c r="BA1342" s="114"/>
      <c r="BB1342" s="114"/>
      <c r="BC1342" s="114"/>
      <c r="BD1342" s="114"/>
      <c r="BE1342" s="114"/>
      <c r="BF1342" s="114"/>
      <c r="BG1342" s="114"/>
      <c r="BH1342" s="114"/>
      <c r="BI1342" s="114"/>
      <c r="BJ1342" s="114"/>
      <c r="BK1342" s="114"/>
      <c r="BL1342" s="114"/>
      <c r="BM1342" s="114"/>
      <c r="BN1342" s="114"/>
      <c r="BO1342" s="114"/>
      <c r="BP1342" s="114"/>
      <c r="BQ1342" s="114"/>
      <c r="BR1342" s="114"/>
      <c r="BS1342" s="114"/>
      <c r="BT1342" s="114"/>
      <c r="BU1342" s="114"/>
      <c r="BV1342" s="114"/>
      <c r="BW1342" s="114"/>
      <c r="BX1342" s="114"/>
      <c r="BY1342" s="114"/>
      <c r="BZ1342" s="114"/>
      <c r="CA1342" s="114"/>
      <c r="CB1342" s="114"/>
      <c r="CC1342" s="114"/>
      <c r="CD1342" s="114"/>
      <c r="CE1342" s="114"/>
      <c r="CF1342" s="114"/>
      <c r="CG1342" s="114"/>
      <c r="EH1342"/>
      <c r="EI1342"/>
      <c r="EJ1342"/>
      <c r="EK1342"/>
      <c r="EL1342"/>
    </row>
    <row r="1343" spans="1:142" x14ac:dyDescent="0.2">
      <c r="A1343"/>
      <c r="B1343"/>
      <c r="C1343"/>
      <c r="D1343"/>
      <c r="E1343"/>
      <c r="F1343"/>
      <c r="G1343"/>
      <c r="H1343"/>
      <c r="I1343"/>
      <c r="J1343"/>
      <c r="L1343" s="104"/>
      <c r="M1343" s="104"/>
      <c r="N1343" s="104"/>
      <c r="O1343" s="104"/>
      <c r="P1343" s="104"/>
      <c r="Q1343" s="104"/>
      <c r="R1343" s="104"/>
      <c r="S1343" s="104"/>
      <c r="T1343" s="104"/>
      <c r="U1343" s="104"/>
      <c r="V1343" s="104"/>
      <c r="W1343" s="104"/>
      <c r="X1343" s="104"/>
      <c r="Y1343" s="104"/>
      <c r="Z1343" s="104"/>
      <c r="AA1343" s="104"/>
      <c r="AB1343" s="104"/>
      <c r="AC1343" s="104"/>
      <c r="AD1343" s="104"/>
      <c r="AE1343" s="104"/>
      <c r="AF1343" s="104"/>
      <c r="AG1343" s="104"/>
      <c r="AH1343" s="104"/>
      <c r="AI1343" s="104"/>
      <c r="AJ1343" s="104"/>
      <c r="AK1343" s="104"/>
      <c r="AL1343" s="104"/>
      <c r="AM1343" s="104"/>
      <c r="AN1343" s="104"/>
      <c r="AO1343" s="104"/>
      <c r="AP1343" s="104"/>
      <c r="AQ1343" s="104"/>
      <c r="AR1343" s="104"/>
      <c r="AS1343" s="104"/>
      <c r="AT1343" s="104"/>
      <c r="AU1343" s="104"/>
      <c r="AX1343" s="114"/>
      <c r="AY1343" s="114"/>
      <c r="AZ1343" s="114"/>
      <c r="BA1343" s="114"/>
      <c r="BB1343" s="114"/>
      <c r="BC1343" s="114"/>
      <c r="BD1343" s="114"/>
      <c r="BE1343" s="114"/>
      <c r="BF1343" s="114"/>
      <c r="BG1343" s="114"/>
      <c r="BH1343" s="114"/>
      <c r="BI1343" s="114"/>
      <c r="BJ1343" s="114"/>
      <c r="BK1343" s="114"/>
      <c r="BL1343" s="114"/>
      <c r="BM1343" s="114"/>
      <c r="BN1343" s="114"/>
      <c r="BO1343" s="114"/>
      <c r="BP1343" s="114"/>
      <c r="BQ1343" s="114"/>
      <c r="BR1343" s="114"/>
      <c r="BS1343" s="114"/>
      <c r="BT1343" s="114"/>
      <c r="BU1343" s="114"/>
      <c r="BV1343" s="114"/>
      <c r="BW1343" s="114"/>
      <c r="BX1343" s="114"/>
      <c r="BY1343" s="114"/>
      <c r="BZ1343" s="114"/>
      <c r="CA1343" s="114"/>
      <c r="CB1343" s="114"/>
      <c r="CC1343" s="114"/>
      <c r="CD1343" s="114"/>
      <c r="CE1343" s="114"/>
      <c r="CF1343" s="114"/>
      <c r="CG1343" s="114"/>
      <c r="EH1343"/>
      <c r="EI1343"/>
      <c r="EJ1343"/>
      <c r="EK1343"/>
      <c r="EL1343"/>
    </row>
    <row r="1344" spans="1:142" x14ac:dyDescent="0.2">
      <c r="A1344"/>
      <c r="B1344"/>
      <c r="C1344"/>
      <c r="D1344"/>
      <c r="E1344"/>
      <c r="F1344"/>
      <c r="G1344"/>
      <c r="H1344"/>
      <c r="I1344"/>
      <c r="J1344"/>
      <c r="L1344" s="104"/>
      <c r="M1344" s="104"/>
      <c r="N1344" s="104"/>
      <c r="O1344" s="104"/>
      <c r="P1344" s="104"/>
      <c r="Q1344" s="104"/>
      <c r="R1344" s="104"/>
      <c r="S1344" s="104"/>
      <c r="T1344" s="104"/>
      <c r="U1344" s="104"/>
      <c r="V1344" s="104"/>
      <c r="W1344" s="104"/>
      <c r="X1344" s="104"/>
      <c r="Y1344" s="104"/>
      <c r="Z1344" s="104"/>
      <c r="AA1344" s="104"/>
      <c r="AB1344" s="104"/>
      <c r="AC1344" s="104"/>
      <c r="AD1344" s="104"/>
      <c r="AE1344" s="104"/>
      <c r="AF1344" s="104"/>
      <c r="AG1344" s="104"/>
      <c r="AH1344" s="104"/>
      <c r="AI1344" s="104"/>
      <c r="AJ1344" s="104"/>
      <c r="AK1344" s="104"/>
      <c r="AL1344" s="104"/>
      <c r="AM1344" s="104"/>
      <c r="AN1344" s="104"/>
      <c r="AO1344" s="104"/>
      <c r="AP1344" s="104"/>
      <c r="AQ1344" s="104"/>
      <c r="AR1344" s="104"/>
      <c r="AS1344" s="104"/>
      <c r="AT1344" s="104"/>
      <c r="AU1344" s="104"/>
      <c r="AX1344" s="114"/>
      <c r="AY1344" s="114"/>
      <c r="AZ1344" s="114"/>
      <c r="BA1344" s="114"/>
      <c r="BB1344" s="114"/>
      <c r="BC1344" s="114"/>
      <c r="BD1344" s="114"/>
      <c r="BE1344" s="114"/>
      <c r="BF1344" s="114"/>
      <c r="BG1344" s="114"/>
      <c r="BH1344" s="114"/>
      <c r="BI1344" s="114"/>
      <c r="BJ1344" s="114"/>
      <c r="BK1344" s="114"/>
      <c r="BL1344" s="114"/>
      <c r="BM1344" s="114"/>
      <c r="BN1344" s="114"/>
      <c r="BO1344" s="114"/>
      <c r="BP1344" s="114"/>
      <c r="BQ1344" s="114"/>
      <c r="BR1344" s="114"/>
      <c r="BS1344" s="114"/>
      <c r="BT1344" s="114"/>
      <c r="BU1344" s="114"/>
      <c r="BV1344" s="114"/>
      <c r="BW1344" s="114"/>
      <c r="BX1344" s="114"/>
      <c r="BY1344" s="114"/>
      <c r="BZ1344" s="114"/>
      <c r="CA1344" s="114"/>
      <c r="CB1344" s="114"/>
      <c r="CC1344" s="114"/>
      <c r="CD1344" s="114"/>
      <c r="CE1344" s="114"/>
      <c r="CF1344" s="114"/>
      <c r="CG1344" s="114"/>
      <c r="EH1344"/>
      <c r="EI1344"/>
      <c r="EJ1344"/>
      <c r="EK1344"/>
      <c r="EL1344"/>
    </row>
    <row r="1345" spans="1:142" x14ac:dyDescent="0.2">
      <c r="A1345"/>
      <c r="B1345"/>
      <c r="C1345"/>
      <c r="D1345"/>
      <c r="E1345"/>
      <c r="F1345"/>
      <c r="G1345"/>
      <c r="H1345"/>
      <c r="I1345"/>
      <c r="J1345"/>
      <c r="L1345" s="104"/>
      <c r="M1345" s="104"/>
      <c r="N1345" s="104"/>
      <c r="O1345" s="104"/>
      <c r="P1345" s="104"/>
      <c r="Q1345" s="104"/>
      <c r="R1345" s="104"/>
      <c r="S1345" s="104"/>
      <c r="T1345" s="104"/>
      <c r="U1345" s="104"/>
      <c r="V1345" s="104"/>
      <c r="W1345" s="104"/>
      <c r="X1345" s="104"/>
      <c r="Y1345" s="104"/>
      <c r="Z1345" s="104"/>
      <c r="AA1345" s="104"/>
      <c r="AB1345" s="104"/>
      <c r="AC1345" s="104"/>
      <c r="AD1345" s="104"/>
      <c r="AE1345" s="104"/>
      <c r="AF1345" s="104"/>
      <c r="AG1345" s="104"/>
      <c r="AH1345" s="104"/>
      <c r="AI1345" s="104"/>
      <c r="AJ1345" s="104"/>
      <c r="AK1345" s="104"/>
      <c r="AL1345" s="104"/>
      <c r="AM1345" s="104"/>
      <c r="AN1345" s="104"/>
      <c r="AO1345" s="104"/>
      <c r="AP1345" s="104"/>
      <c r="AQ1345" s="104"/>
      <c r="AR1345" s="104"/>
      <c r="AS1345" s="104"/>
      <c r="AT1345" s="104"/>
      <c r="AU1345" s="104"/>
      <c r="AX1345" s="114"/>
      <c r="AY1345" s="114"/>
      <c r="AZ1345" s="114"/>
      <c r="BA1345" s="114"/>
      <c r="BB1345" s="114"/>
      <c r="BC1345" s="114"/>
      <c r="BD1345" s="114"/>
      <c r="BE1345" s="114"/>
      <c r="BF1345" s="114"/>
      <c r="BG1345" s="114"/>
      <c r="BH1345" s="114"/>
      <c r="BI1345" s="114"/>
      <c r="BJ1345" s="114"/>
      <c r="BK1345" s="114"/>
      <c r="BL1345" s="114"/>
      <c r="BM1345" s="114"/>
      <c r="BN1345" s="114"/>
      <c r="BO1345" s="114"/>
      <c r="BP1345" s="114"/>
      <c r="BQ1345" s="114"/>
      <c r="BR1345" s="114"/>
      <c r="BS1345" s="114"/>
      <c r="BT1345" s="114"/>
      <c r="BU1345" s="114"/>
      <c r="BV1345" s="114"/>
      <c r="BW1345" s="114"/>
      <c r="BX1345" s="114"/>
      <c r="BY1345" s="114"/>
      <c r="BZ1345" s="114"/>
      <c r="CA1345" s="114"/>
      <c r="CB1345" s="114"/>
      <c r="CC1345" s="114"/>
      <c r="CD1345" s="114"/>
      <c r="CE1345" s="114"/>
      <c r="CF1345" s="114"/>
      <c r="CG1345" s="114"/>
      <c r="EH1345"/>
      <c r="EI1345"/>
      <c r="EJ1345"/>
      <c r="EK1345"/>
      <c r="EL1345"/>
    </row>
    <row r="1346" spans="1:142" x14ac:dyDescent="0.2">
      <c r="A1346"/>
      <c r="B1346"/>
      <c r="C1346"/>
      <c r="D1346"/>
      <c r="E1346"/>
      <c r="F1346"/>
      <c r="G1346"/>
      <c r="H1346"/>
      <c r="I1346"/>
      <c r="J1346"/>
      <c r="L1346" s="104"/>
      <c r="M1346" s="104"/>
      <c r="N1346" s="104"/>
      <c r="O1346" s="104"/>
      <c r="P1346" s="104"/>
      <c r="Q1346" s="104"/>
      <c r="R1346" s="104"/>
      <c r="S1346" s="104"/>
      <c r="T1346" s="104"/>
      <c r="U1346" s="104"/>
      <c r="V1346" s="104"/>
      <c r="W1346" s="104"/>
      <c r="X1346" s="104"/>
      <c r="Y1346" s="104"/>
      <c r="Z1346" s="104"/>
      <c r="AA1346" s="104"/>
      <c r="AB1346" s="104"/>
      <c r="AC1346" s="104"/>
      <c r="AD1346" s="104"/>
      <c r="AE1346" s="104"/>
      <c r="AF1346" s="104"/>
      <c r="AG1346" s="104"/>
      <c r="AH1346" s="104"/>
      <c r="AI1346" s="104"/>
      <c r="AJ1346" s="104"/>
      <c r="AK1346" s="104"/>
      <c r="AL1346" s="104"/>
      <c r="AM1346" s="104"/>
      <c r="AN1346" s="104"/>
      <c r="AO1346" s="104"/>
      <c r="AP1346" s="104"/>
      <c r="AQ1346" s="104"/>
      <c r="AR1346" s="104"/>
      <c r="AS1346" s="104"/>
      <c r="AT1346" s="104"/>
      <c r="AU1346" s="104"/>
      <c r="AX1346" s="114"/>
      <c r="AY1346" s="114"/>
      <c r="AZ1346" s="114"/>
      <c r="BA1346" s="114"/>
      <c r="BB1346" s="114"/>
      <c r="BC1346" s="114"/>
      <c r="BD1346" s="114"/>
      <c r="BE1346" s="114"/>
      <c r="BF1346" s="114"/>
      <c r="BG1346" s="114"/>
      <c r="BH1346" s="114"/>
      <c r="BI1346" s="114"/>
      <c r="BJ1346" s="114"/>
      <c r="BK1346" s="114"/>
      <c r="BL1346" s="114"/>
      <c r="BM1346" s="114"/>
      <c r="BN1346" s="114"/>
      <c r="BO1346" s="114"/>
      <c r="BP1346" s="114"/>
      <c r="BQ1346" s="114"/>
      <c r="BR1346" s="114"/>
      <c r="BS1346" s="114"/>
      <c r="BT1346" s="114"/>
      <c r="BU1346" s="114"/>
      <c r="BV1346" s="114"/>
      <c r="BW1346" s="114"/>
      <c r="BX1346" s="114"/>
      <c r="BY1346" s="114"/>
      <c r="BZ1346" s="114"/>
      <c r="CA1346" s="114"/>
      <c r="CB1346" s="114"/>
      <c r="CC1346" s="114"/>
      <c r="CD1346" s="114"/>
      <c r="CE1346" s="114"/>
      <c r="CF1346" s="114"/>
      <c r="CG1346" s="114"/>
      <c r="EH1346"/>
      <c r="EI1346"/>
      <c r="EJ1346"/>
      <c r="EK1346"/>
      <c r="EL1346"/>
    </row>
    <row r="1347" spans="1:142" x14ac:dyDescent="0.2">
      <c r="A1347"/>
      <c r="B1347"/>
      <c r="C1347"/>
      <c r="D1347"/>
      <c r="E1347"/>
      <c r="F1347"/>
      <c r="G1347"/>
      <c r="H1347"/>
      <c r="I1347"/>
      <c r="J1347"/>
      <c r="L1347" s="104"/>
      <c r="M1347" s="104"/>
      <c r="N1347" s="104"/>
      <c r="O1347" s="104"/>
      <c r="P1347" s="104"/>
      <c r="Q1347" s="104"/>
      <c r="R1347" s="104"/>
      <c r="S1347" s="104"/>
      <c r="T1347" s="104"/>
      <c r="U1347" s="104"/>
      <c r="V1347" s="104"/>
      <c r="W1347" s="104"/>
      <c r="X1347" s="104"/>
      <c r="Y1347" s="104"/>
      <c r="Z1347" s="104"/>
      <c r="AA1347" s="104"/>
      <c r="AB1347" s="104"/>
      <c r="AC1347" s="104"/>
      <c r="AD1347" s="104"/>
      <c r="AE1347" s="104"/>
      <c r="AF1347" s="104"/>
      <c r="AG1347" s="104"/>
      <c r="AH1347" s="104"/>
      <c r="AI1347" s="104"/>
      <c r="AJ1347" s="104"/>
      <c r="AK1347" s="104"/>
      <c r="AL1347" s="104"/>
      <c r="AM1347" s="104"/>
      <c r="AN1347" s="104"/>
      <c r="AO1347" s="104"/>
      <c r="AP1347" s="104"/>
      <c r="AQ1347" s="104"/>
      <c r="AR1347" s="104"/>
      <c r="AS1347" s="104"/>
      <c r="AT1347" s="104"/>
      <c r="AU1347" s="104"/>
      <c r="AX1347" s="114"/>
      <c r="AY1347" s="114"/>
      <c r="AZ1347" s="114"/>
      <c r="BA1347" s="114"/>
      <c r="BB1347" s="114"/>
      <c r="BC1347" s="114"/>
      <c r="BD1347" s="114"/>
      <c r="BE1347" s="114"/>
      <c r="BF1347" s="114"/>
      <c r="BG1347" s="114"/>
      <c r="BH1347" s="114"/>
      <c r="BI1347" s="114"/>
      <c r="BJ1347" s="114"/>
      <c r="BK1347" s="114"/>
      <c r="BL1347" s="114"/>
      <c r="BM1347" s="114"/>
      <c r="BN1347" s="114"/>
      <c r="BO1347" s="114"/>
      <c r="BP1347" s="114"/>
      <c r="BQ1347" s="114"/>
      <c r="BR1347" s="114"/>
      <c r="BS1347" s="114"/>
      <c r="BT1347" s="114"/>
      <c r="BU1347" s="114"/>
      <c r="BV1347" s="114"/>
      <c r="BW1347" s="114"/>
      <c r="BX1347" s="114"/>
      <c r="BY1347" s="114"/>
      <c r="BZ1347" s="114"/>
      <c r="CA1347" s="114"/>
      <c r="CB1347" s="114"/>
      <c r="CC1347" s="114"/>
      <c r="CD1347" s="114"/>
      <c r="CE1347" s="114"/>
      <c r="CF1347" s="114"/>
      <c r="CG1347" s="114"/>
      <c r="EH1347"/>
      <c r="EI1347"/>
      <c r="EJ1347"/>
      <c r="EK1347"/>
      <c r="EL1347"/>
    </row>
    <row r="1348" spans="1:142" x14ac:dyDescent="0.2">
      <c r="A1348"/>
      <c r="B1348"/>
      <c r="C1348"/>
      <c r="D1348"/>
      <c r="E1348"/>
      <c r="F1348"/>
      <c r="G1348"/>
      <c r="H1348"/>
      <c r="I1348"/>
      <c r="J1348"/>
      <c r="L1348" s="104"/>
      <c r="M1348" s="104"/>
      <c r="N1348" s="104"/>
      <c r="O1348" s="104"/>
      <c r="P1348" s="104"/>
      <c r="Q1348" s="104"/>
      <c r="R1348" s="104"/>
      <c r="S1348" s="104"/>
      <c r="T1348" s="104"/>
      <c r="U1348" s="104"/>
      <c r="V1348" s="104"/>
      <c r="W1348" s="104"/>
      <c r="X1348" s="104"/>
      <c r="Y1348" s="104"/>
      <c r="Z1348" s="104"/>
      <c r="AA1348" s="104"/>
      <c r="AB1348" s="104"/>
      <c r="AC1348" s="104"/>
      <c r="AD1348" s="104"/>
      <c r="AE1348" s="104"/>
      <c r="AF1348" s="104"/>
      <c r="AG1348" s="104"/>
      <c r="AH1348" s="104"/>
      <c r="AI1348" s="104"/>
      <c r="AJ1348" s="104"/>
      <c r="AK1348" s="104"/>
      <c r="AL1348" s="104"/>
      <c r="AM1348" s="104"/>
      <c r="AN1348" s="104"/>
      <c r="AO1348" s="104"/>
      <c r="AP1348" s="104"/>
      <c r="AQ1348" s="104"/>
      <c r="AR1348" s="104"/>
      <c r="AS1348" s="104"/>
      <c r="AT1348" s="104"/>
      <c r="AU1348" s="104"/>
      <c r="AX1348" s="114"/>
      <c r="AY1348" s="114"/>
      <c r="AZ1348" s="114"/>
      <c r="BA1348" s="114"/>
      <c r="BB1348" s="114"/>
      <c r="BC1348" s="114"/>
      <c r="BD1348" s="114"/>
      <c r="BE1348" s="114"/>
      <c r="BF1348" s="114"/>
      <c r="BG1348" s="114"/>
      <c r="BH1348" s="114"/>
      <c r="BI1348" s="114"/>
      <c r="BJ1348" s="114"/>
      <c r="BK1348" s="114"/>
      <c r="BL1348" s="114"/>
      <c r="BM1348" s="114"/>
      <c r="BN1348" s="114"/>
      <c r="BO1348" s="114"/>
      <c r="BP1348" s="114"/>
      <c r="BQ1348" s="114"/>
      <c r="BR1348" s="114"/>
      <c r="BS1348" s="114"/>
      <c r="BT1348" s="114"/>
      <c r="BU1348" s="114"/>
      <c r="BV1348" s="114"/>
      <c r="BW1348" s="114"/>
      <c r="BX1348" s="114"/>
      <c r="BY1348" s="114"/>
      <c r="BZ1348" s="114"/>
      <c r="CA1348" s="114"/>
      <c r="CB1348" s="114"/>
      <c r="CC1348" s="114"/>
      <c r="CD1348" s="114"/>
      <c r="CE1348" s="114"/>
      <c r="CF1348" s="114"/>
      <c r="CG1348" s="114"/>
      <c r="EH1348"/>
      <c r="EI1348"/>
      <c r="EJ1348"/>
      <c r="EK1348"/>
      <c r="EL1348"/>
    </row>
    <row r="1349" spans="1:142" x14ac:dyDescent="0.2">
      <c r="A1349"/>
      <c r="B1349"/>
      <c r="C1349"/>
      <c r="D1349"/>
      <c r="E1349"/>
      <c r="F1349"/>
      <c r="G1349"/>
      <c r="H1349"/>
      <c r="I1349"/>
      <c r="J1349"/>
      <c r="L1349" s="104"/>
      <c r="M1349" s="104"/>
      <c r="N1349" s="104"/>
      <c r="O1349" s="104"/>
      <c r="P1349" s="104"/>
      <c r="Q1349" s="104"/>
      <c r="R1349" s="104"/>
      <c r="S1349" s="104"/>
      <c r="T1349" s="104"/>
      <c r="U1349" s="104"/>
      <c r="V1349" s="104"/>
      <c r="W1349" s="104"/>
      <c r="X1349" s="104"/>
      <c r="Y1349" s="104"/>
      <c r="Z1349" s="104"/>
      <c r="AA1349" s="104"/>
      <c r="AB1349" s="104"/>
      <c r="AC1349" s="104"/>
      <c r="AD1349" s="104"/>
      <c r="AE1349" s="104"/>
      <c r="AF1349" s="104"/>
      <c r="AG1349" s="104"/>
      <c r="AH1349" s="104"/>
      <c r="AI1349" s="104"/>
      <c r="AJ1349" s="104"/>
      <c r="AK1349" s="104"/>
      <c r="AL1349" s="104"/>
      <c r="AM1349" s="104"/>
      <c r="AN1349" s="104"/>
      <c r="AO1349" s="104"/>
      <c r="AP1349" s="104"/>
      <c r="AQ1349" s="104"/>
      <c r="AR1349" s="104"/>
      <c r="AS1349" s="104"/>
      <c r="AT1349" s="104"/>
      <c r="AU1349" s="104"/>
      <c r="AX1349" s="114"/>
      <c r="AY1349" s="114"/>
      <c r="AZ1349" s="114"/>
      <c r="BA1349" s="114"/>
      <c r="BB1349" s="114"/>
      <c r="BC1349" s="114"/>
      <c r="BD1349" s="114"/>
      <c r="BE1349" s="114"/>
      <c r="BF1349" s="114"/>
      <c r="BG1349" s="114"/>
      <c r="BH1349" s="114"/>
      <c r="BI1349" s="114"/>
      <c r="BJ1349" s="114"/>
      <c r="BK1349" s="114"/>
      <c r="BL1349" s="114"/>
      <c r="BM1349" s="114"/>
      <c r="BN1349" s="114"/>
      <c r="BO1349" s="114"/>
      <c r="BP1349" s="114"/>
      <c r="BQ1349" s="114"/>
      <c r="BR1349" s="114"/>
      <c r="BS1349" s="114"/>
      <c r="BT1349" s="114"/>
      <c r="BU1349" s="114"/>
      <c r="BV1349" s="114"/>
      <c r="BW1349" s="114"/>
      <c r="BX1349" s="114"/>
      <c r="BY1349" s="114"/>
      <c r="BZ1349" s="114"/>
      <c r="CA1349" s="114"/>
      <c r="CB1349" s="114"/>
      <c r="CC1349" s="114"/>
      <c r="CD1349" s="114"/>
      <c r="CE1349" s="114"/>
      <c r="CF1349" s="114"/>
      <c r="CG1349" s="114"/>
      <c r="EH1349"/>
      <c r="EI1349"/>
      <c r="EJ1349"/>
      <c r="EK1349"/>
      <c r="EL1349"/>
    </row>
    <row r="1350" spans="1:142" x14ac:dyDescent="0.2">
      <c r="A1350"/>
      <c r="B1350"/>
      <c r="C1350"/>
      <c r="D1350"/>
      <c r="E1350"/>
      <c r="F1350"/>
      <c r="G1350"/>
      <c r="H1350"/>
      <c r="I1350"/>
      <c r="J1350"/>
      <c r="L1350" s="104"/>
      <c r="M1350" s="104"/>
      <c r="N1350" s="104"/>
      <c r="O1350" s="104"/>
      <c r="P1350" s="104"/>
      <c r="Q1350" s="104"/>
      <c r="R1350" s="104"/>
      <c r="S1350" s="104"/>
      <c r="T1350" s="104"/>
      <c r="U1350" s="104"/>
      <c r="V1350" s="104"/>
      <c r="W1350" s="104"/>
      <c r="X1350" s="104"/>
      <c r="Y1350" s="104"/>
      <c r="Z1350" s="104"/>
      <c r="AA1350" s="104"/>
      <c r="AB1350" s="104"/>
      <c r="AC1350" s="104"/>
      <c r="AD1350" s="104"/>
      <c r="AE1350" s="104"/>
      <c r="AF1350" s="104"/>
      <c r="AG1350" s="104"/>
      <c r="AH1350" s="104"/>
      <c r="AI1350" s="104"/>
      <c r="AJ1350" s="104"/>
      <c r="AK1350" s="104"/>
      <c r="AL1350" s="104"/>
      <c r="AM1350" s="104"/>
      <c r="AN1350" s="104"/>
      <c r="AO1350" s="104"/>
      <c r="AP1350" s="104"/>
      <c r="AQ1350" s="104"/>
      <c r="AR1350" s="104"/>
      <c r="AS1350" s="104"/>
      <c r="AT1350" s="104"/>
      <c r="AU1350" s="104"/>
      <c r="AX1350" s="114"/>
      <c r="AY1350" s="114"/>
      <c r="AZ1350" s="114"/>
      <c r="BA1350" s="114"/>
      <c r="BB1350" s="114"/>
      <c r="BC1350" s="114"/>
      <c r="BD1350" s="114"/>
      <c r="BE1350" s="114"/>
      <c r="BF1350" s="114"/>
      <c r="BG1350" s="114"/>
      <c r="BH1350" s="114"/>
      <c r="BI1350" s="114"/>
      <c r="BJ1350" s="114"/>
      <c r="BK1350" s="114"/>
      <c r="BL1350" s="114"/>
      <c r="BM1350" s="114"/>
      <c r="BN1350" s="114"/>
      <c r="BO1350" s="114"/>
      <c r="BP1350" s="114"/>
      <c r="BQ1350" s="114"/>
      <c r="BR1350" s="114"/>
      <c r="BS1350" s="114"/>
      <c r="BT1350" s="114"/>
      <c r="BU1350" s="114"/>
      <c r="BV1350" s="114"/>
      <c r="BW1350" s="114"/>
      <c r="BX1350" s="114"/>
      <c r="BY1350" s="114"/>
      <c r="BZ1350" s="114"/>
      <c r="CA1350" s="114"/>
      <c r="CB1350" s="114"/>
      <c r="CC1350" s="114"/>
      <c r="CD1350" s="114"/>
      <c r="CE1350" s="114"/>
      <c r="CF1350" s="114"/>
      <c r="CG1350" s="114"/>
      <c r="EH1350"/>
      <c r="EI1350"/>
      <c r="EJ1350"/>
      <c r="EK1350"/>
      <c r="EL1350"/>
    </row>
    <row r="1351" spans="1:142" x14ac:dyDescent="0.2">
      <c r="A1351"/>
      <c r="B1351"/>
      <c r="C1351"/>
      <c r="D1351"/>
      <c r="E1351"/>
      <c r="F1351"/>
      <c r="G1351"/>
      <c r="H1351"/>
      <c r="I1351"/>
      <c r="J1351"/>
      <c r="L1351" s="104"/>
      <c r="M1351" s="104"/>
      <c r="N1351" s="104"/>
      <c r="O1351" s="104"/>
      <c r="P1351" s="104"/>
      <c r="Q1351" s="104"/>
      <c r="R1351" s="104"/>
      <c r="S1351" s="104"/>
      <c r="T1351" s="104"/>
      <c r="U1351" s="104"/>
      <c r="V1351" s="104"/>
      <c r="W1351" s="104"/>
      <c r="X1351" s="104"/>
      <c r="Y1351" s="104"/>
      <c r="Z1351" s="104"/>
      <c r="AA1351" s="104"/>
      <c r="AB1351" s="104"/>
      <c r="AC1351" s="104"/>
      <c r="AD1351" s="104"/>
      <c r="AE1351" s="104"/>
      <c r="AF1351" s="104"/>
      <c r="AG1351" s="104"/>
      <c r="AH1351" s="104"/>
      <c r="AI1351" s="104"/>
      <c r="AJ1351" s="104"/>
      <c r="AK1351" s="104"/>
      <c r="AL1351" s="104"/>
      <c r="AM1351" s="104"/>
      <c r="AN1351" s="104"/>
      <c r="AO1351" s="104"/>
      <c r="AP1351" s="104"/>
      <c r="AQ1351" s="104"/>
      <c r="AR1351" s="104"/>
      <c r="AS1351" s="104"/>
      <c r="AT1351" s="104"/>
      <c r="AU1351" s="104"/>
      <c r="AX1351" s="114"/>
      <c r="AY1351" s="114"/>
      <c r="AZ1351" s="114"/>
      <c r="BA1351" s="114"/>
      <c r="BB1351" s="114"/>
      <c r="BC1351" s="114"/>
      <c r="BD1351" s="114"/>
      <c r="BE1351" s="114"/>
      <c r="BF1351" s="114"/>
      <c r="BG1351" s="114"/>
      <c r="BH1351" s="114"/>
      <c r="BI1351" s="114"/>
      <c r="BJ1351" s="114"/>
      <c r="BK1351" s="114"/>
      <c r="BL1351" s="114"/>
      <c r="BM1351" s="114"/>
      <c r="BN1351" s="114"/>
      <c r="BO1351" s="114"/>
      <c r="BP1351" s="114"/>
      <c r="BQ1351" s="114"/>
      <c r="BR1351" s="114"/>
      <c r="BS1351" s="114"/>
      <c r="BT1351" s="114"/>
      <c r="BU1351" s="114"/>
      <c r="BV1351" s="114"/>
      <c r="BW1351" s="114"/>
      <c r="BX1351" s="114"/>
      <c r="BY1351" s="114"/>
      <c r="BZ1351" s="114"/>
      <c r="CA1351" s="114"/>
      <c r="CB1351" s="114"/>
      <c r="CC1351" s="114"/>
      <c r="CD1351" s="114"/>
      <c r="CE1351" s="114"/>
      <c r="CF1351" s="114"/>
      <c r="CG1351" s="114"/>
      <c r="EH1351"/>
      <c r="EI1351"/>
      <c r="EJ1351"/>
      <c r="EK1351"/>
      <c r="EL1351"/>
    </row>
    <row r="1352" spans="1:142" x14ac:dyDescent="0.2">
      <c r="A1352"/>
      <c r="B1352"/>
      <c r="C1352"/>
      <c r="D1352"/>
      <c r="E1352"/>
      <c r="F1352"/>
      <c r="G1352"/>
      <c r="H1352"/>
      <c r="I1352"/>
      <c r="J1352"/>
      <c r="L1352" s="104"/>
      <c r="M1352" s="104"/>
      <c r="N1352" s="104"/>
      <c r="O1352" s="104"/>
      <c r="P1352" s="104"/>
      <c r="Q1352" s="104"/>
      <c r="R1352" s="104"/>
      <c r="S1352" s="104"/>
      <c r="T1352" s="104"/>
      <c r="U1352" s="104"/>
      <c r="V1352" s="104"/>
      <c r="W1352" s="104"/>
      <c r="X1352" s="104"/>
      <c r="Y1352" s="104"/>
      <c r="Z1352" s="104"/>
      <c r="AA1352" s="104"/>
      <c r="AB1352" s="104"/>
      <c r="AC1352" s="104"/>
      <c r="AD1352" s="104"/>
      <c r="AE1352" s="104"/>
      <c r="AF1352" s="104"/>
      <c r="AG1352" s="104"/>
      <c r="AH1352" s="104"/>
      <c r="AI1352" s="104"/>
      <c r="AJ1352" s="104"/>
      <c r="AK1352" s="104"/>
      <c r="AL1352" s="104"/>
      <c r="AM1352" s="104"/>
      <c r="AN1352" s="104"/>
      <c r="AO1352" s="104"/>
      <c r="AP1352" s="104"/>
      <c r="AQ1352" s="104"/>
      <c r="AR1352" s="104"/>
      <c r="AS1352" s="104"/>
      <c r="AT1352" s="104"/>
      <c r="AU1352" s="104"/>
      <c r="AX1352" s="114"/>
      <c r="AY1352" s="114"/>
      <c r="AZ1352" s="114"/>
      <c r="BA1352" s="114"/>
      <c r="BB1352" s="114"/>
      <c r="BC1352" s="114"/>
      <c r="BD1352" s="114"/>
      <c r="BE1352" s="114"/>
      <c r="BF1352" s="114"/>
      <c r="BG1352" s="114"/>
      <c r="BH1352" s="114"/>
      <c r="BI1352" s="114"/>
      <c r="BJ1352" s="114"/>
      <c r="BK1352" s="114"/>
      <c r="BL1352" s="114"/>
      <c r="BM1352" s="114"/>
      <c r="BN1352" s="114"/>
      <c r="BO1352" s="114"/>
      <c r="BP1352" s="114"/>
      <c r="BQ1352" s="114"/>
      <c r="BR1352" s="114"/>
      <c r="BS1352" s="114"/>
      <c r="BT1352" s="114"/>
      <c r="BU1352" s="114"/>
      <c r="BV1352" s="114"/>
      <c r="BW1352" s="114"/>
      <c r="BX1352" s="114"/>
      <c r="BY1352" s="114"/>
      <c r="BZ1352" s="114"/>
      <c r="CA1352" s="114"/>
      <c r="CB1352" s="114"/>
      <c r="CC1352" s="114"/>
      <c r="CD1352" s="114"/>
      <c r="CE1352" s="114"/>
      <c r="CF1352" s="114"/>
      <c r="CG1352" s="114"/>
      <c r="EH1352"/>
      <c r="EI1352"/>
      <c r="EJ1352"/>
      <c r="EK1352"/>
      <c r="EL1352"/>
    </row>
    <row r="1353" spans="1:142" x14ac:dyDescent="0.2">
      <c r="A1353"/>
      <c r="B1353"/>
      <c r="C1353"/>
      <c r="D1353"/>
      <c r="E1353"/>
      <c r="F1353"/>
      <c r="G1353"/>
      <c r="H1353"/>
      <c r="I1353"/>
      <c r="J1353"/>
      <c r="L1353" s="104"/>
      <c r="M1353" s="104"/>
      <c r="N1353" s="104"/>
      <c r="O1353" s="104"/>
      <c r="P1353" s="104"/>
      <c r="Q1353" s="104"/>
      <c r="R1353" s="104"/>
      <c r="S1353" s="104"/>
      <c r="T1353" s="104"/>
      <c r="U1353" s="104"/>
      <c r="V1353" s="104"/>
      <c r="W1353" s="104"/>
      <c r="X1353" s="104"/>
      <c r="Y1353" s="104"/>
      <c r="Z1353" s="104"/>
      <c r="AA1353" s="104"/>
      <c r="AB1353" s="104"/>
      <c r="AC1353" s="104"/>
      <c r="AD1353" s="104"/>
      <c r="AE1353" s="104"/>
      <c r="AF1353" s="104"/>
      <c r="AG1353" s="104"/>
      <c r="AH1353" s="104"/>
      <c r="AI1353" s="104"/>
      <c r="AJ1353" s="104"/>
      <c r="AK1353" s="104"/>
      <c r="AL1353" s="104"/>
      <c r="AM1353" s="104"/>
      <c r="AN1353" s="104"/>
      <c r="AO1353" s="104"/>
      <c r="AP1353" s="104"/>
      <c r="AQ1353" s="104"/>
      <c r="AR1353" s="104"/>
      <c r="AS1353" s="104"/>
      <c r="AT1353" s="104"/>
      <c r="AU1353" s="104"/>
      <c r="AX1353" s="114"/>
      <c r="AY1353" s="114"/>
      <c r="AZ1353" s="114"/>
      <c r="BA1353" s="114"/>
      <c r="BB1353" s="114"/>
      <c r="BC1353" s="114"/>
      <c r="BD1353" s="114"/>
      <c r="BE1353" s="114"/>
      <c r="BF1353" s="114"/>
      <c r="BG1353" s="114"/>
      <c r="BH1353" s="114"/>
      <c r="BI1353" s="114"/>
      <c r="BJ1353" s="114"/>
      <c r="BK1353" s="114"/>
      <c r="BL1353" s="114"/>
      <c r="BM1353" s="114"/>
      <c r="BN1353" s="114"/>
      <c r="BO1353" s="114"/>
      <c r="BP1353" s="114"/>
      <c r="BQ1353" s="114"/>
      <c r="BR1353" s="114"/>
      <c r="BS1353" s="114"/>
      <c r="BT1353" s="114"/>
      <c r="BU1353" s="114"/>
      <c r="BV1353" s="114"/>
      <c r="BW1353" s="114"/>
      <c r="BX1353" s="114"/>
      <c r="BY1353" s="114"/>
      <c r="BZ1353" s="114"/>
      <c r="CA1353" s="114"/>
      <c r="CB1353" s="114"/>
      <c r="CC1353" s="114"/>
      <c r="CD1353" s="114"/>
      <c r="CE1353" s="114"/>
      <c r="CF1353" s="114"/>
      <c r="CG1353" s="114"/>
      <c r="EH1353"/>
      <c r="EI1353"/>
      <c r="EJ1353"/>
      <c r="EK1353"/>
      <c r="EL1353"/>
    </row>
    <row r="1354" spans="1:142" x14ac:dyDescent="0.2">
      <c r="A1354"/>
      <c r="B1354"/>
      <c r="C1354"/>
      <c r="D1354"/>
      <c r="E1354"/>
      <c r="F1354"/>
      <c r="G1354"/>
      <c r="H1354"/>
      <c r="I1354"/>
      <c r="J1354"/>
      <c r="L1354" s="104"/>
      <c r="M1354" s="104"/>
      <c r="N1354" s="104"/>
      <c r="O1354" s="104"/>
      <c r="P1354" s="104"/>
      <c r="Q1354" s="104"/>
      <c r="R1354" s="104"/>
      <c r="S1354" s="104"/>
      <c r="T1354" s="104"/>
      <c r="U1354" s="104"/>
      <c r="V1354" s="104"/>
      <c r="W1354" s="104"/>
      <c r="X1354" s="104"/>
      <c r="Y1354" s="104"/>
      <c r="Z1354" s="104"/>
      <c r="AA1354" s="104"/>
      <c r="AB1354" s="104"/>
      <c r="AC1354" s="104"/>
      <c r="AD1354" s="104"/>
      <c r="AE1354" s="104"/>
      <c r="AF1354" s="104"/>
      <c r="AG1354" s="104"/>
      <c r="AH1354" s="104"/>
      <c r="AI1354" s="104"/>
      <c r="AJ1354" s="104"/>
      <c r="AK1354" s="104"/>
      <c r="AL1354" s="104"/>
      <c r="AM1354" s="104"/>
      <c r="AN1354" s="104"/>
      <c r="AO1354" s="104"/>
      <c r="AP1354" s="104"/>
      <c r="AQ1354" s="104"/>
      <c r="AR1354" s="104"/>
      <c r="AS1354" s="104"/>
      <c r="AT1354" s="104"/>
      <c r="AU1354" s="104"/>
      <c r="AX1354" s="114"/>
      <c r="AY1354" s="114"/>
      <c r="AZ1354" s="114"/>
      <c r="BA1354" s="114"/>
      <c r="BB1354" s="114"/>
      <c r="BC1354" s="114"/>
      <c r="BD1354" s="114"/>
      <c r="BE1354" s="114"/>
      <c r="BF1354" s="114"/>
      <c r="BG1354" s="114"/>
      <c r="BH1354" s="114"/>
      <c r="BI1354" s="114"/>
      <c r="BJ1354" s="114"/>
      <c r="BK1354" s="114"/>
      <c r="BL1354" s="114"/>
      <c r="BM1354" s="114"/>
      <c r="BN1354" s="114"/>
      <c r="BO1354" s="114"/>
      <c r="BP1354" s="114"/>
      <c r="BQ1354" s="114"/>
      <c r="BR1354" s="114"/>
      <c r="BS1354" s="114"/>
      <c r="BT1354" s="114"/>
      <c r="BU1354" s="114"/>
      <c r="BV1354" s="114"/>
      <c r="BW1354" s="114"/>
      <c r="BX1354" s="114"/>
      <c r="BY1354" s="114"/>
      <c r="BZ1354" s="114"/>
      <c r="CA1354" s="114"/>
      <c r="CB1354" s="114"/>
      <c r="CC1354" s="114"/>
      <c r="CD1354" s="114"/>
      <c r="CE1354" s="114"/>
      <c r="CF1354" s="114"/>
      <c r="CG1354" s="114"/>
      <c r="EH1354"/>
      <c r="EI1354"/>
      <c r="EJ1354"/>
      <c r="EK1354"/>
      <c r="EL1354"/>
    </row>
    <row r="1355" spans="1:142" x14ac:dyDescent="0.2">
      <c r="A1355"/>
      <c r="B1355"/>
      <c r="C1355"/>
      <c r="D1355"/>
      <c r="E1355"/>
      <c r="F1355"/>
      <c r="G1355"/>
      <c r="H1355"/>
      <c r="I1355"/>
      <c r="J1355"/>
      <c r="L1355" s="104"/>
      <c r="M1355" s="104"/>
      <c r="N1355" s="104"/>
      <c r="O1355" s="104"/>
      <c r="P1355" s="104"/>
      <c r="Q1355" s="104"/>
      <c r="R1355" s="104"/>
      <c r="S1355" s="104"/>
      <c r="T1355" s="104"/>
      <c r="U1355" s="104"/>
      <c r="V1355" s="104"/>
      <c r="W1355" s="104"/>
      <c r="X1355" s="104"/>
      <c r="Y1355" s="104"/>
      <c r="Z1355" s="104"/>
      <c r="AA1355" s="104"/>
      <c r="AB1355" s="104"/>
      <c r="AC1355" s="104"/>
      <c r="AD1355" s="104"/>
      <c r="AE1355" s="104"/>
      <c r="AF1355" s="104"/>
      <c r="AG1355" s="104"/>
      <c r="AH1355" s="104"/>
      <c r="AI1355" s="104"/>
      <c r="AJ1355" s="104"/>
      <c r="AK1355" s="104"/>
      <c r="AL1355" s="104"/>
      <c r="AM1355" s="104"/>
      <c r="AN1355" s="104"/>
      <c r="AO1355" s="104"/>
      <c r="AP1355" s="104"/>
      <c r="AQ1355" s="104"/>
      <c r="AR1355" s="104"/>
      <c r="AS1355" s="104"/>
      <c r="AT1355" s="104"/>
      <c r="AU1355" s="104"/>
      <c r="AX1355" s="114"/>
      <c r="AY1355" s="114"/>
      <c r="AZ1355" s="114"/>
      <c r="BA1355" s="114"/>
      <c r="BB1355" s="114"/>
      <c r="BC1355" s="114"/>
      <c r="BD1355" s="114"/>
      <c r="BE1355" s="114"/>
      <c r="BF1355" s="114"/>
      <c r="BG1355" s="114"/>
      <c r="BH1355" s="114"/>
      <c r="BI1355" s="114"/>
      <c r="BJ1355" s="114"/>
      <c r="BK1355" s="114"/>
      <c r="BL1355" s="114"/>
      <c r="BM1355" s="114"/>
      <c r="BN1355" s="114"/>
      <c r="BO1355" s="114"/>
      <c r="BP1355" s="114"/>
      <c r="BQ1355" s="114"/>
      <c r="BR1355" s="114"/>
      <c r="BS1355" s="114"/>
      <c r="BT1355" s="114"/>
      <c r="BU1355" s="114"/>
      <c r="BV1355" s="114"/>
      <c r="BW1355" s="114"/>
      <c r="BX1355" s="114"/>
      <c r="BY1355" s="114"/>
      <c r="BZ1355" s="114"/>
      <c r="CA1355" s="114"/>
      <c r="CB1355" s="114"/>
      <c r="CC1355" s="114"/>
      <c r="CD1355" s="114"/>
      <c r="CE1355" s="114"/>
      <c r="CF1355" s="114"/>
      <c r="CG1355" s="114"/>
      <c r="EH1355"/>
      <c r="EI1355"/>
      <c r="EJ1355"/>
      <c r="EK1355"/>
      <c r="EL1355"/>
    </row>
    <row r="1356" spans="1:142" x14ac:dyDescent="0.2">
      <c r="A1356"/>
      <c r="B1356"/>
      <c r="C1356"/>
      <c r="D1356"/>
      <c r="E1356"/>
      <c r="F1356"/>
      <c r="G1356"/>
      <c r="H1356"/>
      <c r="I1356"/>
      <c r="J1356"/>
      <c r="L1356" s="104"/>
      <c r="M1356" s="104"/>
      <c r="N1356" s="104"/>
      <c r="O1356" s="104"/>
      <c r="P1356" s="104"/>
      <c r="Q1356" s="104"/>
      <c r="R1356" s="104"/>
      <c r="S1356" s="104"/>
      <c r="T1356" s="104"/>
      <c r="U1356" s="104"/>
      <c r="V1356" s="104"/>
      <c r="W1356" s="104"/>
      <c r="X1356" s="104"/>
      <c r="Y1356" s="104"/>
      <c r="Z1356" s="104"/>
      <c r="AA1356" s="104"/>
      <c r="AB1356" s="104"/>
      <c r="AC1356" s="104"/>
      <c r="AD1356" s="104"/>
      <c r="AE1356" s="104"/>
      <c r="AF1356" s="104"/>
      <c r="AG1356" s="104"/>
      <c r="AH1356" s="104"/>
      <c r="AI1356" s="104"/>
      <c r="AJ1356" s="104"/>
      <c r="AK1356" s="104"/>
      <c r="AL1356" s="104"/>
      <c r="AM1356" s="104"/>
      <c r="AN1356" s="104"/>
      <c r="AO1356" s="104"/>
      <c r="AP1356" s="104"/>
      <c r="AQ1356" s="104"/>
      <c r="AR1356" s="104"/>
      <c r="AS1356" s="104"/>
      <c r="AT1356" s="104"/>
      <c r="AU1356" s="104"/>
      <c r="AX1356" s="114"/>
      <c r="AY1356" s="114"/>
      <c r="AZ1356" s="114"/>
      <c r="BA1356" s="114"/>
      <c r="BB1356" s="114"/>
      <c r="BC1356" s="114"/>
      <c r="BD1356" s="114"/>
      <c r="BE1356" s="114"/>
      <c r="BF1356" s="114"/>
      <c r="BG1356" s="114"/>
      <c r="BH1356" s="114"/>
      <c r="BI1356" s="114"/>
      <c r="BJ1356" s="114"/>
      <c r="BK1356" s="114"/>
      <c r="BL1356" s="114"/>
      <c r="BM1356" s="114"/>
      <c r="BN1356" s="114"/>
      <c r="BO1356" s="114"/>
      <c r="BP1356" s="114"/>
      <c r="BQ1356" s="114"/>
      <c r="BR1356" s="114"/>
      <c r="BS1356" s="114"/>
      <c r="BT1356" s="114"/>
      <c r="BU1356" s="114"/>
      <c r="BV1356" s="114"/>
      <c r="BW1356" s="114"/>
      <c r="BX1356" s="114"/>
      <c r="BY1356" s="114"/>
      <c r="BZ1356" s="114"/>
      <c r="CA1356" s="114"/>
      <c r="CB1356" s="114"/>
      <c r="CC1356" s="114"/>
      <c r="CD1356" s="114"/>
      <c r="CE1356" s="114"/>
      <c r="CF1356" s="114"/>
      <c r="CG1356" s="114"/>
      <c r="EH1356"/>
      <c r="EI1356"/>
      <c r="EJ1356"/>
      <c r="EK1356"/>
      <c r="EL1356"/>
    </row>
    <row r="1357" spans="1:142" x14ac:dyDescent="0.2">
      <c r="A1357"/>
      <c r="B1357"/>
      <c r="C1357"/>
      <c r="D1357"/>
      <c r="E1357"/>
      <c r="F1357"/>
      <c r="G1357"/>
      <c r="H1357"/>
      <c r="I1357"/>
      <c r="J1357"/>
      <c r="L1357" s="104"/>
      <c r="M1357" s="104"/>
      <c r="N1357" s="104"/>
      <c r="O1357" s="104"/>
      <c r="P1357" s="104"/>
      <c r="Q1357" s="104"/>
      <c r="R1357" s="104"/>
      <c r="S1357" s="104"/>
      <c r="T1357" s="104"/>
      <c r="U1357" s="104"/>
      <c r="V1357" s="104"/>
      <c r="W1357" s="104"/>
      <c r="X1357" s="104"/>
      <c r="Y1357" s="104"/>
      <c r="Z1357" s="104"/>
      <c r="AA1357" s="104"/>
      <c r="AB1357" s="104"/>
      <c r="AC1357" s="104"/>
      <c r="AD1357" s="104"/>
      <c r="AE1357" s="104"/>
      <c r="AF1357" s="104"/>
      <c r="AG1357" s="104"/>
      <c r="AH1357" s="104"/>
      <c r="AI1357" s="104"/>
      <c r="AJ1357" s="104"/>
      <c r="AK1357" s="104"/>
      <c r="AL1357" s="104"/>
      <c r="AM1357" s="104"/>
      <c r="AN1357" s="104"/>
      <c r="AO1357" s="104"/>
      <c r="AP1357" s="104"/>
      <c r="AQ1357" s="104"/>
      <c r="AR1357" s="104"/>
      <c r="AS1357" s="104"/>
      <c r="AT1357" s="104"/>
      <c r="AU1357" s="104"/>
      <c r="AX1357" s="114"/>
      <c r="AY1357" s="114"/>
      <c r="AZ1357" s="114"/>
      <c r="BA1357" s="114"/>
      <c r="BB1357" s="114"/>
      <c r="BC1357" s="114"/>
      <c r="BD1357" s="114"/>
      <c r="BE1357" s="114"/>
      <c r="BF1357" s="114"/>
      <c r="BG1357" s="114"/>
      <c r="BH1357" s="114"/>
      <c r="BI1357" s="114"/>
      <c r="BJ1357" s="114"/>
      <c r="BK1357" s="114"/>
      <c r="BL1357" s="114"/>
      <c r="BM1357" s="114"/>
      <c r="BN1357" s="114"/>
      <c r="BO1357" s="114"/>
      <c r="BP1357" s="114"/>
      <c r="BQ1357" s="114"/>
      <c r="BR1357" s="114"/>
      <c r="BS1357" s="114"/>
      <c r="BT1357" s="114"/>
      <c r="BU1357" s="114"/>
      <c r="BV1357" s="114"/>
      <c r="BW1357" s="114"/>
      <c r="BX1357" s="114"/>
      <c r="BY1357" s="114"/>
      <c r="BZ1357" s="114"/>
      <c r="CA1357" s="114"/>
      <c r="CB1357" s="114"/>
      <c r="CC1357" s="114"/>
      <c r="CD1357" s="114"/>
      <c r="CE1357" s="114"/>
      <c r="CF1357" s="114"/>
      <c r="CG1357" s="114"/>
      <c r="EH1357"/>
      <c r="EI1357"/>
      <c r="EJ1357"/>
      <c r="EK1357"/>
      <c r="EL1357"/>
    </row>
    <row r="1358" spans="1:142" x14ac:dyDescent="0.2">
      <c r="A1358"/>
      <c r="B1358"/>
      <c r="C1358"/>
      <c r="D1358"/>
      <c r="E1358"/>
      <c r="F1358"/>
      <c r="G1358"/>
      <c r="H1358"/>
      <c r="I1358"/>
      <c r="J1358"/>
      <c r="L1358" s="104"/>
      <c r="M1358" s="104"/>
      <c r="N1358" s="104"/>
      <c r="O1358" s="104"/>
      <c r="P1358" s="104"/>
      <c r="Q1358" s="104"/>
      <c r="R1358" s="104"/>
      <c r="S1358" s="104"/>
      <c r="T1358" s="104"/>
      <c r="U1358" s="104"/>
      <c r="V1358" s="104"/>
      <c r="W1358" s="104"/>
      <c r="X1358" s="104"/>
      <c r="Y1358" s="104"/>
      <c r="Z1358" s="104"/>
      <c r="AA1358" s="104"/>
      <c r="AB1358" s="104"/>
      <c r="AC1358" s="104"/>
      <c r="AD1358" s="104"/>
      <c r="AE1358" s="104"/>
      <c r="AF1358" s="104"/>
      <c r="AG1358" s="104"/>
      <c r="AH1358" s="104"/>
      <c r="AI1358" s="104"/>
      <c r="AJ1358" s="104"/>
      <c r="AK1358" s="104"/>
      <c r="AL1358" s="104"/>
      <c r="AM1358" s="104"/>
      <c r="AN1358" s="104"/>
      <c r="AO1358" s="104"/>
      <c r="AP1358" s="104"/>
      <c r="AQ1358" s="104"/>
      <c r="AR1358" s="104"/>
      <c r="AS1358" s="104"/>
      <c r="AT1358" s="104"/>
      <c r="AU1358" s="104"/>
      <c r="AX1358" s="114"/>
      <c r="AY1358" s="114"/>
      <c r="AZ1358" s="114"/>
      <c r="BA1358" s="114"/>
      <c r="BB1358" s="114"/>
      <c r="BC1358" s="114"/>
      <c r="BD1358" s="114"/>
      <c r="BE1358" s="114"/>
      <c r="BF1358" s="114"/>
      <c r="BG1358" s="114"/>
      <c r="BH1358" s="114"/>
      <c r="BI1358" s="114"/>
      <c r="BJ1358" s="114"/>
      <c r="BK1358" s="114"/>
      <c r="BL1358" s="114"/>
      <c r="BM1358" s="114"/>
      <c r="BN1358" s="114"/>
      <c r="BO1358" s="114"/>
      <c r="BP1358" s="114"/>
      <c r="BQ1358" s="114"/>
      <c r="BR1358" s="114"/>
      <c r="BS1358" s="114"/>
      <c r="BT1358" s="114"/>
      <c r="BU1358" s="114"/>
      <c r="BV1358" s="114"/>
      <c r="BW1358" s="114"/>
      <c r="BX1358" s="114"/>
      <c r="BY1358" s="114"/>
      <c r="BZ1358" s="114"/>
      <c r="CA1358" s="114"/>
      <c r="CB1358" s="114"/>
      <c r="CC1358" s="114"/>
      <c r="CD1358" s="114"/>
      <c r="CE1358" s="114"/>
      <c r="CF1358" s="114"/>
      <c r="CG1358" s="114"/>
      <c r="EH1358"/>
      <c r="EI1358"/>
      <c r="EJ1358"/>
      <c r="EK1358"/>
      <c r="EL1358"/>
    </row>
    <row r="1359" spans="1:142" x14ac:dyDescent="0.2">
      <c r="A1359"/>
      <c r="B1359"/>
      <c r="C1359"/>
      <c r="D1359"/>
      <c r="E1359"/>
      <c r="F1359"/>
      <c r="G1359"/>
      <c r="H1359"/>
      <c r="I1359"/>
      <c r="J1359"/>
      <c r="L1359" s="104"/>
      <c r="M1359" s="104"/>
      <c r="N1359" s="104"/>
      <c r="O1359" s="104"/>
      <c r="P1359" s="104"/>
      <c r="Q1359" s="104"/>
      <c r="R1359" s="104"/>
      <c r="S1359" s="104"/>
      <c r="T1359" s="104"/>
      <c r="U1359" s="104"/>
      <c r="V1359" s="104"/>
      <c r="W1359" s="104"/>
      <c r="X1359" s="104"/>
      <c r="Y1359" s="104"/>
      <c r="Z1359" s="104"/>
      <c r="AA1359" s="104"/>
      <c r="AB1359" s="104"/>
      <c r="AC1359" s="104"/>
      <c r="AD1359" s="104"/>
      <c r="AE1359" s="104"/>
      <c r="AF1359" s="104"/>
      <c r="AG1359" s="104"/>
      <c r="AH1359" s="104"/>
      <c r="AI1359" s="104"/>
      <c r="AJ1359" s="104"/>
      <c r="AK1359" s="104"/>
      <c r="AL1359" s="104"/>
      <c r="AM1359" s="104"/>
      <c r="AN1359" s="104"/>
      <c r="AO1359" s="104"/>
      <c r="AP1359" s="104"/>
      <c r="AQ1359" s="104"/>
      <c r="AR1359" s="104"/>
      <c r="AS1359" s="104"/>
      <c r="AT1359" s="104"/>
      <c r="AU1359" s="104"/>
      <c r="AX1359" s="114"/>
      <c r="AY1359" s="114"/>
      <c r="AZ1359" s="114"/>
      <c r="BA1359" s="114"/>
      <c r="BB1359" s="114"/>
      <c r="BC1359" s="114"/>
      <c r="BD1359" s="114"/>
      <c r="BE1359" s="114"/>
      <c r="BF1359" s="114"/>
      <c r="BG1359" s="114"/>
      <c r="BH1359" s="114"/>
      <c r="BI1359" s="114"/>
      <c r="BJ1359" s="114"/>
      <c r="BK1359" s="114"/>
      <c r="BL1359" s="114"/>
      <c r="BM1359" s="114"/>
      <c r="BN1359" s="114"/>
      <c r="BO1359" s="114"/>
      <c r="BP1359" s="114"/>
      <c r="BQ1359" s="114"/>
      <c r="BR1359" s="114"/>
      <c r="BS1359" s="114"/>
      <c r="BT1359" s="114"/>
      <c r="BU1359" s="114"/>
      <c r="BV1359" s="114"/>
      <c r="BW1359" s="114"/>
      <c r="BX1359" s="114"/>
      <c r="BY1359" s="114"/>
      <c r="BZ1359" s="114"/>
      <c r="CA1359" s="114"/>
      <c r="CB1359" s="114"/>
      <c r="CC1359" s="114"/>
      <c r="CD1359" s="114"/>
      <c r="CE1359" s="114"/>
      <c r="CF1359" s="114"/>
      <c r="CG1359" s="114"/>
      <c r="EH1359"/>
      <c r="EI1359"/>
      <c r="EJ1359"/>
      <c r="EK1359"/>
      <c r="EL1359"/>
    </row>
    <row r="1360" spans="1:142" x14ac:dyDescent="0.2">
      <c r="A1360"/>
      <c r="B1360"/>
      <c r="C1360"/>
      <c r="D1360"/>
      <c r="E1360"/>
      <c r="F1360"/>
      <c r="G1360"/>
      <c r="H1360"/>
      <c r="I1360"/>
      <c r="J1360"/>
      <c r="L1360" s="104"/>
      <c r="M1360" s="104"/>
      <c r="N1360" s="104"/>
      <c r="O1360" s="104"/>
      <c r="P1360" s="104"/>
      <c r="Q1360" s="104"/>
      <c r="R1360" s="104"/>
      <c r="S1360" s="104"/>
      <c r="T1360" s="104"/>
      <c r="U1360" s="104"/>
      <c r="V1360" s="104"/>
      <c r="W1360" s="104"/>
      <c r="X1360" s="104"/>
      <c r="Y1360" s="104"/>
      <c r="Z1360" s="104"/>
      <c r="AA1360" s="104"/>
      <c r="AB1360" s="104"/>
      <c r="AC1360" s="104"/>
      <c r="AD1360" s="104"/>
      <c r="AE1360" s="104"/>
      <c r="AF1360" s="104"/>
      <c r="AG1360" s="104"/>
      <c r="AH1360" s="104"/>
      <c r="AI1360" s="104"/>
      <c r="AJ1360" s="104"/>
      <c r="AK1360" s="104"/>
      <c r="AL1360" s="104"/>
      <c r="AM1360" s="104"/>
      <c r="AN1360" s="104"/>
      <c r="AO1360" s="104"/>
      <c r="AP1360" s="104"/>
      <c r="AQ1360" s="104"/>
      <c r="AR1360" s="104"/>
      <c r="AS1360" s="104"/>
      <c r="AT1360" s="104"/>
      <c r="AU1360" s="104"/>
      <c r="AX1360" s="114"/>
      <c r="AY1360" s="114"/>
      <c r="AZ1360" s="114"/>
      <c r="BA1360" s="114"/>
      <c r="BB1360" s="114"/>
      <c r="BC1360" s="114"/>
      <c r="BD1360" s="114"/>
      <c r="BE1360" s="114"/>
      <c r="BF1360" s="114"/>
      <c r="BG1360" s="114"/>
      <c r="BH1360" s="114"/>
      <c r="BI1360" s="114"/>
      <c r="BJ1360" s="114"/>
      <c r="BK1360" s="114"/>
      <c r="BL1360" s="114"/>
      <c r="BM1360" s="114"/>
      <c r="BN1360" s="114"/>
      <c r="BO1360" s="114"/>
      <c r="BP1360" s="114"/>
      <c r="BQ1360" s="114"/>
      <c r="BR1360" s="114"/>
      <c r="BS1360" s="114"/>
      <c r="BT1360" s="114"/>
      <c r="BU1360" s="114"/>
      <c r="BV1360" s="114"/>
      <c r="BW1360" s="114"/>
      <c r="BX1360" s="114"/>
      <c r="BY1360" s="114"/>
      <c r="BZ1360" s="114"/>
      <c r="CA1360" s="114"/>
      <c r="CB1360" s="114"/>
      <c r="CC1360" s="114"/>
      <c r="CD1360" s="114"/>
      <c r="CE1360" s="114"/>
      <c r="CF1360" s="114"/>
      <c r="CG1360" s="114"/>
      <c r="EH1360"/>
      <c r="EI1360"/>
      <c r="EJ1360"/>
      <c r="EK1360"/>
      <c r="EL1360"/>
    </row>
    <row r="1361" spans="1:142" x14ac:dyDescent="0.2">
      <c r="A1361"/>
      <c r="B1361"/>
      <c r="C1361"/>
      <c r="D1361"/>
      <c r="E1361"/>
      <c r="F1361"/>
      <c r="G1361"/>
      <c r="H1361"/>
      <c r="I1361"/>
      <c r="J1361"/>
      <c r="L1361" s="104"/>
      <c r="M1361" s="104"/>
      <c r="N1361" s="104"/>
      <c r="O1361" s="104"/>
      <c r="P1361" s="104"/>
      <c r="Q1361" s="104"/>
      <c r="R1361" s="104"/>
      <c r="S1361" s="104"/>
      <c r="T1361" s="104"/>
      <c r="U1361" s="104"/>
      <c r="V1361" s="104"/>
      <c r="W1361" s="104"/>
      <c r="X1361" s="104"/>
      <c r="Y1361" s="104"/>
      <c r="Z1361" s="104"/>
      <c r="AA1361" s="104"/>
      <c r="AB1361" s="104"/>
      <c r="AC1361" s="104"/>
      <c r="AD1361" s="104"/>
      <c r="AE1361" s="104"/>
      <c r="AF1361" s="104"/>
      <c r="AG1361" s="104"/>
      <c r="AH1361" s="104"/>
      <c r="AI1361" s="104"/>
      <c r="AJ1361" s="104"/>
      <c r="AK1361" s="104"/>
      <c r="AL1361" s="104"/>
      <c r="AM1361" s="104"/>
      <c r="AN1361" s="104"/>
      <c r="AO1361" s="104"/>
      <c r="AP1361" s="104"/>
      <c r="AQ1361" s="104"/>
      <c r="AR1361" s="104"/>
      <c r="AS1361" s="104"/>
      <c r="AT1361" s="104"/>
      <c r="AU1361" s="104"/>
      <c r="AX1361" s="114"/>
      <c r="AY1361" s="114"/>
      <c r="AZ1361" s="114"/>
      <c r="BA1361" s="114"/>
      <c r="BB1361" s="114"/>
      <c r="BC1361" s="114"/>
      <c r="BD1361" s="114"/>
      <c r="BE1361" s="114"/>
      <c r="BF1361" s="114"/>
      <c r="BG1361" s="114"/>
      <c r="BH1361" s="114"/>
      <c r="BI1361" s="114"/>
      <c r="BJ1361" s="114"/>
      <c r="BK1361" s="114"/>
      <c r="BL1361" s="114"/>
      <c r="BM1361" s="114"/>
      <c r="BN1361" s="114"/>
      <c r="BO1361" s="114"/>
      <c r="BP1361" s="114"/>
      <c r="BQ1361" s="114"/>
      <c r="BR1361" s="114"/>
      <c r="BS1361" s="114"/>
      <c r="BT1361" s="114"/>
      <c r="BU1361" s="114"/>
      <c r="BV1361" s="114"/>
      <c r="BW1361" s="114"/>
      <c r="BX1361" s="114"/>
      <c r="BY1361" s="114"/>
      <c r="BZ1361" s="114"/>
      <c r="CA1361" s="114"/>
      <c r="CB1361" s="114"/>
      <c r="CC1361" s="114"/>
      <c r="CD1361" s="114"/>
      <c r="CE1361" s="114"/>
      <c r="CF1361" s="114"/>
      <c r="CG1361" s="114"/>
      <c r="EH1361"/>
      <c r="EI1361"/>
      <c r="EJ1361"/>
      <c r="EK1361"/>
      <c r="EL1361"/>
    </row>
    <row r="1362" spans="1:142" x14ac:dyDescent="0.2">
      <c r="A1362"/>
      <c r="B1362"/>
      <c r="C1362"/>
      <c r="D1362"/>
      <c r="E1362"/>
      <c r="F1362"/>
      <c r="G1362"/>
      <c r="H1362"/>
      <c r="I1362"/>
      <c r="J1362"/>
      <c r="L1362" s="104"/>
      <c r="M1362" s="104"/>
      <c r="N1362" s="104"/>
      <c r="O1362" s="104"/>
      <c r="P1362" s="104"/>
      <c r="Q1362" s="104"/>
      <c r="R1362" s="104"/>
      <c r="S1362" s="104"/>
      <c r="T1362" s="104"/>
      <c r="U1362" s="104"/>
      <c r="V1362" s="104"/>
      <c r="W1362" s="104"/>
      <c r="X1362" s="104"/>
      <c r="Y1362" s="104"/>
      <c r="Z1362" s="104"/>
      <c r="AA1362" s="104"/>
      <c r="AB1362" s="104"/>
      <c r="AC1362" s="104"/>
      <c r="AD1362" s="104"/>
      <c r="AE1362" s="104"/>
      <c r="AF1362" s="104"/>
      <c r="AG1362" s="104"/>
      <c r="AH1362" s="104"/>
      <c r="AI1362" s="104"/>
      <c r="AJ1362" s="104"/>
      <c r="AK1362" s="104"/>
      <c r="AL1362" s="104"/>
      <c r="AM1362" s="104"/>
      <c r="AN1362" s="104"/>
      <c r="AO1362" s="104"/>
      <c r="AP1362" s="104"/>
      <c r="AQ1362" s="104"/>
      <c r="AR1362" s="104"/>
      <c r="AS1362" s="104"/>
      <c r="AT1362" s="104"/>
      <c r="AU1362" s="104"/>
      <c r="AX1362" s="114"/>
      <c r="AY1362" s="114"/>
      <c r="AZ1362" s="114"/>
      <c r="BA1362" s="114"/>
      <c r="BB1362" s="114"/>
      <c r="BC1362" s="114"/>
      <c r="BD1362" s="114"/>
      <c r="BE1362" s="114"/>
      <c r="BF1362" s="114"/>
      <c r="BG1362" s="114"/>
      <c r="BH1362" s="114"/>
      <c r="BI1362" s="114"/>
      <c r="BJ1362" s="114"/>
      <c r="BK1362" s="114"/>
      <c r="BL1362" s="114"/>
      <c r="BM1362" s="114"/>
      <c r="BN1362" s="114"/>
      <c r="BO1362" s="114"/>
      <c r="BP1362" s="114"/>
      <c r="BQ1362" s="114"/>
      <c r="BR1362" s="114"/>
      <c r="BS1362" s="114"/>
      <c r="BT1362" s="114"/>
      <c r="BU1362" s="114"/>
      <c r="BV1362" s="114"/>
      <c r="BW1362" s="114"/>
      <c r="BX1362" s="114"/>
      <c r="BY1362" s="114"/>
      <c r="BZ1362" s="114"/>
      <c r="CA1362" s="114"/>
      <c r="CB1362" s="114"/>
      <c r="CC1362" s="114"/>
      <c r="CD1362" s="114"/>
      <c r="CE1362" s="114"/>
      <c r="CF1362" s="114"/>
      <c r="CG1362" s="114"/>
      <c r="EH1362"/>
      <c r="EI1362"/>
      <c r="EJ1362"/>
      <c r="EK1362"/>
      <c r="EL1362"/>
    </row>
    <row r="1363" spans="1:142" x14ac:dyDescent="0.2">
      <c r="A1363"/>
      <c r="B1363"/>
      <c r="C1363"/>
      <c r="D1363"/>
      <c r="E1363"/>
      <c r="F1363"/>
      <c r="G1363"/>
      <c r="H1363"/>
      <c r="I1363"/>
      <c r="J1363"/>
      <c r="L1363" s="104"/>
      <c r="M1363" s="104"/>
      <c r="N1363" s="104"/>
      <c r="O1363" s="104"/>
      <c r="P1363" s="104"/>
      <c r="Q1363" s="104"/>
      <c r="R1363" s="104"/>
      <c r="S1363" s="104"/>
      <c r="T1363" s="104"/>
      <c r="U1363" s="104"/>
      <c r="V1363" s="104"/>
      <c r="W1363" s="104"/>
      <c r="X1363" s="104"/>
      <c r="Y1363" s="104"/>
      <c r="Z1363" s="104"/>
      <c r="AA1363" s="104"/>
      <c r="AB1363" s="104"/>
      <c r="AC1363" s="104"/>
      <c r="AD1363" s="104"/>
      <c r="AE1363" s="104"/>
      <c r="AF1363" s="104"/>
      <c r="AG1363" s="104"/>
      <c r="AH1363" s="104"/>
      <c r="AI1363" s="104"/>
      <c r="AJ1363" s="104"/>
      <c r="AK1363" s="104"/>
      <c r="AL1363" s="104"/>
      <c r="AM1363" s="104"/>
      <c r="AN1363" s="104"/>
      <c r="AO1363" s="104"/>
      <c r="AP1363" s="104"/>
      <c r="AQ1363" s="104"/>
      <c r="AR1363" s="104"/>
      <c r="AS1363" s="104"/>
      <c r="AT1363" s="104"/>
      <c r="AU1363" s="104"/>
      <c r="AX1363" s="114"/>
      <c r="AY1363" s="114"/>
      <c r="AZ1363" s="114"/>
      <c r="BA1363" s="114"/>
      <c r="BB1363" s="114"/>
      <c r="BC1363" s="114"/>
      <c r="BD1363" s="114"/>
      <c r="BE1363" s="114"/>
      <c r="BF1363" s="114"/>
      <c r="BG1363" s="114"/>
      <c r="BH1363" s="114"/>
      <c r="BI1363" s="114"/>
      <c r="BJ1363" s="114"/>
      <c r="BK1363" s="114"/>
      <c r="BL1363" s="114"/>
      <c r="BM1363" s="114"/>
      <c r="BN1363" s="114"/>
      <c r="BO1363" s="114"/>
      <c r="BP1363" s="114"/>
      <c r="BQ1363" s="114"/>
      <c r="BR1363" s="114"/>
      <c r="BS1363" s="114"/>
      <c r="BT1363" s="114"/>
      <c r="BU1363" s="114"/>
      <c r="BV1363" s="114"/>
      <c r="BW1363" s="114"/>
      <c r="BX1363" s="114"/>
      <c r="BY1363" s="114"/>
      <c r="BZ1363" s="114"/>
      <c r="CA1363" s="114"/>
      <c r="CB1363" s="114"/>
      <c r="CC1363" s="114"/>
      <c r="CD1363" s="114"/>
      <c r="CE1363" s="114"/>
      <c r="CF1363" s="114"/>
      <c r="CG1363" s="114"/>
      <c r="EH1363"/>
      <c r="EI1363"/>
      <c r="EJ1363"/>
      <c r="EK1363"/>
      <c r="EL1363"/>
    </row>
    <row r="1364" spans="1:142" x14ac:dyDescent="0.2">
      <c r="A1364"/>
      <c r="B1364"/>
      <c r="C1364"/>
      <c r="D1364"/>
      <c r="E1364"/>
      <c r="F1364"/>
      <c r="G1364"/>
      <c r="H1364"/>
      <c r="I1364"/>
      <c r="J1364"/>
      <c r="L1364" s="104"/>
      <c r="M1364" s="104"/>
      <c r="N1364" s="104"/>
      <c r="O1364" s="104"/>
      <c r="P1364" s="104"/>
      <c r="Q1364" s="104"/>
      <c r="R1364" s="104"/>
      <c r="S1364" s="104"/>
      <c r="T1364" s="104"/>
      <c r="U1364" s="104"/>
      <c r="V1364" s="104"/>
      <c r="W1364" s="104"/>
      <c r="X1364" s="104"/>
      <c r="Y1364" s="104"/>
      <c r="Z1364" s="104"/>
      <c r="AA1364" s="104"/>
      <c r="AB1364" s="104"/>
      <c r="AC1364" s="104"/>
      <c r="AD1364" s="104"/>
      <c r="AE1364" s="104"/>
      <c r="AF1364" s="104"/>
      <c r="AG1364" s="104"/>
      <c r="AH1364" s="104"/>
      <c r="AI1364" s="104"/>
      <c r="AJ1364" s="104"/>
      <c r="AK1364" s="104"/>
      <c r="AL1364" s="104"/>
      <c r="AM1364" s="104"/>
      <c r="AN1364" s="104"/>
      <c r="AO1364" s="104"/>
      <c r="AP1364" s="104"/>
      <c r="AQ1364" s="104"/>
      <c r="AR1364" s="104"/>
      <c r="AS1364" s="104"/>
      <c r="AT1364" s="104"/>
      <c r="AU1364" s="104"/>
      <c r="AX1364" s="114"/>
      <c r="AY1364" s="114"/>
      <c r="AZ1364" s="114"/>
      <c r="BA1364" s="114"/>
      <c r="BB1364" s="114"/>
      <c r="BC1364" s="114"/>
      <c r="BD1364" s="114"/>
      <c r="BE1364" s="114"/>
      <c r="BF1364" s="114"/>
      <c r="BG1364" s="114"/>
      <c r="BH1364" s="114"/>
      <c r="BI1364" s="114"/>
      <c r="BJ1364" s="114"/>
      <c r="BK1364" s="114"/>
      <c r="BL1364" s="114"/>
      <c r="BM1364" s="114"/>
      <c r="BN1364" s="114"/>
      <c r="BO1364" s="114"/>
      <c r="BP1364" s="114"/>
      <c r="BQ1364" s="114"/>
      <c r="BR1364" s="114"/>
      <c r="BS1364" s="114"/>
      <c r="BT1364" s="114"/>
      <c r="BU1364" s="114"/>
      <c r="BV1364" s="114"/>
      <c r="BW1364" s="114"/>
      <c r="BX1364" s="114"/>
      <c r="BY1364" s="114"/>
      <c r="BZ1364" s="114"/>
      <c r="CA1364" s="114"/>
      <c r="CB1364" s="114"/>
      <c r="CC1364" s="114"/>
      <c r="CD1364" s="114"/>
      <c r="CE1364" s="114"/>
      <c r="CF1364" s="114"/>
      <c r="CG1364" s="114"/>
      <c r="EH1364"/>
      <c r="EI1364"/>
      <c r="EJ1364"/>
      <c r="EK1364"/>
      <c r="EL1364"/>
    </row>
    <row r="1365" spans="1:142" x14ac:dyDescent="0.2">
      <c r="A1365"/>
      <c r="B1365"/>
      <c r="C1365"/>
      <c r="D1365"/>
      <c r="E1365"/>
      <c r="F1365"/>
      <c r="G1365"/>
      <c r="H1365"/>
      <c r="I1365"/>
      <c r="J1365"/>
      <c r="L1365" s="104"/>
      <c r="M1365" s="104"/>
      <c r="N1365" s="104"/>
      <c r="O1365" s="104"/>
      <c r="P1365" s="104"/>
      <c r="Q1365" s="104"/>
      <c r="R1365" s="104"/>
      <c r="S1365" s="104"/>
      <c r="T1365" s="104"/>
      <c r="U1365" s="104"/>
      <c r="V1365" s="104"/>
      <c r="W1365" s="104"/>
      <c r="X1365" s="104"/>
      <c r="Y1365" s="104"/>
      <c r="Z1365" s="104"/>
      <c r="AA1365" s="104"/>
      <c r="AB1365" s="104"/>
      <c r="AC1365" s="104"/>
      <c r="AD1365" s="104"/>
      <c r="AE1365" s="104"/>
      <c r="AF1365" s="104"/>
      <c r="AG1365" s="104"/>
      <c r="AH1365" s="104"/>
      <c r="AI1365" s="104"/>
      <c r="AJ1365" s="104"/>
      <c r="AK1365" s="104"/>
      <c r="AL1365" s="104"/>
      <c r="AM1365" s="104"/>
      <c r="AN1365" s="104"/>
      <c r="AO1365" s="104"/>
      <c r="AP1365" s="104"/>
      <c r="AQ1365" s="104"/>
      <c r="AR1365" s="104"/>
      <c r="AS1365" s="104"/>
      <c r="AT1365" s="104"/>
      <c r="AU1365" s="104"/>
      <c r="AX1365" s="114"/>
      <c r="AY1365" s="114"/>
      <c r="AZ1365" s="114"/>
      <c r="BA1365" s="114"/>
      <c r="BB1365" s="114"/>
      <c r="BC1365" s="114"/>
      <c r="BD1365" s="114"/>
      <c r="BE1365" s="114"/>
      <c r="BF1365" s="114"/>
      <c r="BG1365" s="114"/>
      <c r="BH1365" s="114"/>
      <c r="BI1365" s="114"/>
      <c r="BJ1365" s="114"/>
      <c r="BK1365" s="114"/>
      <c r="BL1365" s="114"/>
      <c r="BM1365" s="114"/>
      <c r="BN1365" s="114"/>
      <c r="BO1365" s="114"/>
      <c r="BP1365" s="114"/>
      <c r="BQ1365" s="114"/>
      <c r="BR1365" s="114"/>
      <c r="BS1365" s="114"/>
      <c r="BT1365" s="114"/>
      <c r="BU1365" s="114"/>
      <c r="BV1365" s="114"/>
      <c r="BW1365" s="114"/>
      <c r="BX1365" s="114"/>
      <c r="BY1365" s="114"/>
      <c r="BZ1365" s="114"/>
      <c r="CA1365" s="114"/>
      <c r="CB1365" s="114"/>
      <c r="CC1365" s="114"/>
      <c r="CD1365" s="114"/>
      <c r="CE1365" s="114"/>
      <c r="CF1365" s="114"/>
      <c r="CG1365" s="114"/>
      <c r="EH1365"/>
      <c r="EI1365"/>
      <c r="EJ1365"/>
      <c r="EK1365"/>
      <c r="EL1365"/>
    </row>
    <row r="1366" spans="1:142" x14ac:dyDescent="0.2">
      <c r="A1366"/>
      <c r="B1366"/>
      <c r="C1366"/>
      <c r="D1366"/>
      <c r="E1366"/>
      <c r="F1366"/>
      <c r="G1366"/>
      <c r="H1366"/>
      <c r="I1366"/>
      <c r="J1366"/>
      <c r="L1366" s="104"/>
      <c r="M1366" s="104"/>
      <c r="N1366" s="104"/>
      <c r="O1366" s="104"/>
      <c r="P1366" s="104"/>
      <c r="Q1366" s="104"/>
      <c r="R1366" s="104"/>
      <c r="S1366" s="104"/>
      <c r="T1366" s="104"/>
      <c r="U1366" s="104"/>
      <c r="V1366" s="104"/>
      <c r="W1366" s="104"/>
      <c r="X1366" s="104"/>
      <c r="Y1366" s="104"/>
      <c r="Z1366" s="104"/>
      <c r="AA1366" s="104"/>
      <c r="AB1366" s="104"/>
      <c r="AC1366" s="104"/>
      <c r="AD1366" s="104"/>
      <c r="AE1366" s="104"/>
      <c r="AF1366" s="104"/>
      <c r="AG1366" s="104"/>
      <c r="AH1366" s="104"/>
      <c r="AI1366" s="104"/>
      <c r="AJ1366" s="104"/>
      <c r="AK1366" s="104"/>
      <c r="AL1366" s="104"/>
      <c r="AM1366" s="104"/>
      <c r="AN1366" s="104"/>
      <c r="AO1366" s="104"/>
      <c r="AP1366" s="104"/>
      <c r="AQ1366" s="104"/>
      <c r="AR1366" s="104"/>
      <c r="AS1366" s="104"/>
      <c r="AT1366" s="104"/>
      <c r="AU1366" s="104"/>
      <c r="AX1366" s="114"/>
      <c r="AY1366" s="114"/>
      <c r="AZ1366" s="114"/>
      <c r="BA1366" s="114"/>
      <c r="BB1366" s="114"/>
      <c r="BC1366" s="114"/>
      <c r="BD1366" s="114"/>
      <c r="BE1366" s="114"/>
      <c r="BF1366" s="114"/>
      <c r="BG1366" s="114"/>
      <c r="BH1366" s="114"/>
      <c r="BI1366" s="114"/>
      <c r="BJ1366" s="114"/>
      <c r="BK1366" s="114"/>
      <c r="BL1366" s="114"/>
      <c r="BM1366" s="114"/>
      <c r="BN1366" s="114"/>
      <c r="BO1366" s="114"/>
      <c r="BP1366" s="114"/>
      <c r="BQ1366" s="114"/>
      <c r="BR1366" s="114"/>
      <c r="BS1366" s="114"/>
      <c r="BT1366" s="114"/>
      <c r="BU1366" s="114"/>
      <c r="BV1366" s="114"/>
      <c r="BW1366" s="114"/>
      <c r="BX1366" s="114"/>
      <c r="BY1366" s="114"/>
      <c r="BZ1366" s="114"/>
      <c r="CA1366" s="114"/>
      <c r="CB1366" s="114"/>
      <c r="CC1366" s="114"/>
      <c r="CD1366" s="114"/>
      <c r="CE1366" s="114"/>
      <c r="CF1366" s="114"/>
      <c r="CG1366" s="114"/>
      <c r="EH1366"/>
      <c r="EI1366"/>
      <c r="EJ1366"/>
      <c r="EK1366"/>
      <c r="EL1366"/>
    </row>
    <row r="1367" spans="1:142" x14ac:dyDescent="0.2">
      <c r="A1367"/>
      <c r="B1367"/>
      <c r="C1367"/>
      <c r="D1367"/>
      <c r="E1367"/>
      <c r="F1367"/>
      <c r="G1367"/>
      <c r="H1367"/>
      <c r="I1367"/>
      <c r="J1367"/>
      <c r="L1367" s="104"/>
      <c r="M1367" s="104"/>
      <c r="N1367" s="104"/>
      <c r="O1367" s="104"/>
      <c r="P1367" s="104"/>
      <c r="Q1367" s="104"/>
      <c r="R1367" s="104"/>
      <c r="S1367" s="104"/>
      <c r="T1367" s="104"/>
      <c r="U1367" s="104"/>
      <c r="V1367" s="104"/>
      <c r="W1367" s="104"/>
      <c r="X1367" s="104"/>
      <c r="Y1367" s="104"/>
      <c r="Z1367" s="104"/>
      <c r="AA1367" s="104"/>
      <c r="AB1367" s="104"/>
      <c r="AC1367" s="104"/>
      <c r="AD1367" s="104"/>
      <c r="AE1367" s="104"/>
      <c r="AF1367" s="104"/>
      <c r="AG1367" s="104"/>
      <c r="AH1367" s="104"/>
      <c r="AI1367" s="104"/>
      <c r="AJ1367" s="104"/>
      <c r="AK1367" s="104"/>
      <c r="AL1367" s="104"/>
      <c r="AM1367" s="104"/>
      <c r="AN1367" s="104"/>
      <c r="AO1367" s="104"/>
      <c r="AP1367" s="104"/>
      <c r="AQ1367" s="104"/>
      <c r="AR1367" s="104"/>
      <c r="AS1367" s="104"/>
      <c r="AT1367" s="104"/>
      <c r="AU1367" s="104"/>
      <c r="AX1367" s="114"/>
      <c r="AY1367" s="114"/>
      <c r="AZ1367" s="114"/>
      <c r="BA1367" s="114"/>
      <c r="BB1367" s="114"/>
      <c r="BC1367" s="114"/>
      <c r="BD1367" s="114"/>
      <c r="BE1367" s="114"/>
      <c r="BF1367" s="114"/>
      <c r="BG1367" s="114"/>
      <c r="BH1367" s="114"/>
      <c r="BI1367" s="114"/>
      <c r="BJ1367" s="114"/>
      <c r="BK1367" s="114"/>
      <c r="BL1367" s="114"/>
      <c r="BM1367" s="114"/>
      <c r="BN1367" s="114"/>
      <c r="BO1367" s="114"/>
      <c r="BP1367" s="114"/>
      <c r="BQ1367" s="114"/>
      <c r="BR1367" s="114"/>
      <c r="BS1367" s="114"/>
      <c r="BT1367" s="114"/>
      <c r="BU1367" s="114"/>
      <c r="BV1367" s="114"/>
      <c r="BW1367" s="114"/>
      <c r="BX1367" s="114"/>
      <c r="BY1367" s="114"/>
      <c r="BZ1367" s="114"/>
      <c r="CA1367" s="114"/>
      <c r="CB1367" s="114"/>
      <c r="CC1367" s="114"/>
      <c r="CD1367" s="114"/>
      <c r="CE1367" s="114"/>
      <c r="CF1367" s="114"/>
      <c r="CG1367" s="114"/>
      <c r="EH1367"/>
      <c r="EI1367"/>
      <c r="EJ1367"/>
      <c r="EK1367"/>
      <c r="EL1367"/>
    </row>
    <row r="1368" spans="1:142" x14ac:dyDescent="0.2">
      <c r="A1368"/>
      <c r="B1368"/>
      <c r="C1368"/>
      <c r="D1368"/>
      <c r="E1368"/>
      <c r="F1368"/>
      <c r="G1368"/>
      <c r="H1368"/>
      <c r="I1368"/>
      <c r="J1368"/>
      <c r="L1368" s="104"/>
      <c r="M1368" s="104"/>
      <c r="N1368" s="104"/>
      <c r="O1368" s="104"/>
      <c r="P1368" s="104"/>
      <c r="Q1368" s="104"/>
      <c r="R1368" s="104"/>
      <c r="S1368" s="104"/>
      <c r="T1368" s="104"/>
      <c r="U1368" s="104"/>
      <c r="V1368" s="104"/>
      <c r="W1368" s="104"/>
      <c r="X1368" s="104"/>
      <c r="Y1368" s="104"/>
      <c r="Z1368" s="104"/>
      <c r="AA1368" s="104"/>
      <c r="AB1368" s="104"/>
      <c r="AC1368" s="104"/>
      <c r="AD1368" s="104"/>
      <c r="AE1368" s="104"/>
      <c r="AF1368" s="104"/>
      <c r="AG1368" s="104"/>
      <c r="AH1368" s="104"/>
      <c r="AI1368" s="104"/>
      <c r="AJ1368" s="104"/>
      <c r="AK1368" s="104"/>
      <c r="AL1368" s="104"/>
      <c r="AM1368" s="104"/>
      <c r="AN1368" s="104"/>
      <c r="AO1368" s="104"/>
      <c r="AP1368" s="104"/>
      <c r="AQ1368" s="104"/>
      <c r="AR1368" s="104"/>
      <c r="AS1368" s="104"/>
      <c r="AT1368" s="104"/>
      <c r="AU1368" s="104"/>
      <c r="AX1368" s="114"/>
      <c r="AY1368" s="114"/>
      <c r="AZ1368" s="114"/>
      <c r="BA1368" s="114"/>
      <c r="BB1368" s="114"/>
      <c r="BC1368" s="114"/>
      <c r="BD1368" s="114"/>
      <c r="BE1368" s="114"/>
      <c r="BF1368" s="114"/>
      <c r="BG1368" s="114"/>
      <c r="BH1368" s="114"/>
      <c r="BI1368" s="114"/>
      <c r="BJ1368" s="114"/>
      <c r="BK1368" s="114"/>
      <c r="BL1368" s="114"/>
      <c r="BM1368" s="114"/>
      <c r="BN1368" s="114"/>
      <c r="BO1368" s="114"/>
      <c r="BP1368" s="114"/>
      <c r="BQ1368" s="114"/>
      <c r="BR1368" s="114"/>
      <c r="BS1368" s="114"/>
      <c r="BT1368" s="114"/>
      <c r="BU1368" s="114"/>
      <c r="BV1368" s="114"/>
      <c r="BW1368" s="114"/>
      <c r="BX1368" s="114"/>
      <c r="BY1368" s="114"/>
      <c r="BZ1368" s="114"/>
      <c r="CA1368" s="114"/>
      <c r="CB1368" s="114"/>
      <c r="CC1368" s="114"/>
      <c r="CD1368" s="114"/>
      <c r="CE1368" s="114"/>
      <c r="CF1368" s="114"/>
      <c r="CG1368" s="114"/>
      <c r="EH1368"/>
      <c r="EI1368"/>
      <c r="EJ1368"/>
      <c r="EK1368"/>
      <c r="EL1368"/>
    </row>
    <row r="1369" spans="1:142" x14ac:dyDescent="0.2">
      <c r="A1369"/>
      <c r="B1369"/>
      <c r="C1369"/>
      <c r="D1369"/>
      <c r="E1369"/>
      <c r="F1369"/>
      <c r="G1369"/>
      <c r="H1369"/>
      <c r="I1369"/>
      <c r="J1369"/>
      <c r="L1369" s="104"/>
      <c r="M1369" s="104"/>
      <c r="N1369" s="104"/>
      <c r="O1369" s="104"/>
      <c r="P1369" s="104"/>
      <c r="Q1369" s="104"/>
      <c r="R1369" s="104"/>
      <c r="S1369" s="104"/>
      <c r="T1369" s="104"/>
      <c r="U1369" s="104"/>
      <c r="V1369" s="104"/>
      <c r="W1369" s="104"/>
      <c r="X1369" s="104"/>
      <c r="Y1369" s="104"/>
      <c r="Z1369" s="104"/>
      <c r="AA1369" s="104"/>
      <c r="AB1369" s="104"/>
      <c r="AC1369" s="104"/>
      <c r="AD1369" s="104"/>
      <c r="AE1369" s="104"/>
      <c r="AF1369" s="104"/>
      <c r="AG1369" s="104"/>
      <c r="AH1369" s="104"/>
      <c r="AI1369" s="104"/>
      <c r="AJ1369" s="104"/>
      <c r="AK1369" s="104"/>
      <c r="AL1369" s="104"/>
      <c r="AM1369" s="104"/>
      <c r="AN1369" s="104"/>
      <c r="AO1369" s="104"/>
      <c r="AP1369" s="104"/>
      <c r="AQ1369" s="104"/>
      <c r="AR1369" s="104"/>
      <c r="AS1369" s="104"/>
      <c r="AT1369" s="104"/>
      <c r="AU1369" s="104"/>
      <c r="AX1369" s="114"/>
      <c r="AY1369" s="114"/>
      <c r="AZ1369" s="114"/>
      <c r="BA1369" s="114"/>
      <c r="BB1369" s="114"/>
      <c r="BC1369" s="114"/>
      <c r="BD1369" s="114"/>
      <c r="BE1369" s="114"/>
      <c r="BF1369" s="114"/>
      <c r="BG1369" s="114"/>
      <c r="BH1369" s="114"/>
      <c r="BI1369" s="114"/>
      <c r="BJ1369" s="114"/>
      <c r="BK1369" s="114"/>
      <c r="BL1369" s="114"/>
      <c r="BM1369" s="114"/>
      <c r="BN1369" s="114"/>
      <c r="BO1369" s="114"/>
      <c r="BP1369" s="114"/>
      <c r="BQ1369" s="114"/>
      <c r="BR1369" s="114"/>
      <c r="BS1369" s="114"/>
      <c r="BT1369" s="114"/>
      <c r="BU1369" s="114"/>
      <c r="BV1369" s="114"/>
      <c r="BW1369" s="114"/>
      <c r="BX1369" s="114"/>
      <c r="BY1369" s="114"/>
      <c r="BZ1369" s="114"/>
      <c r="CA1369" s="114"/>
      <c r="CB1369" s="114"/>
      <c r="CC1369" s="114"/>
      <c r="CD1369" s="114"/>
      <c r="CE1369" s="114"/>
      <c r="CF1369" s="114"/>
      <c r="CG1369" s="114"/>
      <c r="EH1369"/>
      <c r="EI1369"/>
      <c r="EJ1369"/>
      <c r="EK1369"/>
      <c r="EL1369"/>
    </row>
    <row r="1370" spans="1:142" x14ac:dyDescent="0.2">
      <c r="A1370"/>
      <c r="B1370"/>
      <c r="C1370"/>
      <c r="D1370"/>
      <c r="E1370"/>
      <c r="F1370"/>
      <c r="G1370"/>
      <c r="H1370"/>
      <c r="I1370"/>
      <c r="J1370"/>
      <c r="L1370" s="104"/>
      <c r="M1370" s="104"/>
      <c r="N1370" s="104"/>
      <c r="O1370" s="104"/>
      <c r="P1370" s="104"/>
      <c r="Q1370" s="104"/>
      <c r="R1370" s="104"/>
      <c r="S1370" s="104"/>
      <c r="T1370" s="104"/>
      <c r="U1370" s="104"/>
      <c r="V1370" s="104"/>
      <c r="W1370" s="104"/>
      <c r="X1370" s="104"/>
      <c r="Y1370" s="104"/>
      <c r="Z1370" s="104"/>
      <c r="AA1370" s="104"/>
      <c r="AB1370" s="104"/>
      <c r="AC1370" s="104"/>
      <c r="AD1370" s="104"/>
      <c r="AE1370" s="104"/>
      <c r="AF1370" s="104"/>
      <c r="AG1370" s="104"/>
      <c r="AH1370" s="104"/>
      <c r="AI1370" s="104"/>
      <c r="AJ1370" s="104"/>
      <c r="AK1370" s="104"/>
      <c r="AL1370" s="104"/>
      <c r="AM1370" s="104"/>
      <c r="AN1370" s="104"/>
      <c r="AO1370" s="104"/>
      <c r="AP1370" s="104"/>
      <c r="AQ1370" s="104"/>
      <c r="AR1370" s="104"/>
      <c r="AS1370" s="104"/>
      <c r="AT1370" s="104"/>
      <c r="AU1370" s="104"/>
      <c r="AX1370" s="114"/>
      <c r="AY1370" s="114"/>
      <c r="AZ1370" s="114"/>
      <c r="BA1370" s="114"/>
      <c r="BB1370" s="114"/>
      <c r="BC1370" s="114"/>
      <c r="BD1370" s="114"/>
      <c r="BE1370" s="114"/>
      <c r="BF1370" s="114"/>
      <c r="BG1370" s="114"/>
      <c r="BH1370" s="114"/>
      <c r="BI1370" s="114"/>
      <c r="BJ1370" s="114"/>
      <c r="BK1370" s="114"/>
      <c r="BL1370" s="114"/>
      <c r="BM1370" s="114"/>
      <c r="BN1370" s="114"/>
      <c r="BO1370" s="114"/>
      <c r="BP1370" s="114"/>
      <c r="BQ1370" s="114"/>
      <c r="BR1370" s="114"/>
      <c r="BS1370" s="114"/>
      <c r="BT1370" s="114"/>
      <c r="BU1370" s="114"/>
      <c r="BV1370" s="114"/>
      <c r="BW1370" s="114"/>
      <c r="BX1370" s="114"/>
      <c r="BY1370" s="114"/>
      <c r="BZ1370" s="114"/>
      <c r="CA1370" s="114"/>
      <c r="CB1370" s="114"/>
      <c r="CC1370" s="114"/>
      <c r="CD1370" s="114"/>
      <c r="CE1370" s="114"/>
      <c r="CF1370" s="114"/>
      <c r="CG1370" s="114"/>
      <c r="EH1370"/>
      <c r="EI1370"/>
      <c r="EJ1370"/>
      <c r="EK1370"/>
      <c r="EL1370"/>
    </row>
    <row r="1371" spans="1:142" x14ac:dyDescent="0.2">
      <c r="A1371"/>
      <c r="B1371"/>
      <c r="C1371"/>
      <c r="D1371"/>
      <c r="E1371"/>
      <c r="F1371"/>
      <c r="G1371"/>
      <c r="H1371"/>
      <c r="I1371"/>
      <c r="J1371"/>
      <c r="L1371" s="104"/>
      <c r="M1371" s="104"/>
      <c r="N1371" s="104"/>
      <c r="O1371" s="104"/>
      <c r="P1371" s="104"/>
      <c r="Q1371" s="104"/>
      <c r="R1371" s="104"/>
      <c r="S1371" s="104"/>
      <c r="T1371" s="104"/>
      <c r="U1371" s="104"/>
      <c r="V1371" s="104"/>
      <c r="W1371" s="104"/>
      <c r="X1371" s="104"/>
      <c r="Y1371" s="104"/>
      <c r="Z1371" s="104"/>
      <c r="AA1371" s="104"/>
      <c r="AB1371" s="104"/>
      <c r="AC1371" s="104"/>
      <c r="AD1371" s="104"/>
      <c r="AE1371" s="104"/>
      <c r="AF1371" s="104"/>
      <c r="AG1371" s="104"/>
      <c r="AH1371" s="104"/>
      <c r="AI1371" s="104"/>
      <c r="AJ1371" s="104"/>
      <c r="AK1371" s="104"/>
      <c r="AL1371" s="104"/>
      <c r="AM1371" s="104"/>
      <c r="AN1371" s="104"/>
      <c r="AO1371" s="104"/>
      <c r="AP1371" s="104"/>
      <c r="AQ1371" s="104"/>
      <c r="AR1371" s="104"/>
      <c r="AS1371" s="104"/>
      <c r="AT1371" s="104"/>
      <c r="AU1371" s="104"/>
      <c r="AX1371" s="114"/>
      <c r="AY1371" s="114"/>
      <c r="AZ1371" s="114"/>
      <c r="BA1371" s="114"/>
      <c r="BB1371" s="114"/>
      <c r="BC1371" s="114"/>
      <c r="BD1371" s="114"/>
      <c r="BE1371" s="114"/>
      <c r="BF1371" s="114"/>
      <c r="BG1371" s="114"/>
      <c r="BH1371" s="114"/>
      <c r="BI1371" s="114"/>
      <c r="BJ1371" s="114"/>
      <c r="BK1371" s="114"/>
      <c r="BL1371" s="114"/>
      <c r="BM1371" s="114"/>
      <c r="BN1371" s="114"/>
      <c r="BO1371" s="114"/>
      <c r="BP1371" s="114"/>
      <c r="BQ1371" s="114"/>
      <c r="BR1371" s="114"/>
      <c r="BS1371" s="114"/>
      <c r="BT1371" s="114"/>
      <c r="BU1371" s="114"/>
      <c r="BV1371" s="114"/>
      <c r="BW1371" s="114"/>
      <c r="BX1371" s="114"/>
      <c r="BY1371" s="114"/>
      <c r="BZ1371" s="114"/>
      <c r="CA1371" s="114"/>
      <c r="CB1371" s="114"/>
      <c r="CC1371" s="114"/>
      <c r="CD1371" s="114"/>
      <c r="CE1371" s="114"/>
      <c r="CF1371" s="114"/>
      <c r="CG1371" s="114"/>
      <c r="EH1371"/>
      <c r="EI1371"/>
      <c r="EJ1371"/>
      <c r="EK1371"/>
      <c r="EL1371"/>
    </row>
    <row r="1372" spans="1:142" x14ac:dyDescent="0.2">
      <c r="A1372"/>
      <c r="B1372"/>
      <c r="C1372"/>
      <c r="D1372"/>
      <c r="E1372"/>
      <c r="F1372"/>
      <c r="G1372"/>
      <c r="H1372"/>
      <c r="I1372"/>
      <c r="J1372"/>
      <c r="L1372" s="104"/>
      <c r="M1372" s="104"/>
      <c r="N1372" s="104"/>
      <c r="O1372" s="104"/>
      <c r="P1372" s="104"/>
      <c r="Q1372" s="104"/>
      <c r="R1372" s="104"/>
      <c r="S1372" s="104"/>
      <c r="T1372" s="104"/>
      <c r="U1372" s="104"/>
      <c r="V1372" s="104"/>
      <c r="W1372" s="104"/>
      <c r="X1372" s="104"/>
      <c r="Y1372" s="104"/>
      <c r="Z1372" s="104"/>
      <c r="AA1372" s="104"/>
      <c r="AB1372" s="104"/>
      <c r="AC1372" s="104"/>
      <c r="AD1372" s="104"/>
      <c r="AE1372" s="104"/>
      <c r="AF1372" s="104"/>
      <c r="AG1372" s="104"/>
      <c r="AH1372" s="104"/>
      <c r="AI1372" s="104"/>
      <c r="AJ1372" s="104"/>
      <c r="AK1372" s="104"/>
      <c r="AL1372" s="104"/>
      <c r="AM1372" s="104"/>
      <c r="AN1372" s="104"/>
      <c r="AO1372" s="104"/>
      <c r="AP1372" s="104"/>
      <c r="AQ1372" s="104"/>
      <c r="AR1372" s="104"/>
      <c r="AS1372" s="104"/>
      <c r="AT1372" s="104"/>
      <c r="AU1372" s="104"/>
      <c r="AX1372" s="114"/>
      <c r="AY1372" s="114"/>
      <c r="AZ1372" s="114"/>
      <c r="BA1372" s="114"/>
      <c r="BB1372" s="114"/>
      <c r="BC1372" s="114"/>
      <c r="BD1372" s="114"/>
      <c r="BE1372" s="114"/>
      <c r="BF1372" s="114"/>
      <c r="BG1372" s="114"/>
      <c r="BH1372" s="114"/>
      <c r="BI1372" s="114"/>
      <c r="BJ1372" s="114"/>
      <c r="BK1372" s="114"/>
      <c r="BL1372" s="114"/>
      <c r="BM1372" s="114"/>
      <c r="BN1372" s="114"/>
      <c r="BO1372" s="114"/>
      <c r="BP1372" s="114"/>
      <c r="BQ1372" s="114"/>
      <c r="BR1372" s="114"/>
      <c r="BS1372" s="114"/>
      <c r="BT1372" s="114"/>
      <c r="BU1372" s="114"/>
      <c r="BV1372" s="114"/>
      <c r="BW1372" s="114"/>
      <c r="BX1372" s="114"/>
      <c r="BY1372" s="114"/>
      <c r="BZ1372" s="114"/>
      <c r="CA1372" s="114"/>
      <c r="CB1372" s="114"/>
      <c r="CC1372" s="114"/>
      <c r="CD1372" s="114"/>
      <c r="CE1372" s="114"/>
      <c r="CF1372" s="114"/>
      <c r="CG1372" s="114"/>
      <c r="EH1372"/>
      <c r="EI1372"/>
      <c r="EJ1372"/>
      <c r="EK1372"/>
      <c r="EL1372"/>
    </row>
    <row r="1373" spans="1:142" x14ac:dyDescent="0.2">
      <c r="A1373"/>
      <c r="B1373"/>
      <c r="C1373"/>
      <c r="D1373"/>
      <c r="E1373"/>
      <c r="F1373"/>
      <c r="G1373"/>
      <c r="H1373"/>
      <c r="I1373"/>
      <c r="J1373"/>
      <c r="L1373" s="104"/>
      <c r="M1373" s="104"/>
      <c r="N1373" s="104"/>
      <c r="O1373" s="104"/>
      <c r="P1373" s="104"/>
      <c r="Q1373" s="104"/>
      <c r="R1373" s="104"/>
      <c r="S1373" s="104"/>
      <c r="T1373" s="104"/>
      <c r="U1373" s="104"/>
      <c r="V1373" s="104"/>
      <c r="W1373" s="104"/>
      <c r="X1373" s="104"/>
      <c r="Y1373" s="104"/>
      <c r="Z1373" s="104"/>
      <c r="AA1373" s="104"/>
      <c r="AB1373" s="104"/>
      <c r="AC1373" s="104"/>
      <c r="AD1373" s="104"/>
      <c r="AE1373" s="104"/>
      <c r="AF1373" s="104"/>
      <c r="AG1373" s="104"/>
      <c r="AH1373" s="104"/>
      <c r="AI1373" s="104"/>
      <c r="AJ1373" s="104"/>
      <c r="AK1373" s="104"/>
      <c r="AL1373" s="104"/>
      <c r="AM1373" s="104"/>
      <c r="AN1373" s="104"/>
      <c r="AO1373" s="104"/>
      <c r="AP1373" s="104"/>
      <c r="AQ1373" s="104"/>
      <c r="AR1373" s="104"/>
      <c r="AS1373" s="104"/>
      <c r="AT1373" s="104"/>
      <c r="AU1373" s="104"/>
      <c r="AX1373" s="114"/>
      <c r="AY1373" s="114"/>
      <c r="AZ1373" s="114"/>
      <c r="BA1373" s="114"/>
      <c r="BB1373" s="114"/>
      <c r="BC1373" s="114"/>
      <c r="BD1373" s="114"/>
      <c r="BE1373" s="114"/>
      <c r="BF1373" s="114"/>
      <c r="BG1373" s="114"/>
      <c r="BH1373" s="114"/>
      <c r="BI1373" s="114"/>
      <c r="BJ1373" s="114"/>
      <c r="BK1373" s="114"/>
      <c r="BL1373" s="114"/>
      <c r="BM1373" s="114"/>
      <c r="BN1373" s="114"/>
      <c r="BO1373" s="114"/>
      <c r="BP1373" s="114"/>
      <c r="BQ1373" s="114"/>
      <c r="BR1373" s="114"/>
      <c r="BS1373" s="114"/>
      <c r="BT1373" s="114"/>
      <c r="BU1373" s="114"/>
      <c r="BV1373" s="114"/>
      <c r="BW1373" s="114"/>
      <c r="BX1373" s="114"/>
      <c r="BY1373" s="114"/>
      <c r="BZ1373" s="114"/>
      <c r="CA1373" s="114"/>
      <c r="CB1373" s="114"/>
      <c r="CC1373" s="114"/>
      <c r="CD1373" s="114"/>
      <c r="CE1373" s="114"/>
      <c r="CF1373" s="114"/>
      <c r="CG1373" s="114"/>
      <c r="EH1373"/>
      <c r="EI1373"/>
      <c r="EJ1373"/>
      <c r="EK1373"/>
      <c r="EL1373"/>
    </row>
    <row r="1374" spans="1:142" x14ac:dyDescent="0.2">
      <c r="A1374"/>
      <c r="B1374"/>
      <c r="C1374"/>
      <c r="D1374"/>
      <c r="E1374"/>
      <c r="F1374"/>
      <c r="G1374"/>
      <c r="H1374"/>
      <c r="I1374"/>
      <c r="J1374"/>
      <c r="L1374" s="104"/>
      <c r="M1374" s="104"/>
      <c r="N1374" s="104"/>
      <c r="O1374" s="104"/>
      <c r="P1374" s="104"/>
      <c r="Q1374" s="104"/>
      <c r="R1374" s="104"/>
      <c r="S1374" s="104"/>
      <c r="T1374" s="104"/>
      <c r="U1374" s="104"/>
      <c r="V1374" s="104"/>
      <c r="W1374" s="104"/>
      <c r="X1374" s="104"/>
      <c r="Y1374" s="104"/>
      <c r="Z1374" s="104"/>
      <c r="AA1374" s="104"/>
      <c r="AB1374" s="104"/>
      <c r="AC1374" s="104"/>
      <c r="AD1374" s="104"/>
      <c r="AE1374" s="104"/>
      <c r="AF1374" s="104"/>
      <c r="AG1374" s="104"/>
      <c r="AH1374" s="104"/>
      <c r="AI1374" s="104"/>
      <c r="AJ1374" s="104"/>
      <c r="AK1374" s="104"/>
      <c r="AL1374" s="104"/>
      <c r="AM1374" s="104"/>
      <c r="AN1374" s="104"/>
      <c r="AO1374" s="104"/>
      <c r="AP1374" s="104"/>
      <c r="AQ1374" s="104"/>
      <c r="AR1374" s="104"/>
      <c r="AS1374" s="104"/>
      <c r="AT1374" s="104"/>
      <c r="AU1374" s="104"/>
      <c r="AX1374" s="114"/>
      <c r="AY1374" s="114"/>
      <c r="AZ1374" s="114"/>
      <c r="BA1374" s="114"/>
      <c r="BB1374" s="114"/>
      <c r="BC1374" s="114"/>
      <c r="BD1374" s="114"/>
      <c r="BE1374" s="114"/>
      <c r="BF1374" s="114"/>
      <c r="BG1374" s="114"/>
      <c r="BH1374" s="114"/>
      <c r="BI1374" s="114"/>
      <c r="BJ1374" s="114"/>
      <c r="BK1374" s="114"/>
      <c r="BL1374" s="114"/>
      <c r="BM1374" s="114"/>
      <c r="BN1374" s="114"/>
      <c r="BO1374" s="114"/>
      <c r="BP1374" s="114"/>
      <c r="BQ1374" s="114"/>
      <c r="BR1374" s="114"/>
      <c r="BS1374" s="114"/>
      <c r="BT1374" s="114"/>
      <c r="BU1374" s="114"/>
      <c r="BV1374" s="114"/>
      <c r="BW1374" s="114"/>
      <c r="BX1374" s="114"/>
      <c r="BY1374" s="114"/>
      <c r="BZ1374" s="114"/>
      <c r="CA1374" s="114"/>
      <c r="CB1374" s="114"/>
      <c r="CC1374" s="114"/>
      <c r="CD1374" s="114"/>
      <c r="CE1374" s="114"/>
      <c r="CF1374" s="114"/>
      <c r="CG1374" s="114"/>
      <c r="EH1374"/>
      <c r="EI1374"/>
      <c r="EJ1374"/>
      <c r="EK1374"/>
      <c r="EL1374"/>
    </row>
    <row r="1375" spans="1:142" x14ac:dyDescent="0.2">
      <c r="A1375"/>
      <c r="B1375"/>
      <c r="C1375"/>
      <c r="D1375"/>
      <c r="E1375"/>
      <c r="F1375"/>
      <c r="G1375"/>
      <c r="H1375"/>
      <c r="I1375"/>
      <c r="J1375"/>
      <c r="L1375" s="104"/>
      <c r="M1375" s="104"/>
      <c r="N1375" s="104"/>
      <c r="O1375" s="104"/>
      <c r="P1375" s="104"/>
      <c r="Q1375" s="104"/>
      <c r="R1375" s="104"/>
      <c r="S1375" s="104"/>
      <c r="T1375" s="104"/>
      <c r="U1375" s="104"/>
      <c r="V1375" s="104"/>
      <c r="W1375" s="104"/>
      <c r="X1375" s="104"/>
      <c r="Y1375" s="104"/>
      <c r="Z1375" s="104"/>
      <c r="AA1375" s="104"/>
      <c r="AB1375" s="104"/>
      <c r="AC1375" s="104"/>
      <c r="AD1375" s="104"/>
      <c r="AE1375" s="104"/>
      <c r="AF1375" s="104"/>
      <c r="AG1375" s="104"/>
      <c r="AH1375" s="104"/>
      <c r="AI1375" s="104"/>
      <c r="AJ1375" s="104"/>
      <c r="AK1375" s="104"/>
      <c r="AL1375" s="104"/>
      <c r="AM1375" s="104"/>
      <c r="AN1375" s="104"/>
      <c r="AO1375" s="104"/>
      <c r="AP1375" s="104"/>
      <c r="AQ1375" s="104"/>
      <c r="AR1375" s="104"/>
      <c r="AS1375" s="104"/>
      <c r="AT1375" s="104"/>
      <c r="AU1375" s="104"/>
      <c r="AX1375" s="114"/>
      <c r="AY1375" s="114"/>
      <c r="AZ1375" s="114"/>
      <c r="BA1375" s="114"/>
      <c r="BB1375" s="114"/>
      <c r="BC1375" s="114"/>
      <c r="BD1375" s="114"/>
      <c r="BE1375" s="114"/>
      <c r="BF1375" s="114"/>
      <c r="BG1375" s="114"/>
      <c r="BH1375" s="114"/>
      <c r="BI1375" s="114"/>
      <c r="BJ1375" s="114"/>
      <c r="BK1375" s="114"/>
      <c r="BL1375" s="114"/>
      <c r="BM1375" s="114"/>
      <c r="BN1375" s="114"/>
      <c r="BO1375" s="114"/>
      <c r="BP1375" s="114"/>
      <c r="BQ1375" s="114"/>
      <c r="BR1375" s="114"/>
      <c r="BS1375" s="114"/>
      <c r="BT1375" s="114"/>
      <c r="BU1375" s="114"/>
      <c r="BV1375" s="114"/>
      <c r="BW1375" s="114"/>
      <c r="BX1375" s="114"/>
      <c r="BY1375" s="114"/>
      <c r="BZ1375" s="114"/>
      <c r="CA1375" s="114"/>
      <c r="CB1375" s="114"/>
      <c r="CC1375" s="114"/>
      <c r="CD1375" s="114"/>
      <c r="CE1375" s="114"/>
      <c r="CF1375" s="114"/>
      <c r="CG1375" s="114"/>
      <c r="EH1375"/>
      <c r="EI1375"/>
      <c r="EJ1375"/>
      <c r="EK1375"/>
      <c r="EL1375"/>
    </row>
    <row r="1376" spans="1:142" x14ac:dyDescent="0.2">
      <c r="A1376"/>
      <c r="B1376"/>
      <c r="C1376"/>
      <c r="D1376"/>
      <c r="E1376"/>
      <c r="F1376"/>
      <c r="G1376"/>
      <c r="H1376"/>
      <c r="I1376"/>
      <c r="J1376"/>
      <c r="L1376" s="104"/>
      <c r="M1376" s="104"/>
      <c r="N1376" s="104"/>
      <c r="O1376" s="104"/>
      <c r="P1376" s="104"/>
      <c r="Q1376" s="104"/>
      <c r="R1376" s="104"/>
      <c r="S1376" s="104"/>
      <c r="T1376" s="104"/>
      <c r="U1376" s="104"/>
      <c r="V1376" s="104"/>
      <c r="W1376" s="104"/>
      <c r="X1376" s="104"/>
      <c r="Y1376" s="104"/>
      <c r="Z1376" s="104"/>
      <c r="AA1376" s="104"/>
      <c r="AB1376" s="104"/>
      <c r="AC1376" s="104"/>
      <c r="AD1376" s="104"/>
      <c r="AE1376" s="104"/>
      <c r="AF1376" s="104"/>
      <c r="AG1376" s="104"/>
      <c r="AH1376" s="104"/>
      <c r="AI1376" s="104"/>
      <c r="AJ1376" s="104"/>
      <c r="AK1376" s="104"/>
      <c r="AL1376" s="104"/>
      <c r="AM1376" s="104"/>
      <c r="AN1376" s="104"/>
      <c r="AO1376" s="104"/>
      <c r="AP1376" s="104"/>
      <c r="AQ1376" s="104"/>
      <c r="AR1376" s="104"/>
      <c r="AS1376" s="104"/>
      <c r="AT1376" s="104"/>
      <c r="AU1376" s="104"/>
      <c r="AX1376" s="114"/>
      <c r="AY1376" s="114"/>
      <c r="AZ1376" s="114"/>
      <c r="BA1376" s="114"/>
      <c r="BB1376" s="114"/>
      <c r="BC1376" s="114"/>
      <c r="BD1376" s="114"/>
      <c r="BE1376" s="114"/>
      <c r="BF1376" s="114"/>
      <c r="BG1376" s="114"/>
      <c r="BH1376" s="114"/>
      <c r="BI1376" s="114"/>
      <c r="BJ1376" s="114"/>
      <c r="BK1376" s="114"/>
      <c r="BL1376" s="114"/>
      <c r="BM1376" s="114"/>
      <c r="BN1376" s="114"/>
      <c r="BO1376" s="114"/>
      <c r="BP1376" s="114"/>
      <c r="BQ1376" s="114"/>
      <c r="BR1376" s="114"/>
      <c r="BS1376" s="114"/>
      <c r="BT1376" s="114"/>
      <c r="BU1376" s="114"/>
      <c r="BV1376" s="114"/>
      <c r="BW1376" s="114"/>
      <c r="BX1376" s="114"/>
      <c r="BY1376" s="114"/>
      <c r="BZ1376" s="114"/>
      <c r="CA1376" s="114"/>
      <c r="CB1376" s="114"/>
      <c r="CC1376" s="114"/>
      <c r="CD1376" s="114"/>
      <c r="CE1376" s="114"/>
      <c r="CF1376" s="114"/>
      <c r="CG1376" s="114"/>
      <c r="EH1376"/>
      <c r="EI1376"/>
      <c r="EJ1376"/>
      <c r="EK1376"/>
      <c r="EL1376"/>
    </row>
    <row r="1377" spans="1:142" x14ac:dyDescent="0.2">
      <c r="A1377"/>
      <c r="B1377"/>
      <c r="C1377"/>
      <c r="D1377"/>
      <c r="E1377"/>
      <c r="F1377"/>
      <c r="G1377"/>
      <c r="H1377"/>
      <c r="I1377"/>
      <c r="J1377"/>
      <c r="L1377" s="104"/>
      <c r="M1377" s="104"/>
      <c r="N1377" s="104"/>
      <c r="O1377" s="104"/>
      <c r="P1377" s="104"/>
      <c r="Q1377" s="104"/>
      <c r="R1377" s="104"/>
      <c r="S1377" s="104"/>
      <c r="T1377" s="104"/>
      <c r="U1377" s="104"/>
      <c r="V1377" s="104"/>
      <c r="W1377" s="104"/>
      <c r="X1377" s="104"/>
      <c r="Y1377" s="104"/>
      <c r="Z1377" s="104"/>
      <c r="AA1377" s="104"/>
      <c r="AB1377" s="104"/>
      <c r="AC1377" s="104"/>
      <c r="AD1377" s="104"/>
      <c r="AE1377" s="104"/>
      <c r="AF1377" s="104"/>
      <c r="AG1377" s="104"/>
      <c r="AH1377" s="104"/>
      <c r="AI1377" s="104"/>
      <c r="AJ1377" s="104"/>
      <c r="AK1377" s="104"/>
      <c r="AL1377" s="104"/>
      <c r="AM1377" s="104"/>
      <c r="AN1377" s="104"/>
      <c r="AO1377" s="104"/>
      <c r="AP1377" s="104"/>
      <c r="AQ1377" s="104"/>
      <c r="AR1377" s="104"/>
      <c r="AS1377" s="104"/>
      <c r="AT1377" s="104"/>
      <c r="AU1377" s="104"/>
      <c r="AX1377" s="114"/>
      <c r="AY1377" s="114"/>
      <c r="AZ1377" s="114"/>
      <c r="BA1377" s="114"/>
      <c r="BB1377" s="114"/>
      <c r="BC1377" s="114"/>
      <c r="BD1377" s="114"/>
      <c r="BE1377" s="114"/>
      <c r="BF1377" s="114"/>
      <c r="BG1377" s="114"/>
      <c r="BH1377" s="114"/>
      <c r="BI1377" s="114"/>
      <c r="BJ1377" s="114"/>
      <c r="BK1377" s="114"/>
      <c r="BL1377" s="114"/>
      <c r="BM1377" s="114"/>
      <c r="BN1377" s="114"/>
      <c r="BO1377" s="114"/>
      <c r="BP1377" s="114"/>
      <c r="BQ1377" s="114"/>
      <c r="BR1377" s="114"/>
      <c r="BS1377" s="114"/>
      <c r="BT1377" s="114"/>
      <c r="BU1377" s="114"/>
      <c r="BV1377" s="114"/>
      <c r="BW1377" s="114"/>
      <c r="BX1377" s="114"/>
      <c r="BY1377" s="114"/>
      <c r="BZ1377" s="114"/>
      <c r="CA1377" s="114"/>
      <c r="CB1377" s="114"/>
      <c r="CC1377" s="114"/>
      <c r="CD1377" s="114"/>
      <c r="CE1377" s="114"/>
      <c r="CF1377" s="114"/>
      <c r="CG1377" s="114"/>
      <c r="EH1377"/>
      <c r="EI1377"/>
      <c r="EJ1377"/>
      <c r="EK1377"/>
      <c r="EL1377"/>
    </row>
    <row r="1378" spans="1:142" x14ac:dyDescent="0.2">
      <c r="A1378"/>
      <c r="B1378"/>
      <c r="C1378"/>
      <c r="D1378"/>
      <c r="E1378"/>
      <c r="F1378"/>
      <c r="G1378"/>
      <c r="H1378"/>
      <c r="I1378"/>
      <c r="J1378"/>
      <c r="L1378" s="104"/>
      <c r="M1378" s="104"/>
      <c r="N1378" s="104"/>
      <c r="O1378" s="104"/>
      <c r="P1378" s="104"/>
      <c r="Q1378" s="104"/>
      <c r="R1378" s="104"/>
      <c r="S1378" s="104"/>
      <c r="T1378" s="104"/>
      <c r="U1378" s="104"/>
      <c r="V1378" s="104"/>
      <c r="W1378" s="104"/>
      <c r="X1378" s="104"/>
      <c r="Y1378" s="104"/>
      <c r="Z1378" s="104"/>
      <c r="AA1378" s="104"/>
      <c r="AB1378" s="104"/>
      <c r="AC1378" s="104"/>
      <c r="AD1378" s="104"/>
      <c r="AE1378" s="104"/>
      <c r="AF1378" s="104"/>
      <c r="AG1378" s="104"/>
      <c r="AH1378" s="104"/>
      <c r="AI1378" s="104"/>
      <c r="AJ1378" s="104"/>
      <c r="AK1378" s="104"/>
      <c r="AL1378" s="104"/>
      <c r="AM1378" s="104"/>
      <c r="AN1378" s="104"/>
      <c r="AO1378" s="104"/>
      <c r="AP1378" s="104"/>
      <c r="AQ1378" s="104"/>
      <c r="AR1378" s="104"/>
      <c r="AS1378" s="104"/>
      <c r="AT1378" s="104"/>
      <c r="AU1378" s="104"/>
      <c r="AX1378" s="114"/>
      <c r="AY1378" s="114"/>
      <c r="AZ1378" s="114"/>
      <c r="BA1378" s="114"/>
      <c r="BB1378" s="114"/>
      <c r="BC1378" s="114"/>
      <c r="BD1378" s="114"/>
      <c r="BE1378" s="114"/>
      <c r="BF1378" s="114"/>
      <c r="BG1378" s="114"/>
      <c r="BH1378" s="114"/>
      <c r="BI1378" s="114"/>
      <c r="BJ1378" s="114"/>
      <c r="BK1378" s="114"/>
      <c r="BL1378" s="114"/>
      <c r="BM1378" s="114"/>
      <c r="BN1378" s="114"/>
      <c r="BO1378" s="114"/>
      <c r="BP1378" s="114"/>
      <c r="BQ1378" s="114"/>
      <c r="BR1378" s="114"/>
      <c r="BS1378" s="114"/>
      <c r="BT1378" s="114"/>
      <c r="BU1378" s="114"/>
      <c r="BV1378" s="114"/>
      <c r="BW1378" s="114"/>
      <c r="BX1378" s="114"/>
      <c r="BY1378" s="114"/>
      <c r="BZ1378" s="114"/>
      <c r="CA1378" s="114"/>
      <c r="CB1378" s="114"/>
      <c r="CC1378" s="114"/>
      <c r="CD1378" s="114"/>
      <c r="CE1378" s="114"/>
      <c r="CF1378" s="114"/>
      <c r="CG1378" s="114"/>
      <c r="EH1378"/>
      <c r="EI1378"/>
      <c r="EJ1378"/>
      <c r="EK1378"/>
      <c r="EL1378"/>
    </row>
    <row r="1379" spans="1:142" x14ac:dyDescent="0.2">
      <c r="A1379"/>
      <c r="B1379"/>
      <c r="C1379"/>
      <c r="D1379"/>
      <c r="E1379"/>
      <c r="F1379"/>
      <c r="G1379"/>
      <c r="H1379"/>
      <c r="I1379"/>
      <c r="J1379"/>
      <c r="L1379" s="104"/>
      <c r="M1379" s="104"/>
      <c r="N1379" s="104"/>
      <c r="O1379" s="104"/>
      <c r="P1379" s="104"/>
      <c r="Q1379" s="104"/>
      <c r="R1379" s="104"/>
      <c r="S1379" s="104"/>
      <c r="T1379" s="104"/>
      <c r="U1379" s="104"/>
      <c r="V1379" s="104"/>
      <c r="W1379" s="104"/>
      <c r="X1379" s="104"/>
      <c r="Y1379" s="104"/>
      <c r="Z1379" s="104"/>
      <c r="AA1379" s="104"/>
      <c r="AB1379" s="104"/>
      <c r="AC1379" s="104"/>
      <c r="AD1379" s="104"/>
      <c r="AE1379" s="104"/>
      <c r="AF1379" s="104"/>
      <c r="AG1379" s="104"/>
      <c r="AH1379" s="104"/>
      <c r="AI1379" s="104"/>
      <c r="AJ1379" s="104"/>
      <c r="AK1379" s="104"/>
      <c r="AL1379" s="104"/>
      <c r="AM1379" s="104"/>
      <c r="AN1379" s="104"/>
      <c r="AO1379" s="104"/>
      <c r="AP1379" s="104"/>
      <c r="AQ1379" s="104"/>
      <c r="AR1379" s="104"/>
      <c r="AS1379" s="104"/>
      <c r="AT1379" s="104"/>
      <c r="AU1379" s="104"/>
      <c r="AX1379" s="114"/>
      <c r="AY1379" s="114"/>
      <c r="AZ1379" s="114"/>
      <c r="BA1379" s="114"/>
      <c r="BB1379" s="114"/>
      <c r="BC1379" s="114"/>
      <c r="BD1379" s="114"/>
      <c r="BE1379" s="114"/>
      <c r="BF1379" s="114"/>
      <c r="BG1379" s="114"/>
      <c r="BH1379" s="114"/>
      <c r="BI1379" s="114"/>
      <c r="BJ1379" s="114"/>
      <c r="BK1379" s="114"/>
      <c r="BL1379" s="114"/>
      <c r="BM1379" s="114"/>
      <c r="BN1379" s="114"/>
      <c r="BO1379" s="114"/>
      <c r="BP1379" s="114"/>
      <c r="BQ1379" s="114"/>
      <c r="BR1379" s="114"/>
      <c r="BS1379" s="114"/>
      <c r="BT1379" s="114"/>
      <c r="BU1379" s="114"/>
      <c r="BV1379" s="114"/>
      <c r="BW1379" s="114"/>
      <c r="BX1379" s="114"/>
      <c r="BY1379" s="114"/>
      <c r="BZ1379" s="114"/>
      <c r="CA1379" s="114"/>
      <c r="CB1379" s="114"/>
      <c r="CC1379" s="114"/>
      <c r="CD1379" s="114"/>
      <c r="CE1379" s="114"/>
      <c r="CF1379" s="114"/>
      <c r="CG1379" s="114"/>
      <c r="EH1379"/>
      <c r="EI1379"/>
      <c r="EJ1379"/>
      <c r="EK1379"/>
      <c r="EL1379"/>
    </row>
    <row r="1380" spans="1:142" x14ac:dyDescent="0.2">
      <c r="A1380"/>
      <c r="B1380"/>
      <c r="C1380"/>
      <c r="D1380"/>
      <c r="E1380"/>
      <c r="F1380"/>
      <c r="G1380"/>
      <c r="H1380"/>
      <c r="I1380"/>
      <c r="J1380"/>
      <c r="L1380" s="104"/>
      <c r="M1380" s="104"/>
      <c r="N1380" s="104"/>
      <c r="O1380" s="104"/>
      <c r="P1380" s="104"/>
      <c r="Q1380" s="104"/>
      <c r="R1380" s="104"/>
      <c r="S1380" s="104"/>
      <c r="T1380" s="104"/>
      <c r="U1380" s="104"/>
      <c r="V1380" s="104"/>
      <c r="W1380" s="104"/>
      <c r="X1380" s="104"/>
      <c r="Y1380" s="104"/>
      <c r="Z1380" s="104"/>
      <c r="AA1380" s="104"/>
      <c r="AB1380" s="104"/>
      <c r="AC1380" s="104"/>
      <c r="AD1380" s="104"/>
      <c r="AE1380" s="104"/>
      <c r="AF1380" s="104"/>
      <c r="AG1380" s="104"/>
      <c r="AH1380" s="104"/>
      <c r="AI1380" s="104"/>
      <c r="AJ1380" s="104"/>
      <c r="AK1380" s="104"/>
      <c r="AL1380" s="104"/>
      <c r="AM1380" s="104"/>
      <c r="AN1380" s="104"/>
      <c r="AO1380" s="104"/>
      <c r="AP1380" s="104"/>
      <c r="AQ1380" s="104"/>
      <c r="AR1380" s="104"/>
      <c r="AS1380" s="104"/>
      <c r="AT1380" s="104"/>
      <c r="AU1380" s="104"/>
      <c r="AX1380" s="114"/>
      <c r="AY1380" s="114"/>
      <c r="AZ1380" s="114"/>
      <c r="BA1380" s="114"/>
      <c r="BB1380" s="114"/>
      <c r="BC1380" s="114"/>
      <c r="BD1380" s="114"/>
      <c r="BE1380" s="114"/>
      <c r="BF1380" s="114"/>
      <c r="BG1380" s="114"/>
      <c r="BH1380" s="114"/>
      <c r="BI1380" s="114"/>
      <c r="BJ1380" s="114"/>
      <c r="BK1380" s="114"/>
      <c r="BL1380" s="114"/>
      <c r="BM1380" s="114"/>
      <c r="BN1380" s="114"/>
      <c r="BO1380" s="114"/>
      <c r="BP1380" s="114"/>
      <c r="BQ1380" s="114"/>
      <c r="BR1380" s="114"/>
      <c r="BS1380" s="114"/>
      <c r="BT1380" s="114"/>
      <c r="BU1380" s="114"/>
      <c r="BV1380" s="114"/>
      <c r="BW1380" s="114"/>
      <c r="BX1380" s="114"/>
      <c r="BY1380" s="114"/>
      <c r="BZ1380" s="114"/>
      <c r="CA1380" s="114"/>
      <c r="CB1380" s="114"/>
      <c r="CC1380" s="114"/>
      <c r="CD1380" s="114"/>
      <c r="CE1380" s="114"/>
      <c r="CF1380" s="114"/>
      <c r="CG1380" s="114"/>
      <c r="EH1380"/>
      <c r="EI1380"/>
      <c r="EJ1380"/>
      <c r="EK1380"/>
      <c r="EL1380"/>
    </row>
    <row r="1381" spans="1:142" x14ac:dyDescent="0.2">
      <c r="A1381"/>
      <c r="B1381"/>
      <c r="C1381"/>
      <c r="D1381"/>
      <c r="E1381"/>
      <c r="F1381"/>
      <c r="G1381"/>
      <c r="H1381"/>
      <c r="I1381"/>
      <c r="J1381"/>
      <c r="L1381" s="104"/>
      <c r="M1381" s="104"/>
      <c r="N1381" s="104"/>
      <c r="O1381" s="104"/>
      <c r="P1381" s="104"/>
      <c r="Q1381" s="104"/>
      <c r="R1381" s="104"/>
      <c r="S1381" s="104"/>
      <c r="T1381" s="104"/>
      <c r="U1381" s="104"/>
      <c r="V1381" s="104"/>
      <c r="W1381" s="104"/>
      <c r="X1381" s="104"/>
      <c r="Y1381" s="104"/>
      <c r="Z1381" s="104"/>
      <c r="AA1381" s="104"/>
      <c r="AB1381" s="104"/>
      <c r="AC1381" s="104"/>
      <c r="AD1381" s="104"/>
      <c r="AE1381" s="104"/>
      <c r="AF1381" s="104"/>
      <c r="AG1381" s="104"/>
      <c r="AH1381" s="104"/>
      <c r="AI1381" s="104"/>
      <c r="AJ1381" s="104"/>
      <c r="AK1381" s="104"/>
      <c r="AL1381" s="104"/>
      <c r="AM1381" s="104"/>
      <c r="AN1381" s="104"/>
      <c r="AO1381" s="104"/>
      <c r="AP1381" s="104"/>
      <c r="AQ1381" s="104"/>
      <c r="AR1381" s="104"/>
      <c r="AS1381" s="104"/>
      <c r="AT1381" s="104"/>
      <c r="AU1381" s="104"/>
      <c r="AX1381" s="114"/>
      <c r="AY1381" s="114"/>
      <c r="AZ1381" s="114"/>
      <c r="BA1381" s="114"/>
      <c r="BB1381" s="114"/>
      <c r="BC1381" s="114"/>
      <c r="BD1381" s="114"/>
      <c r="BE1381" s="114"/>
      <c r="BF1381" s="114"/>
      <c r="BG1381" s="114"/>
      <c r="BH1381" s="114"/>
      <c r="BI1381" s="114"/>
      <c r="BJ1381" s="114"/>
      <c r="BK1381" s="114"/>
      <c r="BL1381" s="114"/>
      <c r="BM1381" s="114"/>
      <c r="BN1381" s="114"/>
      <c r="BO1381" s="114"/>
      <c r="BP1381" s="114"/>
      <c r="BQ1381" s="114"/>
      <c r="BR1381" s="114"/>
      <c r="BS1381" s="114"/>
      <c r="BT1381" s="114"/>
      <c r="BU1381" s="114"/>
      <c r="BV1381" s="114"/>
      <c r="BW1381" s="114"/>
      <c r="BX1381" s="114"/>
      <c r="BY1381" s="114"/>
      <c r="BZ1381" s="114"/>
      <c r="CA1381" s="114"/>
      <c r="CB1381" s="114"/>
      <c r="CC1381" s="114"/>
      <c r="CD1381" s="114"/>
      <c r="CE1381" s="114"/>
      <c r="CF1381" s="114"/>
      <c r="CG1381" s="114"/>
      <c r="EH1381"/>
      <c r="EI1381"/>
      <c r="EJ1381"/>
      <c r="EK1381"/>
      <c r="EL1381"/>
    </row>
    <row r="1382" spans="1:142" x14ac:dyDescent="0.2">
      <c r="A1382"/>
      <c r="B1382"/>
      <c r="C1382"/>
      <c r="D1382"/>
      <c r="E1382"/>
      <c r="F1382"/>
      <c r="G1382"/>
      <c r="H1382"/>
      <c r="I1382"/>
      <c r="J1382"/>
      <c r="L1382" s="104"/>
      <c r="M1382" s="104"/>
      <c r="N1382" s="104"/>
      <c r="O1382" s="104"/>
      <c r="P1382" s="104"/>
      <c r="Q1382" s="104"/>
      <c r="R1382" s="104"/>
      <c r="S1382" s="104"/>
      <c r="T1382" s="104"/>
      <c r="U1382" s="104"/>
      <c r="V1382" s="104"/>
      <c r="W1382" s="104"/>
      <c r="X1382" s="104"/>
      <c r="Y1382" s="104"/>
      <c r="Z1382" s="104"/>
      <c r="AA1382" s="104"/>
      <c r="AB1382" s="104"/>
      <c r="AC1382" s="104"/>
      <c r="AD1382" s="104"/>
      <c r="AE1382" s="104"/>
      <c r="AF1382" s="104"/>
      <c r="AG1382" s="104"/>
      <c r="AH1382" s="104"/>
      <c r="AI1382" s="104"/>
      <c r="AJ1382" s="104"/>
      <c r="AK1382" s="104"/>
      <c r="AL1382" s="104"/>
      <c r="AM1382" s="104"/>
      <c r="AN1382" s="104"/>
      <c r="AO1382" s="104"/>
      <c r="AP1382" s="104"/>
      <c r="AQ1382" s="104"/>
      <c r="AR1382" s="104"/>
      <c r="AS1382" s="104"/>
      <c r="AT1382" s="104"/>
      <c r="AU1382" s="104"/>
      <c r="AX1382" s="114"/>
      <c r="AY1382" s="114"/>
      <c r="AZ1382" s="114"/>
      <c r="BA1382" s="114"/>
      <c r="BB1382" s="114"/>
      <c r="BC1382" s="114"/>
      <c r="BD1382" s="114"/>
      <c r="BE1382" s="114"/>
      <c r="BF1382" s="114"/>
      <c r="BG1382" s="114"/>
      <c r="BH1382" s="114"/>
      <c r="BI1382" s="114"/>
      <c r="BJ1382" s="114"/>
      <c r="BK1382" s="114"/>
      <c r="BL1382" s="114"/>
      <c r="BM1382" s="114"/>
      <c r="BN1382" s="114"/>
      <c r="BO1382" s="114"/>
      <c r="BP1382" s="114"/>
      <c r="BQ1382" s="114"/>
      <c r="BR1382" s="114"/>
      <c r="BS1382" s="114"/>
      <c r="BT1382" s="114"/>
      <c r="BU1382" s="114"/>
      <c r="BV1382" s="114"/>
      <c r="BW1382" s="114"/>
      <c r="BX1382" s="114"/>
      <c r="BY1382" s="114"/>
      <c r="BZ1382" s="114"/>
      <c r="CA1382" s="114"/>
      <c r="CB1382" s="114"/>
      <c r="CC1382" s="114"/>
      <c r="CD1382" s="114"/>
      <c r="CE1382" s="114"/>
      <c r="CF1382" s="114"/>
      <c r="CG1382" s="114"/>
      <c r="EH1382"/>
      <c r="EI1382"/>
      <c r="EJ1382"/>
      <c r="EK1382"/>
      <c r="EL1382"/>
    </row>
    <row r="1383" spans="1:142" x14ac:dyDescent="0.2">
      <c r="A1383"/>
      <c r="B1383"/>
      <c r="C1383"/>
      <c r="D1383"/>
      <c r="E1383"/>
      <c r="F1383"/>
      <c r="G1383"/>
      <c r="H1383"/>
      <c r="I1383"/>
      <c r="J1383"/>
      <c r="L1383" s="104"/>
      <c r="M1383" s="104"/>
      <c r="N1383" s="104"/>
      <c r="O1383" s="104"/>
      <c r="P1383" s="104"/>
      <c r="Q1383" s="104"/>
      <c r="R1383" s="104"/>
      <c r="S1383" s="104"/>
      <c r="T1383" s="104"/>
      <c r="U1383" s="104"/>
      <c r="V1383" s="104"/>
      <c r="W1383" s="104"/>
      <c r="X1383" s="104"/>
      <c r="Y1383" s="104"/>
      <c r="Z1383" s="104"/>
      <c r="AA1383" s="104"/>
      <c r="AB1383" s="104"/>
      <c r="AC1383" s="104"/>
      <c r="AD1383" s="104"/>
      <c r="AE1383" s="104"/>
      <c r="AF1383" s="104"/>
      <c r="AG1383" s="104"/>
      <c r="AH1383" s="104"/>
      <c r="AI1383" s="104"/>
      <c r="AJ1383" s="104"/>
      <c r="AK1383" s="104"/>
      <c r="AL1383" s="104"/>
      <c r="AM1383" s="104"/>
      <c r="AN1383" s="104"/>
      <c r="AO1383" s="104"/>
      <c r="AP1383" s="104"/>
      <c r="AQ1383" s="104"/>
      <c r="AR1383" s="104"/>
      <c r="AS1383" s="104"/>
      <c r="AT1383" s="104"/>
      <c r="AU1383" s="104"/>
      <c r="AX1383" s="114"/>
      <c r="AY1383" s="114"/>
      <c r="AZ1383" s="114"/>
      <c r="BA1383" s="114"/>
      <c r="BB1383" s="114"/>
      <c r="BC1383" s="114"/>
      <c r="BD1383" s="114"/>
      <c r="BE1383" s="114"/>
      <c r="BF1383" s="114"/>
      <c r="BG1383" s="114"/>
      <c r="BH1383" s="114"/>
      <c r="BI1383" s="114"/>
      <c r="BJ1383" s="114"/>
      <c r="BK1383" s="114"/>
      <c r="BL1383" s="114"/>
      <c r="BM1383" s="114"/>
      <c r="BN1383" s="114"/>
      <c r="BO1383" s="114"/>
      <c r="BP1383" s="114"/>
      <c r="BQ1383" s="114"/>
      <c r="BR1383" s="114"/>
      <c r="BS1383" s="114"/>
      <c r="BT1383" s="114"/>
      <c r="BU1383" s="114"/>
      <c r="BV1383" s="114"/>
      <c r="BW1383" s="114"/>
      <c r="BX1383" s="114"/>
      <c r="BY1383" s="114"/>
      <c r="BZ1383" s="114"/>
      <c r="CA1383" s="114"/>
      <c r="CB1383" s="114"/>
      <c r="CC1383" s="114"/>
      <c r="CD1383" s="114"/>
      <c r="CE1383" s="114"/>
      <c r="CF1383" s="114"/>
      <c r="CG1383" s="114"/>
      <c r="EH1383"/>
      <c r="EI1383"/>
      <c r="EJ1383"/>
      <c r="EK1383"/>
      <c r="EL1383"/>
    </row>
    <row r="1384" spans="1:142" x14ac:dyDescent="0.2">
      <c r="A1384"/>
      <c r="B1384"/>
      <c r="C1384"/>
      <c r="D1384"/>
      <c r="E1384"/>
      <c r="F1384"/>
      <c r="G1384"/>
      <c r="H1384"/>
      <c r="I1384"/>
      <c r="J1384"/>
      <c r="L1384" s="104"/>
      <c r="M1384" s="104"/>
      <c r="N1384" s="104"/>
      <c r="O1384" s="104"/>
      <c r="P1384" s="104"/>
      <c r="Q1384" s="104"/>
      <c r="R1384" s="104"/>
      <c r="S1384" s="104"/>
      <c r="T1384" s="104"/>
      <c r="U1384" s="104"/>
      <c r="V1384" s="104"/>
      <c r="W1384" s="104"/>
      <c r="X1384" s="104"/>
      <c r="Y1384" s="104"/>
      <c r="Z1384" s="104"/>
      <c r="AA1384" s="104"/>
      <c r="AB1384" s="104"/>
      <c r="AC1384" s="104"/>
      <c r="AD1384" s="104"/>
      <c r="AE1384" s="104"/>
      <c r="AF1384" s="104"/>
      <c r="AG1384" s="104"/>
      <c r="AH1384" s="104"/>
      <c r="AI1384" s="104"/>
      <c r="AJ1384" s="104"/>
      <c r="AK1384" s="104"/>
      <c r="AL1384" s="104"/>
      <c r="AM1384" s="104"/>
      <c r="AN1384" s="104"/>
      <c r="AO1384" s="104"/>
      <c r="AP1384" s="104"/>
      <c r="AQ1384" s="104"/>
      <c r="AR1384" s="104"/>
      <c r="AS1384" s="104"/>
      <c r="AT1384" s="104"/>
      <c r="AU1384" s="104"/>
      <c r="AX1384" s="114"/>
      <c r="AY1384" s="114"/>
      <c r="AZ1384" s="114"/>
      <c r="BA1384" s="114"/>
      <c r="BB1384" s="114"/>
      <c r="BC1384" s="114"/>
      <c r="BD1384" s="114"/>
      <c r="BE1384" s="114"/>
      <c r="BF1384" s="114"/>
      <c r="BG1384" s="114"/>
      <c r="BH1384" s="114"/>
      <c r="BI1384" s="114"/>
      <c r="BJ1384" s="114"/>
      <c r="BK1384" s="114"/>
      <c r="BL1384" s="114"/>
      <c r="BM1384" s="114"/>
      <c r="BN1384" s="114"/>
      <c r="BO1384" s="114"/>
      <c r="BP1384" s="114"/>
      <c r="BQ1384" s="114"/>
      <c r="BR1384" s="114"/>
      <c r="BS1384" s="114"/>
      <c r="BT1384" s="114"/>
      <c r="BU1384" s="114"/>
      <c r="BV1384" s="114"/>
      <c r="BW1384" s="114"/>
      <c r="BX1384" s="114"/>
      <c r="BY1384" s="114"/>
      <c r="BZ1384" s="114"/>
      <c r="CA1384" s="114"/>
      <c r="CB1384" s="114"/>
      <c r="CC1384" s="114"/>
      <c r="CD1384" s="114"/>
      <c r="CE1384" s="114"/>
      <c r="CF1384" s="114"/>
      <c r="CG1384" s="114"/>
      <c r="EH1384"/>
      <c r="EI1384"/>
      <c r="EJ1384"/>
      <c r="EK1384"/>
      <c r="EL1384"/>
    </row>
    <row r="1385" spans="1:142" x14ac:dyDescent="0.2">
      <c r="A1385"/>
      <c r="B1385"/>
      <c r="C1385"/>
      <c r="D1385"/>
      <c r="E1385"/>
      <c r="F1385"/>
      <c r="G1385"/>
      <c r="H1385"/>
      <c r="I1385"/>
      <c r="J1385"/>
      <c r="L1385" s="104"/>
      <c r="M1385" s="104"/>
      <c r="N1385" s="104"/>
      <c r="O1385" s="104"/>
      <c r="P1385" s="104"/>
      <c r="Q1385" s="104"/>
      <c r="R1385" s="104"/>
      <c r="S1385" s="104"/>
      <c r="T1385" s="104"/>
      <c r="U1385" s="104"/>
      <c r="V1385" s="104"/>
      <c r="W1385" s="104"/>
      <c r="X1385" s="104"/>
      <c r="Y1385" s="104"/>
      <c r="Z1385" s="104"/>
      <c r="AA1385" s="104"/>
      <c r="AB1385" s="104"/>
      <c r="AC1385" s="104"/>
      <c r="AD1385" s="104"/>
      <c r="AE1385" s="104"/>
      <c r="AF1385" s="104"/>
      <c r="AG1385" s="104"/>
      <c r="AH1385" s="104"/>
      <c r="AI1385" s="104"/>
      <c r="AJ1385" s="104"/>
      <c r="AK1385" s="104"/>
      <c r="AL1385" s="104"/>
      <c r="AM1385" s="104"/>
      <c r="AN1385" s="104"/>
      <c r="AO1385" s="104"/>
      <c r="AP1385" s="104"/>
      <c r="AQ1385" s="104"/>
      <c r="AR1385" s="104"/>
      <c r="AS1385" s="104"/>
      <c r="AT1385" s="104"/>
      <c r="AU1385" s="104"/>
      <c r="AX1385" s="114"/>
      <c r="AY1385" s="114"/>
      <c r="AZ1385" s="114"/>
      <c r="BA1385" s="114"/>
      <c r="BB1385" s="114"/>
      <c r="BC1385" s="114"/>
      <c r="BD1385" s="114"/>
      <c r="BE1385" s="114"/>
      <c r="BF1385" s="114"/>
      <c r="BG1385" s="114"/>
      <c r="BH1385" s="114"/>
      <c r="BI1385" s="114"/>
      <c r="BJ1385" s="114"/>
      <c r="BK1385" s="114"/>
      <c r="BL1385" s="114"/>
      <c r="BM1385" s="114"/>
      <c r="BN1385" s="114"/>
      <c r="BO1385" s="114"/>
      <c r="BP1385" s="114"/>
      <c r="BQ1385" s="114"/>
      <c r="BR1385" s="114"/>
      <c r="BS1385" s="114"/>
      <c r="BT1385" s="114"/>
      <c r="BU1385" s="114"/>
      <c r="BV1385" s="114"/>
      <c r="BW1385" s="114"/>
      <c r="BX1385" s="114"/>
      <c r="BY1385" s="114"/>
      <c r="BZ1385" s="114"/>
      <c r="CA1385" s="114"/>
      <c r="CB1385" s="114"/>
      <c r="CC1385" s="114"/>
      <c r="CD1385" s="114"/>
      <c r="CE1385" s="114"/>
      <c r="CF1385" s="114"/>
      <c r="CG1385" s="114"/>
      <c r="EH1385"/>
      <c r="EI1385"/>
      <c r="EJ1385"/>
      <c r="EK1385"/>
      <c r="EL1385"/>
    </row>
    <row r="1386" spans="1:142" x14ac:dyDescent="0.2">
      <c r="A1386"/>
      <c r="B1386"/>
      <c r="C1386"/>
      <c r="D1386"/>
      <c r="E1386"/>
      <c r="F1386"/>
      <c r="G1386"/>
      <c r="H1386"/>
      <c r="I1386"/>
      <c r="J1386"/>
      <c r="L1386" s="104"/>
      <c r="M1386" s="104"/>
      <c r="N1386" s="104"/>
      <c r="O1386" s="104"/>
      <c r="P1386" s="104"/>
      <c r="Q1386" s="104"/>
      <c r="R1386" s="104"/>
      <c r="S1386" s="104"/>
      <c r="T1386" s="104"/>
      <c r="U1386" s="104"/>
      <c r="V1386" s="104"/>
      <c r="W1386" s="104"/>
      <c r="X1386" s="104"/>
      <c r="Y1386" s="104"/>
      <c r="Z1386" s="104"/>
      <c r="AA1386" s="104"/>
      <c r="AB1386" s="104"/>
      <c r="AC1386" s="104"/>
      <c r="AD1386" s="104"/>
      <c r="AE1386" s="104"/>
      <c r="AF1386" s="104"/>
      <c r="AG1386" s="104"/>
      <c r="AH1386" s="104"/>
      <c r="AI1386" s="104"/>
      <c r="AJ1386" s="104"/>
      <c r="AK1386" s="104"/>
      <c r="AL1386" s="104"/>
      <c r="AM1386" s="104"/>
      <c r="AN1386" s="104"/>
      <c r="AO1386" s="104"/>
      <c r="AP1386" s="104"/>
      <c r="AQ1386" s="104"/>
      <c r="AR1386" s="104"/>
      <c r="AS1386" s="104"/>
      <c r="AT1386" s="104"/>
      <c r="AU1386" s="104"/>
      <c r="AX1386" s="114"/>
      <c r="AY1386" s="114"/>
      <c r="AZ1386" s="114"/>
      <c r="BA1386" s="114"/>
      <c r="BB1386" s="114"/>
      <c r="BC1386" s="114"/>
      <c r="BD1386" s="114"/>
      <c r="BE1386" s="114"/>
      <c r="BF1386" s="114"/>
      <c r="BG1386" s="114"/>
      <c r="BH1386" s="114"/>
      <c r="BI1386" s="114"/>
      <c r="BJ1386" s="114"/>
      <c r="BK1386" s="114"/>
      <c r="BL1386" s="114"/>
      <c r="BM1386" s="114"/>
      <c r="BN1386" s="114"/>
      <c r="BO1386" s="114"/>
      <c r="BP1386" s="114"/>
      <c r="BQ1386" s="114"/>
      <c r="BR1386" s="114"/>
      <c r="BS1386" s="114"/>
      <c r="BT1386" s="114"/>
      <c r="BU1386" s="114"/>
      <c r="BV1386" s="114"/>
      <c r="BW1386" s="114"/>
      <c r="BX1386" s="114"/>
      <c r="BY1386" s="114"/>
      <c r="BZ1386" s="114"/>
      <c r="CA1386" s="114"/>
      <c r="CB1386" s="114"/>
      <c r="CC1386" s="114"/>
      <c r="CD1386" s="114"/>
      <c r="CE1386" s="114"/>
      <c r="CF1386" s="114"/>
      <c r="CG1386" s="114"/>
      <c r="EH1386"/>
      <c r="EI1386"/>
      <c r="EJ1386"/>
      <c r="EK1386"/>
      <c r="EL1386"/>
    </row>
    <row r="1387" spans="1:142" x14ac:dyDescent="0.2">
      <c r="A1387"/>
      <c r="B1387"/>
      <c r="C1387"/>
      <c r="D1387"/>
      <c r="E1387"/>
      <c r="F1387"/>
      <c r="G1387"/>
      <c r="H1387"/>
      <c r="I1387"/>
      <c r="J1387"/>
      <c r="L1387" s="104"/>
      <c r="M1387" s="104"/>
      <c r="N1387" s="104"/>
      <c r="O1387" s="104"/>
      <c r="P1387" s="104"/>
      <c r="Q1387" s="104"/>
      <c r="R1387" s="104"/>
      <c r="S1387" s="104"/>
      <c r="T1387" s="104"/>
      <c r="U1387" s="104"/>
      <c r="V1387" s="104"/>
      <c r="W1387" s="104"/>
      <c r="X1387" s="104"/>
      <c r="Y1387" s="104"/>
      <c r="Z1387" s="104"/>
      <c r="AA1387" s="104"/>
      <c r="AB1387" s="104"/>
      <c r="AC1387" s="104"/>
      <c r="AD1387" s="104"/>
      <c r="AE1387" s="104"/>
      <c r="AF1387" s="104"/>
      <c r="AG1387" s="104"/>
      <c r="AH1387" s="104"/>
      <c r="AI1387" s="104"/>
      <c r="AJ1387" s="104"/>
      <c r="AK1387" s="104"/>
      <c r="AL1387" s="104"/>
      <c r="AM1387" s="104"/>
      <c r="AN1387" s="104"/>
      <c r="AO1387" s="104"/>
      <c r="AP1387" s="104"/>
      <c r="AQ1387" s="104"/>
      <c r="AR1387" s="104"/>
      <c r="AS1387" s="104"/>
      <c r="AT1387" s="104"/>
      <c r="AU1387" s="104"/>
      <c r="AX1387" s="114"/>
      <c r="AY1387" s="114"/>
      <c r="AZ1387" s="114"/>
      <c r="BA1387" s="114"/>
      <c r="BB1387" s="114"/>
      <c r="BC1387" s="114"/>
      <c r="BD1387" s="114"/>
      <c r="BE1387" s="114"/>
      <c r="BF1387" s="114"/>
      <c r="BG1387" s="114"/>
      <c r="BH1387" s="114"/>
      <c r="BI1387" s="114"/>
      <c r="BJ1387" s="114"/>
      <c r="BK1387" s="114"/>
      <c r="BL1387" s="114"/>
      <c r="BM1387" s="114"/>
      <c r="BN1387" s="114"/>
      <c r="BO1387" s="114"/>
      <c r="BP1387" s="114"/>
      <c r="BQ1387" s="114"/>
      <c r="BR1387" s="114"/>
      <c r="BS1387" s="114"/>
      <c r="BT1387" s="114"/>
      <c r="BU1387" s="114"/>
      <c r="BV1387" s="114"/>
      <c r="BW1387" s="114"/>
      <c r="BX1387" s="114"/>
      <c r="BY1387" s="114"/>
      <c r="BZ1387" s="114"/>
      <c r="CA1387" s="114"/>
      <c r="CB1387" s="114"/>
      <c r="CC1387" s="114"/>
      <c r="CD1387" s="114"/>
      <c r="CE1387" s="114"/>
      <c r="CF1387" s="114"/>
      <c r="CG1387" s="114"/>
      <c r="EH1387"/>
      <c r="EI1387"/>
      <c r="EJ1387"/>
      <c r="EK1387"/>
      <c r="EL1387"/>
    </row>
    <row r="1388" spans="1:142" x14ac:dyDescent="0.2">
      <c r="A1388"/>
      <c r="B1388"/>
      <c r="C1388"/>
      <c r="D1388"/>
      <c r="E1388"/>
      <c r="F1388"/>
      <c r="G1388"/>
      <c r="H1388"/>
      <c r="I1388"/>
      <c r="J1388"/>
      <c r="L1388" s="104"/>
      <c r="M1388" s="104"/>
      <c r="N1388" s="104"/>
      <c r="O1388" s="104"/>
      <c r="P1388" s="104"/>
      <c r="Q1388" s="104"/>
      <c r="R1388" s="104"/>
      <c r="S1388" s="104"/>
      <c r="T1388" s="104"/>
      <c r="U1388" s="104"/>
      <c r="V1388" s="104"/>
      <c r="W1388" s="104"/>
      <c r="X1388" s="104"/>
      <c r="Y1388" s="104"/>
      <c r="Z1388" s="104"/>
      <c r="AA1388" s="104"/>
      <c r="AB1388" s="104"/>
      <c r="AC1388" s="104"/>
      <c r="AD1388" s="104"/>
      <c r="AE1388" s="104"/>
      <c r="AF1388" s="104"/>
      <c r="AG1388" s="104"/>
      <c r="AH1388" s="104"/>
      <c r="AI1388" s="104"/>
      <c r="AJ1388" s="104"/>
      <c r="AK1388" s="104"/>
      <c r="AL1388" s="104"/>
      <c r="AM1388" s="104"/>
      <c r="AN1388" s="104"/>
      <c r="AO1388" s="104"/>
      <c r="AP1388" s="104"/>
      <c r="AQ1388" s="104"/>
      <c r="AR1388" s="104"/>
      <c r="AS1388" s="104"/>
      <c r="AT1388" s="104"/>
      <c r="AU1388" s="104"/>
      <c r="AX1388" s="114"/>
      <c r="AY1388" s="114"/>
      <c r="AZ1388" s="114"/>
      <c r="BA1388" s="114"/>
      <c r="BB1388" s="114"/>
      <c r="BC1388" s="114"/>
      <c r="BD1388" s="114"/>
      <c r="BE1388" s="114"/>
      <c r="BF1388" s="114"/>
      <c r="BG1388" s="114"/>
      <c r="BH1388" s="114"/>
      <c r="BI1388" s="114"/>
      <c r="BJ1388" s="114"/>
      <c r="BK1388" s="114"/>
      <c r="BL1388" s="114"/>
      <c r="BM1388" s="114"/>
      <c r="BN1388" s="114"/>
      <c r="BO1388" s="114"/>
      <c r="BP1388" s="114"/>
      <c r="BQ1388" s="114"/>
      <c r="BR1388" s="114"/>
      <c r="BS1388" s="114"/>
      <c r="BT1388" s="114"/>
      <c r="BU1388" s="114"/>
      <c r="BV1388" s="114"/>
      <c r="BW1388" s="114"/>
      <c r="BX1388" s="114"/>
      <c r="BY1388" s="114"/>
      <c r="BZ1388" s="114"/>
      <c r="CA1388" s="114"/>
      <c r="CB1388" s="114"/>
      <c r="CC1388" s="114"/>
      <c r="CD1388" s="114"/>
      <c r="CE1388" s="114"/>
      <c r="CF1388" s="114"/>
      <c r="CG1388" s="114"/>
      <c r="EH1388"/>
      <c r="EI1388"/>
      <c r="EJ1388"/>
      <c r="EK1388"/>
      <c r="EL1388"/>
    </row>
    <row r="1389" spans="1:142" x14ac:dyDescent="0.2">
      <c r="A1389"/>
      <c r="B1389"/>
      <c r="C1389"/>
      <c r="D1389"/>
      <c r="E1389"/>
      <c r="F1389"/>
      <c r="G1389"/>
      <c r="H1389"/>
      <c r="I1389"/>
      <c r="J1389"/>
      <c r="L1389" s="104"/>
      <c r="M1389" s="104"/>
      <c r="N1389" s="104"/>
      <c r="O1389" s="104"/>
      <c r="P1389" s="104"/>
      <c r="Q1389" s="104"/>
      <c r="R1389" s="104"/>
      <c r="S1389" s="104"/>
      <c r="T1389" s="104"/>
      <c r="U1389" s="104"/>
      <c r="V1389" s="104"/>
      <c r="W1389" s="104"/>
      <c r="X1389" s="104"/>
      <c r="Y1389" s="104"/>
      <c r="Z1389" s="104"/>
      <c r="AA1389" s="104"/>
      <c r="AB1389" s="104"/>
      <c r="AC1389" s="104"/>
      <c r="AD1389" s="104"/>
      <c r="AE1389" s="104"/>
      <c r="AF1389" s="104"/>
      <c r="AG1389" s="104"/>
      <c r="AH1389" s="104"/>
      <c r="AI1389" s="104"/>
      <c r="AJ1389" s="104"/>
      <c r="AK1389" s="104"/>
      <c r="AL1389" s="104"/>
      <c r="AM1389" s="104"/>
      <c r="AN1389" s="104"/>
      <c r="AO1389" s="104"/>
      <c r="AP1389" s="104"/>
      <c r="AQ1389" s="104"/>
      <c r="AR1389" s="104"/>
      <c r="AS1389" s="104"/>
      <c r="AT1389" s="104"/>
      <c r="AU1389" s="104"/>
      <c r="AX1389" s="114"/>
      <c r="AY1389" s="114"/>
      <c r="AZ1389" s="114"/>
      <c r="BA1389" s="114"/>
      <c r="BB1389" s="114"/>
      <c r="BC1389" s="114"/>
      <c r="BD1389" s="114"/>
      <c r="BE1389" s="114"/>
      <c r="BF1389" s="114"/>
      <c r="BG1389" s="114"/>
      <c r="BH1389" s="114"/>
      <c r="BI1389" s="114"/>
      <c r="BJ1389" s="114"/>
      <c r="BK1389" s="114"/>
      <c r="BL1389" s="114"/>
      <c r="BM1389" s="114"/>
      <c r="BN1389" s="114"/>
      <c r="BO1389" s="114"/>
      <c r="BP1389" s="114"/>
      <c r="BQ1389" s="114"/>
      <c r="BR1389" s="114"/>
      <c r="BS1389" s="114"/>
      <c r="BT1389" s="114"/>
      <c r="BU1389" s="114"/>
      <c r="BV1389" s="114"/>
      <c r="BW1389" s="114"/>
      <c r="BX1389" s="114"/>
      <c r="BY1389" s="114"/>
      <c r="BZ1389" s="114"/>
      <c r="CA1389" s="114"/>
      <c r="CB1389" s="114"/>
      <c r="CC1389" s="114"/>
      <c r="CD1389" s="114"/>
      <c r="CE1389" s="114"/>
      <c r="CF1389" s="114"/>
      <c r="CG1389" s="114"/>
      <c r="EH1389"/>
      <c r="EI1389"/>
      <c r="EJ1389"/>
      <c r="EK1389"/>
      <c r="EL1389"/>
    </row>
    <row r="1390" spans="1:142" x14ac:dyDescent="0.2">
      <c r="A1390"/>
      <c r="B1390"/>
      <c r="C1390"/>
      <c r="D1390"/>
      <c r="E1390"/>
      <c r="F1390"/>
      <c r="G1390"/>
      <c r="H1390"/>
      <c r="I1390"/>
      <c r="J1390"/>
      <c r="L1390" s="104"/>
      <c r="M1390" s="104"/>
      <c r="N1390" s="104"/>
      <c r="O1390" s="104"/>
      <c r="P1390" s="104"/>
      <c r="Q1390" s="104"/>
      <c r="R1390" s="104"/>
      <c r="S1390" s="104"/>
      <c r="T1390" s="104"/>
      <c r="U1390" s="104"/>
      <c r="V1390" s="104"/>
      <c r="W1390" s="104"/>
      <c r="X1390" s="104"/>
      <c r="Y1390" s="104"/>
      <c r="Z1390" s="104"/>
      <c r="AA1390" s="104"/>
      <c r="AB1390" s="104"/>
      <c r="AC1390" s="104"/>
      <c r="AD1390" s="104"/>
      <c r="AE1390" s="104"/>
      <c r="AF1390" s="104"/>
      <c r="AG1390" s="104"/>
      <c r="AH1390" s="104"/>
      <c r="AI1390" s="104"/>
      <c r="AJ1390" s="104"/>
      <c r="AK1390" s="104"/>
      <c r="AL1390" s="104"/>
      <c r="AM1390" s="104"/>
      <c r="AN1390" s="104"/>
      <c r="AO1390" s="104"/>
      <c r="AP1390" s="104"/>
      <c r="AQ1390" s="104"/>
      <c r="AR1390" s="104"/>
      <c r="AS1390" s="104"/>
      <c r="AT1390" s="104"/>
      <c r="AU1390" s="104"/>
      <c r="AX1390" s="114"/>
      <c r="AY1390" s="114"/>
      <c r="AZ1390" s="114"/>
      <c r="BA1390" s="114"/>
      <c r="BB1390" s="114"/>
      <c r="BC1390" s="114"/>
      <c r="BD1390" s="114"/>
      <c r="BE1390" s="114"/>
      <c r="BF1390" s="114"/>
      <c r="BG1390" s="114"/>
      <c r="BH1390" s="114"/>
      <c r="BI1390" s="114"/>
      <c r="BJ1390" s="114"/>
      <c r="BK1390" s="114"/>
      <c r="BL1390" s="114"/>
      <c r="BM1390" s="114"/>
      <c r="BN1390" s="114"/>
      <c r="BO1390" s="114"/>
      <c r="BP1390" s="114"/>
      <c r="BQ1390" s="114"/>
      <c r="BR1390" s="114"/>
      <c r="BS1390" s="114"/>
      <c r="BT1390" s="114"/>
      <c r="BU1390" s="114"/>
      <c r="BV1390" s="114"/>
      <c r="BW1390" s="114"/>
      <c r="BX1390" s="114"/>
      <c r="BY1390" s="114"/>
      <c r="BZ1390" s="114"/>
      <c r="CA1390" s="114"/>
      <c r="CB1390" s="114"/>
      <c r="CC1390" s="114"/>
      <c r="CD1390" s="114"/>
      <c r="CE1390" s="114"/>
      <c r="CF1390" s="114"/>
      <c r="CG1390" s="114"/>
      <c r="EH1390"/>
      <c r="EI1390"/>
      <c r="EJ1390"/>
      <c r="EK1390"/>
      <c r="EL1390"/>
    </row>
    <row r="1391" spans="1:142" x14ac:dyDescent="0.2">
      <c r="A1391"/>
      <c r="B1391"/>
      <c r="C1391"/>
      <c r="D1391"/>
      <c r="E1391"/>
      <c r="F1391"/>
      <c r="G1391"/>
      <c r="H1391"/>
      <c r="I1391"/>
      <c r="J1391"/>
      <c r="L1391" s="104"/>
      <c r="M1391" s="104"/>
      <c r="N1391" s="104"/>
      <c r="O1391" s="104"/>
      <c r="P1391" s="104"/>
      <c r="Q1391" s="104"/>
      <c r="R1391" s="104"/>
      <c r="S1391" s="104"/>
      <c r="T1391" s="104"/>
      <c r="U1391" s="104"/>
      <c r="V1391" s="104"/>
      <c r="W1391" s="104"/>
      <c r="X1391" s="104"/>
      <c r="Y1391" s="104"/>
      <c r="Z1391" s="104"/>
      <c r="AA1391" s="104"/>
      <c r="AB1391" s="104"/>
      <c r="AC1391" s="104"/>
      <c r="AD1391" s="104"/>
      <c r="AE1391" s="104"/>
      <c r="AF1391" s="104"/>
      <c r="AG1391" s="104"/>
      <c r="AH1391" s="104"/>
      <c r="AI1391" s="104"/>
      <c r="AJ1391" s="104"/>
      <c r="AK1391" s="104"/>
      <c r="AL1391" s="104"/>
      <c r="AM1391" s="104"/>
      <c r="AN1391" s="104"/>
      <c r="AO1391" s="104"/>
      <c r="AP1391" s="104"/>
      <c r="AQ1391" s="104"/>
      <c r="AR1391" s="104"/>
      <c r="AS1391" s="104"/>
      <c r="AT1391" s="104"/>
      <c r="AU1391" s="104"/>
      <c r="AX1391" s="114"/>
      <c r="AY1391" s="114"/>
      <c r="AZ1391" s="114"/>
      <c r="BA1391" s="114"/>
      <c r="BB1391" s="114"/>
      <c r="BC1391" s="114"/>
      <c r="BD1391" s="114"/>
      <c r="BE1391" s="114"/>
      <c r="BF1391" s="114"/>
      <c r="BG1391" s="114"/>
      <c r="BH1391" s="114"/>
      <c r="BI1391" s="114"/>
      <c r="BJ1391" s="114"/>
      <c r="BK1391" s="114"/>
      <c r="BL1391" s="114"/>
      <c r="BM1391" s="114"/>
      <c r="BN1391" s="114"/>
      <c r="BO1391" s="114"/>
      <c r="BP1391" s="114"/>
      <c r="BQ1391" s="114"/>
      <c r="BR1391" s="114"/>
      <c r="BS1391" s="114"/>
      <c r="BT1391" s="114"/>
      <c r="BU1391" s="114"/>
      <c r="BV1391" s="114"/>
      <c r="BW1391" s="114"/>
      <c r="BX1391" s="114"/>
      <c r="BY1391" s="114"/>
      <c r="BZ1391" s="114"/>
      <c r="CA1391" s="114"/>
      <c r="CB1391" s="114"/>
      <c r="CC1391" s="114"/>
      <c r="CD1391" s="114"/>
      <c r="CE1391" s="114"/>
      <c r="CF1391" s="114"/>
      <c r="CG1391" s="114"/>
      <c r="EH1391"/>
      <c r="EI1391"/>
      <c r="EJ1391"/>
      <c r="EK1391"/>
      <c r="EL1391"/>
    </row>
    <row r="1392" spans="1:142" x14ac:dyDescent="0.2">
      <c r="A1392"/>
      <c r="B1392"/>
      <c r="C1392"/>
      <c r="D1392"/>
      <c r="E1392"/>
      <c r="F1392"/>
      <c r="G1392"/>
      <c r="H1392"/>
      <c r="I1392"/>
      <c r="J1392"/>
      <c r="L1392" s="104"/>
      <c r="M1392" s="104"/>
      <c r="N1392" s="104"/>
      <c r="O1392" s="104"/>
      <c r="P1392" s="104"/>
      <c r="Q1392" s="104"/>
      <c r="R1392" s="104"/>
      <c r="S1392" s="104"/>
      <c r="T1392" s="104"/>
      <c r="U1392" s="104"/>
      <c r="V1392" s="104"/>
      <c r="W1392" s="104"/>
      <c r="X1392" s="104"/>
      <c r="Y1392" s="104"/>
      <c r="Z1392" s="104"/>
      <c r="AA1392" s="104"/>
      <c r="AB1392" s="104"/>
      <c r="AC1392" s="104"/>
      <c r="AD1392" s="104"/>
      <c r="AE1392" s="104"/>
      <c r="AF1392" s="104"/>
      <c r="AG1392" s="104"/>
      <c r="AH1392" s="104"/>
      <c r="AI1392" s="104"/>
      <c r="AJ1392" s="104"/>
      <c r="AK1392" s="104"/>
      <c r="AL1392" s="104"/>
      <c r="AM1392" s="104"/>
      <c r="AN1392" s="104"/>
      <c r="AO1392" s="104"/>
      <c r="AP1392" s="104"/>
      <c r="AQ1392" s="104"/>
      <c r="AR1392" s="104"/>
      <c r="AS1392" s="104"/>
      <c r="AT1392" s="104"/>
      <c r="AU1392" s="104"/>
      <c r="AX1392" s="114"/>
      <c r="AY1392" s="114"/>
      <c r="AZ1392" s="114"/>
      <c r="BA1392" s="114"/>
      <c r="BB1392" s="114"/>
      <c r="BC1392" s="114"/>
      <c r="BD1392" s="114"/>
      <c r="BE1392" s="114"/>
      <c r="BF1392" s="114"/>
      <c r="BG1392" s="114"/>
      <c r="BH1392" s="114"/>
      <c r="BI1392" s="114"/>
      <c r="BJ1392" s="114"/>
      <c r="BK1392" s="114"/>
      <c r="BL1392" s="114"/>
      <c r="BM1392" s="114"/>
      <c r="BN1392" s="114"/>
      <c r="BO1392" s="114"/>
      <c r="BP1392" s="114"/>
      <c r="BQ1392" s="114"/>
      <c r="BR1392" s="114"/>
      <c r="BS1392" s="114"/>
      <c r="BT1392" s="114"/>
      <c r="BU1392" s="114"/>
      <c r="BV1392" s="114"/>
      <c r="BW1392" s="114"/>
      <c r="BX1392" s="114"/>
      <c r="BY1392" s="114"/>
      <c r="BZ1392" s="114"/>
      <c r="CA1392" s="114"/>
      <c r="CB1392" s="114"/>
      <c r="CC1392" s="114"/>
      <c r="CD1392" s="114"/>
      <c r="CE1392" s="114"/>
      <c r="CF1392" s="114"/>
      <c r="CG1392" s="114"/>
      <c r="EH1392"/>
      <c r="EI1392"/>
      <c r="EJ1392"/>
      <c r="EK1392"/>
      <c r="EL1392"/>
    </row>
    <row r="1393" spans="1:142" x14ac:dyDescent="0.2">
      <c r="A1393"/>
      <c r="B1393"/>
      <c r="C1393"/>
      <c r="D1393"/>
      <c r="E1393"/>
      <c r="F1393"/>
      <c r="G1393"/>
      <c r="H1393"/>
      <c r="I1393"/>
      <c r="J1393"/>
      <c r="L1393" s="104"/>
      <c r="M1393" s="104"/>
      <c r="N1393" s="104"/>
      <c r="O1393" s="104"/>
      <c r="P1393" s="104"/>
      <c r="Q1393" s="104"/>
      <c r="R1393" s="104"/>
      <c r="S1393" s="104"/>
      <c r="T1393" s="104"/>
      <c r="U1393" s="104"/>
      <c r="V1393" s="104"/>
      <c r="W1393" s="104"/>
      <c r="X1393" s="104"/>
      <c r="Y1393" s="104"/>
      <c r="Z1393" s="104"/>
      <c r="AA1393" s="104"/>
      <c r="AB1393" s="104"/>
      <c r="AC1393" s="104"/>
      <c r="AD1393" s="104"/>
      <c r="AE1393" s="104"/>
      <c r="AF1393" s="104"/>
      <c r="AG1393" s="104"/>
      <c r="AH1393" s="104"/>
      <c r="AI1393" s="104"/>
      <c r="AJ1393" s="104"/>
      <c r="AK1393" s="104"/>
      <c r="AL1393" s="104"/>
      <c r="AM1393" s="104"/>
      <c r="AN1393" s="104"/>
      <c r="AO1393" s="104"/>
      <c r="AP1393" s="104"/>
      <c r="AQ1393" s="104"/>
      <c r="AR1393" s="104"/>
      <c r="AS1393" s="104"/>
      <c r="AT1393" s="104"/>
      <c r="AU1393" s="104"/>
      <c r="AX1393" s="114"/>
      <c r="AY1393" s="114"/>
      <c r="AZ1393" s="114"/>
      <c r="BA1393" s="114"/>
      <c r="BB1393" s="114"/>
      <c r="BC1393" s="114"/>
      <c r="BD1393" s="114"/>
      <c r="BE1393" s="114"/>
      <c r="BF1393" s="114"/>
      <c r="BG1393" s="114"/>
      <c r="BH1393" s="114"/>
      <c r="BI1393" s="114"/>
      <c r="BJ1393" s="114"/>
      <c r="BK1393" s="114"/>
      <c r="BL1393" s="114"/>
      <c r="BM1393" s="114"/>
      <c r="BN1393" s="114"/>
      <c r="BO1393" s="114"/>
      <c r="BP1393" s="114"/>
      <c r="BQ1393" s="114"/>
      <c r="BR1393" s="114"/>
      <c r="BS1393" s="114"/>
      <c r="BT1393" s="114"/>
      <c r="BU1393" s="114"/>
      <c r="BV1393" s="114"/>
      <c r="BW1393" s="114"/>
      <c r="BX1393" s="114"/>
      <c r="BY1393" s="114"/>
      <c r="BZ1393" s="114"/>
      <c r="CA1393" s="114"/>
      <c r="CB1393" s="114"/>
      <c r="CC1393" s="114"/>
      <c r="CD1393" s="114"/>
      <c r="CE1393" s="114"/>
      <c r="CF1393" s="114"/>
      <c r="CG1393" s="114"/>
      <c r="EH1393"/>
      <c r="EI1393"/>
      <c r="EJ1393"/>
      <c r="EK1393"/>
      <c r="EL1393"/>
    </row>
    <row r="1394" spans="1:142" x14ac:dyDescent="0.2">
      <c r="A1394"/>
      <c r="B1394"/>
      <c r="C1394"/>
      <c r="D1394"/>
      <c r="E1394"/>
      <c r="F1394"/>
      <c r="G1394"/>
      <c r="H1394"/>
      <c r="I1394"/>
      <c r="J1394"/>
      <c r="L1394" s="104"/>
      <c r="M1394" s="104"/>
      <c r="N1394" s="104"/>
      <c r="O1394" s="104"/>
      <c r="P1394" s="104"/>
      <c r="Q1394" s="104"/>
      <c r="R1394" s="104"/>
      <c r="S1394" s="104"/>
      <c r="T1394" s="104"/>
      <c r="U1394" s="104"/>
      <c r="V1394" s="104"/>
      <c r="W1394" s="104"/>
      <c r="X1394" s="104"/>
      <c r="Y1394" s="104"/>
      <c r="Z1394" s="104"/>
      <c r="AA1394" s="104"/>
      <c r="AB1394" s="104"/>
      <c r="AC1394" s="104"/>
      <c r="AD1394" s="104"/>
      <c r="AE1394" s="104"/>
      <c r="AF1394" s="104"/>
      <c r="AG1394" s="104"/>
      <c r="AH1394" s="104"/>
      <c r="AI1394" s="104"/>
      <c r="AJ1394" s="104"/>
      <c r="AK1394" s="104"/>
      <c r="AL1394" s="104"/>
      <c r="AM1394" s="104"/>
      <c r="AN1394" s="104"/>
      <c r="AO1394" s="104"/>
      <c r="AP1394" s="104"/>
      <c r="AQ1394" s="104"/>
      <c r="AR1394" s="104"/>
      <c r="AS1394" s="104"/>
      <c r="AT1394" s="104"/>
      <c r="AU1394" s="104"/>
      <c r="AX1394" s="114"/>
      <c r="AY1394" s="114"/>
      <c r="AZ1394" s="114"/>
      <c r="BA1394" s="114"/>
      <c r="BB1394" s="114"/>
      <c r="BC1394" s="114"/>
      <c r="BD1394" s="114"/>
      <c r="BE1394" s="114"/>
      <c r="BF1394" s="114"/>
      <c r="BG1394" s="114"/>
      <c r="BH1394" s="114"/>
      <c r="BI1394" s="114"/>
      <c r="BJ1394" s="114"/>
      <c r="BK1394" s="114"/>
      <c r="BL1394" s="114"/>
      <c r="BM1394" s="114"/>
      <c r="BN1394" s="114"/>
      <c r="BO1394" s="114"/>
      <c r="BP1394" s="114"/>
      <c r="BQ1394" s="114"/>
      <c r="BR1394" s="114"/>
      <c r="BS1394" s="114"/>
      <c r="BT1394" s="114"/>
      <c r="BU1394" s="114"/>
      <c r="BV1394" s="114"/>
      <c r="BW1394" s="114"/>
      <c r="BX1394" s="114"/>
      <c r="BY1394" s="114"/>
      <c r="BZ1394" s="114"/>
      <c r="CA1394" s="114"/>
      <c r="CB1394" s="114"/>
      <c r="CC1394" s="114"/>
      <c r="CD1394" s="114"/>
      <c r="CE1394" s="114"/>
      <c r="CF1394" s="114"/>
      <c r="CG1394" s="114"/>
      <c r="EH1394"/>
      <c r="EI1394"/>
      <c r="EJ1394"/>
      <c r="EK1394"/>
      <c r="EL1394"/>
    </row>
    <row r="1395" spans="1:142" x14ac:dyDescent="0.2">
      <c r="A1395"/>
      <c r="B1395"/>
      <c r="C1395"/>
      <c r="D1395"/>
      <c r="E1395"/>
      <c r="F1395"/>
      <c r="G1395"/>
      <c r="H1395"/>
      <c r="I1395"/>
      <c r="J1395"/>
      <c r="L1395" s="104"/>
      <c r="M1395" s="104"/>
      <c r="N1395" s="104"/>
      <c r="O1395" s="104"/>
      <c r="P1395" s="104"/>
      <c r="Q1395" s="104"/>
      <c r="R1395" s="104"/>
      <c r="S1395" s="104"/>
      <c r="T1395" s="104"/>
      <c r="U1395" s="104"/>
      <c r="V1395" s="104"/>
      <c r="W1395" s="104"/>
      <c r="X1395" s="104"/>
      <c r="Y1395" s="104"/>
      <c r="Z1395" s="104"/>
      <c r="AA1395" s="104"/>
      <c r="AB1395" s="104"/>
      <c r="AC1395" s="104"/>
      <c r="AD1395" s="104"/>
      <c r="AE1395" s="104"/>
      <c r="AF1395" s="104"/>
      <c r="AG1395" s="104"/>
      <c r="AH1395" s="104"/>
      <c r="AI1395" s="104"/>
      <c r="AJ1395" s="104"/>
      <c r="AK1395" s="104"/>
      <c r="AL1395" s="104"/>
      <c r="AM1395" s="104"/>
      <c r="AN1395" s="104"/>
      <c r="AO1395" s="104"/>
      <c r="AP1395" s="104"/>
      <c r="AQ1395" s="104"/>
      <c r="AR1395" s="104"/>
      <c r="AS1395" s="104"/>
      <c r="AT1395" s="104"/>
      <c r="AU1395" s="104"/>
      <c r="AX1395" s="114"/>
      <c r="AY1395" s="114"/>
      <c r="AZ1395" s="114"/>
      <c r="BA1395" s="114"/>
      <c r="BB1395" s="114"/>
      <c r="BC1395" s="114"/>
      <c r="BD1395" s="114"/>
      <c r="BE1395" s="114"/>
      <c r="BF1395" s="114"/>
      <c r="BG1395" s="114"/>
      <c r="BH1395" s="114"/>
      <c r="BI1395" s="114"/>
      <c r="BJ1395" s="114"/>
      <c r="BK1395" s="114"/>
      <c r="BL1395" s="114"/>
      <c r="BM1395" s="114"/>
      <c r="BN1395" s="114"/>
      <c r="BO1395" s="114"/>
      <c r="BP1395" s="114"/>
      <c r="BQ1395" s="114"/>
      <c r="BR1395" s="114"/>
      <c r="BS1395" s="114"/>
      <c r="BT1395" s="114"/>
      <c r="BU1395" s="114"/>
      <c r="BV1395" s="114"/>
      <c r="BW1395" s="114"/>
      <c r="BX1395" s="114"/>
      <c r="BY1395" s="114"/>
      <c r="BZ1395" s="114"/>
      <c r="CA1395" s="114"/>
      <c r="CB1395" s="114"/>
      <c r="CC1395" s="114"/>
      <c r="CD1395" s="114"/>
      <c r="CE1395" s="114"/>
      <c r="CF1395" s="114"/>
      <c r="CG1395" s="114"/>
      <c r="EH1395"/>
      <c r="EI1395"/>
      <c r="EJ1395"/>
      <c r="EK1395"/>
      <c r="EL1395"/>
    </row>
    <row r="1396" spans="1:142" x14ac:dyDescent="0.2">
      <c r="A1396"/>
      <c r="B1396"/>
      <c r="C1396"/>
      <c r="D1396"/>
      <c r="E1396"/>
      <c r="F1396"/>
      <c r="G1396"/>
      <c r="H1396"/>
      <c r="I1396"/>
      <c r="J1396"/>
      <c r="L1396" s="104"/>
      <c r="M1396" s="104"/>
      <c r="N1396" s="104"/>
      <c r="O1396" s="104"/>
      <c r="P1396" s="104"/>
      <c r="Q1396" s="104"/>
      <c r="R1396" s="104"/>
      <c r="S1396" s="104"/>
      <c r="T1396" s="104"/>
      <c r="U1396" s="104"/>
      <c r="V1396" s="104"/>
      <c r="W1396" s="104"/>
      <c r="X1396" s="104"/>
      <c r="Y1396" s="104"/>
      <c r="Z1396" s="104"/>
      <c r="AA1396" s="104"/>
      <c r="AB1396" s="104"/>
      <c r="AC1396" s="104"/>
      <c r="AD1396" s="104"/>
      <c r="AE1396" s="104"/>
      <c r="AF1396" s="104"/>
      <c r="AG1396" s="104"/>
      <c r="AH1396" s="104"/>
      <c r="AI1396" s="104"/>
      <c r="AJ1396" s="104"/>
      <c r="AK1396" s="104"/>
      <c r="AL1396" s="104"/>
      <c r="AM1396" s="104"/>
      <c r="AN1396" s="104"/>
      <c r="AO1396" s="104"/>
      <c r="AP1396" s="104"/>
      <c r="AQ1396" s="104"/>
      <c r="AR1396" s="104"/>
      <c r="AS1396" s="104"/>
      <c r="AT1396" s="104"/>
      <c r="AU1396" s="104"/>
      <c r="AX1396" s="114"/>
      <c r="AY1396" s="114"/>
      <c r="AZ1396" s="114"/>
      <c r="BA1396" s="114"/>
      <c r="BB1396" s="114"/>
      <c r="BC1396" s="114"/>
      <c r="BD1396" s="114"/>
      <c r="BE1396" s="114"/>
      <c r="BF1396" s="114"/>
      <c r="BG1396" s="114"/>
      <c r="BH1396" s="114"/>
      <c r="BI1396" s="114"/>
      <c r="BJ1396" s="114"/>
      <c r="BK1396" s="114"/>
      <c r="BL1396" s="114"/>
      <c r="BM1396" s="114"/>
      <c r="BN1396" s="114"/>
      <c r="BO1396" s="114"/>
      <c r="BP1396" s="114"/>
      <c r="BQ1396" s="114"/>
      <c r="BR1396" s="114"/>
      <c r="BS1396" s="114"/>
      <c r="BT1396" s="114"/>
      <c r="BU1396" s="114"/>
      <c r="BV1396" s="114"/>
      <c r="BW1396" s="114"/>
      <c r="BX1396" s="114"/>
      <c r="BY1396" s="114"/>
      <c r="BZ1396" s="114"/>
      <c r="CA1396" s="114"/>
      <c r="CB1396" s="114"/>
      <c r="CC1396" s="114"/>
      <c r="CD1396" s="114"/>
      <c r="CE1396" s="114"/>
      <c r="CF1396" s="114"/>
      <c r="CG1396" s="114"/>
      <c r="EH1396"/>
      <c r="EI1396"/>
      <c r="EJ1396"/>
      <c r="EK1396"/>
      <c r="EL1396"/>
    </row>
    <row r="1397" spans="1:142" x14ac:dyDescent="0.2">
      <c r="A1397"/>
      <c r="B1397"/>
      <c r="C1397"/>
      <c r="D1397"/>
      <c r="E1397"/>
      <c r="F1397"/>
      <c r="G1397"/>
      <c r="H1397"/>
      <c r="I1397"/>
      <c r="J1397"/>
      <c r="L1397" s="104"/>
      <c r="M1397" s="104"/>
      <c r="N1397" s="104"/>
      <c r="O1397" s="104"/>
      <c r="P1397" s="104"/>
      <c r="Q1397" s="104"/>
      <c r="R1397" s="104"/>
      <c r="S1397" s="104"/>
      <c r="T1397" s="104"/>
      <c r="U1397" s="104"/>
      <c r="V1397" s="104"/>
      <c r="W1397" s="104"/>
      <c r="X1397" s="104"/>
      <c r="Y1397" s="104"/>
      <c r="Z1397" s="104"/>
      <c r="AA1397" s="104"/>
      <c r="AB1397" s="104"/>
      <c r="AC1397" s="104"/>
      <c r="AD1397" s="104"/>
      <c r="AE1397" s="104"/>
      <c r="AF1397" s="104"/>
      <c r="AG1397" s="104"/>
      <c r="AH1397" s="104"/>
      <c r="AI1397" s="104"/>
      <c r="AJ1397" s="104"/>
      <c r="AK1397" s="104"/>
      <c r="AL1397" s="104"/>
      <c r="AM1397" s="104"/>
      <c r="AN1397" s="104"/>
      <c r="AO1397" s="104"/>
      <c r="AP1397" s="104"/>
      <c r="AQ1397" s="104"/>
      <c r="AR1397" s="104"/>
      <c r="AS1397" s="104"/>
      <c r="AT1397" s="104"/>
      <c r="AU1397" s="104"/>
      <c r="AX1397" s="114"/>
      <c r="AY1397" s="114"/>
      <c r="AZ1397" s="114"/>
      <c r="BA1397" s="114"/>
      <c r="BB1397" s="114"/>
      <c r="BC1397" s="114"/>
      <c r="BD1397" s="114"/>
      <c r="BE1397" s="114"/>
      <c r="BF1397" s="114"/>
      <c r="BG1397" s="114"/>
      <c r="BH1397" s="114"/>
      <c r="BI1397" s="114"/>
      <c r="BJ1397" s="114"/>
      <c r="BK1397" s="114"/>
      <c r="BL1397" s="114"/>
      <c r="BM1397" s="114"/>
      <c r="BN1397" s="114"/>
      <c r="BO1397" s="114"/>
      <c r="BP1397" s="114"/>
      <c r="BQ1397" s="114"/>
      <c r="BR1397" s="114"/>
      <c r="BS1397" s="114"/>
      <c r="BT1397" s="114"/>
      <c r="BU1397" s="114"/>
      <c r="BV1397" s="114"/>
      <c r="BW1397" s="114"/>
      <c r="BX1397" s="114"/>
      <c r="BY1397" s="114"/>
      <c r="BZ1397" s="114"/>
      <c r="CA1397" s="114"/>
      <c r="CB1397" s="114"/>
      <c r="CC1397" s="114"/>
      <c r="CD1397" s="114"/>
      <c r="CE1397" s="114"/>
      <c r="CF1397" s="114"/>
      <c r="CG1397" s="114"/>
      <c r="EH1397"/>
      <c r="EI1397"/>
      <c r="EJ1397"/>
      <c r="EK1397"/>
      <c r="EL1397"/>
    </row>
    <row r="1398" spans="1:142" x14ac:dyDescent="0.2">
      <c r="A1398"/>
      <c r="B1398"/>
      <c r="C1398"/>
      <c r="D1398"/>
      <c r="E1398"/>
      <c r="F1398"/>
      <c r="G1398"/>
      <c r="H1398"/>
      <c r="I1398"/>
      <c r="J1398"/>
      <c r="L1398" s="104"/>
      <c r="M1398" s="104"/>
      <c r="N1398" s="104"/>
      <c r="O1398" s="104"/>
      <c r="P1398" s="104"/>
      <c r="Q1398" s="104"/>
      <c r="R1398" s="104"/>
      <c r="S1398" s="104"/>
      <c r="T1398" s="104"/>
      <c r="U1398" s="104"/>
      <c r="V1398" s="104"/>
      <c r="W1398" s="104"/>
      <c r="X1398" s="104"/>
      <c r="Y1398" s="104"/>
      <c r="Z1398" s="104"/>
      <c r="AA1398" s="104"/>
      <c r="AB1398" s="104"/>
      <c r="AC1398" s="104"/>
      <c r="AD1398" s="104"/>
      <c r="AE1398" s="104"/>
      <c r="AF1398" s="104"/>
      <c r="AG1398" s="104"/>
      <c r="AH1398" s="104"/>
      <c r="AI1398" s="104"/>
      <c r="AJ1398" s="104"/>
      <c r="AK1398" s="104"/>
      <c r="AL1398" s="104"/>
      <c r="AM1398" s="104"/>
      <c r="AN1398" s="104"/>
      <c r="AO1398" s="104"/>
      <c r="AP1398" s="104"/>
      <c r="AQ1398" s="104"/>
      <c r="AR1398" s="104"/>
      <c r="AS1398" s="104"/>
      <c r="AT1398" s="104"/>
      <c r="AU1398" s="104"/>
      <c r="AX1398" s="114"/>
      <c r="AY1398" s="114"/>
      <c r="AZ1398" s="114"/>
      <c r="BA1398" s="114"/>
      <c r="BB1398" s="114"/>
      <c r="BC1398" s="114"/>
      <c r="BD1398" s="114"/>
      <c r="BE1398" s="114"/>
      <c r="BF1398" s="114"/>
      <c r="BG1398" s="114"/>
      <c r="BH1398" s="114"/>
      <c r="BI1398" s="114"/>
      <c r="BJ1398" s="114"/>
      <c r="BK1398" s="114"/>
      <c r="BL1398" s="114"/>
      <c r="BM1398" s="114"/>
      <c r="BN1398" s="114"/>
      <c r="BO1398" s="114"/>
      <c r="BP1398" s="114"/>
      <c r="BQ1398" s="114"/>
      <c r="BR1398" s="114"/>
      <c r="BS1398" s="114"/>
      <c r="BT1398" s="114"/>
      <c r="BU1398" s="114"/>
      <c r="BV1398" s="114"/>
      <c r="BW1398" s="114"/>
      <c r="BX1398" s="114"/>
      <c r="BY1398" s="114"/>
      <c r="BZ1398" s="114"/>
      <c r="CA1398" s="114"/>
      <c r="CB1398" s="114"/>
      <c r="CC1398" s="114"/>
      <c r="CD1398" s="114"/>
      <c r="CE1398" s="114"/>
      <c r="CF1398" s="114"/>
      <c r="CG1398" s="114"/>
      <c r="EH1398"/>
      <c r="EI1398"/>
      <c r="EJ1398"/>
      <c r="EK1398"/>
      <c r="EL1398"/>
    </row>
    <row r="1399" spans="1:142" x14ac:dyDescent="0.2">
      <c r="A1399"/>
      <c r="B1399"/>
      <c r="C1399"/>
      <c r="D1399"/>
      <c r="E1399"/>
      <c r="F1399"/>
      <c r="G1399"/>
      <c r="H1399"/>
      <c r="I1399"/>
      <c r="J1399"/>
      <c r="L1399" s="104"/>
      <c r="M1399" s="104"/>
      <c r="N1399" s="104"/>
      <c r="O1399" s="104"/>
      <c r="P1399" s="104"/>
      <c r="Q1399" s="104"/>
      <c r="R1399" s="104"/>
      <c r="S1399" s="104"/>
      <c r="T1399" s="104"/>
      <c r="U1399" s="104"/>
      <c r="V1399" s="104"/>
      <c r="W1399" s="104"/>
      <c r="X1399" s="104"/>
      <c r="Y1399" s="104"/>
      <c r="Z1399" s="104"/>
      <c r="AA1399" s="104"/>
      <c r="AB1399" s="104"/>
      <c r="AC1399" s="104"/>
      <c r="AD1399" s="104"/>
      <c r="AE1399" s="104"/>
      <c r="AF1399" s="104"/>
      <c r="AG1399" s="104"/>
      <c r="AH1399" s="104"/>
      <c r="AI1399" s="104"/>
      <c r="AJ1399" s="104"/>
      <c r="AK1399" s="104"/>
      <c r="AL1399" s="104"/>
      <c r="AM1399" s="104"/>
      <c r="AN1399" s="104"/>
      <c r="AO1399" s="104"/>
      <c r="AP1399" s="104"/>
      <c r="AQ1399" s="104"/>
      <c r="AR1399" s="104"/>
      <c r="AS1399" s="104"/>
      <c r="AT1399" s="104"/>
      <c r="AU1399" s="104"/>
      <c r="AX1399" s="114"/>
      <c r="AY1399" s="114"/>
      <c r="AZ1399" s="114"/>
      <c r="BA1399" s="114"/>
      <c r="BB1399" s="114"/>
      <c r="BC1399" s="114"/>
      <c r="BD1399" s="114"/>
      <c r="BE1399" s="114"/>
      <c r="BF1399" s="114"/>
      <c r="BG1399" s="114"/>
      <c r="BH1399" s="114"/>
      <c r="BI1399" s="114"/>
      <c r="BJ1399" s="114"/>
      <c r="BK1399" s="114"/>
      <c r="BL1399" s="114"/>
      <c r="BM1399" s="114"/>
      <c r="BN1399" s="114"/>
      <c r="BO1399" s="114"/>
      <c r="BP1399" s="114"/>
      <c r="BQ1399" s="114"/>
      <c r="BR1399" s="114"/>
      <c r="BS1399" s="114"/>
      <c r="BT1399" s="114"/>
      <c r="BU1399" s="114"/>
      <c r="BV1399" s="114"/>
      <c r="BW1399" s="114"/>
      <c r="BX1399" s="114"/>
      <c r="BY1399" s="114"/>
      <c r="BZ1399" s="114"/>
      <c r="CA1399" s="114"/>
      <c r="CB1399" s="114"/>
      <c r="CC1399" s="114"/>
      <c r="CD1399" s="114"/>
      <c r="CE1399" s="114"/>
      <c r="CF1399" s="114"/>
      <c r="CG1399" s="114"/>
      <c r="EH1399"/>
      <c r="EI1399"/>
      <c r="EJ1399"/>
      <c r="EK1399"/>
      <c r="EL1399"/>
    </row>
    <row r="1400" spans="1:142" x14ac:dyDescent="0.2">
      <c r="A1400"/>
      <c r="B1400"/>
      <c r="C1400"/>
      <c r="D1400"/>
      <c r="E1400"/>
      <c r="F1400"/>
      <c r="G1400"/>
      <c r="H1400"/>
      <c r="I1400"/>
      <c r="J1400"/>
      <c r="L1400" s="104"/>
      <c r="M1400" s="104"/>
      <c r="N1400" s="104"/>
      <c r="O1400" s="104"/>
      <c r="P1400" s="104"/>
      <c r="Q1400" s="104"/>
      <c r="R1400" s="104"/>
      <c r="S1400" s="104"/>
      <c r="T1400" s="104"/>
      <c r="U1400" s="104"/>
      <c r="V1400" s="104"/>
      <c r="W1400" s="104"/>
      <c r="X1400" s="104"/>
      <c r="Y1400" s="104"/>
      <c r="Z1400" s="104"/>
      <c r="AA1400" s="104"/>
      <c r="AB1400" s="104"/>
      <c r="AC1400" s="104"/>
      <c r="AD1400" s="104"/>
      <c r="AE1400" s="104"/>
      <c r="AF1400" s="104"/>
      <c r="AG1400" s="104"/>
      <c r="AH1400" s="104"/>
      <c r="AI1400" s="104"/>
      <c r="AJ1400" s="104"/>
      <c r="AK1400" s="104"/>
      <c r="AL1400" s="104"/>
      <c r="AM1400" s="104"/>
      <c r="AN1400" s="104"/>
      <c r="AO1400" s="104"/>
      <c r="AP1400" s="104"/>
      <c r="AQ1400" s="104"/>
      <c r="AR1400" s="104"/>
      <c r="AS1400" s="104"/>
      <c r="AT1400" s="104"/>
      <c r="AU1400" s="104"/>
      <c r="AX1400" s="114"/>
      <c r="AY1400" s="114"/>
      <c r="AZ1400" s="114"/>
      <c r="BA1400" s="114"/>
      <c r="BB1400" s="114"/>
      <c r="BC1400" s="114"/>
      <c r="BD1400" s="114"/>
      <c r="BE1400" s="114"/>
      <c r="BF1400" s="114"/>
      <c r="BG1400" s="114"/>
      <c r="BH1400" s="114"/>
      <c r="BI1400" s="114"/>
      <c r="BJ1400" s="114"/>
      <c r="BK1400" s="114"/>
      <c r="BL1400" s="114"/>
      <c r="BM1400" s="114"/>
      <c r="BN1400" s="114"/>
      <c r="BO1400" s="114"/>
      <c r="BP1400" s="114"/>
      <c r="BQ1400" s="114"/>
      <c r="BR1400" s="114"/>
      <c r="BS1400" s="114"/>
      <c r="BT1400" s="114"/>
      <c r="BU1400" s="114"/>
      <c r="BV1400" s="114"/>
      <c r="BW1400" s="114"/>
      <c r="BX1400" s="114"/>
      <c r="BY1400" s="114"/>
      <c r="BZ1400" s="114"/>
      <c r="CA1400" s="114"/>
      <c r="CB1400" s="114"/>
      <c r="CC1400" s="114"/>
      <c r="CD1400" s="114"/>
      <c r="CE1400" s="114"/>
      <c r="CF1400" s="114"/>
      <c r="CG1400" s="114"/>
      <c r="EH1400"/>
      <c r="EI1400"/>
      <c r="EJ1400"/>
      <c r="EK1400"/>
      <c r="EL1400"/>
    </row>
    <row r="1401" spans="1:142" x14ac:dyDescent="0.2">
      <c r="A1401"/>
      <c r="B1401"/>
      <c r="C1401"/>
      <c r="D1401"/>
      <c r="E1401"/>
      <c r="F1401"/>
      <c r="G1401"/>
      <c r="H1401"/>
      <c r="I1401"/>
      <c r="J1401"/>
      <c r="L1401" s="104"/>
      <c r="M1401" s="104"/>
      <c r="N1401" s="104"/>
      <c r="O1401" s="104"/>
      <c r="P1401" s="104"/>
      <c r="Q1401" s="104"/>
      <c r="R1401" s="104"/>
      <c r="S1401" s="104"/>
      <c r="T1401" s="104"/>
      <c r="U1401" s="104"/>
      <c r="V1401" s="104"/>
      <c r="W1401" s="104"/>
      <c r="X1401" s="104"/>
      <c r="Y1401" s="104"/>
      <c r="Z1401" s="104"/>
      <c r="AA1401" s="104"/>
      <c r="AB1401" s="104"/>
      <c r="AC1401" s="104"/>
      <c r="AD1401" s="104"/>
      <c r="AE1401" s="104"/>
      <c r="AF1401" s="104"/>
      <c r="AG1401" s="104"/>
      <c r="AH1401" s="104"/>
      <c r="AI1401" s="104"/>
      <c r="AJ1401" s="104"/>
      <c r="AK1401" s="104"/>
      <c r="AL1401" s="104"/>
      <c r="AM1401" s="104"/>
      <c r="AN1401" s="104"/>
      <c r="AO1401" s="104"/>
      <c r="AP1401" s="104"/>
      <c r="AQ1401" s="104"/>
      <c r="AR1401" s="104"/>
      <c r="AS1401" s="104"/>
      <c r="AT1401" s="104"/>
      <c r="AU1401" s="104"/>
      <c r="AX1401" s="114"/>
      <c r="AY1401" s="114"/>
      <c r="AZ1401" s="114"/>
      <c r="BA1401" s="114"/>
      <c r="BB1401" s="114"/>
      <c r="BC1401" s="114"/>
      <c r="BD1401" s="114"/>
      <c r="BE1401" s="114"/>
      <c r="BF1401" s="114"/>
      <c r="BG1401" s="114"/>
      <c r="BH1401" s="114"/>
      <c r="BI1401" s="114"/>
      <c r="BJ1401" s="114"/>
      <c r="BK1401" s="114"/>
      <c r="BL1401" s="114"/>
      <c r="BM1401" s="114"/>
      <c r="BN1401" s="114"/>
      <c r="BO1401" s="114"/>
      <c r="BP1401" s="114"/>
      <c r="BQ1401" s="114"/>
      <c r="BR1401" s="114"/>
      <c r="BS1401" s="114"/>
      <c r="BT1401" s="114"/>
      <c r="BU1401" s="114"/>
      <c r="BV1401" s="114"/>
      <c r="BW1401" s="114"/>
      <c r="BX1401" s="114"/>
      <c r="BY1401" s="114"/>
      <c r="BZ1401" s="114"/>
      <c r="CA1401" s="114"/>
      <c r="CB1401" s="114"/>
      <c r="CC1401" s="114"/>
      <c r="CD1401" s="114"/>
      <c r="CE1401" s="114"/>
      <c r="CF1401" s="114"/>
      <c r="CG1401" s="114"/>
      <c r="EH1401"/>
      <c r="EI1401"/>
      <c r="EJ1401"/>
      <c r="EK1401"/>
      <c r="EL1401"/>
    </row>
    <row r="1402" spans="1:142" x14ac:dyDescent="0.2">
      <c r="A1402"/>
      <c r="B1402"/>
      <c r="C1402"/>
      <c r="D1402"/>
      <c r="E1402"/>
      <c r="F1402"/>
      <c r="G1402"/>
      <c r="H1402"/>
      <c r="I1402"/>
      <c r="J1402"/>
      <c r="L1402" s="104"/>
      <c r="M1402" s="104"/>
      <c r="N1402" s="104"/>
      <c r="O1402" s="104"/>
      <c r="P1402" s="104"/>
      <c r="Q1402" s="104"/>
      <c r="R1402" s="104"/>
      <c r="S1402" s="104"/>
      <c r="T1402" s="104"/>
      <c r="U1402" s="104"/>
      <c r="V1402" s="104"/>
      <c r="W1402" s="104"/>
      <c r="X1402" s="104"/>
      <c r="Y1402" s="104"/>
      <c r="Z1402" s="104"/>
      <c r="AA1402" s="104"/>
      <c r="AB1402" s="104"/>
      <c r="AC1402" s="104"/>
      <c r="AD1402" s="104"/>
      <c r="AE1402" s="104"/>
      <c r="AF1402" s="104"/>
      <c r="AG1402" s="104"/>
      <c r="AH1402" s="104"/>
      <c r="AI1402" s="104"/>
      <c r="AJ1402" s="104"/>
      <c r="AK1402" s="104"/>
      <c r="AL1402" s="104"/>
      <c r="AM1402" s="104"/>
      <c r="AN1402" s="104"/>
      <c r="AO1402" s="104"/>
      <c r="AP1402" s="104"/>
      <c r="AQ1402" s="104"/>
      <c r="AR1402" s="104"/>
      <c r="AS1402" s="104"/>
      <c r="AT1402" s="104"/>
      <c r="AU1402" s="104"/>
      <c r="AX1402" s="114"/>
      <c r="AY1402" s="114"/>
      <c r="AZ1402" s="114"/>
      <c r="BA1402" s="114"/>
      <c r="BB1402" s="114"/>
      <c r="BC1402" s="114"/>
      <c r="BD1402" s="114"/>
      <c r="BE1402" s="114"/>
      <c r="BF1402" s="114"/>
      <c r="BG1402" s="114"/>
      <c r="BH1402" s="114"/>
      <c r="BI1402" s="114"/>
      <c r="BJ1402" s="114"/>
      <c r="BK1402" s="114"/>
      <c r="BL1402" s="114"/>
      <c r="BM1402" s="114"/>
      <c r="BN1402" s="114"/>
      <c r="BO1402" s="114"/>
      <c r="BP1402" s="114"/>
      <c r="BQ1402" s="114"/>
      <c r="BR1402" s="114"/>
      <c r="BS1402" s="114"/>
      <c r="BT1402" s="114"/>
      <c r="BU1402" s="114"/>
      <c r="BV1402" s="114"/>
      <c r="BW1402" s="114"/>
      <c r="BX1402" s="114"/>
      <c r="BY1402" s="114"/>
      <c r="BZ1402" s="114"/>
      <c r="CA1402" s="114"/>
      <c r="CB1402" s="114"/>
      <c r="CC1402" s="114"/>
      <c r="CD1402" s="114"/>
      <c r="CE1402" s="114"/>
      <c r="CF1402" s="114"/>
      <c r="CG1402" s="114"/>
      <c r="EH1402"/>
      <c r="EI1402"/>
      <c r="EJ1402"/>
      <c r="EK1402"/>
      <c r="EL1402"/>
    </row>
    <row r="1403" spans="1:142" x14ac:dyDescent="0.2">
      <c r="A1403"/>
      <c r="B1403"/>
      <c r="C1403"/>
      <c r="D1403"/>
      <c r="E1403"/>
      <c r="F1403"/>
      <c r="G1403"/>
      <c r="H1403"/>
      <c r="I1403"/>
      <c r="J1403"/>
      <c r="L1403" s="104"/>
      <c r="M1403" s="104"/>
      <c r="N1403" s="104"/>
      <c r="O1403" s="104"/>
      <c r="P1403" s="104"/>
      <c r="Q1403" s="104"/>
      <c r="R1403" s="104"/>
      <c r="S1403" s="104"/>
      <c r="T1403" s="104"/>
      <c r="U1403" s="104"/>
      <c r="V1403" s="104"/>
      <c r="W1403" s="104"/>
      <c r="X1403" s="104"/>
      <c r="Y1403" s="104"/>
      <c r="Z1403" s="104"/>
      <c r="AA1403" s="104"/>
      <c r="AB1403" s="104"/>
      <c r="AC1403" s="104"/>
      <c r="AD1403" s="104"/>
      <c r="AE1403" s="104"/>
      <c r="AF1403" s="104"/>
      <c r="AG1403" s="104"/>
      <c r="AH1403" s="104"/>
      <c r="AI1403" s="104"/>
      <c r="AJ1403" s="104"/>
      <c r="AK1403" s="104"/>
      <c r="AL1403" s="104"/>
      <c r="AM1403" s="104"/>
      <c r="AN1403" s="104"/>
      <c r="AO1403" s="104"/>
      <c r="AP1403" s="104"/>
      <c r="AQ1403" s="104"/>
      <c r="AR1403" s="104"/>
      <c r="AS1403" s="104"/>
      <c r="AT1403" s="104"/>
      <c r="AU1403" s="104"/>
      <c r="AX1403" s="114"/>
      <c r="AY1403" s="114"/>
      <c r="AZ1403" s="114"/>
      <c r="BA1403" s="114"/>
      <c r="BB1403" s="114"/>
      <c r="BC1403" s="114"/>
      <c r="BD1403" s="114"/>
      <c r="BE1403" s="114"/>
      <c r="BF1403" s="114"/>
      <c r="BG1403" s="114"/>
      <c r="BH1403" s="114"/>
      <c r="BI1403" s="114"/>
      <c r="BJ1403" s="114"/>
      <c r="BK1403" s="114"/>
      <c r="BL1403" s="114"/>
      <c r="BM1403" s="114"/>
      <c r="BN1403" s="114"/>
      <c r="BO1403" s="114"/>
      <c r="BP1403" s="114"/>
      <c r="BQ1403" s="114"/>
      <c r="BR1403" s="114"/>
      <c r="BS1403" s="114"/>
      <c r="BT1403" s="114"/>
      <c r="BU1403" s="114"/>
      <c r="BV1403" s="114"/>
      <c r="BW1403" s="114"/>
      <c r="BX1403" s="114"/>
      <c r="BY1403" s="114"/>
      <c r="BZ1403" s="114"/>
      <c r="CA1403" s="114"/>
      <c r="CB1403" s="114"/>
      <c r="CC1403" s="114"/>
      <c r="CD1403" s="114"/>
      <c r="CE1403" s="114"/>
      <c r="CF1403" s="114"/>
      <c r="CG1403" s="114"/>
      <c r="EH1403"/>
      <c r="EI1403"/>
      <c r="EJ1403"/>
      <c r="EK1403"/>
      <c r="EL1403"/>
    </row>
    <row r="1404" spans="1:142" x14ac:dyDescent="0.2">
      <c r="A1404"/>
      <c r="B1404"/>
      <c r="C1404"/>
      <c r="D1404"/>
      <c r="E1404"/>
      <c r="F1404"/>
      <c r="G1404"/>
      <c r="H1404"/>
      <c r="I1404"/>
      <c r="J1404"/>
      <c r="L1404" s="104"/>
      <c r="M1404" s="104"/>
      <c r="N1404" s="104"/>
      <c r="O1404" s="104"/>
      <c r="P1404" s="104"/>
      <c r="Q1404" s="104"/>
      <c r="R1404" s="104"/>
      <c r="S1404" s="104"/>
      <c r="T1404" s="104"/>
      <c r="U1404" s="104"/>
      <c r="V1404" s="104"/>
      <c r="W1404" s="104"/>
      <c r="X1404" s="104"/>
      <c r="Y1404" s="104"/>
      <c r="Z1404" s="104"/>
      <c r="AA1404" s="104"/>
      <c r="AB1404" s="104"/>
      <c r="AC1404" s="104"/>
      <c r="AD1404" s="104"/>
      <c r="AE1404" s="104"/>
      <c r="AF1404" s="104"/>
      <c r="AG1404" s="104"/>
      <c r="AH1404" s="104"/>
      <c r="AI1404" s="104"/>
      <c r="AJ1404" s="104"/>
      <c r="AK1404" s="104"/>
      <c r="AL1404" s="104"/>
      <c r="AM1404" s="104"/>
      <c r="AN1404" s="104"/>
      <c r="AO1404" s="104"/>
      <c r="AP1404" s="104"/>
      <c r="AQ1404" s="104"/>
      <c r="AR1404" s="104"/>
      <c r="AS1404" s="104"/>
      <c r="AT1404" s="104"/>
      <c r="AU1404" s="104"/>
      <c r="AX1404" s="114"/>
      <c r="AY1404" s="114"/>
      <c r="AZ1404" s="114"/>
      <c r="BA1404" s="114"/>
      <c r="BB1404" s="114"/>
      <c r="BC1404" s="114"/>
      <c r="BD1404" s="114"/>
      <c r="BE1404" s="114"/>
      <c r="BF1404" s="114"/>
      <c r="BG1404" s="114"/>
      <c r="BH1404" s="114"/>
      <c r="BI1404" s="114"/>
      <c r="BJ1404" s="114"/>
      <c r="BK1404" s="114"/>
      <c r="BL1404" s="114"/>
      <c r="BM1404" s="114"/>
      <c r="BN1404" s="114"/>
      <c r="BO1404" s="114"/>
      <c r="BP1404" s="114"/>
      <c r="BQ1404" s="114"/>
      <c r="BR1404" s="114"/>
      <c r="BS1404" s="114"/>
      <c r="BT1404" s="114"/>
      <c r="BU1404" s="114"/>
      <c r="BV1404" s="114"/>
      <c r="BW1404" s="114"/>
      <c r="BX1404" s="114"/>
      <c r="BY1404" s="114"/>
      <c r="BZ1404" s="114"/>
      <c r="CA1404" s="114"/>
      <c r="CB1404" s="114"/>
      <c r="CC1404" s="114"/>
      <c r="CD1404" s="114"/>
      <c r="CE1404" s="114"/>
      <c r="CF1404" s="114"/>
      <c r="CG1404" s="114"/>
      <c r="EH1404"/>
      <c r="EI1404"/>
      <c r="EJ1404"/>
      <c r="EK1404"/>
      <c r="EL1404"/>
    </row>
    <row r="1405" spans="1:142" x14ac:dyDescent="0.2">
      <c r="A1405"/>
      <c r="B1405"/>
      <c r="C1405"/>
      <c r="D1405"/>
      <c r="E1405"/>
      <c r="F1405"/>
      <c r="G1405"/>
      <c r="H1405"/>
      <c r="I1405"/>
      <c r="J1405"/>
      <c r="L1405" s="104"/>
      <c r="M1405" s="104"/>
      <c r="N1405" s="104"/>
      <c r="O1405" s="104"/>
      <c r="P1405" s="104"/>
      <c r="Q1405" s="104"/>
      <c r="R1405" s="104"/>
      <c r="S1405" s="104"/>
      <c r="T1405" s="104"/>
      <c r="U1405" s="104"/>
      <c r="V1405" s="104"/>
      <c r="W1405" s="104"/>
      <c r="X1405" s="104"/>
      <c r="Y1405" s="104"/>
      <c r="Z1405" s="104"/>
      <c r="AA1405" s="104"/>
      <c r="AB1405" s="104"/>
      <c r="AC1405" s="104"/>
      <c r="AD1405" s="104"/>
      <c r="AE1405" s="104"/>
      <c r="AF1405" s="104"/>
      <c r="AG1405" s="104"/>
      <c r="AH1405" s="104"/>
      <c r="AI1405" s="104"/>
      <c r="AJ1405" s="104"/>
      <c r="AK1405" s="104"/>
      <c r="AL1405" s="104"/>
      <c r="AM1405" s="104"/>
      <c r="AN1405" s="104"/>
      <c r="AO1405" s="104"/>
      <c r="AP1405" s="104"/>
      <c r="AQ1405" s="104"/>
      <c r="AR1405" s="104"/>
      <c r="AS1405" s="104"/>
      <c r="AT1405" s="104"/>
      <c r="AU1405" s="104"/>
      <c r="AX1405" s="114"/>
      <c r="AY1405" s="114"/>
      <c r="AZ1405" s="114"/>
      <c r="BA1405" s="114"/>
      <c r="BB1405" s="114"/>
      <c r="BC1405" s="114"/>
      <c r="BD1405" s="114"/>
      <c r="BE1405" s="114"/>
      <c r="BF1405" s="114"/>
      <c r="BG1405" s="114"/>
      <c r="BH1405" s="114"/>
      <c r="BI1405" s="114"/>
      <c r="BJ1405" s="114"/>
      <c r="BK1405" s="114"/>
      <c r="BL1405" s="114"/>
      <c r="BM1405" s="114"/>
      <c r="BN1405" s="114"/>
      <c r="BO1405" s="114"/>
      <c r="BP1405" s="114"/>
      <c r="BQ1405" s="114"/>
      <c r="BR1405" s="114"/>
      <c r="BS1405" s="114"/>
      <c r="BT1405" s="114"/>
      <c r="BU1405" s="114"/>
      <c r="BV1405" s="114"/>
      <c r="BW1405" s="114"/>
      <c r="BX1405" s="114"/>
      <c r="BY1405" s="114"/>
      <c r="BZ1405" s="114"/>
      <c r="CA1405" s="114"/>
      <c r="CB1405" s="114"/>
      <c r="CC1405" s="114"/>
      <c r="CD1405" s="114"/>
      <c r="CE1405" s="114"/>
      <c r="CF1405" s="114"/>
      <c r="CG1405" s="114"/>
      <c r="EH1405"/>
      <c r="EI1405"/>
      <c r="EJ1405"/>
      <c r="EK1405"/>
      <c r="EL1405"/>
    </row>
    <row r="1406" spans="1:142" x14ac:dyDescent="0.2">
      <c r="A1406"/>
      <c r="B1406"/>
      <c r="C1406"/>
      <c r="D1406"/>
      <c r="E1406"/>
      <c r="F1406"/>
      <c r="G1406"/>
      <c r="H1406"/>
      <c r="I1406"/>
      <c r="J1406"/>
      <c r="L1406" s="104"/>
      <c r="M1406" s="104"/>
      <c r="N1406" s="104"/>
      <c r="O1406" s="104"/>
      <c r="P1406" s="104"/>
      <c r="Q1406" s="104"/>
      <c r="R1406" s="104"/>
      <c r="S1406" s="104"/>
      <c r="T1406" s="104"/>
      <c r="U1406" s="104"/>
      <c r="V1406" s="104"/>
      <c r="W1406" s="104"/>
      <c r="X1406" s="104"/>
      <c r="Y1406" s="104"/>
      <c r="Z1406" s="104"/>
      <c r="AA1406" s="104"/>
      <c r="AB1406" s="104"/>
      <c r="AC1406" s="104"/>
      <c r="AD1406" s="104"/>
      <c r="AE1406" s="104"/>
      <c r="AF1406" s="104"/>
      <c r="AG1406" s="104"/>
      <c r="AH1406" s="104"/>
      <c r="AI1406" s="104"/>
      <c r="AJ1406" s="104"/>
      <c r="AK1406" s="104"/>
      <c r="AL1406" s="104"/>
      <c r="AM1406" s="104"/>
      <c r="AN1406" s="104"/>
      <c r="AO1406" s="104"/>
      <c r="AP1406" s="104"/>
      <c r="AQ1406" s="104"/>
      <c r="AR1406" s="104"/>
      <c r="AS1406" s="104"/>
      <c r="AT1406" s="104"/>
      <c r="AU1406" s="104"/>
      <c r="AX1406" s="114"/>
      <c r="AY1406" s="114"/>
      <c r="AZ1406" s="114"/>
      <c r="BA1406" s="114"/>
      <c r="BB1406" s="114"/>
      <c r="BC1406" s="114"/>
      <c r="BD1406" s="114"/>
      <c r="BE1406" s="114"/>
      <c r="BF1406" s="114"/>
      <c r="BG1406" s="114"/>
      <c r="BH1406" s="114"/>
      <c r="BI1406" s="114"/>
      <c r="BJ1406" s="114"/>
      <c r="BK1406" s="114"/>
      <c r="BL1406" s="114"/>
      <c r="BM1406" s="114"/>
      <c r="BN1406" s="114"/>
      <c r="BO1406" s="114"/>
      <c r="BP1406" s="114"/>
      <c r="BQ1406" s="114"/>
      <c r="BR1406" s="114"/>
      <c r="BS1406" s="114"/>
      <c r="BT1406" s="114"/>
      <c r="BU1406" s="114"/>
      <c r="BV1406" s="114"/>
      <c r="BW1406" s="114"/>
      <c r="BX1406" s="114"/>
      <c r="BY1406" s="114"/>
      <c r="BZ1406" s="114"/>
      <c r="CA1406" s="114"/>
      <c r="CB1406" s="114"/>
      <c r="CC1406" s="114"/>
      <c r="CD1406" s="114"/>
      <c r="CE1406" s="114"/>
      <c r="CF1406" s="114"/>
      <c r="CG1406" s="114"/>
      <c r="EH1406"/>
      <c r="EI1406"/>
      <c r="EJ1406"/>
      <c r="EK1406"/>
      <c r="EL1406"/>
    </row>
    <row r="1407" spans="1:142" x14ac:dyDescent="0.2">
      <c r="A1407"/>
      <c r="B1407"/>
      <c r="C1407"/>
      <c r="D1407"/>
      <c r="E1407"/>
      <c r="F1407"/>
      <c r="G1407"/>
      <c r="H1407"/>
      <c r="I1407"/>
      <c r="J1407"/>
      <c r="L1407" s="104"/>
      <c r="M1407" s="104"/>
      <c r="N1407" s="104"/>
      <c r="O1407" s="104"/>
      <c r="P1407" s="104"/>
      <c r="Q1407" s="104"/>
      <c r="R1407" s="104"/>
      <c r="S1407" s="104"/>
      <c r="T1407" s="104"/>
      <c r="U1407" s="104"/>
      <c r="V1407" s="104"/>
      <c r="W1407" s="104"/>
      <c r="X1407" s="104"/>
      <c r="Y1407" s="104"/>
      <c r="Z1407" s="104"/>
      <c r="AA1407" s="104"/>
      <c r="AB1407" s="104"/>
      <c r="AC1407" s="104"/>
      <c r="AD1407" s="104"/>
      <c r="AE1407" s="104"/>
      <c r="AF1407" s="104"/>
      <c r="AG1407" s="104"/>
      <c r="AH1407" s="104"/>
      <c r="AI1407" s="104"/>
      <c r="AJ1407" s="104"/>
      <c r="AK1407" s="104"/>
      <c r="AL1407" s="104"/>
      <c r="AM1407" s="104"/>
      <c r="AN1407" s="104"/>
      <c r="AO1407" s="104"/>
      <c r="AP1407" s="104"/>
      <c r="AQ1407" s="104"/>
      <c r="AR1407" s="104"/>
      <c r="AS1407" s="104"/>
      <c r="AT1407" s="104"/>
      <c r="AU1407" s="104"/>
      <c r="AX1407" s="114"/>
      <c r="AY1407" s="114"/>
      <c r="AZ1407" s="114"/>
      <c r="BA1407" s="114"/>
      <c r="BB1407" s="114"/>
      <c r="BC1407" s="114"/>
      <c r="BD1407" s="114"/>
      <c r="BE1407" s="114"/>
      <c r="BF1407" s="114"/>
      <c r="BG1407" s="114"/>
      <c r="BH1407" s="114"/>
      <c r="BI1407" s="114"/>
      <c r="BJ1407" s="114"/>
      <c r="BK1407" s="114"/>
      <c r="BL1407" s="114"/>
      <c r="BM1407" s="114"/>
      <c r="BN1407" s="114"/>
      <c r="BO1407" s="114"/>
      <c r="BP1407" s="114"/>
      <c r="BQ1407" s="114"/>
      <c r="BR1407" s="114"/>
      <c r="BS1407" s="114"/>
      <c r="BT1407" s="114"/>
      <c r="BU1407" s="114"/>
      <c r="BV1407" s="114"/>
      <c r="BW1407" s="114"/>
      <c r="BX1407" s="114"/>
      <c r="BY1407" s="114"/>
      <c r="BZ1407" s="114"/>
      <c r="CA1407" s="114"/>
      <c r="CB1407" s="114"/>
      <c r="CC1407" s="114"/>
      <c r="CD1407" s="114"/>
      <c r="CE1407" s="114"/>
      <c r="CF1407" s="114"/>
      <c r="CG1407" s="114"/>
      <c r="EH1407"/>
      <c r="EI1407"/>
      <c r="EJ1407"/>
      <c r="EK1407"/>
      <c r="EL1407"/>
    </row>
    <row r="1408" spans="1:142" x14ac:dyDescent="0.2">
      <c r="A1408"/>
      <c r="B1408"/>
      <c r="C1408"/>
      <c r="D1408"/>
      <c r="E1408"/>
      <c r="F1408"/>
      <c r="G1408"/>
      <c r="H1408"/>
      <c r="I1408"/>
      <c r="J1408"/>
      <c r="L1408" s="104"/>
      <c r="M1408" s="104"/>
      <c r="N1408" s="104"/>
      <c r="O1408" s="104"/>
      <c r="P1408" s="104"/>
      <c r="Q1408" s="104"/>
      <c r="R1408" s="104"/>
      <c r="S1408" s="104"/>
      <c r="T1408" s="104"/>
      <c r="U1408" s="104"/>
      <c r="V1408" s="104"/>
      <c r="W1408" s="104"/>
      <c r="X1408" s="104"/>
      <c r="Y1408" s="104"/>
      <c r="Z1408" s="104"/>
      <c r="AA1408" s="104"/>
      <c r="AB1408" s="104"/>
      <c r="AC1408" s="104"/>
      <c r="AD1408" s="104"/>
      <c r="AE1408" s="104"/>
      <c r="AF1408" s="104"/>
      <c r="AG1408" s="104"/>
      <c r="AH1408" s="104"/>
      <c r="AI1408" s="104"/>
      <c r="AJ1408" s="104"/>
      <c r="AK1408" s="104"/>
      <c r="AL1408" s="104"/>
      <c r="AM1408" s="104"/>
      <c r="AN1408" s="104"/>
      <c r="AO1408" s="104"/>
      <c r="AP1408" s="104"/>
      <c r="AQ1408" s="104"/>
      <c r="AR1408" s="104"/>
      <c r="AS1408" s="104"/>
      <c r="AT1408" s="104"/>
      <c r="AU1408" s="104"/>
      <c r="AX1408" s="114"/>
      <c r="AY1408" s="114"/>
      <c r="AZ1408" s="114"/>
      <c r="BA1408" s="114"/>
      <c r="BB1408" s="114"/>
      <c r="BC1408" s="114"/>
      <c r="BD1408" s="114"/>
      <c r="BE1408" s="114"/>
      <c r="BF1408" s="114"/>
      <c r="BG1408" s="114"/>
      <c r="BH1408" s="114"/>
      <c r="BI1408" s="114"/>
      <c r="BJ1408" s="114"/>
      <c r="BK1408" s="114"/>
      <c r="BL1408" s="114"/>
      <c r="BM1408" s="114"/>
      <c r="BN1408" s="114"/>
      <c r="BO1408" s="114"/>
      <c r="BP1408" s="114"/>
      <c r="BQ1408" s="114"/>
      <c r="BR1408" s="114"/>
      <c r="BS1408" s="114"/>
      <c r="BT1408" s="114"/>
      <c r="BU1408" s="114"/>
      <c r="BV1408" s="114"/>
      <c r="BW1408" s="114"/>
      <c r="BX1408" s="114"/>
      <c r="BY1408" s="114"/>
      <c r="BZ1408" s="114"/>
      <c r="CA1408" s="114"/>
      <c r="CB1408" s="114"/>
      <c r="CC1408" s="114"/>
      <c r="CD1408" s="114"/>
      <c r="CE1408" s="114"/>
      <c r="CF1408" s="114"/>
      <c r="CG1408" s="114"/>
      <c r="EH1408"/>
      <c r="EI1408"/>
      <c r="EJ1408"/>
      <c r="EK1408"/>
      <c r="EL1408"/>
    </row>
    <row r="1409" spans="1:142" x14ac:dyDescent="0.2">
      <c r="A1409"/>
      <c r="B1409"/>
      <c r="C1409"/>
      <c r="D1409"/>
      <c r="E1409"/>
      <c r="F1409"/>
      <c r="G1409"/>
      <c r="H1409"/>
      <c r="I1409"/>
      <c r="J1409"/>
      <c r="L1409" s="104"/>
      <c r="M1409" s="104"/>
      <c r="N1409" s="104"/>
      <c r="O1409" s="104"/>
      <c r="P1409" s="104"/>
      <c r="Q1409" s="104"/>
      <c r="R1409" s="104"/>
      <c r="S1409" s="104"/>
      <c r="T1409" s="104"/>
      <c r="U1409" s="104"/>
      <c r="V1409" s="104"/>
      <c r="W1409" s="104"/>
      <c r="X1409" s="104"/>
      <c r="Y1409" s="104"/>
      <c r="Z1409" s="104"/>
      <c r="AA1409" s="104"/>
      <c r="AB1409" s="104"/>
      <c r="AC1409" s="104"/>
      <c r="AD1409" s="104"/>
      <c r="AE1409" s="104"/>
      <c r="AF1409" s="104"/>
      <c r="AG1409" s="104"/>
      <c r="AH1409" s="104"/>
      <c r="AI1409" s="104"/>
      <c r="AJ1409" s="104"/>
      <c r="AK1409" s="104"/>
      <c r="AL1409" s="104"/>
      <c r="AM1409" s="104"/>
      <c r="AN1409" s="104"/>
      <c r="AO1409" s="104"/>
      <c r="AP1409" s="104"/>
      <c r="AQ1409" s="104"/>
      <c r="AR1409" s="104"/>
      <c r="AS1409" s="104"/>
      <c r="AT1409" s="104"/>
      <c r="AU1409" s="104"/>
      <c r="AX1409" s="114"/>
      <c r="AY1409" s="114"/>
      <c r="AZ1409" s="114"/>
      <c r="BA1409" s="114"/>
      <c r="BB1409" s="114"/>
      <c r="BC1409" s="114"/>
      <c r="BD1409" s="114"/>
      <c r="BE1409" s="114"/>
      <c r="BF1409" s="114"/>
      <c r="BG1409" s="114"/>
      <c r="BH1409" s="114"/>
      <c r="BI1409" s="114"/>
      <c r="BJ1409" s="114"/>
      <c r="BK1409" s="114"/>
      <c r="BL1409" s="114"/>
      <c r="BM1409" s="114"/>
      <c r="BN1409" s="114"/>
      <c r="BO1409" s="114"/>
      <c r="BP1409" s="114"/>
      <c r="BQ1409" s="114"/>
      <c r="BR1409" s="114"/>
      <c r="BS1409" s="114"/>
      <c r="BT1409" s="114"/>
      <c r="BU1409" s="114"/>
      <c r="BV1409" s="114"/>
      <c r="BW1409" s="114"/>
      <c r="BX1409" s="114"/>
      <c r="BY1409" s="114"/>
      <c r="BZ1409" s="114"/>
      <c r="CA1409" s="114"/>
      <c r="CB1409" s="114"/>
      <c r="CC1409" s="114"/>
      <c r="CD1409" s="114"/>
      <c r="CE1409" s="114"/>
      <c r="CF1409" s="114"/>
      <c r="CG1409" s="114"/>
      <c r="EH1409"/>
      <c r="EI1409"/>
      <c r="EJ1409"/>
      <c r="EK1409"/>
      <c r="EL1409"/>
    </row>
    <row r="1410" spans="1:142" x14ac:dyDescent="0.2">
      <c r="A1410"/>
      <c r="B1410"/>
      <c r="C1410"/>
      <c r="D1410"/>
      <c r="E1410"/>
      <c r="F1410"/>
      <c r="G1410"/>
      <c r="H1410"/>
      <c r="I1410"/>
      <c r="J1410"/>
      <c r="L1410" s="104"/>
      <c r="M1410" s="104"/>
      <c r="N1410" s="104"/>
      <c r="O1410" s="104"/>
      <c r="P1410" s="104"/>
      <c r="Q1410" s="104"/>
      <c r="R1410" s="104"/>
      <c r="S1410" s="104"/>
      <c r="T1410" s="104"/>
      <c r="U1410" s="104"/>
      <c r="V1410" s="104"/>
      <c r="W1410" s="104"/>
      <c r="X1410" s="104"/>
      <c r="Y1410" s="104"/>
      <c r="Z1410" s="104"/>
      <c r="AA1410" s="104"/>
      <c r="AB1410" s="104"/>
      <c r="AC1410" s="104"/>
      <c r="AD1410" s="104"/>
      <c r="AE1410" s="104"/>
      <c r="AF1410" s="104"/>
      <c r="AG1410" s="104"/>
      <c r="AH1410" s="104"/>
      <c r="AI1410" s="104"/>
      <c r="AJ1410" s="104"/>
      <c r="AK1410" s="104"/>
      <c r="AL1410" s="104"/>
      <c r="AM1410" s="104"/>
      <c r="AN1410" s="104"/>
      <c r="AO1410" s="104"/>
      <c r="AP1410" s="104"/>
      <c r="AQ1410" s="104"/>
      <c r="AR1410" s="104"/>
      <c r="AS1410" s="104"/>
      <c r="AT1410" s="104"/>
      <c r="AU1410" s="104"/>
      <c r="AX1410" s="114"/>
      <c r="AY1410" s="114"/>
      <c r="AZ1410" s="114"/>
      <c r="BA1410" s="114"/>
      <c r="BB1410" s="114"/>
      <c r="BC1410" s="114"/>
      <c r="BD1410" s="114"/>
      <c r="BE1410" s="114"/>
      <c r="BF1410" s="114"/>
      <c r="BG1410" s="114"/>
      <c r="BH1410" s="114"/>
      <c r="BI1410" s="114"/>
      <c r="BJ1410" s="114"/>
      <c r="BK1410" s="114"/>
      <c r="BL1410" s="114"/>
      <c r="BM1410" s="114"/>
      <c r="BN1410" s="114"/>
      <c r="BO1410" s="114"/>
      <c r="BP1410" s="114"/>
      <c r="BQ1410" s="114"/>
      <c r="BR1410" s="114"/>
      <c r="BS1410" s="114"/>
      <c r="BT1410" s="114"/>
      <c r="BU1410" s="114"/>
      <c r="BV1410" s="114"/>
      <c r="BW1410" s="114"/>
      <c r="BX1410" s="114"/>
      <c r="BY1410" s="114"/>
      <c r="BZ1410" s="114"/>
      <c r="CA1410" s="114"/>
      <c r="CB1410" s="114"/>
      <c r="CC1410" s="114"/>
      <c r="CD1410" s="114"/>
      <c r="CE1410" s="114"/>
      <c r="CF1410" s="114"/>
      <c r="CG1410" s="114"/>
      <c r="EH1410"/>
      <c r="EI1410"/>
      <c r="EJ1410"/>
      <c r="EK1410"/>
      <c r="EL1410"/>
    </row>
    <row r="1411" spans="1:142" x14ac:dyDescent="0.2">
      <c r="A1411"/>
      <c r="B1411"/>
      <c r="C1411"/>
      <c r="D1411"/>
      <c r="E1411"/>
      <c r="F1411"/>
      <c r="G1411"/>
      <c r="H1411"/>
      <c r="I1411"/>
      <c r="J1411"/>
      <c r="L1411" s="104"/>
      <c r="M1411" s="104"/>
      <c r="N1411" s="104"/>
      <c r="O1411" s="104"/>
      <c r="P1411" s="104"/>
      <c r="Q1411" s="104"/>
      <c r="R1411" s="104"/>
      <c r="S1411" s="104"/>
      <c r="T1411" s="104"/>
      <c r="U1411" s="104"/>
      <c r="V1411" s="104"/>
      <c r="W1411" s="104"/>
      <c r="X1411" s="104"/>
      <c r="Y1411" s="104"/>
      <c r="Z1411" s="104"/>
      <c r="AA1411" s="104"/>
      <c r="AB1411" s="104"/>
      <c r="AC1411" s="104"/>
      <c r="AD1411" s="104"/>
      <c r="AE1411" s="104"/>
      <c r="AF1411" s="104"/>
      <c r="AG1411" s="104"/>
      <c r="AH1411" s="104"/>
      <c r="AI1411" s="104"/>
      <c r="AJ1411" s="104"/>
      <c r="AK1411" s="104"/>
      <c r="AL1411" s="104"/>
      <c r="AM1411" s="104"/>
      <c r="AN1411" s="104"/>
      <c r="AO1411" s="104"/>
      <c r="AP1411" s="104"/>
      <c r="AQ1411" s="104"/>
      <c r="AR1411" s="104"/>
      <c r="AS1411" s="104"/>
      <c r="AT1411" s="104"/>
      <c r="AU1411" s="104"/>
      <c r="AX1411" s="114"/>
      <c r="AY1411" s="114"/>
      <c r="AZ1411" s="114"/>
      <c r="BA1411" s="114"/>
      <c r="BB1411" s="114"/>
      <c r="BC1411" s="114"/>
      <c r="BD1411" s="114"/>
      <c r="BE1411" s="114"/>
      <c r="BF1411" s="114"/>
      <c r="BG1411" s="114"/>
      <c r="BH1411" s="114"/>
      <c r="BI1411" s="114"/>
      <c r="BJ1411" s="114"/>
      <c r="BK1411" s="114"/>
      <c r="BL1411" s="114"/>
      <c r="BM1411" s="114"/>
      <c r="BN1411" s="114"/>
      <c r="BO1411" s="114"/>
      <c r="BP1411" s="114"/>
      <c r="BQ1411" s="114"/>
      <c r="BR1411" s="114"/>
      <c r="BS1411" s="114"/>
      <c r="BT1411" s="114"/>
      <c r="BU1411" s="114"/>
      <c r="BV1411" s="114"/>
      <c r="BW1411" s="114"/>
      <c r="BX1411" s="114"/>
      <c r="BY1411" s="114"/>
      <c r="BZ1411" s="114"/>
      <c r="CA1411" s="114"/>
      <c r="CB1411" s="114"/>
      <c r="CC1411" s="114"/>
      <c r="CD1411" s="114"/>
      <c r="CE1411" s="114"/>
      <c r="CF1411" s="114"/>
      <c r="CG1411" s="114"/>
      <c r="EH1411"/>
      <c r="EI1411"/>
      <c r="EJ1411"/>
      <c r="EK1411"/>
      <c r="EL1411"/>
    </row>
    <row r="1412" spans="1:142" x14ac:dyDescent="0.2">
      <c r="A1412"/>
      <c r="B1412"/>
      <c r="C1412"/>
      <c r="D1412"/>
      <c r="E1412"/>
      <c r="F1412"/>
      <c r="G1412"/>
      <c r="H1412"/>
      <c r="I1412"/>
      <c r="J1412"/>
      <c r="L1412" s="104"/>
      <c r="M1412" s="104"/>
      <c r="N1412" s="104"/>
      <c r="O1412" s="104"/>
      <c r="P1412" s="104"/>
      <c r="Q1412" s="104"/>
      <c r="R1412" s="104"/>
      <c r="S1412" s="104"/>
      <c r="T1412" s="104"/>
      <c r="U1412" s="104"/>
      <c r="V1412" s="104"/>
      <c r="W1412" s="104"/>
      <c r="X1412" s="104"/>
      <c r="Y1412" s="104"/>
      <c r="Z1412" s="104"/>
      <c r="AA1412" s="104"/>
      <c r="AB1412" s="104"/>
      <c r="AC1412" s="104"/>
      <c r="AD1412" s="104"/>
      <c r="AE1412" s="104"/>
      <c r="AF1412" s="104"/>
      <c r="AG1412" s="104"/>
      <c r="AH1412" s="104"/>
      <c r="AI1412" s="104"/>
      <c r="AJ1412" s="104"/>
      <c r="AK1412" s="104"/>
      <c r="AL1412" s="104"/>
      <c r="AM1412" s="104"/>
      <c r="AN1412" s="104"/>
      <c r="AO1412" s="104"/>
      <c r="AP1412" s="104"/>
      <c r="AQ1412" s="104"/>
      <c r="AR1412" s="104"/>
      <c r="AS1412" s="104"/>
      <c r="AT1412" s="104"/>
      <c r="AU1412" s="104"/>
      <c r="AX1412" s="114"/>
      <c r="AY1412" s="114"/>
      <c r="AZ1412" s="114"/>
      <c r="BA1412" s="114"/>
      <c r="BB1412" s="114"/>
      <c r="BC1412" s="114"/>
      <c r="BD1412" s="114"/>
      <c r="BE1412" s="114"/>
      <c r="BF1412" s="114"/>
      <c r="BG1412" s="114"/>
      <c r="BH1412" s="114"/>
      <c r="BI1412" s="114"/>
      <c r="BJ1412" s="114"/>
      <c r="BK1412" s="114"/>
      <c r="BL1412" s="114"/>
      <c r="BM1412" s="114"/>
      <c r="BN1412" s="114"/>
      <c r="BO1412" s="114"/>
      <c r="BP1412" s="114"/>
      <c r="BQ1412" s="114"/>
      <c r="BR1412" s="114"/>
      <c r="BS1412" s="114"/>
      <c r="BT1412" s="114"/>
      <c r="BU1412" s="114"/>
      <c r="BV1412" s="114"/>
      <c r="BW1412" s="114"/>
      <c r="BX1412" s="114"/>
      <c r="BY1412" s="114"/>
      <c r="BZ1412" s="114"/>
      <c r="CA1412" s="114"/>
      <c r="CB1412" s="114"/>
      <c r="CC1412" s="114"/>
      <c r="CD1412" s="114"/>
      <c r="CE1412" s="114"/>
      <c r="CF1412" s="114"/>
      <c r="CG1412" s="114"/>
      <c r="EH1412"/>
      <c r="EI1412"/>
      <c r="EJ1412"/>
      <c r="EK1412"/>
      <c r="EL1412"/>
    </row>
    <row r="1413" spans="1:142" x14ac:dyDescent="0.2">
      <c r="A1413"/>
      <c r="B1413"/>
      <c r="C1413"/>
      <c r="D1413"/>
      <c r="E1413"/>
      <c r="F1413"/>
      <c r="G1413"/>
      <c r="H1413"/>
      <c r="I1413"/>
      <c r="J1413"/>
      <c r="L1413" s="104"/>
      <c r="M1413" s="104"/>
      <c r="N1413" s="104"/>
      <c r="O1413" s="104"/>
      <c r="P1413" s="104"/>
      <c r="Q1413" s="104"/>
      <c r="R1413" s="104"/>
      <c r="S1413" s="104"/>
      <c r="T1413" s="104"/>
      <c r="U1413" s="104"/>
      <c r="V1413" s="104"/>
      <c r="W1413" s="104"/>
      <c r="X1413" s="104"/>
      <c r="Y1413" s="104"/>
      <c r="Z1413" s="104"/>
      <c r="AA1413" s="104"/>
      <c r="AB1413" s="104"/>
      <c r="AC1413" s="104"/>
      <c r="AD1413" s="104"/>
      <c r="AE1413" s="104"/>
      <c r="AF1413" s="104"/>
      <c r="AG1413" s="104"/>
      <c r="AH1413" s="104"/>
      <c r="AI1413" s="104"/>
      <c r="AJ1413" s="104"/>
      <c r="AK1413" s="104"/>
      <c r="AL1413" s="104"/>
      <c r="AM1413" s="104"/>
      <c r="AN1413" s="104"/>
      <c r="AO1413" s="104"/>
      <c r="AP1413" s="104"/>
      <c r="AQ1413" s="104"/>
      <c r="AR1413" s="104"/>
      <c r="AS1413" s="104"/>
      <c r="AT1413" s="104"/>
      <c r="AU1413" s="104"/>
      <c r="AX1413" s="114"/>
      <c r="AY1413" s="114"/>
      <c r="AZ1413" s="114"/>
      <c r="BA1413" s="114"/>
      <c r="BB1413" s="114"/>
      <c r="BC1413" s="114"/>
      <c r="BD1413" s="114"/>
      <c r="BE1413" s="114"/>
      <c r="BF1413" s="114"/>
      <c r="BG1413" s="114"/>
      <c r="BH1413" s="114"/>
      <c r="BI1413" s="114"/>
      <c r="BJ1413" s="114"/>
      <c r="BK1413" s="114"/>
      <c r="BL1413" s="114"/>
      <c r="BM1413" s="114"/>
      <c r="BN1413" s="114"/>
      <c r="BO1413" s="114"/>
      <c r="BP1413" s="114"/>
      <c r="BQ1413" s="114"/>
      <c r="BR1413" s="114"/>
      <c r="BS1413" s="114"/>
      <c r="BT1413" s="114"/>
      <c r="BU1413" s="114"/>
      <c r="BV1413" s="114"/>
      <c r="BW1413" s="114"/>
      <c r="BX1413" s="114"/>
      <c r="BY1413" s="114"/>
      <c r="BZ1413" s="114"/>
      <c r="CA1413" s="114"/>
      <c r="CB1413" s="114"/>
      <c r="CC1413" s="114"/>
      <c r="CD1413" s="114"/>
      <c r="CE1413" s="114"/>
      <c r="CF1413" s="114"/>
      <c r="CG1413" s="114"/>
      <c r="EH1413"/>
      <c r="EI1413"/>
      <c r="EJ1413"/>
      <c r="EK1413"/>
      <c r="EL1413"/>
    </row>
    <row r="1414" spans="1:142" x14ac:dyDescent="0.2">
      <c r="A1414"/>
      <c r="B1414"/>
      <c r="C1414"/>
      <c r="D1414"/>
      <c r="E1414"/>
      <c r="F1414"/>
      <c r="G1414"/>
      <c r="H1414"/>
      <c r="I1414"/>
      <c r="J1414"/>
      <c r="L1414" s="104"/>
      <c r="M1414" s="104"/>
      <c r="N1414" s="104"/>
      <c r="O1414" s="104"/>
      <c r="P1414" s="104"/>
      <c r="Q1414" s="104"/>
      <c r="R1414" s="104"/>
      <c r="S1414" s="104"/>
      <c r="T1414" s="104"/>
      <c r="U1414" s="104"/>
      <c r="V1414" s="104"/>
      <c r="W1414" s="104"/>
      <c r="X1414" s="104"/>
      <c r="Y1414" s="104"/>
      <c r="Z1414" s="104"/>
      <c r="AA1414" s="104"/>
      <c r="AB1414" s="104"/>
      <c r="AC1414" s="104"/>
      <c r="AD1414" s="104"/>
      <c r="AE1414" s="104"/>
      <c r="AF1414" s="104"/>
      <c r="AG1414" s="104"/>
      <c r="AH1414" s="104"/>
      <c r="AI1414" s="104"/>
      <c r="AJ1414" s="104"/>
      <c r="AK1414" s="104"/>
      <c r="AL1414" s="104"/>
      <c r="AM1414" s="104"/>
      <c r="AN1414" s="104"/>
      <c r="AO1414" s="104"/>
      <c r="AP1414" s="104"/>
      <c r="AQ1414" s="104"/>
      <c r="AR1414" s="104"/>
      <c r="AS1414" s="104"/>
      <c r="AT1414" s="104"/>
      <c r="AU1414" s="104"/>
      <c r="AX1414" s="114"/>
      <c r="AY1414" s="114"/>
      <c r="AZ1414" s="114"/>
      <c r="BA1414" s="114"/>
      <c r="BB1414" s="114"/>
      <c r="BC1414" s="114"/>
      <c r="BD1414" s="114"/>
      <c r="BE1414" s="114"/>
      <c r="BF1414" s="114"/>
      <c r="BG1414" s="114"/>
      <c r="BH1414" s="114"/>
      <c r="BI1414" s="114"/>
      <c r="BJ1414" s="114"/>
      <c r="BK1414" s="114"/>
      <c r="BL1414" s="114"/>
      <c r="BM1414" s="114"/>
      <c r="BN1414" s="114"/>
      <c r="BO1414" s="114"/>
      <c r="BP1414" s="114"/>
      <c r="BQ1414" s="114"/>
      <c r="BR1414" s="114"/>
      <c r="BS1414" s="114"/>
      <c r="BT1414" s="114"/>
      <c r="BU1414" s="114"/>
      <c r="BV1414" s="114"/>
      <c r="BW1414" s="114"/>
      <c r="BX1414" s="114"/>
      <c r="BY1414" s="114"/>
      <c r="BZ1414" s="114"/>
      <c r="CA1414" s="114"/>
      <c r="CB1414" s="114"/>
      <c r="CC1414" s="114"/>
      <c r="CD1414" s="114"/>
      <c r="CE1414" s="114"/>
      <c r="CF1414" s="114"/>
      <c r="CG1414" s="114"/>
      <c r="EH1414"/>
      <c r="EI1414"/>
      <c r="EJ1414"/>
      <c r="EK1414"/>
      <c r="EL1414"/>
    </row>
    <row r="1415" spans="1:142" x14ac:dyDescent="0.2">
      <c r="A1415"/>
      <c r="B1415"/>
      <c r="C1415"/>
      <c r="D1415"/>
      <c r="E1415"/>
      <c r="F1415"/>
      <c r="G1415"/>
      <c r="H1415"/>
      <c r="I1415"/>
      <c r="J1415"/>
      <c r="L1415" s="104"/>
      <c r="M1415" s="104"/>
      <c r="N1415" s="104"/>
      <c r="O1415" s="104"/>
      <c r="P1415" s="104"/>
      <c r="Q1415" s="104"/>
      <c r="R1415" s="104"/>
      <c r="S1415" s="104"/>
      <c r="T1415" s="104"/>
      <c r="U1415" s="104"/>
      <c r="V1415" s="104"/>
      <c r="W1415" s="104"/>
      <c r="X1415" s="104"/>
      <c r="Y1415" s="104"/>
      <c r="Z1415" s="104"/>
      <c r="AA1415" s="104"/>
      <c r="AB1415" s="104"/>
      <c r="AC1415" s="104"/>
      <c r="AD1415" s="104"/>
      <c r="AE1415" s="104"/>
      <c r="AF1415" s="104"/>
      <c r="AG1415" s="104"/>
      <c r="AH1415" s="104"/>
      <c r="AI1415" s="104"/>
      <c r="AJ1415" s="104"/>
      <c r="AK1415" s="104"/>
      <c r="AL1415" s="104"/>
      <c r="AM1415" s="104"/>
      <c r="AN1415" s="104"/>
      <c r="AO1415" s="104"/>
      <c r="AP1415" s="104"/>
      <c r="AQ1415" s="104"/>
      <c r="AR1415" s="104"/>
      <c r="AS1415" s="104"/>
      <c r="AT1415" s="104"/>
      <c r="AU1415" s="104"/>
      <c r="AX1415" s="114"/>
      <c r="AY1415" s="114"/>
      <c r="AZ1415" s="114"/>
      <c r="BA1415" s="114"/>
      <c r="BB1415" s="114"/>
      <c r="BC1415" s="114"/>
      <c r="BD1415" s="114"/>
      <c r="BE1415" s="114"/>
      <c r="BF1415" s="114"/>
      <c r="BG1415" s="114"/>
      <c r="BH1415" s="114"/>
      <c r="BI1415" s="114"/>
      <c r="BJ1415" s="114"/>
      <c r="BK1415" s="114"/>
      <c r="BL1415" s="114"/>
      <c r="BM1415" s="114"/>
      <c r="BN1415" s="114"/>
      <c r="BO1415" s="114"/>
      <c r="BP1415" s="114"/>
      <c r="BQ1415" s="114"/>
      <c r="BR1415" s="114"/>
      <c r="BS1415" s="114"/>
      <c r="BT1415" s="114"/>
      <c r="BU1415" s="114"/>
      <c r="BV1415" s="114"/>
      <c r="BW1415" s="114"/>
      <c r="BX1415" s="114"/>
      <c r="BY1415" s="114"/>
      <c r="BZ1415" s="114"/>
      <c r="CA1415" s="114"/>
      <c r="CB1415" s="114"/>
      <c r="CC1415" s="114"/>
      <c r="CD1415" s="114"/>
      <c r="CE1415" s="114"/>
      <c r="CF1415" s="114"/>
      <c r="CG1415" s="114"/>
      <c r="EH1415"/>
      <c r="EI1415"/>
      <c r="EJ1415"/>
      <c r="EK1415"/>
      <c r="EL1415"/>
    </row>
    <row r="1416" spans="1:142" x14ac:dyDescent="0.2">
      <c r="A1416"/>
      <c r="B1416"/>
      <c r="C1416"/>
      <c r="D1416"/>
      <c r="E1416"/>
      <c r="F1416"/>
      <c r="G1416"/>
      <c r="H1416"/>
      <c r="I1416"/>
      <c r="J1416"/>
      <c r="L1416" s="104"/>
      <c r="M1416" s="104"/>
      <c r="N1416" s="104"/>
      <c r="O1416" s="104"/>
      <c r="P1416" s="104"/>
      <c r="Q1416" s="104"/>
      <c r="R1416" s="104"/>
      <c r="S1416" s="104"/>
      <c r="T1416" s="104"/>
      <c r="U1416" s="104"/>
      <c r="V1416" s="104"/>
      <c r="W1416" s="104"/>
      <c r="X1416" s="104"/>
      <c r="Y1416" s="104"/>
      <c r="Z1416" s="104"/>
      <c r="AA1416" s="104"/>
      <c r="AB1416" s="104"/>
      <c r="AC1416" s="104"/>
      <c r="AD1416" s="104"/>
      <c r="AE1416" s="104"/>
      <c r="AF1416" s="104"/>
      <c r="AG1416" s="104"/>
      <c r="AH1416" s="104"/>
      <c r="AI1416" s="104"/>
      <c r="AJ1416" s="104"/>
      <c r="AK1416" s="104"/>
      <c r="AL1416" s="104"/>
      <c r="AM1416" s="104"/>
      <c r="AN1416" s="104"/>
      <c r="AO1416" s="104"/>
      <c r="AP1416" s="104"/>
      <c r="AQ1416" s="104"/>
      <c r="AR1416" s="104"/>
      <c r="AS1416" s="104"/>
      <c r="AT1416" s="104"/>
      <c r="AU1416" s="104"/>
      <c r="AX1416" s="114"/>
      <c r="AY1416" s="114"/>
      <c r="AZ1416" s="114"/>
      <c r="BA1416" s="114"/>
      <c r="BB1416" s="114"/>
      <c r="BC1416" s="114"/>
      <c r="BD1416" s="114"/>
      <c r="BE1416" s="114"/>
      <c r="BF1416" s="114"/>
      <c r="BG1416" s="114"/>
      <c r="BH1416" s="114"/>
      <c r="BI1416" s="114"/>
      <c r="BJ1416" s="114"/>
      <c r="BK1416" s="114"/>
      <c r="BL1416" s="114"/>
      <c r="BM1416" s="114"/>
      <c r="BN1416" s="114"/>
      <c r="BO1416" s="114"/>
      <c r="BP1416" s="114"/>
      <c r="BQ1416" s="114"/>
      <c r="BR1416" s="114"/>
      <c r="BS1416" s="114"/>
      <c r="BT1416" s="114"/>
      <c r="BU1416" s="114"/>
      <c r="BV1416" s="114"/>
      <c r="BW1416" s="114"/>
      <c r="BX1416" s="114"/>
      <c r="BY1416" s="114"/>
      <c r="BZ1416" s="114"/>
      <c r="CA1416" s="114"/>
      <c r="CB1416" s="114"/>
      <c r="CC1416" s="114"/>
      <c r="CD1416" s="114"/>
      <c r="CE1416" s="114"/>
      <c r="CF1416" s="114"/>
      <c r="CG1416" s="114"/>
      <c r="EH1416"/>
      <c r="EI1416"/>
      <c r="EJ1416"/>
      <c r="EK1416"/>
      <c r="EL1416"/>
    </row>
    <row r="1417" spans="1:142" x14ac:dyDescent="0.2">
      <c r="A1417"/>
      <c r="B1417"/>
      <c r="C1417"/>
      <c r="D1417"/>
      <c r="E1417"/>
      <c r="F1417"/>
      <c r="G1417"/>
      <c r="H1417"/>
      <c r="I1417"/>
      <c r="J1417"/>
      <c r="L1417" s="104"/>
      <c r="M1417" s="104"/>
      <c r="N1417" s="104"/>
      <c r="O1417" s="104"/>
      <c r="P1417" s="104"/>
      <c r="Q1417" s="104"/>
      <c r="R1417" s="104"/>
      <c r="S1417" s="104"/>
      <c r="T1417" s="104"/>
      <c r="U1417" s="104"/>
      <c r="V1417" s="104"/>
      <c r="W1417" s="104"/>
      <c r="X1417" s="104"/>
      <c r="Y1417" s="104"/>
      <c r="Z1417" s="104"/>
      <c r="AA1417" s="104"/>
      <c r="AB1417" s="104"/>
      <c r="AC1417" s="104"/>
      <c r="AD1417" s="104"/>
      <c r="AE1417" s="104"/>
      <c r="AF1417" s="104"/>
      <c r="AG1417" s="104"/>
      <c r="AH1417" s="104"/>
      <c r="AI1417" s="104"/>
      <c r="AJ1417" s="104"/>
      <c r="AK1417" s="104"/>
      <c r="AL1417" s="104"/>
      <c r="AM1417" s="104"/>
      <c r="AN1417" s="104"/>
      <c r="AO1417" s="104"/>
      <c r="AP1417" s="104"/>
      <c r="AQ1417" s="104"/>
      <c r="AR1417" s="104"/>
      <c r="AS1417" s="104"/>
      <c r="AT1417" s="104"/>
      <c r="AU1417" s="104"/>
      <c r="AX1417" s="114"/>
      <c r="AY1417" s="114"/>
      <c r="AZ1417" s="114"/>
      <c r="BA1417" s="114"/>
      <c r="BB1417" s="114"/>
      <c r="BC1417" s="114"/>
      <c r="BD1417" s="114"/>
      <c r="BE1417" s="114"/>
      <c r="BF1417" s="114"/>
      <c r="BG1417" s="114"/>
      <c r="BH1417" s="114"/>
      <c r="BI1417" s="114"/>
      <c r="BJ1417" s="114"/>
      <c r="BK1417" s="114"/>
      <c r="BL1417" s="114"/>
      <c r="BM1417" s="114"/>
      <c r="BN1417" s="114"/>
      <c r="BO1417" s="114"/>
      <c r="BP1417" s="114"/>
      <c r="BQ1417" s="114"/>
      <c r="BR1417" s="114"/>
      <c r="BS1417" s="114"/>
      <c r="BT1417" s="114"/>
      <c r="BU1417" s="114"/>
      <c r="BV1417" s="114"/>
      <c r="BW1417" s="114"/>
      <c r="BX1417" s="114"/>
      <c r="BY1417" s="114"/>
      <c r="BZ1417" s="114"/>
      <c r="CA1417" s="114"/>
      <c r="CB1417" s="114"/>
      <c r="CC1417" s="114"/>
      <c r="CD1417" s="114"/>
      <c r="CE1417" s="114"/>
      <c r="CF1417" s="114"/>
      <c r="CG1417" s="114"/>
      <c r="EH1417"/>
      <c r="EI1417"/>
      <c r="EJ1417"/>
      <c r="EK1417"/>
      <c r="EL1417"/>
    </row>
    <row r="1418" spans="1:142" x14ac:dyDescent="0.2">
      <c r="A1418"/>
      <c r="B1418"/>
      <c r="C1418"/>
      <c r="D1418"/>
      <c r="E1418"/>
      <c r="F1418"/>
      <c r="G1418"/>
      <c r="H1418"/>
      <c r="I1418"/>
      <c r="J1418"/>
      <c r="L1418" s="104"/>
      <c r="M1418" s="104"/>
      <c r="N1418" s="104"/>
      <c r="O1418" s="104"/>
      <c r="P1418" s="104"/>
      <c r="Q1418" s="104"/>
      <c r="R1418" s="104"/>
      <c r="S1418" s="104"/>
      <c r="T1418" s="104"/>
      <c r="U1418" s="104"/>
      <c r="V1418" s="104"/>
      <c r="W1418" s="104"/>
      <c r="X1418" s="104"/>
      <c r="Y1418" s="104"/>
      <c r="Z1418" s="104"/>
      <c r="AA1418" s="104"/>
      <c r="AB1418" s="104"/>
      <c r="AC1418" s="104"/>
      <c r="AD1418" s="104"/>
      <c r="AE1418" s="104"/>
      <c r="AF1418" s="104"/>
      <c r="AG1418" s="104"/>
      <c r="AH1418" s="104"/>
      <c r="AI1418" s="104"/>
      <c r="AJ1418" s="104"/>
      <c r="AK1418" s="104"/>
      <c r="AL1418" s="104"/>
      <c r="AM1418" s="104"/>
      <c r="AN1418" s="104"/>
      <c r="AO1418" s="104"/>
      <c r="AP1418" s="104"/>
      <c r="AQ1418" s="104"/>
      <c r="AR1418" s="104"/>
      <c r="AS1418" s="104"/>
      <c r="AT1418" s="104"/>
      <c r="AU1418" s="104"/>
      <c r="AX1418" s="114"/>
      <c r="AY1418" s="114"/>
      <c r="AZ1418" s="114"/>
      <c r="BA1418" s="114"/>
      <c r="BB1418" s="114"/>
      <c r="BC1418" s="114"/>
      <c r="BD1418" s="114"/>
      <c r="BE1418" s="114"/>
      <c r="BF1418" s="114"/>
      <c r="BG1418" s="114"/>
      <c r="BH1418" s="114"/>
      <c r="BI1418" s="114"/>
      <c r="BJ1418" s="114"/>
      <c r="BK1418" s="114"/>
      <c r="BL1418" s="114"/>
      <c r="BM1418" s="114"/>
      <c r="BN1418" s="114"/>
      <c r="BO1418" s="114"/>
      <c r="BP1418" s="114"/>
      <c r="BQ1418" s="114"/>
      <c r="BR1418" s="114"/>
      <c r="BS1418" s="114"/>
      <c r="BT1418" s="114"/>
      <c r="BU1418" s="114"/>
      <c r="BV1418" s="114"/>
      <c r="BW1418" s="114"/>
      <c r="BX1418" s="114"/>
      <c r="BY1418" s="114"/>
      <c r="BZ1418" s="114"/>
      <c r="CA1418" s="114"/>
      <c r="CB1418" s="114"/>
      <c r="CC1418" s="114"/>
      <c r="CD1418" s="114"/>
      <c r="CE1418" s="114"/>
      <c r="CF1418" s="114"/>
      <c r="CG1418" s="114"/>
      <c r="EH1418"/>
      <c r="EI1418"/>
      <c r="EJ1418"/>
      <c r="EK1418"/>
      <c r="EL1418"/>
    </row>
    <row r="1419" spans="1:142" x14ac:dyDescent="0.2">
      <c r="A1419"/>
      <c r="B1419"/>
      <c r="C1419"/>
      <c r="D1419"/>
      <c r="E1419"/>
      <c r="F1419"/>
      <c r="G1419"/>
      <c r="H1419"/>
      <c r="I1419"/>
      <c r="J1419"/>
      <c r="L1419" s="104"/>
      <c r="M1419" s="104"/>
      <c r="N1419" s="104"/>
      <c r="O1419" s="104"/>
      <c r="P1419" s="104"/>
      <c r="Q1419" s="104"/>
      <c r="R1419" s="104"/>
      <c r="S1419" s="104"/>
      <c r="T1419" s="104"/>
      <c r="U1419" s="104"/>
      <c r="V1419" s="104"/>
      <c r="W1419" s="104"/>
      <c r="X1419" s="104"/>
      <c r="Y1419" s="104"/>
      <c r="Z1419" s="104"/>
      <c r="AA1419" s="104"/>
      <c r="AB1419" s="104"/>
      <c r="AC1419" s="104"/>
      <c r="AD1419" s="104"/>
      <c r="AE1419" s="104"/>
      <c r="AF1419" s="104"/>
      <c r="AG1419" s="104"/>
      <c r="AH1419" s="104"/>
      <c r="AI1419" s="104"/>
      <c r="AJ1419" s="104"/>
      <c r="AK1419" s="104"/>
      <c r="AL1419" s="104"/>
      <c r="AM1419" s="104"/>
      <c r="AN1419" s="104"/>
      <c r="AO1419" s="104"/>
      <c r="AP1419" s="104"/>
      <c r="AQ1419" s="104"/>
      <c r="AR1419" s="104"/>
      <c r="AS1419" s="104"/>
      <c r="AT1419" s="104"/>
      <c r="AU1419" s="104"/>
      <c r="AX1419" s="114"/>
      <c r="AY1419" s="114"/>
      <c r="AZ1419" s="114"/>
      <c r="BA1419" s="114"/>
      <c r="BB1419" s="114"/>
      <c r="BC1419" s="114"/>
      <c r="BD1419" s="114"/>
      <c r="BE1419" s="114"/>
      <c r="BF1419" s="114"/>
      <c r="BG1419" s="114"/>
      <c r="BH1419" s="114"/>
      <c r="BI1419" s="114"/>
      <c r="BJ1419" s="114"/>
      <c r="BK1419" s="114"/>
      <c r="BL1419" s="114"/>
      <c r="BM1419" s="114"/>
      <c r="BN1419" s="114"/>
      <c r="BO1419" s="114"/>
      <c r="BP1419" s="114"/>
      <c r="BQ1419" s="114"/>
      <c r="BR1419" s="114"/>
      <c r="BS1419" s="114"/>
      <c r="BT1419" s="114"/>
      <c r="BU1419" s="114"/>
      <c r="BV1419" s="114"/>
      <c r="BW1419" s="114"/>
      <c r="BX1419" s="114"/>
      <c r="BY1419" s="114"/>
      <c r="BZ1419" s="114"/>
      <c r="CA1419" s="114"/>
      <c r="CB1419" s="114"/>
      <c r="CC1419" s="114"/>
      <c r="CD1419" s="114"/>
      <c r="CE1419" s="114"/>
      <c r="CF1419" s="114"/>
      <c r="CG1419" s="114"/>
      <c r="EH1419"/>
      <c r="EI1419"/>
      <c r="EJ1419"/>
      <c r="EK1419"/>
      <c r="EL1419"/>
    </row>
    <row r="1420" spans="1:142" x14ac:dyDescent="0.2">
      <c r="A1420"/>
      <c r="B1420"/>
      <c r="C1420"/>
      <c r="D1420"/>
      <c r="E1420"/>
      <c r="F1420"/>
      <c r="G1420"/>
      <c r="H1420"/>
      <c r="I1420"/>
      <c r="J1420"/>
      <c r="L1420" s="104"/>
      <c r="M1420" s="104"/>
      <c r="N1420" s="104"/>
      <c r="O1420" s="104"/>
      <c r="P1420" s="104"/>
      <c r="Q1420" s="104"/>
      <c r="R1420" s="104"/>
      <c r="S1420" s="104"/>
      <c r="T1420" s="104"/>
      <c r="U1420" s="104"/>
      <c r="V1420" s="104"/>
      <c r="W1420" s="104"/>
      <c r="X1420" s="104"/>
      <c r="Y1420" s="104"/>
      <c r="Z1420" s="104"/>
      <c r="AA1420" s="104"/>
      <c r="AB1420" s="104"/>
      <c r="AC1420" s="104"/>
      <c r="AD1420" s="104"/>
      <c r="AE1420" s="104"/>
      <c r="AF1420" s="104"/>
      <c r="AG1420" s="104"/>
      <c r="AH1420" s="104"/>
      <c r="AI1420" s="104"/>
      <c r="AJ1420" s="104"/>
      <c r="AK1420" s="104"/>
      <c r="AL1420" s="104"/>
      <c r="AM1420" s="104"/>
      <c r="AN1420" s="104"/>
      <c r="AO1420" s="104"/>
      <c r="AP1420" s="104"/>
      <c r="AQ1420" s="104"/>
      <c r="AR1420" s="104"/>
      <c r="AS1420" s="104"/>
      <c r="AT1420" s="104"/>
      <c r="AU1420" s="104"/>
      <c r="AX1420" s="114"/>
      <c r="AY1420" s="114"/>
      <c r="AZ1420" s="114"/>
      <c r="BA1420" s="114"/>
      <c r="BB1420" s="114"/>
      <c r="BC1420" s="114"/>
      <c r="BD1420" s="114"/>
      <c r="BE1420" s="114"/>
      <c r="BF1420" s="114"/>
      <c r="BG1420" s="114"/>
      <c r="BH1420" s="114"/>
      <c r="BI1420" s="114"/>
      <c r="BJ1420" s="114"/>
      <c r="BK1420" s="114"/>
      <c r="BL1420" s="114"/>
      <c r="BM1420" s="114"/>
      <c r="BN1420" s="114"/>
      <c r="BO1420" s="114"/>
      <c r="BP1420" s="114"/>
      <c r="BQ1420" s="114"/>
      <c r="BR1420" s="114"/>
      <c r="BS1420" s="114"/>
      <c r="BT1420" s="114"/>
      <c r="BU1420" s="114"/>
      <c r="BV1420" s="114"/>
      <c r="BW1420" s="114"/>
      <c r="BX1420" s="114"/>
      <c r="BY1420" s="114"/>
      <c r="BZ1420" s="114"/>
      <c r="CA1420" s="114"/>
      <c r="CB1420" s="114"/>
      <c r="CC1420" s="114"/>
      <c r="CD1420" s="114"/>
      <c r="CE1420" s="114"/>
      <c r="CF1420" s="114"/>
      <c r="CG1420" s="114"/>
      <c r="EH1420"/>
      <c r="EI1420"/>
      <c r="EJ1420"/>
      <c r="EK1420"/>
      <c r="EL1420"/>
    </row>
    <row r="1421" spans="1:142" x14ac:dyDescent="0.2">
      <c r="A1421"/>
      <c r="B1421"/>
      <c r="C1421"/>
      <c r="D1421"/>
      <c r="E1421"/>
      <c r="F1421"/>
      <c r="G1421"/>
      <c r="H1421"/>
      <c r="I1421"/>
      <c r="J1421"/>
      <c r="L1421" s="104"/>
      <c r="M1421" s="104"/>
      <c r="N1421" s="104"/>
      <c r="O1421" s="104"/>
      <c r="P1421" s="104"/>
      <c r="Q1421" s="104"/>
      <c r="R1421" s="104"/>
      <c r="S1421" s="104"/>
      <c r="T1421" s="104"/>
      <c r="U1421" s="104"/>
      <c r="V1421" s="104"/>
      <c r="W1421" s="104"/>
      <c r="X1421" s="104"/>
      <c r="Y1421" s="104"/>
      <c r="Z1421" s="104"/>
      <c r="AA1421" s="104"/>
      <c r="AB1421" s="104"/>
      <c r="AC1421" s="104"/>
      <c r="AD1421" s="104"/>
      <c r="AE1421" s="104"/>
      <c r="AF1421" s="104"/>
      <c r="AG1421" s="104"/>
      <c r="AH1421" s="104"/>
      <c r="AI1421" s="104"/>
      <c r="AJ1421" s="104"/>
      <c r="AK1421" s="104"/>
      <c r="AL1421" s="104"/>
      <c r="AM1421" s="104"/>
      <c r="AN1421" s="104"/>
      <c r="AO1421" s="104"/>
      <c r="AP1421" s="104"/>
      <c r="AQ1421" s="104"/>
      <c r="AR1421" s="104"/>
      <c r="AS1421" s="104"/>
      <c r="AT1421" s="104"/>
      <c r="AU1421" s="104"/>
      <c r="AX1421" s="114"/>
      <c r="AY1421" s="114"/>
      <c r="AZ1421" s="114"/>
      <c r="BA1421" s="114"/>
      <c r="BB1421" s="114"/>
      <c r="BC1421" s="114"/>
      <c r="BD1421" s="114"/>
      <c r="BE1421" s="114"/>
      <c r="BF1421" s="114"/>
      <c r="BG1421" s="114"/>
      <c r="BH1421" s="114"/>
      <c r="BI1421" s="114"/>
      <c r="BJ1421" s="114"/>
      <c r="BK1421" s="114"/>
      <c r="BL1421" s="114"/>
      <c r="BM1421" s="114"/>
      <c r="BN1421" s="114"/>
      <c r="BO1421" s="114"/>
      <c r="BP1421" s="114"/>
      <c r="BQ1421" s="114"/>
      <c r="BR1421" s="114"/>
      <c r="BS1421" s="114"/>
      <c r="BT1421" s="114"/>
      <c r="BU1421" s="114"/>
      <c r="BV1421" s="114"/>
      <c r="BW1421" s="114"/>
      <c r="BX1421" s="114"/>
      <c r="BY1421" s="114"/>
      <c r="BZ1421" s="114"/>
      <c r="CA1421" s="114"/>
      <c r="CB1421" s="114"/>
      <c r="CC1421" s="114"/>
      <c r="CD1421" s="114"/>
      <c r="CE1421" s="114"/>
      <c r="CF1421" s="114"/>
      <c r="CG1421" s="114"/>
      <c r="EH1421"/>
      <c r="EI1421"/>
      <c r="EJ1421"/>
      <c r="EK1421"/>
      <c r="EL1421"/>
    </row>
    <row r="1422" spans="1:142" x14ac:dyDescent="0.2">
      <c r="A1422"/>
      <c r="B1422"/>
      <c r="C1422"/>
      <c r="D1422"/>
      <c r="E1422"/>
      <c r="F1422"/>
      <c r="G1422"/>
      <c r="H1422"/>
      <c r="I1422"/>
      <c r="J1422"/>
      <c r="L1422" s="104"/>
      <c r="M1422" s="104"/>
      <c r="N1422" s="104"/>
      <c r="O1422" s="104"/>
      <c r="P1422" s="104"/>
      <c r="Q1422" s="104"/>
      <c r="R1422" s="104"/>
      <c r="S1422" s="104"/>
      <c r="T1422" s="104"/>
      <c r="U1422" s="104"/>
      <c r="V1422" s="104"/>
      <c r="W1422" s="104"/>
      <c r="X1422" s="104"/>
      <c r="Y1422" s="104"/>
      <c r="Z1422" s="104"/>
      <c r="AA1422" s="104"/>
      <c r="AB1422" s="104"/>
      <c r="AC1422" s="104"/>
      <c r="AD1422" s="104"/>
      <c r="AE1422" s="104"/>
      <c r="AF1422" s="104"/>
      <c r="AG1422" s="104"/>
      <c r="AH1422" s="104"/>
      <c r="AI1422" s="104"/>
      <c r="AJ1422" s="104"/>
      <c r="AK1422" s="104"/>
      <c r="AL1422" s="104"/>
      <c r="AM1422" s="104"/>
      <c r="AN1422" s="104"/>
      <c r="AO1422" s="104"/>
      <c r="AP1422" s="104"/>
      <c r="AQ1422" s="104"/>
      <c r="AR1422" s="104"/>
      <c r="AS1422" s="104"/>
      <c r="AT1422" s="104"/>
      <c r="AU1422" s="104"/>
      <c r="AX1422" s="114"/>
      <c r="AY1422" s="114"/>
      <c r="AZ1422" s="114"/>
      <c r="BA1422" s="114"/>
      <c r="BB1422" s="114"/>
      <c r="BC1422" s="114"/>
      <c r="BD1422" s="114"/>
      <c r="BE1422" s="114"/>
      <c r="BF1422" s="114"/>
      <c r="BG1422" s="114"/>
      <c r="BH1422" s="114"/>
      <c r="BI1422" s="114"/>
      <c r="BJ1422" s="114"/>
      <c r="BK1422" s="114"/>
      <c r="BL1422" s="114"/>
      <c r="BM1422" s="114"/>
      <c r="BN1422" s="114"/>
      <c r="BO1422" s="114"/>
      <c r="BP1422" s="114"/>
      <c r="BQ1422" s="114"/>
      <c r="BR1422" s="114"/>
      <c r="BS1422" s="114"/>
      <c r="BT1422" s="114"/>
      <c r="BU1422" s="114"/>
      <c r="BV1422" s="114"/>
      <c r="BW1422" s="114"/>
      <c r="BX1422" s="114"/>
      <c r="BY1422" s="114"/>
      <c r="BZ1422" s="114"/>
      <c r="CA1422" s="114"/>
      <c r="CB1422" s="114"/>
      <c r="CC1422" s="114"/>
      <c r="CD1422" s="114"/>
      <c r="CE1422" s="114"/>
      <c r="CF1422" s="114"/>
      <c r="CG1422" s="114"/>
      <c r="EH1422"/>
      <c r="EI1422"/>
      <c r="EJ1422"/>
      <c r="EK1422"/>
      <c r="EL1422"/>
    </row>
    <row r="1423" spans="1:142" x14ac:dyDescent="0.2">
      <c r="A1423"/>
      <c r="B1423"/>
      <c r="C1423"/>
      <c r="D1423"/>
      <c r="E1423"/>
      <c r="F1423"/>
      <c r="G1423"/>
      <c r="H1423"/>
      <c r="I1423"/>
      <c r="J1423"/>
      <c r="L1423" s="104"/>
      <c r="M1423" s="104"/>
      <c r="N1423" s="104"/>
      <c r="O1423" s="104"/>
      <c r="P1423" s="104"/>
      <c r="Q1423" s="104"/>
      <c r="R1423" s="104"/>
      <c r="S1423" s="104"/>
      <c r="T1423" s="104"/>
      <c r="U1423" s="104"/>
      <c r="V1423" s="104"/>
      <c r="W1423" s="104"/>
      <c r="X1423" s="104"/>
      <c r="Y1423" s="104"/>
      <c r="Z1423" s="104"/>
      <c r="AA1423" s="104"/>
      <c r="AB1423" s="104"/>
      <c r="AC1423" s="104"/>
      <c r="AD1423" s="104"/>
      <c r="AE1423" s="104"/>
      <c r="AF1423" s="104"/>
      <c r="AG1423" s="104"/>
      <c r="AH1423" s="104"/>
      <c r="AI1423" s="104"/>
      <c r="AJ1423" s="104"/>
      <c r="AK1423" s="104"/>
      <c r="AL1423" s="104"/>
      <c r="AM1423" s="104"/>
      <c r="AN1423" s="104"/>
      <c r="AO1423" s="104"/>
      <c r="AP1423" s="104"/>
      <c r="AQ1423" s="104"/>
      <c r="AR1423" s="104"/>
      <c r="AS1423" s="104"/>
      <c r="AT1423" s="104"/>
      <c r="AU1423" s="104"/>
      <c r="AX1423" s="114"/>
      <c r="AY1423" s="114"/>
      <c r="AZ1423" s="114"/>
      <c r="BA1423" s="114"/>
      <c r="BB1423" s="114"/>
      <c r="BC1423" s="114"/>
      <c r="BD1423" s="114"/>
      <c r="BE1423" s="114"/>
      <c r="BF1423" s="114"/>
      <c r="BG1423" s="114"/>
      <c r="BH1423" s="114"/>
      <c r="BI1423" s="114"/>
      <c r="BJ1423" s="114"/>
      <c r="BK1423" s="114"/>
      <c r="BL1423" s="114"/>
      <c r="BM1423" s="114"/>
      <c r="BN1423" s="114"/>
      <c r="BO1423" s="114"/>
      <c r="BP1423" s="114"/>
      <c r="BQ1423" s="114"/>
      <c r="BR1423" s="114"/>
      <c r="BS1423" s="114"/>
      <c r="BT1423" s="114"/>
      <c r="BU1423" s="114"/>
      <c r="BV1423" s="114"/>
      <c r="BW1423" s="114"/>
      <c r="BX1423" s="114"/>
      <c r="BY1423" s="114"/>
      <c r="BZ1423" s="114"/>
      <c r="CA1423" s="114"/>
      <c r="CB1423" s="114"/>
      <c r="CC1423" s="114"/>
      <c r="CD1423" s="114"/>
      <c r="CE1423" s="114"/>
      <c r="CF1423" s="114"/>
      <c r="CG1423" s="114"/>
      <c r="EH1423"/>
      <c r="EI1423"/>
      <c r="EJ1423"/>
      <c r="EK1423"/>
      <c r="EL1423"/>
    </row>
    <row r="1424" spans="1:142" x14ac:dyDescent="0.2">
      <c r="A1424"/>
      <c r="B1424"/>
      <c r="C1424"/>
      <c r="D1424"/>
      <c r="E1424"/>
      <c r="F1424"/>
      <c r="G1424"/>
      <c r="H1424"/>
      <c r="I1424"/>
      <c r="J1424"/>
      <c r="L1424" s="104"/>
      <c r="M1424" s="104"/>
      <c r="N1424" s="104"/>
      <c r="O1424" s="104"/>
      <c r="P1424" s="104"/>
      <c r="Q1424" s="104"/>
      <c r="R1424" s="104"/>
      <c r="S1424" s="104"/>
      <c r="T1424" s="104"/>
      <c r="U1424" s="104"/>
      <c r="V1424" s="104"/>
      <c r="W1424" s="104"/>
      <c r="X1424" s="104"/>
      <c r="Y1424" s="104"/>
      <c r="Z1424" s="104"/>
      <c r="AA1424" s="104"/>
      <c r="AB1424" s="104"/>
      <c r="AC1424" s="104"/>
      <c r="AD1424" s="104"/>
      <c r="AE1424" s="104"/>
      <c r="AF1424" s="104"/>
      <c r="AG1424" s="104"/>
      <c r="AH1424" s="104"/>
      <c r="AI1424" s="104"/>
      <c r="AJ1424" s="104"/>
      <c r="AK1424" s="104"/>
      <c r="AL1424" s="104"/>
      <c r="AM1424" s="104"/>
      <c r="AN1424" s="104"/>
      <c r="AO1424" s="104"/>
      <c r="AP1424" s="104"/>
      <c r="AQ1424" s="104"/>
      <c r="AR1424" s="104"/>
      <c r="AS1424" s="104"/>
      <c r="AT1424" s="104"/>
      <c r="AU1424" s="104"/>
      <c r="AX1424" s="114"/>
      <c r="AY1424" s="114"/>
      <c r="AZ1424" s="114"/>
      <c r="BA1424" s="114"/>
      <c r="BB1424" s="114"/>
      <c r="BC1424" s="114"/>
      <c r="BD1424" s="114"/>
      <c r="BE1424" s="114"/>
      <c r="BF1424" s="114"/>
      <c r="BG1424" s="114"/>
      <c r="BH1424" s="114"/>
      <c r="BI1424" s="114"/>
      <c r="BJ1424" s="114"/>
      <c r="BK1424" s="114"/>
      <c r="BL1424" s="114"/>
      <c r="BM1424" s="114"/>
      <c r="BN1424" s="114"/>
      <c r="BO1424" s="114"/>
      <c r="BP1424" s="114"/>
      <c r="BQ1424" s="114"/>
      <c r="BR1424" s="114"/>
      <c r="BS1424" s="114"/>
      <c r="BT1424" s="114"/>
      <c r="BU1424" s="114"/>
      <c r="BV1424" s="114"/>
      <c r="BW1424" s="114"/>
      <c r="BX1424" s="114"/>
      <c r="BY1424" s="114"/>
      <c r="BZ1424" s="114"/>
      <c r="CA1424" s="114"/>
      <c r="CB1424" s="114"/>
      <c r="CC1424" s="114"/>
      <c r="CD1424" s="114"/>
      <c r="CE1424" s="114"/>
      <c r="CF1424" s="114"/>
      <c r="CG1424" s="114"/>
      <c r="EH1424"/>
      <c r="EI1424"/>
      <c r="EJ1424"/>
      <c r="EK1424"/>
      <c r="EL1424"/>
    </row>
    <row r="1425" spans="1:142" x14ac:dyDescent="0.2">
      <c r="A1425"/>
      <c r="B1425"/>
      <c r="C1425"/>
      <c r="D1425"/>
      <c r="E1425"/>
      <c r="F1425"/>
      <c r="G1425"/>
      <c r="H1425"/>
      <c r="I1425"/>
      <c r="J1425"/>
      <c r="L1425" s="104"/>
      <c r="M1425" s="104"/>
      <c r="N1425" s="104"/>
      <c r="O1425" s="104"/>
      <c r="P1425" s="104"/>
      <c r="Q1425" s="104"/>
      <c r="R1425" s="104"/>
      <c r="S1425" s="104"/>
      <c r="T1425" s="104"/>
      <c r="U1425" s="104"/>
      <c r="V1425" s="104"/>
      <c r="W1425" s="104"/>
      <c r="X1425" s="104"/>
      <c r="Y1425" s="104"/>
      <c r="Z1425" s="104"/>
      <c r="AA1425" s="104"/>
      <c r="AB1425" s="104"/>
      <c r="AC1425" s="104"/>
      <c r="AD1425" s="104"/>
      <c r="AE1425" s="104"/>
      <c r="AF1425" s="104"/>
      <c r="AG1425" s="104"/>
      <c r="AH1425" s="104"/>
      <c r="AI1425" s="104"/>
      <c r="AJ1425" s="104"/>
      <c r="AK1425" s="104"/>
      <c r="AL1425" s="104"/>
      <c r="AM1425" s="104"/>
      <c r="AN1425" s="104"/>
      <c r="AO1425" s="104"/>
      <c r="AP1425" s="104"/>
      <c r="AQ1425" s="104"/>
      <c r="AR1425" s="104"/>
      <c r="AS1425" s="104"/>
      <c r="AT1425" s="104"/>
      <c r="AU1425" s="104"/>
      <c r="AX1425" s="114"/>
      <c r="AY1425" s="114"/>
      <c r="AZ1425" s="114"/>
      <c r="BA1425" s="114"/>
      <c r="BB1425" s="114"/>
      <c r="BC1425" s="114"/>
      <c r="BD1425" s="114"/>
      <c r="BE1425" s="114"/>
      <c r="BF1425" s="114"/>
      <c r="BG1425" s="114"/>
      <c r="BH1425" s="114"/>
      <c r="BI1425" s="114"/>
      <c r="BJ1425" s="114"/>
      <c r="BK1425" s="114"/>
      <c r="BL1425" s="114"/>
      <c r="BM1425" s="114"/>
      <c r="BN1425" s="114"/>
      <c r="BO1425" s="114"/>
      <c r="BP1425" s="114"/>
      <c r="BQ1425" s="114"/>
      <c r="BR1425" s="114"/>
      <c r="BS1425" s="114"/>
      <c r="BT1425" s="114"/>
      <c r="BU1425" s="114"/>
      <c r="BV1425" s="114"/>
      <c r="BW1425" s="114"/>
      <c r="BX1425" s="114"/>
      <c r="BY1425" s="114"/>
      <c r="BZ1425" s="114"/>
      <c r="CA1425" s="114"/>
      <c r="CB1425" s="114"/>
      <c r="CC1425" s="114"/>
      <c r="CD1425" s="114"/>
      <c r="CE1425" s="114"/>
      <c r="CF1425" s="114"/>
      <c r="CG1425" s="114"/>
      <c r="EH1425"/>
      <c r="EI1425"/>
      <c r="EJ1425"/>
      <c r="EK1425"/>
      <c r="EL1425"/>
    </row>
    <row r="1426" spans="1:142" x14ac:dyDescent="0.2">
      <c r="A1426"/>
      <c r="B1426"/>
      <c r="C1426"/>
      <c r="D1426"/>
      <c r="E1426"/>
      <c r="F1426"/>
      <c r="G1426"/>
      <c r="H1426"/>
      <c r="I1426"/>
      <c r="J1426"/>
      <c r="L1426" s="104"/>
      <c r="M1426" s="104"/>
      <c r="N1426" s="104"/>
      <c r="O1426" s="104"/>
      <c r="P1426" s="104"/>
      <c r="Q1426" s="104"/>
      <c r="R1426" s="104"/>
      <c r="S1426" s="104"/>
      <c r="T1426" s="104"/>
      <c r="U1426" s="104"/>
      <c r="V1426" s="104"/>
      <c r="W1426" s="104"/>
      <c r="X1426" s="104"/>
      <c r="Y1426" s="104"/>
      <c r="Z1426" s="104"/>
      <c r="AA1426" s="104"/>
      <c r="AB1426" s="104"/>
      <c r="AC1426" s="104"/>
      <c r="AD1426" s="104"/>
      <c r="AE1426" s="104"/>
      <c r="AF1426" s="104"/>
      <c r="AG1426" s="104"/>
      <c r="AH1426" s="104"/>
      <c r="AI1426" s="104"/>
      <c r="AJ1426" s="104"/>
      <c r="AK1426" s="104"/>
      <c r="AL1426" s="104"/>
      <c r="AM1426" s="104"/>
      <c r="AN1426" s="104"/>
      <c r="AO1426" s="104"/>
      <c r="AP1426" s="104"/>
      <c r="AQ1426" s="104"/>
      <c r="AR1426" s="104"/>
      <c r="AS1426" s="104"/>
      <c r="AT1426" s="104"/>
      <c r="AU1426" s="104"/>
      <c r="AX1426" s="114"/>
      <c r="AY1426" s="114"/>
      <c r="AZ1426" s="114"/>
      <c r="BA1426" s="114"/>
      <c r="BB1426" s="114"/>
      <c r="BC1426" s="114"/>
      <c r="BD1426" s="114"/>
      <c r="BE1426" s="114"/>
      <c r="BF1426" s="114"/>
      <c r="BG1426" s="114"/>
      <c r="BH1426" s="114"/>
      <c r="BI1426" s="114"/>
      <c r="BJ1426" s="114"/>
      <c r="BK1426" s="114"/>
      <c r="BL1426" s="114"/>
      <c r="BM1426" s="114"/>
      <c r="BN1426" s="114"/>
      <c r="BO1426" s="114"/>
      <c r="BP1426" s="114"/>
      <c r="BQ1426" s="114"/>
      <c r="BR1426" s="114"/>
      <c r="BS1426" s="114"/>
      <c r="BT1426" s="114"/>
      <c r="BU1426" s="114"/>
      <c r="BV1426" s="114"/>
      <c r="BW1426" s="114"/>
      <c r="BX1426" s="114"/>
      <c r="BY1426" s="114"/>
      <c r="BZ1426" s="114"/>
      <c r="CA1426" s="114"/>
      <c r="CB1426" s="114"/>
      <c r="CC1426" s="114"/>
      <c r="CD1426" s="114"/>
      <c r="CE1426" s="114"/>
      <c r="CF1426" s="114"/>
      <c r="CG1426" s="114"/>
      <c r="EH1426"/>
      <c r="EI1426"/>
      <c r="EJ1426"/>
      <c r="EK1426"/>
      <c r="EL1426"/>
    </row>
    <row r="1427" spans="1:142" x14ac:dyDescent="0.2">
      <c r="A1427"/>
      <c r="B1427"/>
      <c r="C1427"/>
      <c r="D1427"/>
      <c r="E1427"/>
      <c r="F1427"/>
      <c r="G1427"/>
      <c r="H1427"/>
      <c r="I1427"/>
      <c r="J1427"/>
      <c r="L1427" s="104"/>
      <c r="M1427" s="104"/>
      <c r="N1427" s="104"/>
      <c r="O1427" s="104"/>
      <c r="P1427" s="104"/>
      <c r="Q1427" s="104"/>
      <c r="R1427" s="104"/>
      <c r="S1427" s="104"/>
      <c r="T1427" s="104"/>
      <c r="U1427" s="104"/>
      <c r="V1427" s="104"/>
      <c r="W1427" s="104"/>
      <c r="X1427" s="104"/>
      <c r="Y1427" s="104"/>
      <c r="Z1427" s="104"/>
      <c r="AA1427" s="104"/>
      <c r="AB1427" s="104"/>
      <c r="AC1427" s="104"/>
      <c r="AD1427" s="104"/>
      <c r="AE1427" s="104"/>
      <c r="AF1427" s="104"/>
      <c r="AG1427" s="104"/>
      <c r="AH1427" s="104"/>
      <c r="AI1427" s="104"/>
      <c r="AJ1427" s="104"/>
      <c r="AK1427" s="104"/>
      <c r="AL1427" s="104"/>
      <c r="AM1427" s="104"/>
      <c r="AN1427" s="104"/>
      <c r="AO1427" s="104"/>
      <c r="AP1427" s="104"/>
      <c r="AQ1427" s="104"/>
      <c r="AR1427" s="104"/>
      <c r="AS1427" s="104"/>
      <c r="AT1427" s="104"/>
      <c r="AU1427" s="104"/>
      <c r="AX1427" s="114"/>
      <c r="AY1427" s="114"/>
      <c r="AZ1427" s="114"/>
      <c r="BA1427" s="114"/>
      <c r="BB1427" s="114"/>
      <c r="BC1427" s="114"/>
      <c r="BD1427" s="114"/>
      <c r="BE1427" s="114"/>
      <c r="BF1427" s="114"/>
      <c r="BG1427" s="114"/>
      <c r="BH1427" s="114"/>
      <c r="BI1427" s="114"/>
      <c r="BJ1427" s="114"/>
      <c r="BK1427" s="114"/>
      <c r="BL1427" s="114"/>
      <c r="BM1427" s="114"/>
      <c r="BN1427" s="114"/>
      <c r="BO1427" s="114"/>
      <c r="BP1427" s="114"/>
      <c r="BQ1427" s="114"/>
      <c r="BR1427" s="114"/>
      <c r="BS1427" s="114"/>
      <c r="BT1427" s="114"/>
      <c r="BU1427" s="114"/>
      <c r="BV1427" s="114"/>
      <c r="BW1427" s="114"/>
      <c r="BX1427" s="114"/>
      <c r="BY1427" s="114"/>
      <c r="BZ1427" s="114"/>
      <c r="CA1427" s="114"/>
      <c r="CB1427" s="114"/>
      <c r="CC1427" s="114"/>
      <c r="CD1427" s="114"/>
      <c r="CE1427" s="114"/>
      <c r="CF1427" s="114"/>
      <c r="CG1427" s="114"/>
      <c r="EH1427"/>
      <c r="EI1427"/>
      <c r="EJ1427"/>
      <c r="EK1427"/>
      <c r="EL1427"/>
    </row>
    <row r="1428" spans="1:142" x14ac:dyDescent="0.2">
      <c r="A1428"/>
      <c r="B1428"/>
      <c r="C1428"/>
      <c r="D1428"/>
      <c r="E1428"/>
      <c r="F1428"/>
      <c r="G1428"/>
      <c r="H1428"/>
      <c r="I1428"/>
      <c r="J1428"/>
      <c r="L1428" s="104"/>
      <c r="M1428" s="104"/>
      <c r="N1428" s="104"/>
      <c r="O1428" s="104"/>
      <c r="P1428" s="104"/>
      <c r="Q1428" s="104"/>
      <c r="R1428" s="104"/>
      <c r="S1428" s="104"/>
      <c r="T1428" s="104"/>
      <c r="U1428" s="104"/>
      <c r="V1428" s="104"/>
      <c r="W1428" s="104"/>
      <c r="X1428" s="104"/>
      <c r="Y1428" s="104"/>
      <c r="Z1428" s="104"/>
      <c r="AA1428" s="104"/>
      <c r="AB1428" s="104"/>
      <c r="AC1428" s="104"/>
      <c r="AD1428" s="104"/>
      <c r="AE1428" s="104"/>
      <c r="AF1428" s="104"/>
      <c r="AG1428" s="104"/>
      <c r="AH1428" s="104"/>
      <c r="AI1428" s="104"/>
      <c r="AJ1428" s="104"/>
      <c r="AK1428" s="104"/>
      <c r="AL1428" s="104"/>
      <c r="AM1428" s="104"/>
      <c r="AN1428" s="104"/>
      <c r="AO1428" s="104"/>
      <c r="AP1428" s="104"/>
      <c r="AQ1428" s="104"/>
      <c r="AR1428" s="104"/>
      <c r="AS1428" s="104"/>
      <c r="AT1428" s="104"/>
      <c r="AU1428" s="104"/>
      <c r="AX1428" s="114"/>
      <c r="AY1428" s="114"/>
      <c r="AZ1428" s="114"/>
      <c r="BA1428" s="114"/>
      <c r="BB1428" s="114"/>
      <c r="BC1428" s="114"/>
      <c r="BD1428" s="114"/>
      <c r="BE1428" s="114"/>
      <c r="BF1428" s="114"/>
      <c r="BG1428" s="114"/>
      <c r="BH1428" s="114"/>
      <c r="BI1428" s="114"/>
      <c r="BJ1428" s="114"/>
      <c r="BK1428" s="114"/>
      <c r="BL1428" s="114"/>
      <c r="BM1428" s="114"/>
      <c r="BN1428" s="114"/>
      <c r="BO1428" s="114"/>
      <c r="BP1428" s="114"/>
      <c r="BQ1428" s="114"/>
      <c r="BR1428" s="114"/>
      <c r="BS1428" s="114"/>
      <c r="BT1428" s="114"/>
      <c r="BU1428" s="114"/>
      <c r="BV1428" s="114"/>
      <c r="BW1428" s="114"/>
      <c r="BX1428" s="114"/>
      <c r="BY1428" s="114"/>
      <c r="BZ1428" s="114"/>
      <c r="CA1428" s="114"/>
      <c r="CB1428" s="114"/>
      <c r="CC1428" s="114"/>
      <c r="CD1428" s="114"/>
      <c r="CE1428" s="114"/>
      <c r="CF1428" s="114"/>
      <c r="CG1428" s="114"/>
      <c r="EH1428"/>
      <c r="EI1428"/>
      <c r="EJ1428"/>
      <c r="EK1428"/>
      <c r="EL1428"/>
    </row>
    <row r="1429" spans="1:142" x14ac:dyDescent="0.2">
      <c r="A1429"/>
      <c r="B1429"/>
      <c r="C1429"/>
      <c r="D1429"/>
      <c r="E1429"/>
      <c r="F1429"/>
      <c r="G1429"/>
      <c r="H1429"/>
      <c r="I1429"/>
      <c r="J1429"/>
      <c r="L1429" s="104"/>
      <c r="M1429" s="104"/>
      <c r="N1429" s="104"/>
      <c r="O1429" s="104"/>
      <c r="P1429" s="104"/>
      <c r="Q1429" s="104"/>
      <c r="R1429" s="104"/>
      <c r="S1429" s="104"/>
      <c r="T1429" s="104"/>
      <c r="U1429" s="104"/>
      <c r="V1429" s="104"/>
      <c r="W1429" s="104"/>
      <c r="X1429" s="104"/>
      <c r="Y1429" s="104"/>
      <c r="Z1429" s="104"/>
      <c r="AA1429" s="104"/>
      <c r="AB1429" s="104"/>
      <c r="AC1429" s="104"/>
      <c r="AD1429" s="104"/>
      <c r="AE1429" s="104"/>
      <c r="AF1429" s="104"/>
      <c r="AG1429" s="104"/>
      <c r="AH1429" s="104"/>
      <c r="AI1429" s="104"/>
      <c r="AJ1429" s="104"/>
      <c r="AK1429" s="104"/>
      <c r="AL1429" s="104"/>
      <c r="AM1429" s="104"/>
      <c r="AN1429" s="104"/>
      <c r="AO1429" s="104"/>
      <c r="AP1429" s="104"/>
      <c r="AQ1429" s="104"/>
      <c r="AR1429" s="104"/>
      <c r="AS1429" s="104"/>
      <c r="AT1429" s="104"/>
      <c r="AU1429" s="104"/>
      <c r="AX1429" s="114"/>
      <c r="AY1429" s="114"/>
      <c r="AZ1429" s="114"/>
      <c r="BA1429" s="114"/>
      <c r="BB1429" s="114"/>
      <c r="BC1429" s="114"/>
      <c r="BD1429" s="114"/>
      <c r="BE1429" s="114"/>
      <c r="BF1429" s="114"/>
      <c r="BG1429" s="114"/>
      <c r="BH1429" s="114"/>
      <c r="BI1429" s="114"/>
      <c r="BJ1429" s="114"/>
      <c r="BK1429" s="114"/>
      <c r="BL1429" s="114"/>
      <c r="BM1429" s="114"/>
      <c r="BN1429" s="114"/>
      <c r="BO1429" s="114"/>
      <c r="BP1429" s="114"/>
      <c r="BQ1429" s="114"/>
      <c r="BR1429" s="114"/>
      <c r="BS1429" s="114"/>
      <c r="BT1429" s="114"/>
      <c r="BU1429" s="114"/>
      <c r="BV1429" s="114"/>
      <c r="BW1429" s="114"/>
      <c r="BX1429" s="114"/>
      <c r="BY1429" s="114"/>
      <c r="BZ1429" s="114"/>
      <c r="CA1429" s="114"/>
      <c r="CB1429" s="114"/>
      <c r="CC1429" s="114"/>
      <c r="CD1429" s="114"/>
      <c r="CE1429" s="114"/>
      <c r="CF1429" s="114"/>
      <c r="CG1429" s="114"/>
      <c r="EH1429"/>
      <c r="EI1429"/>
      <c r="EJ1429"/>
      <c r="EK1429"/>
      <c r="EL1429"/>
    </row>
    <row r="1430" spans="1:142" x14ac:dyDescent="0.2">
      <c r="A1430"/>
      <c r="B1430"/>
      <c r="C1430"/>
      <c r="D1430"/>
      <c r="E1430"/>
      <c r="F1430"/>
      <c r="G1430"/>
      <c r="H1430"/>
      <c r="I1430"/>
      <c r="J1430"/>
      <c r="L1430" s="104"/>
      <c r="M1430" s="104"/>
      <c r="N1430" s="104"/>
      <c r="O1430" s="104"/>
      <c r="P1430" s="104"/>
      <c r="Q1430" s="104"/>
      <c r="R1430" s="104"/>
      <c r="S1430" s="104"/>
      <c r="T1430" s="104"/>
      <c r="U1430" s="104"/>
      <c r="V1430" s="104"/>
      <c r="W1430" s="104"/>
      <c r="X1430" s="104"/>
      <c r="Y1430" s="104"/>
      <c r="Z1430" s="104"/>
      <c r="AA1430" s="104"/>
      <c r="AB1430" s="104"/>
      <c r="AC1430" s="104"/>
      <c r="AD1430" s="104"/>
      <c r="AE1430" s="104"/>
      <c r="AF1430" s="104"/>
      <c r="AG1430" s="104"/>
      <c r="AH1430" s="104"/>
      <c r="AI1430" s="104"/>
      <c r="AJ1430" s="104"/>
      <c r="AK1430" s="104"/>
      <c r="AL1430" s="104"/>
      <c r="AM1430" s="104"/>
      <c r="AN1430" s="104"/>
      <c r="AO1430" s="104"/>
      <c r="AP1430" s="104"/>
      <c r="AQ1430" s="104"/>
      <c r="AR1430" s="104"/>
      <c r="AS1430" s="104"/>
      <c r="AT1430" s="104"/>
      <c r="AU1430" s="104"/>
      <c r="AX1430" s="114"/>
      <c r="AY1430" s="114"/>
      <c r="AZ1430" s="114"/>
      <c r="BA1430" s="114"/>
      <c r="BB1430" s="114"/>
      <c r="BC1430" s="114"/>
      <c r="BD1430" s="114"/>
      <c r="BE1430" s="114"/>
      <c r="BF1430" s="114"/>
      <c r="BG1430" s="114"/>
      <c r="BH1430" s="114"/>
      <c r="BI1430" s="114"/>
      <c r="BJ1430" s="114"/>
      <c r="BK1430" s="114"/>
      <c r="BL1430" s="114"/>
      <c r="BM1430" s="114"/>
      <c r="BN1430" s="114"/>
      <c r="BO1430" s="114"/>
      <c r="BP1430" s="114"/>
      <c r="BQ1430" s="114"/>
      <c r="BR1430" s="114"/>
      <c r="BS1430" s="114"/>
      <c r="BT1430" s="114"/>
      <c r="BU1430" s="114"/>
      <c r="BV1430" s="114"/>
      <c r="BW1430" s="114"/>
      <c r="BX1430" s="114"/>
      <c r="BY1430" s="114"/>
      <c r="BZ1430" s="114"/>
      <c r="CA1430" s="114"/>
      <c r="CB1430" s="114"/>
      <c r="CC1430" s="114"/>
      <c r="CD1430" s="114"/>
      <c r="CE1430" s="114"/>
      <c r="CF1430" s="114"/>
      <c r="CG1430" s="114"/>
      <c r="EH1430"/>
      <c r="EI1430"/>
      <c r="EJ1430"/>
      <c r="EK1430"/>
      <c r="EL1430"/>
    </row>
    <row r="1431" spans="1:142" x14ac:dyDescent="0.2">
      <c r="A1431"/>
      <c r="B1431"/>
      <c r="C1431"/>
      <c r="D1431"/>
      <c r="E1431"/>
      <c r="F1431"/>
      <c r="G1431"/>
      <c r="H1431"/>
      <c r="I1431"/>
      <c r="J1431"/>
      <c r="L1431" s="104"/>
      <c r="M1431" s="104"/>
      <c r="N1431" s="104"/>
      <c r="O1431" s="104"/>
      <c r="P1431" s="104"/>
      <c r="Q1431" s="104"/>
      <c r="R1431" s="104"/>
      <c r="S1431" s="104"/>
      <c r="T1431" s="104"/>
      <c r="U1431" s="104"/>
      <c r="V1431" s="104"/>
      <c r="W1431" s="104"/>
      <c r="X1431" s="104"/>
      <c r="Y1431" s="104"/>
      <c r="Z1431" s="104"/>
      <c r="AA1431" s="104"/>
      <c r="AB1431" s="104"/>
      <c r="AC1431" s="104"/>
      <c r="AD1431" s="104"/>
      <c r="AE1431" s="104"/>
      <c r="AF1431" s="104"/>
      <c r="AG1431" s="104"/>
      <c r="AH1431" s="104"/>
      <c r="AI1431" s="104"/>
      <c r="AJ1431" s="104"/>
      <c r="AK1431" s="104"/>
      <c r="AL1431" s="104"/>
      <c r="AM1431" s="104"/>
      <c r="AN1431" s="104"/>
      <c r="AO1431" s="104"/>
      <c r="AP1431" s="104"/>
      <c r="AQ1431" s="104"/>
      <c r="AR1431" s="104"/>
      <c r="AS1431" s="104"/>
      <c r="AT1431" s="104"/>
      <c r="AU1431" s="104"/>
      <c r="AX1431" s="114"/>
      <c r="AY1431" s="114"/>
      <c r="AZ1431" s="114"/>
      <c r="BA1431" s="114"/>
      <c r="BB1431" s="114"/>
      <c r="BC1431" s="114"/>
      <c r="BD1431" s="114"/>
      <c r="BE1431" s="114"/>
      <c r="BF1431" s="114"/>
      <c r="BG1431" s="114"/>
      <c r="BH1431" s="114"/>
      <c r="BI1431" s="114"/>
      <c r="BJ1431" s="114"/>
      <c r="BK1431" s="114"/>
      <c r="BL1431" s="114"/>
      <c r="BM1431" s="114"/>
      <c r="BN1431" s="114"/>
      <c r="BO1431" s="114"/>
      <c r="BP1431" s="114"/>
      <c r="BQ1431" s="114"/>
      <c r="BR1431" s="114"/>
      <c r="BS1431" s="114"/>
      <c r="BT1431" s="114"/>
      <c r="BU1431" s="114"/>
      <c r="BV1431" s="114"/>
      <c r="BW1431" s="114"/>
      <c r="BX1431" s="114"/>
      <c r="BY1431" s="114"/>
      <c r="BZ1431" s="114"/>
      <c r="CA1431" s="114"/>
      <c r="CB1431" s="114"/>
      <c r="CC1431" s="114"/>
      <c r="CD1431" s="114"/>
      <c r="CE1431" s="114"/>
      <c r="CF1431" s="114"/>
      <c r="CG1431" s="114"/>
      <c r="EH1431"/>
      <c r="EI1431"/>
      <c r="EJ1431"/>
      <c r="EK1431"/>
      <c r="EL1431"/>
    </row>
    <row r="1432" spans="1:142" x14ac:dyDescent="0.2">
      <c r="A1432"/>
      <c r="B1432"/>
      <c r="C1432"/>
      <c r="D1432"/>
      <c r="E1432"/>
      <c r="F1432"/>
      <c r="G1432"/>
      <c r="H1432"/>
      <c r="I1432"/>
      <c r="J1432"/>
      <c r="L1432" s="104"/>
      <c r="M1432" s="104"/>
      <c r="N1432" s="104"/>
      <c r="O1432" s="104"/>
      <c r="P1432" s="104"/>
      <c r="Q1432" s="104"/>
      <c r="R1432" s="104"/>
      <c r="S1432" s="104"/>
      <c r="T1432" s="104"/>
      <c r="U1432" s="104"/>
      <c r="V1432" s="104"/>
      <c r="W1432" s="104"/>
      <c r="X1432" s="104"/>
      <c r="Y1432" s="104"/>
      <c r="Z1432" s="104"/>
      <c r="AA1432" s="104"/>
      <c r="AB1432" s="104"/>
      <c r="AC1432" s="104"/>
      <c r="AD1432" s="104"/>
      <c r="AE1432" s="104"/>
      <c r="AF1432" s="104"/>
      <c r="AG1432" s="104"/>
      <c r="AH1432" s="104"/>
      <c r="AI1432" s="104"/>
      <c r="AJ1432" s="104"/>
      <c r="AK1432" s="104"/>
      <c r="AL1432" s="104"/>
      <c r="AM1432" s="104"/>
      <c r="AN1432" s="104"/>
      <c r="AO1432" s="104"/>
      <c r="AP1432" s="104"/>
      <c r="AQ1432" s="104"/>
      <c r="AR1432" s="104"/>
      <c r="AS1432" s="104"/>
      <c r="AT1432" s="104"/>
      <c r="AU1432" s="104"/>
      <c r="AX1432" s="114"/>
      <c r="AY1432" s="114"/>
      <c r="AZ1432" s="114"/>
      <c r="BA1432" s="114"/>
      <c r="BB1432" s="114"/>
      <c r="BC1432" s="114"/>
      <c r="BD1432" s="114"/>
      <c r="BE1432" s="114"/>
      <c r="BF1432" s="114"/>
      <c r="BG1432" s="114"/>
      <c r="BH1432" s="114"/>
      <c r="BI1432" s="114"/>
      <c r="BJ1432" s="114"/>
      <c r="BK1432" s="114"/>
      <c r="BL1432" s="114"/>
      <c r="BM1432" s="114"/>
      <c r="BN1432" s="114"/>
      <c r="BO1432" s="114"/>
      <c r="BP1432" s="114"/>
      <c r="BQ1432" s="114"/>
      <c r="BR1432" s="114"/>
      <c r="BS1432" s="114"/>
      <c r="BT1432" s="114"/>
      <c r="BU1432" s="114"/>
      <c r="BV1432" s="114"/>
      <c r="BW1432" s="114"/>
      <c r="BX1432" s="114"/>
      <c r="BY1432" s="114"/>
      <c r="BZ1432" s="114"/>
      <c r="CA1432" s="114"/>
      <c r="CB1432" s="114"/>
      <c r="CC1432" s="114"/>
      <c r="CD1432" s="114"/>
      <c r="CE1432" s="114"/>
      <c r="CF1432" s="114"/>
      <c r="CG1432" s="114"/>
      <c r="EH1432"/>
      <c r="EI1432"/>
      <c r="EJ1432"/>
      <c r="EK1432"/>
      <c r="EL1432"/>
    </row>
    <row r="1433" spans="1:142" x14ac:dyDescent="0.2">
      <c r="A1433"/>
      <c r="B1433"/>
      <c r="C1433"/>
      <c r="D1433"/>
      <c r="E1433"/>
      <c r="F1433"/>
      <c r="G1433"/>
      <c r="H1433"/>
      <c r="I1433"/>
      <c r="J1433"/>
      <c r="L1433" s="104"/>
      <c r="M1433" s="104"/>
      <c r="N1433" s="104"/>
      <c r="O1433" s="104"/>
      <c r="P1433" s="104"/>
      <c r="Q1433" s="104"/>
      <c r="R1433" s="104"/>
      <c r="S1433" s="104"/>
      <c r="T1433" s="104"/>
      <c r="U1433" s="104"/>
      <c r="V1433" s="104"/>
      <c r="W1433" s="104"/>
      <c r="X1433" s="104"/>
      <c r="Y1433" s="104"/>
      <c r="Z1433" s="104"/>
      <c r="AA1433" s="104"/>
      <c r="AB1433" s="104"/>
      <c r="AC1433" s="104"/>
      <c r="AD1433" s="104"/>
      <c r="AE1433" s="104"/>
      <c r="AF1433" s="104"/>
      <c r="AG1433" s="104"/>
      <c r="AH1433" s="104"/>
      <c r="AI1433" s="104"/>
      <c r="AJ1433" s="104"/>
      <c r="AK1433" s="104"/>
      <c r="AL1433" s="104"/>
      <c r="AM1433" s="104"/>
      <c r="AN1433" s="104"/>
      <c r="AO1433" s="104"/>
      <c r="AP1433" s="104"/>
      <c r="AQ1433" s="104"/>
      <c r="AR1433" s="104"/>
      <c r="AS1433" s="104"/>
      <c r="AT1433" s="104"/>
      <c r="AU1433" s="104"/>
      <c r="AX1433" s="114"/>
      <c r="AY1433" s="114"/>
      <c r="AZ1433" s="114"/>
      <c r="BA1433" s="114"/>
      <c r="BB1433" s="114"/>
      <c r="BC1433" s="114"/>
      <c r="BD1433" s="114"/>
      <c r="BE1433" s="114"/>
      <c r="BF1433" s="114"/>
      <c r="BG1433" s="114"/>
      <c r="BH1433" s="114"/>
      <c r="BI1433" s="114"/>
      <c r="BJ1433" s="114"/>
      <c r="BK1433" s="114"/>
      <c r="BL1433" s="114"/>
      <c r="BM1433" s="114"/>
      <c r="BN1433" s="114"/>
      <c r="BO1433" s="114"/>
      <c r="BP1433" s="114"/>
      <c r="BQ1433" s="114"/>
      <c r="BR1433" s="114"/>
      <c r="BS1433" s="114"/>
      <c r="BT1433" s="114"/>
      <c r="BU1433" s="114"/>
      <c r="BV1433" s="114"/>
      <c r="BW1433" s="114"/>
      <c r="BX1433" s="114"/>
      <c r="BY1433" s="114"/>
      <c r="BZ1433" s="114"/>
      <c r="CA1433" s="114"/>
      <c r="CB1433" s="114"/>
      <c r="CC1433" s="114"/>
      <c r="CD1433" s="114"/>
      <c r="CE1433" s="114"/>
      <c r="CF1433" s="114"/>
      <c r="CG1433" s="114"/>
      <c r="EH1433"/>
      <c r="EI1433"/>
      <c r="EJ1433"/>
      <c r="EK1433"/>
      <c r="EL1433"/>
    </row>
    <row r="1434" spans="1:142" x14ac:dyDescent="0.2">
      <c r="A1434"/>
      <c r="B1434"/>
      <c r="C1434"/>
      <c r="D1434"/>
      <c r="E1434"/>
      <c r="F1434"/>
      <c r="G1434"/>
      <c r="H1434"/>
      <c r="I1434"/>
      <c r="J1434"/>
      <c r="L1434" s="104"/>
      <c r="M1434" s="104"/>
      <c r="N1434" s="104"/>
      <c r="O1434" s="104"/>
      <c r="P1434" s="104"/>
      <c r="Q1434" s="104"/>
      <c r="R1434" s="104"/>
      <c r="S1434" s="104"/>
      <c r="T1434" s="104"/>
      <c r="U1434" s="104"/>
      <c r="V1434" s="104"/>
      <c r="W1434" s="104"/>
      <c r="X1434" s="104"/>
      <c r="Y1434" s="104"/>
      <c r="Z1434" s="104"/>
      <c r="AA1434" s="104"/>
      <c r="AB1434" s="104"/>
      <c r="AC1434" s="104"/>
      <c r="AD1434" s="104"/>
      <c r="AE1434" s="104"/>
      <c r="AF1434" s="104"/>
      <c r="AG1434" s="104"/>
      <c r="AH1434" s="104"/>
      <c r="AI1434" s="104"/>
      <c r="AJ1434" s="104"/>
      <c r="AK1434" s="104"/>
      <c r="AL1434" s="104"/>
      <c r="AM1434" s="104"/>
      <c r="AN1434" s="104"/>
      <c r="AO1434" s="104"/>
      <c r="AP1434" s="104"/>
      <c r="AQ1434" s="104"/>
      <c r="AR1434" s="104"/>
      <c r="AS1434" s="104"/>
      <c r="AT1434" s="104"/>
      <c r="AU1434" s="104"/>
      <c r="AX1434" s="114"/>
      <c r="AY1434" s="114"/>
      <c r="AZ1434" s="114"/>
      <c r="BA1434" s="114"/>
      <c r="BB1434" s="114"/>
      <c r="BC1434" s="114"/>
      <c r="BD1434" s="114"/>
      <c r="BE1434" s="114"/>
      <c r="BF1434" s="114"/>
      <c r="BG1434" s="114"/>
      <c r="BH1434" s="114"/>
      <c r="BI1434" s="114"/>
      <c r="BJ1434" s="114"/>
      <c r="BK1434" s="114"/>
      <c r="BL1434" s="114"/>
      <c r="BM1434" s="114"/>
      <c r="BN1434" s="114"/>
      <c r="BO1434" s="114"/>
      <c r="BP1434" s="114"/>
      <c r="BQ1434" s="114"/>
      <c r="BR1434" s="114"/>
      <c r="BS1434" s="114"/>
      <c r="BT1434" s="114"/>
      <c r="BU1434" s="114"/>
      <c r="BV1434" s="114"/>
      <c r="BW1434" s="114"/>
      <c r="BX1434" s="114"/>
      <c r="BY1434" s="114"/>
      <c r="BZ1434" s="114"/>
      <c r="CA1434" s="114"/>
      <c r="CB1434" s="114"/>
      <c r="CC1434" s="114"/>
      <c r="CD1434" s="114"/>
      <c r="CE1434" s="114"/>
      <c r="CF1434" s="114"/>
      <c r="CG1434" s="114"/>
      <c r="EH1434"/>
      <c r="EI1434"/>
      <c r="EJ1434"/>
      <c r="EK1434"/>
      <c r="EL1434"/>
    </row>
    <row r="1435" spans="1:142" x14ac:dyDescent="0.2">
      <c r="A1435"/>
      <c r="B1435"/>
      <c r="C1435"/>
      <c r="D1435"/>
      <c r="E1435"/>
      <c r="F1435"/>
      <c r="G1435"/>
      <c r="H1435"/>
      <c r="I1435"/>
      <c r="J1435"/>
      <c r="L1435" s="104"/>
      <c r="M1435" s="104"/>
      <c r="N1435" s="104"/>
      <c r="O1435" s="104"/>
      <c r="P1435" s="104"/>
      <c r="Q1435" s="104"/>
      <c r="R1435" s="104"/>
      <c r="S1435" s="104"/>
      <c r="T1435" s="104"/>
      <c r="U1435" s="104"/>
      <c r="V1435" s="104"/>
      <c r="W1435" s="104"/>
      <c r="X1435" s="104"/>
      <c r="Y1435" s="104"/>
      <c r="Z1435" s="104"/>
      <c r="AA1435" s="104"/>
      <c r="AB1435" s="104"/>
      <c r="AC1435" s="104"/>
      <c r="AD1435" s="104"/>
      <c r="AE1435" s="104"/>
      <c r="AF1435" s="104"/>
      <c r="AG1435" s="104"/>
      <c r="AH1435" s="104"/>
      <c r="AI1435" s="104"/>
      <c r="AJ1435" s="104"/>
      <c r="AK1435" s="104"/>
      <c r="AL1435" s="104"/>
      <c r="AM1435" s="104"/>
      <c r="AN1435" s="104"/>
      <c r="AO1435" s="104"/>
      <c r="AP1435" s="104"/>
      <c r="AQ1435" s="104"/>
      <c r="AR1435" s="104"/>
      <c r="AS1435" s="104"/>
      <c r="AT1435" s="104"/>
      <c r="AU1435" s="104"/>
      <c r="AX1435" s="114"/>
      <c r="AY1435" s="114"/>
      <c r="AZ1435" s="114"/>
      <c r="BA1435" s="114"/>
      <c r="BB1435" s="114"/>
      <c r="BC1435" s="114"/>
      <c r="BD1435" s="114"/>
      <c r="BE1435" s="114"/>
      <c r="BF1435" s="114"/>
      <c r="BG1435" s="114"/>
      <c r="BH1435" s="114"/>
      <c r="BI1435" s="114"/>
      <c r="BJ1435" s="114"/>
      <c r="BK1435" s="114"/>
      <c r="BL1435" s="114"/>
      <c r="BM1435" s="114"/>
      <c r="BN1435" s="114"/>
      <c r="BO1435" s="114"/>
      <c r="BP1435" s="114"/>
      <c r="BQ1435" s="114"/>
      <c r="BR1435" s="114"/>
      <c r="BS1435" s="114"/>
      <c r="BT1435" s="114"/>
      <c r="BU1435" s="114"/>
      <c r="BV1435" s="114"/>
      <c r="BW1435" s="114"/>
      <c r="BX1435" s="114"/>
      <c r="BY1435" s="114"/>
      <c r="BZ1435" s="114"/>
      <c r="CA1435" s="114"/>
      <c r="CB1435" s="114"/>
      <c r="CC1435" s="114"/>
      <c r="CD1435" s="114"/>
      <c r="CE1435" s="114"/>
      <c r="CF1435" s="114"/>
      <c r="CG1435" s="114"/>
      <c r="EH1435"/>
      <c r="EI1435"/>
      <c r="EJ1435"/>
      <c r="EK1435"/>
      <c r="EL1435"/>
    </row>
    <row r="1436" spans="1:142" x14ac:dyDescent="0.2">
      <c r="A1436"/>
      <c r="B1436"/>
      <c r="C1436"/>
      <c r="D1436"/>
      <c r="E1436"/>
      <c r="F1436"/>
      <c r="G1436"/>
      <c r="H1436"/>
      <c r="I1436"/>
      <c r="J1436"/>
      <c r="L1436" s="104"/>
      <c r="M1436" s="104"/>
      <c r="N1436" s="104"/>
      <c r="O1436" s="104"/>
      <c r="P1436" s="104"/>
      <c r="Q1436" s="104"/>
      <c r="R1436" s="104"/>
      <c r="S1436" s="104"/>
      <c r="T1436" s="104"/>
      <c r="U1436" s="104"/>
      <c r="V1436" s="104"/>
      <c r="W1436" s="104"/>
      <c r="X1436" s="104"/>
      <c r="Y1436" s="104"/>
      <c r="Z1436" s="104"/>
      <c r="AA1436" s="104"/>
      <c r="AB1436" s="104"/>
      <c r="AC1436" s="104"/>
      <c r="AD1436" s="104"/>
      <c r="AE1436" s="104"/>
      <c r="AF1436" s="104"/>
      <c r="AG1436" s="104"/>
      <c r="AH1436" s="104"/>
      <c r="AI1436" s="104"/>
      <c r="AJ1436" s="104"/>
      <c r="AK1436" s="104"/>
      <c r="AL1436" s="104"/>
      <c r="AM1436" s="104"/>
      <c r="AN1436" s="104"/>
      <c r="AO1436" s="104"/>
      <c r="AP1436" s="104"/>
      <c r="AQ1436" s="104"/>
      <c r="AR1436" s="104"/>
      <c r="AS1436" s="104"/>
      <c r="AT1436" s="104"/>
      <c r="AU1436" s="104"/>
      <c r="AX1436" s="114"/>
      <c r="AY1436" s="114"/>
      <c r="AZ1436" s="114"/>
      <c r="BA1436" s="114"/>
      <c r="BB1436" s="114"/>
      <c r="BC1436" s="114"/>
      <c r="BD1436" s="114"/>
      <c r="BE1436" s="114"/>
      <c r="BF1436" s="114"/>
      <c r="BG1436" s="114"/>
      <c r="BH1436" s="114"/>
      <c r="BI1436" s="114"/>
      <c r="BJ1436" s="114"/>
      <c r="BK1436" s="114"/>
      <c r="BL1436" s="114"/>
      <c r="BM1436" s="114"/>
      <c r="BN1436" s="114"/>
      <c r="BO1436" s="114"/>
      <c r="BP1436" s="114"/>
      <c r="BQ1436" s="114"/>
      <c r="BR1436" s="114"/>
      <c r="BS1436" s="114"/>
      <c r="BT1436" s="114"/>
      <c r="BU1436" s="114"/>
      <c r="BV1436" s="114"/>
      <c r="BW1436" s="114"/>
      <c r="BX1436" s="114"/>
      <c r="BY1436" s="114"/>
      <c r="BZ1436" s="114"/>
      <c r="CA1436" s="114"/>
      <c r="CB1436" s="114"/>
      <c r="CC1436" s="114"/>
      <c r="CD1436" s="114"/>
      <c r="CE1436" s="114"/>
      <c r="CF1436" s="114"/>
      <c r="CG1436" s="114"/>
      <c r="EH1436"/>
      <c r="EI1436"/>
      <c r="EJ1436"/>
      <c r="EK1436"/>
      <c r="EL1436"/>
    </row>
    <row r="1437" spans="1:142" x14ac:dyDescent="0.2">
      <c r="A1437"/>
      <c r="B1437"/>
      <c r="C1437"/>
      <c r="D1437"/>
      <c r="E1437"/>
      <c r="F1437"/>
      <c r="G1437"/>
      <c r="H1437"/>
      <c r="I1437"/>
      <c r="J1437"/>
      <c r="L1437" s="104"/>
      <c r="M1437" s="104"/>
      <c r="N1437" s="104"/>
      <c r="O1437" s="104"/>
      <c r="P1437" s="104"/>
      <c r="Q1437" s="104"/>
      <c r="R1437" s="104"/>
      <c r="S1437" s="104"/>
      <c r="T1437" s="104"/>
      <c r="U1437" s="104"/>
      <c r="V1437" s="104"/>
      <c r="W1437" s="104"/>
      <c r="X1437" s="104"/>
      <c r="Y1437" s="104"/>
      <c r="Z1437" s="104"/>
      <c r="AA1437" s="104"/>
      <c r="AB1437" s="104"/>
      <c r="AC1437" s="104"/>
      <c r="AD1437" s="104"/>
      <c r="AE1437" s="104"/>
      <c r="AF1437" s="104"/>
      <c r="AG1437" s="104"/>
      <c r="AH1437" s="104"/>
      <c r="AI1437" s="104"/>
      <c r="AJ1437" s="104"/>
      <c r="AK1437" s="104"/>
      <c r="AL1437" s="104"/>
      <c r="AM1437" s="104"/>
      <c r="AN1437" s="104"/>
      <c r="AO1437" s="104"/>
      <c r="AP1437" s="104"/>
      <c r="AQ1437" s="104"/>
      <c r="AR1437" s="104"/>
      <c r="AS1437" s="104"/>
      <c r="AT1437" s="104"/>
      <c r="AU1437" s="104"/>
      <c r="AX1437" s="114"/>
      <c r="AY1437" s="114"/>
      <c r="AZ1437" s="114"/>
      <c r="BA1437" s="114"/>
      <c r="BB1437" s="114"/>
      <c r="BC1437" s="114"/>
      <c r="BD1437" s="114"/>
      <c r="BE1437" s="114"/>
      <c r="BF1437" s="114"/>
      <c r="BG1437" s="114"/>
      <c r="BH1437" s="114"/>
      <c r="BI1437" s="114"/>
      <c r="BJ1437" s="114"/>
      <c r="BK1437" s="114"/>
      <c r="BL1437" s="114"/>
      <c r="BM1437" s="114"/>
      <c r="BN1437" s="114"/>
      <c r="BO1437" s="114"/>
      <c r="BP1437" s="114"/>
      <c r="BQ1437" s="114"/>
      <c r="BR1437" s="114"/>
      <c r="BS1437" s="114"/>
      <c r="BT1437" s="114"/>
      <c r="BU1437" s="114"/>
      <c r="BV1437" s="114"/>
      <c r="BW1437" s="114"/>
      <c r="BX1437" s="114"/>
      <c r="BY1437" s="114"/>
      <c r="BZ1437" s="114"/>
      <c r="CA1437" s="114"/>
      <c r="CB1437" s="114"/>
      <c r="CC1437" s="114"/>
      <c r="CD1437" s="114"/>
      <c r="CE1437" s="114"/>
      <c r="CF1437" s="114"/>
      <c r="CG1437" s="114"/>
      <c r="EH1437"/>
      <c r="EI1437"/>
      <c r="EJ1437"/>
      <c r="EK1437"/>
      <c r="EL1437"/>
    </row>
    <row r="1438" spans="1:142" x14ac:dyDescent="0.2">
      <c r="A1438"/>
      <c r="B1438"/>
      <c r="C1438"/>
      <c r="D1438"/>
      <c r="E1438"/>
      <c r="F1438"/>
      <c r="G1438"/>
      <c r="H1438"/>
      <c r="I1438"/>
      <c r="J1438"/>
      <c r="L1438" s="104"/>
      <c r="M1438" s="104"/>
      <c r="N1438" s="104"/>
      <c r="O1438" s="104"/>
      <c r="P1438" s="104"/>
      <c r="Q1438" s="104"/>
      <c r="R1438" s="104"/>
      <c r="S1438" s="104"/>
      <c r="T1438" s="104"/>
      <c r="U1438" s="104"/>
      <c r="V1438" s="104"/>
      <c r="W1438" s="104"/>
      <c r="X1438" s="104"/>
      <c r="Y1438" s="104"/>
      <c r="Z1438" s="104"/>
      <c r="AA1438" s="104"/>
      <c r="AB1438" s="104"/>
      <c r="AC1438" s="104"/>
      <c r="AD1438" s="104"/>
      <c r="AE1438" s="104"/>
      <c r="AF1438" s="104"/>
      <c r="AG1438" s="104"/>
      <c r="AH1438" s="104"/>
      <c r="AI1438" s="104"/>
      <c r="AJ1438" s="104"/>
      <c r="AK1438" s="104"/>
      <c r="AL1438" s="104"/>
      <c r="AM1438" s="104"/>
      <c r="AN1438" s="104"/>
      <c r="AO1438" s="104"/>
      <c r="AP1438" s="104"/>
      <c r="AQ1438" s="104"/>
      <c r="AR1438" s="104"/>
      <c r="AS1438" s="104"/>
      <c r="AT1438" s="104"/>
      <c r="AU1438" s="104"/>
      <c r="AX1438" s="114"/>
      <c r="AY1438" s="114"/>
      <c r="AZ1438" s="114"/>
      <c r="BA1438" s="114"/>
      <c r="BB1438" s="114"/>
      <c r="BC1438" s="114"/>
      <c r="BD1438" s="114"/>
      <c r="BE1438" s="114"/>
      <c r="BF1438" s="114"/>
      <c r="BG1438" s="114"/>
      <c r="BH1438" s="114"/>
      <c r="BI1438" s="114"/>
      <c r="BJ1438" s="114"/>
      <c r="BK1438" s="114"/>
      <c r="BL1438" s="114"/>
      <c r="BM1438" s="114"/>
      <c r="BN1438" s="114"/>
      <c r="BO1438" s="114"/>
      <c r="BP1438" s="114"/>
      <c r="BQ1438" s="114"/>
      <c r="BR1438" s="114"/>
      <c r="BS1438" s="114"/>
      <c r="BT1438" s="114"/>
      <c r="BU1438" s="114"/>
      <c r="BV1438" s="114"/>
      <c r="BW1438" s="114"/>
      <c r="BX1438" s="114"/>
      <c r="BY1438" s="114"/>
      <c r="BZ1438" s="114"/>
      <c r="CA1438" s="114"/>
      <c r="CB1438" s="114"/>
      <c r="CC1438" s="114"/>
      <c r="CD1438" s="114"/>
      <c r="CE1438" s="114"/>
      <c r="CF1438" s="114"/>
      <c r="CG1438" s="114"/>
      <c r="EH1438"/>
      <c r="EI1438"/>
      <c r="EJ1438"/>
      <c r="EK1438"/>
      <c r="EL1438"/>
    </row>
    <row r="1439" spans="1:142" x14ac:dyDescent="0.2">
      <c r="A1439"/>
      <c r="B1439"/>
      <c r="C1439"/>
      <c r="D1439"/>
      <c r="E1439"/>
      <c r="F1439"/>
      <c r="G1439"/>
      <c r="H1439"/>
      <c r="I1439"/>
      <c r="J1439"/>
      <c r="L1439" s="104"/>
      <c r="M1439" s="104"/>
      <c r="N1439" s="104"/>
      <c r="O1439" s="104"/>
      <c r="P1439" s="104"/>
      <c r="Q1439" s="104"/>
      <c r="R1439" s="104"/>
      <c r="S1439" s="104"/>
      <c r="T1439" s="104"/>
      <c r="U1439" s="104"/>
      <c r="V1439" s="104"/>
      <c r="W1439" s="104"/>
      <c r="X1439" s="104"/>
      <c r="Y1439" s="104"/>
      <c r="Z1439" s="104"/>
      <c r="AA1439" s="104"/>
      <c r="AB1439" s="104"/>
      <c r="AC1439" s="104"/>
      <c r="AD1439" s="104"/>
      <c r="AE1439" s="104"/>
      <c r="AF1439" s="104"/>
      <c r="AG1439" s="104"/>
      <c r="AH1439" s="104"/>
      <c r="AI1439" s="104"/>
      <c r="AJ1439" s="104"/>
      <c r="AK1439" s="104"/>
      <c r="AL1439" s="104"/>
      <c r="AM1439" s="104"/>
      <c r="AN1439" s="104"/>
      <c r="AO1439" s="104"/>
      <c r="AP1439" s="104"/>
      <c r="AQ1439" s="104"/>
      <c r="AR1439" s="104"/>
      <c r="AS1439" s="104"/>
      <c r="AT1439" s="104"/>
      <c r="AU1439" s="104"/>
      <c r="AX1439" s="114"/>
      <c r="AY1439" s="114"/>
      <c r="AZ1439" s="114"/>
      <c r="BA1439" s="114"/>
      <c r="BB1439" s="114"/>
      <c r="BC1439" s="114"/>
      <c r="BD1439" s="114"/>
      <c r="BE1439" s="114"/>
      <c r="BF1439" s="114"/>
      <c r="BG1439" s="114"/>
      <c r="BH1439" s="114"/>
      <c r="BI1439" s="114"/>
      <c r="BJ1439" s="114"/>
      <c r="BK1439" s="114"/>
      <c r="BL1439" s="114"/>
      <c r="BM1439" s="114"/>
      <c r="BN1439" s="114"/>
      <c r="BO1439" s="114"/>
      <c r="BP1439" s="114"/>
      <c r="BQ1439" s="114"/>
      <c r="BR1439" s="114"/>
      <c r="BS1439" s="114"/>
      <c r="BT1439" s="114"/>
      <c r="BU1439" s="114"/>
      <c r="BV1439" s="114"/>
      <c r="BW1439" s="114"/>
      <c r="BX1439" s="114"/>
      <c r="BY1439" s="114"/>
      <c r="BZ1439" s="114"/>
      <c r="CA1439" s="114"/>
      <c r="CB1439" s="114"/>
      <c r="CC1439" s="114"/>
      <c r="CD1439" s="114"/>
      <c r="CE1439" s="114"/>
      <c r="CF1439" s="114"/>
      <c r="CG1439" s="114"/>
      <c r="EH1439"/>
      <c r="EI1439"/>
      <c r="EJ1439"/>
      <c r="EK1439"/>
      <c r="EL1439"/>
    </row>
    <row r="1440" spans="1:142" x14ac:dyDescent="0.2">
      <c r="A1440"/>
      <c r="B1440"/>
      <c r="C1440"/>
      <c r="D1440"/>
      <c r="E1440"/>
      <c r="F1440"/>
      <c r="G1440"/>
      <c r="H1440"/>
      <c r="I1440"/>
      <c r="J1440"/>
      <c r="L1440" s="104"/>
      <c r="M1440" s="104"/>
      <c r="N1440" s="104"/>
      <c r="O1440" s="104"/>
      <c r="P1440" s="104"/>
      <c r="Q1440" s="104"/>
      <c r="R1440" s="104"/>
      <c r="S1440" s="104"/>
      <c r="T1440" s="104"/>
      <c r="U1440" s="104"/>
      <c r="V1440" s="104"/>
      <c r="W1440" s="104"/>
      <c r="X1440" s="104"/>
      <c r="Y1440" s="104"/>
      <c r="Z1440" s="104"/>
      <c r="AA1440" s="104"/>
      <c r="AB1440" s="104"/>
      <c r="AC1440" s="104"/>
      <c r="AD1440" s="104"/>
      <c r="AE1440" s="104"/>
      <c r="AF1440" s="104"/>
      <c r="AG1440" s="104"/>
      <c r="AH1440" s="104"/>
      <c r="AI1440" s="104"/>
      <c r="AJ1440" s="104"/>
      <c r="AK1440" s="104"/>
      <c r="AL1440" s="104"/>
      <c r="AM1440" s="104"/>
      <c r="AN1440" s="104"/>
      <c r="AO1440" s="104"/>
      <c r="AP1440" s="104"/>
      <c r="AQ1440" s="104"/>
      <c r="AR1440" s="104"/>
      <c r="AS1440" s="104"/>
      <c r="AT1440" s="104"/>
      <c r="AU1440" s="104"/>
      <c r="AX1440" s="114"/>
      <c r="AY1440" s="114"/>
      <c r="AZ1440" s="114"/>
      <c r="BA1440" s="114"/>
      <c r="BB1440" s="114"/>
      <c r="BC1440" s="114"/>
      <c r="BD1440" s="114"/>
      <c r="BE1440" s="114"/>
      <c r="BF1440" s="114"/>
      <c r="BG1440" s="114"/>
      <c r="BH1440" s="114"/>
      <c r="BI1440" s="114"/>
      <c r="BJ1440" s="114"/>
      <c r="BK1440" s="114"/>
      <c r="BL1440" s="114"/>
      <c r="BM1440" s="114"/>
      <c r="BN1440" s="114"/>
      <c r="BO1440" s="114"/>
      <c r="BP1440" s="114"/>
      <c r="BQ1440" s="114"/>
      <c r="BR1440" s="114"/>
      <c r="BS1440" s="114"/>
      <c r="BT1440" s="114"/>
      <c r="BU1440" s="114"/>
      <c r="BV1440" s="114"/>
      <c r="BW1440" s="114"/>
      <c r="BX1440" s="114"/>
      <c r="BY1440" s="114"/>
      <c r="BZ1440" s="114"/>
      <c r="CA1440" s="114"/>
      <c r="CB1440" s="114"/>
      <c r="CC1440" s="114"/>
      <c r="CD1440" s="114"/>
      <c r="CE1440" s="114"/>
      <c r="CF1440" s="114"/>
      <c r="CG1440" s="114"/>
      <c r="EH1440"/>
      <c r="EI1440"/>
      <c r="EJ1440"/>
      <c r="EK1440"/>
      <c r="EL1440"/>
    </row>
    <row r="1441" spans="1:142" x14ac:dyDescent="0.2">
      <c r="A1441"/>
      <c r="B1441"/>
      <c r="C1441"/>
      <c r="D1441"/>
      <c r="E1441"/>
      <c r="F1441"/>
      <c r="G1441"/>
      <c r="H1441"/>
      <c r="I1441"/>
      <c r="J1441"/>
      <c r="L1441" s="104"/>
      <c r="M1441" s="104"/>
      <c r="N1441" s="104"/>
      <c r="O1441" s="104"/>
      <c r="P1441" s="104"/>
      <c r="Q1441" s="104"/>
      <c r="R1441" s="104"/>
      <c r="S1441" s="104"/>
      <c r="T1441" s="104"/>
      <c r="U1441" s="104"/>
      <c r="V1441" s="104"/>
      <c r="W1441" s="104"/>
      <c r="X1441" s="104"/>
      <c r="Y1441" s="104"/>
      <c r="Z1441" s="104"/>
      <c r="AA1441" s="104"/>
      <c r="AB1441" s="104"/>
      <c r="AC1441" s="104"/>
      <c r="AD1441" s="104"/>
      <c r="AE1441" s="104"/>
      <c r="AF1441" s="104"/>
      <c r="AG1441" s="104"/>
      <c r="AH1441" s="104"/>
      <c r="AI1441" s="104"/>
      <c r="AJ1441" s="104"/>
      <c r="AK1441" s="104"/>
      <c r="AL1441" s="104"/>
      <c r="AM1441" s="104"/>
      <c r="AN1441" s="104"/>
      <c r="AO1441" s="104"/>
      <c r="AP1441" s="104"/>
      <c r="AQ1441" s="104"/>
      <c r="AR1441" s="104"/>
      <c r="AS1441" s="104"/>
      <c r="AT1441" s="104"/>
      <c r="AU1441" s="104"/>
      <c r="AX1441" s="114"/>
      <c r="AY1441" s="114"/>
      <c r="AZ1441" s="114"/>
      <c r="BA1441" s="114"/>
      <c r="BB1441" s="114"/>
      <c r="BC1441" s="114"/>
      <c r="BD1441" s="114"/>
      <c r="BE1441" s="114"/>
      <c r="BF1441" s="114"/>
      <c r="BG1441" s="114"/>
      <c r="BH1441" s="114"/>
      <c r="BI1441" s="114"/>
      <c r="BJ1441" s="114"/>
      <c r="BK1441" s="114"/>
      <c r="BL1441" s="114"/>
      <c r="BM1441" s="114"/>
      <c r="BN1441" s="114"/>
      <c r="BO1441" s="114"/>
      <c r="BP1441" s="114"/>
      <c r="BQ1441" s="114"/>
      <c r="BR1441" s="114"/>
      <c r="BS1441" s="114"/>
      <c r="BT1441" s="114"/>
      <c r="BU1441" s="114"/>
      <c r="BV1441" s="114"/>
      <c r="BW1441" s="114"/>
      <c r="BX1441" s="114"/>
      <c r="BY1441" s="114"/>
      <c r="BZ1441" s="114"/>
      <c r="CA1441" s="114"/>
      <c r="CB1441" s="114"/>
      <c r="CC1441" s="114"/>
      <c r="CD1441" s="114"/>
      <c r="CE1441" s="114"/>
      <c r="CF1441" s="114"/>
      <c r="CG1441" s="114"/>
      <c r="EH1441"/>
      <c r="EI1441"/>
      <c r="EJ1441"/>
      <c r="EK1441"/>
      <c r="EL1441"/>
    </row>
    <row r="1442" spans="1:142" x14ac:dyDescent="0.2">
      <c r="A1442"/>
      <c r="B1442"/>
      <c r="C1442"/>
      <c r="D1442"/>
      <c r="E1442"/>
      <c r="F1442"/>
      <c r="G1442"/>
      <c r="H1442"/>
      <c r="I1442"/>
      <c r="J1442"/>
      <c r="L1442" s="104"/>
      <c r="M1442" s="104"/>
      <c r="N1442" s="104"/>
      <c r="O1442" s="104"/>
      <c r="P1442" s="104"/>
      <c r="Q1442" s="104"/>
      <c r="R1442" s="104"/>
      <c r="S1442" s="104"/>
      <c r="T1442" s="104"/>
      <c r="U1442" s="104"/>
      <c r="V1442" s="104"/>
      <c r="W1442" s="104"/>
      <c r="X1442" s="104"/>
      <c r="Y1442" s="104"/>
      <c r="Z1442" s="104"/>
      <c r="AA1442" s="104"/>
      <c r="AB1442" s="104"/>
      <c r="AC1442" s="104"/>
      <c r="AD1442" s="104"/>
      <c r="AE1442" s="104"/>
      <c r="AF1442" s="104"/>
      <c r="AG1442" s="104"/>
      <c r="AH1442" s="104"/>
      <c r="AI1442" s="104"/>
      <c r="AJ1442" s="104"/>
      <c r="AK1442" s="104"/>
      <c r="AL1442" s="104"/>
      <c r="AM1442" s="104"/>
      <c r="AN1442" s="104"/>
      <c r="AO1442" s="104"/>
      <c r="AP1442" s="104"/>
      <c r="AQ1442" s="104"/>
      <c r="AR1442" s="104"/>
      <c r="AS1442" s="104"/>
      <c r="AT1442" s="104"/>
      <c r="AU1442" s="104"/>
      <c r="AX1442" s="114"/>
      <c r="AY1442" s="114"/>
      <c r="AZ1442" s="114"/>
      <c r="BA1442" s="114"/>
      <c r="BB1442" s="114"/>
      <c r="BC1442" s="114"/>
      <c r="BD1442" s="114"/>
      <c r="BE1442" s="114"/>
      <c r="BF1442" s="114"/>
      <c r="BG1442" s="114"/>
      <c r="BH1442" s="114"/>
      <c r="BI1442" s="114"/>
      <c r="BJ1442" s="114"/>
      <c r="BK1442" s="114"/>
      <c r="BL1442" s="114"/>
      <c r="BM1442" s="114"/>
      <c r="BN1442" s="114"/>
      <c r="BO1442" s="114"/>
      <c r="BP1442" s="114"/>
      <c r="BQ1442" s="114"/>
      <c r="BR1442" s="114"/>
      <c r="BS1442" s="114"/>
      <c r="BT1442" s="114"/>
      <c r="BU1442" s="114"/>
      <c r="BV1442" s="114"/>
      <c r="BW1442" s="114"/>
      <c r="BX1442" s="114"/>
      <c r="BY1442" s="114"/>
      <c r="BZ1442" s="114"/>
      <c r="CA1442" s="114"/>
      <c r="CB1442" s="114"/>
      <c r="CC1442" s="114"/>
      <c r="CD1442" s="114"/>
      <c r="CE1442" s="114"/>
      <c r="CF1442" s="114"/>
      <c r="CG1442" s="114"/>
      <c r="EH1442"/>
      <c r="EI1442"/>
      <c r="EJ1442"/>
      <c r="EK1442"/>
      <c r="EL1442"/>
    </row>
    <row r="1443" spans="1:142" x14ac:dyDescent="0.2">
      <c r="A1443"/>
      <c r="B1443"/>
      <c r="C1443"/>
      <c r="D1443"/>
      <c r="E1443"/>
      <c r="F1443"/>
      <c r="G1443"/>
      <c r="H1443"/>
      <c r="I1443"/>
      <c r="J1443"/>
      <c r="L1443" s="104"/>
      <c r="M1443" s="104"/>
      <c r="N1443" s="104"/>
      <c r="O1443" s="104"/>
      <c r="P1443" s="104"/>
      <c r="Q1443" s="104"/>
      <c r="R1443" s="104"/>
      <c r="S1443" s="104"/>
      <c r="T1443" s="104"/>
      <c r="U1443" s="104"/>
      <c r="V1443" s="104"/>
      <c r="W1443" s="104"/>
      <c r="X1443" s="104"/>
      <c r="Y1443" s="104"/>
      <c r="Z1443" s="104"/>
      <c r="AA1443" s="104"/>
      <c r="AB1443" s="104"/>
      <c r="AC1443" s="104"/>
      <c r="AD1443" s="104"/>
      <c r="AE1443" s="104"/>
      <c r="AF1443" s="104"/>
      <c r="AG1443" s="104"/>
      <c r="AH1443" s="104"/>
      <c r="AI1443" s="104"/>
      <c r="AJ1443" s="104"/>
      <c r="AK1443" s="104"/>
      <c r="AL1443" s="104"/>
      <c r="AM1443" s="104"/>
      <c r="AN1443" s="104"/>
      <c r="AO1443" s="104"/>
      <c r="AP1443" s="104"/>
      <c r="AQ1443" s="104"/>
      <c r="AR1443" s="104"/>
      <c r="AS1443" s="104"/>
      <c r="AT1443" s="104"/>
      <c r="AU1443" s="104"/>
      <c r="AX1443" s="114"/>
      <c r="AY1443" s="114"/>
      <c r="AZ1443" s="114"/>
      <c r="BA1443" s="114"/>
      <c r="BB1443" s="114"/>
      <c r="BC1443" s="114"/>
      <c r="BD1443" s="114"/>
      <c r="BE1443" s="114"/>
      <c r="BF1443" s="114"/>
      <c r="BG1443" s="114"/>
      <c r="BH1443" s="114"/>
      <c r="BI1443" s="114"/>
      <c r="BJ1443" s="114"/>
      <c r="BK1443" s="114"/>
      <c r="BL1443" s="114"/>
      <c r="BM1443" s="114"/>
      <c r="BN1443" s="114"/>
      <c r="BO1443" s="114"/>
      <c r="BP1443" s="114"/>
      <c r="BQ1443" s="114"/>
      <c r="BR1443" s="114"/>
      <c r="BS1443" s="114"/>
      <c r="BT1443" s="114"/>
      <c r="BU1443" s="114"/>
      <c r="BV1443" s="114"/>
      <c r="BW1443" s="114"/>
      <c r="BX1443" s="114"/>
      <c r="BY1443" s="114"/>
      <c r="BZ1443" s="114"/>
      <c r="CA1443" s="114"/>
      <c r="CB1443" s="114"/>
      <c r="CC1443" s="114"/>
      <c r="CD1443" s="114"/>
      <c r="CE1443" s="114"/>
      <c r="CF1443" s="114"/>
      <c r="CG1443" s="114"/>
      <c r="EH1443"/>
      <c r="EI1443"/>
      <c r="EJ1443"/>
      <c r="EK1443"/>
      <c r="EL1443"/>
    </row>
    <row r="1444" spans="1:142" x14ac:dyDescent="0.2">
      <c r="A1444"/>
      <c r="B1444"/>
      <c r="C1444"/>
      <c r="D1444"/>
      <c r="E1444"/>
      <c r="F1444"/>
      <c r="G1444"/>
      <c r="H1444"/>
      <c r="I1444"/>
      <c r="J1444"/>
      <c r="L1444" s="104"/>
      <c r="M1444" s="104"/>
      <c r="N1444" s="104"/>
      <c r="O1444" s="104"/>
      <c r="P1444" s="104"/>
      <c r="Q1444" s="104"/>
      <c r="R1444" s="104"/>
      <c r="S1444" s="104"/>
      <c r="T1444" s="104"/>
      <c r="U1444" s="104"/>
      <c r="V1444" s="104"/>
      <c r="W1444" s="104"/>
      <c r="X1444" s="104"/>
      <c r="Y1444" s="104"/>
      <c r="Z1444" s="104"/>
      <c r="AA1444" s="104"/>
      <c r="AB1444" s="104"/>
      <c r="AC1444" s="104"/>
      <c r="AD1444" s="104"/>
      <c r="AE1444" s="104"/>
      <c r="AF1444" s="104"/>
      <c r="AG1444" s="104"/>
      <c r="AH1444" s="104"/>
      <c r="AI1444" s="104"/>
      <c r="AJ1444" s="104"/>
      <c r="AK1444" s="104"/>
      <c r="AL1444" s="104"/>
      <c r="AM1444" s="104"/>
      <c r="AN1444" s="104"/>
      <c r="AO1444" s="104"/>
      <c r="AP1444" s="104"/>
      <c r="AQ1444" s="104"/>
      <c r="AR1444" s="104"/>
      <c r="AS1444" s="104"/>
      <c r="AT1444" s="104"/>
      <c r="AU1444" s="104"/>
      <c r="AX1444" s="114"/>
      <c r="AY1444" s="114"/>
      <c r="AZ1444" s="114"/>
      <c r="BA1444" s="114"/>
      <c r="BB1444" s="114"/>
      <c r="BC1444" s="114"/>
      <c r="BD1444" s="114"/>
      <c r="BE1444" s="114"/>
      <c r="BF1444" s="114"/>
      <c r="BG1444" s="114"/>
      <c r="BH1444" s="114"/>
      <c r="BI1444" s="114"/>
      <c r="BJ1444" s="114"/>
      <c r="BK1444" s="114"/>
      <c r="BL1444" s="114"/>
      <c r="BM1444" s="114"/>
      <c r="BN1444" s="114"/>
      <c r="BO1444" s="114"/>
      <c r="BP1444" s="114"/>
      <c r="BQ1444" s="114"/>
      <c r="BR1444" s="114"/>
      <c r="BS1444" s="114"/>
      <c r="BT1444" s="114"/>
      <c r="BU1444" s="114"/>
      <c r="BV1444" s="114"/>
      <c r="BW1444" s="114"/>
      <c r="BX1444" s="114"/>
      <c r="BY1444" s="114"/>
      <c r="BZ1444" s="114"/>
      <c r="CA1444" s="114"/>
      <c r="CB1444" s="114"/>
      <c r="CC1444" s="114"/>
      <c r="CD1444" s="114"/>
      <c r="CE1444" s="114"/>
      <c r="CF1444" s="114"/>
      <c r="CG1444" s="114"/>
      <c r="EH1444"/>
      <c r="EI1444"/>
      <c r="EJ1444"/>
      <c r="EK1444"/>
      <c r="EL1444"/>
    </row>
    <row r="1445" spans="1:142" x14ac:dyDescent="0.2">
      <c r="A1445"/>
      <c r="B1445"/>
      <c r="C1445"/>
      <c r="D1445"/>
      <c r="E1445"/>
      <c r="F1445"/>
      <c r="G1445"/>
      <c r="H1445"/>
      <c r="I1445"/>
      <c r="J1445"/>
      <c r="L1445" s="104"/>
      <c r="M1445" s="104"/>
      <c r="N1445" s="104"/>
      <c r="O1445" s="104"/>
      <c r="P1445" s="104"/>
      <c r="Q1445" s="104"/>
      <c r="R1445" s="104"/>
      <c r="S1445" s="104"/>
      <c r="T1445" s="104"/>
      <c r="U1445" s="104"/>
      <c r="V1445" s="104"/>
      <c r="W1445" s="104"/>
      <c r="X1445" s="104"/>
      <c r="Y1445" s="104"/>
      <c r="Z1445" s="104"/>
      <c r="AA1445" s="104"/>
      <c r="AB1445" s="104"/>
      <c r="AC1445" s="104"/>
      <c r="AD1445" s="104"/>
      <c r="AE1445" s="104"/>
      <c r="AF1445" s="104"/>
      <c r="AG1445" s="104"/>
      <c r="AH1445" s="104"/>
      <c r="AI1445" s="104"/>
      <c r="AJ1445" s="104"/>
      <c r="AK1445" s="104"/>
      <c r="AL1445" s="104"/>
      <c r="AM1445" s="104"/>
      <c r="AN1445" s="104"/>
      <c r="AO1445" s="104"/>
      <c r="AP1445" s="104"/>
      <c r="AQ1445" s="104"/>
      <c r="AR1445" s="104"/>
      <c r="AS1445" s="104"/>
      <c r="AT1445" s="104"/>
      <c r="AU1445" s="104"/>
      <c r="AX1445" s="114"/>
      <c r="AY1445" s="114"/>
      <c r="AZ1445" s="114"/>
      <c r="BA1445" s="114"/>
      <c r="BB1445" s="114"/>
      <c r="BC1445" s="114"/>
      <c r="BD1445" s="114"/>
      <c r="BE1445" s="114"/>
      <c r="BF1445" s="114"/>
      <c r="BG1445" s="114"/>
      <c r="BH1445" s="114"/>
      <c r="BI1445" s="114"/>
      <c r="BJ1445" s="114"/>
      <c r="BK1445" s="114"/>
      <c r="BL1445" s="114"/>
      <c r="BM1445" s="114"/>
      <c r="BN1445" s="114"/>
      <c r="BO1445" s="114"/>
      <c r="BP1445" s="114"/>
      <c r="BQ1445" s="114"/>
      <c r="BR1445" s="114"/>
      <c r="BS1445" s="114"/>
      <c r="BT1445" s="114"/>
      <c r="BU1445" s="114"/>
      <c r="BV1445" s="114"/>
      <c r="BW1445" s="114"/>
      <c r="BX1445" s="114"/>
      <c r="BY1445" s="114"/>
      <c r="BZ1445" s="114"/>
      <c r="CA1445" s="114"/>
      <c r="CB1445" s="114"/>
      <c r="CC1445" s="114"/>
      <c r="CD1445" s="114"/>
      <c r="CE1445" s="114"/>
      <c r="CF1445" s="114"/>
      <c r="CG1445" s="114"/>
      <c r="EH1445"/>
      <c r="EI1445"/>
      <c r="EJ1445"/>
      <c r="EK1445"/>
      <c r="EL1445"/>
    </row>
    <row r="1446" spans="1:142" x14ac:dyDescent="0.2">
      <c r="A1446"/>
      <c r="B1446"/>
      <c r="C1446"/>
      <c r="D1446"/>
      <c r="E1446"/>
      <c r="F1446"/>
      <c r="G1446"/>
      <c r="H1446"/>
      <c r="I1446"/>
      <c r="J1446"/>
      <c r="L1446" s="104"/>
      <c r="M1446" s="104"/>
      <c r="N1446" s="104"/>
      <c r="O1446" s="104"/>
      <c r="P1446" s="104"/>
      <c r="Q1446" s="104"/>
      <c r="R1446" s="104"/>
      <c r="S1446" s="104"/>
      <c r="T1446" s="104"/>
      <c r="U1446" s="104"/>
      <c r="V1446" s="104"/>
      <c r="W1446" s="104"/>
      <c r="X1446" s="104"/>
      <c r="Y1446" s="104"/>
      <c r="Z1446" s="104"/>
      <c r="AA1446" s="104"/>
      <c r="AB1446" s="104"/>
      <c r="AC1446" s="104"/>
      <c r="AD1446" s="104"/>
      <c r="AE1446" s="104"/>
      <c r="AF1446" s="104"/>
      <c r="AG1446" s="104"/>
      <c r="AH1446" s="104"/>
      <c r="AI1446" s="104"/>
      <c r="AJ1446" s="104"/>
      <c r="AK1446" s="104"/>
      <c r="AL1446" s="104"/>
      <c r="AM1446" s="104"/>
      <c r="AN1446" s="104"/>
      <c r="AO1446" s="104"/>
      <c r="AP1446" s="104"/>
      <c r="AQ1446" s="104"/>
      <c r="AR1446" s="104"/>
      <c r="AS1446" s="104"/>
      <c r="AT1446" s="104"/>
      <c r="AU1446" s="104"/>
      <c r="AX1446" s="114"/>
      <c r="AY1446" s="114"/>
      <c r="AZ1446" s="114"/>
      <c r="BA1446" s="114"/>
      <c r="BB1446" s="114"/>
      <c r="BC1446" s="114"/>
      <c r="BD1446" s="114"/>
      <c r="BE1446" s="114"/>
      <c r="BF1446" s="114"/>
      <c r="BG1446" s="114"/>
      <c r="BH1446" s="114"/>
      <c r="BI1446" s="114"/>
      <c r="BJ1446" s="114"/>
      <c r="BK1446" s="114"/>
      <c r="BL1446" s="114"/>
      <c r="BM1446" s="114"/>
      <c r="BN1446" s="114"/>
      <c r="BO1446" s="114"/>
      <c r="BP1446" s="114"/>
      <c r="BQ1446" s="114"/>
      <c r="BR1446" s="114"/>
      <c r="BS1446" s="114"/>
      <c r="BT1446" s="114"/>
      <c r="BU1446" s="114"/>
      <c r="BV1446" s="114"/>
      <c r="BW1446" s="114"/>
      <c r="BX1446" s="114"/>
      <c r="BY1446" s="114"/>
      <c r="BZ1446" s="114"/>
      <c r="CA1446" s="114"/>
      <c r="CB1446" s="114"/>
      <c r="CC1446" s="114"/>
      <c r="CD1446" s="114"/>
      <c r="CE1446" s="114"/>
      <c r="CF1446" s="114"/>
      <c r="CG1446" s="114"/>
      <c r="EH1446"/>
      <c r="EI1446"/>
      <c r="EJ1446"/>
      <c r="EK1446"/>
      <c r="EL1446"/>
    </row>
    <row r="1447" spans="1:142" x14ac:dyDescent="0.2">
      <c r="A1447"/>
      <c r="B1447"/>
      <c r="C1447"/>
      <c r="D1447"/>
      <c r="E1447"/>
      <c r="F1447"/>
      <c r="G1447"/>
      <c r="H1447"/>
      <c r="I1447"/>
      <c r="J1447"/>
      <c r="L1447" s="104"/>
      <c r="M1447" s="104"/>
      <c r="N1447" s="104"/>
      <c r="O1447" s="104"/>
      <c r="P1447" s="104"/>
      <c r="Q1447" s="104"/>
      <c r="R1447" s="104"/>
      <c r="S1447" s="104"/>
      <c r="T1447" s="104"/>
      <c r="U1447" s="104"/>
      <c r="V1447" s="104"/>
      <c r="W1447" s="104"/>
      <c r="X1447" s="104"/>
      <c r="Y1447" s="104"/>
      <c r="Z1447" s="104"/>
      <c r="AA1447" s="104"/>
      <c r="AB1447" s="104"/>
      <c r="AC1447" s="104"/>
      <c r="AD1447" s="104"/>
      <c r="AE1447" s="104"/>
      <c r="AF1447" s="104"/>
      <c r="AG1447" s="104"/>
      <c r="AH1447" s="104"/>
      <c r="AI1447" s="104"/>
      <c r="AJ1447" s="104"/>
      <c r="AK1447" s="104"/>
      <c r="AL1447" s="104"/>
      <c r="AM1447" s="104"/>
      <c r="AN1447" s="104"/>
      <c r="AO1447" s="104"/>
      <c r="AP1447" s="104"/>
      <c r="AQ1447" s="104"/>
      <c r="AR1447" s="104"/>
      <c r="AS1447" s="104"/>
      <c r="AT1447" s="104"/>
      <c r="AU1447" s="104"/>
      <c r="AX1447" s="114"/>
      <c r="AY1447" s="114"/>
      <c r="AZ1447" s="114"/>
      <c r="BA1447" s="114"/>
      <c r="BB1447" s="114"/>
      <c r="BC1447" s="114"/>
      <c r="BD1447" s="114"/>
      <c r="BE1447" s="114"/>
      <c r="BF1447" s="114"/>
      <c r="BG1447" s="114"/>
      <c r="BH1447" s="114"/>
      <c r="BI1447" s="114"/>
      <c r="BJ1447" s="114"/>
      <c r="BK1447" s="114"/>
      <c r="BL1447" s="114"/>
      <c r="BM1447" s="114"/>
      <c r="BN1447" s="114"/>
      <c r="BO1447" s="114"/>
      <c r="BP1447" s="114"/>
      <c r="BQ1447" s="114"/>
      <c r="BR1447" s="114"/>
      <c r="BS1447" s="114"/>
      <c r="BT1447" s="114"/>
      <c r="BU1447" s="114"/>
      <c r="BV1447" s="114"/>
      <c r="BW1447" s="114"/>
      <c r="BX1447" s="114"/>
      <c r="BY1447" s="114"/>
      <c r="BZ1447" s="114"/>
      <c r="CA1447" s="114"/>
      <c r="CB1447" s="114"/>
      <c r="CC1447" s="114"/>
      <c r="CD1447" s="114"/>
      <c r="CE1447" s="114"/>
      <c r="CF1447" s="114"/>
      <c r="CG1447" s="114"/>
      <c r="EH1447"/>
      <c r="EI1447"/>
      <c r="EJ1447"/>
      <c r="EK1447"/>
      <c r="EL1447"/>
    </row>
    <row r="1448" spans="1:142" x14ac:dyDescent="0.2">
      <c r="A1448"/>
      <c r="B1448"/>
      <c r="C1448"/>
      <c r="D1448"/>
      <c r="E1448"/>
      <c r="F1448"/>
      <c r="G1448"/>
      <c r="H1448"/>
      <c r="I1448"/>
      <c r="J1448"/>
      <c r="L1448" s="104"/>
      <c r="M1448" s="104"/>
      <c r="N1448" s="104"/>
      <c r="O1448" s="104"/>
      <c r="P1448" s="104"/>
      <c r="Q1448" s="104"/>
      <c r="R1448" s="104"/>
      <c r="S1448" s="104"/>
      <c r="T1448" s="104"/>
      <c r="U1448" s="104"/>
      <c r="V1448" s="104"/>
      <c r="W1448" s="104"/>
      <c r="X1448" s="104"/>
      <c r="Y1448" s="104"/>
      <c r="Z1448" s="104"/>
      <c r="AA1448" s="104"/>
      <c r="AB1448" s="104"/>
      <c r="AC1448" s="104"/>
      <c r="AD1448" s="104"/>
      <c r="AE1448" s="104"/>
      <c r="AF1448" s="104"/>
      <c r="AG1448" s="104"/>
      <c r="AH1448" s="104"/>
      <c r="AI1448" s="104"/>
      <c r="AJ1448" s="104"/>
      <c r="AK1448" s="104"/>
      <c r="AL1448" s="104"/>
      <c r="AM1448" s="104"/>
      <c r="AN1448" s="104"/>
      <c r="AO1448" s="104"/>
      <c r="AP1448" s="104"/>
      <c r="AQ1448" s="104"/>
      <c r="AR1448" s="104"/>
      <c r="AS1448" s="104"/>
      <c r="AT1448" s="104"/>
      <c r="AU1448" s="104"/>
      <c r="AX1448" s="114"/>
      <c r="AY1448" s="114"/>
      <c r="AZ1448" s="114"/>
      <c r="BA1448" s="114"/>
      <c r="BB1448" s="114"/>
      <c r="BC1448" s="114"/>
      <c r="BD1448" s="114"/>
      <c r="BE1448" s="114"/>
      <c r="BF1448" s="114"/>
      <c r="BG1448" s="114"/>
      <c r="BH1448" s="114"/>
      <c r="BI1448" s="114"/>
      <c r="BJ1448" s="114"/>
      <c r="BK1448" s="114"/>
      <c r="BL1448" s="114"/>
      <c r="BM1448" s="114"/>
      <c r="BN1448" s="114"/>
      <c r="BO1448" s="114"/>
      <c r="BP1448" s="114"/>
      <c r="BQ1448" s="114"/>
      <c r="BR1448" s="114"/>
      <c r="BS1448" s="114"/>
      <c r="BT1448" s="114"/>
      <c r="BU1448" s="114"/>
      <c r="BV1448" s="114"/>
      <c r="BW1448" s="114"/>
      <c r="BX1448" s="114"/>
      <c r="BY1448" s="114"/>
      <c r="BZ1448" s="114"/>
      <c r="CA1448" s="114"/>
      <c r="CB1448" s="114"/>
      <c r="CC1448" s="114"/>
      <c r="CD1448" s="114"/>
      <c r="CE1448" s="114"/>
      <c r="CF1448" s="114"/>
      <c r="CG1448" s="114"/>
      <c r="EH1448"/>
      <c r="EI1448"/>
      <c r="EJ1448"/>
      <c r="EK1448"/>
      <c r="EL1448"/>
    </row>
    <row r="1449" spans="1:142" x14ac:dyDescent="0.2">
      <c r="A1449"/>
      <c r="B1449"/>
      <c r="C1449"/>
      <c r="D1449"/>
      <c r="E1449"/>
      <c r="F1449"/>
      <c r="G1449"/>
      <c r="H1449"/>
      <c r="I1449"/>
      <c r="J1449"/>
      <c r="L1449" s="104"/>
      <c r="M1449" s="104"/>
      <c r="N1449" s="104"/>
      <c r="O1449" s="104"/>
      <c r="P1449" s="104"/>
      <c r="Q1449" s="104"/>
      <c r="R1449" s="104"/>
      <c r="S1449" s="104"/>
      <c r="T1449" s="104"/>
      <c r="U1449" s="104"/>
      <c r="V1449" s="104"/>
      <c r="W1449" s="104"/>
      <c r="X1449" s="104"/>
      <c r="Y1449" s="104"/>
      <c r="Z1449" s="104"/>
      <c r="AA1449" s="104"/>
      <c r="AB1449" s="104"/>
      <c r="AC1449" s="104"/>
      <c r="AD1449" s="104"/>
      <c r="AE1449" s="104"/>
      <c r="AF1449" s="104"/>
      <c r="AG1449" s="104"/>
      <c r="AH1449" s="104"/>
      <c r="AI1449" s="104"/>
      <c r="AJ1449" s="104"/>
      <c r="AK1449" s="104"/>
      <c r="AL1449" s="104"/>
      <c r="AM1449" s="104"/>
      <c r="AN1449" s="104"/>
      <c r="AO1449" s="104"/>
      <c r="AP1449" s="104"/>
      <c r="AQ1449" s="104"/>
      <c r="AR1449" s="104"/>
      <c r="AS1449" s="104"/>
      <c r="AT1449" s="104"/>
      <c r="AU1449" s="104"/>
      <c r="AX1449" s="114"/>
      <c r="AY1449" s="114"/>
      <c r="AZ1449" s="114"/>
      <c r="BA1449" s="114"/>
      <c r="BB1449" s="114"/>
      <c r="BC1449" s="114"/>
      <c r="BD1449" s="114"/>
      <c r="BE1449" s="114"/>
      <c r="BF1449" s="114"/>
      <c r="BG1449" s="114"/>
      <c r="BH1449" s="114"/>
      <c r="BI1449" s="114"/>
      <c r="BJ1449" s="114"/>
      <c r="BK1449" s="114"/>
      <c r="BL1449" s="114"/>
      <c r="BM1449" s="114"/>
      <c r="BN1449" s="114"/>
      <c r="BO1449" s="114"/>
      <c r="BP1449" s="114"/>
      <c r="BQ1449" s="114"/>
      <c r="BR1449" s="114"/>
      <c r="BS1449" s="114"/>
      <c r="BT1449" s="114"/>
      <c r="BU1449" s="114"/>
      <c r="BV1449" s="114"/>
      <c r="BW1449" s="114"/>
      <c r="BX1449" s="114"/>
      <c r="BY1449" s="114"/>
      <c r="BZ1449" s="114"/>
      <c r="CA1449" s="114"/>
      <c r="CB1449" s="114"/>
      <c r="CC1449" s="114"/>
      <c r="CD1449" s="114"/>
      <c r="CE1449" s="114"/>
      <c r="CF1449" s="114"/>
      <c r="CG1449" s="114"/>
      <c r="EH1449"/>
      <c r="EI1449"/>
      <c r="EJ1449"/>
      <c r="EK1449"/>
      <c r="EL1449"/>
    </row>
    <row r="1450" spans="1:142" x14ac:dyDescent="0.2">
      <c r="A1450"/>
      <c r="B1450"/>
      <c r="C1450"/>
      <c r="D1450"/>
      <c r="E1450"/>
      <c r="F1450"/>
      <c r="G1450"/>
      <c r="H1450"/>
      <c r="I1450"/>
      <c r="J1450"/>
      <c r="L1450" s="104"/>
      <c r="M1450" s="104"/>
      <c r="N1450" s="104"/>
      <c r="O1450" s="104"/>
      <c r="P1450" s="104"/>
      <c r="Q1450" s="104"/>
      <c r="R1450" s="104"/>
      <c r="S1450" s="104"/>
      <c r="T1450" s="104"/>
      <c r="U1450" s="104"/>
      <c r="V1450" s="104"/>
      <c r="W1450" s="104"/>
      <c r="X1450" s="104"/>
      <c r="Y1450" s="104"/>
      <c r="Z1450" s="104"/>
      <c r="AA1450" s="104"/>
      <c r="AB1450" s="104"/>
      <c r="AC1450" s="104"/>
      <c r="AD1450" s="104"/>
      <c r="AE1450" s="104"/>
      <c r="AF1450" s="104"/>
      <c r="AG1450" s="104"/>
      <c r="AH1450" s="104"/>
      <c r="AI1450" s="104"/>
      <c r="AJ1450" s="104"/>
      <c r="AK1450" s="104"/>
      <c r="AL1450" s="104"/>
      <c r="AM1450" s="104"/>
      <c r="AN1450" s="104"/>
      <c r="AO1450" s="104"/>
      <c r="AP1450" s="104"/>
      <c r="AQ1450" s="104"/>
      <c r="AR1450" s="104"/>
      <c r="AS1450" s="104"/>
      <c r="AT1450" s="104"/>
      <c r="AU1450" s="104"/>
      <c r="AX1450" s="114"/>
      <c r="AY1450" s="114"/>
      <c r="AZ1450" s="114"/>
      <c r="BA1450" s="114"/>
      <c r="BB1450" s="114"/>
      <c r="BC1450" s="114"/>
      <c r="BD1450" s="114"/>
      <c r="BE1450" s="114"/>
      <c r="BF1450" s="114"/>
      <c r="BG1450" s="114"/>
      <c r="BH1450" s="114"/>
      <c r="BI1450" s="114"/>
      <c r="BJ1450" s="114"/>
      <c r="BK1450" s="114"/>
      <c r="BL1450" s="114"/>
      <c r="BM1450" s="114"/>
      <c r="BN1450" s="114"/>
      <c r="BO1450" s="114"/>
      <c r="BP1450" s="114"/>
      <c r="BQ1450" s="114"/>
      <c r="BR1450" s="114"/>
      <c r="BS1450" s="114"/>
      <c r="BT1450" s="114"/>
      <c r="BU1450" s="114"/>
      <c r="BV1450" s="114"/>
      <c r="BW1450" s="114"/>
      <c r="BX1450" s="114"/>
      <c r="BY1450" s="114"/>
      <c r="BZ1450" s="114"/>
      <c r="CA1450" s="114"/>
      <c r="CB1450" s="114"/>
      <c r="CC1450" s="114"/>
      <c r="CD1450" s="114"/>
      <c r="CE1450" s="114"/>
      <c r="CF1450" s="114"/>
      <c r="CG1450" s="114"/>
      <c r="EH1450"/>
      <c r="EI1450"/>
      <c r="EJ1450"/>
      <c r="EK1450"/>
      <c r="EL1450"/>
    </row>
    <row r="1451" spans="1:142" x14ac:dyDescent="0.2">
      <c r="A1451"/>
      <c r="B1451"/>
      <c r="C1451"/>
      <c r="D1451"/>
      <c r="E1451"/>
      <c r="F1451"/>
      <c r="G1451"/>
      <c r="H1451"/>
      <c r="I1451"/>
      <c r="J1451"/>
      <c r="L1451" s="104"/>
      <c r="M1451" s="104"/>
      <c r="N1451" s="104"/>
      <c r="O1451" s="104"/>
      <c r="P1451" s="104"/>
      <c r="Q1451" s="104"/>
      <c r="R1451" s="104"/>
      <c r="S1451" s="104"/>
      <c r="T1451" s="104"/>
      <c r="U1451" s="104"/>
      <c r="V1451" s="104"/>
      <c r="W1451" s="104"/>
      <c r="X1451" s="104"/>
      <c r="Y1451" s="104"/>
      <c r="Z1451" s="104"/>
      <c r="AA1451" s="104"/>
      <c r="AB1451" s="104"/>
      <c r="AC1451" s="104"/>
      <c r="AD1451" s="104"/>
      <c r="AE1451" s="104"/>
      <c r="AF1451" s="104"/>
      <c r="AG1451" s="104"/>
      <c r="AH1451" s="104"/>
      <c r="AI1451" s="104"/>
      <c r="AJ1451" s="104"/>
      <c r="AK1451" s="104"/>
      <c r="AL1451" s="104"/>
      <c r="AM1451" s="104"/>
      <c r="AN1451" s="104"/>
      <c r="AO1451" s="104"/>
      <c r="AP1451" s="104"/>
      <c r="AQ1451" s="104"/>
      <c r="AR1451" s="104"/>
      <c r="AS1451" s="104"/>
      <c r="AT1451" s="104"/>
      <c r="AU1451" s="104"/>
      <c r="AX1451" s="114"/>
      <c r="AY1451" s="114"/>
      <c r="AZ1451" s="114"/>
      <c r="BA1451" s="114"/>
      <c r="BB1451" s="114"/>
      <c r="BC1451" s="114"/>
      <c r="BD1451" s="114"/>
      <c r="BE1451" s="114"/>
      <c r="BF1451" s="114"/>
      <c r="BG1451" s="114"/>
      <c r="BH1451" s="114"/>
      <c r="BI1451" s="114"/>
      <c r="BJ1451" s="114"/>
      <c r="BK1451" s="114"/>
      <c r="BL1451" s="114"/>
      <c r="BM1451" s="114"/>
      <c r="BN1451" s="114"/>
      <c r="BO1451" s="114"/>
      <c r="BP1451" s="114"/>
      <c r="BQ1451" s="114"/>
      <c r="BR1451" s="114"/>
      <c r="BS1451" s="114"/>
      <c r="BT1451" s="114"/>
      <c r="BU1451" s="114"/>
      <c r="BV1451" s="114"/>
      <c r="BW1451" s="114"/>
      <c r="BX1451" s="114"/>
      <c r="BY1451" s="114"/>
      <c r="BZ1451" s="114"/>
      <c r="CA1451" s="114"/>
      <c r="CB1451" s="114"/>
      <c r="CC1451" s="114"/>
      <c r="CD1451" s="114"/>
      <c r="CE1451" s="114"/>
      <c r="CF1451" s="114"/>
      <c r="CG1451" s="114"/>
      <c r="EH1451"/>
      <c r="EI1451"/>
      <c r="EJ1451"/>
      <c r="EK1451"/>
      <c r="EL1451"/>
    </row>
    <row r="1452" spans="1:142" x14ac:dyDescent="0.2">
      <c r="A1452"/>
      <c r="B1452"/>
      <c r="C1452"/>
      <c r="D1452"/>
      <c r="E1452"/>
      <c r="F1452"/>
      <c r="G1452"/>
      <c r="H1452"/>
      <c r="I1452"/>
      <c r="J1452"/>
      <c r="L1452" s="104"/>
      <c r="M1452" s="104"/>
      <c r="N1452" s="104"/>
      <c r="O1452" s="104"/>
      <c r="P1452" s="104"/>
      <c r="Q1452" s="104"/>
      <c r="R1452" s="104"/>
      <c r="S1452" s="104"/>
      <c r="T1452" s="104"/>
      <c r="U1452" s="104"/>
      <c r="V1452" s="104"/>
      <c r="W1452" s="104"/>
      <c r="X1452" s="104"/>
      <c r="Y1452" s="104"/>
      <c r="Z1452" s="104"/>
      <c r="AA1452" s="104"/>
      <c r="AB1452" s="104"/>
      <c r="AC1452" s="104"/>
      <c r="AD1452" s="104"/>
      <c r="AE1452" s="104"/>
      <c r="AF1452" s="104"/>
      <c r="AG1452" s="104"/>
      <c r="AH1452" s="104"/>
      <c r="AI1452" s="104"/>
      <c r="AJ1452" s="104"/>
      <c r="AK1452" s="104"/>
      <c r="AL1452" s="104"/>
      <c r="AM1452" s="104"/>
      <c r="AN1452" s="104"/>
      <c r="AO1452" s="104"/>
      <c r="AP1452" s="104"/>
      <c r="AQ1452" s="104"/>
      <c r="AR1452" s="104"/>
      <c r="AS1452" s="104"/>
      <c r="AT1452" s="104"/>
      <c r="AU1452" s="104"/>
      <c r="AX1452" s="114"/>
      <c r="AY1452" s="114"/>
      <c r="AZ1452" s="114"/>
      <c r="BA1452" s="114"/>
      <c r="BB1452" s="114"/>
      <c r="BC1452" s="114"/>
      <c r="BD1452" s="114"/>
      <c r="BE1452" s="114"/>
      <c r="BF1452" s="114"/>
      <c r="BG1452" s="114"/>
      <c r="BH1452" s="114"/>
      <c r="BI1452" s="114"/>
      <c r="BJ1452" s="114"/>
      <c r="BK1452" s="114"/>
      <c r="BL1452" s="114"/>
      <c r="BM1452" s="114"/>
      <c r="BN1452" s="114"/>
      <c r="BO1452" s="114"/>
      <c r="BP1452" s="114"/>
      <c r="BQ1452" s="114"/>
      <c r="BR1452" s="114"/>
      <c r="BS1452" s="114"/>
      <c r="BT1452" s="114"/>
      <c r="BU1452" s="114"/>
      <c r="BV1452" s="114"/>
      <c r="BW1452" s="114"/>
      <c r="BX1452" s="114"/>
      <c r="BY1452" s="114"/>
      <c r="BZ1452" s="114"/>
      <c r="CA1452" s="114"/>
      <c r="CB1452" s="114"/>
      <c r="CC1452" s="114"/>
      <c r="CD1452" s="114"/>
      <c r="CE1452" s="114"/>
      <c r="CF1452" s="114"/>
      <c r="CG1452" s="114"/>
      <c r="EH1452"/>
      <c r="EI1452"/>
      <c r="EJ1452"/>
      <c r="EK1452"/>
      <c r="EL1452"/>
    </row>
    <row r="1453" spans="1:142" x14ac:dyDescent="0.2">
      <c r="A1453"/>
      <c r="B1453"/>
      <c r="C1453"/>
      <c r="D1453"/>
      <c r="E1453"/>
      <c r="F1453"/>
      <c r="G1453"/>
      <c r="H1453"/>
      <c r="I1453"/>
      <c r="J1453"/>
      <c r="L1453" s="104"/>
      <c r="M1453" s="104"/>
      <c r="N1453" s="104"/>
      <c r="O1453" s="104"/>
      <c r="P1453" s="104"/>
      <c r="Q1453" s="104"/>
      <c r="R1453" s="104"/>
      <c r="S1453" s="104"/>
      <c r="T1453" s="104"/>
      <c r="U1453" s="104"/>
      <c r="V1453" s="104"/>
      <c r="W1453" s="104"/>
      <c r="X1453" s="104"/>
      <c r="Y1453" s="104"/>
      <c r="Z1453" s="104"/>
      <c r="AA1453" s="104"/>
      <c r="AB1453" s="104"/>
      <c r="AC1453" s="104"/>
      <c r="AD1453" s="104"/>
      <c r="AE1453" s="104"/>
      <c r="AF1453" s="104"/>
      <c r="AG1453" s="104"/>
      <c r="AH1453" s="104"/>
      <c r="AI1453" s="104"/>
      <c r="AJ1453" s="104"/>
      <c r="AK1453" s="104"/>
      <c r="AL1453" s="104"/>
      <c r="AM1453" s="104"/>
      <c r="AN1453" s="104"/>
      <c r="AO1453" s="104"/>
      <c r="AP1453" s="104"/>
      <c r="AQ1453" s="104"/>
      <c r="AR1453" s="104"/>
      <c r="AS1453" s="104"/>
      <c r="AT1453" s="104"/>
      <c r="AU1453" s="104"/>
      <c r="AX1453" s="114"/>
      <c r="AY1453" s="114"/>
      <c r="AZ1453" s="114"/>
      <c r="BA1453" s="114"/>
      <c r="BB1453" s="114"/>
      <c r="BC1453" s="114"/>
      <c r="BD1453" s="114"/>
      <c r="BE1453" s="114"/>
      <c r="BF1453" s="114"/>
      <c r="BG1453" s="114"/>
      <c r="BH1453" s="114"/>
      <c r="BI1453" s="114"/>
      <c r="BJ1453" s="114"/>
      <c r="BK1453" s="114"/>
      <c r="BL1453" s="114"/>
      <c r="BM1453" s="114"/>
      <c r="BN1453" s="114"/>
      <c r="BO1453" s="114"/>
      <c r="BP1453" s="114"/>
      <c r="BQ1453" s="114"/>
      <c r="BR1453" s="114"/>
      <c r="BS1453" s="114"/>
      <c r="BT1453" s="114"/>
      <c r="BU1453" s="114"/>
      <c r="BV1453" s="114"/>
      <c r="BW1453" s="114"/>
      <c r="BX1453" s="114"/>
      <c r="BY1453" s="114"/>
      <c r="BZ1453" s="114"/>
      <c r="CA1453" s="114"/>
      <c r="CB1453" s="114"/>
      <c r="CC1453" s="114"/>
      <c r="CD1453" s="114"/>
      <c r="CE1453" s="114"/>
      <c r="CF1453" s="114"/>
      <c r="CG1453" s="114"/>
      <c r="EH1453"/>
      <c r="EI1453"/>
      <c r="EJ1453"/>
      <c r="EK1453"/>
      <c r="EL1453"/>
    </row>
    <row r="1454" spans="1:142" x14ac:dyDescent="0.2">
      <c r="A1454"/>
      <c r="B1454"/>
      <c r="C1454"/>
      <c r="D1454"/>
      <c r="E1454"/>
      <c r="F1454"/>
      <c r="G1454"/>
      <c r="H1454"/>
      <c r="I1454"/>
      <c r="J1454"/>
      <c r="L1454" s="104"/>
      <c r="M1454" s="104"/>
      <c r="N1454" s="104"/>
      <c r="O1454" s="104"/>
      <c r="P1454" s="104"/>
      <c r="Q1454" s="104"/>
      <c r="R1454" s="104"/>
      <c r="S1454" s="104"/>
      <c r="T1454" s="104"/>
      <c r="U1454" s="104"/>
      <c r="V1454" s="104"/>
      <c r="W1454" s="104"/>
      <c r="X1454" s="104"/>
      <c r="Y1454" s="104"/>
      <c r="Z1454" s="104"/>
      <c r="AA1454" s="104"/>
      <c r="AB1454" s="104"/>
      <c r="AC1454" s="104"/>
      <c r="AD1454" s="104"/>
      <c r="AE1454" s="104"/>
      <c r="AF1454" s="104"/>
      <c r="AG1454" s="104"/>
      <c r="AH1454" s="104"/>
      <c r="AI1454" s="104"/>
      <c r="AJ1454" s="104"/>
      <c r="AK1454" s="104"/>
      <c r="AL1454" s="104"/>
      <c r="AM1454" s="104"/>
      <c r="AN1454" s="104"/>
      <c r="AO1454" s="104"/>
      <c r="AP1454" s="104"/>
      <c r="AQ1454" s="104"/>
      <c r="AR1454" s="104"/>
      <c r="AS1454" s="104"/>
      <c r="AT1454" s="104"/>
      <c r="AU1454" s="104"/>
      <c r="AX1454" s="114"/>
      <c r="AY1454" s="114"/>
      <c r="AZ1454" s="114"/>
      <c r="BA1454" s="114"/>
      <c r="BB1454" s="114"/>
      <c r="BC1454" s="114"/>
      <c r="BD1454" s="114"/>
      <c r="BE1454" s="114"/>
      <c r="BF1454" s="114"/>
      <c r="BG1454" s="114"/>
      <c r="BH1454" s="114"/>
      <c r="BI1454" s="114"/>
      <c r="BJ1454" s="114"/>
      <c r="BK1454" s="114"/>
      <c r="BL1454" s="114"/>
      <c r="BM1454" s="114"/>
      <c r="BN1454" s="114"/>
      <c r="BO1454" s="114"/>
      <c r="BP1454" s="114"/>
      <c r="BQ1454" s="114"/>
      <c r="BR1454" s="114"/>
      <c r="BS1454" s="114"/>
      <c r="BT1454" s="114"/>
      <c r="BU1454" s="114"/>
      <c r="BV1454" s="114"/>
      <c r="BW1454" s="114"/>
      <c r="BX1454" s="114"/>
      <c r="BY1454" s="114"/>
      <c r="BZ1454" s="114"/>
      <c r="CA1454" s="114"/>
      <c r="CB1454" s="114"/>
      <c r="CC1454" s="114"/>
      <c r="CD1454" s="114"/>
      <c r="CE1454" s="114"/>
      <c r="CF1454" s="114"/>
      <c r="CG1454" s="114"/>
      <c r="EH1454"/>
      <c r="EI1454"/>
      <c r="EJ1454"/>
      <c r="EK1454"/>
      <c r="EL1454"/>
    </row>
    <row r="1455" spans="1:142" x14ac:dyDescent="0.2">
      <c r="A1455"/>
      <c r="B1455"/>
      <c r="C1455"/>
      <c r="D1455"/>
      <c r="E1455"/>
      <c r="F1455"/>
      <c r="G1455"/>
      <c r="H1455"/>
      <c r="I1455"/>
      <c r="J1455"/>
      <c r="L1455" s="104"/>
      <c r="M1455" s="104"/>
      <c r="N1455" s="104"/>
      <c r="O1455" s="104"/>
      <c r="P1455" s="104"/>
      <c r="Q1455" s="104"/>
      <c r="R1455" s="104"/>
      <c r="S1455" s="104"/>
      <c r="T1455" s="104"/>
      <c r="U1455" s="104"/>
      <c r="V1455" s="104"/>
      <c r="W1455" s="104"/>
      <c r="X1455" s="104"/>
      <c r="Y1455" s="104"/>
      <c r="Z1455" s="104"/>
      <c r="AA1455" s="104"/>
      <c r="AB1455" s="104"/>
      <c r="AC1455" s="104"/>
      <c r="AD1455" s="104"/>
      <c r="AE1455" s="104"/>
      <c r="AF1455" s="104"/>
      <c r="AG1455" s="104"/>
      <c r="AH1455" s="104"/>
      <c r="AI1455" s="104"/>
      <c r="AJ1455" s="104"/>
      <c r="AK1455" s="104"/>
      <c r="AL1455" s="104"/>
      <c r="AM1455" s="104"/>
      <c r="AN1455" s="104"/>
      <c r="AO1455" s="104"/>
      <c r="AP1455" s="104"/>
      <c r="AQ1455" s="104"/>
      <c r="AR1455" s="104"/>
      <c r="AS1455" s="104"/>
      <c r="AT1455" s="104"/>
      <c r="AU1455" s="104"/>
      <c r="AX1455" s="114"/>
      <c r="AY1455" s="114"/>
      <c r="AZ1455" s="114"/>
      <c r="BA1455" s="114"/>
      <c r="BB1455" s="114"/>
      <c r="BC1455" s="114"/>
      <c r="BD1455" s="114"/>
      <c r="BE1455" s="114"/>
      <c r="BF1455" s="114"/>
      <c r="BG1455" s="114"/>
      <c r="BH1455" s="114"/>
      <c r="BI1455" s="114"/>
      <c r="BJ1455" s="114"/>
      <c r="BK1455" s="114"/>
      <c r="BL1455" s="114"/>
      <c r="BM1455" s="114"/>
      <c r="BN1455" s="114"/>
      <c r="BO1455" s="114"/>
      <c r="BP1455" s="114"/>
      <c r="BQ1455" s="114"/>
      <c r="BR1455" s="114"/>
      <c r="BS1455" s="114"/>
      <c r="BT1455" s="114"/>
      <c r="BU1455" s="114"/>
      <c r="BV1455" s="114"/>
      <c r="BW1455" s="114"/>
      <c r="BX1455" s="114"/>
      <c r="BY1455" s="114"/>
      <c r="BZ1455" s="114"/>
      <c r="CA1455" s="114"/>
      <c r="CB1455" s="114"/>
      <c r="CC1455" s="114"/>
      <c r="CD1455" s="114"/>
      <c r="CE1455" s="114"/>
      <c r="CF1455" s="114"/>
      <c r="CG1455" s="114"/>
      <c r="EH1455"/>
      <c r="EI1455"/>
      <c r="EJ1455"/>
      <c r="EK1455"/>
      <c r="EL1455"/>
    </row>
    <row r="1456" spans="1:142" x14ac:dyDescent="0.2">
      <c r="A1456"/>
      <c r="B1456"/>
      <c r="C1456"/>
      <c r="D1456"/>
      <c r="E1456"/>
      <c r="F1456"/>
      <c r="G1456"/>
      <c r="H1456"/>
      <c r="I1456"/>
      <c r="J1456"/>
      <c r="L1456" s="104"/>
      <c r="M1456" s="104"/>
      <c r="N1456" s="104"/>
      <c r="O1456" s="104"/>
      <c r="P1456" s="104"/>
      <c r="Q1456" s="104"/>
      <c r="R1456" s="104"/>
      <c r="S1456" s="104"/>
      <c r="T1456" s="104"/>
      <c r="U1456" s="104"/>
      <c r="V1456" s="104"/>
      <c r="W1456" s="104"/>
      <c r="X1456" s="104"/>
      <c r="Y1456" s="104"/>
      <c r="Z1456" s="104"/>
      <c r="AA1456" s="104"/>
      <c r="AB1456" s="104"/>
      <c r="AC1456" s="104"/>
      <c r="AD1456" s="104"/>
      <c r="AE1456" s="104"/>
      <c r="AF1456" s="104"/>
      <c r="AG1456" s="104"/>
      <c r="AH1456" s="104"/>
      <c r="AI1456" s="104"/>
      <c r="AJ1456" s="104"/>
      <c r="AK1456" s="104"/>
      <c r="AL1456" s="104"/>
      <c r="AM1456" s="104"/>
      <c r="AN1456" s="104"/>
      <c r="AO1456" s="104"/>
      <c r="AP1456" s="104"/>
      <c r="AQ1456" s="104"/>
      <c r="AR1456" s="104"/>
      <c r="AS1456" s="104"/>
      <c r="AT1456" s="104"/>
      <c r="AU1456" s="104"/>
      <c r="AX1456" s="114"/>
      <c r="AY1456" s="114"/>
      <c r="AZ1456" s="114"/>
      <c r="BA1456" s="114"/>
      <c r="BB1456" s="114"/>
      <c r="BC1456" s="114"/>
      <c r="BD1456" s="114"/>
      <c r="BE1456" s="114"/>
      <c r="BF1456" s="114"/>
      <c r="BG1456" s="114"/>
      <c r="BH1456" s="114"/>
      <c r="BI1456" s="114"/>
      <c r="BJ1456" s="114"/>
      <c r="BK1456" s="114"/>
      <c r="BL1456" s="114"/>
      <c r="BM1456" s="114"/>
      <c r="BN1456" s="114"/>
      <c r="BO1456" s="114"/>
      <c r="BP1456" s="114"/>
      <c r="BQ1456" s="114"/>
      <c r="BR1456" s="114"/>
      <c r="BS1456" s="114"/>
      <c r="BT1456" s="114"/>
      <c r="BU1456" s="114"/>
      <c r="BV1456" s="114"/>
      <c r="BW1456" s="114"/>
      <c r="BX1456" s="114"/>
      <c r="BY1456" s="114"/>
      <c r="BZ1456" s="114"/>
      <c r="CA1456" s="114"/>
      <c r="CB1456" s="114"/>
      <c r="CC1456" s="114"/>
      <c r="CD1456" s="114"/>
      <c r="CE1456" s="114"/>
      <c r="CF1456" s="114"/>
      <c r="CG1456" s="114"/>
      <c r="EH1456"/>
      <c r="EI1456"/>
      <c r="EJ1456"/>
      <c r="EK1456"/>
      <c r="EL1456"/>
    </row>
    <row r="1457" spans="1:142" x14ac:dyDescent="0.2">
      <c r="A1457"/>
      <c r="B1457"/>
      <c r="C1457"/>
      <c r="D1457"/>
      <c r="E1457"/>
      <c r="F1457"/>
      <c r="G1457"/>
      <c r="H1457"/>
      <c r="I1457"/>
      <c r="J1457"/>
      <c r="L1457" s="104"/>
      <c r="M1457" s="104"/>
      <c r="N1457" s="104"/>
      <c r="O1457" s="104"/>
      <c r="P1457" s="104"/>
      <c r="Q1457" s="104"/>
      <c r="R1457" s="104"/>
      <c r="S1457" s="104"/>
      <c r="T1457" s="104"/>
      <c r="U1457" s="104"/>
      <c r="V1457" s="104"/>
      <c r="W1457" s="104"/>
      <c r="X1457" s="104"/>
      <c r="Y1457" s="104"/>
      <c r="Z1457" s="104"/>
      <c r="AA1457" s="104"/>
      <c r="AB1457" s="104"/>
      <c r="AC1457" s="104"/>
      <c r="AD1457" s="104"/>
      <c r="AE1457" s="104"/>
      <c r="AF1457" s="104"/>
      <c r="AG1457" s="104"/>
      <c r="AH1457" s="104"/>
      <c r="AI1457" s="104"/>
      <c r="AJ1457" s="104"/>
      <c r="AK1457" s="104"/>
      <c r="AL1457" s="104"/>
      <c r="AM1457" s="104"/>
      <c r="AN1457" s="104"/>
      <c r="AO1457" s="104"/>
      <c r="AP1457" s="104"/>
      <c r="AQ1457" s="104"/>
      <c r="AR1457" s="104"/>
      <c r="AS1457" s="104"/>
      <c r="AT1457" s="104"/>
      <c r="AU1457" s="104"/>
      <c r="AX1457" s="114"/>
      <c r="AY1457" s="114"/>
      <c r="AZ1457" s="114"/>
      <c r="BA1457" s="114"/>
      <c r="BB1457" s="114"/>
      <c r="BC1457" s="114"/>
      <c r="BD1457" s="114"/>
      <c r="BE1457" s="114"/>
      <c r="BF1457" s="114"/>
      <c r="BG1457" s="114"/>
      <c r="BH1457" s="114"/>
      <c r="BI1457" s="114"/>
      <c r="BJ1457" s="114"/>
      <c r="BK1457" s="114"/>
      <c r="BL1457" s="114"/>
      <c r="BM1457" s="114"/>
      <c r="BN1457" s="114"/>
      <c r="BO1457" s="114"/>
      <c r="BP1457" s="114"/>
      <c r="BQ1457" s="114"/>
      <c r="BR1457" s="114"/>
      <c r="BS1457" s="114"/>
      <c r="BT1457" s="114"/>
      <c r="BU1457" s="114"/>
      <c r="BV1457" s="114"/>
      <c r="BW1457" s="114"/>
      <c r="BX1457" s="114"/>
      <c r="BY1457" s="114"/>
      <c r="BZ1457" s="114"/>
      <c r="CA1457" s="114"/>
      <c r="CB1457" s="114"/>
      <c r="CC1457" s="114"/>
      <c r="CD1457" s="114"/>
      <c r="CE1457" s="114"/>
      <c r="CF1457" s="114"/>
      <c r="CG1457" s="114"/>
      <c r="EH1457"/>
      <c r="EI1457"/>
      <c r="EJ1457"/>
      <c r="EK1457"/>
      <c r="EL1457"/>
    </row>
    <row r="1458" spans="1:142" x14ac:dyDescent="0.2">
      <c r="A1458"/>
      <c r="B1458"/>
      <c r="C1458"/>
      <c r="D1458"/>
      <c r="E1458"/>
      <c r="F1458"/>
      <c r="G1458"/>
      <c r="H1458"/>
      <c r="I1458"/>
      <c r="J1458"/>
      <c r="L1458" s="104"/>
      <c r="M1458" s="104"/>
      <c r="N1458" s="104"/>
      <c r="O1458" s="104"/>
      <c r="P1458" s="104"/>
      <c r="Q1458" s="104"/>
      <c r="R1458" s="104"/>
      <c r="S1458" s="104"/>
      <c r="T1458" s="104"/>
      <c r="U1458" s="104"/>
      <c r="V1458" s="104"/>
      <c r="W1458" s="104"/>
      <c r="X1458" s="104"/>
      <c r="Y1458" s="104"/>
      <c r="Z1458" s="104"/>
      <c r="AA1458" s="104"/>
      <c r="AB1458" s="104"/>
      <c r="AC1458" s="104"/>
      <c r="AD1458" s="104"/>
      <c r="AE1458" s="104"/>
      <c r="AF1458" s="104"/>
      <c r="AG1458" s="104"/>
      <c r="AH1458" s="104"/>
      <c r="AI1458" s="104"/>
      <c r="AJ1458" s="104"/>
      <c r="AK1458" s="104"/>
      <c r="AL1458" s="104"/>
      <c r="AM1458" s="104"/>
      <c r="AN1458" s="104"/>
      <c r="AO1458" s="104"/>
      <c r="AP1458" s="104"/>
      <c r="AQ1458" s="104"/>
      <c r="AR1458" s="104"/>
      <c r="AS1458" s="104"/>
      <c r="AT1458" s="104"/>
      <c r="AU1458" s="104"/>
      <c r="AX1458" s="114"/>
      <c r="AY1458" s="114"/>
      <c r="AZ1458" s="114"/>
      <c r="BA1458" s="114"/>
      <c r="BB1458" s="114"/>
      <c r="BC1458" s="114"/>
      <c r="BD1458" s="114"/>
      <c r="BE1458" s="114"/>
      <c r="BF1458" s="114"/>
      <c r="BG1458" s="114"/>
      <c r="BH1458" s="114"/>
      <c r="BI1458" s="114"/>
      <c r="BJ1458" s="114"/>
      <c r="BK1458" s="114"/>
      <c r="BL1458" s="114"/>
      <c r="BM1458" s="114"/>
      <c r="BN1458" s="114"/>
      <c r="BO1458" s="114"/>
      <c r="BP1458" s="114"/>
      <c r="BQ1458" s="114"/>
      <c r="BR1458" s="114"/>
      <c r="BS1458" s="114"/>
      <c r="BT1458" s="114"/>
      <c r="BU1458" s="114"/>
      <c r="BV1458" s="114"/>
      <c r="BW1458" s="114"/>
      <c r="BX1458" s="114"/>
      <c r="BY1458" s="114"/>
      <c r="BZ1458" s="114"/>
      <c r="CA1458" s="114"/>
      <c r="CB1458" s="114"/>
      <c r="CC1458" s="114"/>
      <c r="CD1458" s="114"/>
      <c r="CE1458" s="114"/>
      <c r="CF1458" s="114"/>
      <c r="CG1458" s="114"/>
      <c r="EH1458"/>
      <c r="EI1458"/>
      <c r="EJ1458"/>
      <c r="EK1458"/>
      <c r="EL1458"/>
    </row>
    <row r="1459" spans="1:142" x14ac:dyDescent="0.2">
      <c r="A1459"/>
      <c r="B1459"/>
      <c r="C1459"/>
      <c r="D1459"/>
      <c r="E1459"/>
      <c r="F1459"/>
      <c r="G1459"/>
      <c r="H1459"/>
      <c r="I1459"/>
      <c r="J1459"/>
      <c r="L1459" s="104"/>
      <c r="M1459" s="104"/>
      <c r="N1459" s="104"/>
      <c r="O1459" s="104"/>
      <c r="P1459" s="104"/>
      <c r="Q1459" s="104"/>
      <c r="R1459" s="104"/>
      <c r="S1459" s="104"/>
      <c r="T1459" s="104"/>
      <c r="U1459" s="104"/>
      <c r="V1459" s="104"/>
      <c r="W1459" s="104"/>
      <c r="X1459" s="104"/>
      <c r="Y1459" s="104"/>
      <c r="Z1459" s="104"/>
      <c r="AA1459" s="104"/>
      <c r="AB1459" s="104"/>
      <c r="AC1459" s="104"/>
      <c r="AD1459" s="104"/>
      <c r="AE1459" s="104"/>
      <c r="AF1459" s="104"/>
      <c r="AG1459" s="104"/>
      <c r="AH1459" s="104"/>
      <c r="AI1459" s="104"/>
      <c r="AJ1459" s="104"/>
      <c r="AK1459" s="104"/>
      <c r="AL1459" s="104"/>
      <c r="AM1459" s="104"/>
      <c r="AN1459" s="104"/>
      <c r="AO1459" s="104"/>
      <c r="AP1459" s="104"/>
      <c r="AQ1459" s="104"/>
      <c r="AR1459" s="104"/>
      <c r="AS1459" s="104"/>
      <c r="AT1459" s="104"/>
      <c r="AU1459" s="104"/>
      <c r="AX1459" s="114"/>
      <c r="AY1459" s="114"/>
      <c r="AZ1459" s="114"/>
      <c r="BA1459" s="114"/>
      <c r="BB1459" s="114"/>
      <c r="BC1459" s="114"/>
      <c r="BD1459" s="114"/>
      <c r="BE1459" s="114"/>
      <c r="BF1459" s="114"/>
      <c r="BG1459" s="114"/>
      <c r="BH1459" s="114"/>
      <c r="BI1459" s="114"/>
      <c r="BJ1459" s="114"/>
      <c r="BK1459" s="114"/>
      <c r="BL1459" s="114"/>
      <c r="BM1459" s="114"/>
      <c r="BN1459" s="114"/>
      <c r="BO1459" s="114"/>
      <c r="BP1459" s="114"/>
      <c r="BQ1459" s="114"/>
      <c r="BR1459" s="114"/>
      <c r="BS1459" s="114"/>
      <c r="BT1459" s="114"/>
      <c r="BU1459" s="114"/>
      <c r="BV1459" s="114"/>
      <c r="BW1459" s="114"/>
      <c r="BX1459" s="114"/>
      <c r="BY1459" s="114"/>
      <c r="BZ1459" s="114"/>
      <c r="CA1459" s="114"/>
      <c r="CB1459" s="114"/>
      <c r="CC1459" s="114"/>
      <c r="CD1459" s="114"/>
      <c r="CE1459" s="114"/>
      <c r="CF1459" s="114"/>
      <c r="CG1459" s="114"/>
      <c r="EH1459"/>
      <c r="EI1459"/>
      <c r="EJ1459"/>
      <c r="EK1459"/>
      <c r="EL1459"/>
    </row>
    <row r="1460" spans="1:142" x14ac:dyDescent="0.2">
      <c r="A1460"/>
      <c r="B1460"/>
      <c r="C1460"/>
      <c r="D1460"/>
      <c r="E1460"/>
      <c r="F1460"/>
      <c r="G1460"/>
      <c r="H1460"/>
      <c r="I1460"/>
      <c r="J1460"/>
      <c r="L1460" s="104"/>
      <c r="M1460" s="104"/>
      <c r="N1460" s="104"/>
      <c r="O1460" s="104"/>
      <c r="P1460" s="104"/>
      <c r="Q1460" s="104"/>
      <c r="R1460" s="104"/>
      <c r="S1460" s="104"/>
      <c r="T1460" s="104"/>
      <c r="U1460" s="104"/>
      <c r="V1460" s="104"/>
      <c r="W1460" s="104"/>
      <c r="X1460" s="104"/>
      <c r="Y1460" s="104"/>
      <c r="Z1460" s="104"/>
      <c r="AA1460" s="104"/>
      <c r="AB1460" s="104"/>
      <c r="AC1460" s="104"/>
      <c r="AD1460" s="104"/>
      <c r="AE1460" s="104"/>
      <c r="AF1460" s="104"/>
      <c r="AG1460" s="104"/>
      <c r="AH1460" s="104"/>
      <c r="AI1460" s="104"/>
      <c r="AJ1460" s="104"/>
      <c r="AK1460" s="104"/>
      <c r="AL1460" s="104"/>
      <c r="AM1460" s="104"/>
      <c r="AN1460" s="104"/>
      <c r="AO1460" s="104"/>
      <c r="AP1460" s="104"/>
      <c r="AQ1460" s="104"/>
      <c r="AR1460" s="104"/>
      <c r="AS1460" s="104"/>
      <c r="AT1460" s="104"/>
      <c r="AU1460" s="104"/>
      <c r="AX1460" s="114"/>
      <c r="AY1460" s="114"/>
      <c r="AZ1460" s="114"/>
      <c r="BA1460" s="114"/>
      <c r="BB1460" s="114"/>
      <c r="BC1460" s="114"/>
      <c r="BD1460" s="114"/>
      <c r="BE1460" s="114"/>
      <c r="BF1460" s="114"/>
      <c r="BG1460" s="114"/>
      <c r="BH1460" s="114"/>
      <c r="BI1460" s="114"/>
      <c r="BJ1460" s="114"/>
      <c r="BK1460" s="114"/>
      <c r="BL1460" s="114"/>
      <c r="BM1460" s="114"/>
      <c r="BN1460" s="114"/>
      <c r="BO1460" s="114"/>
      <c r="BP1460" s="114"/>
      <c r="BQ1460" s="114"/>
      <c r="BR1460" s="114"/>
      <c r="BS1460" s="114"/>
      <c r="BT1460" s="114"/>
      <c r="BU1460" s="114"/>
      <c r="BV1460" s="114"/>
      <c r="BW1460" s="114"/>
      <c r="BX1460" s="114"/>
      <c r="BY1460" s="114"/>
      <c r="BZ1460" s="114"/>
      <c r="CA1460" s="114"/>
      <c r="CB1460" s="114"/>
      <c r="CC1460" s="114"/>
      <c r="CD1460" s="114"/>
      <c r="CE1460" s="114"/>
      <c r="CF1460" s="114"/>
      <c r="CG1460" s="114"/>
      <c r="EH1460"/>
      <c r="EI1460"/>
      <c r="EJ1460"/>
      <c r="EK1460"/>
      <c r="EL1460"/>
    </row>
    <row r="1461" spans="1:142" x14ac:dyDescent="0.2">
      <c r="A1461"/>
      <c r="B1461"/>
      <c r="C1461"/>
      <c r="D1461"/>
      <c r="E1461"/>
      <c r="F1461"/>
      <c r="G1461"/>
      <c r="H1461"/>
      <c r="I1461"/>
      <c r="J1461"/>
      <c r="L1461" s="104"/>
      <c r="M1461" s="104"/>
      <c r="N1461" s="104"/>
      <c r="O1461" s="104"/>
      <c r="P1461" s="104"/>
      <c r="Q1461" s="104"/>
      <c r="R1461" s="104"/>
      <c r="S1461" s="104"/>
      <c r="T1461" s="104"/>
      <c r="U1461" s="104"/>
      <c r="V1461" s="104"/>
      <c r="W1461" s="104"/>
      <c r="X1461" s="104"/>
      <c r="Y1461" s="104"/>
      <c r="Z1461" s="104"/>
      <c r="AA1461" s="104"/>
      <c r="AB1461" s="104"/>
      <c r="AC1461" s="104"/>
      <c r="AD1461" s="104"/>
      <c r="AE1461" s="104"/>
      <c r="AF1461" s="104"/>
      <c r="AG1461" s="104"/>
      <c r="AH1461" s="104"/>
      <c r="AI1461" s="104"/>
      <c r="AJ1461" s="104"/>
      <c r="AK1461" s="104"/>
      <c r="AL1461" s="104"/>
      <c r="AM1461" s="104"/>
      <c r="AN1461" s="104"/>
      <c r="AO1461" s="104"/>
      <c r="AP1461" s="104"/>
      <c r="AQ1461" s="104"/>
      <c r="AR1461" s="104"/>
      <c r="AS1461" s="104"/>
      <c r="AT1461" s="104"/>
      <c r="AU1461" s="104"/>
      <c r="AX1461" s="114"/>
      <c r="AY1461" s="114"/>
      <c r="AZ1461" s="114"/>
      <c r="BA1461" s="114"/>
      <c r="BB1461" s="114"/>
      <c r="BC1461" s="114"/>
      <c r="BD1461" s="114"/>
      <c r="BE1461" s="114"/>
      <c r="BF1461" s="114"/>
      <c r="BG1461" s="114"/>
      <c r="BH1461" s="114"/>
      <c r="BI1461" s="114"/>
      <c r="BJ1461" s="114"/>
      <c r="BK1461" s="114"/>
      <c r="BL1461" s="114"/>
      <c r="BM1461" s="114"/>
      <c r="BN1461" s="114"/>
      <c r="BO1461" s="114"/>
      <c r="BP1461" s="114"/>
      <c r="BQ1461" s="114"/>
      <c r="BR1461" s="114"/>
      <c r="BS1461" s="114"/>
      <c r="BT1461" s="114"/>
      <c r="BU1461" s="114"/>
      <c r="BV1461" s="114"/>
      <c r="BW1461" s="114"/>
      <c r="BX1461" s="114"/>
      <c r="BY1461" s="114"/>
      <c r="BZ1461" s="114"/>
      <c r="CA1461" s="114"/>
      <c r="CB1461" s="114"/>
      <c r="CC1461" s="114"/>
      <c r="CD1461" s="114"/>
      <c r="CE1461" s="114"/>
      <c r="CF1461" s="114"/>
      <c r="CG1461" s="114"/>
      <c r="EH1461"/>
      <c r="EI1461"/>
      <c r="EJ1461"/>
      <c r="EK1461"/>
      <c r="EL1461"/>
    </row>
    <row r="1462" spans="1:142" x14ac:dyDescent="0.2">
      <c r="A1462"/>
      <c r="B1462"/>
      <c r="C1462"/>
      <c r="D1462"/>
      <c r="E1462"/>
      <c r="F1462"/>
      <c r="G1462"/>
      <c r="H1462"/>
      <c r="I1462"/>
      <c r="J1462"/>
      <c r="L1462" s="104"/>
      <c r="M1462" s="104"/>
      <c r="N1462" s="104"/>
      <c r="O1462" s="104"/>
      <c r="P1462" s="104"/>
      <c r="Q1462" s="104"/>
      <c r="R1462" s="104"/>
      <c r="S1462" s="104"/>
      <c r="T1462" s="104"/>
      <c r="U1462" s="104"/>
      <c r="V1462" s="104"/>
      <c r="W1462" s="104"/>
      <c r="X1462" s="104"/>
      <c r="Y1462" s="104"/>
      <c r="Z1462" s="104"/>
      <c r="AA1462" s="104"/>
      <c r="AB1462" s="104"/>
      <c r="AC1462" s="104"/>
      <c r="AD1462" s="104"/>
      <c r="AE1462" s="104"/>
      <c r="AF1462" s="104"/>
      <c r="AG1462" s="104"/>
      <c r="AH1462" s="104"/>
      <c r="AI1462" s="104"/>
      <c r="AJ1462" s="104"/>
      <c r="AK1462" s="104"/>
      <c r="AL1462" s="104"/>
      <c r="AM1462" s="104"/>
      <c r="AN1462" s="104"/>
      <c r="AO1462" s="104"/>
      <c r="AP1462" s="104"/>
      <c r="AQ1462" s="104"/>
      <c r="AR1462" s="104"/>
      <c r="AS1462" s="104"/>
      <c r="AT1462" s="104"/>
      <c r="AU1462" s="104"/>
      <c r="AX1462" s="114"/>
      <c r="AY1462" s="114"/>
      <c r="AZ1462" s="114"/>
      <c r="BA1462" s="114"/>
      <c r="BB1462" s="114"/>
      <c r="BC1462" s="114"/>
      <c r="BD1462" s="114"/>
      <c r="BE1462" s="114"/>
      <c r="BF1462" s="114"/>
      <c r="BG1462" s="114"/>
      <c r="BH1462" s="114"/>
      <c r="BI1462" s="114"/>
      <c r="BJ1462" s="114"/>
      <c r="BK1462" s="114"/>
      <c r="BL1462" s="114"/>
      <c r="BM1462" s="114"/>
      <c r="BN1462" s="114"/>
      <c r="BO1462" s="114"/>
      <c r="BP1462" s="114"/>
      <c r="BQ1462" s="114"/>
      <c r="BR1462" s="114"/>
      <c r="BS1462" s="114"/>
      <c r="BT1462" s="114"/>
      <c r="BU1462" s="114"/>
      <c r="BV1462" s="114"/>
      <c r="BW1462" s="114"/>
      <c r="BX1462" s="114"/>
      <c r="BY1462" s="114"/>
      <c r="BZ1462" s="114"/>
      <c r="CA1462" s="114"/>
      <c r="CB1462" s="114"/>
      <c r="CC1462" s="114"/>
      <c r="CD1462" s="114"/>
      <c r="CE1462" s="114"/>
      <c r="CF1462" s="114"/>
      <c r="CG1462" s="114"/>
      <c r="EH1462"/>
      <c r="EI1462"/>
      <c r="EJ1462"/>
      <c r="EK1462"/>
      <c r="EL1462"/>
    </row>
    <row r="1463" spans="1:142" x14ac:dyDescent="0.2">
      <c r="A1463"/>
      <c r="B1463"/>
      <c r="C1463"/>
      <c r="D1463"/>
      <c r="E1463"/>
      <c r="F1463"/>
      <c r="G1463"/>
      <c r="H1463"/>
      <c r="I1463"/>
      <c r="J1463"/>
      <c r="L1463" s="104"/>
      <c r="M1463" s="104"/>
      <c r="N1463" s="104"/>
      <c r="O1463" s="104"/>
      <c r="P1463" s="104"/>
      <c r="Q1463" s="104"/>
      <c r="R1463" s="104"/>
      <c r="S1463" s="104"/>
      <c r="T1463" s="104"/>
      <c r="U1463" s="104"/>
      <c r="V1463" s="104"/>
      <c r="W1463" s="104"/>
      <c r="X1463" s="104"/>
      <c r="Y1463" s="104"/>
      <c r="Z1463" s="104"/>
      <c r="AA1463" s="104"/>
      <c r="AB1463" s="104"/>
      <c r="AC1463" s="104"/>
      <c r="AD1463" s="104"/>
      <c r="AE1463" s="104"/>
      <c r="AF1463" s="104"/>
      <c r="AG1463" s="104"/>
      <c r="AH1463" s="104"/>
      <c r="AI1463" s="104"/>
      <c r="AJ1463" s="104"/>
      <c r="AK1463" s="104"/>
      <c r="AL1463" s="104"/>
      <c r="AM1463" s="104"/>
      <c r="AN1463" s="104"/>
      <c r="AO1463" s="104"/>
      <c r="AP1463" s="104"/>
      <c r="AQ1463" s="104"/>
      <c r="AR1463" s="104"/>
      <c r="AS1463" s="104"/>
      <c r="AT1463" s="104"/>
      <c r="AU1463" s="104"/>
      <c r="AX1463" s="114"/>
      <c r="AY1463" s="114"/>
      <c r="AZ1463" s="114"/>
      <c r="BA1463" s="114"/>
      <c r="BB1463" s="114"/>
      <c r="BC1463" s="114"/>
      <c r="BD1463" s="114"/>
      <c r="BE1463" s="114"/>
      <c r="BF1463" s="114"/>
      <c r="BG1463" s="114"/>
      <c r="BH1463" s="114"/>
      <c r="BI1463" s="114"/>
      <c r="BJ1463" s="114"/>
      <c r="BK1463" s="114"/>
      <c r="BL1463" s="114"/>
      <c r="BM1463" s="114"/>
      <c r="BN1463" s="114"/>
      <c r="BO1463" s="114"/>
      <c r="BP1463" s="114"/>
      <c r="BQ1463" s="114"/>
      <c r="BR1463" s="114"/>
      <c r="BS1463" s="114"/>
      <c r="BT1463" s="114"/>
      <c r="BU1463" s="114"/>
      <c r="BV1463" s="114"/>
      <c r="BW1463" s="114"/>
      <c r="BX1463" s="114"/>
      <c r="BY1463" s="114"/>
      <c r="BZ1463" s="114"/>
      <c r="CA1463" s="114"/>
      <c r="CB1463" s="114"/>
      <c r="CC1463" s="114"/>
      <c r="CD1463" s="114"/>
      <c r="CE1463" s="114"/>
      <c r="CF1463" s="114"/>
      <c r="CG1463" s="114"/>
      <c r="EH1463"/>
      <c r="EI1463"/>
      <c r="EJ1463"/>
      <c r="EK1463"/>
      <c r="EL1463"/>
    </row>
    <row r="1464" spans="1:142" x14ac:dyDescent="0.2">
      <c r="A1464"/>
      <c r="B1464"/>
      <c r="C1464"/>
      <c r="D1464"/>
      <c r="E1464"/>
      <c r="F1464"/>
      <c r="G1464"/>
      <c r="H1464"/>
      <c r="I1464"/>
      <c r="J1464"/>
      <c r="L1464" s="104"/>
      <c r="M1464" s="104"/>
      <c r="N1464" s="104"/>
      <c r="O1464" s="104"/>
      <c r="P1464" s="104"/>
      <c r="Q1464" s="104"/>
      <c r="R1464" s="104"/>
      <c r="S1464" s="104"/>
      <c r="T1464" s="104"/>
      <c r="U1464" s="104"/>
      <c r="V1464" s="104"/>
      <c r="W1464" s="104"/>
      <c r="X1464" s="104"/>
      <c r="Y1464" s="104"/>
      <c r="Z1464" s="104"/>
      <c r="AA1464" s="104"/>
      <c r="AB1464" s="104"/>
      <c r="AC1464" s="104"/>
      <c r="AD1464" s="104"/>
      <c r="AE1464" s="104"/>
      <c r="AF1464" s="104"/>
      <c r="AG1464" s="104"/>
      <c r="AH1464" s="104"/>
      <c r="AI1464" s="104"/>
      <c r="AJ1464" s="104"/>
      <c r="AK1464" s="104"/>
      <c r="AL1464" s="104"/>
      <c r="AM1464" s="104"/>
      <c r="AN1464" s="104"/>
      <c r="AO1464" s="104"/>
      <c r="AP1464" s="104"/>
      <c r="AQ1464" s="104"/>
      <c r="AR1464" s="104"/>
      <c r="AS1464" s="104"/>
      <c r="AT1464" s="104"/>
      <c r="AU1464" s="104"/>
      <c r="AX1464" s="114"/>
      <c r="AY1464" s="114"/>
      <c r="AZ1464" s="114"/>
      <c r="BA1464" s="114"/>
      <c r="BB1464" s="114"/>
      <c r="BC1464" s="114"/>
      <c r="BD1464" s="114"/>
      <c r="BE1464" s="114"/>
      <c r="BF1464" s="114"/>
      <c r="BG1464" s="114"/>
      <c r="BH1464" s="114"/>
      <c r="BI1464" s="114"/>
      <c r="BJ1464" s="114"/>
      <c r="BK1464" s="114"/>
      <c r="BL1464" s="114"/>
      <c r="BM1464" s="114"/>
      <c r="BN1464" s="114"/>
      <c r="BO1464" s="114"/>
      <c r="BP1464" s="114"/>
      <c r="BQ1464" s="114"/>
      <c r="BR1464" s="114"/>
      <c r="BS1464" s="114"/>
      <c r="BT1464" s="114"/>
      <c r="BU1464" s="114"/>
      <c r="BV1464" s="114"/>
      <c r="BW1464" s="114"/>
      <c r="BX1464" s="114"/>
      <c r="BY1464" s="114"/>
      <c r="BZ1464" s="114"/>
      <c r="CA1464" s="114"/>
      <c r="CB1464" s="114"/>
      <c r="CC1464" s="114"/>
      <c r="CD1464" s="114"/>
      <c r="CE1464" s="114"/>
      <c r="CF1464" s="114"/>
      <c r="CG1464" s="114"/>
      <c r="EH1464"/>
      <c r="EI1464"/>
      <c r="EJ1464"/>
      <c r="EK1464"/>
      <c r="EL1464"/>
    </row>
    <row r="1465" spans="1:142" x14ac:dyDescent="0.2">
      <c r="A1465"/>
      <c r="B1465"/>
      <c r="C1465"/>
      <c r="D1465"/>
      <c r="E1465"/>
      <c r="F1465"/>
      <c r="G1465"/>
      <c r="H1465"/>
      <c r="I1465"/>
      <c r="J1465"/>
      <c r="L1465" s="104"/>
      <c r="M1465" s="104"/>
      <c r="N1465" s="104"/>
      <c r="O1465" s="104"/>
      <c r="P1465" s="104"/>
      <c r="Q1465" s="104"/>
      <c r="R1465" s="104"/>
      <c r="S1465" s="104"/>
      <c r="T1465" s="104"/>
      <c r="U1465" s="104"/>
      <c r="V1465" s="104"/>
      <c r="W1465" s="104"/>
      <c r="X1465" s="104"/>
      <c r="Y1465" s="104"/>
      <c r="Z1465" s="104"/>
      <c r="AA1465" s="104"/>
      <c r="AB1465" s="104"/>
      <c r="AC1465" s="104"/>
      <c r="AD1465" s="104"/>
      <c r="AE1465" s="104"/>
      <c r="AF1465" s="104"/>
      <c r="AG1465" s="104"/>
      <c r="AH1465" s="104"/>
      <c r="AI1465" s="104"/>
      <c r="AJ1465" s="104"/>
      <c r="AK1465" s="104"/>
      <c r="AL1465" s="104"/>
      <c r="AM1465" s="104"/>
      <c r="AN1465" s="104"/>
      <c r="AO1465" s="104"/>
      <c r="AP1465" s="104"/>
      <c r="AQ1465" s="104"/>
      <c r="AR1465" s="104"/>
      <c r="AS1465" s="104"/>
      <c r="AT1465" s="104"/>
      <c r="AU1465" s="104"/>
      <c r="AX1465" s="114"/>
      <c r="AY1465" s="114"/>
      <c r="AZ1465" s="114"/>
      <c r="BA1465" s="114"/>
      <c r="BB1465" s="114"/>
      <c r="BC1465" s="114"/>
      <c r="BD1465" s="114"/>
      <c r="BE1465" s="114"/>
      <c r="BF1465" s="114"/>
      <c r="BG1465" s="114"/>
      <c r="BH1465" s="114"/>
      <c r="BI1465" s="114"/>
      <c r="BJ1465" s="114"/>
      <c r="BK1465" s="114"/>
      <c r="BL1465" s="114"/>
      <c r="BM1465" s="114"/>
      <c r="BN1465" s="114"/>
      <c r="BO1465" s="114"/>
      <c r="BP1465" s="114"/>
      <c r="BQ1465" s="114"/>
      <c r="BR1465" s="114"/>
      <c r="BS1465" s="114"/>
      <c r="BT1465" s="114"/>
      <c r="BU1465" s="114"/>
      <c r="BV1465" s="114"/>
      <c r="BW1465" s="114"/>
      <c r="BX1465" s="114"/>
      <c r="BY1465" s="114"/>
      <c r="BZ1465" s="114"/>
      <c r="CA1465" s="114"/>
      <c r="CB1465" s="114"/>
      <c r="CC1465" s="114"/>
      <c r="CD1465" s="114"/>
      <c r="CE1465" s="114"/>
      <c r="CF1465" s="114"/>
      <c r="CG1465" s="114"/>
      <c r="EH1465"/>
      <c r="EI1465"/>
      <c r="EJ1465"/>
      <c r="EK1465"/>
      <c r="EL1465"/>
    </row>
    <row r="1466" spans="1:142" x14ac:dyDescent="0.2">
      <c r="A1466"/>
      <c r="B1466"/>
      <c r="C1466"/>
      <c r="D1466"/>
      <c r="E1466"/>
      <c r="F1466"/>
      <c r="G1466"/>
      <c r="H1466"/>
      <c r="I1466"/>
      <c r="J1466"/>
      <c r="L1466" s="104"/>
      <c r="M1466" s="104"/>
      <c r="N1466" s="104"/>
      <c r="O1466" s="104"/>
      <c r="P1466" s="104"/>
      <c r="Q1466" s="104"/>
      <c r="R1466" s="104"/>
      <c r="S1466" s="104"/>
      <c r="T1466" s="104"/>
      <c r="U1466" s="104"/>
      <c r="V1466" s="104"/>
      <c r="W1466" s="104"/>
      <c r="X1466" s="104"/>
      <c r="Y1466" s="104"/>
      <c r="Z1466" s="104"/>
      <c r="AA1466" s="104"/>
      <c r="AB1466" s="104"/>
      <c r="AC1466" s="104"/>
      <c r="AD1466" s="104"/>
      <c r="AE1466" s="104"/>
      <c r="AF1466" s="104"/>
      <c r="AG1466" s="104"/>
      <c r="AH1466" s="104"/>
      <c r="AI1466" s="104"/>
      <c r="AJ1466" s="104"/>
      <c r="AK1466" s="104"/>
      <c r="AL1466" s="104"/>
      <c r="AM1466" s="104"/>
      <c r="AN1466" s="104"/>
      <c r="AO1466" s="104"/>
      <c r="AP1466" s="104"/>
      <c r="AQ1466" s="104"/>
      <c r="AR1466" s="104"/>
      <c r="AS1466" s="104"/>
      <c r="AT1466" s="104"/>
      <c r="AU1466" s="104"/>
      <c r="AX1466" s="114"/>
      <c r="AY1466" s="114"/>
      <c r="AZ1466" s="114"/>
      <c r="BA1466" s="114"/>
      <c r="BB1466" s="114"/>
      <c r="BC1466" s="114"/>
      <c r="BD1466" s="114"/>
      <c r="BE1466" s="114"/>
      <c r="BF1466" s="114"/>
      <c r="BG1466" s="114"/>
      <c r="BH1466" s="114"/>
      <c r="BI1466" s="114"/>
      <c r="BJ1466" s="114"/>
      <c r="BK1466" s="114"/>
      <c r="BL1466" s="114"/>
      <c r="BM1466" s="114"/>
      <c r="BN1466" s="114"/>
      <c r="BO1466" s="114"/>
      <c r="BP1466" s="114"/>
      <c r="BQ1466" s="114"/>
      <c r="BR1466" s="114"/>
      <c r="BS1466" s="114"/>
      <c r="BT1466" s="114"/>
      <c r="BU1466" s="114"/>
      <c r="BV1466" s="114"/>
      <c r="BW1466" s="114"/>
      <c r="BX1466" s="114"/>
      <c r="BY1466" s="114"/>
      <c r="BZ1466" s="114"/>
      <c r="CA1466" s="114"/>
      <c r="CB1466" s="114"/>
      <c r="CC1466" s="114"/>
      <c r="CD1466" s="114"/>
      <c r="CE1466" s="114"/>
      <c r="CF1466" s="114"/>
      <c r="CG1466" s="114"/>
      <c r="EH1466"/>
      <c r="EI1466"/>
      <c r="EJ1466"/>
      <c r="EK1466"/>
      <c r="EL1466"/>
    </row>
    <row r="1467" spans="1:142" x14ac:dyDescent="0.2">
      <c r="A1467"/>
      <c r="B1467"/>
      <c r="C1467"/>
      <c r="D1467"/>
      <c r="E1467"/>
      <c r="F1467"/>
      <c r="G1467"/>
      <c r="H1467"/>
      <c r="I1467"/>
      <c r="J1467"/>
      <c r="L1467" s="104"/>
      <c r="M1467" s="104"/>
      <c r="N1467" s="104"/>
      <c r="O1467" s="104"/>
      <c r="P1467" s="104"/>
      <c r="Q1467" s="104"/>
      <c r="R1467" s="104"/>
      <c r="S1467" s="104"/>
      <c r="T1467" s="104"/>
      <c r="U1467" s="104"/>
      <c r="V1467" s="104"/>
      <c r="W1467" s="104"/>
      <c r="X1467" s="104"/>
      <c r="Y1467" s="104"/>
      <c r="Z1467" s="104"/>
      <c r="AA1467" s="104"/>
      <c r="AB1467" s="104"/>
      <c r="AC1467" s="104"/>
      <c r="AD1467" s="104"/>
      <c r="AE1467" s="104"/>
      <c r="AF1467" s="104"/>
      <c r="AG1467" s="104"/>
      <c r="AH1467" s="104"/>
      <c r="AI1467" s="104"/>
      <c r="AJ1467" s="104"/>
      <c r="AK1467" s="104"/>
      <c r="AL1467" s="104"/>
      <c r="AM1467" s="104"/>
      <c r="AN1467" s="104"/>
      <c r="AO1467" s="104"/>
      <c r="AP1467" s="104"/>
      <c r="AQ1467" s="104"/>
      <c r="AR1467" s="104"/>
      <c r="AS1467" s="104"/>
      <c r="AT1467" s="104"/>
      <c r="AU1467" s="104"/>
      <c r="AX1467" s="114"/>
      <c r="AY1467" s="114"/>
      <c r="AZ1467" s="114"/>
      <c r="BA1467" s="114"/>
      <c r="BB1467" s="114"/>
      <c r="BC1467" s="114"/>
      <c r="BD1467" s="114"/>
      <c r="BE1467" s="114"/>
      <c r="BF1467" s="114"/>
      <c r="BG1467" s="114"/>
      <c r="BH1467" s="114"/>
      <c r="BI1467" s="114"/>
      <c r="BJ1467" s="114"/>
      <c r="BK1467" s="114"/>
      <c r="BL1467" s="114"/>
      <c r="BM1467" s="114"/>
      <c r="BN1467" s="114"/>
      <c r="BO1467" s="114"/>
      <c r="BP1467" s="114"/>
      <c r="BQ1467" s="114"/>
      <c r="BR1467" s="114"/>
      <c r="BS1467" s="114"/>
      <c r="BT1467" s="114"/>
      <c r="BU1467" s="114"/>
      <c r="BV1467" s="114"/>
      <c r="BW1467" s="114"/>
      <c r="BX1467" s="114"/>
      <c r="BY1467" s="114"/>
      <c r="BZ1467" s="114"/>
      <c r="CA1467" s="114"/>
      <c r="CB1467" s="114"/>
      <c r="CC1467" s="114"/>
      <c r="CD1467" s="114"/>
      <c r="CE1467" s="114"/>
      <c r="CF1467" s="114"/>
      <c r="CG1467" s="114"/>
      <c r="EH1467"/>
      <c r="EI1467"/>
      <c r="EJ1467"/>
      <c r="EK1467"/>
      <c r="EL1467"/>
    </row>
    <row r="1468" spans="1:142" x14ac:dyDescent="0.2">
      <c r="A1468"/>
      <c r="B1468"/>
      <c r="C1468"/>
      <c r="D1468"/>
      <c r="E1468"/>
      <c r="F1468"/>
      <c r="G1468"/>
      <c r="H1468"/>
      <c r="I1468"/>
      <c r="J1468"/>
      <c r="L1468" s="104"/>
      <c r="M1468" s="104"/>
      <c r="N1468" s="104"/>
      <c r="O1468" s="104"/>
      <c r="P1468" s="104"/>
      <c r="Q1468" s="104"/>
      <c r="R1468" s="104"/>
      <c r="S1468" s="104"/>
      <c r="T1468" s="104"/>
      <c r="U1468" s="104"/>
      <c r="V1468" s="104"/>
      <c r="W1468" s="104"/>
      <c r="X1468" s="104"/>
      <c r="Y1468" s="104"/>
      <c r="Z1468" s="104"/>
      <c r="AA1468" s="104"/>
      <c r="AB1468" s="104"/>
      <c r="AC1468" s="104"/>
      <c r="AD1468" s="104"/>
      <c r="AE1468" s="104"/>
      <c r="AF1468" s="104"/>
      <c r="AG1468" s="104"/>
      <c r="AH1468" s="104"/>
      <c r="AI1468" s="104"/>
      <c r="AJ1468" s="104"/>
      <c r="AK1468" s="104"/>
      <c r="AL1468" s="104"/>
      <c r="AM1468" s="104"/>
      <c r="AN1468" s="104"/>
      <c r="AO1468" s="104"/>
      <c r="AP1468" s="104"/>
      <c r="AQ1468" s="104"/>
      <c r="AR1468" s="104"/>
      <c r="AS1468" s="104"/>
      <c r="AT1468" s="104"/>
      <c r="AU1468" s="104"/>
      <c r="AX1468" s="114"/>
      <c r="AY1468" s="114"/>
      <c r="AZ1468" s="114"/>
      <c r="BA1468" s="114"/>
      <c r="BB1468" s="114"/>
      <c r="BC1468" s="114"/>
      <c r="BD1468" s="114"/>
      <c r="BE1468" s="114"/>
      <c r="BF1468" s="114"/>
      <c r="BG1468" s="114"/>
      <c r="BH1468" s="114"/>
      <c r="BI1468" s="114"/>
      <c r="BJ1468" s="114"/>
      <c r="BK1468" s="114"/>
      <c r="BL1468" s="114"/>
      <c r="BM1468" s="114"/>
      <c r="BN1468" s="114"/>
      <c r="BO1468" s="114"/>
      <c r="BP1468" s="114"/>
      <c r="BQ1468" s="114"/>
      <c r="BR1468" s="114"/>
      <c r="BS1468" s="114"/>
      <c r="BT1468" s="114"/>
      <c r="BU1468" s="114"/>
      <c r="BV1468" s="114"/>
      <c r="BW1468" s="114"/>
      <c r="BX1468" s="114"/>
      <c r="BY1468" s="114"/>
      <c r="BZ1468" s="114"/>
      <c r="CA1468" s="114"/>
      <c r="CB1468" s="114"/>
      <c r="CC1468" s="114"/>
      <c r="CD1468" s="114"/>
      <c r="CE1468" s="114"/>
      <c r="CF1468" s="114"/>
      <c r="CG1468" s="114"/>
      <c r="EH1468"/>
      <c r="EI1468"/>
      <c r="EJ1468"/>
      <c r="EK1468"/>
      <c r="EL1468"/>
    </row>
    <row r="1469" spans="1:142" x14ac:dyDescent="0.2">
      <c r="A1469"/>
      <c r="B1469"/>
      <c r="C1469"/>
      <c r="D1469"/>
      <c r="E1469"/>
      <c r="F1469"/>
      <c r="G1469"/>
      <c r="H1469"/>
      <c r="I1469"/>
      <c r="J1469"/>
      <c r="L1469" s="104"/>
      <c r="M1469" s="104"/>
      <c r="N1469" s="104"/>
      <c r="O1469" s="104"/>
      <c r="P1469" s="104"/>
      <c r="Q1469" s="104"/>
      <c r="R1469" s="104"/>
      <c r="S1469" s="104"/>
      <c r="T1469" s="104"/>
      <c r="U1469" s="104"/>
      <c r="V1469" s="104"/>
      <c r="W1469" s="104"/>
      <c r="X1469" s="104"/>
      <c r="Y1469" s="104"/>
      <c r="Z1469" s="104"/>
      <c r="AA1469" s="104"/>
      <c r="AB1469" s="104"/>
      <c r="AC1469" s="104"/>
      <c r="AD1469" s="104"/>
      <c r="AE1469" s="104"/>
      <c r="AF1469" s="104"/>
      <c r="AG1469" s="104"/>
      <c r="AH1469" s="104"/>
      <c r="AI1469" s="104"/>
      <c r="AJ1469" s="104"/>
      <c r="AK1469" s="104"/>
      <c r="AL1469" s="104"/>
      <c r="AM1469" s="104"/>
      <c r="AN1469" s="104"/>
      <c r="AO1469" s="104"/>
      <c r="AP1469" s="104"/>
      <c r="AQ1469" s="104"/>
      <c r="AR1469" s="104"/>
      <c r="AS1469" s="104"/>
      <c r="AT1469" s="104"/>
      <c r="AU1469" s="104"/>
      <c r="AX1469" s="114"/>
      <c r="AY1469" s="114"/>
      <c r="AZ1469" s="114"/>
      <c r="BA1469" s="114"/>
      <c r="BB1469" s="114"/>
      <c r="BC1469" s="114"/>
      <c r="BD1469" s="114"/>
      <c r="BE1469" s="114"/>
      <c r="BF1469" s="114"/>
      <c r="BG1469" s="114"/>
      <c r="BH1469" s="114"/>
      <c r="BI1469" s="114"/>
      <c r="BJ1469" s="114"/>
      <c r="BK1469" s="114"/>
      <c r="BL1469" s="114"/>
      <c r="BM1469" s="114"/>
      <c r="BN1469" s="114"/>
      <c r="BO1469" s="114"/>
      <c r="BP1469" s="114"/>
      <c r="BQ1469" s="114"/>
      <c r="BR1469" s="114"/>
      <c r="BS1469" s="114"/>
      <c r="BT1469" s="114"/>
      <c r="BU1469" s="114"/>
      <c r="BV1469" s="114"/>
      <c r="BW1469" s="114"/>
      <c r="BX1469" s="114"/>
      <c r="BY1469" s="114"/>
      <c r="BZ1469" s="114"/>
      <c r="CA1469" s="114"/>
      <c r="CB1469" s="114"/>
      <c r="CC1469" s="114"/>
      <c r="CD1469" s="114"/>
      <c r="CE1469" s="114"/>
      <c r="CF1469" s="114"/>
      <c r="CG1469" s="114"/>
      <c r="EH1469"/>
      <c r="EI1469"/>
      <c r="EJ1469"/>
      <c r="EK1469"/>
      <c r="EL1469"/>
    </row>
    <row r="1470" spans="1:142" x14ac:dyDescent="0.2">
      <c r="A1470"/>
      <c r="B1470"/>
      <c r="C1470"/>
      <c r="D1470"/>
      <c r="E1470"/>
      <c r="F1470"/>
      <c r="G1470"/>
      <c r="H1470"/>
      <c r="I1470"/>
      <c r="J1470"/>
      <c r="L1470" s="104"/>
      <c r="M1470" s="104"/>
      <c r="N1470" s="104"/>
      <c r="O1470" s="104"/>
      <c r="P1470" s="104"/>
      <c r="Q1470" s="104"/>
      <c r="R1470" s="104"/>
      <c r="S1470" s="104"/>
      <c r="T1470" s="104"/>
      <c r="U1470" s="104"/>
      <c r="V1470" s="104"/>
      <c r="W1470" s="104"/>
      <c r="X1470" s="104"/>
      <c r="Y1470" s="104"/>
      <c r="Z1470" s="104"/>
      <c r="AA1470" s="104"/>
      <c r="AB1470" s="104"/>
      <c r="AC1470" s="104"/>
      <c r="AD1470" s="104"/>
      <c r="AE1470" s="104"/>
      <c r="AF1470" s="104"/>
      <c r="AG1470" s="104"/>
      <c r="AH1470" s="104"/>
      <c r="AI1470" s="104"/>
      <c r="AJ1470" s="104"/>
      <c r="AK1470" s="104"/>
      <c r="AL1470" s="104"/>
      <c r="AM1470" s="104"/>
      <c r="AN1470" s="104"/>
      <c r="AO1470" s="104"/>
      <c r="AP1470" s="104"/>
      <c r="AQ1470" s="104"/>
      <c r="AR1470" s="104"/>
      <c r="AS1470" s="104"/>
      <c r="AT1470" s="104"/>
      <c r="AU1470" s="104"/>
      <c r="AX1470" s="114"/>
      <c r="AY1470" s="114"/>
      <c r="AZ1470" s="114"/>
      <c r="BA1470" s="114"/>
      <c r="BB1470" s="114"/>
      <c r="BC1470" s="114"/>
      <c r="BD1470" s="114"/>
      <c r="BE1470" s="114"/>
      <c r="BF1470" s="114"/>
      <c r="BG1470" s="114"/>
      <c r="BH1470" s="114"/>
      <c r="BI1470" s="114"/>
      <c r="BJ1470" s="114"/>
      <c r="BK1470" s="114"/>
      <c r="BL1470" s="114"/>
      <c r="BM1470" s="114"/>
      <c r="BN1470" s="114"/>
      <c r="BO1470" s="114"/>
      <c r="BP1470" s="114"/>
      <c r="BQ1470" s="114"/>
      <c r="BR1470" s="114"/>
      <c r="BS1470" s="114"/>
      <c r="BT1470" s="114"/>
      <c r="BU1470" s="114"/>
      <c r="BV1470" s="114"/>
      <c r="BW1470" s="114"/>
      <c r="BX1470" s="114"/>
      <c r="BY1470" s="114"/>
      <c r="BZ1470" s="114"/>
      <c r="CA1470" s="114"/>
      <c r="CB1470" s="114"/>
      <c r="CC1470" s="114"/>
      <c r="CD1470" s="114"/>
      <c r="CE1470" s="114"/>
      <c r="CF1470" s="114"/>
      <c r="CG1470" s="114"/>
      <c r="EH1470"/>
      <c r="EI1470"/>
      <c r="EJ1470"/>
      <c r="EK1470"/>
      <c r="EL1470"/>
    </row>
    <row r="1471" spans="1:142" x14ac:dyDescent="0.2">
      <c r="A1471"/>
      <c r="B1471"/>
      <c r="C1471"/>
      <c r="D1471"/>
      <c r="E1471"/>
      <c r="F1471"/>
      <c r="G1471"/>
      <c r="H1471"/>
      <c r="I1471"/>
      <c r="J1471"/>
      <c r="L1471" s="104"/>
      <c r="M1471" s="104"/>
      <c r="N1471" s="104"/>
      <c r="O1471" s="104"/>
      <c r="P1471" s="104"/>
      <c r="Q1471" s="104"/>
      <c r="R1471" s="104"/>
      <c r="S1471" s="104"/>
      <c r="T1471" s="104"/>
      <c r="U1471" s="104"/>
      <c r="V1471" s="104"/>
      <c r="W1471" s="104"/>
      <c r="X1471" s="104"/>
      <c r="Y1471" s="104"/>
      <c r="Z1471" s="104"/>
      <c r="AA1471" s="104"/>
      <c r="AB1471" s="104"/>
      <c r="AC1471" s="104"/>
      <c r="AD1471" s="104"/>
      <c r="AE1471" s="104"/>
      <c r="AF1471" s="104"/>
      <c r="AG1471" s="104"/>
      <c r="AH1471" s="104"/>
      <c r="AI1471" s="104"/>
      <c r="AJ1471" s="104"/>
      <c r="AK1471" s="104"/>
      <c r="AL1471" s="104"/>
      <c r="AM1471" s="104"/>
      <c r="AN1471" s="104"/>
      <c r="AO1471" s="104"/>
      <c r="AP1471" s="104"/>
      <c r="AQ1471" s="104"/>
      <c r="AR1471" s="104"/>
      <c r="AS1471" s="104"/>
      <c r="AT1471" s="104"/>
      <c r="AU1471" s="104"/>
      <c r="AX1471" s="114"/>
      <c r="AY1471" s="114"/>
      <c r="AZ1471" s="114"/>
      <c r="BA1471" s="114"/>
      <c r="BB1471" s="114"/>
      <c r="BC1471" s="114"/>
      <c r="BD1471" s="114"/>
      <c r="BE1471" s="114"/>
      <c r="BF1471" s="114"/>
      <c r="BG1471" s="114"/>
      <c r="BH1471" s="114"/>
      <c r="BI1471" s="114"/>
      <c r="BJ1471" s="114"/>
      <c r="BK1471" s="114"/>
      <c r="BL1471" s="114"/>
      <c r="BM1471" s="114"/>
      <c r="BN1471" s="114"/>
      <c r="BO1471" s="114"/>
      <c r="BP1471" s="114"/>
      <c r="BQ1471" s="114"/>
      <c r="BR1471" s="114"/>
      <c r="BS1471" s="114"/>
      <c r="BT1471" s="114"/>
      <c r="BU1471" s="114"/>
      <c r="BV1471" s="114"/>
      <c r="BW1471" s="114"/>
      <c r="BX1471" s="114"/>
      <c r="BY1471" s="114"/>
      <c r="BZ1471" s="114"/>
      <c r="CA1471" s="114"/>
      <c r="CB1471" s="114"/>
      <c r="CC1471" s="114"/>
      <c r="CD1471" s="114"/>
      <c r="CE1471" s="114"/>
      <c r="CF1471" s="114"/>
      <c r="CG1471" s="114"/>
      <c r="EH1471"/>
      <c r="EI1471"/>
      <c r="EJ1471"/>
      <c r="EK1471"/>
      <c r="EL1471"/>
    </row>
    <row r="1472" spans="1:142" x14ac:dyDescent="0.2">
      <c r="A1472"/>
      <c r="B1472"/>
      <c r="C1472"/>
      <c r="D1472"/>
      <c r="E1472"/>
      <c r="F1472"/>
      <c r="G1472"/>
      <c r="H1472"/>
      <c r="I1472"/>
      <c r="J1472"/>
      <c r="L1472" s="104"/>
      <c r="M1472" s="104"/>
      <c r="N1472" s="104"/>
      <c r="O1472" s="104"/>
      <c r="P1472" s="104"/>
      <c r="Q1472" s="104"/>
      <c r="R1472" s="104"/>
      <c r="S1472" s="104"/>
      <c r="T1472" s="104"/>
      <c r="U1472" s="104"/>
      <c r="V1472" s="104"/>
      <c r="W1472" s="104"/>
      <c r="X1472" s="104"/>
      <c r="Y1472" s="104"/>
      <c r="Z1472" s="104"/>
      <c r="AA1472" s="104"/>
      <c r="AB1472" s="104"/>
      <c r="AC1472" s="104"/>
      <c r="AD1472" s="104"/>
      <c r="AE1472" s="104"/>
      <c r="AF1472" s="104"/>
      <c r="AG1472" s="104"/>
      <c r="AH1472" s="104"/>
      <c r="AI1472" s="104"/>
      <c r="AJ1472" s="104"/>
      <c r="AK1472" s="104"/>
      <c r="AL1472" s="104"/>
      <c r="AM1472" s="104"/>
      <c r="AN1472" s="104"/>
      <c r="AO1472" s="104"/>
      <c r="AP1472" s="104"/>
      <c r="AQ1472" s="104"/>
      <c r="AR1472" s="104"/>
      <c r="AS1472" s="104"/>
      <c r="AT1472" s="104"/>
      <c r="AU1472" s="104"/>
      <c r="AX1472" s="114"/>
      <c r="AY1472" s="114"/>
      <c r="AZ1472" s="114"/>
      <c r="BA1472" s="114"/>
      <c r="BB1472" s="114"/>
      <c r="BC1472" s="114"/>
      <c r="BD1472" s="114"/>
      <c r="BE1472" s="114"/>
      <c r="BF1472" s="114"/>
      <c r="BG1472" s="114"/>
      <c r="BH1472" s="114"/>
      <c r="BI1472" s="114"/>
      <c r="BJ1472" s="114"/>
      <c r="BK1472" s="114"/>
      <c r="BL1472" s="114"/>
      <c r="BM1472" s="114"/>
      <c r="BN1472" s="114"/>
      <c r="BO1472" s="114"/>
      <c r="BP1472" s="114"/>
      <c r="BQ1472" s="114"/>
      <c r="BR1472" s="114"/>
      <c r="BS1472" s="114"/>
      <c r="BT1472" s="114"/>
      <c r="BU1472" s="114"/>
      <c r="BV1472" s="114"/>
      <c r="BW1472" s="114"/>
      <c r="BX1472" s="114"/>
      <c r="BY1472" s="114"/>
      <c r="BZ1472" s="114"/>
      <c r="CA1472" s="114"/>
      <c r="CB1472" s="114"/>
      <c r="CC1472" s="114"/>
      <c r="CD1472" s="114"/>
      <c r="CE1472" s="114"/>
      <c r="CF1472" s="114"/>
      <c r="CG1472" s="114"/>
      <c r="EH1472"/>
      <c r="EI1472"/>
      <c r="EJ1472"/>
      <c r="EK1472"/>
      <c r="EL1472"/>
    </row>
    <row r="1473" spans="1:142" x14ac:dyDescent="0.2">
      <c r="A1473"/>
      <c r="B1473"/>
      <c r="C1473"/>
      <c r="D1473"/>
      <c r="E1473"/>
      <c r="F1473"/>
      <c r="G1473"/>
      <c r="H1473"/>
      <c r="I1473"/>
      <c r="J1473"/>
      <c r="L1473" s="104"/>
      <c r="M1473" s="104"/>
      <c r="N1473" s="104"/>
      <c r="O1473" s="104"/>
      <c r="P1473" s="104"/>
      <c r="Q1473" s="104"/>
      <c r="R1473" s="104"/>
      <c r="S1473" s="104"/>
      <c r="T1473" s="104"/>
      <c r="U1473" s="104"/>
      <c r="V1473" s="104"/>
      <c r="W1473" s="104"/>
      <c r="X1473" s="104"/>
      <c r="Y1473" s="104"/>
      <c r="Z1473" s="104"/>
      <c r="AA1473" s="104"/>
      <c r="AB1473" s="104"/>
      <c r="AC1473" s="104"/>
      <c r="AD1473" s="104"/>
      <c r="AE1473" s="104"/>
      <c r="AF1473" s="104"/>
      <c r="AG1473" s="104"/>
      <c r="AH1473" s="104"/>
      <c r="AI1473" s="104"/>
      <c r="AJ1473" s="104"/>
      <c r="AK1473" s="104"/>
      <c r="AL1473" s="104"/>
      <c r="AM1473" s="104"/>
      <c r="AN1473" s="104"/>
      <c r="AO1473" s="104"/>
      <c r="AP1473" s="104"/>
      <c r="AQ1473" s="104"/>
      <c r="AR1473" s="104"/>
      <c r="AS1473" s="104"/>
      <c r="AT1473" s="104"/>
      <c r="AU1473" s="104"/>
      <c r="AX1473" s="114"/>
      <c r="AY1473" s="114"/>
      <c r="AZ1473" s="114"/>
      <c r="BA1473" s="114"/>
      <c r="BB1473" s="114"/>
      <c r="BC1473" s="114"/>
      <c r="BD1473" s="114"/>
      <c r="BE1473" s="114"/>
      <c r="BF1473" s="114"/>
      <c r="BG1473" s="114"/>
      <c r="BH1473" s="114"/>
      <c r="BI1473" s="114"/>
      <c r="BJ1473" s="114"/>
      <c r="BK1473" s="114"/>
      <c r="BL1473" s="114"/>
      <c r="BM1473" s="114"/>
      <c r="BN1473" s="114"/>
      <c r="BO1473" s="114"/>
      <c r="BP1473" s="114"/>
      <c r="BQ1473" s="114"/>
      <c r="BR1473" s="114"/>
      <c r="BS1473" s="114"/>
      <c r="BT1473" s="114"/>
      <c r="BU1473" s="114"/>
      <c r="BV1473" s="114"/>
      <c r="BW1473" s="114"/>
      <c r="BX1473" s="114"/>
      <c r="BY1473" s="114"/>
      <c r="BZ1473" s="114"/>
      <c r="CA1473" s="114"/>
      <c r="CB1473" s="114"/>
      <c r="CC1473" s="114"/>
      <c r="CD1473" s="114"/>
      <c r="CE1473" s="114"/>
      <c r="CF1473" s="114"/>
      <c r="CG1473" s="114"/>
      <c r="EH1473"/>
      <c r="EI1473"/>
      <c r="EJ1473"/>
      <c r="EK1473"/>
      <c r="EL1473"/>
    </row>
    <row r="1474" spans="1:142" x14ac:dyDescent="0.2">
      <c r="A1474"/>
      <c r="B1474"/>
      <c r="C1474"/>
      <c r="D1474"/>
      <c r="E1474"/>
      <c r="F1474"/>
      <c r="G1474"/>
      <c r="H1474"/>
      <c r="I1474"/>
      <c r="J1474"/>
      <c r="L1474" s="104"/>
      <c r="M1474" s="104"/>
      <c r="N1474" s="104"/>
      <c r="O1474" s="104"/>
      <c r="P1474" s="104"/>
      <c r="Q1474" s="104"/>
      <c r="R1474" s="104"/>
      <c r="S1474" s="104"/>
      <c r="T1474" s="104"/>
      <c r="U1474" s="104"/>
      <c r="V1474" s="104"/>
      <c r="W1474" s="104"/>
      <c r="X1474" s="104"/>
      <c r="Y1474" s="104"/>
      <c r="Z1474" s="104"/>
      <c r="AA1474" s="104"/>
      <c r="AB1474" s="104"/>
      <c r="AC1474" s="104"/>
      <c r="AD1474" s="104"/>
      <c r="AE1474" s="104"/>
      <c r="AF1474" s="104"/>
      <c r="AG1474" s="104"/>
      <c r="AH1474" s="104"/>
      <c r="AI1474" s="104"/>
      <c r="AJ1474" s="104"/>
      <c r="AK1474" s="104"/>
      <c r="AL1474" s="104"/>
      <c r="AM1474" s="104"/>
      <c r="AN1474" s="104"/>
      <c r="AO1474" s="104"/>
      <c r="AP1474" s="104"/>
      <c r="AQ1474" s="104"/>
      <c r="AR1474" s="104"/>
      <c r="AS1474" s="104"/>
      <c r="AT1474" s="104"/>
      <c r="AU1474" s="104"/>
      <c r="AX1474" s="114"/>
      <c r="AY1474" s="114"/>
      <c r="AZ1474" s="114"/>
      <c r="BA1474" s="114"/>
      <c r="BB1474" s="114"/>
      <c r="BC1474" s="114"/>
      <c r="BD1474" s="114"/>
      <c r="BE1474" s="114"/>
      <c r="BF1474" s="114"/>
      <c r="BG1474" s="114"/>
      <c r="BH1474" s="114"/>
      <c r="BI1474" s="114"/>
      <c r="BJ1474" s="114"/>
      <c r="BK1474" s="114"/>
      <c r="BL1474" s="114"/>
      <c r="BM1474" s="114"/>
      <c r="BN1474" s="114"/>
      <c r="BO1474" s="114"/>
      <c r="BP1474" s="114"/>
      <c r="BQ1474" s="114"/>
      <c r="BR1474" s="114"/>
      <c r="BS1474" s="114"/>
      <c r="BT1474" s="114"/>
      <c r="BU1474" s="114"/>
      <c r="BV1474" s="114"/>
      <c r="BW1474" s="114"/>
      <c r="BX1474" s="114"/>
      <c r="BY1474" s="114"/>
      <c r="BZ1474" s="114"/>
      <c r="CA1474" s="114"/>
      <c r="CB1474" s="114"/>
      <c r="CC1474" s="114"/>
      <c r="CD1474" s="114"/>
      <c r="CE1474" s="114"/>
      <c r="CF1474" s="114"/>
      <c r="CG1474" s="114"/>
      <c r="EH1474"/>
      <c r="EI1474"/>
      <c r="EJ1474"/>
      <c r="EK1474"/>
      <c r="EL1474"/>
    </row>
    <row r="1475" spans="1:142" x14ac:dyDescent="0.2">
      <c r="A1475"/>
      <c r="B1475"/>
      <c r="C1475"/>
      <c r="D1475"/>
      <c r="E1475"/>
      <c r="F1475"/>
      <c r="G1475"/>
      <c r="H1475"/>
      <c r="I1475"/>
      <c r="J1475"/>
      <c r="L1475" s="104"/>
      <c r="M1475" s="104"/>
      <c r="N1475" s="104"/>
      <c r="O1475" s="104"/>
      <c r="P1475" s="104"/>
      <c r="Q1475" s="104"/>
      <c r="R1475" s="104"/>
      <c r="S1475" s="104"/>
      <c r="T1475" s="104"/>
      <c r="U1475" s="104"/>
      <c r="V1475" s="104"/>
      <c r="W1475" s="104"/>
      <c r="X1475" s="104"/>
      <c r="Y1475" s="104"/>
      <c r="Z1475" s="104"/>
      <c r="AA1475" s="104"/>
      <c r="AB1475" s="104"/>
      <c r="AC1475" s="104"/>
      <c r="AD1475" s="104"/>
      <c r="AE1475" s="104"/>
      <c r="AF1475" s="104"/>
      <c r="AG1475" s="104"/>
      <c r="AH1475" s="104"/>
      <c r="AI1475" s="104"/>
      <c r="AJ1475" s="104"/>
      <c r="AK1475" s="104"/>
      <c r="AL1475" s="104"/>
      <c r="AM1475" s="104"/>
      <c r="AN1475" s="104"/>
      <c r="AO1475" s="104"/>
      <c r="AP1475" s="104"/>
      <c r="AQ1475" s="104"/>
      <c r="AR1475" s="104"/>
      <c r="AS1475" s="104"/>
      <c r="AT1475" s="104"/>
      <c r="AU1475" s="104"/>
      <c r="AX1475" s="114"/>
      <c r="AY1475" s="114"/>
      <c r="AZ1475" s="114"/>
      <c r="BA1475" s="114"/>
      <c r="BB1475" s="114"/>
      <c r="BC1475" s="114"/>
      <c r="BD1475" s="114"/>
      <c r="BE1475" s="114"/>
      <c r="BF1475" s="114"/>
      <c r="BG1475" s="114"/>
      <c r="BH1475" s="114"/>
      <c r="BI1475" s="114"/>
      <c r="BJ1475" s="114"/>
      <c r="BK1475" s="114"/>
      <c r="BL1475" s="114"/>
      <c r="BM1475" s="114"/>
      <c r="BN1475" s="114"/>
      <c r="BO1475" s="114"/>
      <c r="BP1475" s="114"/>
      <c r="BQ1475" s="114"/>
      <c r="BR1475" s="114"/>
      <c r="BS1475" s="114"/>
      <c r="BT1475" s="114"/>
      <c r="BU1475" s="114"/>
      <c r="BV1475" s="114"/>
      <c r="BW1475" s="114"/>
      <c r="BX1475" s="114"/>
      <c r="BY1475" s="114"/>
      <c r="BZ1475" s="114"/>
      <c r="CA1475" s="114"/>
      <c r="CB1475" s="114"/>
      <c r="CC1475" s="114"/>
      <c r="CD1475" s="114"/>
      <c r="CE1475" s="114"/>
      <c r="CF1475" s="114"/>
      <c r="CG1475" s="114"/>
      <c r="EH1475"/>
      <c r="EI1475"/>
      <c r="EJ1475"/>
      <c r="EK1475"/>
      <c r="EL1475"/>
    </row>
    <row r="1476" spans="1:142" x14ac:dyDescent="0.2">
      <c r="A1476"/>
      <c r="B1476"/>
      <c r="C1476"/>
      <c r="D1476"/>
      <c r="E1476"/>
      <c r="F1476"/>
      <c r="G1476"/>
      <c r="H1476"/>
      <c r="I1476"/>
      <c r="J1476"/>
      <c r="L1476" s="104"/>
      <c r="M1476" s="104"/>
      <c r="N1476" s="104"/>
      <c r="O1476" s="104"/>
      <c r="P1476" s="104"/>
      <c r="Q1476" s="104"/>
      <c r="R1476" s="104"/>
      <c r="S1476" s="104"/>
      <c r="T1476" s="104"/>
      <c r="U1476" s="104"/>
      <c r="V1476" s="104"/>
      <c r="W1476" s="104"/>
      <c r="X1476" s="104"/>
      <c r="Y1476" s="104"/>
      <c r="Z1476" s="104"/>
      <c r="AA1476" s="104"/>
      <c r="AB1476" s="104"/>
      <c r="AC1476" s="104"/>
      <c r="AD1476" s="104"/>
      <c r="AE1476" s="104"/>
      <c r="AF1476" s="104"/>
      <c r="AG1476" s="104"/>
      <c r="AH1476" s="104"/>
      <c r="AI1476" s="104"/>
      <c r="AJ1476" s="104"/>
      <c r="AK1476" s="104"/>
      <c r="AL1476" s="104"/>
      <c r="AM1476" s="104"/>
      <c r="AN1476" s="104"/>
      <c r="AO1476" s="104"/>
      <c r="AP1476" s="104"/>
      <c r="AQ1476" s="104"/>
      <c r="AR1476" s="104"/>
      <c r="AS1476" s="104"/>
      <c r="AT1476" s="104"/>
      <c r="AU1476" s="104"/>
      <c r="AX1476" s="114"/>
      <c r="AY1476" s="114"/>
      <c r="AZ1476" s="114"/>
      <c r="BA1476" s="114"/>
      <c r="BB1476" s="114"/>
      <c r="BC1476" s="114"/>
      <c r="BD1476" s="114"/>
      <c r="BE1476" s="114"/>
      <c r="BF1476" s="114"/>
      <c r="BG1476" s="114"/>
      <c r="BH1476" s="114"/>
      <c r="BI1476" s="114"/>
      <c r="BJ1476" s="114"/>
      <c r="BK1476" s="114"/>
      <c r="BL1476" s="114"/>
      <c r="BM1476" s="114"/>
      <c r="BN1476" s="114"/>
      <c r="BO1476" s="114"/>
      <c r="BP1476" s="114"/>
      <c r="BQ1476" s="114"/>
      <c r="BR1476" s="114"/>
      <c r="BS1476" s="114"/>
      <c r="BT1476" s="114"/>
      <c r="BU1476" s="114"/>
      <c r="BV1476" s="114"/>
      <c r="BW1476" s="114"/>
      <c r="BX1476" s="114"/>
      <c r="BY1476" s="114"/>
      <c r="BZ1476" s="114"/>
      <c r="CA1476" s="114"/>
      <c r="CB1476" s="114"/>
      <c r="CC1476" s="114"/>
      <c r="CD1476" s="114"/>
      <c r="CE1476" s="114"/>
      <c r="CF1476" s="114"/>
      <c r="CG1476" s="114"/>
      <c r="EH1476"/>
      <c r="EI1476"/>
      <c r="EJ1476"/>
      <c r="EK1476"/>
      <c r="EL1476"/>
    </row>
    <row r="1477" spans="1:142" x14ac:dyDescent="0.2">
      <c r="A1477"/>
      <c r="B1477"/>
      <c r="C1477"/>
      <c r="D1477"/>
      <c r="E1477"/>
      <c r="F1477"/>
      <c r="G1477"/>
      <c r="H1477"/>
      <c r="I1477"/>
      <c r="J1477"/>
      <c r="L1477" s="104"/>
      <c r="M1477" s="104"/>
      <c r="N1477" s="104"/>
      <c r="O1477" s="104"/>
      <c r="P1477" s="104"/>
      <c r="Q1477" s="104"/>
      <c r="R1477" s="104"/>
      <c r="S1477" s="104"/>
      <c r="T1477" s="104"/>
      <c r="U1477" s="104"/>
      <c r="V1477" s="104"/>
      <c r="W1477" s="104"/>
      <c r="X1477" s="104"/>
      <c r="Y1477" s="104"/>
      <c r="Z1477" s="104"/>
      <c r="AA1477" s="104"/>
      <c r="AB1477" s="104"/>
      <c r="AC1477" s="104"/>
      <c r="AD1477" s="104"/>
      <c r="AE1477" s="104"/>
      <c r="AF1477" s="104"/>
      <c r="AG1477" s="104"/>
      <c r="AH1477" s="104"/>
      <c r="AI1477" s="104"/>
      <c r="AJ1477" s="104"/>
      <c r="AK1477" s="104"/>
      <c r="AL1477" s="104"/>
      <c r="AM1477" s="104"/>
      <c r="AN1477" s="104"/>
      <c r="AO1477" s="104"/>
      <c r="AP1477" s="104"/>
      <c r="AQ1477" s="104"/>
      <c r="AR1477" s="104"/>
      <c r="AS1477" s="104"/>
      <c r="AT1477" s="104"/>
      <c r="AU1477" s="104"/>
      <c r="AX1477" s="114"/>
      <c r="AY1477" s="114"/>
      <c r="AZ1477" s="114"/>
      <c r="BA1477" s="114"/>
      <c r="BB1477" s="114"/>
      <c r="BC1477" s="114"/>
      <c r="BD1477" s="114"/>
      <c r="BE1477" s="114"/>
      <c r="BF1477" s="114"/>
      <c r="BG1477" s="114"/>
      <c r="BH1477" s="114"/>
      <c r="BI1477" s="114"/>
      <c r="BJ1477" s="114"/>
      <c r="BK1477" s="114"/>
      <c r="BL1477" s="114"/>
      <c r="BM1477" s="114"/>
      <c r="BN1477" s="114"/>
      <c r="BO1477" s="114"/>
      <c r="BP1477" s="114"/>
      <c r="BQ1477" s="114"/>
      <c r="BR1477" s="114"/>
      <c r="BS1477" s="114"/>
      <c r="BT1477" s="114"/>
      <c r="BU1477" s="114"/>
      <c r="BV1477" s="114"/>
      <c r="BW1477" s="114"/>
      <c r="BX1477" s="114"/>
      <c r="BY1477" s="114"/>
      <c r="BZ1477" s="114"/>
      <c r="CA1477" s="114"/>
      <c r="CB1477" s="114"/>
      <c r="CC1477" s="114"/>
      <c r="CD1477" s="114"/>
      <c r="CE1477" s="114"/>
      <c r="CF1477" s="114"/>
      <c r="CG1477" s="114"/>
      <c r="EH1477"/>
      <c r="EI1477"/>
      <c r="EJ1477"/>
      <c r="EK1477"/>
      <c r="EL1477"/>
    </row>
    <row r="1478" spans="1:142" x14ac:dyDescent="0.2">
      <c r="A1478"/>
      <c r="B1478"/>
      <c r="C1478"/>
      <c r="D1478"/>
      <c r="E1478"/>
      <c r="F1478"/>
      <c r="G1478"/>
      <c r="H1478"/>
      <c r="I1478"/>
      <c r="J1478"/>
      <c r="L1478" s="104"/>
      <c r="M1478" s="104"/>
      <c r="N1478" s="104"/>
      <c r="O1478" s="104"/>
      <c r="P1478" s="104"/>
      <c r="Q1478" s="104"/>
      <c r="R1478" s="104"/>
      <c r="S1478" s="104"/>
      <c r="T1478" s="104"/>
      <c r="U1478" s="104"/>
      <c r="V1478" s="104"/>
      <c r="W1478" s="104"/>
      <c r="X1478" s="104"/>
      <c r="Y1478" s="104"/>
      <c r="Z1478" s="104"/>
      <c r="AA1478" s="104"/>
      <c r="AB1478" s="104"/>
      <c r="AC1478" s="104"/>
      <c r="AD1478" s="104"/>
      <c r="AE1478" s="104"/>
      <c r="AF1478" s="104"/>
      <c r="AG1478" s="104"/>
      <c r="AH1478" s="104"/>
      <c r="AI1478" s="104"/>
      <c r="AJ1478" s="104"/>
      <c r="AK1478" s="104"/>
      <c r="AL1478" s="104"/>
      <c r="AM1478" s="104"/>
      <c r="AN1478" s="104"/>
      <c r="AO1478" s="104"/>
      <c r="AP1478" s="104"/>
      <c r="AQ1478" s="104"/>
      <c r="AR1478" s="104"/>
      <c r="AS1478" s="104"/>
      <c r="AT1478" s="104"/>
      <c r="AU1478" s="104"/>
      <c r="AX1478" s="114"/>
      <c r="AY1478" s="114"/>
      <c r="AZ1478" s="114"/>
      <c r="BA1478" s="114"/>
      <c r="BB1478" s="114"/>
      <c r="BC1478" s="114"/>
      <c r="BD1478" s="114"/>
      <c r="BE1478" s="114"/>
      <c r="BF1478" s="114"/>
      <c r="BG1478" s="114"/>
      <c r="BH1478" s="114"/>
      <c r="BI1478" s="114"/>
      <c r="BJ1478" s="114"/>
      <c r="BK1478" s="114"/>
      <c r="BL1478" s="114"/>
      <c r="BM1478" s="114"/>
      <c r="BN1478" s="114"/>
      <c r="BO1478" s="114"/>
      <c r="BP1478" s="114"/>
      <c r="BQ1478" s="114"/>
      <c r="BR1478" s="114"/>
      <c r="BS1478" s="114"/>
      <c r="BT1478" s="114"/>
      <c r="BU1478" s="114"/>
      <c r="BV1478" s="114"/>
      <c r="BW1478" s="114"/>
      <c r="BX1478" s="114"/>
      <c r="BY1478" s="114"/>
      <c r="BZ1478" s="114"/>
      <c r="CA1478" s="114"/>
      <c r="CB1478" s="114"/>
      <c r="CC1478" s="114"/>
      <c r="CD1478" s="114"/>
      <c r="CE1478" s="114"/>
      <c r="CF1478" s="114"/>
      <c r="CG1478" s="114"/>
      <c r="EH1478"/>
      <c r="EI1478"/>
      <c r="EJ1478"/>
      <c r="EK1478"/>
      <c r="EL1478"/>
    </row>
    <row r="1479" spans="1:142" x14ac:dyDescent="0.2">
      <c r="A1479"/>
      <c r="B1479"/>
      <c r="C1479"/>
      <c r="D1479"/>
      <c r="E1479"/>
      <c r="F1479"/>
      <c r="G1479"/>
      <c r="H1479"/>
      <c r="I1479"/>
      <c r="J1479"/>
      <c r="L1479" s="104"/>
      <c r="M1479" s="104"/>
      <c r="N1479" s="104"/>
      <c r="O1479" s="104"/>
      <c r="P1479" s="104"/>
      <c r="Q1479" s="104"/>
      <c r="R1479" s="104"/>
      <c r="S1479" s="104"/>
      <c r="T1479" s="104"/>
      <c r="U1479" s="104"/>
      <c r="V1479" s="104"/>
      <c r="W1479" s="104"/>
      <c r="X1479" s="104"/>
      <c r="Y1479" s="104"/>
      <c r="Z1479" s="104"/>
      <c r="AA1479" s="104"/>
      <c r="AB1479" s="104"/>
      <c r="AC1479" s="104"/>
      <c r="AD1479" s="104"/>
      <c r="AE1479" s="104"/>
      <c r="AF1479" s="104"/>
      <c r="AG1479" s="104"/>
      <c r="AH1479" s="104"/>
      <c r="AI1479" s="104"/>
      <c r="AJ1479" s="104"/>
      <c r="AK1479" s="104"/>
      <c r="AL1479" s="104"/>
      <c r="AM1479" s="104"/>
      <c r="AN1479" s="104"/>
      <c r="AO1479" s="104"/>
      <c r="AP1479" s="104"/>
      <c r="AQ1479" s="104"/>
      <c r="AR1479" s="104"/>
      <c r="AS1479" s="104"/>
      <c r="AT1479" s="104"/>
      <c r="AU1479" s="104"/>
      <c r="AX1479" s="114"/>
      <c r="AY1479" s="114"/>
      <c r="AZ1479" s="114"/>
      <c r="BA1479" s="114"/>
      <c r="BB1479" s="114"/>
      <c r="BC1479" s="114"/>
      <c r="BD1479" s="114"/>
      <c r="BE1479" s="114"/>
      <c r="BF1479" s="114"/>
      <c r="BG1479" s="114"/>
      <c r="BH1479" s="114"/>
      <c r="BI1479" s="114"/>
      <c r="BJ1479" s="114"/>
      <c r="BK1479" s="114"/>
      <c r="BL1479" s="114"/>
      <c r="BM1479" s="114"/>
      <c r="BN1479" s="114"/>
      <c r="BO1479" s="114"/>
      <c r="BP1479" s="114"/>
      <c r="BQ1479" s="114"/>
      <c r="BR1479" s="114"/>
      <c r="BS1479" s="114"/>
      <c r="BT1479" s="114"/>
      <c r="BU1479" s="114"/>
      <c r="BV1479" s="114"/>
      <c r="BW1479" s="114"/>
      <c r="BX1479" s="114"/>
      <c r="BY1479" s="114"/>
      <c r="BZ1479" s="114"/>
      <c r="CA1479" s="114"/>
      <c r="CB1479" s="114"/>
      <c r="CC1479" s="114"/>
      <c r="CD1479" s="114"/>
      <c r="CE1479" s="114"/>
      <c r="CF1479" s="114"/>
      <c r="CG1479" s="114"/>
      <c r="EH1479"/>
      <c r="EI1479"/>
      <c r="EJ1479"/>
      <c r="EK1479"/>
      <c r="EL1479"/>
    </row>
    <row r="1480" spans="1:142" x14ac:dyDescent="0.2">
      <c r="A1480"/>
      <c r="B1480"/>
      <c r="C1480"/>
      <c r="D1480"/>
      <c r="E1480"/>
      <c r="F1480"/>
      <c r="G1480"/>
      <c r="H1480"/>
      <c r="I1480"/>
      <c r="J1480"/>
      <c r="L1480" s="104"/>
      <c r="M1480" s="104"/>
      <c r="N1480" s="104"/>
      <c r="O1480" s="104"/>
      <c r="P1480" s="104"/>
      <c r="Q1480" s="104"/>
      <c r="R1480" s="104"/>
      <c r="S1480" s="104"/>
      <c r="T1480" s="104"/>
      <c r="U1480" s="104"/>
      <c r="V1480" s="104"/>
      <c r="W1480" s="104"/>
      <c r="X1480" s="104"/>
      <c r="Y1480" s="104"/>
      <c r="Z1480" s="104"/>
      <c r="AA1480" s="104"/>
      <c r="AB1480" s="104"/>
      <c r="AC1480" s="104"/>
      <c r="AD1480" s="104"/>
      <c r="AE1480" s="104"/>
      <c r="AF1480" s="104"/>
      <c r="AG1480" s="104"/>
      <c r="AH1480" s="104"/>
      <c r="AI1480" s="104"/>
      <c r="AJ1480" s="104"/>
      <c r="AK1480" s="104"/>
      <c r="AL1480" s="104"/>
      <c r="AM1480" s="104"/>
      <c r="AN1480" s="104"/>
      <c r="AO1480" s="104"/>
      <c r="AP1480" s="104"/>
      <c r="AQ1480" s="104"/>
      <c r="AR1480" s="104"/>
      <c r="AS1480" s="104"/>
      <c r="AT1480" s="104"/>
      <c r="AU1480" s="104"/>
      <c r="AX1480" s="114"/>
      <c r="AY1480" s="114"/>
      <c r="AZ1480" s="114"/>
      <c r="BA1480" s="114"/>
      <c r="BB1480" s="114"/>
      <c r="BC1480" s="114"/>
      <c r="BD1480" s="114"/>
      <c r="BE1480" s="114"/>
      <c r="BF1480" s="114"/>
      <c r="BG1480" s="114"/>
      <c r="BH1480" s="114"/>
      <c r="BI1480" s="114"/>
      <c r="BJ1480" s="114"/>
      <c r="BK1480" s="114"/>
      <c r="BL1480" s="114"/>
      <c r="BM1480" s="114"/>
      <c r="BN1480" s="114"/>
      <c r="BO1480" s="114"/>
      <c r="BP1480" s="114"/>
      <c r="BQ1480" s="114"/>
      <c r="BR1480" s="114"/>
      <c r="BS1480" s="114"/>
      <c r="BT1480" s="114"/>
      <c r="BU1480" s="114"/>
      <c r="BV1480" s="114"/>
      <c r="BW1480" s="114"/>
      <c r="BX1480" s="114"/>
      <c r="BY1480" s="114"/>
      <c r="BZ1480" s="114"/>
      <c r="CA1480" s="114"/>
      <c r="CB1480" s="114"/>
      <c r="CC1480" s="114"/>
      <c r="CD1480" s="114"/>
      <c r="CE1480" s="114"/>
      <c r="CF1480" s="114"/>
      <c r="CG1480" s="114"/>
      <c r="EH1480"/>
      <c r="EI1480"/>
      <c r="EJ1480"/>
      <c r="EK1480"/>
      <c r="EL1480"/>
    </row>
    <row r="1481" spans="1:142" x14ac:dyDescent="0.2">
      <c r="A1481"/>
      <c r="B1481"/>
      <c r="C1481"/>
      <c r="D1481"/>
      <c r="E1481"/>
      <c r="F1481"/>
      <c r="G1481"/>
      <c r="H1481"/>
      <c r="I1481"/>
      <c r="J1481"/>
      <c r="L1481" s="104"/>
      <c r="M1481" s="104"/>
      <c r="N1481" s="104"/>
      <c r="O1481" s="104"/>
      <c r="P1481" s="104"/>
      <c r="Q1481" s="104"/>
      <c r="R1481" s="104"/>
      <c r="S1481" s="104"/>
      <c r="T1481" s="104"/>
      <c r="U1481" s="104"/>
      <c r="V1481" s="104"/>
      <c r="W1481" s="104"/>
      <c r="X1481" s="104"/>
      <c r="Y1481" s="104"/>
      <c r="Z1481" s="104"/>
      <c r="AA1481" s="104"/>
      <c r="AB1481" s="104"/>
      <c r="AC1481" s="104"/>
      <c r="AD1481" s="104"/>
      <c r="AE1481" s="104"/>
      <c r="AF1481" s="104"/>
      <c r="AG1481" s="104"/>
      <c r="AH1481" s="104"/>
      <c r="AI1481" s="104"/>
      <c r="AJ1481" s="104"/>
      <c r="AK1481" s="104"/>
      <c r="AL1481" s="104"/>
      <c r="AM1481" s="104"/>
      <c r="AN1481" s="104"/>
      <c r="AO1481" s="104"/>
      <c r="AP1481" s="104"/>
      <c r="AQ1481" s="104"/>
      <c r="AR1481" s="104"/>
      <c r="AS1481" s="104"/>
      <c r="AT1481" s="104"/>
      <c r="AU1481" s="104"/>
      <c r="AX1481" s="114"/>
      <c r="AY1481" s="114"/>
      <c r="AZ1481" s="114"/>
      <c r="BA1481" s="114"/>
      <c r="BB1481" s="114"/>
      <c r="BC1481" s="114"/>
      <c r="BD1481" s="114"/>
      <c r="BE1481" s="114"/>
      <c r="BF1481" s="114"/>
      <c r="BG1481" s="114"/>
      <c r="BH1481" s="114"/>
      <c r="BI1481" s="114"/>
      <c r="BJ1481" s="114"/>
      <c r="BK1481" s="114"/>
      <c r="BL1481" s="114"/>
      <c r="BM1481" s="114"/>
      <c r="BN1481" s="114"/>
      <c r="BO1481" s="114"/>
      <c r="BP1481" s="114"/>
      <c r="BQ1481" s="114"/>
      <c r="BR1481" s="114"/>
      <c r="BS1481" s="114"/>
      <c r="BT1481" s="114"/>
      <c r="BU1481" s="114"/>
      <c r="BV1481" s="114"/>
      <c r="BW1481" s="114"/>
      <c r="BX1481" s="114"/>
      <c r="BY1481" s="114"/>
      <c r="BZ1481" s="114"/>
      <c r="CA1481" s="114"/>
      <c r="CB1481" s="114"/>
      <c r="CC1481" s="114"/>
      <c r="CD1481" s="114"/>
      <c r="CE1481" s="114"/>
      <c r="CF1481" s="114"/>
      <c r="CG1481" s="114"/>
      <c r="EH1481"/>
      <c r="EI1481"/>
      <c r="EJ1481"/>
      <c r="EK1481"/>
      <c r="EL1481"/>
    </row>
    <row r="1482" spans="1:142" x14ac:dyDescent="0.2">
      <c r="A1482"/>
      <c r="B1482"/>
      <c r="C1482"/>
      <c r="D1482"/>
      <c r="E1482"/>
      <c r="F1482"/>
      <c r="G1482"/>
      <c r="H1482"/>
      <c r="I1482"/>
      <c r="J1482"/>
      <c r="L1482" s="104"/>
      <c r="M1482" s="104"/>
      <c r="N1482" s="104"/>
      <c r="O1482" s="104"/>
      <c r="P1482" s="104"/>
      <c r="Q1482" s="104"/>
      <c r="R1482" s="104"/>
      <c r="S1482" s="104"/>
      <c r="T1482" s="104"/>
      <c r="U1482" s="104"/>
      <c r="V1482" s="104"/>
      <c r="W1482" s="104"/>
      <c r="X1482" s="104"/>
      <c r="Y1482" s="104"/>
      <c r="Z1482" s="104"/>
      <c r="AA1482" s="104"/>
      <c r="AB1482" s="104"/>
      <c r="AC1482" s="104"/>
      <c r="AD1482" s="104"/>
      <c r="AE1482" s="104"/>
      <c r="AF1482" s="104"/>
      <c r="AG1482" s="104"/>
      <c r="AH1482" s="104"/>
      <c r="AI1482" s="104"/>
      <c r="AJ1482" s="104"/>
      <c r="AK1482" s="104"/>
      <c r="AL1482" s="104"/>
      <c r="AM1482" s="104"/>
      <c r="AN1482" s="104"/>
      <c r="AO1482" s="104"/>
      <c r="AP1482" s="104"/>
      <c r="AQ1482" s="104"/>
      <c r="AR1482" s="104"/>
      <c r="AS1482" s="104"/>
      <c r="AT1482" s="104"/>
      <c r="AU1482" s="104"/>
      <c r="AX1482" s="114"/>
      <c r="AY1482" s="114"/>
      <c r="AZ1482" s="114"/>
      <c r="BA1482" s="114"/>
      <c r="BB1482" s="114"/>
      <c r="BC1482" s="114"/>
      <c r="BD1482" s="114"/>
      <c r="BE1482" s="114"/>
      <c r="BF1482" s="114"/>
      <c r="BG1482" s="114"/>
      <c r="BH1482" s="114"/>
      <c r="BI1482" s="114"/>
      <c r="BJ1482" s="114"/>
      <c r="BK1482" s="114"/>
      <c r="BL1482" s="114"/>
      <c r="BM1482" s="114"/>
      <c r="BN1482" s="114"/>
      <c r="BO1482" s="114"/>
      <c r="BP1482" s="114"/>
      <c r="BQ1482" s="114"/>
      <c r="BR1482" s="114"/>
      <c r="BS1482" s="114"/>
      <c r="BT1482" s="114"/>
      <c r="BU1482" s="114"/>
      <c r="BV1482" s="114"/>
      <c r="BW1482" s="114"/>
      <c r="BX1482" s="114"/>
      <c r="BY1482" s="114"/>
      <c r="BZ1482" s="114"/>
      <c r="CA1482" s="114"/>
      <c r="CB1482" s="114"/>
      <c r="CC1482" s="114"/>
      <c r="CD1482" s="114"/>
      <c r="CE1482" s="114"/>
      <c r="CF1482" s="114"/>
      <c r="CG1482" s="114"/>
      <c r="EH1482"/>
      <c r="EI1482"/>
      <c r="EJ1482"/>
      <c r="EK1482"/>
      <c r="EL1482"/>
    </row>
    <row r="1483" spans="1:142" x14ac:dyDescent="0.2">
      <c r="A1483"/>
      <c r="B1483"/>
      <c r="C1483"/>
      <c r="D1483"/>
      <c r="E1483"/>
      <c r="F1483"/>
      <c r="G1483"/>
      <c r="H1483"/>
      <c r="I1483"/>
      <c r="J1483"/>
      <c r="L1483" s="104"/>
      <c r="M1483" s="104"/>
      <c r="N1483" s="104"/>
      <c r="O1483" s="104"/>
      <c r="P1483" s="104"/>
      <c r="Q1483" s="104"/>
      <c r="R1483" s="104"/>
      <c r="S1483" s="104"/>
      <c r="T1483" s="104"/>
      <c r="U1483" s="104"/>
      <c r="V1483" s="104"/>
      <c r="W1483" s="104"/>
      <c r="X1483" s="104"/>
      <c r="Y1483" s="104"/>
      <c r="Z1483" s="104"/>
      <c r="AA1483" s="104"/>
      <c r="AB1483" s="104"/>
      <c r="AC1483" s="104"/>
      <c r="AD1483" s="104"/>
      <c r="AE1483" s="104"/>
      <c r="AF1483" s="104"/>
      <c r="AG1483" s="104"/>
      <c r="AH1483" s="104"/>
      <c r="AI1483" s="104"/>
      <c r="AJ1483" s="104"/>
      <c r="AK1483" s="104"/>
      <c r="AL1483" s="104"/>
      <c r="AM1483" s="104"/>
      <c r="AN1483" s="104"/>
      <c r="AO1483" s="104"/>
      <c r="AP1483" s="104"/>
      <c r="AQ1483" s="104"/>
      <c r="AR1483" s="104"/>
      <c r="AS1483" s="104"/>
      <c r="AT1483" s="104"/>
      <c r="AU1483" s="104"/>
      <c r="AX1483" s="114"/>
      <c r="AY1483" s="114"/>
      <c r="AZ1483" s="114"/>
      <c r="BA1483" s="114"/>
      <c r="BB1483" s="114"/>
      <c r="BC1483" s="114"/>
      <c r="BD1483" s="114"/>
      <c r="BE1483" s="114"/>
      <c r="BF1483" s="114"/>
      <c r="BG1483" s="114"/>
      <c r="BH1483" s="114"/>
      <c r="BI1483" s="114"/>
      <c r="BJ1483" s="114"/>
      <c r="BK1483" s="114"/>
      <c r="BL1483" s="114"/>
      <c r="BM1483" s="114"/>
      <c r="BN1483" s="114"/>
      <c r="BO1483" s="114"/>
      <c r="BP1483" s="114"/>
      <c r="BQ1483" s="114"/>
      <c r="BR1483" s="114"/>
      <c r="BS1483" s="114"/>
      <c r="BT1483" s="114"/>
      <c r="BU1483" s="114"/>
      <c r="BV1483" s="114"/>
      <c r="BW1483" s="114"/>
      <c r="BX1483" s="114"/>
      <c r="BY1483" s="114"/>
      <c r="BZ1483" s="114"/>
      <c r="CA1483" s="114"/>
      <c r="CB1483" s="114"/>
      <c r="CC1483" s="114"/>
      <c r="CD1483" s="114"/>
      <c r="CE1483" s="114"/>
      <c r="CF1483" s="114"/>
      <c r="CG1483" s="114"/>
      <c r="EH1483"/>
      <c r="EI1483"/>
      <c r="EJ1483"/>
      <c r="EK1483"/>
      <c r="EL1483"/>
    </row>
    <row r="1484" spans="1:142" x14ac:dyDescent="0.2">
      <c r="A1484"/>
      <c r="B1484"/>
      <c r="C1484"/>
      <c r="D1484"/>
      <c r="E1484"/>
      <c r="F1484"/>
      <c r="G1484"/>
      <c r="H1484"/>
      <c r="I1484"/>
      <c r="J1484"/>
      <c r="L1484" s="104"/>
      <c r="M1484" s="104"/>
      <c r="N1484" s="104"/>
      <c r="O1484" s="104"/>
      <c r="P1484" s="104"/>
      <c r="Q1484" s="104"/>
      <c r="R1484" s="104"/>
      <c r="S1484" s="104"/>
      <c r="T1484" s="104"/>
      <c r="U1484" s="104"/>
      <c r="V1484" s="104"/>
      <c r="W1484" s="104"/>
      <c r="X1484" s="104"/>
      <c r="Y1484" s="104"/>
      <c r="Z1484" s="104"/>
      <c r="AA1484" s="104"/>
      <c r="AB1484" s="104"/>
      <c r="AC1484" s="104"/>
      <c r="AD1484" s="104"/>
      <c r="AE1484" s="104"/>
      <c r="AF1484" s="104"/>
      <c r="AG1484" s="104"/>
      <c r="AH1484" s="104"/>
      <c r="AI1484" s="104"/>
      <c r="AJ1484" s="104"/>
      <c r="AK1484" s="104"/>
      <c r="AL1484" s="104"/>
      <c r="AM1484" s="104"/>
      <c r="AN1484" s="104"/>
      <c r="AO1484" s="104"/>
      <c r="AP1484" s="104"/>
      <c r="AQ1484" s="104"/>
      <c r="AR1484" s="104"/>
      <c r="AS1484" s="104"/>
      <c r="AT1484" s="104"/>
      <c r="AU1484" s="104"/>
      <c r="AX1484" s="114"/>
      <c r="AY1484" s="114"/>
      <c r="AZ1484" s="114"/>
      <c r="BA1484" s="114"/>
      <c r="BB1484" s="114"/>
      <c r="BC1484" s="114"/>
      <c r="BD1484" s="114"/>
      <c r="BE1484" s="114"/>
      <c r="BF1484" s="114"/>
      <c r="BG1484" s="114"/>
      <c r="BH1484" s="114"/>
      <c r="BI1484" s="114"/>
      <c r="BJ1484" s="114"/>
      <c r="BK1484" s="114"/>
      <c r="BL1484" s="114"/>
      <c r="BM1484" s="114"/>
      <c r="BN1484" s="114"/>
      <c r="BO1484" s="114"/>
      <c r="BP1484" s="114"/>
      <c r="BQ1484" s="114"/>
      <c r="BR1484" s="114"/>
      <c r="BS1484" s="114"/>
      <c r="BT1484" s="114"/>
      <c r="BU1484" s="114"/>
      <c r="BV1484" s="114"/>
      <c r="BW1484" s="114"/>
      <c r="BX1484" s="114"/>
      <c r="BY1484" s="114"/>
      <c r="BZ1484" s="114"/>
      <c r="CA1484" s="114"/>
      <c r="CB1484" s="114"/>
      <c r="CC1484" s="114"/>
      <c r="CD1484" s="114"/>
      <c r="CE1484" s="114"/>
      <c r="CF1484" s="114"/>
      <c r="CG1484" s="114"/>
      <c r="EH1484"/>
      <c r="EI1484"/>
      <c r="EJ1484"/>
      <c r="EK1484"/>
      <c r="EL1484"/>
    </row>
    <row r="1485" spans="1:142" x14ac:dyDescent="0.2">
      <c r="A1485"/>
      <c r="B1485"/>
      <c r="C1485"/>
      <c r="D1485"/>
      <c r="E1485"/>
      <c r="F1485"/>
      <c r="G1485"/>
      <c r="H1485"/>
      <c r="I1485"/>
      <c r="J1485"/>
      <c r="L1485" s="104"/>
      <c r="M1485" s="104"/>
      <c r="N1485" s="104"/>
      <c r="O1485" s="104"/>
      <c r="P1485" s="104"/>
      <c r="Q1485" s="104"/>
      <c r="R1485" s="104"/>
      <c r="S1485" s="104"/>
      <c r="T1485" s="104"/>
      <c r="U1485" s="104"/>
      <c r="V1485" s="104"/>
      <c r="W1485" s="104"/>
      <c r="X1485" s="104"/>
      <c r="Y1485" s="104"/>
      <c r="Z1485" s="104"/>
      <c r="AA1485" s="104"/>
      <c r="AB1485" s="104"/>
      <c r="AC1485" s="104"/>
      <c r="AD1485" s="104"/>
      <c r="AE1485" s="104"/>
      <c r="AF1485" s="104"/>
      <c r="AG1485" s="104"/>
      <c r="AH1485" s="104"/>
      <c r="AI1485" s="104"/>
      <c r="AJ1485" s="104"/>
      <c r="AK1485" s="104"/>
      <c r="AL1485" s="104"/>
      <c r="AM1485" s="104"/>
      <c r="AN1485" s="104"/>
      <c r="AO1485" s="104"/>
      <c r="AP1485" s="104"/>
      <c r="AQ1485" s="104"/>
      <c r="AR1485" s="104"/>
      <c r="AS1485" s="104"/>
      <c r="AT1485" s="104"/>
      <c r="AU1485" s="104"/>
      <c r="AX1485" s="114"/>
      <c r="AY1485" s="114"/>
      <c r="AZ1485" s="114"/>
      <c r="BA1485" s="114"/>
      <c r="BB1485" s="114"/>
      <c r="BC1485" s="114"/>
      <c r="BD1485" s="114"/>
      <c r="BE1485" s="114"/>
      <c r="BF1485" s="114"/>
      <c r="BG1485" s="114"/>
      <c r="BH1485" s="114"/>
      <c r="BI1485" s="114"/>
      <c r="BJ1485" s="114"/>
      <c r="BK1485" s="114"/>
      <c r="BL1485" s="114"/>
      <c r="BM1485" s="114"/>
      <c r="BN1485" s="114"/>
      <c r="BO1485" s="114"/>
      <c r="BP1485" s="114"/>
      <c r="BQ1485" s="114"/>
      <c r="BR1485" s="114"/>
      <c r="BS1485" s="114"/>
      <c r="BT1485" s="114"/>
      <c r="BU1485" s="114"/>
      <c r="BV1485" s="114"/>
      <c r="BW1485" s="114"/>
      <c r="BX1485" s="114"/>
      <c r="BY1485" s="114"/>
      <c r="BZ1485" s="114"/>
      <c r="CA1485" s="114"/>
      <c r="CB1485" s="114"/>
      <c r="CC1485" s="114"/>
      <c r="CD1485" s="114"/>
      <c r="CE1485" s="114"/>
      <c r="CF1485" s="114"/>
      <c r="CG1485" s="114"/>
      <c r="EH1485"/>
      <c r="EI1485"/>
      <c r="EJ1485"/>
      <c r="EK1485"/>
      <c r="EL1485"/>
    </row>
    <row r="1486" spans="1:142" x14ac:dyDescent="0.2">
      <c r="A1486"/>
      <c r="B1486"/>
      <c r="C1486"/>
      <c r="D1486"/>
      <c r="E1486"/>
      <c r="F1486"/>
      <c r="G1486"/>
      <c r="H1486"/>
      <c r="I1486"/>
      <c r="J1486"/>
      <c r="L1486" s="104"/>
      <c r="M1486" s="104"/>
      <c r="N1486" s="104"/>
      <c r="O1486" s="104"/>
      <c r="P1486" s="104"/>
      <c r="Q1486" s="104"/>
      <c r="R1486" s="104"/>
      <c r="S1486" s="104"/>
      <c r="T1486" s="104"/>
      <c r="U1486" s="104"/>
      <c r="V1486" s="104"/>
      <c r="W1486" s="104"/>
      <c r="X1486" s="104"/>
      <c r="Y1486" s="104"/>
      <c r="Z1486" s="104"/>
      <c r="AA1486" s="104"/>
      <c r="AB1486" s="104"/>
      <c r="AC1486" s="104"/>
      <c r="AD1486" s="104"/>
      <c r="AE1486" s="104"/>
      <c r="AF1486" s="104"/>
      <c r="AG1486" s="104"/>
      <c r="AH1486" s="104"/>
      <c r="AI1486" s="104"/>
      <c r="AJ1486" s="104"/>
      <c r="AK1486" s="104"/>
      <c r="AL1486" s="104"/>
      <c r="AM1486" s="104"/>
      <c r="AN1486" s="104"/>
      <c r="AO1486" s="104"/>
      <c r="AP1486" s="104"/>
      <c r="AQ1486" s="104"/>
      <c r="AR1486" s="104"/>
      <c r="AS1486" s="104"/>
      <c r="AT1486" s="104"/>
      <c r="AU1486" s="104"/>
      <c r="AX1486" s="114"/>
      <c r="AY1486" s="114"/>
      <c r="AZ1486" s="114"/>
      <c r="BA1486" s="114"/>
      <c r="BB1486" s="114"/>
      <c r="BC1486" s="114"/>
      <c r="BD1486" s="114"/>
      <c r="BE1486" s="114"/>
      <c r="BF1486" s="114"/>
      <c r="BG1486" s="114"/>
      <c r="BH1486" s="114"/>
      <c r="BI1486" s="114"/>
      <c r="BJ1486" s="114"/>
      <c r="BK1486" s="114"/>
      <c r="BL1486" s="114"/>
      <c r="BM1486" s="114"/>
      <c r="BN1486" s="114"/>
      <c r="BO1486" s="114"/>
      <c r="BP1486" s="114"/>
      <c r="BQ1486" s="114"/>
      <c r="BR1486" s="114"/>
      <c r="BS1486" s="114"/>
      <c r="BT1486" s="114"/>
      <c r="BU1486" s="114"/>
      <c r="BV1486" s="114"/>
      <c r="BW1486" s="114"/>
      <c r="BX1486" s="114"/>
      <c r="BY1486" s="114"/>
      <c r="BZ1486" s="114"/>
      <c r="CA1486" s="114"/>
      <c r="CB1486" s="114"/>
      <c r="CC1486" s="114"/>
      <c r="CD1486" s="114"/>
      <c r="CE1486" s="114"/>
      <c r="CF1486" s="114"/>
      <c r="CG1486" s="114"/>
      <c r="EH1486"/>
      <c r="EI1486"/>
      <c r="EJ1486"/>
      <c r="EK1486"/>
      <c r="EL1486"/>
    </row>
    <row r="1487" spans="1:142" x14ac:dyDescent="0.2">
      <c r="A1487"/>
      <c r="B1487"/>
      <c r="C1487"/>
      <c r="D1487"/>
      <c r="E1487"/>
      <c r="F1487"/>
      <c r="G1487"/>
      <c r="H1487"/>
      <c r="I1487"/>
      <c r="J1487"/>
      <c r="L1487" s="104"/>
      <c r="M1487" s="104"/>
      <c r="N1487" s="104"/>
      <c r="O1487" s="104"/>
      <c r="P1487" s="104"/>
      <c r="Q1487" s="104"/>
      <c r="R1487" s="104"/>
      <c r="S1487" s="104"/>
      <c r="T1487" s="104"/>
      <c r="U1487" s="104"/>
      <c r="V1487" s="104"/>
      <c r="W1487" s="104"/>
      <c r="X1487" s="104"/>
      <c r="Y1487" s="104"/>
      <c r="Z1487" s="104"/>
      <c r="AA1487" s="104"/>
      <c r="AB1487" s="104"/>
      <c r="AC1487" s="104"/>
      <c r="AD1487" s="104"/>
      <c r="AE1487" s="104"/>
      <c r="AF1487" s="104"/>
      <c r="AG1487" s="104"/>
      <c r="AH1487" s="104"/>
      <c r="AI1487" s="104"/>
      <c r="AJ1487" s="104"/>
      <c r="AK1487" s="104"/>
      <c r="AL1487" s="104"/>
      <c r="AM1487" s="104"/>
      <c r="AN1487" s="104"/>
      <c r="AO1487" s="104"/>
      <c r="AP1487" s="104"/>
      <c r="AQ1487" s="104"/>
      <c r="AR1487" s="104"/>
      <c r="AS1487" s="104"/>
      <c r="AT1487" s="104"/>
      <c r="AU1487" s="104"/>
      <c r="AX1487" s="114"/>
      <c r="AY1487" s="114"/>
      <c r="AZ1487" s="114"/>
      <c r="BA1487" s="114"/>
      <c r="BB1487" s="114"/>
      <c r="BC1487" s="114"/>
      <c r="BD1487" s="114"/>
      <c r="BE1487" s="114"/>
      <c r="BF1487" s="114"/>
      <c r="BG1487" s="114"/>
      <c r="BH1487" s="114"/>
      <c r="BI1487" s="114"/>
      <c r="BJ1487" s="114"/>
      <c r="BK1487" s="114"/>
      <c r="BL1487" s="114"/>
      <c r="BM1487" s="114"/>
      <c r="BN1487" s="114"/>
      <c r="BO1487" s="114"/>
      <c r="BP1487" s="114"/>
      <c r="BQ1487" s="114"/>
      <c r="BR1487" s="114"/>
      <c r="BS1487" s="114"/>
      <c r="BT1487" s="114"/>
      <c r="BU1487" s="114"/>
      <c r="BV1487" s="114"/>
      <c r="BW1487" s="114"/>
      <c r="BX1487" s="114"/>
      <c r="BY1487" s="114"/>
      <c r="BZ1487" s="114"/>
      <c r="CA1487" s="114"/>
      <c r="CB1487" s="114"/>
      <c r="CC1487" s="114"/>
      <c r="CD1487" s="114"/>
      <c r="CE1487" s="114"/>
      <c r="CF1487" s="114"/>
      <c r="CG1487" s="114"/>
      <c r="EH1487"/>
      <c r="EI1487"/>
      <c r="EJ1487"/>
      <c r="EK1487"/>
      <c r="EL1487"/>
    </row>
    <row r="1488" spans="1:142" x14ac:dyDescent="0.2">
      <c r="A1488"/>
      <c r="B1488"/>
      <c r="C1488"/>
      <c r="D1488"/>
      <c r="E1488"/>
      <c r="F1488"/>
      <c r="G1488"/>
      <c r="H1488"/>
      <c r="I1488"/>
      <c r="J1488"/>
      <c r="L1488" s="104"/>
      <c r="M1488" s="104"/>
      <c r="N1488" s="104"/>
      <c r="O1488" s="104"/>
      <c r="P1488" s="104"/>
      <c r="Q1488" s="104"/>
      <c r="R1488" s="104"/>
      <c r="S1488" s="104"/>
      <c r="T1488" s="104"/>
      <c r="U1488" s="104"/>
      <c r="V1488" s="104"/>
      <c r="W1488" s="104"/>
      <c r="X1488" s="104"/>
      <c r="Y1488" s="104"/>
      <c r="Z1488" s="104"/>
      <c r="AA1488" s="104"/>
      <c r="AB1488" s="104"/>
      <c r="AC1488" s="104"/>
      <c r="AD1488" s="104"/>
      <c r="AE1488" s="104"/>
      <c r="AF1488" s="104"/>
      <c r="AG1488" s="104"/>
      <c r="AH1488" s="104"/>
      <c r="AI1488" s="104"/>
      <c r="AJ1488" s="104"/>
      <c r="AK1488" s="104"/>
      <c r="AL1488" s="104"/>
      <c r="AM1488" s="104"/>
      <c r="AN1488" s="104"/>
      <c r="AO1488" s="104"/>
      <c r="AP1488" s="104"/>
      <c r="AQ1488" s="104"/>
      <c r="AR1488" s="104"/>
      <c r="AS1488" s="104"/>
      <c r="AT1488" s="104"/>
      <c r="AU1488" s="104"/>
      <c r="AX1488" s="114"/>
      <c r="AY1488" s="114"/>
      <c r="AZ1488" s="114"/>
      <c r="BA1488" s="114"/>
      <c r="BB1488" s="114"/>
      <c r="BC1488" s="114"/>
      <c r="BD1488" s="114"/>
      <c r="BE1488" s="114"/>
      <c r="BF1488" s="114"/>
      <c r="BG1488" s="114"/>
      <c r="BH1488" s="114"/>
      <c r="BI1488" s="114"/>
      <c r="BJ1488" s="114"/>
      <c r="BK1488" s="114"/>
      <c r="BL1488" s="114"/>
      <c r="BM1488" s="114"/>
      <c r="BN1488" s="114"/>
      <c r="BO1488" s="114"/>
      <c r="BP1488" s="114"/>
      <c r="BQ1488" s="114"/>
      <c r="BR1488" s="114"/>
      <c r="BS1488" s="114"/>
      <c r="BT1488" s="114"/>
      <c r="BU1488" s="114"/>
      <c r="BV1488" s="114"/>
      <c r="BW1488" s="114"/>
      <c r="BX1488" s="114"/>
      <c r="BY1488" s="114"/>
      <c r="BZ1488" s="114"/>
      <c r="CA1488" s="114"/>
      <c r="CB1488" s="114"/>
      <c r="CC1488" s="114"/>
      <c r="CD1488" s="114"/>
      <c r="CE1488" s="114"/>
      <c r="CF1488" s="114"/>
      <c r="CG1488" s="114"/>
      <c r="EH1488"/>
      <c r="EI1488"/>
      <c r="EJ1488"/>
      <c r="EK1488"/>
      <c r="EL1488"/>
    </row>
    <row r="1489" spans="1:142" x14ac:dyDescent="0.2">
      <c r="A1489"/>
      <c r="B1489"/>
      <c r="C1489"/>
      <c r="D1489"/>
      <c r="E1489"/>
      <c r="F1489"/>
      <c r="G1489"/>
      <c r="H1489"/>
      <c r="I1489"/>
      <c r="J1489"/>
      <c r="L1489" s="104"/>
      <c r="M1489" s="104"/>
      <c r="N1489" s="104"/>
      <c r="O1489" s="104"/>
      <c r="P1489" s="104"/>
      <c r="Q1489" s="104"/>
      <c r="R1489" s="104"/>
      <c r="S1489" s="104"/>
      <c r="T1489" s="104"/>
      <c r="U1489" s="104"/>
      <c r="V1489" s="104"/>
      <c r="W1489" s="104"/>
      <c r="X1489" s="104"/>
      <c r="Y1489" s="104"/>
      <c r="Z1489" s="104"/>
      <c r="AA1489" s="104"/>
      <c r="AB1489" s="104"/>
      <c r="AC1489" s="104"/>
      <c r="AD1489" s="104"/>
      <c r="AE1489" s="104"/>
      <c r="AF1489" s="104"/>
      <c r="AG1489" s="104"/>
      <c r="AH1489" s="104"/>
      <c r="AI1489" s="104"/>
      <c r="AJ1489" s="104"/>
      <c r="AK1489" s="104"/>
      <c r="AL1489" s="104"/>
      <c r="AM1489" s="104"/>
      <c r="AN1489" s="104"/>
      <c r="AO1489" s="104"/>
      <c r="AP1489" s="104"/>
      <c r="AQ1489" s="104"/>
      <c r="AR1489" s="104"/>
      <c r="AS1489" s="104"/>
      <c r="AT1489" s="104"/>
      <c r="AU1489" s="104"/>
      <c r="AX1489" s="114"/>
      <c r="AY1489" s="114"/>
      <c r="AZ1489" s="114"/>
      <c r="BA1489" s="114"/>
      <c r="BB1489" s="114"/>
      <c r="BC1489" s="114"/>
      <c r="BD1489" s="114"/>
      <c r="BE1489" s="114"/>
      <c r="BF1489" s="114"/>
      <c r="BG1489" s="114"/>
      <c r="BH1489" s="114"/>
      <c r="BI1489" s="114"/>
      <c r="BJ1489" s="114"/>
      <c r="BK1489" s="114"/>
      <c r="BL1489" s="114"/>
      <c r="BM1489" s="114"/>
      <c r="BN1489" s="114"/>
      <c r="BO1489" s="114"/>
      <c r="BP1489" s="114"/>
      <c r="BQ1489" s="114"/>
      <c r="BR1489" s="114"/>
      <c r="BS1489" s="114"/>
      <c r="BT1489" s="114"/>
      <c r="BU1489" s="114"/>
      <c r="BV1489" s="114"/>
      <c r="BW1489" s="114"/>
      <c r="BX1489" s="114"/>
      <c r="BY1489" s="114"/>
      <c r="BZ1489" s="114"/>
      <c r="CA1489" s="114"/>
      <c r="CB1489" s="114"/>
      <c r="CC1489" s="114"/>
      <c r="CD1489" s="114"/>
      <c r="CE1489" s="114"/>
      <c r="CF1489" s="114"/>
      <c r="CG1489" s="114"/>
      <c r="EH1489"/>
      <c r="EI1489"/>
      <c r="EJ1489"/>
      <c r="EK1489"/>
      <c r="EL1489"/>
    </row>
    <row r="1490" spans="1:142" x14ac:dyDescent="0.2">
      <c r="A1490"/>
      <c r="B1490"/>
      <c r="C1490"/>
      <c r="D1490"/>
      <c r="E1490"/>
      <c r="F1490"/>
      <c r="G1490"/>
      <c r="H1490"/>
      <c r="I1490"/>
      <c r="J1490"/>
      <c r="L1490" s="104"/>
      <c r="M1490" s="104"/>
      <c r="N1490" s="104"/>
      <c r="O1490" s="104"/>
      <c r="P1490" s="104"/>
      <c r="Q1490" s="104"/>
      <c r="R1490" s="104"/>
      <c r="S1490" s="104"/>
      <c r="T1490" s="104"/>
      <c r="U1490" s="104"/>
      <c r="V1490" s="104"/>
      <c r="W1490" s="104"/>
      <c r="X1490" s="104"/>
      <c r="Y1490" s="104"/>
      <c r="Z1490" s="104"/>
      <c r="AA1490" s="104"/>
      <c r="AB1490" s="104"/>
      <c r="AC1490" s="104"/>
      <c r="AD1490" s="104"/>
      <c r="AE1490" s="104"/>
      <c r="AF1490" s="104"/>
      <c r="AG1490" s="104"/>
      <c r="AH1490" s="104"/>
      <c r="AI1490" s="104"/>
      <c r="AJ1490" s="104"/>
      <c r="AK1490" s="104"/>
      <c r="AL1490" s="104"/>
      <c r="AM1490" s="104"/>
      <c r="AN1490" s="104"/>
      <c r="AO1490" s="104"/>
      <c r="AP1490" s="104"/>
      <c r="AQ1490" s="104"/>
      <c r="AR1490" s="104"/>
      <c r="AS1490" s="104"/>
      <c r="AT1490" s="104"/>
      <c r="AU1490" s="104"/>
      <c r="AX1490" s="114"/>
      <c r="AY1490" s="114"/>
      <c r="AZ1490" s="114"/>
      <c r="BA1490" s="114"/>
      <c r="BB1490" s="114"/>
      <c r="BC1490" s="114"/>
      <c r="BD1490" s="114"/>
      <c r="BE1490" s="114"/>
      <c r="BF1490" s="114"/>
      <c r="BG1490" s="114"/>
      <c r="BH1490" s="114"/>
      <c r="BI1490" s="114"/>
      <c r="BJ1490" s="114"/>
      <c r="BK1490" s="114"/>
      <c r="BL1490" s="114"/>
      <c r="BM1490" s="114"/>
      <c r="BN1490" s="114"/>
      <c r="BO1490" s="114"/>
      <c r="BP1490" s="114"/>
      <c r="BQ1490" s="114"/>
      <c r="BR1490" s="114"/>
      <c r="BS1490" s="114"/>
      <c r="BT1490" s="114"/>
      <c r="BU1490" s="114"/>
      <c r="BV1490" s="114"/>
      <c r="BW1490" s="114"/>
      <c r="BX1490" s="114"/>
      <c r="BY1490" s="114"/>
      <c r="BZ1490" s="114"/>
      <c r="CA1490" s="114"/>
      <c r="CB1490" s="114"/>
      <c r="CC1490" s="114"/>
      <c r="CD1490" s="114"/>
      <c r="CE1490" s="114"/>
      <c r="CF1490" s="114"/>
      <c r="CG1490" s="114"/>
      <c r="EH1490"/>
      <c r="EI1490"/>
      <c r="EJ1490"/>
      <c r="EK1490"/>
      <c r="EL1490"/>
    </row>
    <row r="1491" spans="1:142" x14ac:dyDescent="0.2">
      <c r="A1491"/>
      <c r="B1491"/>
      <c r="C1491"/>
      <c r="D1491"/>
      <c r="E1491"/>
      <c r="F1491"/>
      <c r="G1491"/>
      <c r="H1491"/>
      <c r="I1491"/>
      <c r="J1491"/>
      <c r="L1491" s="104"/>
      <c r="M1491" s="104"/>
      <c r="N1491" s="104"/>
      <c r="O1491" s="104"/>
      <c r="P1491" s="104"/>
      <c r="Q1491" s="104"/>
      <c r="R1491" s="104"/>
      <c r="S1491" s="104"/>
      <c r="T1491" s="104"/>
      <c r="U1491" s="104"/>
      <c r="V1491" s="104"/>
      <c r="W1491" s="104"/>
      <c r="X1491" s="104"/>
      <c r="Y1491" s="104"/>
      <c r="Z1491" s="104"/>
      <c r="AA1491" s="104"/>
      <c r="AB1491" s="104"/>
      <c r="AC1491" s="104"/>
      <c r="AD1491" s="104"/>
      <c r="AE1491" s="104"/>
      <c r="AF1491" s="104"/>
      <c r="AG1491" s="104"/>
      <c r="AH1491" s="104"/>
      <c r="AI1491" s="104"/>
      <c r="AJ1491" s="104"/>
      <c r="AK1491" s="104"/>
      <c r="AL1491" s="104"/>
      <c r="AM1491" s="104"/>
      <c r="AN1491" s="104"/>
      <c r="AO1491" s="104"/>
      <c r="AP1491" s="104"/>
      <c r="AQ1491" s="104"/>
      <c r="AR1491" s="104"/>
      <c r="AS1491" s="104"/>
      <c r="AT1491" s="104"/>
      <c r="AU1491" s="104"/>
      <c r="AX1491" s="114"/>
      <c r="AY1491" s="114"/>
      <c r="AZ1491" s="114"/>
      <c r="BA1491" s="114"/>
      <c r="BB1491" s="114"/>
      <c r="BC1491" s="114"/>
      <c r="BD1491" s="114"/>
      <c r="BE1491" s="114"/>
      <c r="BF1491" s="114"/>
      <c r="BG1491" s="114"/>
      <c r="BH1491" s="114"/>
      <c r="BI1491" s="114"/>
      <c r="BJ1491" s="114"/>
      <c r="BK1491" s="114"/>
      <c r="BL1491" s="114"/>
      <c r="BM1491" s="114"/>
      <c r="BN1491" s="114"/>
      <c r="BO1491" s="114"/>
      <c r="BP1491" s="114"/>
      <c r="BQ1491" s="114"/>
      <c r="BR1491" s="114"/>
      <c r="BS1491" s="114"/>
      <c r="BT1491" s="114"/>
      <c r="BU1491" s="114"/>
      <c r="BV1491" s="114"/>
      <c r="BW1491" s="114"/>
      <c r="BX1491" s="114"/>
      <c r="BY1491" s="114"/>
      <c r="BZ1491" s="114"/>
      <c r="CA1491" s="114"/>
      <c r="CB1491" s="114"/>
      <c r="CC1491" s="114"/>
      <c r="CD1491" s="114"/>
      <c r="CE1491" s="114"/>
      <c r="CF1491" s="114"/>
      <c r="CG1491" s="114"/>
      <c r="EH1491"/>
      <c r="EI1491"/>
      <c r="EJ1491"/>
      <c r="EK1491"/>
      <c r="EL1491"/>
    </row>
    <row r="1492" spans="1:142" x14ac:dyDescent="0.2">
      <c r="A1492"/>
      <c r="B1492"/>
      <c r="C1492"/>
      <c r="D1492"/>
      <c r="E1492"/>
      <c r="F1492"/>
      <c r="G1492"/>
      <c r="H1492"/>
      <c r="I1492"/>
      <c r="J1492"/>
      <c r="L1492" s="104"/>
      <c r="M1492" s="104"/>
      <c r="N1492" s="104"/>
      <c r="O1492" s="104"/>
      <c r="P1492" s="104"/>
      <c r="Q1492" s="104"/>
      <c r="R1492" s="104"/>
      <c r="S1492" s="104"/>
      <c r="T1492" s="104"/>
      <c r="U1492" s="104"/>
      <c r="V1492" s="104"/>
      <c r="W1492" s="104"/>
      <c r="X1492" s="104"/>
      <c r="Y1492" s="104"/>
      <c r="Z1492" s="104"/>
      <c r="AA1492" s="104"/>
      <c r="AB1492" s="104"/>
      <c r="AC1492" s="104"/>
      <c r="AD1492" s="104"/>
      <c r="AE1492" s="104"/>
      <c r="AF1492" s="104"/>
      <c r="AG1492" s="104"/>
      <c r="AH1492" s="104"/>
      <c r="AI1492" s="104"/>
      <c r="AJ1492" s="104"/>
      <c r="AK1492" s="104"/>
      <c r="AL1492" s="104"/>
      <c r="AM1492" s="104"/>
      <c r="AN1492" s="104"/>
      <c r="AO1492" s="104"/>
      <c r="AP1492" s="104"/>
      <c r="AQ1492" s="104"/>
      <c r="AR1492" s="104"/>
      <c r="AS1492" s="104"/>
      <c r="AT1492" s="104"/>
      <c r="AU1492" s="104"/>
      <c r="AX1492" s="114"/>
      <c r="AY1492" s="114"/>
      <c r="AZ1492" s="114"/>
      <c r="BA1492" s="114"/>
      <c r="BB1492" s="114"/>
      <c r="BC1492" s="114"/>
      <c r="BD1492" s="114"/>
      <c r="BE1492" s="114"/>
      <c r="BF1492" s="114"/>
      <c r="BG1492" s="114"/>
      <c r="BH1492" s="114"/>
      <c r="BI1492" s="114"/>
      <c r="BJ1492" s="114"/>
      <c r="BK1492" s="114"/>
      <c r="BL1492" s="114"/>
      <c r="BM1492" s="114"/>
      <c r="BN1492" s="114"/>
      <c r="BO1492" s="114"/>
      <c r="BP1492" s="114"/>
      <c r="BQ1492" s="114"/>
      <c r="BR1492" s="114"/>
      <c r="BS1492" s="114"/>
      <c r="BT1492" s="114"/>
      <c r="BU1492" s="114"/>
      <c r="BV1492" s="114"/>
      <c r="BW1492" s="114"/>
      <c r="BX1492" s="114"/>
      <c r="BY1492" s="114"/>
      <c r="BZ1492" s="114"/>
      <c r="CA1492" s="114"/>
      <c r="CB1492" s="114"/>
      <c r="CC1492" s="114"/>
      <c r="CD1492" s="114"/>
      <c r="CE1492" s="114"/>
      <c r="CF1492" s="114"/>
      <c r="CG1492" s="114"/>
      <c r="EH1492"/>
      <c r="EI1492"/>
      <c r="EJ1492"/>
      <c r="EK1492"/>
      <c r="EL1492"/>
    </row>
    <row r="1493" spans="1:142" x14ac:dyDescent="0.2">
      <c r="A1493"/>
      <c r="B1493"/>
      <c r="C1493"/>
      <c r="D1493"/>
      <c r="E1493"/>
      <c r="F1493"/>
      <c r="G1493"/>
      <c r="H1493"/>
      <c r="I1493"/>
      <c r="J1493"/>
      <c r="L1493" s="104"/>
      <c r="M1493" s="104"/>
      <c r="N1493" s="104"/>
      <c r="O1493" s="104"/>
      <c r="P1493" s="104"/>
      <c r="Q1493" s="104"/>
      <c r="R1493" s="104"/>
      <c r="S1493" s="104"/>
      <c r="T1493" s="104"/>
      <c r="U1493" s="104"/>
      <c r="V1493" s="104"/>
      <c r="W1493" s="104"/>
      <c r="X1493" s="104"/>
      <c r="Y1493" s="104"/>
      <c r="Z1493" s="104"/>
      <c r="AA1493" s="104"/>
      <c r="AB1493" s="104"/>
      <c r="AC1493" s="104"/>
      <c r="AD1493" s="104"/>
      <c r="AE1493" s="104"/>
      <c r="AF1493" s="104"/>
      <c r="AG1493" s="104"/>
      <c r="AH1493" s="104"/>
      <c r="AI1493" s="104"/>
      <c r="AJ1493" s="104"/>
      <c r="AK1493" s="104"/>
      <c r="AL1493" s="104"/>
      <c r="AM1493" s="104"/>
      <c r="AN1493" s="104"/>
      <c r="AO1493" s="104"/>
      <c r="AP1493" s="104"/>
      <c r="AQ1493" s="104"/>
      <c r="AR1493" s="104"/>
      <c r="AS1493" s="104"/>
      <c r="AT1493" s="104"/>
      <c r="AU1493" s="104"/>
      <c r="AX1493" s="114"/>
      <c r="AY1493" s="114"/>
      <c r="AZ1493" s="114"/>
      <c r="BA1493" s="114"/>
      <c r="BB1493" s="114"/>
      <c r="BC1493" s="114"/>
      <c r="BD1493" s="114"/>
      <c r="BE1493" s="114"/>
      <c r="BF1493" s="114"/>
      <c r="BG1493" s="114"/>
      <c r="BH1493" s="114"/>
      <c r="BI1493" s="114"/>
      <c r="BJ1493" s="114"/>
      <c r="BK1493" s="114"/>
      <c r="BL1493" s="114"/>
      <c r="BM1493" s="114"/>
      <c r="BN1493" s="114"/>
      <c r="BO1493" s="114"/>
      <c r="BP1493" s="114"/>
      <c r="BQ1493" s="114"/>
      <c r="BR1493" s="114"/>
      <c r="BS1493" s="114"/>
      <c r="BT1493" s="114"/>
      <c r="BU1493" s="114"/>
      <c r="BV1493" s="114"/>
      <c r="BW1493" s="114"/>
      <c r="BX1493" s="114"/>
      <c r="BY1493" s="114"/>
      <c r="BZ1493" s="114"/>
      <c r="CA1493" s="114"/>
      <c r="CB1493" s="114"/>
      <c r="CC1493" s="114"/>
      <c r="CD1493" s="114"/>
      <c r="CE1493" s="114"/>
      <c r="CF1493" s="114"/>
      <c r="CG1493" s="114"/>
      <c r="EH1493"/>
      <c r="EI1493"/>
      <c r="EJ1493"/>
      <c r="EK1493"/>
      <c r="EL1493"/>
    </row>
    <row r="1494" spans="1:142" x14ac:dyDescent="0.2">
      <c r="A1494"/>
      <c r="B1494"/>
      <c r="C1494"/>
      <c r="D1494"/>
      <c r="E1494"/>
      <c r="F1494"/>
      <c r="G1494"/>
      <c r="H1494"/>
      <c r="I1494"/>
      <c r="J1494"/>
      <c r="L1494" s="104"/>
      <c r="M1494" s="104"/>
      <c r="N1494" s="104"/>
      <c r="O1494" s="104"/>
      <c r="P1494" s="104"/>
      <c r="Q1494" s="104"/>
      <c r="R1494" s="104"/>
      <c r="S1494" s="104"/>
      <c r="T1494" s="104"/>
      <c r="U1494" s="104"/>
      <c r="V1494" s="104"/>
      <c r="W1494" s="104"/>
      <c r="X1494" s="104"/>
      <c r="Y1494" s="104"/>
      <c r="Z1494" s="104"/>
      <c r="AA1494" s="104"/>
      <c r="AB1494" s="104"/>
      <c r="AC1494" s="104"/>
      <c r="AD1494" s="104"/>
      <c r="AE1494" s="104"/>
      <c r="AF1494" s="104"/>
      <c r="AG1494" s="104"/>
      <c r="AH1494" s="104"/>
      <c r="AI1494" s="104"/>
      <c r="AJ1494" s="104"/>
      <c r="AK1494" s="104"/>
      <c r="AL1494" s="104"/>
      <c r="AM1494" s="104"/>
      <c r="AN1494" s="104"/>
      <c r="AO1494" s="104"/>
      <c r="AP1494" s="104"/>
      <c r="AQ1494" s="104"/>
      <c r="AR1494" s="104"/>
      <c r="AS1494" s="104"/>
      <c r="AT1494" s="104"/>
      <c r="AU1494" s="104"/>
      <c r="AX1494" s="114"/>
      <c r="AY1494" s="114"/>
      <c r="AZ1494" s="114"/>
      <c r="BA1494" s="114"/>
      <c r="BB1494" s="114"/>
      <c r="BC1494" s="114"/>
      <c r="BD1494" s="114"/>
      <c r="BE1494" s="114"/>
      <c r="BF1494" s="114"/>
      <c r="BG1494" s="114"/>
      <c r="BH1494" s="114"/>
      <c r="BI1494" s="114"/>
      <c r="BJ1494" s="114"/>
      <c r="BK1494" s="114"/>
      <c r="BL1494" s="114"/>
      <c r="BM1494" s="114"/>
      <c r="BN1494" s="114"/>
      <c r="BO1494" s="114"/>
      <c r="BP1494" s="114"/>
      <c r="BQ1494" s="114"/>
      <c r="BR1494" s="114"/>
      <c r="BS1494" s="114"/>
      <c r="BT1494" s="114"/>
      <c r="BU1494" s="114"/>
      <c r="BV1494" s="114"/>
      <c r="BW1494" s="114"/>
      <c r="BX1494" s="114"/>
      <c r="BY1494" s="114"/>
      <c r="BZ1494" s="114"/>
      <c r="CA1494" s="114"/>
      <c r="CB1494" s="114"/>
      <c r="CC1494" s="114"/>
      <c r="CD1494" s="114"/>
      <c r="CE1494" s="114"/>
      <c r="CF1494" s="114"/>
      <c r="CG1494" s="114"/>
      <c r="EH1494"/>
      <c r="EI1494"/>
      <c r="EJ1494"/>
      <c r="EK1494"/>
      <c r="EL1494"/>
    </row>
    <row r="1495" spans="1:142" x14ac:dyDescent="0.2">
      <c r="A1495"/>
      <c r="B1495"/>
      <c r="C1495"/>
      <c r="D1495"/>
      <c r="E1495"/>
      <c r="F1495"/>
      <c r="G1495"/>
      <c r="H1495"/>
      <c r="I1495"/>
      <c r="J1495"/>
      <c r="L1495" s="104"/>
      <c r="M1495" s="104"/>
      <c r="N1495" s="104"/>
      <c r="O1495" s="104"/>
      <c r="P1495" s="104"/>
      <c r="Q1495" s="104"/>
      <c r="R1495" s="104"/>
      <c r="S1495" s="104"/>
      <c r="T1495" s="104"/>
      <c r="U1495" s="104"/>
      <c r="V1495" s="104"/>
      <c r="W1495" s="104"/>
      <c r="X1495" s="104"/>
      <c r="Y1495" s="104"/>
      <c r="Z1495" s="104"/>
      <c r="AA1495" s="104"/>
      <c r="AB1495" s="104"/>
      <c r="AC1495" s="104"/>
      <c r="AD1495" s="104"/>
      <c r="AE1495" s="104"/>
      <c r="AF1495" s="104"/>
      <c r="AG1495" s="104"/>
      <c r="AH1495" s="104"/>
      <c r="AI1495" s="104"/>
      <c r="AJ1495" s="104"/>
      <c r="AK1495" s="104"/>
      <c r="AL1495" s="104"/>
      <c r="AM1495" s="104"/>
      <c r="AN1495" s="104"/>
      <c r="AO1495" s="104"/>
      <c r="AP1495" s="104"/>
      <c r="AQ1495" s="104"/>
      <c r="AR1495" s="104"/>
      <c r="AS1495" s="104"/>
      <c r="AT1495" s="104"/>
      <c r="AU1495" s="104"/>
      <c r="AX1495" s="114"/>
      <c r="AY1495" s="114"/>
      <c r="AZ1495" s="114"/>
      <c r="BA1495" s="114"/>
      <c r="BB1495" s="114"/>
      <c r="BC1495" s="114"/>
      <c r="BD1495" s="114"/>
      <c r="BE1495" s="114"/>
      <c r="BF1495" s="114"/>
      <c r="BG1495" s="114"/>
      <c r="BH1495" s="114"/>
      <c r="BI1495" s="114"/>
      <c r="BJ1495" s="114"/>
      <c r="BK1495" s="114"/>
      <c r="BL1495" s="114"/>
      <c r="BM1495" s="114"/>
      <c r="BN1495" s="114"/>
      <c r="BO1495" s="114"/>
      <c r="BP1495" s="114"/>
      <c r="BQ1495" s="114"/>
      <c r="BR1495" s="114"/>
      <c r="BS1495" s="114"/>
      <c r="BT1495" s="114"/>
      <c r="BU1495" s="114"/>
      <c r="BV1495" s="114"/>
      <c r="BW1495" s="114"/>
      <c r="BX1495" s="114"/>
      <c r="BY1495" s="114"/>
      <c r="BZ1495" s="114"/>
      <c r="CA1495" s="114"/>
      <c r="CB1495" s="114"/>
      <c r="CC1495" s="114"/>
      <c r="CD1495" s="114"/>
      <c r="CE1495" s="114"/>
      <c r="CF1495" s="114"/>
      <c r="CG1495" s="114"/>
      <c r="EH1495"/>
      <c r="EI1495"/>
      <c r="EJ1495"/>
      <c r="EK1495"/>
      <c r="EL1495"/>
    </row>
    <row r="1496" spans="1:142" x14ac:dyDescent="0.2">
      <c r="A1496"/>
      <c r="B1496"/>
      <c r="C1496"/>
      <c r="D1496"/>
      <c r="E1496"/>
      <c r="F1496"/>
      <c r="G1496"/>
      <c r="H1496"/>
      <c r="I1496"/>
      <c r="J1496"/>
      <c r="L1496" s="104"/>
      <c r="M1496" s="104"/>
      <c r="N1496" s="104"/>
      <c r="O1496" s="104"/>
      <c r="P1496" s="104"/>
      <c r="Q1496" s="104"/>
      <c r="R1496" s="104"/>
      <c r="S1496" s="104"/>
      <c r="T1496" s="104"/>
      <c r="U1496" s="104"/>
      <c r="V1496" s="104"/>
      <c r="W1496" s="104"/>
      <c r="X1496" s="104"/>
      <c r="Y1496" s="104"/>
      <c r="Z1496" s="104"/>
      <c r="AA1496" s="104"/>
      <c r="AB1496" s="104"/>
      <c r="AC1496" s="104"/>
      <c r="AD1496" s="104"/>
      <c r="AE1496" s="104"/>
      <c r="AF1496" s="104"/>
      <c r="AG1496" s="104"/>
      <c r="AH1496" s="104"/>
      <c r="AI1496" s="104"/>
      <c r="AJ1496" s="104"/>
      <c r="AK1496" s="104"/>
      <c r="AL1496" s="104"/>
      <c r="AM1496" s="104"/>
      <c r="AN1496" s="104"/>
      <c r="AO1496" s="104"/>
      <c r="AP1496" s="104"/>
      <c r="AQ1496" s="104"/>
      <c r="AR1496" s="104"/>
      <c r="AS1496" s="104"/>
      <c r="AT1496" s="104"/>
      <c r="AU1496" s="104"/>
      <c r="AX1496" s="114"/>
      <c r="AY1496" s="114"/>
      <c r="AZ1496" s="114"/>
      <c r="BA1496" s="114"/>
      <c r="BB1496" s="114"/>
      <c r="BC1496" s="114"/>
      <c r="BD1496" s="114"/>
      <c r="BE1496" s="114"/>
      <c r="BF1496" s="114"/>
      <c r="BG1496" s="114"/>
      <c r="BH1496" s="114"/>
      <c r="BI1496" s="114"/>
      <c r="BJ1496" s="114"/>
      <c r="BK1496" s="114"/>
      <c r="BL1496" s="114"/>
      <c r="BM1496" s="114"/>
      <c r="BN1496" s="114"/>
      <c r="BO1496" s="114"/>
      <c r="BP1496" s="114"/>
      <c r="BQ1496" s="114"/>
      <c r="BR1496" s="114"/>
      <c r="BS1496" s="114"/>
      <c r="BT1496" s="114"/>
      <c r="BU1496" s="114"/>
      <c r="BV1496" s="114"/>
      <c r="BW1496" s="114"/>
      <c r="BX1496" s="114"/>
      <c r="BY1496" s="114"/>
      <c r="BZ1496" s="114"/>
      <c r="CA1496" s="114"/>
      <c r="CB1496" s="114"/>
      <c r="CC1496" s="114"/>
      <c r="CD1496" s="114"/>
      <c r="CE1496" s="114"/>
      <c r="CF1496" s="114"/>
      <c r="CG1496" s="114"/>
      <c r="EH1496"/>
      <c r="EI1496"/>
      <c r="EJ1496"/>
      <c r="EK1496"/>
      <c r="EL1496"/>
    </row>
    <row r="1497" spans="1:142" x14ac:dyDescent="0.2">
      <c r="A1497"/>
      <c r="B1497"/>
      <c r="C1497"/>
      <c r="D1497"/>
      <c r="E1497"/>
      <c r="F1497"/>
      <c r="G1497"/>
      <c r="H1497"/>
      <c r="I1497"/>
      <c r="J1497"/>
      <c r="L1497" s="104"/>
      <c r="M1497" s="104"/>
      <c r="N1497" s="104"/>
      <c r="O1497" s="104"/>
      <c r="P1497" s="104"/>
      <c r="Q1497" s="104"/>
      <c r="R1497" s="104"/>
      <c r="S1497" s="104"/>
      <c r="T1497" s="104"/>
      <c r="U1497" s="104"/>
      <c r="V1497" s="104"/>
      <c r="W1497" s="104"/>
      <c r="X1497" s="104"/>
      <c r="Y1497" s="104"/>
      <c r="Z1497" s="104"/>
      <c r="AA1497" s="104"/>
      <c r="AB1497" s="104"/>
      <c r="AC1497" s="104"/>
      <c r="AD1497" s="104"/>
      <c r="AE1497" s="104"/>
      <c r="AF1497" s="104"/>
      <c r="AG1497" s="104"/>
      <c r="AH1497" s="104"/>
      <c r="AI1497" s="104"/>
      <c r="AJ1497" s="104"/>
      <c r="AK1497" s="104"/>
      <c r="AL1497" s="104"/>
      <c r="AM1497" s="104"/>
      <c r="AN1497" s="104"/>
      <c r="AO1497" s="104"/>
      <c r="AP1497" s="104"/>
      <c r="AQ1497" s="104"/>
      <c r="AR1497" s="104"/>
      <c r="AS1497" s="104"/>
      <c r="AT1497" s="104"/>
      <c r="AU1497" s="104"/>
      <c r="AX1497" s="114"/>
      <c r="AY1497" s="114"/>
      <c r="AZ1497" s="114"/>
      <c r="BA1497" s="114"/>
      <c r="BB1497" s="114"/>
      <c r="BC1497" s="114"/>
      <c r="BD1497" s="114"/>
      <c r="BE1497" s="114"/>
      <c r="BF1497" s="114"/>
      <c r="BG1497" s="114"/>
      <c r="BH1497" s="114"/>
      <c r="BI1497" s="114"/>
      <c r="BJ1497" s="114"/>
      <c r="BK1497" s="114"/>
      <c r="BL1497" s="114"/>
      <c r="BM1497" s="114"/>
      <c r="BN1497" s="114"/>
      <c r="BO1497" s="114"/>
      <c r="BP1497" s="114"/>
      <c r="BQ1497" s="114"/>
      <c r="BR1497" s="114"/>
      <c r="BS1497" s="114"/>
      <c r="BT1497" s="114"/>
      <c r="BU1497" s="114"/>
      <c r="BV1497" s="114"/>
      <c r="BW1497" s="114"/>
      <c r="BX1497" s="114"/>
      <c r="BY1497" s="114"/>
      <c r="BZ1497" s="114"/>
      <c r="CA1497" s="114"/>
      <c r="CB1497" s="114"/>
      <c r="CC1497" s="114"/>
      <c r="CD1497" s="114"/>
      <c r="CE1497" s="114"/>
      <c r="CF1497" s="114"/>
      <c r="CG1497" s="114"/>
      <c r="EH1497"/>
      <c r="EI1497"/>
      <c r="EJ1497"/>
      <c r="EK1497"/>
      <c r="EL1497"/>
    </row>
    <row r="1498" spans="1:142" x14ac:dyDescent="0.2">
      <c r="A1498"/>
      <c r="B1498"/>
      <c r="C1498"/>
      <c r="D1498"/>
      <c r="E1498"/>
      <c r="F1498"/>
      <c r="G1498"/>
      <c r="H1498"/>
      <c r="I1498"/>
      <c r="J1498"/>
      <c r="L1498" s="104"/>
      <c r="M1498" s="104"/>
      <c r="N1498" s="104"/>
      <c r="O1498" s="104"/>
      <c r="P1498" s="104"/>
      <c r="Q1498" s="104"/>
      <c r="R1498" s="104"/>
      <c r="S1498" s="104"/>
      <c r="T1498" s="104"/>
      <c r="U1498" s="104"/>
      <c r="V1498" s="104"/>
      <c r="W1498" s="104"/>
      <c r="X1498" s="104"/>
      <c r="Y1498" s="104"/>
      <c r="Z1498" s="104"/>
      <c r="AA1498" s="104"/>
      <c r="AB1498" s="104"/>
      <c r="AC1498" s="104"/>
      <c r="AD1498" s="104"/>
      <c r="AE1498" s="104"/>
      <c r="AF1498" s="104"/>
      <c r="AG1498" s="104"/>
      <c r="AH1498" s="104"/>
      <c r="AI1498" s="104"/>
      <c r="AJ1498" s="104"/>
      <c r="AK1498" s="104"/>
      <c r="AL1498" s="104"/>
      <c r="AM1498" s="104"/>
      <c r="AN1498" s="104"/>
      <c r="AO1498" s="104"/>
      <c r="AP1498" s="104"/>
      <c r="AQ1498" s="104"/>
      <c r="AR1498" s="104"/>
      <c r="AS1498" s="104"/>
      <c r="AT1498" s="104"/>
      <c r="AU1498" s="104"/>
      <c r="AX1498" s="114"/>
      <c r="AY1498" s="114"/>
      <c r="AZ1498" s="114"/>
      <c r="BA1498" s="114"/>
      <c r="BB1498" s="114"/>
      <c r="BC1498" s="114"/>
      <c r="BD1498" s="114"/>
      <c r="BE1498" s="114"/>
      <c r="BF1498" s="114"/>
      <c r="BG1498" s="114"/>
      <c r="BH1498" s="114"/>
      <c r="BI1498" s="114"/>
      <c r="BJ1498" s="114"/>
      <c r="BK1498" s="114"/>
      <c r="BL1498" s="114"/>
      <c r="BM1498" s="114"/>
      <c r="BN1498" s="114"/>
      <c r="BO1498" s="114"/>
      <c r="BP1498" s="114"/>
      <c r="BQ1498" s="114"/>
      <c r="BR1498" s="114"/>
      <c r="BS1498" s="114"/>
      <c r="BT1498" s="114"/>
      <c r="BU1498" s="114"/>
      <c r="BV1498" s="114"/>
      <c r="BW1498" s="114"/>
      <c r="BX1498" s="114"/>
      <c r="BY1498" s="114"/>
      <c r="BZ1498" s="114"/>
      <c r="CA1498" s="114"/>
      <c r="CB1498" s="114"/>
      <c r="CC1498" s="114"/>
      <c r="CD1498" s="114"/>
      <c r="CE1498" s="114"/>
      <c r="CF1498" s="114"/>
      <c r="CG1498" s="114"/>
      <c r="EH1498"/>
      <c r="EI1498"/>
      <c r="EJ1498"/>
      <c r="EK1498"/>
      <c r="EL1498"/>
    </row>
    <row r="1499" spans="1:142" x14ac:dyDescent="0.2">
      <c r="A1499"/>
      <c r="B1499"/>
      <c r="C1499"/>
      <c r="D1499"/>
      <c r="E1499"/>
      <c r="F1499"/>
      <c r="G1499"/>
      <c r="H1499"/>
      <c r="I1499"/>
      <c r="J1499"/>
      <c r="L1499" s="104"/>
      <c r="M1499" s="104"/>
      <c r="N1499" s="104"/>
      <c r="O1499" s="104"/>
      <c r="P1499" s="104"/>
      <c r="Q1499" s="104"/>
      <c r="R1499" s="104"/>
      <c r="S1499" s="104"/>
      <c r="T1499" s="104"/>
      <c r="U1499" s="104"/>
      <c r="V1499" s="104"/>
      <c r="W1499" s="104"/>
      <c r="X1499" s="104"/>
      <c r="Y1499" s="104"/>
      <c r="Z1499" s="104"/>
      <c r="AA1499" s="104"/>
      <c r="AB1499" s="104"/>
      <c r="AC1499" s="104"/>
      <c r="AD1499" s="104"/>
      <c r="AE1499" s="104"/>
      <c r="AF1499" s="104"/>
      <c r="AG1499" s="104"/>
      <c r="AH1499" s="104"/>
      <c r="AI1499" s="104"/>
      <c r="AJ1499" s="104"/>
      <c r="AK1499" s="104"/>
      <c r="AL1499" s="104"/>
      <c r="AM1499" s="104"/>
      <c r="AN1499" s="104"/>
      <c r="AO1499" s="104"/>
      <c r="AP1499" s="104"/>
      <c r="AQ1499" s="104"/>
      <c r="AR1499" s="104"/>
      <c r="AS1499" s="104"/>
      <c r="AT1499" s="104"/>
      <c r="AU1499" s="104"/>
      <c r="AX1499" s="114"/>
      <c r="AY1499" s="114"/>
      <c r="AZ1499" s="114"/>
      <c r="BA1499" s="114"/>
      <c r="BB1499" s="114"/>
      <c r="BC1499" s="114"/>
      <c r="BD1499" s="114"/>
      <c r="BE1499" s="114"/>
      <c r="BF1499" s="114"/>
      <c r="BG1499" s="114"/>
      <c r="BH1499" s="114"/>
      <c r="BI1499" s="114"/>
      <c r="BJ1499" s="114"/>
      <c r="BK1499" s="114"/>
      <c r="BL1499" s="114"/>
      <c r="BM1499" s="114"/>
      <c r="BN1499" s="114"/>
      <c r="BO1499" s="114"/>
      <c r="BP1499" s="114"/>
      <c r="BQ1499" s="114"/>
      <c r="BR1499" s="114"/>
      <c r="BS1499" s="114"/>
      <c r="BT1499" s="114"/>
      <c r="BU1499" s="114"/>
      <c r="BV1499" s="114"/>
      <c r="BW1499" s="114"/>
      <c r="BX1499" s="114"/>
      <c r="BY1499" s="114"/>
      <c r="BZ1499" s="114"/>
      <c r="CA1499" s="114"/>
      <c r="CB1499" s="114"/>
      <c r="CC1499" s="114"/>
      <c r="CD1499" s="114"/>
      <c r="CE1499" s="114"/>
      <c r="CF1499" s="114"/>
      <c r="CG1499" s="114"/>
      <c r="EH1499"/>
      <c r="EI1499"/>
      <c r="EJ1499"/>
      <c r="EK1499"/>
      <c r="EL1499"/>
    </row>
    <row r="1500" spans="1:142" x14ac:dyDescent="0.2">
      <c r="A1500"/>
      <c r="B1500"/>
      <c r="C1500"/>
      <c r="D1500"/>
      <c r="E1500"/>
      <c r="F1500"/>
      <c r="G1500"/>
      <c r="H1500"/>
      <c r="I1500"/>
      <c r="J1500"/>
      <c r="L1500" s="104"/>
      <c r="M1500" s="104"/>
      <c r="N1500" s="104"/>
      <c r="O1500" s="104"/>
      <c r="P1500" s="104"/>
      <c r="Q1500" s="104"/>
      <c r="R1500" s="104"/>
      <c r="S1500" s="104"/>
      <c r="T1500" s="104"/>
      <c r="U1500" s="104"/>
      <c r="V1500" s="104"/>
      <c r="W1500" s="104"/>
      <c r="X1500" s="104"/>
      <c r="Y1500" s="104"/>
      <c r="Z1500" s="104"/>
      <c r="AA1500" s="104"/>
      <c r="AB1500" s="104"/>
      <c r="AC1500" s="104"/>
      <c r="AD1500" s="104"/>
      <c r="AE1500" s="104"/>
      <c r="AF1500" s="104"/>
      <c r="AG1500" s="104"/>
      <c r="AH1500" s="104"/>
      <c r="AI1500" s="104"/>
      <c r="AJ1500" s="104"/>
      <c r="AK1500" s="104"/>
      <c r="AL1500" s="104"/>
      <c r="AM1500" s="104"/>
      <c r="AN1500" s="104"/>
      <c r="AO1500" s="104"/>
      <c r="AP1500" s="104"/>
      <c r="AQ1500" s="104"/>
      <c r="AR1500" s="104"/>
      <c r="AS1500" s="104"/>
      <c r="AT1500" s="104"/>
      <c r="AU1500" s="104"/>
      <c r="AX1500" s="114"/>
      <c r="AY1500" s="114"/>
      <c r="AZ1500" s="114"/>
      <c r="BA1500" s="114"/>
      <c r="BB1500" s="114"/>
      <c r="BC1500" s="114"/>
      <c r="BD1500" s="114"/>
      <c r="BE1500" s="114"/>
      <c r="BF1500" s="114"/>
      <c r="BG1500" s="114"/>
      <c r="BH1500" s="114"/>
      <c r="BI1500" s="114"/>
      <c r="BJ1500" s="114"/>
      <c r="BK1500" s="114"/>
      <c r="BL1500" s="114"/>
      <c r="BM1500" s="114"/>
      <c r="BN1500" s="114"/>
      <c r="BO1500" s="114"/>
      <c r="BP1500" s="114"/>
      <c r="BQ1500" s="114"/>
      <c r="BR1500" s="114"/>
      <c r="BS1500" s="114"/>
      <c r="BT1500" s="114"/>
      <c r="BU1500" s="114"/>
      <c r="BV1500" s="114"/>
      <c r="BW1500" s="114"/>
      <c r="BX1500" s="114"/>
      <c r="BY1500" s="114"/>
      <c r="BZ1500" s="114"/>
      <c r="CA1500" s="114"/>
      <c r="CB1500" s="114"/>
      <c r="CC1500" s="114"/>
      <c r="CD1500" s="114"/>
      <c r="CE1500" s="114"/>
      <c r="CF1500" s="114"/>
      <c r="CG1500" s="114"/>
      <c r="EH1500"/>
      <c r="EI1500"/>
      <c r="EJ1500"/>
      <c r="EK1500"/>
      <c r="EL1500"/>
    </row>
    <row r="1501" spans="1:142" x14ac:dyDescent="0.2">
      <c r="A1501"/>
      <c r="B1501"/>
      <c r="C1501"/>
      <c r="D1501"/>
      <c r="E1501"/>
      <c r="F1501"/>
      <c r="G1501"/>
      <c r="H1501"/>
      <c r="I1501"/>
      <c r="J1501"/>
      <c r="L1501" s="104"/>
      <c r="M1501" s="104"/>
      <c r="N1501" s="104"/>
      <c r="O1501" s="104"/>
      <c r="P1501" s="104"/>
      <c r="Q1501" s="104"/>
      <c r="R1501" s="104"/>
      <c r="S1501" s="104"/>
      <c r="T1501" s="104"/>
      <c r="U1501" s="104"/>
      <c r="V1501" s="104"/>
      <c r="W1501" s="104"/>
      <c r="X1501" s="104"/>
      <c r="Y1501" s="104"/>
      <c r="Z1501" s="104"/>
      <c r="AA1501" s="104"/>
      <c r="AB1501" s="104"/>
      <c r="AC1501" s="104"/>
      <c r="AD1501" s="104"/>
      <c r="AE1501" s="104"/>
      <c r="AF1501" s="104"/>
      <c r="AG1501" s="104"/>
      <c r="AH1501" s="104"/>
      <c r="AI1501" s="104"/>
      <c r="AJ1501" s="104"/>
      <c r="AK1501" s="104"/>
      <c r="AL1501" s="104"/>
      <c r="AM1501" s="104"/>
      <c r="AN1501" s="104"/>
      <c r="AO1501" s="104"/>
      <c r="AP1501" s="104"/>
      <c r="AQ1501" s="104"/>
      <c r="AR1501" s="104"/>
      <c r="AS1501" s="104"/>
      <c r="AT1501" s="104"/>
      <c r="AU1501" s="104"/>
      <c r="AX1501" s="114"/>
      <c r="AY1501" s="114"/>
      <c r="AZ1501" s="114"/>
      <c r="BA1501" s="114"/>
      <c r="BB1501" s="114"/>
      <c r="BC1501" s="114"/>
      <c r="BD1501" s="114"/>
      <c r="BE1501" s="114"/>
      <c r="BF1501" s="114"/>
      <c r="BG1501" s="114"/>
      <c r="BH1501" s="114"/>
      <c r="BI1501" s="114"/>
      <c r="BJ1501" s="114"/>
      <c r="BK1501" s="114"/>
      <c r="BL1501" s="114"/>
      <c r="BM1501" s="114"/>
      <c r="BN1501" s="114"/>
      <c r="BO1501" s="114"/>
      <c r="BP1501" s="114"/>
      <c r="BQ1501" s="114"/>
      <c r="BR1501" s="114"/>
      <c r="BS1501" s="114"/>
      <c r="BT1501" s="114"/>
      <c r="BU1501" s="114"/>
      <c r="BV1501" s="114"/>
      <c r="BW1501" s="114"/>
      <c r="BX1501" s="114"/>
      <c r="BY1501" s="114"/>
      <c r="BZ1501" s="114"/>
      <c r="CA1501" s="114"/>
      <c r="CB1501" s="114"/>
      <c r="CC1501" s="114"/>
      <c r="CD1501" s="114"/>
      <c r="CE1501" s="114"/>
      <c r="CF1501" s="114"/>
      <c r="CG1501" s="114"/>
      <c r="EH1501"/>
      <c r="EI1501"/>
      <c r="EJ1501"/>
      <c r="EK1501"/>
      <c r="EL1501"/>
    </row>
    <row r="1502" spans="1:142" x14ac:dyDescent="0.2">
      <c r="A1502"/>
      <c r="B1502"/>
      <c r="C1502"/>
      <c r="D1502"/>
      <c r="E1502"/>
      <c r="F1502"/>
      <c r="G1502"/>
      <c r="H1502"/>
      <c r="I1502"/>
      <c r="J1502"/>
      <c r="L1502" s="104"/>
      <c r="M1502" s="104"/>
      <c r="N1502" s="104"/>
      <c r="O1502" s="104"/>
      <c r="P1502" s="104"/>
      <c r="Q1502" s="104"/>
      <c r="R1502" s="104"/>
      <c r="S1502" s="104"/>
      <c r="T1502" s="104"/>
      <c r="U1502" s="104"/>
      <c r="V1502" s="104"/>
      <c r="W1502" s="104"/>
      <c r="X1502" s="104"/>
      <c r="Y1502" s="104"/>
      <c r="Z1502" s="104"/>
      <c r="AA1502" s="104"/>
      <c r="AB1502" s="104"/>
      <c r="AC1502" s="104"/>
      <c r="AD1502" s="104"/>
      <c r="AE1502" s="104"/>
      <c r="AF1502" s="104"/>
      <c r="AG1502" s="104"/>
      <c r="AH1502" s="104"/>
      <c r="AI1502" s="104"/>
      <c r="AJ1502" s="104"/>
      <c r="AK1502" s="104"/>
      <c r="AL1502" s="104"/>
      <c r="AM1502" s="104"/>
      <c r="AN1502" s="104"/>
      <c r="AO1502" s="104"/>
      <c r="AP1502" s="104"/>
      <c r="AQ1502" s="104"/>
      <c r="AR1502" s="104"/>
      <c r="AS1502" s="104"/>
      <c r="AT1502" s="104"/>
      <c r="AU1502" s="104"/>
      <c r="AX1502" s="114"/>
      <c r="AY1502" s="114"/>
      <c r="AZ1502" s="114"/>
      <c r="BA1502" s="114"/>
      <c r="BB1502" s="114"/>
      <c r="BC1502" s="114"/>
      <c r="BD1502" s="114"/>
      <c r="BE1502" s="114"/>
      <c r="BF1502" s="114"/>
      <c r="BG1502" s="114"/>
      <c r="BH1502" s="114"/>
      <c r="BI1502" s="114"/>
      <c r="BJ1502" s="114"/>
      <c r="BK1502" s="114"/>
      <c r="BL1502" s="114"/>
      <c r="BM1502" s="114"/>
      <c r="BN1502" s="114"/>
      <c r="BO1502" s="114"/>
      <c r="BP1502" s="114"/>
      <c r="BQ1502" s="114"/>
      <c r="BR1502" s="114"/>
      <c r="BS1502" s="114"/>
      <c r="BT1502" s="114"/>
      <c r="BU1502" s="114"/>
      <c r="BV1502" s="114"/>
      <c r="BW1502" s="114"/>
      <c r="BX1502" s="114"/>
      <c r="BY1502" s="114"/>
      <c r="BZ1502" s="114"/>
      <c r="CA1502" s="114"/>
      <c r="CB1502" s="114"/>
      <c r="CC1502" s="114"/>
      <c r="CD1502" s="114"/>
      <c r="CE1502" s="114"/>
      <c r="CF1502" s="114"/>
      <c r="CG1502" s="114"/>
      <c r="EH1502"/>
      <c r="EI1502"/>
      <c r="EJ1502"/>
      <c r="EK1502"/>
      <c r="EL1502"/>
    </row>
    <row r="1503" spans="1:142" x14ac:dyDescent="0.2">
      <c r="A1503"/>
      <c r="B1503"/>
      <c r="C1503"/>
      <c r="D1503"/>
      <c r="E1503"/>
      <c r="F1503"/>
      <c r="G1503"/>
      <c r="H1503"/>
      <c r="I1503"/>
      <c r="J1503"/>
      <c r="L1503" s="104"/>
      <c r="M1503" s="104"/>
      <c r="N1503" s="104"/>
      <c r="O1503" s="104"/>
      <c r="P1503" s="104"/>
      <c r="Q1503" s="104"/>
      <c r="R1503" s="104"/>
      <c r="S1503" s="104"/>
      <c r="T1503" s="104"/>
      <c r="U1503" s="104"/>
      <c r="V1503" s="104"/>
      <c r="W1503" s="104"/>
      <c r="X1503" s="104"/>
      <c r="Y1503" s="104"/>
      <c r="Z1503" s="104"/>
      <c r="AA1503" s="104"/>
      <c r="AB1503" s="104"/>
      <c r="AC1503" s="104"/>
      <c r="AD1503" s="104"/>
      <c r="AE1503" s="104"/>
      <c r="AF1503" s="104"/>
      <c r="AG1503" s="104"/>
      <c r="AH1503" s="104"/>
      <c r="AI1503" s="104"/>
      <c r="AJ1503" s="104"/>
      <c r="AK1503" s="104"/>
      <c r="AL1503" s="104"/>
      <c r="AM1503" s="104"/>
      <c r="AN1503" s="104"/>
      <c r="AO1503" s="104"/>
      <c r="AP1503" s="104"/>
      <c r="AQ1503" s="104"/>
      <c r="AR1503" s="104"/>
      <c r="AS1503" s="104"/>
      <c r="AT1503" s="104"/>
      <c r="AU1503" s="104"/>
      <c r="AX1503" s="114"/>
      <c r="AY1503" s="114"/>
      <c r="AZ1503" s="114"/>
      <c r="BA1503" s="114"/>
      <c r="BB1503" s="114"/>
      <c r="BC1503" s="114"/>
      <c r="BD1503" s="114"/>
      <c r="BE1503" s="114"/>
      <c r="BF1503" s="114"/>
      <c r="BG1503" s="114"/>
      <c r="BH1503" s="114"/>
      <c r="BI1503" s="114"/>
      <c r="BJ1503" s="114"/>
      <c r="BK1503" s="114"/>
      <c r="BL1503" s="114"/>
      <c r="BM1503" s="114"/>
      <c r="BN1503" s="114"/>
      <c r="BO1503" s="114"/>
      <c r="BP1503" s="114"/>
      <c r="BQ1503" s="114"/>
      <c r="BR1503" s="114"/>
      <c r="BS1503" s="114"/>
      <c r="BT1503" s="114"/>
      <c r="BU1503" s="114"/>
      <c r="BV1503" s="114"/>
      <c r="BW1503" s="114"/>
      <c r="BX1503" s="114"/>
      <c r="BY1503" s="114"/>
      <c r="BZ1503" s="114"/>
      <c r="CA1503" s="114"/>
      <c r="CB1503" s="114"/>
      <c r="CC1503" s="114"/>
      <c r="CD1503" s="114"/>
      <c r="CE1503" s="114"/>
      <c r="CF1503" s="114"/>
      <c r="CG1503" s="114"/>
      <c r="EH1503"/>
      <c r="EI1503"/>
      <c r="EJ1503"/>
      <c r="EK1503"/>
      <c r="EL1503"/>
    </row>
    <row r="1504" spans="1:142" x14ac:dyDescent="0.2">
      <c r="A1504"/>
      <c r="B1504"/>
      <c r="C1504"/>
      <c r="D1504"/>
      <c r="E1504"/>
      <c r="F1504"/>
      <c r="G1504"/>
      <c r="H1504"/>
      <c r="I1504"/>
      <c r="J1504"/>
      <c r="L1504" s="104"/>
      <c r="M1504" s="104"/>
      <c r="N1504" s="104"/>
      <c r="O1504" s="104"/>
      <c r="P1504" s="104"/>
      <c r="Q1504" s="104"/>
      <c r="R1504" s="104"/>
      <c r="S1504" s="104"/>
      <c r="T1504" s="104"/>
      <c r="U1504" s="104"/>
      <c r="V1504" s="104"/>
      <c r="W1504" s="104"/>
      <c r="X1504" s="104"/>
      <c r="Y1504" s="104"/>
      <c r="Z1504" s="104"/>
      <c r="AA1504" s="104"/>
      <c r="AB1504" s="104"/>
      <c r="AC1504" s="104"/>
      <c r="AD1504" s="104"/>
      <c r="AE1504" s="104"/>
      <c r="AF1504" s="104"/>
      <c r="AG1504" s="104"/>
      <c r="AH1504" s="104"/>
      <c r="AI1504" s="104"/>
      <c r="AJ1504" s="104"/>
      <c r="AK1504" s="104"/>
      <c r="AL1504" s="104"/>
      <c r="AM1504" s="104"/>
      <c r="AN1504" s="104"/>
      <c r="AO1504" s="104"/>
      <c r="AP1504" s="104"/>
      <c r="AQ1504" s="104"/>
      <c r="AR1504" s="104"/>
      <c r="AS1504" s="104"/>
      <c r="AT1504" s="104"/>
      <c r="AU1504" s="104"/>
      <c r="AX1504" s="114"/>
      <c r="AY1504" s="114"/>
      <c r="AZ1504" s="114"/>
      <c r="BA1504" s="114"/>
      <c r="BB1504" s="114"/>
      <c r="BC1504" s="114"/>
      <c r="BD1504" s="114"/>
      <c r="BE1504" s="114"/>
      <c r="BF1504" s="114"/>
      <c r="BG1504" s="114"/>
      <c r="BH1504" s="114"/>
      <c r="BI1504" s="114"/>
      <c r="BJ1504" s="114"/>
      <c r="BK1504" s="114"/>
      <c r="BL1504" s="114"/>
      <c r="BM1504" s="114"/>
      <c r="BN1504" s="114"/>
      <c r="BO1504" s="114"/>
      <c r="BP1504" s="114"/>
      <c r="BQ1504" s="114"/>
      <c r="BR1504" s="114"/>
      <c r="BS1504" s="114"/>
      <c r="BT1504" s="114"/>
      <c r="BU1504" s="114"/>
      <c r="BV1504" s="114"/>
      <c r="BW1504" s="114"/>
      <c r="BX1504" s="114"/>
      <c r="BY1504" s="114"/>
      <c r="BZ1504" s="114"/>
      <c r="CA1504" s="114"/>
      <c r="CB1504" s="114"/>
      <c r="CC1504" s="114"/>
      <c r="CD1504" s="114"/>
      <c r="CE1504" s="114"/>
      <c r="CF1504" s="114"/>
      <c r="CG1504" s="114"/>
      <c r="EH1504"/>
      <c r="EI1504"/>
      <c r="EJ1504"/>
      <c r="EK1504"/>
      <c r="EL1504"/>
    </row>
    <row r="1505" spans="1:142" x14ac:dyDescent="0.2">
      <c r="A1505"/>
      <c r="B1505"/>
      <c r="C1505"/>
      <c r="D1505"/>
      <c r="E1505"/>
      <c r="F1505"/>
      <c r="G1505"/>
      <c r="H1505"/>
      <c r="I1505"/>
      <c r="J1505"/>
      <c r="L1505" s="104"/>
      <c r="M1505" s="104"/>
      <c r="N1505" s="104"/>
      <c r="O1505" s="104"/>
      <c r="P1505" s="104"/>
      <c r="Q1505" s="104"/>
      <c r="R1505" s="104"/>
      <c r="S1505" s="104"/>
      <c r="T1505" s="104"/>
      <c r="U1505" s="104"/>
      <c r="V1505" s="104"/>
      <c r="W1505" s="104"/>
      <c r="X1505" s="104"/>
      <c r="Y1505" s="104"/>
      <c r="Z1505" s="104"/>
      <c r="AA1505" s="104"/>
      <c r="AB1505" s="104"/>
      <c r="AC1505" s="104"/>
      <c r="AD1505" s="104"/>
      <c r="AE1505" s="104"/>
      <c r="AF1505" s="104"/>
      <c r="AG1505" s="104"/>
      <c r="AH1505" s="104"/>
      <c r="AI1505" s="104"/>
      <c r="AJ1505" s="104"/>
      <c r="AK1505" s="104"/>
      <c r="AL1505" s="104"/>
      <c r="AM1505" s="104"/>
      <c r="AN1505" s="104"/>
      <c r="AO1505" s="104"/>
      <c r="AP1505" s="104"/>
      <c r="AQ1505" s="104"/>
      <c r="AR1505" s="104"/>
      <c r="AS1505" s="104"/>
      <c r="AT1505" s="104"/>
      <c r="AU1505" s="104"/>
      <c r="AX1505" s="114"/>
      <c r="AY1505" s="114"/>
      <c r="AZ1505" s="114"/>
      <c r="BA1505" s="114"/>
      <c r="BB1505" s="114"/>
      <c r="BC1505" s="114"/>
      <c r="BD1505" s="114"/>
      <c r="BE1505" s="114"/>
      <c r="BF1505" s="114"/>
      <c r="BG1505" s="114"/>
      <c r="BH1505" s="114"/>
      <c r="BI1505" s="114"/>
      <c r="BJ1505" s="114"/>
      <c r="BK1505" s="114"/>
      <c r="BL1505" s="114"/>
      <c r="BM1505" s="114"/>
      <c r="BN1505" s="114"/>
      <c r="BO1505" s="114"/>
      <c r="BP1505" s="114"/>
      <c r="BQ1505" s="114"/>
      <c r="BR1505" s="114"/>
      <c r="BS1505" s="114"/>
      <c r="BT1505" s="114"/>
      <c r="BU1505" s="114"/>
      <c r="BV1505" s="114"/>
      <c r="BW1505" s="114"/>
      <c r="BX1505" s="114"/>
      <c r="BY1505" s="114"/>
      <c r="BZ1505" s="114"/>
      <c r="CA1505" s="114"/>
      <c r="CB1505" s="114"/>
      <c r="CC1505" s="114"/>
      <c r="CD1505" s="114"/>
      <c r="CE1505" s="114"/>
      <c r="CF1505" s="114"/>
      <c r="CG1505" s="114"/>
      <c r="EH1505"/>
      <c r="EI1505"/>
      <c r="EJ1505"/>
      <c r="EK1505"/>
      <c r="EL1505"/>
    </row>
    <row r="1506" spans="1:142" x14ac:dyDescent="0.2">
      <c r="A1506"/>
      <c r="B1506"/>
      <c r="C1506"/>
      <c r="D1506"/>
      <c r="E1506"/>
      <c r="F1506"/>
      <c r="G1506"/>
      <c r="H1506"/>
      <c r="I1506"/>
      <c r="J1506"/>
      <c r="L1506" s="104"/>
      <c r="M1506" s="104"/>
      <c r="N1506" s="104"/>
      <c r="O1506" s="104"/>
      <c r="P1506" s="104"/>
      <c r="Q1506" s="104"/>
      <c r="R1506" s="104"/>
      <c r="S1506" s="104"/>
      <c r="T1506" s="104"/>
      <c r="U1506" s="104"/>
      <c r="V1506" s="104"/>
      <c r="W1506" s="104"/>
      <c r="X1506" s="104"/>
      <c r="Y1506" s="104"/>
      <c r="Z1506" s="104"/>
      <c r="AA1506" s="104"/>
      <c r="AB1506" s="104"/>
      <c r="AC1506" s="104"/>
      <c r="AD1506" s="104"/>
      <c r="AE1506" s="104"/>
      <c r="AF1506" s="104"/>
      <c r="AG1506" s="104"/>
      <c r="AH1506" s="104"/>
      <c r="AI1506" s="104"/>
      <c r="AJ1506" s="104"/>
      <c r="AK1506" s="104"/>
      <c r="AL1506" s="104"/>
      <c r="AM1506" s="104"/>
      <c r="AN1506" s="104"/>
      <c r="AO1506" s="104"/>
      <c r="AP1506" s="104"/>
      <c r="AQ1506" s="104"/>
      <c r="AR1506" s="104"/>
      <c r="AS1506" s="104"/>
      <c r="AT1506" s="104"/>
      <c r="AU1506" s="104"/>
      <c r="AX1506" s="114"/>
      <c r="AY1506" s="114"/>
      <c r="AZ1506" s="114"/>
      <c r="BA1506" s="114"/>
      <c r="BB1506" s="114"/>
      <c r="BC1506" s="114"/>
      <c r="BD1506" s="114"/>
      <c r="BE1506" s="114"/>
      <c r="BF1506" s="114"/>
      <c r="BG1506" s="114"/>
      <c r="BH1506" s="114"/>
      <c r="BI1506" s="114"/>
      <c r="BJ1506" s="114"/>
      <c r="BK1506" s="114"/>
      <c r="BL1506" s="114"/>
      <c r="BM1506" s="114"/>
      <c r="BN1506" s="114"/>
      <c r="BO1506" s="114"/>
      <c r="BP1506" s="114"/>
      <c r="BQ1506" s="114"/>
      <c r="BR1506" s="114"/>
      <c r="BS1506" s="114"/>
      <c r="BT1506" s="114"/>
      <c r="BU1506" s="114"/>
      <c r="BV1506" s="114"/>
      <c r="BW1506" s="114"/>
      <c r="BX1506" s="114"/>
      <c r="BY1506" s="114"/>
      <c r="BZ1506" s="114"/>
      <c r="CA1506" s="114"/>
      <c r="CB1506" s="114"/>
      <c r="CC1506" s="114"/>
      <c r="CD1506" s="114"/>
      <c r="CE1506" s="114"/>
      <c r="CF1506" s="114"/>
      <c r="CG1506" s="114"/>
      <c r="EH1506"/>
      <c r="EI1506"/>
      <c r="EJ1506"/>
      <c r="EK1506"/>
      <c r="EL1506"/>
    </row>
    <row r="1507" spans="1:142" x14ac:dyDescent="0.2">
      <c r="A1507"/>
      <c r="B1507"/>
      <c r="C1507"/>
      <c r="D1507"/>
      <c r="E1507"/>
      <c r="F1507"/>
      <c r="G1507"/>
      <c r="H1507"/>
      <c r="I1507"/>
      <c r="J1507"/>
      <c r="L1507" s="104"/>
      <c r="M1507" s="104"/>
      <c r="N1507" s="104"/>
      <c r="O1507" s="104"/>
      <c r="P1507" s="104"/>
      <c r="Q1507" s="104"/>
      <c r="R1507" s="104"/>
      <c r="S1507" s="104"/>
      <c r="T1507" s="104"/>
      <c r="U1507" s="104"/>
      <c r="V1507" s="104"/>
      <c r="W1507" s="104"/>
      <c r="X1507" s="104"/>
      <c r="Y1507" s="104"/>
      <c r="Z1507" s="104"/>
      <c r="AA1507" s="104"/>
      <c r="AB1507" s="104"/>
      <c r="AC1507" s="104"/>
      <c r="AD1507" s="104"/>
      <c r="AE1507" s="104"/>
      <c r="AF1507" s="104"/>
      <c r="AG1507" s="104"/>
      <c r="AH1507" s="104"/>
      <c r="AI1507" s="104"/>
      <c r="AJ1507" s="104"/>
      <c r="AK1507" s="104"/>
      <c r="AL1507" s="104"/>
      <c r="AM1507" s="104"/>
      <c r="AN1507" s="104"/>
      <c r="AO1507" s="104"/>
      <c r="AP1507" s="104"/>
      <c r="AQ1507" s="104"/>
      <c r="AR1507" s="104"/>
      <c r="AS1507" s="104"/>
      <c r="AT1507" s="104"/>
      <c r="AU1507" s="104"/>
      <c r="AX1507" s="114"/>
      <c r="AY1507" s="114"/>
      <c r="AZ1507" s="114"/>
      <c r="BA1507" s="114"/>
      <c r="BB1507" s="114"/>
      <c r="BC1507" s="114"/>
      <c r="BD1507" s="114"/>
      <c r="BE1507" s="114"/>
      <c r="BF1507" s="114"/>
      <c r="BG1507" s="114"/>
      <c r="BH1507" s="114"/>
      <c r="BI1507" s="114"/>
      <c r="BJ1507" s="114"/>
      <c r="BK1507" s="114"/>
      <c r="BL1507" s="114"/>
      <c r="BM1507" s="114"/>
      <c r="BN1507" s="114"/>
      <c r="BO1507" s="114"/>
      <c r="BP1507" s="114"/>
      <c r="BQ1507" s="114"/>
      <c r="BR1507" s="114"/>
      <c r="BS1507" s="114"/>
      <c r="BT1507" s="114"/>
      <c r="BU1507" s="114"/>
      <c r="BV1507" s="114"/>
      <c r="BW1507" s="114"/>
      <c r="BX1507" s="114"/>
      <c r="BY1507" s="114"/>
      <c r="BZ1507" s="114"/>
      <c r="CA1507" s="114"/>
      <c r="CB1507" s="114"/>
      <c r="CC1507" s="114"/>
      <c r="CD1507" s="114"/>
      <c r="CE1507" s="114"/>
      <c r="CF1507" s="114"/>
      <c r="CG1507" s="114"/>
      <c r="EH1507"/>
      <c r="EI1507"/>
      <c r="EJ1507"/>
      <c r="EK1507"/>
      <c r="EL1507"/>
    </row>
    <row r="1508" spans="1:142" x14ac:dyDescent="0.2">
      <c r="A1508"/>
      <c r="B1508"/>
      <c r="C1508"/>
      <c r="D1508"/>
      <c r="E1508"/>
      <c r="F1508"/>
      <c r="G1508"/>
      <c r="H1508"/>
      <c r="I1508"/>
      <c r="J1508"/>
      <c r="L1508" s="104"/>
      <c r="M1508" s="104"/>
      <c r="N1508" s="104"/>
      <c r="O1508" s="104"/>
      <c r="P1508" s="104"/>
      <c r="Q1508" s="104"/>
      <c r="R1508" s="104"/>
      <c r="S1508" s="104"/>
      <c r="T1508" s="104"/>
      <c r="U1508" s="104"/>
      <c r="V1508" s="104"/>
      <c r="W1508" s="104"/>
      <c r="X1508" s="104"/>
      <c r="Y1508" s="104"/>
      <c r="Z1508" s="104"/>
      <c r="AA1508" s="104"/>
      <c r="AB1508" s="104"/>
      <c r="AC1508" s="104"/>
      <c r="AD1508" s="104"/>
      <c r="AE1508" s="104"/>
      <c r="AF1508" s="104"/>
      <c r="AG1508" s="104"/>
      <c r="AH1508" s="104"/>
      <c r="AI1508" s="104"/>
      <c r="AJ1508" s="104"/>
      <c r="AK1508" s="104"/>
      <c r="AL1508" s="104"/>
      <c r="AM1508" s="104"/>
      <c r="AN1508" s="104"/>
      <c r="AO1508" s="104"/>
      <c r="AP1508" s="104"/>
      <c r="AQ1508" s="104"/>
      <c r="AR1508" s="104"/>
      <c r="AS1508" s="104"/>
      <c r="AT1508" s="104"/>
      <c r="AU1508" s="104"/>
      <c r="AX1508" s="114"/>
      <c r="AY1508" s="114"/>
      <c r="AZ1508" s="114"/>
      <c r="BA1508" s="114"/>
      <c r="BB1508" s="114"/>
      <c r="BC1508" s="114"/>
      <c r="BD1508" s="114"/>
      <c r="BE1508" s="114"/>
      <c r="BF1508" s="114"/>
      <c r="BG1508" s="114"/>
      <c r="BH1508" s="114"/>
      <c r="BI1508" s="114"/>
      <c r="BJ1508" s="114"/>
      <c r="BK1508" s="114"/>
      <c r="BL1508" s="114"/>
      <c r="BM1508" s="114"/>
      <c r="BN1508" s="114"/>
      <c r="BO1508" s="114"/>
      <c r="BP1508" s="114"/>
      <c r="BQ1508" s="114"/>
      <c r="BR1508" s="114"/>
      <c r="BS1508" s="114"/>
      <c r="BT1508" s="114"/>
      <c r="BU1508" s="114"/>
      <c r="BV1508" s="114"/>
      <c r="BW1508" s="114"/>
      <c r="BX1508" s="114"/>
      <c r="BY1508" s="114"/>
      <c r="BZ1508" s="114"/>
      <c r="CA1508" s="114"/>
      <c r="CB1508" s="114"/>
      <c r="CC1508" s="114"/>
      <c r="CD1508" s="114"/>
      <c r="CE1508" s="114"/>
      <c r="CF1508" s="114"/>
      <c r="CG1508" s="114"/>
      <c r="EH1508"/>
      <c r="EI1508"/>
      <c r="EJ1508"/>
      <c r="EK1508"/>
      <c r="EL1508"/>
    </row>
    <row r="1509" spans="1:142" x14ac:dyDescent="0.2">
      <c r="A1509"/>
      <c r="B1509"/>
      <c r="C1509"/>
      <c r="D1509"/>
      <c r="E1509"/>
      <c r="F1509"/>
      <c r="G1509"/>
      <c r="H1509"/>
      <c r="I1509"/>
      <c r="J1509"/>
      <c r="L1509" s="104"/>
      <c r="M1509" s="104"/>
      <c r="N1509" s="104"/>
      <c r="O1509" s="104"/>
      <c r="P1509" s="104"/>
      <c r="Q1509" s="104"/>
      <c r="R1509" s="104"/>
      <c r="S1509" s="104"/>
      <c r="T1509" s="104"/>
      <c r="U1509" s="104"/>
      <c r="V1509" s="104"/>
      <c r="W1509" s="104"/>
      <c r="X1509" s="104"/>
      <c r="Y1509" s="104"/>
      <c r="Z1509" s="104"/>
      <c r="AA1509" s="104"/>
      <c r="AB1509" s="104"/>
      <c r="AC1509" s="104"/>
      <c r="AD1509" s="104"/>
      <c r="AE1509" s="104"/>
      <c r="AF1509" s="104"/>
      <c r="AG1509" s="104"/>
      <c r="AH1509" s="104"/>
      <c r="AI1509" s="104"/>
      <c r="AJ1509" s="104"/>
      <c r="AK1509" s="104"/>
      <c r="AL1509" s="104"/>
      <c r="AM1509" s="104"/>
      <c r="AN1509" s="104"/>
      <c r="AO1509" s="104"/>
      <c r="AP1509" s="104"/>
      <c r="AQ1509" s="104"/>
      <c r="AR1509" s="104"/>
      <c r="AS1509" s="104"/>
      <c r="AT1509" s="104"/>
      <c r="AU1509" s="104"/>
      <c r="AX1509" s="114"/>
      <c r="AY1509" s="114"/>
      <c r="AZ1509" s="114"/>
      <c r="BA1509" s="114"/>
      <c r="BB1509" s="114"/>
      <c r="BC1509" s="114"/>
      <c r="BD1509" s="114"/>
      <c r="BE1509" s="114"/>
      <c r="BF1509" s="114"/>
      <c r="BG1509" s="114"/>
      <c r="BH1509" s="114"/>
      <c r="BI1509" s="114"/>
      <c r="BJ1509" s="114"/>
      <c r="BK1509" s="114"/>
      <c r="BL1509" s="114"/>
      <c r="BM1509" s="114"/>
      <c r="BN1509" s="114"/>
      <c r="BO1509" s="114"/>
      <c r="BP1509" s="114"/>
      <c r="BQ1509" s="114"/>
      <c r="BR1509" s="114"/>
      <c r="BS1509" s="114"/>
      <c r="BT1509" s="114"/>
      <c r="BU1509" s="114"/>
      <c r="BV1509" s="114"/>
      <c r="BW1509" s="114"/>
      <c r="BX1509" s="114"/>
      <c r="BY1509" s="114"/>
      <c r="BZ1509" s="114"/>
      <c r="CA1509" s="114"/>
      <c r="CB1509" s="114"/>
      <c r="CC1509" s="114"/>
      <c r="CD1509" s="114"/>
      <c r="CE1509" s="114"/>
      <c r="CF1509" s="114"/>
      <c r="CG1509" s="114"/>
      <c r="EH1509"/>
      <c r="EI1509"/>
      <c r="EJ1509"/>
      <c r="EK1509"/>
      <c r="EL1509"/>
    </row>
    <row r="1510" spans="1:142" x14ac:dyDescent="0.2">
      <c r="A1510"/>
      <c r="B1510"/>
      <c r="C1510"/>
      <c r="D1510"/>
      <c r="E1510"/>
      <c r="F1510"/>
      <c r="G1510"/>
      <c r="H1510"/>
      <c r="I1510"/>
      <c r="J1510"/>
      <c r="L1510" s="104"/>
      <c r="M1510" s="104"/>
      <c r="N1510" s="104"/>
      <c r="O1510" s="104"/>
      <c r="P1510" s="104"/>
      <c r="Q1510" s="104"/>
      <c r="R1510" s="104"/>
      <c r="S1510" s="104"/>
      <c r="T1510" s="104"/>
      <c r="U1510" s="104"/>
      <c r="V1510" s="104"/>
      <c r="W1510" s="104"/>
      <c r="X1510" s="104"/>
      <c r="Y1510" s="104"/>
      <c r="Z1510" s="104"/>
      <c r="AA1510" s="104"/>
      <c r="AB1510" s="104"/>
      <c r="AC1510" s="104"/>
      <c r="AD1510" s="104"/>
      <c r="AE1510" s="104"/>
      <c r="AF1510" s="104"/>
      <c r="AG1510" s="104"/>
      <c r="AH1510" s="104"/>
      <c r="AI1510" s="104"/>
      <c r="AJ1510" s="104"/>
      <c r="AK1510" s="104"/>
      <c r="AL1510" s="104"/>
      <c r="AM1510" s="104"/>
      <c r="AN1510" s="104"/>
      <c r="AO1510" s="104"/>
      <c r="AP1510" s="104"/>
      <c r="AQ1510" s="104"/>
      <c r="AR1510" s="104"/>
      <c r="AS1510" s="104"/>
      <c r="AT1510" s="104"/>
      <c r="AU1510" s="104"/>
      <c r="AX1510" s="114"/>
      <c r="AY1510" s="114"/>
      <c r="AZ1510" s="114"/>
      <c r="BA1510" s="114"/>
      <c r="BB1510" s="114"/>
      <c r="BC1510" s="114"/>
      <c r="BD1510" s="114"/>
      <c r="BE1510" s="114"/>
      <c r="BF1510" s="114"/>
      <c r="BG1510" s="114"/>
      <c r="BH1510" s="114"/>
      <c r="BI1510" s="114"/>
      <c r="BJ1510" s="114"/>
      <c r="BK1510" s="114"/>
      <c r="BL1510" s="114"/>
      <c r="BM1510" s="114"/>
      <c r="BN1510" s="114"/>
      <c r="BO1510" s="114"/>
      <c r="BP1510" s="114"/>
      <c r="BQ1510" s="114"/>
      <c r="BR1510" s="114"/>
      <c r="BS1510" s="114"/>
      <c r="BT1510" s="114"/>
      <c r="BU1510" s="114"/>
      <c r="BV1510" s="114"/>
      <c r="BW1510" s="114"/>
      <c r="BX1510" s="114"/>
      <c r="BY1510" s="114"/>
      <c r="BZ1510" s="114"/>
      <c r="CA1510" s="114"/>
      <c r="CB1510" s="114"/>
      <c r="CC1510" s="114"/>
      <c r="CD1510" s="114"/>
      <c r="CE1510" s="114"/>
      <c r="CF1510" s="114"/>
      <c r="CG1510" s="114"/>
      <c r="EH1510"/>
      <c r="EI1510"/>
      <c r="EJ1510"/>
      <c r="EK1510"/>
      <c r="EL1510"/>
    </row>
    <row r="1511" spans="1:142" x14ac:dyDescent="0.2">
      <c r="A1511"/>
      <c r="B1511"/>
      <c r="C1511"/>
      <c r="D1511"/>
      <c r="E1511"/>
      <c r="F1511"/>
      <c r="G1511"/>
      <c r="H1511"/>
      <c r="I1511"/>
      <c r="J1511"/>
      <c r="L1511" s="104"/>
      <c r="M1511" s="104"/>
      <c r="N1511" s="104"/>
      <c r="O1511" s="104"/>
      <c r="P1511" s="104"/>
      <c r="Q1511" s="104"/>
      <c r="R1511" s="104"/>
      <c r="S1511" s="104"/>
      <c r="T1511" s="104"/>
      <c r="U1511" s="104"/>
      <c r="V1511" s="104"/>
      <c r="W1511" s="104"/>
      <c r="X1511" s="104"/>
      <c r="Y1511" s="104"/>
      <c r="Z1511" s="104"/>
      <c r="AA1511" s="104"/>
      <c r="AB1511" s="104"/>
      <c r="AC1511" s="104"/>
      <c r="AD1511" s="104"/>
      <c r="AE1511" s="104"/>
      <c r="AF1511" s="104"/>
      <c r="AG1511" s="104"/>
      <c r="AH1511" s="104"/>
      <c r="AI1511" s="104"/>
      <c r="AJ1511" s="104"/>
      <c r="AK1511" s="104"/>
      <c r="AL1511" s="104"/>
      <c r="AM1511" s="104"/>
      <c r="AN1511" s="104"/>
      <c r="AO1511" s="104"/>
      <c r="AP1511" s="104"/>
      <c r="AQ1511" s="104"/>
      <c r="AR1511" s="104"/>
      <c r="AS1511" s="104"/>
      <c r="AT1511" s="104"/>
      <c r="AU1511" s="104"/>
      <c r="AX1511" s="114"/>
      <c r="AY1511" s="114"/>
      <c r="AZ1511" s="114"/>
      <c r="BA1511" s="114"/>
      <c r="BB1511" s="114"/>
      <c r="BC1511" s="114"/>
      <c r="BD1511" s="114"/>
      <c r="BE1511" s="114"/>
      <c r="BF1511" s="114"/>
      <c r="BG1511" s="114"/>
      <c r="BH1511" s="114"/>
      <c r="BI1511" s="114"/>
      <c r="BJ1511" s="114"/>
      <c r="BK1511" s="114"/>
      <c r="BL1511" s="114"/>
      <c r="BM1511" s="114"/>
      <c r="BN1511" s="114"/>
      <c r="BO1511" s="114"/>
      <c r="BP1511" s="114"/>
      <c r="BQ1511" s="114"/>
      <c r="BR1511" s="114"/>
      <c r="BS1511" s="114"/>
      <c r="BT1511" s="114"/>
      <c r="BU1511" s="114"/>
      <c r="BV1511" s="114"/>
      <c r="BW1511" s="114"/>
      <c r="BX1511" s="114"/>
      <c r="BY1511" s="114"/>
      <c r="BZ1511" s="114"/>
      <c r="CA1511" s="114"/>
      <c r="CB1511" s="114"/>
      <c r="CC1511" s="114"/>
      <c r="CD1511" s="114"/>
      <c r="CE1511" s="114"/>
      <c r="CF1511" s="114"/>
      <c r="CG1511" s="114"/>
      <c r="EH1511"/>
      <c r="EI1511"/>
      <c r="EJ1511"/>
      <c r="EK1511"/>
      <c r="EL1511"/>
    </row>
    <row r="1512" spans="1:142" x14ac:dyDescent="0.2">
      <c r="A1512"/>
      <c r="B1512"/>
      <c r="C1512"/>
      <c r="D1512"/>
      <c r="E1512"/>
      <c r="F1512"/>
      <c r="G1512"/>
      <c r="H1512"/>
      <c r="I1512"/>
      <c r="J1512"/>
      <c r="L1512" s="104"/>
      <c r="M1512" s="104"/>
      <c r="N1512" s="104"/>
      <c r="O1512" s="104"/>
      <c r="P1512" s="104"/>
      <c r="Q1512" s="104"/>
      <c r="R1512" s="104"/>
      <c r="S1512" s="104"/>
      <c r="T1512" s="104"/>
      <c r="U1512" s="104"/>
      <c r="V1512" s="104"/>
      <c r="W1512" s="104"/>
      <c r="X1512" s="104"/>
      <c r="Y1512" s="104"/>
      <c r="Z1512" s="104"/>
      <c r="AA1512" s="104"/>
      <c r="AB1512" s="104"/>
      <c r="AC1512" s="104"/>
      <c r="AD1512" s="104"/>
      <c r="AE1512" s="104"/>
      <c r="AF1512" s="104"/>
      <c r="AG1512" s="104"/>
      <c r="AH1512" s="104"/>
      <c r="AI1512" s="104"/>
      <c r="AJ1512" s="104"/>
      <c r="AK1512" s="104"/>
      <c r="AL1512" s="104"/>
      <c r="AM1512" s="104"/>
      <c r="AN1512" s="104"/>
      <c r="AO1512" s="104"/>
      <c r="AP1512" s="104"/>
      <c r="AQ1512" s="104"/>
      <c r="AR1512" s="104"/>
      <c r="AS1512" s="104"/>
      <c r="AT1512" s="104"/>
      <c r="AU1512" s="104"/>
      <c r="AX1512" s="114"/>
      <c r="AY1512" s="114"/>
      <c r="AZ1512" s="114"/>
      <c r="BA1512" s="114"/>
      <c r="BB1512" s="114"/>
      <c r="BC1512" s="114"/>
      <c r="BD1512" s="114"/>
      <c r="BE1512" s="114"/>
      <c r="BF1512" s="114"/>
      <c r="BG1512" s="114"/>
      <c r="BH1512" s="114"/>
      <c r="BI1512" s="114"/>
      <c r="BJ1512" s="114"/>
      <c r="BK1512" s="114"/>
      <c r="BL1512" s="114"/>
      <c r="BM1512" s="114"/>
      <c r="BN1512" s="114"/>
      <c r="BO1512" s="114"/>
      <c r="BP1512" s="114"/>
      <c r="BQ1512" s="114"/>
      <c r="BR1512" s="114"/>
      <c r="BS1512" s="114"/>
      <c r="BT1512" s="114"/>
      <c r="BU1512" s="114"/>
      <c r="BV1512" s="114"/>
      <c r="BW1512" s="114"/>
      <c r="BX1512" s="114"/>
      <c r="BY1512" s="114"/>
      <c r="BZ1512" s="114"/>
      <c r="CA1512" s="114"/>
      <c r="CB1512" s="114"/>
      <c r="CC1512" s="114"/>
      <c r="CD1512" s="114"/>
      <c r="CE1512" s="114"/>
      <c r="CF1512" s="114"/>
      <c r="CG1512" s="114"/>
      <c r="EH1512"/>
      <c r="EI1512"/>
      <c r="EJ1512"/>
      <c r="EK1512"/>
      <c r="EL1512"/>
    </row>
    <row r="1513" spans="1:142" x14ac:dyDescent="0.2">
      <c r="A1513"/>
      <c r="B1513"/>
      <c r="C1513"/>
      <c r="D1513"/>
      <c r="E1513"/>
      <c r="F1513"/>
      <c r="G1513"/>
      <c r="H1513"/>
      <c r="I1513"/>
      <c r="J1513"/>
      <c r="L1513" s="104"/>
      <c r="M1513" s="104"/>
      <c r="N1513" s="104"/>
      <c r="O1513" s="104"/>
      <c r="P1513" s="104"/>
      <c r="Q1513" s="104"/>
      <c r="R1513" s="104"/>
      <c r="S1513" s="104"/>
      <c r="T1513" s="104"/>
      <c r="U1513" s="104"/>
      <c r="V1513" s="104"/>
      <c r="W1513" s="104"/>
      <c r="X1513" s="104"/>
      <c r="Y1513" s="104"/>
      <c r="Z1513" s="104"/>
      <c r="AA1513" s="104"/>
      <c r="AB1513" s="104"/>
      <c r="AC1513" s="104"/>
      <c r="AD1513" s="104"/>
      <c r="AE1513" s="104"/>
      <c r="AF1513" s="104"/>
      <c r="AG1513" s="104"/>
      <c r="AH1513" s="104"/>
      <c r="AI1513" s="104"/>
      <c r="AJ1513" s="104"/>
      <c r="AK1513" s="104"/>
      <c r="AL1513" s="104"/>
      <c r="AM1513" s="104"/>
      <c r="AN1513" s="104"/>
      <c r="AO1513" s="104"/>
      <c r="AP1513" s="104"/>
      <c r="AQ1513" s="104"/>
      <c r="AR1513" s="104"/>
      <c r="AS1513" s="104"/>
      <c r="AT1513" s="104"/>
      <c r="AU1513" s="104"/>
      <c r="AX1513" s="114"/>
      <c r="AY1513" s="114"/>
      <c r="AZ1513" s="114"/>
      <c r="BA1513" s="114"/>
      <c r="BB1513" s="114"/>
      <c r="BC1513" s="114"/>
      <c r="BD1513" s="114"/>
      <c r="BE1513" s="114"/>
      <c r="BF1513" s="114"/>
      <c r="BG1513" s="114"/>
      <c r="BH1513" s="114"/>
      <c r="BI1513" s="114"/>
      <c r="BJ1513" s="114"/>
      <c r="BK1513" s="114"/>
      <c r="BL1513" s="114"/>
      <c r="BM1513" s="114"/>
      <c r="BN1513" s="114"/>
      <c r="BO1513" s="114"/>
      <c r="BP1513" s="114"/>
      <c r="BQ1513" s="114"/>
      <c r="BR1513" s="114"/>
      <c r="BS1513" s="114"/>
      <c r="BT1513" s="114"/>
      <c r="BU1513" s="114"/>
      <c r="BV1513" s="114"/>
      <c r="BW1513" s="114"/>
      <c r="BX1513" s="114"/>
      <c r="BY1513" s="114"/>
      <c r="BZ1513" s="114"/>
      <c r="CA1513" s="114"/>
      <c r="CB1513" s="114"/>
      <c r="CC1513" s="114"/>
      <c r="CD1513" s="114"/>
      <c r="CE1513" s="114"/>
      <c r="CF1513" s="114"/>
      <c r="CG1513" s="114"/>
      <c r="EH1513"/>
      <c r="EI1513"/>
      <c r="EJ1513"/>
      <c r="EK1513"/>
      <c r="EL1513"/>
    </row>
    <row r="1514" spans="1:142" x14ac:dyDescent="0.2">
      <c r="A1514"/>
      <c r="B1514"/>
      <c r="C1514"/>
      <c r="D1514"/>
      <c r="E1514"/>
      <c r="F1514"/>
      <c r="G1514"/>
      <c r="H1514"/>
      <c r="I1514"/>
      <c r="J1514"/>
      <c r="L1514" s="104"/>
      <c r="M1514" s="104"/>
      <c r="N1514" s="104"/>
      <c r="O1514" s="104"/>
      <c r="P1514" s="104"/>
      <c r="Q1514" s="104"/>
      <c r="R1514" s="104"/>
      <c r="S1514" s="104"/>
      <c r="T1514" s="104"/>
      <c r="U1514" s="104"/>
      <c r="V1514" s="104"/>
      <c r="W1514" s="104"/>
      <c r="X1514" s="104"/>
      <c r="Y1514" s="104"/>
      <c r="Z1514" s="104"/>
      <c r="AA1514" s="104"/>
      <c r="AB1514" s="104"/>
      <c r="AC1514" s="104"/>
      <c r="AD1514" s="104"/>
      <c r="AE1514" s="104"/>
      <c r="AF1514" s="104"/>
      <c r="AG1514" s="104"/>
      <c r="AH1514" s="104"/>
      <c r="AI1514" s="104"/>
      <c r="AJ1514" s="104"/>
      <c r="AK1514" s="104"/>
      <c r="AL1514" s="104"/>
      <c r="AM1514" s="104"/>
      <c r="AN1514" s="104"/>
      <c r="AO1514" s="104"/>
      <c r="AP1514" s="104"/>
      <c r="AQ1514" s="104"/>
      <c r="AR1514" s="104"/>
      <c r="AS1514" s="104"/>
      <c r="AT1514" s="104"/>
      <c r="AU1514" s="104"/>
      <c r="AX1514" s="114"/>
      <c r="AY1514" s="114"/>
      <c r="AZ1514" s="114"/>
      <c r="BA1514" s="114"/>
      <c r="BB1514" s="114"/>
      <c r="BC1514" s="114"/>
      <c r="BD1514" s="114"/>
      <c r="BE1514" s="114"/>
      <c r="BF1514" s="114"/>
      <c r="BG1514" s="114"/>
      <c r="BH1514" s="114"/>
      <c r="BI1514" s="114"/>
      <c r="BJ1514" s="114"/>
      <c r="BK1514" s="114"/>
      <c r="BL1514" s="114"/>
      <c r="BM1514" s="114"/>
      <c r="BN1514" s="114"/>
      <c r="BO1514" s="114"/>
      <c r="BP1514" s="114"/>
      <c r="BQ1514" s="114"/>
      <c r="BR1514" s="114"/>
      <c r="BS1514" s="114"/>
      <c r="BT1514" s="114"/>
      <c r="BU1514" s="114"/>
      <c r="BV1514" s="114"/>
      <c r="BW1514" s="114"/>
      <c r="BX1514" s="114"/>
      <c r="BY1514" s="114"/>
      <c r="BZ1514" s="114"/>
      <c r="CA1514" s="114"/>
      <c r="CB1514" s="114"/>
      <c r="CC1514" s="114"/>
      <c r="CD1514" s="114"/>
      <c r="CE1514" s="114"/>
      <c r="CF1514" s="114"/>
      <c r="CG1514" s="114"/>
      <c r="EH1514"/>
      <c r="EI1514"/>
      <c r="EJ1514"/>
      <c r="EK1514"/>
      <c r="EL1514"/>
    </row>
    <row r="1515" spans="1:142" x14ac:dyDescent="0.2">
      <c r="A1515"/>
      <c r="B1515"/>
      <c r="C1515"/>
      <c r="D1515"/>
      <c r="E1515"/>
      <c r="F1515"/>
      <c r="G1515"/>
      <c r="H1515"/>
      <c r="I1515"/>
      <c r="J1515"/>
      <c r="L1515" s="104"/>
      <c r="M1515" s="104"/>
      <c r="N1515" s="104"/>
      <c r="O1515" s="104"/>
      <c r="P1515" s="104"/>
      <c r="Q1515" s="104"/>
      <c r="R1515" s="104"/>
      <c r="S1515" s="104"/>
      <c r="T1515" s="104"/>
      <c r="U1515" s="104"/>
      <c r="V1515" s="104"/>
      <c r="W1515" s="104"/>
      <c r="X1515" s="104"/>
      <c r="Y1515" s="104"/>
      <c r="Z1515" s="104"/>
      <c r="AA1515" s="104"/>
      <c r="AB1515" s="104"/>
      <c r="AC1515" s="104"/>
      <c r="AD1515" s="104"/>
      <c r="AE1515" s="104"/>
      <c r="AF1515" s="104"/>
      <c r="AG1515" s="104"/>
      <c r="AH1515" s="104"/>
      <c r="AI1515" s="104"/>
      <c r="AJ1515" s="104"/>
      <c r="AK1515" s="104"/>
      <c r="AL1515" s="104"/>
      <c r="AM1515" s="104"/>
      <c r="AN1515" s="104"/>
      <c r="AO1515" s="104"/>
      <c r="AP1515" s="104"/>
      <c r="AQ1515" s="104"/>
      <c r="AR1515" s="104"/>
      <c r="AS1515" s="104"/>
      <c r="AT1515" s="104"/>
      <c r="AU1515" s="104"/>
      <c r="AX1515" s="114"/>
      <c r="AY1515" s="114"/>
      <c r="AZ1515" s="114"/>
      <c r="BA1515" s="114"/>
      <c r="BB1515" s="114"/>
      <c r="BC1515" s="114"/>
      <c r="BD1515" s="114"/>
      <c r="BE1515" s="114"/>
      <c r="BF1515" s="114"/>
      <c r="BG1515" s="114"/>
      <c r="BH1515" s="114"/>
      <c r="BI1515" s="114"/>
      <c r="BJ1515" s="114"/>
      <c r="BK1515" s="114"/>
      <c r="BL1515" s="114"/>
      <c r="BM1515" s="114"/>
      <c r="BN1515" s="114"/>
      <c r="BO1515" s="114"/>
      <c r="BP1515" s="114"/>
      <c r="BQ1515" s="114"/>
      <c r="BR1515" s="114"/>
      <c r="BS1515" s="114"/>
      <c r="BT1515" s="114"/>
      <c r="BU1515" s="114"/>
      <c r="BV1515" s="114"/>
      <c r="BW1515" s="114"/>
      <c r="BX1515" s="114"/>
      <c r="BY1515" s="114"/>
      <c r="BZ1515" s="114"/>
      <c r="CA1515" s="114"/>
      <c r="CB1515" s="114"/>
      <c r="CC1515" s="114"/>
      <c r="CD1515" s="114"/>
      <c r="CE1515" s="114"/>
      <c r="CF1515" s="114"/>
      <c r="CG1515" s="114"/>
      <c r="EH1515"/>
      <c r="EI1515"/>
      <c r="EJ1515"/>
      <c r="EK1515"/>
      <c r="EL1515"/>
    </row>
    <row r="1516" spans="1:142" x14ac:dyDescent="0.2">
      <c r="A1516"/>
      <c r="B1516"/>
      <c r="C1516"/>
      <c r="D1516"/>
      <c r="E1516"/>
      <c r="F1516"/>
      <c r="G1516"/>
      <c r="H1516"/>
      <c r="I1516"/>
      <c r="J1516"/>
      <c r="L1516" s="104"/>
      <c r="M1516" s="104"/>
      <c r="N1516" s="104"/>
      <c r="O1516" s="104"/>
      <c r="P1516" s="104"/>
      <c r="Q1516" s="104"/>
      <c r="R1516" s="104"/>
      <c r="S1516" s="104"/>
      <c r="T1516" s="104"/>
      <c r="U1516" s="104"/>
      <c r="V1516" s="104"/>
      <c r="W1516" s="104"/>
      <c r="X1516" s="104"/>
      <c r="Y1516" s="104"/>
      <c r="Z1516" s="104"/>
      <c r="AA1516" s="104"/>
      <c r="AB1516" s="104"/>
      <c r="AC1516" s="104"/>
      <c r="AD1516" s="104"/>
      <c r="AE1516" s="104"/>
      <c r="AF1516" s="104"/>
      <c r="AG1516" s="104"/>
      <c r="AH1516" s="104"/>
      <c r="AI1516" s="104"/>
      <c r="AJ1516" s="104"/>
      <c r="AK1516" s="104"/>
      <c r="AL1516" s="104"/>
      <c r="AM1516" s="104"/>
      <c r="AN1516" s="104"/>
      <c r="AO1516" s="104"/>
      <c r="AP1516" s="104"/>
      <c r="AQ1516" s="104"/>
      <c r="AR1516" s="104"/>
      <c r="AS1516" s="104"/>
      <c r="AT1516" s="104"/>
      <c r="AU1516" s="104"/>
      <c r="AX1516" s="114"/>
      <c r="AY1516" s="114"/>
      <c r="AZ1516" s="114"/>
      <c r="BA1516" s="114"/>
      <c r="BB1516" s="114"/>
      <c r="BC1516" s="114"/>
      <c r="BD1516" s="114"/>
      <c r="BE1516" s="114"/>
      <c r="BF1516" s="114"/>
      <c r="BG1516" s="114"/>
      <c r="BH1516" s="114"/>
      <c r="BI1516" s="114"/>
      <c r="BJ1516" s="114"/>
      <c r="BK1516" s="114"/>
      <c r="BL1516" s="114"/>
      <c r="BM1516" s="114"/>
      <c r="BN1516" s="114"/>
      <c r="BO1516" s="114"/>
      <c r="BP1516" s="114"/>
      <c r="BQ1516" s="114"/>
      <c r="BR1516" s="114"/>
      <c r="BS1516" s="114"/>
      <c r="BT1516" s="114"/>
      <c r="BU1516" s="114"/>
      <c r="BV1516" s="114"/>
      <c r="BW1516" s="114"/>
      <c r="BX1516" s="114"/>
      <c r="BY1516" s="114"/>
      <c r="BZ1516" s="114"/>
      <c r="CA1516" s="114"/>
      <c r="CB1516" s="114"/>
      <c r="CC1516" s="114"/>
      <c r="CD1516" s="114"/>
      <c r="CE1516" s="114"/>
      <c r="CF1516" s="114"/>
      <c r="CG1516" s="114"/>
      <c r="EH1516"/>
      <c r="EI1516"/>
      <c r="EJ1516"/>
      <c r="EK1516"/>
      <c r="EL1516"/>
    </row>
    <row r="1517" spans="1:142" x14ac:dyDescent="0.2">
      <c r="A1517"/>
      <c r="B1517"/>
      <c r="C1517"/>
      <c r="D1517"/>
      <c r="E1517"/>
      <c r="F1517"/>
      <c r="G1517"/>
      <c r="H1517"/>
      <c r="I1517"/>
      <c r="J1517"/>
      <c r="L1517" s="104"/>
      <c r="M1517" s="104"/>
      <c r="N1517" s="104"/>
      <c r="O1517" s="104"/>
      <c r="P1517" s="104"/>
      <c r="Q1517" s="104"/>
      <c r="R1517" s="104"/>
      <c r="S1517" s="104"/>
      <c r="T1517" s="104"/>
      <c r="U1517" s="104"/>
      <c r="V1517" s="104"/>
      <c r="W1517" s="104"/>
      <c r="X1517" s="104"/>
      <c r="Y1517" s="104"/>
      <c r="Z1517" s="104"/>
      <c r="AA1517" s="104"/>
      <c r="AB1517" s="104"/>
      <c r="AC1517" s="104"/>
      <c r="AD1517" s="104"/>
      <c r="AE1517" s="104"/>
      <c r="AF1517" s="104"/>
      <c r="AG1517" s="104"/>
      <c r="AH1517" s="104"/>
      <c r="AI1517" s="104"/>
      <c r="AJ1517" s="104"/>
      <c r="AK1517" s="104"/>
      <c r="AL1517" s="104"/>
      <c r="AM1517" s="104"/>
      <c r="AN1517" s="104"/>
      <c r="AO1517" s="104"/>
      <c r="AP1517" s="104"/>
      <c r="AQ1517" s="104"/>
      <c r="AR1517" s="104"/>
      <c r="AS1517" s="104"/>
      <c r="AT1517" s="104"/>
      <c r="AU1517" s="104"/>
      <c r="AX1517" s="114"/>
      <c r="AY1517" s="114"/>
      <c r="AZ1517" s="114"/>
      <c r="BA1517" s="114"/>
      <c r="BB1517" s="114"/>
      <c r="BC1517" s="114"/>
      <c r="BD1517" s="114"/>
      <c r="BE1517" s="114"/>
      <c r="BF1517" s="114"/>
      <c r="BG1517" s="114"/>
      <c r="BH1517" s="114"/>
      <c r="BI1517" s="114"/>
      <c r="BJ1517" s="114"/>
      <c r="BK1517" s="114"/>
      <c r="BL1517" s="114"/>
      <c r="BM1517" s="114"/>
      <c r="BN1517" s="114"/>
      <c r="BO1517" s="114"/>
      <c r="BP1517" s="114"/>
      <c r="BQ1517" s="114"/>
      <c r="BR1517" s="114"/>
      <c r="BS1517" s="114"/>
      <c r="BT1517" s="114"/>
      <c r="BU1517" s="114"/>
      <c r="BV1517" s="114"/>
      <c r="BW1517" s="114"/>
      <c r="BX1517" s="114"/>
      <c r="BY1517" s="114"/>
      <c r="BZ1517" s="114"/>
      <c r="CA1517" s="114"/>
      <c r="CB1517" s="114"/>
      <c r="CC1517" s="114"/>
      <c r="CD1517" s="114"/>
      <c r="CE1517" s="114"/>
      <c r="CF1517" s="114"/>
      <c r="CG1517" s="114"/>
      <c r="EH1517"/>
      <c r="EI1517"/>
      <c r="EJ1517"/>
      <c r="EK1517"/>
      <c r="EL1517"/>
    </row>
    <row r="1518" spans="1:142" x14ac:dyDescent="0.2">
      <c r="A1518"/>
      <c r="B1518"/>
      <c r="C1518"/>
      <c r="D1518"/>
      <c r="E1518"/>
      <c r="F1518"/>
      <c r="G1518"/>
      <c r="H1518"/>
      <c r="I1518"/>
      <c r="J1518"/>
      <c r="L1518" s="104"/>
      <c r="M1518" s="104"/>
      <c r="N1518" s="104"/>
      <c r="O1518" s="104"/>
      <c r="P1518" s="104"/>
      <c r="Q1518" s="104"/>
      <c r="R1518" s="104"/>
      <c r="S1518" s="104"/>
      <c r="T1518" s="104"/>
      <c r="U1518" s="104"/>
      <c r="V1518" s="104"/>
      <c r="W1518" s="104"/>
      <c r="X1518" s="104"/>
      <c r="Y1518" s="104"/>
      <c r="Z1518" s="104"/>
      <c r="AA1518" s="104"/>
      <c r="AB1518" s="104"/>
      <c r="AC1518" s="104"/>
      <c r="AD1518" s="104"/>
      <c r="AE1518" s="104"/>
      <c r="AF1518" s="104"/>
      <c r="AG1518" s="104"/>
      <c r="AH1518" s="104"/>
      <c r="AI1518" s="104"/>
      <c r="AJ1518" s="104"/>
      <c r="AK1518" s="104"/>
      <c r="AL1518" s="104"/>
      <c r="AM1518" s="104"/>
      <c r="AN1518" s="104"/>
      <c r="AO1518" s="104"/>
      <c r="AP1518" s="104"/>
      <c r="AQ1518" s="104"/>
      <c r="AR1518" s="104"/>
      <c r="AS1518" s="104"/>
      <c r="AT1518" s="104"/>
      <c r="AU1518" s="104"/>
      <c r="AX1518" s="114"/>
      <c r="AY1518" s="114"/>
      <c r="AZ1518" s="114"/>
      <c r="BA1518" s="114"/>
      <c r="BB1518" s="114"/>
      <c r="BC1518" s="114"/>
      <c r="BD1518" s="114"/>
      <c r="BE1518" s="114"/>
      <c r="BF1518" s="114"/>
      <c r="BG1518" s="114"/>
      <c r="BH1518" s="114"/>
      <c r="BI1518" s="114"/>
      <c r="BJ1518" s="114"/>
      <c r="BK1518" s="114"/>
      <c r="BL1518" s="114"/>
      <c r="BM1518" s="114"/>
      <c r="BN1518" s="114"/>
      <c r="BO1518" s="114"/>
      <c r="BP1518" s="114"/>
      <c r="BQ1518" s="114"/>
      <c r="BR1518" s="114"/>
      <c r="BS1518" s="114"/>
      <c r="BT1518" s="114"/>
      <c r="BU1518" s="114"/>
      <c r="BV1518" s="114"/>
      <c r="BW1518" s="114"/>
      <c r="BX1518" s="114"/>
      <c r="BY1518" s="114"/>
      <c r="BZ1518" s="114"/>
      <c r="CA1518" s="114"/>
      <c r="CB1518" s="114"/>
      <c r="CC1518" s="114"/>
      <c r="CD1518" s="114"/>
      <c r="CE1518" s="114"/>
      <c r="CF1518" s="114"/>
      <c r="CG1518" s="114"/>
      <c r="EH1518"/>
      <c r="EI1518"/>
      <c r="EJ1518"/>
      <c r="EK1518"/>
      <c r="EL1518"/>
    </row>
    <row r="1519" spans="1:142" x14ac:dyDescent="0.2">
      <c r="A1519"/>
      <c r="B1519"/>
      <c r="C1519"/>
      <c r="D1519"/>
      <c r="E1519"/>
      <c r="F1519"/>
      <c r="G1519"/>
      <c r="H1519"/>
      <c r="I1519"/>
      <c r="J1519"/>
      <c r="L1519" s="104"/>
      <c r="M1519" s="104"/>
      <c r="N1519" s="104"/>
      <c r="O1519" s="104"/>
      <c r="P1519" s="104"/>
      <c r="Q1519" s="104"/>
      <c r="R1519" s="104"/>
      <c r="S1519" s="104"/>
      <c r="T1519" s="104"/>
      <c r="U1519" s="104"/>
      <c r="V1519" s="104"/>
      <c r="W1519" s="104"/>
      <c r="X1519" s="104"/>
      <c r="Y1519" s="104"/>
      <c r="Z1519" s="104"/>
      <c r="AA1519" s="104"/>
      <c r="AB1519" s="104"/>
      <c r="AC1519" s="104"/>
      <c r="AD1519" s="104"/>
      <c r="AE1519" s="104"/>
      <c r="AF1519" s="104"/>
      <c r="AG1519" s="104"/>
      <c r="AH1519" s="104"/>
      <c r="AI1519" s="104"/>
      <c r="AJ1519" s="104"/>
      <c r="AK1519" s="104"/>
      <c r="AL1519" s="104"/>
      <c r="AM1519" s="104"/>
      <c r="AN1519" s="104"/>
      <c r="AO1519" s="104"/>
      <c r="AP1519" s="104"/>
      <c r="AQ1519" s="104"/>
      <c r="AR1519" s="104"/>
      <c r="AS1519" s="104"/>
      <c r="AT1519" s="104"/>
      <c r="AU1519" s="104"/>
      <c r="AX1519" s="114"/>
      <c r="AY1519" s="114"/>
      <c r="AZ1519" s="114"/>
      <c r="BA1519" s="114"/>
      <c r="BB1519" s="114"/>
      <c r="BC1519" s="114"/>
      <c r="BD1519" s="114"/>
      <c r="BE1519" s="114"/>
      <c r="BF1519" s="114"/>
      <c r="BG1519" s="114"/>
      <c r="BH1519" s="114"/>
      <c r="BI1519" s="114"/>
      <c r="BJ1519" s="114"/>
      <c r="BK1519" s="114"/>
      <c r="BL1519" s="114"/>
      <c r="BM1519" s="114"/>
      <c r="BN1519" s="114"/>
      <c r="BO1519" s="114"/>
      <c r="BP1519" s="114"/>
      <c r="BQ1519" s="114"/>
      <c r="BR1519" s="114"/>
      <c r="BS1519" s="114"/>
      <c r="BT1519" s="114"/>
      <c r="BU1519" s="114"/>
      <c r="BV1519" s="114"/>
      <c r="BW1519" s="114"/>
      <c r="BX1519" s="114"/>
      <c r="BY1519" s="114"/>
      <c r="BZ1519" s="114"/>
      <c r="CA1519" s="114"/>
      <c r="CB1519" s="114"/>
      <c r="CC1519" s="114"/>
      <c r="CD1519" s="114"/>
      <c r="CE1519" s="114"/>
      <c r="CF1519" s="114"/>
      <c r="CG1519" s="114"/>
      <c r="EH1519"/>
      <c r="EI1519"/>
      <c r="EJ1519"/>
      <c r="EK1519"/>
      <c r="EL1519"/>
    </row>
    <row r="1520" spans="1:142" x14ac:dyDescent="0.2">
      <c r="A1520"/>
      <c r="B1520"/>
      <c r="C1520"/>
      <c r="D1520"/>
      <c r="E1520"/>
      <c r="F1520"/>
      <c r="G1520"/>
      <c r="H1520"/>
      <c r="I1520"/>
      <c r="J1520"/>
      <c r="L1520" s="104"/>
      <c r="M1520" s="104"/>
      <c r="N1520" s="104"/>
      <c r="O1520" s="104"/>
      <c r="P1520" s="104"/>
      <c r="Q1520" s="104"/>
      <c r="R1520" s="104"/>
      <c r="S1520" s="104"/>
      <c r="T1520" s="104"/>
      <c r="U1520" s="104"/>
      <c r="V1520" s="104"/>
      <c r="W1520" s="104"/>
      <c r="X1520" s="104"/>
      <c r="Y1520" s="104"/>
      <c r="Z1520" s="104"/>
      <c r="AA1520" s="104"/>
      <c r="AB1520" s="104"/>
      <c r="AC1520" s="104"/>
      <c r="AD1520" s="104"/>
      <c r="AE1520" s="104"/>
      <c r="AF1520" s="104"/>
      <c r="AG1520" s="104"/>
      <c r="AH1520" s="104"/>
      <c r="AI1520" s="104"/>
      <c r="AJ1520" s="104"/>
      <c r="AK1520" s="104"/>
      <c r="AL1520" s="104"/>
      <c r="AM1520" s="104"/>
      <c r="AN1520" s="104"/>
      <c r="AO1520" s="104"/>
      <c r="AP1520" s="104"/>
      <c r="AQ1520" s="104"/>
      <c r="AR1520" s="104"/>
      <c r="AS1520" s="104"/>
      <c r="AT1520" s="104"/>
      <c r="AU1520" s="104"/>
      <c r="AX1520" s="114"/>
      <c r="AY1520" s="114"/>
      <c r="AZ1520" s="114"/>
      <c r="BA1520" s="114"/>
      <c r="BB1520" s="114"/>
      <c r="BC1520" s="114"/>
      <c r="BD1520" s="114"/>
      <c r="BE1520" s="114"/>
      <c r="BF1520" s="114"/>
      <c r="BG1520" s="114"/>
      <c r="BH1520" s="114"/>
      <c r="BI1520" s="114"/>
      <c r="BJ1520" s="114"/>
      <c r="BK1520" s="114"/>
      <c r="BL1520" s="114"/>
      <c r="BM1520" s="114"/>
      <c r="BN1520" s="114"/>
      <c r="BO1520" s="114"/>
      <c r="BP1520" s="114"/>
      <c r="BQ1520" s="114"/>
      <c r="BR1520" s="114"/>
      <c r="BS1520" s="114"/>
      <c r="BT1520" s="114"/>
      <c r="BU1520" s="114"/>
      <c r="BV1520" s="114"/>
      <c r="BW1520" s="114"/>
      <c r="BX1520" s="114"/>
      <c r="BY1520" s="114"/>
      <c r="BZ1520" s="114"/>
      <c r="CA1520" s="114"/>
      <c r="CB1520" s="114"/>
      <c r="CC1520" s="114"/>
      <c r="CD1520" s="114"/>
      <c r="CE1520" s="114"/>
      <c r="CF1520" s="114"/>
      <c r="CG1520" s="114"/>
      <c r="EH1520"/>
      <c r="EI1520"/>
      <c r="EJ1520"/>
      <c r="EK1520"/>
      <c r="EL1520"/>
    </row>
    <row r="1521" spans="1:142" x14ac:dyDescent="0.2">
      <c r="A1521"/>
      <c r="B1521"/>
      <c r="C1521"/>
      <c r="D1521"/>
      <c r="E1521"/>
      <c r="F1521"/>
      <c r="G1521"/>
      <c r="H1521"/>
      <c r="I1521"/>
      <c r="J1521"/>
      <c r="L1521" s="104"/>
      <c r="M1521" s="104"/>
      <c r="N1521" s="104"/>
      <c r="O1521" s="104"/>
      <c r="P1521" s="104"/>
      <c r="Q1521" s="104"/>
      <c r="R1521" s="104"/>
      <c r="S1521" s="104"/>
      <c r="T1521" s="104"/>
      <c r="U1521" s="104"/>
      <c r="V1521" s="104"/>
      <c r="W1521" s="104"/>
      <c r="X1521" s="104"/>
      <c r="Y1521" s="104"/>
      <c r="Z1521" s="104"/>
      <c r="AA1521" s="104"/>
      <c r="AB1521" s="104"/>
      <c r="AC1521" s="104"/>
      <c r="AD1521" s="104"/>
      <c r="AE1521" s="104"/>
      <c r="AF1521" s="104"/>
      <c r="AG1521" s="104"/>
      <c r="AH1521" s="104"/>
      <c r="AI1521" s="104"/>
      <c r="AJ1521" s="104"/>
      <c r="AK1521" s="104"/>
      <c r="AL1521" s="104"/>
      <c r="AM1521" s="104"/>
      <c r="AN1521" s="104"/>
      <c r="AO1521" s="104"/>
      <c r="AP1521" s="104"/>
      <c r="AQ1521" s="104"/>
      <c r="AR1521" s="104"/>
      <c r="AS1521" s="104"/>
      <c r="AT1521" s="104"/>
      <c r="AU1521" s="104"/>
      <c r="AX1521" s="114"/>
      <c r="AY1521" s="114"/>
      <c r="AZ1521" s="114"/>
      <c r="BA1521" s="114"/>
      <c r="BB1521" s="114"/>
      <c r="BC1521" s="114"/>
      <c r="BD1521" s="114"/>
      <c r="BE1521" s="114"/>
      <c r="BF1521" s="114"/>
      <c r="BG1521" s="114"/>
      <c r="BH1521" s="114"/>
      <c r="BI1521" s="114"/>
      <c r="BJ1521" s="114"/>
      <c r="BK1521" s="114"/>
      <c r="BL1521" s="114"/>
      <c r="BM1521" s="114"/>
      <c r="BN1521" s="114"/>
      <c r="BO1521" s="114"/>
      <c r="BP1521" s="114"/>
      <c r="BQ1521" s="114"/>
      <c r="BR1521" s="114"/>
      <c r="BS1521" s="114"/>
      <c r="BT1521" s="114"/>
      <c r="BU1521" s="114"/>
      <c r="BV1521" s="114"/>
      <c r="BW1521" s="114"/>
      <c r="BX1521" s="114"/>
      <c r="BY1521" s="114"/>
      <c r="BZ1521" s="114"/>
      <c r="CA1521" s="114"/>
      <c r="CB1521" s="114"/>
      <c r="CC1521" s="114"/>
      <c r="CD1521" s="114"/>
      <c r="CE1521" s="114"/>
      <c r="CF1521" s="114"/>
      <c r="CG1521" s="114"/>
      <c r="EH1521"/>
      <c r="EI1521"/>
      <c r="EJ1521"/>
      <c r="EK1521"/>
      <c r="EL1521"/>
    </row>
    <row r="1522" spans="1:142" x14ac:dyDescent="0.2">
      <c r="A1522"/>
      <c r="B1522"/>
      <c r="C1522"/>
      <c r="D1522"/>
      <c r="E1522"/>
      <c r="F1522"/>
      <c r="G1522"/>
      <c r="H1522"/>
      <c r="I1522"/>
      <c r="J1522"/>
      <c r="L1522" s="104"/>
      <c r="M1522" s="104"/>
      <c r="N1522" s="104"/>
      <c r="O1522" s="104"/>
      <c r="P1522" s="104"/>
      <c r="Q1522" s="104"/>
      <c r="R1522" s="104"/>
      <c r="S1522" s="104"/>
      <c r="T1522" s="104"/>
      <c r="U1522" s="104"/>
      <c r="V1522" s="104"/>
      <c r="W1522" s="104"/>
      <c r="X1522" s="104"/>
      <c r="Y1522" s="104"/>
      <c r="Z1522" s="104"/>
      <c r="AA1522" s="104"/>
      <c r="AB1522" s="104"/>
      <c r="AC1522" s="104"/>
      <c r="AD1522" s="104"/>
      <c r="AE1522" s="104"/>
      <c r="AF1522" s="104"/>
      <c r="AG1522" s="104"/>
      <c r="AH1522" s="104"/>
      <c r="AI1522" s="104"/>
      <c r="AJ1522" s="104"/>
      <c r="AK1522" s="104"/>
      <c r="AL1522" s="104"/>
      <c r="AM1522" s="104"/>
      <c r="AN1522" s="104"/>
      <c r="AO1522" s="104"/>
      <c r="AP1522" s="104"/>
      <c r="AQ1522" s="104"/>
      <c r="AR1522" s="104"/>
      <c r="AS1522" s="104"/>
      <c r="AT1522" s="104"/>
      <c r="AU1522" s="104"/>
      <c r="AX1522" s="114"/>
      <c r="AY1522" s="114"/>
      <c r="AZ1522" s="114"/>
      <c r="BA1522" s="114"/>
      <c r="BB1522" s="114"/>
      <c r="BC1522" s="114"/>
      <c r="BD1522" s="114"/>
      <c r="BE1522" s="114"/>
      <c r="BF1522" s="114"/>
      <c r="BG1522" s="114"/>
      <c r="BH1522" s="114"/>
      <c r="BI1522" s="114"/>
      <c r="BJ1522" s="114"/>
      <c r="BK1522" s="114"/>
      <c r="BL1522" s="114"/>
      <c r="BM1522" s="114"/>
      <c r="BN1522" s="114"/>
      <c r="BO1522" s="114"/>
      <c r="BP1522" s="114"/>
      <c r="BQ1522" s="114"/>
      <c r="BR1522" s="114"/>
      <c r="BS1522" s="114"/>
      <c r="BT1522" s="114"/>
      <c r="BU1522" s="114"/>
      <c r="BV1522" s="114"/>
      <c r="BW1522" s="114"/>
      <c r="BX1522" s="114"/>
      <c r="BY1522" s="114"/>
      <c r="BZ1522" s="114"/>
      <c r="CA1522" s="114"/>
      <c r="CB1522" s="114"/>
      <c r="CC1522" s="114"/>
      <c r="CD1522" s="114"/>
      <c r="CE1522" s="114"/>
      <c r="CF1522" s="114"/>
      <c r="CG1522" s="114"/>
      <c r="EH1522"/>
      <c r="EI1522"/>
      <c r="EJ1522"/>
      <c r="EK1522"/>
      <c r="EL1522"/>
    </row>
    <row r="1523" spans="1:142" x14ac:dyDescent="0.2">
      <c r="A1523"/>
      <c r="B1523"/>
      <c r="C1523"/>
      <c r="D1523"/>
      <c r="E1523"/>
      <c r="F1523"/>
      <c r="G1523"/>
      <c r="H1523"/>
      <c r="I1523"/>
      <c r="J1523"/>
      <c r="L1523" s="104"/>
      <c r="M1523" s="104"/>
      <c r="N1523" s="104"/>
      <c r="O1523" s="104"/>
      <c r="P1523" s="104"/>
      <c r="Q1523" s="104"/>
      <c r="R1523" s="104"/>
      <c r="S1523" s="104"/>
      <c r="T1523" s="104"/>
      <c r="U1523" s="104"/>
      <c r="V1523" s="104"/>
      <c r="W1523" s="104"/>
      <c r="X1523" s="104"/>
      <c r="Y1523" s="104"/>
      <c r="Z1523" s="104"/>
      <c r="AA1523" s="104"/>
      <c r="AB1523" s="104"/>
      <c r="AC1523" s="104"/>
      <c r="AD1523" s="104"/>
      <c r="AE1523" s="104"/>
      <c r="AF1523" s="104"/>
      <c r="AG1523" s="104"/>
      <c r="AH1523" s="104"/>
      <c r="AI1523" s="104"/>
      <c r="AJ1523" s="104"/>
      <c r="AK1523" s="104"/>
      <c r="AL1523" s="104"/>
      <c r="AM1523" s="104"/>
      <c r="AN1523" s="104"/>
      <c r="AO1523" s="104"/>
      <c r="AP1523" s="104"/>
      <c r="AQ1523" s="104"/>
      <c r="AR1523" s="104"/>
      <c r="AS1523" s="104"/>
      <c r="AT1523" s="104"/>
      <c r="AU1523" s="104"/>
      <c r="AX1523" s="114"/>
      <c r="AY1523" s="114"/>
      <c r="AZ1523" s="114"/>
      <c r="BA1523" s="114"/>
      <c r="BB1523" s="114"/>
      <c r="BC1523" s="114"/>
      <c r="BD1523" s="114"/>
      <c r="BE1523" s="114"/>
      <c r="BF1523" s="114"/>
      <c r="BG1523" s="114"/>
      <c r="BH1523" s="114"/>
      <c r="BI1523" s="114"/>
      <c r="BJ1523" s="114"/>
      <c r="BK1523" s="114"/>
      <c r="BL1523" s="114"/>
      <c r="BM1523" s="114"/>
      <c r="BN1523" s="114"/>
      <c r="BO1523" s="114"/>
      <c r="BP1523" s="114"/>
      <c r="BQ1523" s="114"/>
      <c r="BR1523" s="114"/>
      <c r="BS1523" s="114"/>
      <c r="BT1523" s="114"/>
      <c r="BU1523" s="114"/>
      <c r="BV1523" s="114"/>
      <c r="BW1523" s="114"/>
      <c r="BX1523" s="114"/>
      <c r="BY1523" s="114"/>
      <c r="BZ1523" s="114"/>
      <c r="CA1523" s="114"/>
      <c r="CB1523" s="114"/>
      <c r="CC1523" s="114"/>
      <c r="CD1523" s="114"/>
      <c r="CE1523" s="114"/>
      <c r="CF1523" s="114"/>
      <c r="CG1523" s="114"/>
      <c r="EH1523"/>
      <c r="EI1523"/>
      <c r="EJ1523"/>
      <c r="EK1523"/>
      <c r="EL1523"/>
    </row>
    <row r="1524" spans="1:142" x14ac:dyDescent="0.2">
      <c r="A1524"/>
      <c r="B1524"/>
      <c r="C1524"/>
      <c r="D1524"/>
      <c r="E1524"/>
      <c r="F1524"/>
      <c r="G1524"/>
      <c r="H1524"/>
      <c r="I1524"/>
      <c r="J1524"/>
      <c r="L1524" s="104"/>
      <c r="M1524" s="104"/>
      <c r="N1524" s="104"/>
      <c r="O1524" s="104"/>
      <c r="P1524" s="104"/>
      <c r="Q1524" s="104"/>
      <c r="R1524" s="104"/>
      <c r="S1524" s="104"/>
      <c r="T1524" s="104"/>
      <c r="U1524" s="104"/>
      <c r="V1524" s="104"/>
      <c r="W1524" s="104"/>
      <c r="X1524" s="104"/>
      <c r="Y1524" s="104"/>
      <c r="Z1524" s="104"/>
      <c r="AA1524" s="104"/>
      <c r="AB1524" s="104"/>
      <c r="AC1524" s="104"/>
      <c r="AD1524" s="104"/>
      <c r="AE1524" s="104"/>
      <c r="AF1524" s="104"/>
      <c r="AG1524" s="104"/>
      <c r="AH1524" s="104"/>
      <c r="AI1524" s="104"/>
      <c r="AJ1524" s="104"/>
      <c r="AK1524" s="104"/>
      <c r="AL1524" s="104"/>
      <c r="AM1524" s="104"/>
      <c r="AN1524" s="104"/>
      <c r="AO1524" s="104"/>
      <c r="AP1524" s="104"/>
      <c r="AQ1524" s="104"/>
      <c r="AR1524" s="104"/>
      <c r="AS1524" s="104"/>
      <c r="AT1524" s="104"/>
      <c r="AU1524" s="104"/>
      <c r="AX1524" s="114"/>
      <c r="AY1524" s="114"/>
      <c r="AZ1524" s="114"/>
      <c r="BA1524" s="114"/>
      <c r="BB1524" s="114"/>
      <c r="BC1524" s="114"/>
      <c r="BD1524" s="114"/>
      <c r="BE1524" s="114"/>
      <c r="BF1524" s="114"/>
      <c r="BG1524" s="114"/>
      <c r="BH1524" s="114"/>
      <c r="BI1524" s="114"/>
      <c r="BJ1524" s="114"/>
      <c r="BK1524" s="114"/>
      <c r="BL1524" s="114"/>
      <c r="BM1524" s="114"/>
      <c r="BN1524" s="114"/>
      <c r="BO1524" s="114"/>
      <c r="BP1524" s="114"/>
      <c r="BQ1524" s="114"/>
      <c r="BR1524" s="114"/>
      <c r="BS1524" s="114"/>
      <c r="BT1524" s="114"/>
      <c r="BU1524" s="114"/>
      <c r="BV1524" s="114"/>
      <c r="BW1524" s="114"/>
      <c r="BX1524" s="114"/>
      <c r="BY1524" s="114"/>
      <c r="BZ1524" s="114"/>
      <c r="CA1524" s="114"/>
      <c r="CB1524" s="114"/>
      <c r="CC1524" s="114"/>
      <c r="CD1524" s="114"/>
      <c r="CE1524" s="114"/>
      <c r="CF1524" s="114"/>
      <c r="CG1524" s="114"/>
      <c r="EH1524"/>
      <c r="EI1524"/>
      <c r="EJ1524"/>
      <c r="EK1524"/>
      <c r="EL1524"/>
    </row>
    <row r="1525" spans="1:142" x14ac:dyDescent="0.2">
      <c r="A1525"/>
      <c r="B1525"/>
      <c r="C1525"/>
      <c r="D1525"/>
      <c r="E1525"/>
      <c r="F1525"/>
      <c r="G1525"/>
      <c r="H1525"/>
      <c r="I1525"/>
      <c r="J1525"/>
      <c r="L1525" s="104"/>
      <c r="M1525" s="104"/>
      <c r="N1525" s="104"/>
      <c r="O1525" s="104"/>
      <c r="P1525" s="104"/>
      <c r="Q1525" s="104"/>
      <c r="R1525" s="104"/>
      <c r="S1525" s="104"/>
      <c r="T1525" s="104"/>
      <c r="U1525" s="104"/>
      <c r="V1525" s="104"/>
      <c r="W1525" s="104"/>
      <c r="X1525" s="104"/>
      <c r="Y1525" s="104"/>
      <c r="Z1525" s="104"/>
      <c r="AA1525" s="104"/>
      <c r="AB1525" s="104"/>
      <c r="AC1525" s="104"/>
      <c r="AD1525" s="104"/>
      <c r="AE1525" s="104"/>
      <c r="AF1525" s="104"/>
      <c r="AG1525" s="104"/>
      <c r="AH1525" s="104"/>
      <c r="AI1525" s="104"/>
      <c r="AJ1525" s="104"/>
      <c r="AK1525" s="104"/>
      <c r="AL1525" s="104"/>
      <c r="AM1525" s="104"/>
      <c r="AN1525" s="104"/>
      <c r="AO1525" s="104"/>
      <c r="AP1525" s="104"/>
      <c r="AQ1525" s="104"/>
      <c r="AR1525" s="104"/>
      <c r="AS1525" s="104"/>
      <c r="AT1525" s="104"/>
      <c r="AU1525" s="104"/>
      <c r="AX1525" s="114"/>
      <c r="AY1525" s="114"/>
      <c r="AZ1525" s="114"/>
      <c r="BA1525" s="114"/>
      <c r="BB1525" s="114"/>
      <c r="BC1525" s="114"/>
      <c r="BD1525" s="114"/>
      <c r="BE1525" s="114"/>
      <c r="BF1525" s="114"/>
      <c r="BG1525" s="114"/>
      <c r="BH1525" s="114"/>
      <c r="BI1525" s="114"/>
      <c r="BJ1525" s="114"/>
      <c r="BK1525" s="114"/>
      <c r="BL1525" s="114"/>
      <c r="BM1525" s="114"/>
      <c r="BN1525" s="114"/>
      <c r="BO1525" s="114"/>
      <c r="BP1525" s="114"/>
      <c r="BQ1525" s="114"/>
      <c r="BR1525" s="114"/>
      <c r="BS1525" s="114"/>
      <c r="BT1525" s="114"/>
      <c r="BU1525" s="114"/>
      <c r="BV1525" s="114"/>
      <c r="BW1525" s="114"/>
      <c r="BX1525" s="114"/>
      <c r="BY1525" s="114"/>
      <c r="BZ1525" s="114"/>
      <c r="CA1525" s="114"/>
      <c r="CB1525" s="114"/>
      <c r="CC1525" s="114"/>
      <c r="CD1525" s="114"/>
      <c r="CE1525" s="114"/>
      <c r="CF1525" s="114"/>
      <c r="CG1525" s="114"/>
      <c r="EH1525"/>
      <c r="EI1525"/>
      <c r="EJ1525"/>
      <c r="EK1525"/>
      <c r="EL1525"/>
    </row>
    <row r="1526" spans="1:142" x14ac:dyDescent="0.2">
      <c r="A1526"/>
      <c r="B1526"/>
      <c r="C1526"/>
      <c r="D1526"/>
      <c r="E1526"/>
      <c r="F1526"/>
      <c r="G1526"/>
      <c r="H1526"/>
      <c r="I1526"/>
      <c r="J1526"/>
      <c r="L1526" s="104"/>
      <c r="M1526" s="104"/>
      <c r="N1526" s="104"/>
      <c r="O1526" s="104"/>
      <c r="P1526" s="104"/>
      <c r="Q1526" s="104"/>
      <c r="R1526" s="104"/>
      <c r="S1526" s="104"/>
      <c r="T1526" s="104"/>
      <c r="U1526" s="104"/>
      <c r="V1526" s="104"/>
      <c r="W1526" s="104"/>
      <c r="X1526" s="104"/>
      <c r="Y1526" s="104"/>
      <c r="Z1526" s="104"/>
      <c r="AA1526" s="104"/>
      <c r="AB1526" s="104"/>
      <c r="AC1526" s="104"/>
      <c r="AD1526" s="104"/>
      <c r="AE1526" s="104"/>
      <c r="AF1526" s="104"/>
      <c r="AG1526" s="104"/>
      <c r="AH1526" s="104"/>
      <c r="AI1526" s="104"/>
      <c r="AJ1526" s="104"/>
      <c r="AK1526" s="104"/>
      <c r="AL1526" s="104"/>
      <c r="AM1526" s="104"/>
      <c r="AN1526" s="104"/>
      <c r="AO1526" s="104"/>
      <c r="AP1526" s="104"/>
      <c r="AQ1526" s="104"/>
      <c r="AR1526" s="104"/>
      <c r="AS1526" s="104"/>
      <c r="AT1526" s="104"/>
      <c r="AU1526" s="104"/>
      <c r="AX1526" s="114"/>
      <c r="AY1526" s="114"/>
      <c r="AZ1526" s="114"/>
      <c r="BA1526" s="114"/>
      <c r="BB1526" s="114"/>
      <c r="BC1526" s="114"/>
      <c r="BD1526" s="114"/>
      <c r="BE1526" s="114"/>
      <c r="BF1526" s="114"/>
      <c r="BG1526" s="114"/>
      <c r="BH1526" s="114"/>
      <c r="BI1526" s="114"/>
      <c r="BJ1526" s="114"/>
      <c r="BK1526" s="114"/>
      <c r="BL1526" s="114"/>
      <c r="BM1526" s="114"/>
      <c r="BN1526" s="114"/>
      <c r="BO1526" s="114"/>
      <c r="BP1526" s="114"/>
      <c r="BQ1526" s="114"/>
      <c r="BR1526" s="114"/>
      <c r="BS1526" s="114"/>
      <c r="BT1526" s="114"/>
      <c r="BU1526" s="114"/>
      <c r="BV1526" s="114"/>
      <c r="BW1526" s="114"/>
      <c r="BX1526" s="114"/>
      <c r="BY1526" s="114"/>
      <c r="BZ1526" s="114"/>
      <c r="CA1526" s="114"/>
      <c r="CB1526" s="114"/>
      <c r="CC1526" s="114"/>
      <c r="CD1526" s="114"/>
      <c r="CE1526" s="114"/>
      <c r="CF1526" s="114"/>
      <c r="CG1526" s="114"/>
      <c r="EH1526"/>
      <c r="EI1526"/>
      <c r="EJ1526"/>
      <c r="EK1526"/>
      <c r="EL1526"/>
    </row>
    <row r="1527" spans="1:142" x14ac:dyDescent="0.2">
      <c r="A1527"/>
      <c r="B1527"/>
      <c r="C1527"/>
      <c r="D1527"/>
      <c r="E1527"/>
      <c r="F1527"/>
      <c r="G1527"/>
      <c r="H1527"/>
      <c r="I1527"/>
      <c r="J1527"/>
      <c r="L1527" s="104"/>
      <c r="M1527" s="104"/>
      <c r="N1527" s="104"/>
      <c r="O1527" s="104"/>
      <c r="P1527" s="104"/>
      <c r="Q1527" s="104"/>
      <c r="R1527" s="104"/>
      <c r="S1527" s="104"/>
      <c r="T1527" s="104"/>
      <c r="U1527" s="104"/>
      <c r="V1527" s="104"/>
      <c r="W1527" s="104"/>
      <c r="X1527" s="104"/>
      <c r="Y1527" s="104"/>
      <c r="Z1527" s="104"/>
      <c r="AA1527" s="104"/>
      <c r="AB1527" s="104"/>
      <c r="AC1527" s="104"/>
      <c r="AD1527" s="104"/>
      <c r="AE1527" s="104"/>
      <c r="AF1527" s="104"/>
      <c r="AG1527" s="104"/>
      <c r="AH1527" s="104"/>
      <c r="AI1527" s="104"/>
      <c r="AJ1527" s="104"/>
      <c r="AK1527" s="104"/>
      <c r="AL1527" s="104"/>
      <c r="AM1527" s="104"/>
      <c r="AN1527" s="104"/>
      <c r="AO1527" s="104"/>
      <c r="AP1527" s="104"/>
      <c r="AQ1527" s="104"/>
      <c r="AR1527" s="104"/>
      <c r="AS1527" s="104"/>
      <c r="AT1527" s="104"/>
      <c r="AU1527" s="104"/>
      <c r="AX1527" s="114"/>
      <c r="AY1527" s="114"/>
      <c r="AZ1527" s="114"/>
      <c r="BA1527" s="114"/>
      <c r="BB1527" s="114"/>
      <c r="BC1527" s="114"/>
      <c r="BD1527" s="114"/>
      <c r="BE1527" s="114"/>
      <c r="BF1527" s="114"/>
      <c r="BG1527" s="114"/>
      <c r="BH1527" s="114"/>
      <c r="BI1527" s="114"/>
      <c r="BJ1527" s="114"/>
      <c r="BK1527" s="114"/>
      <c r="BL1527" s="114"/>
      <c r="BM1527" s="114"/>
      <c r="BN1527" s="114"/>
      <c r="BO1527" s="114"/>
      <c r="BP1527" s="114"/>
      <c r="BQ1527" s="114"/>
      <c r="BR1527" s="114"/>
      <c r="BS1527" s="114"/>
      <c r="BT1527" s="114"/>
      <c r="BU1527" s="114"/>
      <c r="BV1527" s="114"/>
      <c r="BW1527" s="114"/>
      <c r="BX1527" s="114"/>
      <c r="BY1527" s="114"/>
      <c r="BZ1527" s="114"/>
      <c r="CA1527" s="114"/>
      <c r="CB1527" s="114"/>
      <c r="CC1527" s="114"/>
      <c r="CD1527" s="114"/>
      <c r="CE1527" s="114"/>
      <c r="CF1527" s="114"/>
      <c r="CG1527" s="114"/>
      <c r="EH1527"/>
      <c r="EI1527"/>
      <c r="EJ1527"/>
      <c r="EK1527"/>
      <c r="EL1527"/>
    </row>
    <row r="1528" spans="1:142" x14ac:dyDescent="0.2">
      <c r="A1528"/>
      <c r="B1528"/>
      <c r="C1528"/>
      <c r="D1528"/>
      <c r="E1528"/>
      <c r="F1528"/>
      <c r="G1528"/>
      <c r="H1528"/>
      <c r="I1528"/>
      <c r="J1528"/>
      <c r="L1528" s="104"/>
      <c r="M1528" s="104"/>
      <c r="N1528" s="104"/>
      <c r="O1528" s="104"/>
      <c r="P1528" s="104"/>
      <c r="Q1528" s="104"/>
      <c r="R1528" s="104"/>
      <c r="S1528" s="104"/>
      <c r="T1528" s="104"/>
      <c r="U1528" s="104"/>
      <c r="V1528" s="104"/>
      <c r="W1528" s="104"/>
      <c r="X1528" s="104"/>
      <c r="Y1528" s="104"/>
      <c r="Z1528" s="104"/>
      <c r="AA1528" s="104"/>
      <c r="AB1528" s="104"/>
      <c r="AC1528" s="104"/>
      <c r="AD1528" s="104"/>
      <c r="AE1528" s="104"/>
      <c r="AF1528" s="104"/>
      <c r="AG1528" s="104"/>
      <c r="AH1528" s="104"/>
      <c r="AI1528" s="104"/>
      <c r="AJ1528" s="104"/>
      <c r="AK1528" s="104"/>
      <c r="AL1528" s="104"/>
      <c r="AM1528" s="104"/>
      <c r="AN1528" s="104"/>
      <c r="AO1528" s="104"/>
      <c r="AP1528" s="104"/>
      <c r="AQ1528" s="104"/>
      <c r="AR1528" s="104"/>
      <c r="AS1528" s="104"/>
      <c r="AT1528" s="104"/>
      <c r="AU1528" s="104"/>
      <c r="AX1528" s="114"/>
      <c r="AY1528" s="114"/>
      <c r="AZ1528" s="114"/>
      <c r="BA1528" s="114"/>
      <c r="BB1528" s="114"/>
      <c r="BC1528" s="114"/>
      <c r="BD1528" s="114"/>
      <c r="BE1528" s="114"/>
      <c r="BF1528" s="114"/>
      <c r="BG1528" s="114"/>
      <c r="BH1528" s="114"/>
      <c r="BI1528" s="114"/>
      <c r="BJ1528" s="114"/>
      <c r="BK1528" s="114"/>
      <c r="BL1528" s="114"/>
      <c r="BM1528" s="114"/>
      <c r="BN1528" s="114"/>
      <c r="BO1528" s="114"/>
      <c r="BP1528" s="114"/>
      <c r="BQ1528" s="114"/>
      <c r="BR1528" s="114"/>
      <c r="BS1528" s="114"/>
      <c r="BT1528" s="114"/>
      <c r="BU1528" s="114"/>
      <c r="BV1528" s="114"/>
      <c r="BW1528" s="114"/>
      <c r="BX1528" s="114"/>
      <c r="BY1528" s="114"/>
      <c r="BZ1528" s="114"/>
      <c r="CA1528" s="114"/>
      <c r="CB1528" s="114"/>
      <c r="CC1528" s="114"/>
      <c r="CD1528" s="114"/>
      <c r="CE1528" s="114"/>
      <c r="CF1528" s="114"/>
      <c r="CG1528" s="114"/>
      <c r="EH1528"/>
      <c r="EI1528"/>
      <c r="EJ1528"/>
      <c r="EK1528"/>
      <c r="EL1528"/>
    </row>
    <row r="1529" spans="1:142" x14ac:dyDescent="0.2">
      <c r="A1529"/>
      <c r="B1529"/>
      <c r="C1529"/>
      <c r="D1529"/>
      <c r="E1529"/>
      <c r="F1529"/>
      <c r="G1529"/>
      <c r="H1529"/>
      <c r="I1529"/>
      <c r="J1529"/>
      <c r="L1529" s="104"/>
      <c r="M1529" s="104"/>
      <c r="N1529" s="104"/>
      <c r="O1529" s="104"/>
      <c r="P1529" s="104"/>
      <c r="Q1529" s="104"/>
      <c r="R1529" s="104"/>
      <c r="S1529" s="104"/>
      <c r="T1529" s="104"/>
      <c r="U1529" s="104"/>
      <c r="V1529" s="104"/>
      <c r="W1529" s="104"/>
      <c r="X1529" s="104"/>
      <c r="Y1529" s="104"/>
      <c r="Z1529" s="104"/>
      <c r="AA1529" s="104"/>
      <c r="AB1529" s="104"/>
      <c r="AC1529" s="104"/>
      <c r="AD1529" s="104"/>
      <c r="AE1529" s="104"/>
      <c r="AF1529" s="104"/>
      <c r="AG1529" s="104"/>
      <c r="AH1529" s="104"/>
      <c r="AI1529" s="104"/>
      <c r="AJ1529" s="104"/>
      <c r="AK1529" s="104"/>
      <c r="AL1529" s="104"/>
      <c r="AM1529" s="104"/>
      <c r="AN1529" s="104"/>
      <c r="AO1529" s="104"/>
      <c r="AP1529" s="104"/>
      <c r="AQ1529" s="104"/>
      <c r="AR1529" s="104"/>
      <c r="AS1529" s="104"/>
      <c r="AT1529" s="104"/>
      <c r="AU1529" s="104"/>
      <c r="AX1529" s="114"/>
      <c r="AY1529" s="114"/>
      <c r="AZ1529" s="114"/>
      <c r="BA1529" s="114"/>
      <c r="BB1529" s="114"/>
      <c r="BC1529" s="114"/>
      <c r="BD1529" s="114"/>
      <c r="BE1529" s="114"/>
      <c r="BF1529" s="114"/>
      <c r="BG1529" s="114"/>
      <c r="BH1529" s="114"/>
      <c r="BI1529" s="114"/>
      <c r="BJ1529" s="114"/>
      <c r="BK1529" s="114"/>
      <c r="BL1529" s="114"/>
      <c r="BM1529" s="114"/>
      <c r="BN1529" s="114"/>
      <c r="BO1529" s="114"/>
      <c r="BP1529" s="114"/>
      <c r="BQ1529" s="114"/>
      <c r="BR1529" s="114"/>
      <c r="BS1529" s="114"/>
      <c r="BT1529" s="114"/>
      <c r="BU1529" s="114"/>
      <c r="BV1529" s="114"/>
      <c r="BW1529" s="114"/>
      <c r="BX1529" s="114"/>
      <c r="BY1529" s="114"/>
      <c r="BZ1529" s="114"/>
      <c r="CA1529" s="114"/>
      <c r="CB1529" s="114"/>
      <c r="CC1529" s="114"/>
      <c r="CD1529" s="114"/>
      <c r="CE1529" s="114"/>
      <c r="CF1529" s="114"/>
      <c r="CG1529" s="114"/>
      <c r="EH1529"/>
      <c r="EI1529"/>
      <c r="EJ1529"/>
      <c r="EK1529"/>
      <c r="EL1529"/>
    </row>
    <row r="1530" spans="1:142" x14ac:dyDescent="0.2">
      <c r="A1530"/>
      <c r="B1530"/>
      <c r="C1530"/>
      <c r="D1530"/>
      <c r="E1530"/>
      <c r="F1530"/>
      <c r="G1530"/>
      <c r="H1530"/>
      <c r="I1530"/>
      <c r="J1530"/>
      <c r="L1530" s="104"/>
      <c r="M1530" s="104"/>
      <c r="N1530" s="104"/>
      <c r="O1530" s="104"/>
      <c r="P1530" s="104"/>
      <c r="Q1530" s="104"/>
      <c r="R1530" s="104"/>
      <c r="S1530" s="104"/>
      <c r="T1530" s="104"/>
      <c r="U1530" s="104"/>
      <c r="V1530" s="104"/>
      <c r="W1530" s="104"/>
      <c r="X1530" s="104"/>
      <c r="Y1530" s="104"/>
      <c r="Z1530" s="104"/>
      <c r="AA1530" s="104"/>
      <c r="AB1530" s="104"/>
      <c r="AC1530" s="104"/>
      <c r="AD1530" s="104"/>
      <c r="AE1530" s="104"/>
      <c r="AF1530" s="104"/>
      <c r="AG1530" s="104"/>
      <c r="AH1530" s="104"/>
      <c r="AI1530" s="104"/>
      <c r="AJ1530" s="104"/>
      <c r="AK1530" s="104"/>
      <c r="AL1530" s="104"/>
      <c r="AM1530" s="104"/>
      <c r="AN1530" s="104"/>
      <c r="AO1530" s="104"/>
      <c r="AP1530" s="104"/>
      <c r="AQ1530" s="104"/>
      <c r="AR1530" s="104"/>
      <c r="AS1530" s="104"/>
      <c r="AT1530" s="104"/>
      <c r="AU1530" s="104"/>
      <c r="AX1530" s="114"/>
      <c r="AY1530" s="114"/>
      <c r="AZ1530" s="114"/>
      <c r="BA1530" s="114"/>
      <c r="BB1530" s="114"/>
      <c r="BC1530" s="114"/>
      <c r="BD1530" s="114"/>
      <c r="BE1530" s="114"/>
      <c r="BF1530" s="114"/>
      <c r="BG1530" s="114"/>
      <c r="BH1530" s="114"/>
      <c r="BI1530" s="114"/>
      <c r="BJ1530" s="114"/>
      <c r="BK1530" s="114"/>
      <c r="BL1530" s="114"/>
      <c r="BM1530" s="114"/>
      <c r="BN1530" s="114"/>
      <c r="BO1530" s="114"/>
      <c r="BP1530" s="114"/>
      <c r="BQ1530" s="114"/>
      <c r="BR1530" s="114"/>
      <c r="BS1530" s="114"/>
      <c r="BT1530" s="114"/>
      <c r="BU1530" s="114"/>
      <c r="BV1530" s="114"/>
      <c r="BW1530" s="114"/>
      <c r="BX1530" s="114"/>
      <c r="BY1530" s="114"/>
      <c r="BZ1530" s="114"/>
      <c r="CA1530" s="114"/>
      <c r="CB1530" s="114"/>
      <c r="CC1530" s="114"/>
      <c r="CD1530" s="114"/>
      <c r="CE1530" s="114"/>
      <c r="CF1530" s="114"/>
      <c r="CG1530" s="114"/>
      <c r="EH1530"/>
      <c r="EI1530"/>
      <c r="EJ1530"/>
      <c r="EK1530"/>
      <c r="EL1530"/>
    </row>
    <row r="1531" spans="1:142" x14ac:dyDescent="0.2">
      <c r="A1531"/>
      <c r="B1531"/>
      <c r="C1531"/>
      <c r="D1531"/>
      <c r="E1531"/>
      <c r="F1531"/>
      <c r="G1531"/>
      <c r="H1531"/>
      <c r="I1531"/>
      <c r="J1531"/>
      <c r="L1531" s="104"/>
      <c r="M1531" s="104"/>
      <c r="N1531" s="104"/>
      <c r="O1531" s="104"/>
      <c r="P1531" s="104"/>
      <c r="Q1531" s="104"/>
      <c r="R1531" s="104"/>
      <c r="S1531" s="104"/>
      <c r="T1531" s="104"/>
      <c r="U1531" s="104"/>
      <c r="V1531" s="104"/>
      <c r="W1531" s="104"/>
      <c r="X1531" s="104"/>
      <c r="Y1531" s="104"/>
      <c r="Z1531" s="104"/>
      <c r="AA1531" s="104"/>
      <c r="AB1531" s="104"/>
      <c r="AC1531" s="104"/>
      <c r="AD1531" s="104"/>
      <c r="AE1531" s="104"/>
      <c r="AF1531" s="104"/>
      <c r="AG1531" s="104"/>
      <c r="AH1531" s="104"/>
      <c r="AI1531" s="104"/>
      <c r="AJ1531" s="104"/>
      <c r="AK1531" s="104"/>
      <c r="AL1531" s="104"/>
      <c r="AM1531" s="104"/>
      <c r="AN1531" s="104"/>
      <c r="AO1531" s="104"/>
      <c r="AP1531" s="104"/>
      <c r="AQ1531" s="104"/>
      <c r="AR1531" s="104"/>
      <c r="AS1531" s="104"/>
      <c r="AT1531" s="104"/>
      <c r="AU1531" s="104"/>
      <c r="AX1531" s="114"/>
      <c r="AY1531" s="114"/>
      <c r="AZ1531" s="114"/>
      <c r="BA1531" s="114"/>
      <c r="BB1531" s="114"/>
      <c r="BC1531" s="114"/>
      <c r="BD1531" s="114"/>
      <c r="BE1531" s="114"/>
      <c r="BF1531" s="114"/>
      <c r="BG1531" s="114"/>
      <c r="BH1531" s="114"/>
      <c r="BI1531" s="114"/>
      <c r="BJ1531" s="114"/>
      <c r="BK1531" s="114"/>
      <c r="BL1531" s="114"/>
      <c r="BM1531" s="114"/>
      <c r="BN1531" s="114"/>
      <c r="BO1531" s="114"/>
      <c r="BP1531" s="114"/>
      <c r="BQ1531" s="114"/>
      <c r="BR1531" s="114"/>
      <c r="BS1531" s="114"/>
      <c r="BT1531" s="114"/>
      <c r="BU1531" s="114"/>
      <c r="BV1531" s="114"/>
      <c r="BW1531" s="114"/>
      <c r="BX1531" s="114"/>
      <c r="BY1531" s="114"/>
      <c r="BZ1531" s="114"/>
      <c r="CA1531" s="114"/>
      <c r="CB1531" s="114"/>
      <c r="CC1531" s="114"/>
      <c r="CD1531" s="114"/>
      <c r="CE1531" s="114"/>
      <c r="CF1531" s="114"/>
      <c r="CG1531" s="114"/>
      <c r="EH1531"/>
      <c r="EI1531"/>
      <c r="EJ1531"/>
      <c r="EK1531"/>
      <c r="EL1531"/>
    </row>
    <row r="1532" spans="1:142" x14ac:dyDescent="0.2">
      <c r="A1532"/>
      <c r="B1532"/>
      <c r="C1532"/>
      <c r="D1532"/>
      <c r="E1532"/>
      <c r="F1532"/>
      <c r="G1532"/>
      <c r="H1532"/>
      <c r="I1532"/>
      <c r="J1532"/>
      <c r="L1532" s="104"/>
      <c r="M1532" s="104"/>
      <c r="N1532" s="104"/>
      <c r="O1532" s="104"/>
      <c r="P1532" s="104"/>
      <c r="Q1532" s="104"/>
      <c r="R1532" s="104"/>
      <c r="S1532" s="104"/>
      <c r="T1532" s="104"/>
      <c r="U1532" s="104"/>
      <c r="V1532" s="104"/>
      <c r="W1532" s="104"/>
      <c r="X1532" s="104"/>
      <c r="Y1532" s="104"/>
      <c r="Z1532" s="104"/>
      <c r="AA1532" s="104"/>
      <c r="AB1532" s="104"/>
      <c r="AC1532" s="104"/>
      <c r="AD1532" s="104"/>
      <c r="AE1532" s="104"/>
      <c r="AF1532" s="104"/>
      <c r="AG1532" s="104"/>
      <c r="AH1532" s="104"/>
      <c r="AI1532" s="104"/>
      <c r="AJ1532" s="104"/>
      <c r="AK1532" s="104"/>
      <c r="AL1532" s="104"/>
      <c r="AM1532" s="104"/>
      <c r="AN1532" s="104"/>
      <c r="AO1532" s="104"/>
      <c r="AP1532" s="104"/>
      <c r="AQ1532" s="104"/>
      <c r="AR1532" s="104"/>
      <c r="AS1532" s="104"/>
      <c r="AT1532" s="104"/>
      <c r="AU1532" s="104"/>
      <c r="AX1532" s="114"/>
      <c r="AY1532" s="114"/>
      <c r="AZ1532" s="114"/>
      <c r="BA1532" s="114"/>
      <c r="BB1532" s="114"/>
      <c r="BC1532" s="114"/>
      <c r="BD1532" s="114"/>
      <c r="BE1532" s="114"/>
      <c r="BF1532" s="114"/>
      <c r="BG1532" s="114"/>
      <c r="BH1532" s="114"/>
      <c r="BI1532" s="114"/>
      <c r="BJ1532" s="114"/>
      <c r="BK1532" s="114"/>
      <c r="BL1532" s="114"/>
      <c r="BM1532" s="114"/>
      <c r="BN1532" s="114"/>
      <c r="BO1532" s="114"/>
      <c r="BP1532" s="114"/>
      <c r="BQ1532" s="114"/>
      <c r="BR1532" s="114"/>
      <c r="BS1532" s="114"/>
      <c r="BT1532" s="114"/>
      <c r="BU1532" s="114"/>
      <c r="BV1532" s="114"/>
      <c r="BW1532" s="114"/>
      <c r="BX1532" s="114"/>
      <c r="BY1532" s="114"/>
      <c r="BZ1532" s="114"/>
      <c r="CA1532" s="114"/>
      <c r="CB1532" s="114"/>
      <c r="CC1532" s="114"/>
      <c r="CD1532" s="114"/>
      <c r="CE1532" s="114"/>
      <c r="CF1532" s="114"/>
      <c r="CG1532" s="114"/>
      <c r="EH1532"/>
      <c r="EI1532"/>
      <c r="EJ1532"/>
      <c r="EK1532"/>
      <c r="EL1532"/>
    </row>
    <row r="1533" spans="1:142" x14ac:dyDescent="0.2">
      <c r="A1533"/>
      <c r="B1533"/>
      <c r="C1533"/>
      <c r="D1533"/>
      <c r="E1533"/>
      <c r="F1533"/>
      <c r="G1533"/>
      <c r="H1533"/>
      <c r="I1533"/>
      <c r="J1533"/>
      <c r="L1533" s="104"/>
      <c r="M1533" s="104"/>
      <c r="N1533" s="104"/>
      <c r="O1533" s="104"/>
      <c r="P1533" s="104"/>
      <c r="Q1533" s="104"/>
      <c r="R1533" s="104"/>
      <c r="S1533" s="104"/>
      <c r="T1533" s="104"/>
      <c r="U1533" s="104"/>
      <c r="V1533" s="104"/>
      <c r="W1533" s="104"/>
      <c r="X1533" s="104"/>
      <c r="Y1533" s="104"/>
      <c r="Z1533" s="104"/>
      <c r="AA1533" s="104"/>
      <c r="AB1533" s="104"/>
      <c r="AC1533" s="104"/>
      <c r="AD1533" s="104"/>
      <c r="AE1533" s="104"/>
      <c r="AF1533" s="104"/>
      <c r="AG1533" s="104"/>
      <c r="AH1533" s="104"/>
      <c r="AI1533" s="104"/>
      <c r="AJ1533" s="104"/>
      <c r="AK1533" s="104"/>
      <c r="AL1533" s="104"/>
      <c r="AM1533" s="104"/>
      <c r="AN1533" s="104"/>
      <c r="AO1533" s="104"/>
      <c r="AP1533" s="104"/>
      <c r="AQ1533" s="104"/>
      <c r="AR1533" s="104"/>
      <c r="AS1533" s="104"/>
      <c r="AT1533" s="104"/>
      <c r="AU1533" s="104"/>
      <c r="AX1533" s="114"/>
      <c r="AY1533" s="114"/>
      <c r="AZ1533" s="114"/>
      <c r="BA1533" s="114"/>
      <c r="BB1533" s="114"/>
      <c r="BC1533" s="114"/>
      <c r="BD1533" s="114"/>
      <c r="BE1533" s="114"/>
      <c r="BF1533" s="114"/>
      <c r="BG1533" s="114"/>
      <c r="BH1533" s="114"/>
      <c r="BI1533" s="114"/>
      <c r="BJ1533" s="114"/>
      <c r="BK1533" s="114"/>
      <c r="BL1533" s="114"/>
      <c r="BM1533" s="114"/>
      <c r="BN1533" s="114"/>
      <c r="BO1533" s="114"/>
      <c r="BP1533" s="114"/>
      <c r="BQ1533" s="114"/>
      <c r="BR1533" s="114"/>
      <c r="BS1533" s="114"/>
      <c r="BT1533" s="114"/>
      <c r="BU1533" s="114"/>
      <c r="BV1533" s="114"/>
      <c r="BW1533" s="114"/>
      <c r="BX1533" s="114"/>
      <c r="BY1533" s="114"/>
      <c r="BZ1533" s="114"/>
      <c r="CA1533" s="114"/>
      <c r="CB1533" s="114"/>
      <c r="CC1533" s="114"/>
      <c r="CD1533" s="114"/>
      <c r="CE1533" s="114"/>
      <c r="CF1533" s="114"/>
      <c r="CG1533" s="114"/>
      <c r="EH1533"/>
      <c r="EI1533"/>
      <c r="EJ1533"/>
      <c r="EK1533"/>
      <c r="EL1533"/>
    </row>
    <row r="1534" spans="1:142" x14ac:dyDescent="0.2">
      <c r="A1534"/>
      <c r="B1534"/>
      <c r="C1534"/>
      <c r="D1534"/>
      <c r="E1534"/>
      <c r="F1534"/>
      <c r="G1534"/>
      <c r="H1534"/>
      <c r="I1534"/>
      <c r="J1534"/>
      <c r="L1534" s="104"/>
      <c r="M1534" s="104"/>
      <c r="N1534" s="104"/>
      <c r="O1534" s="104"/>
      <c r="P1534" s="104"/>
      <c r="Q1534" s="104"/>
      <c r="R1534" s="104"/>
      <c r="S1534" s="104"/>
      <c r="T1534" s="104"/>
      <c r="U1534" s="104"/>
      <c r="V1534" s="104"/>
      <c r="W1534" s="104"/>
      <c r="X1534" s="104"/>
      <c r="Y1534" s="104"/>
      <c r="Z1534" s="104"/>
      <c r="AA1534" s="104"/>
      <c r="AB1534" s="104"/>
      <c r="AC1534" s="104"/>
      <c r="AD1534" s="104"/>
      <c r="AE1534" s="104"/>
      <c r="AF1534" s="104"/>
      <c r="AG1534" s="104"/>
      <c r="AH1534" s="104"/>
      <c r="AI1534" s="104"/>
      <c r="AJ1534" s="104"/>
      <c r="AK1534" s="104"/>
      <c r="AL1534" s="104"/>
      <c r="AM1534" s="104"/>
      <c r="AN1534" s="104"/>
      <c r="AO1534" s="104"/>
      <c r="AP1534" s="104"/>
      <c r="AQ1534" s="104"/>
      <c r="AR1534" s="104"/>
      <c r="AS1534" s="104"/>
      <c r="AT1534" s="104"/>
      <c r="AU1534" s="104"/>
      <c r="AX1534" s="114"/>
      <c r="AY1534" s="114"/>
      <c r="AZ1534" s="114"/>
      <c r="BA1534" s="114"/>
      <c r="BB1534" s="114"/>
      <c r="BC1534" s="114"/>
      <c r="BD1534" s="114"/>
      <c r="BE1534" s="114"/>
      <c r="BF1534" s="114"/>
      <c r="BG1534" s="114"/>
      <c r="BH1534" s="114"/>
      <c r="BI1534" s="114"/>
      <c r="BJ1534" s="114"/>
      <c r="BK1534" s="114"/>
      <c r="BL1534" s="114"/>
      <c r="BM1534" s="114"/>
      <c r="BN1534" s="114"/>
      <c r="BO1534" s="114"/>
      <c r="BP1534" s="114"/>
      <c r="BQ1534" s="114"/>
      <c r="BR1534" s="114"/>
      <c r="BS1534" s="114"/>
      <c r="BT1534" s="114"/>
      <c r="BU1534" s="114"/>
      <c r="BV1534" s="114"/>
      <c r="BW1534" s="114"/>
      <c r="BX1534" s="114"/>
      <c r="BY1534" s="114"/>
      <c r="BZ1534" s="114"/>
      <c r="CA1534" s="114"/>
      <c r="CB1534" s="114"/>
      <c r="CC1534" s="114"/>
      <c r="CD1534" s="114"/>
      <c r="CE1534" s="114"/>
      <c r="CF1534" s="114"/>
      <c r="CG1534" s="114"/>
      <c r="EH1534"/>
      <c r="EI1534"/>
      <c r="EJ1534"/>
      <c r="EK1534"/>
      <c r="EL1534"/>
    </row>
    <row r="1535" spans="1:142" x14ac:dyDescent="0.2">
      <c r="A1535"/>
      <c r="B1535"/>
      <c r="C1535"/>
      <c r="D1535"/>
      <c r="E1535"/>
      <c r="F1535"/>
      <c r="G1535"/>
      <c r="H1535"/>
      <c r="I1535"/>
      <c r="J1535"/>
      <c r="L1535" s="104"/>
      <c r="M1535" s="104"/>
      <c r="N1535" s="104"/>
      <c r="O1535" s="104"/>
      <c r="P1535" s="104"/>
      <c r="Q1535" s="104"/>
      <c r="R1535" s="104"/>
      <c r="S1535" s="104"/>
      <c r="T1535" s="104"/>
      <c r="U1535" s="104"/>
      <c r="V1535" s="104"/>
      <c r="W1535" s="104"/>
      <c r="X1535" s="104"/>
      <c r="Y1535" s="104"/>
      <c r="Z1535" s="104"/>
      <c r="AA1535" s="104"/>
      <c r="AB1535" s="104"/>
      <c r="AC1535" s="104"/>
      <c r="AD1535" s="104"/>
      <c r="AE1535" s="104"/>
      <c r="AF1535" s="104"/>
      <c r="AG1535" s="104"/>
      <c r="AH1535" s="104"/>
      <c r="AI1535" s="104"/>
      <c r="AJ1535" s="104"/>
      <c r="AK1535" s="104"/>
      <c r="AL1535" s="104"/>
      <c r="AM1535" s="104"/>
      <c r="AN1535" s="104"/>
      <c r="AO1535" s="104"/>
      <c r="AP1535" s="104"/>
      <c r="AQ1535" s="104"/>
      <c r="AR1535" s="104"/>
      <c r="AS1535" s="104"/>
      <c r="AT1535" s="104"/>
      <c r="AU1535" s="104"/>
      <c r="AX1535" s="114"/>
      <c r="AY1535" s="114"/>
      <c r="AZ1535" s="114"/>
      <c r="BA1535" s="114"/>
      <c r="BB1535" s="114"/>
      <c r="BC1535" s="114"/>
      <c r="BD1535" s="114"/>
      <c r="BE1535" s="114"/>
      <c r="BF1535" s="114"/>
      <c r="BG1535" s="114"/>
      <c r="BH1535" s="114"/>
      <c r="BI1535" s="114"/>
      <c r="BJ1535" s="114"/>
      <c r="BK1535" s="114"/>
      <c r="BL1535" s="114"/>
      <c r="BM1535" s="114"/>
      <c r="BN1535" s="114"/>
      <c r="BO1535" s="114"/>
      <c r="BP1535" s="114"/>
      <c r="BQ1535" s="114"/>
      <c r="BR1535" s="114"/>
      <c r="BS1535" s="114"/>
      <c r="BT1535" s="114"/>
      <c r="BU1535" s="114"/>
      <c r="BV1535" s="114"/>
      <c r="BW1535" s="114"/>
      <c r="BX1535" s="114"/>
      <c r="BY1535" s="114"/>
      <c r="BZ1535" s="114"/>
      <c r="CA1535" s="114"/>
      <c r="CB1535" s="114"/>
      <c r="CC1535" s="114"/>
      <c r="CD1535" s="114"/>
      <c r="CE1535" s="114"/>
      <c r="CF1535" s="114"/>
      <c r="CG1535" s="114"/>
      <c r="EH1535"/>
      <c r="EI1535"/>
      <c r="EJ1535"/>
      <c r="EK1535"/>
      <c r="EL1535"/>
    </row>
    <row r="1536" spans="1:142" x14ac:dyDescent="0.2">
      <c r="A1536"/>
      <c r="B1536"/>
      <c r="C1536"/>
      <c r="D1536"/>
      <c r="E1536"/>
      <c r="F1536"/>
      <c r="G1536"/>
      <c r="H1536"/>
      <c r="I1536"/>
      <c r="J1536"/>
      <c r="L1536" s="104"/>
      <c r="M1536" s="104"/>
      <c r="N1536" s="104"/>
      <c r="O1536" s="104"/>
      <c r="P1536" s="104"/>
      <c r="Q1536" s="104"/>
      <c r="R1536" s="104"/>
      <c r="S1536" s="104"/>
      <c r="T1536" s="104"/>
      <c r="U1536" s="104"/>
      <c r="V1536" s="104"/>
      <c r="W1536" s="104"/>
      <c r="X1536" s="104"/>
      <c r="Y1536" s="104"/>
      <c r="Z1536" s="104"/>
      <c r="AA1536" s="104"/>
      <c r="AB1536" s="104"/>
      <c r="AC1536" s="104"/>
      <c r="AD1536" s="104"/>
      <c r="AE1536" s="104"/>
      <c r="AF1536" s="104"/>
      <c r="AG1536" s="104"/>
      <c r="AH1536" s="104"/>
      <c r="AI1536" s="104"/>
      <c r="AJ1536" s="104"/>
      <c r="AK1536" s="104"/>
      <c r="AL1536" s="104"/>
      <c r="AM1536" s="104"/>
      <c r="AN1536" s="104"/>
      <c r="AO1536" s="104"/>
      <c r="AP1536" s="104"/>
      <c r="AQ1536" s="104"/>
      <c r="AR1536" s="104"/>
      <c r="AS1536" s="104"/>
      <c r="AT1536" s="104"/>
      <c r="AU1536" s="104"/>
      <c r="AX1536" s="114"/>
      <c r="AY1536" s="114"/>
      <c r="AZ1536" s="114"/>
      <c r="BA1536" s="114"/>
      <c r="BB1536" s="114"/>
      <c r="BC1536" s="114"/>
      <c r="BD1536" s="114"/>
      <c r="BE1536" s="114"/>
      <c r="BF1536" s="114"/>
      <c r="BG1536" s="114"/>
      <c r="BH1536" s="114"/>
      <c r="BI1536" s="114"/>
      <c r="BJ1536" s="114"/>
      <c r="BK1536" s="114"/>
      <c r="BL1536" s="114"/>
      <c r="BM1536" s="114"/>
      <c r="BN1536" s="114"/>
      <c r="BO1536" s="114"/>
      <c r="BP1536" s="114"/>
      <c r="BQ1536" s="114"/>
      <c r="BR1536" s="114"/>
      <c r="BS1536" s="114"/>
      <c r="BT1536" s="114"/>
      <c r="BU1536" s="114"/>
      <c r="BV1536" s="114"/>
      <c r="BW1536" s="114"/>
      <c r="BX1536" s="114"/>
      <c r="BY1536" s="114"/>
      <c r="BZ1536" s="114"/>
      <c r="CA1536" s="114"/>
      <c r="CB1536" s="114"/>
      <c r="CC1536" s="114"/>
      <c r="CD1536" s="114"/>
      <c r="CE1536" s="114"/>
      <c r="CF1536" s="114"/>
      <c r="CG1536" s="114"/>
      <c r="EH1536"/>
      <c r="EI1536"/>
      <c r="EJ1536"/>
      <c r="EK1536"/>
      <c r="EL1536"/>
    </row>
    <row r="1537" spans="1:142" x14ac:dyDescent="0.2">
      <c r="A1537"/>
      <c r="B1537"/>
      <c r="C1537"/>
      <c r="D1537"/>
      <c r="E1537"/>
      <c r="F1537"/>
      <c r="G1537"/>
      <c r="H1537"/>
      <c r="I1537"/>
      <c r="J1537"/>
      <c r="L1537" s="104"/>
      <c r="M1537" s="104"/>
      <c r="N1537" s="104"/>
      <c r="O1537" s="104"/>
      <c r="P1537" s="104"/>
      <c r="Q1537" s="104"/>
      <c r="R1537" s="104"/>
      <c r="S1537" s="104"/>
      <c r="T1537" s="104"/>
      <c r="U1537" s="104"/>
      <c r="V1537" s="104"/>
      <c r="W1537" s="104"/>
      <c r="X1537" s="104"/>
      <c r="Y1537" s="104"/>
      <c r="Z1537" s="104"/>
      <c r="AA1537" s="104"/>
      <c r="AB1537" s="104"/>
      <c r="AC1537" s="104"/>
      <c r="AD1537" s="104"/>
      <c r="AE1537" s="104"/>
      <c r="AF1537" s="104"/>
      <c r="AG1537" s="104"/>
      <c r="AH1537" s="104"/>
      <c r="AI1537" s="104"/>
      <c r="AJ1537" s="104"/>
      <c r="AK1537" s="104"/>
      <c r="AL1537" s="104"/>
      <c r="AM1537" s="104"/>
      <c r="AN1537" s="104"/>
      <c r="AO1537" s="104"/>
      <c r="AP1537" s="104"/>
      <c r="AQ1537" s="104"/>
      <c r="AR1537" s="104"/>
      <c r="AS1537" s="104"/>
      <c r="AT1537" s="104"/>
      <c r="AU1537" s="104"/>
      <c r="AX1537" s="114"/>
      <c r="AY1537" s="114"/>
      <c r="AZ1537" s="114"/>
      <c r="BA1537" s="114"/>
      <c r="BB1537" s="114"/>
      <c r="BC1537" s="114"/>
      <c r="BD1537" s="114"/>
      <c r="BE1537" s="114"/>
      <c r="BF1537" s="114"/>
      <c r="BG1537" s="114"/>
      <c r="BH1537" s="114"/>
      <c r="BI1537" s="114"/>
      <c r="BJ1537" s="114"/>
      <c r="BK1537" s="114"/>
      <c r="BL1537" s="114"/>
      <c r="BM1537" s="114"/>
      <c r="BN1537" s="114"/>
      <c r="BO1537" s="114"/>
      <c r="BP1537" s="114"/>
      <c r="BQ1537" s="114"/>
      <c r="BR1537" s="114"/>
      <c r="BS1537" s="114"/>
      <c r="BT1537" s="114"/>
      <c r="BU1537" s="114"/>
      <c r="BV1537" s="114"/>
      <c r="BW1537" s="114"/>
      <c r="BX1537" s="114"/>
      <c r="BY1537" s="114"/>
      <c r="BZ1537" s="114"/>
      <c r="CA1537" s="114"/>
      <c r="CB1537" s="114"/>
      <c r="CC1537" s="114"/>
      <c r="CD1537" s="114"/>
      <c r="CE1537" s="114"/>
      <c r="CF1537" s="114"/>
      <c r="CG1537" s="114"/>
      <c r="EH1537"/>
      <c r="EI1537"/>
      <c r="EJ1537"/>
      <c r="EK1537"/>
      <c r="EL1537"/>
    </row>
    <row r="1538" spans="1:142" x14ac:dyDescent="0.2">
      <c r="A1538"/>
      <c r="B1538"/>
      <c r="C1538"/>
      <c r="D1538"/>
      <c r="E1538"/>
      <c r="F1538"/>
      <c r="G1538"/>
      <c r="H1538"/>
      <c r="I1538"/>
      <c r="J1538"/>
      <c r="L1538" s="104"/>
      <c r="M1538" s="104"/>
      <c r="N1538" s="104"/>
      <c r="O1538" s="104"/>
      <c r="P1538" s="104"/>
      <c r="Q1538" s="104"/>
      <c r="R1538" s="104"/>
      <c r="S1538" s="104"/>
      <c r="T1538" s="104"/>
      <c r="U1538" s="104"/>
      <c r="V1538" s="104"/>
      <c r="W1538" s="104"/>
      <c r="X1538" s="104"/>
      <c r="Y1538" s="104"/>
      <c r="Z1538" s="104"/>
      <c r="AA1538" s="104"/>
      <c r="AB1538" s="104"/>
      <c r="AC1538" s="104"/>
      <c r="AD1538" s="104"/>
      <c r="AE1538" s="104"/>
      <c r="AF1538" s="104"/>
      <c r="AG1538" s="104"/>
      <c r="AH1538" s="104"/>
      <c r="AI1538" s="104"/>
      <c r="AJ1538" s="104"/>
      <c r="AK1538" s="104"/>
      <c r="AL1538" s="104"/>
      <c r="AM1538" s="104"/>
      <c r="AN1538" s="104"/>
      <c r="AO1538" s="104"/>
      <c r="AP1538" s="104"/>
      <c r="AQ1538" s="104"/>
      <c r="AR1538" s="104"/>
      <c r="AS1538" s="104"/>
      <c r="AT1538" s="104"/>
      <c r="AU1538" s="104"/>
      <c r="AX1538" s="114"/>
      <c r="AY1538" s="114"/>
      <c r="AZ1538" s="114"/>
      <c r="BA1538" s="114"/>
      <c r="BB1538" s="114"/>
      <c r="BC1538" s="114"/>
      <c r="BD1538" s="114"/>
      <c r="BE1538" s="114"/>
      <c r="BF1538" s="114"/>
      <c r="BG1538" s="114"/>
      <c r="BH1538" s="114"/>
      <c r="BI1538" s="114"/>
      <c r="BJ1538" s="114"/>
      <c r="BK1538" s="114"/>
      <c r="BL1538" s="114"/>
      <c r="BM1538" s="114"/>
      <c r="BN1538" s="114"/>
      <c r="BO1538" s="114"/>
      <c r="BP1538" s="114"/>
      <c r="BQ1538" s="114"/>
      <c r="BR1538" s="114"/>
      <c r="BS1538" s="114"/>
      <c r="BT1538" s="114"/>
      <c r="BU1538" s="114"/>
      <c r="BV1538" s="114"/>
      <c r="BW1538" s="114"/>
      <c r="BX1538" s="114"/>
      <c r="BY1538" s="114"/>
      <c r="BZ1538" s="114"/>
      <c r="CA1538" s="114"/>
      <c r="CB1538" s="114"/>
      <c r="CC1538" s="114"/>
      <c r="CD1538" s="114"/>
      <c r="CE1538" s="114"/>
      <c r="CF1538" s="114"/>
      <c r="CG1538" s="114"/>
      <c r="EH1538"/>
      <c r="EI1538"/>
      <c r="EJ1538"/>
      <c r="EK1538"/>
      <c r="EL1538"/>
    </row>
    <row r="1539" spans="1:142" x14ac:dyDescent="0.2">
      <c r="A1539"/>
      <c r="B1539"/>
      <c r="C1539"/>
      <c r="D1539"/>
      <c r="E1539"/>
      <c r="F1539"/>
      <c r="G1539"/>
      <c r="H1539"/>
      <c r="I1539"/>
      <c r="J1539"/>
      <c r="L1539" s="104"/>
      <c r="M1539" s="104"/>
      <c r="N1539" s="104"/>
      <c r="O1539" s="104"/>
      <c r="P1539" s="104"/>
      <c r="Q1539" s="104"/>
      <c r="R1539" s="104"/>
      <c r="S1539" s="104"/>
      <c r="T1539" s="104"/>
      <c r="U1539" s="104"/>
      <c r="V1539" s="104"/>
      <c r="W1539" s="104"/>
      <c r="X1539" s="104"/>
      <c r="Y1539" s="104"/>
      <c r="Z1539" s="104"/>
      <c r="AA1539" s="104"/>
      <c r="AB1539" s="104"/>
      <c r="AC1539" s="104"/>
      <c r="AD1539" s="104"/>
      <c r="AE1539" s="104"/>
      <c r="AF1539" s="104"/>
      <c r="AG1539" s="104"/>
      <c r="AH1539" s="104"/>
      <c r="AI1539" s="104"/>
      <c r="AJ1539" s="104"/>
      <c r="AK1539" s="104"/>
      <c r="AL1539" s="104"/>
      <c r="AM1539" s="104"/>
      <c r="AN1539" s="104"/>
      <c r="AO1539" s="104"/>
      <c r="AP1539" s="104"/>
      <c r="AQ1539" s="104"/>
      <c r="AR1539" s="104"/>
      <c r="AS1539" s="104"/>
      <c r="AT1539" s="104"/>
      <c r="AU1539" s="104"/>
      <c r="AX1539" s="114"/>
      <c r="AY1539" s="114"/>
      <c r="AZ1539" s="114"/>
      <c r="BA1539" s="114"/>
      <c r="BB1539" s="114"/>
      <c r="BC1539" s="114"/>
      <c r="BD1539" s="114"/>
      <c r="BE1539" s="114"/>
      <c r="BF1539" s="114"/>
      <c r="BG1539" s="114"/>
      <c r="BH1539" s="114"/>
      <c r="BI1539" s="114"/>
      <c r="BJ1539" s="114"/>
      <c r="BK1539" s="114"/>
      <c r="BL1539" s="114"/>
      <c r="BM1539" s="114"/>
      <c r="BN1539" s="114"/>
      <c r="BO1539" s="114"/>
      <c r="BP1539" s="114"/>
      <c r="BQ1539" s="114"/>
      <c r="BR1539" s="114"/>
      <c r="BS1539" s="114"/>
      <c r="BT1539" s="114"/>
      <c r="BU1539" s="114"/>
      <c r="BV1539" s="114"/>
      <c r="BW1539" s="114"/>
      <c r="BX1539" s="114"/>
      <c r="BY1539" s="114"/>
      <c r="BZ1539" s="114"/>
      <c r="CA1539" s="114"/>
      <c r="CB1539" s="114"/>
      <c r="CC1539" s="114"/>
      <c r="CD1539" s="114"/>
      <c r="CE1539" s="114"/>
      <c r="CF1539" s="114"/>
      <c r="CG1539" s="114"/>
      <c r="EH1539"/>
      <c r="EI1539"/>
      <c r="EJ1539"/>
      <c r="EK1539"/>
      <c r="EL1539"/>
    </row>
    <row r="1540" spans="1:142" x14ac:dyDescent="0.2">
      <c r="A1540"/>
      <c r="B1540"/>
      <c r="C1540"/>
      <c r="D1540"/>
      <c r="E1540"/>
      <c r="F1540"/>
      <c r="G1540"/>
      <c r="H1540"/>
      <c r="I1540"/>
      <c r="J1540"/>
      <c r="L1540" s="104"/>
      <c r="M1540" s="104"/>
      <c r="N1540" s="104"/>
      <c r="O1540" s="104"/>
      <c r="P1540" s="104"/>
      <c r="Q1540" s="104"/>
      <c r="R1540" s="104"/>
      <c r="S1540" s="104"/>
      <c r="T1540" s="104"/>
      <c r="U1540" s="104"/>
      <c r="V1540" s="104"/>
      <c r="W1540" s="104"/>
      <c r="X1540" s="104"/>
      <c r="Y1540" s="104"/>
      <c r="Z1540" s="104"/>
      <c r="AA1540" s="104"/>
      <c r="AB1540" s="104"/>
      <c r="AC1540" s="104"/>
      <c r="AD1540" s="104"/>
      <c r="AE1540" s="104"/>
      <c r="AF1540" s="104"/>
      <c r="AG1540" s="104"/>
      <c r="AH1540" s="104"/>
      <c r="AI1540" s="104"/>
      <c r="AJ1540" s="104"/>
      <c r="AK1540" s="104"/>
      <c r="AL1540" s="104"/>
      <c r="AM1540" s="104"/>
      <c r="AN1540" s="104"/>
      <c r="AO1540" s="104"/>
      <c r="AP1540" s="104"/>
      <c r="AQ1540" s="104"/>
      <c r="AR1540" s="104"/>
      <c r="AS1540" s="104"/>
      <c r="AT1540" s="104"/>
      <c r="AU1540" s="104"/>
      <c r="AX1540" s="114"/>
      <c r="AY1540" s="114"/>
      <c r="AZ1540" s="114"/>
      <c r="BA1540" s="114"/>
      <c r="BB1540" s="114"/>
      <c r="BC1540" s="114"/>
      <c r="BD1540" s="114"/>
      <c r="BE1540" s="114"/>
      <c r="BF1540" s="114"/>
      <c r="BG1540" s="114"/>
      <c r="BH1540" s="114"/>
      <c r="BI1540" s="114"/>
      <c r="BJ1540" s="114"/>
      <c r="BK1540" s="114"/>
      <c r="BL1540" s="114"/>
      <c r="BM1540" s="114"/>
      <c r="BN1540" s="114"/>
      <c r="BO1540" s="114"/>
      <c r="BP1540" s="114"/>
      <c r="BQ1540" s="114"/>
      <c r="BR1540" s="114"/>
      <c r="BS1540" s="114"/>
      <c r="BT1540" s="114"/>
      <c r="BU1540" s="114"/>
      <c r="BV1540" s="114"/>
      <c r="BW1540" s="114"/>
      <c r="BX1540" s="114"/>
      <c r="BY1540" s="114"/>
      <c r="BZ1540" s="114"/>
      <c r="CA1540" s="114"/>
      <c r="CB1540" s="114"/>
      <c r="CC1540" s="114"/>
      <c r="CD1540" s="114"/>
      <c r="CE1540" s="114"/>
      <c r="CF1540" s="114"/>
      <c r="CG1540" s="114"/>
      <c r="EH1540"/>
      <c r="EI1540"/>
      <c r="EJ1540"/>
      <c r="EK1540"/>
      <c r="EL1540"/>
    </row>
    <row r="1541" spans="1:142" x14ac:dyDescent="0.2">
      <c r="A1541"/>
      <c r="B1541"/>
      <c r="C1541"/>
      <c r="D1541"/>
      <c r="E1541"/>
      <c r="F1541"/>
      <c r="G1541"/>
      <c r="H1541"/>
      <c r="I1541"/>
      <c r="J1541"/>
      <c r="L1541" s="104"/>
      <c r="M1541" s="104"/>
      <c r="N1541" s="104"/>
      <c r="O1541" s="104"/>
      <c r="P1541" s="104"/>
      <c r="Q1541" s="104"/>
      <c r="R1541" s="104"/>
      <c r="S1541" s="104"/>
      <c r="T1541" s="104"/>
      <c r="U1541" s="104"/>
      <c r="V1541" s="104"/>
      <c r="W1541" s="104"/>
      <c r="X1541" s="104"/>
      <c r="Y1541" s="104"/>
      <c r="Z1541" s="104"/>
      <c r="AA1541" s="104"/>
      <c r="AB1541" s="104"/>
      <c r="AC1541" s="104"/>
      <c r="AD1541" s="104"/>
      <c r="AE1541" s="104"/>
      <c r="AF1541" s="104"/>
      <c r="AG1541" s="104"/>
      <c r="AH1541" s="104"/>
      <c r="AI1541" s="104"/>
      <c r="AJ1541" s="104"/>
      <c r="AK1541" s="104"/>
      <c r="AL1541" s="104"/>
      <c r="AM1541" s="104"/>
      <c r="AN1541" s="104"/>
      <c r="AO1541" s="104"/>
      <c r="AP1541" s="104"/>
      <c r="AQ1541" s="104"/>
      <c r="AR1541" s="104"/>
      <c r="AS1541" s="104"/>
      <c r="AT1541" s="104"/>
      <c r="AU1541" s="104"/>
      <c r="AX1541" s="114"/>
      <c r="AY1541" s="114"/>
      <c r="AZ1541" s="114"/>
      <c r="BA1541" s="114"/>
      <c r="BB1541" s="114"/>
      <c r="BC1541" s="114"/>
      <c r="BD1541" s="114"/>
      <c r="BE1541" s="114"/>
      <c r="BF1541" s="114"/>
      <c r="BG1541" s="114"/>
      <c r="BH1541" s="114"/>
      <c r="BI1541" s="114"/>
      <c r="BJ1541" s="114"/>
      <c r="BK1541" s="114"/>
      <c r="BL1541" s="114"/>
      <c r="BM1541" s="114"/>
      <c r="BN1541" s="114"/>
      <c r="BO1541" s="114"/>
      <c r="BP1541" s="114"/>
      <c r="BQ1541" s="114"/>
      <c r="BR1541" s="114"/>
      <c r="BS1541" s="114"/>
      <c r="BT1541" s="114"/>
      <c r="BU1541" s="114"/>
      <c r="BV1541" s="114"/>
      <c r="BW1541" s="114"/>
      <c r="BX1541" s="114"/>
      <c r="BY1541" s="114"/>
      <c r="BZ1541" s="114"/>
      <c r="CA1541" s="114"/>
      <c r="CB1541" s="114"/>
      <c r="CC1541" s="114"/>
      <c r="CD1541" s="114"/>
      <c r="CE1541" s="114"/>
      <c r="CF1541" s="114"/>
      <c r="CG1541" s="114"/>
      <c r="EH1541"/>
      <c r="EI1541"/>
      <c r="EJ1541"/>
      <c r="EK1541"/>
      <c r="EL1541"/>
    </row>
    <row r="1542" spans="1:142" x14ac:dyDescent="0.2">
      <c r="A1542"/>
      <c r="B1542"/>
      <c r="C1542"/>
      <c r="D1542"/>
      <c r="E1542"/>
      <c r="F1542"/>
      <c r="G1542"/>
      <c r="H1542"/>
      <c r="I1542"/>
      <c r="J1542"/>
      <c r="L1542" s="104"/>
      <c r="M1542" s="104"/>
      <c r="N1542" s="104"/>
      <c r="O1542" s="104"/>
      <c r="P1542" s="104"/>
      <c r="Q1542" s="104"/>
      <c r="R1542" s="104"/>
      <c r="S1542" s="104"/>
      <c r="T1542" s="104"/>
      <c r="U1542" s="104"/>
      <c r="V1542" s="104"/>
      <c r="W1542" s="104"/>
      <c r="X1542" s="104"/>
      <c r="Y1542" s="104"/>
      <c r="Z1542" s="104"/>
      <c r="AA1542" s="104"/>
      <c r="AB1542" s="104"/>
      <c r="AC1542" s="104"/>
      <c r="AD1542" s="104"/>
      <c r="AE1542" s="104"/>
      <c r="AF1542" s="104"/>
      <c r="AG1542" s="104"/>
      <c r="AH1542" s="104"/>
      <c r="AI1542" s="104"/>
      <c r="AJ1542" s="104"/>
      <c r="AK1542" s="104"/>
      <c r="AL1542" s="104"/>
      <c r="AM1542" s="104"/>
      <c r="AN1542" s="104"/>
      <c r="AO1542" s="104"/>
      <c r="AP1542" s="104"/>
      <c r="AQ1542" s="104"/>
      <c r="AR1542" s="104"/>
      <c r="AS1542" s="104"/>
      <c r="AT1542" s="104"/>
      <c r="AU1542" s="104"/>
      <c r="AX1542" s="114"/>
      <c r="AY1542" s="114"/>
      <c r="AZ1542" s="114"/>
      <c r="BA1542" s="114"/>
      <c r="BB1542" s="114"/>
      <c r="BC1542" s="114"/>
      <c r="BD1542" s="114"/>
      <c r="BE1542" s="114"/>
      <c r="BF1542" s="114"/>
      <c r="BG1542" s="114"/>
      <c r="BH1542" s="114"/>
      <c r="BI1542" s="114"/>
      <c r="BJ1542" s="114"/>
      <c r="BK1542" s="114"/>
      <c r="BL1542" s="114"/>
      <c r="BM1542" s="114"/>
      <c r="BN1542" s="114"/>
      <c r="BO1542" s="114"/>
      <c r="BP1542" s="114"/>
      <c r="BQ1542" s="114"/>
      <c r="BR1542" s="114"/>
      <c r="BS1542" s="114"/>
      <c r="BT1542" s="114"/>
      <c r="BU1542" s="114"/>
      <c r="BV1542" s="114"/>
      <c r="BW1542" s="114"/>
      <c r="BX1542" s="114"/>
      <c r="BY1542" s="114"/>
      <c r="BZ1542" s="114"/>
      <c r="CA1542" s="114"/>
      <c r="CB1542" s="114"/>
      <c r="CC1542" s="114"/>
      <c r="CD1542" s="114"/>
      <c r="CE1542" s="114"/>
      <c r="CF1542" s="114"/>
      <c r="CG1542" s="114"/>
      <c r="EH1542"/>
      <c r="EI1542"/>
      <c r="EJ1542"/>
      <c r="EK1542"/>
      <c r="EL1542"/>
    </row>
    <row r="1543" spans="1:142" x14ac:dyDescent="0.2">
      <c r="A1543"/>
      <c r="B1543"/>
      <c r="C1543"/>
      <c r="D1543"/>
      <c r="E1543"/>
      <c r="F1543"/>
      <c r="G1543"/>
      <c r="H1543"/>
      <c r="I1543"/>
      <c r="J1543"/>
      <c r="L1543" s="104"/>
      <c r="M1543" s="104"/>
      <c r="N1543" s="104"/>
      <c r="O1543" s="104"/>
      <c r="P1543" s="104"/>
      <c r="Q1543" s="104"/>
      <c r="R1543" s="104"/>
      <c r="S1543" s="104"/>
      <c r="T1543" s="104"/>
      <c r="U1543" s="104"/>
      <c r="V1543" s="104"/>
      <c r="W1543" s="104"/>
      <c r="X1543" s="104"/>
      <c r="Y1543" s="104"/>
      <c r="Z1543" s="104"/>
      <c r="AA1543" s="104"/>
      <c r="AB1543" s="104"/>
      <c r="AC1543" s="104"/>
      <c r="AD1543" s="104"/>
      <c r="AE1543" s="104"/>
      <c r="AF1543" s="104"/>
      <c r="AG1543" s="104"/>
      <c r="AH1543" s="104"/>
      <c r="AI1543" s="104"/>
      <c r="AJ1543" s="104"/>
      <c r="AK1543" s="104"/>
      <c r="AL1543" s="104"/>
      <c r="AM1543" s="104"/>
      <c r="AN1543" s="104"/>
      <c r="AO1543" s="104"/>
      <c r="AP1543" s="104"/>
      <c r="AQ1543" s="104"/>
      <c r="AR1543" s="104"/>
      <c r="AS1543" s="104"/>
      <c r="AT1543" s="104"/>
      <c r="AU1543" s="104"/>
      <c r="AX1543" s="114"/>
      <c r="AY1543" s="114"/>
      <c r="AZ1543" s="114"/>
      <c r="BA1543" s="114"/>
      <c r="BB1543" s="114"/>
      <c r="BC1543" s="114"/>
      <c r="BD1543" s="114"/>
      <c r="BE1543" s="114"/>
      <c r="BF1543" s="114"/>
      <c r="BG1543" s="114"/>
      <c r="BH1543" s="114"/>
      <c r="BI1543" s="114"/>
      <c r="BJ1543" s="114"/>
      <c r="BK1543" s="114"/>
      <c r="BL1543" s="114"/>
      <c r="BM1543" s="114"/>
      <c r="BN1543" s="114"/>
      <c r="BO1543" s="114"/>
      <c r="BP1543" s="114"/>
      <c r="BQ1543" s="114"/>
      <c r="BR1543" s="114"/>
      <c r="BS1543" s="114"/>
      <c r="BT1543" s="114"/>
      <c r="BU1543" s="114"/>
      <c r="BV1543" s="114"/>
      <c r="BW1543" s="114"/>
      <c r="BX1543" s="114"/>
      <c r="BY1543" s="114"/>
      <c r="BZ1543" s="114"/>
      <c r="CA1543" s="114"/>
      <c r="CB1543" s="114"/>
      <c r="CC1543" s="114"/>
      <c r="CD1543" s="114"/>
      <c r="CE1543" s="114"/>
      <c r="CF1543" s="114"/>
      <c r="CG1543" s="114"/>
      <c r="EH1543"/>
      <c r="EI1543"/>
      <c r="EJ1543"/>
      <c r="EK1543"/>
      <c r="EL1543"/>
    </row>
    <row r="1544" spans="1:142" x14ac:dyDescent="0.2">
      <c r="A1544"/>
      <c r="B1544"/>
      <c r="C1544"/>
      <c r="D1544"/>
      <c r="E1544"/>
      <c r="F1544"/>
      <c r="G1544"/>
      <c r="H1544"/>
      <c r="I1544"/>
      <c r="J1544"/>
      <c r="L1544" s="104"/>
      <c r="M1544" s="104"/>
      <c r="N1544" s="104"/>
      <c r="O1544" s="104"/>
      <c r="P1544" s="104"/>
      <c r="Q1544" s="104"/>
      <c r="R1544" s="104"/>
      <c r="S1544" s="104"/>
      <c r="T1544" s="104"/>
      <c r="U1544" s="104"/>
      <c r="V1544" s="104"/>
      <c r="W1544" s="104"/>
      <c r="X1544" s="104"/>
      <c r="Y1544" s="104"/>
      <c r="Z1544" s="104"/>
      <c r="AA1544" s="104"/>
      <c r="AB1544" s="104"/>
      <c r="AC1544" s="104"/>
      <c r="AD1544" s="104"/>
      <c r="AE1544" s="104"/>
      <c r="AF1544" s="104"/>
      <c r="AG1544" s="104"/>
      <c r="AH1544" s="104"/>
      <c r="AI1544" s="104"/>
      <c r="AJ1544" s="104"/>
      <c r="AK1544" s="104"/>
      <c r="AL1544" s="104"/>
      <c r="AM1544" s="104"/>
      <c r="AN1544" s="104"/>
      <c r="AO1544" s="104"/>
      <c r="AP1544" s="104"/>
      <c r="AQ1544" s="104"/>
      <c r="AR1544" s="104"/>
      <c r="AS1544" s="104"/>
      <c r="AT1544" s="104"/>
      <c r="AU1544" s="104"/>
      <c r="AX1544" s="114"/>
      <c r="AY1544" s="114"/>
      <c r="AZ1544" s="114"/>
      <c r="BA1544" s="114"/>
      <c r="BB1544" s="114"/>
      <c r="BC1544" s="114"/>
      <c r="BD1544" s="114"/>
      <c r="BE1544" s="114"/>
      <c r="BF1544" s="114"/>
      <c r="BG1544" s="114"/>
      <c r="BH1544" s="114"/>
      <c r="BI1544" s="114"/>
      <c r="BJ1544" s="114"/>
      <c r="BK1544" s="114"/>
      <c r="BL1544" s="114"/>
      <c r="BM1544" s="114"/>
      <c r="BN1544" s="114"/>
      <c r="BO1544" s="114"/>
      <c r="BP1544" s="114"/>
      <c r="BQ1544" s="114"/>
      <c r="BR1544" s="114"/>
      <c r="BS1544" s="114"/>
      <c r="BT1544" s="114"/>
      <c r="BU1544" s="114"/>
      <c r="BV1544" s="114"/>
      <c r="BW1544" s="114"/>
      <c r="BX1544" s="114"/>
      <c r="BY1544" s="114"/>
      <c r="BZ1544" s="114"/>
      <c r="CA1544" s="114"/>
      <c r="CB1544" s="114"/>
      <c r="CC1544" s="114"/>
      <c r="CD1544" s="114"/>
      <c r="CE1544" s="114"/>
      <c r="CF1544" s="114"/>
      <c r="CG1544" s="114"/>
      <c r="EH1544"/>
      <c r="EI1544"/>
      <c r="EJ1544"/>
      <c r="EK1544"/>
      <c r="EL1544"/>
    </row>
    <row r="1545" spans="1:142" x14ac:dyDescent="0.2">
      <c r="A1545"/>
      <c r="B1545"/>
      <c r="C1545"/>
      <c r="D1545"/>
      <c r="E1545"/>
      <c r="F1545"/>
      <c r="G1545"/>
      <c r="H1545"/>
      <c r="I1545"/>
      <c r="J1545"/>
      <c r="L1545" s="104"/>
      <c r="M1545" s="104"/>
      <c r="N1545" s="104"/>
      <c r="O1545" s="104"/>
      <c r="P1545" s="104"/>
      <c r="Q1545" s="104"/>
      <c r="R1545" s="104"/>
      <c r="S1545" s="104"/>
      <c r="T1545" s="104"/>
      <c r="U1545" s="104"/>
      <c r="V1545" s="104"/>
      <c r="W1545" s="104"/>
      <c r="X1545" s="104"/>
      <c r="Y1545" s="104"/>
      <c r="Z1545" s="104"/>
      <c r="AA1545" s="104"/>
      <c r="AB1545" s="104"/>
      <c r="AC1545" s="104"/>
      <c r="AD1545" s="104"/>
      <c r="AE1545" s="104"/>
      <c r="AF1545" s="104"/>
      <c r="AG1545" s="104"/>
      <c r="AH1545" s="104"/>
      <c r="AI1545" s="104"/>
      <c r="AJ1545" s="104"/>
      <c r="AK1545" s="104"/>
      <c r="AL1545" s="104"/>
      <c r="AM1545" s="104"/>
      <c r="AN1545" s="104"/>
      <c r="AO1545" s="104"/>
      <c r="AP1545" s="104"/>
      <c r="AQ1545" s="104"/>
      <c r="AR1545" s="104"/>
      <c r="AS1545" s="104"/>
      <c r="AT1545" s="104"/>
      <c r="AU1545" s="104"/>
      <c r="AX1545" s="114"/>
      <c r="AY1545" s="114"/>
      <c r="AZ1545" s="114"/>
      <c r="BA1545" s="114"/>
      <c r="BB1545" s="114"/>
      <c r="BC1545" s="114"/>
      <c r="BD1545" s="114"/>
      <c r="BE1545" s="114"/>
      <c r="BF1545" s="114"/>
      <c r="BG1545" s="114"/>
      <c r="BH1545" s="114"/>
      <c r="BI1545" s="114"/>
      <c r="BJ1545" s="114"/>
      <c r="BK1545" s="114"/>
      <c r="BL1545" s="114"/>
      <c r="BM1545" s="114"/>
      <c r="BN1545" s="114"/>
      <c r="BO1545" s="114"/>
      <c r="BP1545" s="114"/>
      <c r="BQ1545" s="114"/>
      <c r="BR1545" s="114"/>
      <c r="BS1545" s="114"/>
      <c r="BT1545" s="114"/>
      <c r="BU1545" s="114"/>
      <c r="BV1545" s="114"/>
      <c r="BW1545" s="114"/>
      <c r="BX1545" s="114"/>
      <c r="BY1545" s="114"/>
      <c r="BZ1545" s="114"/>
      <c r="CA1545" s="114"/>
      <c r="CB1545" s="114"/>
      <c r="CC1545" s="114"/>
      <c r="CD1545" s="114"/>
      <c r="CE1545" s="114"/>
      <c r="CF1545" s="114"/>
      <c r="CG1545" s="114"/>
      <c r="EH1545"/>
      <c r="EI1545"/>
      <c r="EJ1545"/>
      <c r="EK1545"/>
      <c r="EL1545"/>
    </row>
    <row r="1546" spans="1:142" x14ac:dyDescent="0.2">
      <c r="A1546"/>
      <c r="B1546"/>
      <c r="C1546"/>
      <c r="D1546"/>
      <c r="E1546"/>
      <c r="F1546"/>
      <c r="G1546"/>
      <c r="H1546"/>
      <c r="I1546"/>
      <c r="J1546"/>
      <c r="L1546" s="104"/>
      <c r="M1546" s="104"/>
      <c r="N1546" s="104"/>
      <c r="O1546" s="104"/>
      <c r="P1546" s="104"/>
      <c r="Q1546" s="104"/>
      <c r="R1546" s="104"/>
      <c r="S1546" s="104"/>
      <c r="T1546" s="104"/>
      <c r="U1546" s="104"/>
      <c r="V1546" s="104"/>
      <c r="W1546" s="104"/>
      <c r="X1546" s="104"/>
      <c r="Y1546" s="104"/>
      <c r="Z1546" s="104"/>
      <c r="AA1546" s="104"/>
      <c r="AB1546" s="104"/>
      <c r="AC1546" s="104"/>
      <c r="AD1546" s="104"/>
      <c r="AE1546" s="104"/>
      <c r="AF1546" s="104"/>
      <c r="AG1546" s="104"/>
      <c r="AH1546" s="104"/>
      <c r="AI1546" s="104"/>
      <c r="AJ1546" s="104"/>
      <c r="AK1546" s="104"/>
      <c r="AL1546" s="104"/>
      <c r="AM1546" s="104"/>
      <c r="AN1546" s="104"/>
      <c r="AO1546" s="104"/>
      <c r="AP1546" s="104"/>
      <c r="AQ1546" s="104"/>
      <c r="AR1546" s="104"/>
      <c r="AS1546" s="104"/>
      <c r="AT1546" s="104"/>
      <c r="AU1546" s="104"/>
      <c r="AX1546" s="114"/>
      <c r="AY1546" s="114"/>
      <c r="AZ1546" s="114"/>
      <c r="BA1546" s="114"/>
      <c r="BB1546" s="114"/>
      <c r="BC1546" s="114"/>
      <c r="BD1546" s="114"/>
      <c r="BE1546" s="114"/>
      <c r="BF1546" s="114"/>
      <c r="BG1546" s="114"/>
      <c r="BH1546" s="114"/>
      <c r="BI1546" s="114"/>
      <c r="BJ1546" s="114"/>
      <c r="BK1546" s="114"/>
      <c r="BL1546" s="114"/>
      <c r="BM1546" s="114"/>
      <c r="BN1546" s="114"/>
      <c r="BO1546" s="114"/>
      <c r="BP1546" s="114"/>
      <c r="BQ1546" s="114"/>
      <c r="BR1546" s="114"/>
      <c r="BS1546" s="114"/>
      <c r="BT1546" s="114"/>
      <c r="BU1546" s="114"/>
      <c r="BV1546" s="114"/>
      <c r="BW1546" s="114"/>
      <c r="BX1546" s="114"/>
      <c r="BY1546" s="114"/>
      <c r="BZ1546" s="114"/>
      <c r="CA1546" s="114"/>
      <c r="CB1546" s="114"/>
      <c r="CC1546" s="114"/>
      <c r="CD1546" s="114"/>
      <c r="CE1546" s="114"/>
      <c r="CF1546" s="114"/>
      <c r="CG1546" s="114"/>
      <c r="EH1546"/>
      <c r="EI1546"/>
      <c r="EJ1546"/>
      <c r="EK1546"/>
      <c r="EL1546"/>
    </row>
    <row r="1547" spans="1:142" x14ac:dyDescent="0.2">
      <c r="A1547"/>
      <c r="B1547"/>
      <c r="C1547"/>
      <c r="D1547"/>
      <c r="E1547"/>
      <c r="F1547"/>
      <c r="G1547"/>
      <c r="H1547"/>
      <c r="I1547"/>
      <c r="J1547"/>
      <c r="L1547" s="104"/>
      <c r="M1547" s="104"/>
      <c r="N1547" s="104"/>
      <c r="O1547" s="104"/>
      <c r="P1547" s="104"/>
      <c r="Q1547" s="104"/>
      <c r="R1547" s="104"/>
      <c r="S1547" s="104"/>
      <c r="T1547" s="104"/>
      <c r="U1547" s="104"/>
      <c r="V1547" s="104"/>
      <c r="W1547" s="104"/>
      <c r="X1547" s="104"/>
      <c r="Y1547" s="104"/>
      <c r="Z1547" s="104"/>
      <c r="AA1547" s="104"/>
      <c r="AB1547" s="104"/>
      <c r="AC1547" s="104"/>
      <c r="AD1547" s="104"/>
      <c r="AE1547" s="104"/>
      <c r="AF1547" s="104"/>
      <c r="AG1547" s="104"/>
      <c r="AH1547" s="104"/>
      <c r="AI1547" s="104"/>
      <c r="AJ1547" s="104"/>
      <c r="AK1547" s="104"/>
      <c r="AL1547" s="104"/>
      <c r="AM1547" s="104"/>
      <c r="AN1547" s="104"/>
      <c r="AO1547" s="104"/>
      <c r="AP1547" s="104"/>
      <c r="AQ1547" s="104"/>
      <c r="AR1547" s="104"/>
      <c r="AS1547" s="104"/>
      <c r="AT1547" s="104"/>
      <c r="AU1547" s="104"/>
      <c r="AX1547" s="114"/>
      <c r="AY1547" s="114"/>
      <c r="AZ1547" s="114"/>
      <c r="BA1547" s="114"/>
      <c r="BB1547" s="114"/>
      <c r="BC1547" s="114"/>
      <c r="BD1547" s="114"/>
      <c r="BE1547" s="114"/>
      <c r="BF1547" s="114"/>
      <c r="BG1547" s="114"/>
      <c r="BH1547" s="114"/>
      <c r="BI1547" s="114"/>
      <c r="BJ1547" s="114"/>
      <c r="BK1547" s="114"/>
      <c r="BL1547" s="114"/>
      <c r="BM1547" s="114"/>
      <c r="BN1547" s="114"/>
      <c r="BO1547" s="114"/>
      <c r="BP1547" s="114"/>
      <c r="BQ1547" s="114"/>
      <c r="BR1547" s="114"/>
      <c r="BS1547" s="114"/>
      <c r="BT1547" s="114"/>
      <c r="BU1547" s="114"/>
      <c r="BV1547" s="114"/>
      <c r="BW1547" s="114"/>
      <c r="BX1547" s="114"/>
      <c r="BY1547" s="114"/>
      <c r="BZ1547" s="114"/>
      <c r="CA1547" s="114"/>
      <c r="CB1547" s="114"/>
      <c r="CC1547" s="114"/>
      <c r="CD1547" s="114"/>
      <c r="CE1547" s="114"/>
      <c r="CF1547" s="114"/>
      <c r="CG1547" s="114"/>
      <c r="EH1547"/>
      <c r="EI1547"/>
      <c r="EJ1547"/>
      <c r="EK1547"/>
      <c r="EL1547"/>
    </row>
    <row r="1548" spans="1:142" x14ac:dyDescent="0.2">
      <c r="A1548"/>
      <c r="B1548"/>
      <c r="C1548"/>
      <c r="D1548"/>
      <c r="E1548"/>
      <c r="F1548"/>
      <c r="G1548"/>
      <c r="H1548"/>
      <c r="I1548"/>
      <c r="J1548"/>
      <c r="L1548" s="104"/>
      <c r="M1548" s="104"/>
      <c r="N1548" s="104"/>
      <c r="O1548" s="104"/>
      <c r="P1548" s="104"/>
      <c r="Q1548" s="104"/>
      <c r="R1548" s="104"/>
      <c r="S1548" s="104"/>
      <c r="T1548" s="104"/>
      <c r="U1548" s="104"/>
      <c r="V1548" s="104"/>
      <c r="W1548" s="104"/>
      <c r="X1548" s="104"/>
      <c r="Y1548" s="104"/>
      <c r="Z1548" s="104"/>
      <c r="AA1548" s="104"/>
      <c r="AB1548" s="104"/>
      <c r="AC1548" s="104"/>
      <c r="AD1548" s="104"/>
      <c r="AE1548" s="104"/>
      <c r="AF1548" s="104"/>
      <c r="AG1548" s="104"/>
      <c r="AH1548" s="104"/>
      <c r="AI1548" s="104"/>
      <c r="AJ1548" s="104"/>
      <c r="AK1548" s="104"/>
      <c r="AL1548" s="104"/>
      <c r="AM1548" s="104"/>
      <c r="AN1548" s="104"/>
      <c r="AO1548" s="104"/>
      <c r="AP1548" s="104"/>
      <c r="AQ1548" s="104"/>
      <c r="AR1548" s="104"/>
      <c r="AS1548" s="104"/>
      <c r="AT1548" s="104"/>
      <c r="AU1548" s="104"/>
      <c r="AX1548" s="114"/>
      <c r="AY1548" s="114"/>
      <c r="AZ1548" s="114"/>
      <c r="BA1548" s="114"/>
      <c r="BB1548" s="114"/>
      <c r="BC1548" s="114"/>
      <c r="BD1548" s="114"/>
      <c r="BE1548" s="114"/>
      <c r="BF1548" s="114"/>
      <c r="BG1548" s="114"/>
      <c r="BH1548" s="114"/>
      <c r="BI1548" s="114"/>
      <c r="BJ1548" s="114"/>
      <c r="BK1548" s="114"/>
      <c r="BL1548" s="114"/>
      <c r="BM1548" s="114"/>
      <c r="BN1548" s="114"/>
      <c r="BO1548" s="114"/>
      <c r="BP1548" s="114"/>
      <c r="BQ1548" s="114"/>
      <c r="BR1548" s="114"/>
      <c r="BS1548" s="114"/>
      <c r="BT1548" s="114"/>
      <c r="BU1548" s="114"/>
      <c r="BV1548" s="114"/>
      <c r="BW1548" s="114"/>
      <c r="BX1548" s="114"/>
      <c r="BY1548" s="114"/>
      <c r="BZ1548" s="114"/>
      <c r="CA1548" s="114"/>
      <c r="CB1548" s="114"/>
      <c r="CC1548" s="114"/>
      <c r="CD1548" s="114"/>
      <c r="CE1548" s="114"/>
      <c r="CF1548" s="114"/>
      <c r="CG1548" s="114"/>
      <c r="EH1548"/>
      <c r="EI1548"/>
      <c r="EJ1548"/>
      <c r="EK1548"/>
      <c r="EL1548"/>
    </row>
    <row r="1549" spans="1:142" x14ac:dyDescent="0.2">
      <c r="A1549"/>
      <c r="B1549"/>
      <c r="C1549"/>
      <c r="D1549"/>
      <c r="E1549"/>
      <c r="F1549"/>
      <c r="G1549"/>
      <c r="H1549"/>
      <c r="I1549"/>
      <c r="J1549"/>
      <c r="L1549" s="104"/>
      <c r="M1549" s="104"/>
      <c r="N1549" s="104"/>
      <c r="O1549" s="104"/>
      <c r="P1549" s="104"/>
      <c r="Q1549" s="104"/>
      <c r="R1549" s="104"/>
      <c r="S1549" s="104"/>
      <c r="T1549" s="104"/>
      <c r="U1549" s="104"/>
      <c r="V1549" s="104"/>
      <c r="W1549" s="104"/>
      <c r="X1549" s="104"/>
      <c r="Y1549" s="104"/>
      <c r="Z1549" s="104"/>
      <c r="AA1549" s="104"/>
      <c r="AB1549" s="104"/>
      <c r="AC1549" s="104"/>
      <c r="AD1549" s="104"/>
      <c r="AE1549" s="104"/>
      <c r="AF1549" s="104"/>
      <c r="AG1549" s="104"/>
      <c r="AH1549" s="104"/>
      <c r="AI1549" s="104"/>
      <c r="AJ1549" s="104"/>
      <c r="AK1549" s="104"/>
      <c r="AL1549" s="104"/>
      <c r="AM1549" s="104"/>
      <c r="AN1549" s="104"/>
      <c r="AO1549" s="104"/>
      <c r="AP1549" s="104"/>
      <c r="AQ1549" s="104"/>
      <c r="AR1549" s="104"/>
      <c r="AS1549" s="104"/>
      <c r="AT1549" s="104"/>
      <c r="AU1549" s="104"/>
      <c r="AX1549" s="114"/>
      <c r="AY1549" s="114"/>
      <c r="AZ1549" s="114"/>
      <c r="BA1549" s="114"/>
      <c r="BB1549" s="114"/>
      <c r="BC1549" s="114"/>
      <c r="BD1549" s="114"/>
      <c r="BE1549" s="114"/>
      <c r="BF1549" s="114"/>
      <c r="BG1549" s="114"/>
      <c r="BH1549" s="114"/>
      <c r="BI1549" s="114"/>
      <c r="BJ1549" s="114"/>
      <c r="BK1549" s="114"/>
      <c r="BL1549" s="114"/>
      <c r="BM1549" s="114"/>
      <c r="BN1549" s="114"/>
      <c r="BO1549" s="114"/>
      <c r="BP1549" s="114"/>
      <c r="BQ1549" s="114"/>
      <c r="BR1549" s="114"/>
      <c r="BS1549" s="114"/>
      <c r="BT1549" s="114"/>
      <c r="BU1549" s="114"/>
      <c r="BV1549" s="114"/>
      <c r="BW1549" s="114"/>
      <c r="BX1549" s="114"/>
      <c r="BY1549" s="114"/>
      <c r="BZ1549" s="114"/>
      <c r="CA1549" s="114"/>
      <c r="CB1549" s="114"/>
      <c r="CC1549" s="114"/>
      <c r="CD1549" s="114"/>
      <c r="CE1549" s="114"/>
      <c r="CF1549" s="114"/>
      <c r="CG1549" s="114"/>
      <c r="EH1549"/>
      <c r="EI1549"/>
      <c r="EJ1549"/>
      <c r="EK1549"/>
      <c r="EL1549"/>
    </row>
    <row r="1550" spans="1:142" x14ac:dyDescent="0.2">
      <c r="A1550"/>
      <c r="B1550"/>
      <c r="C1550"/>
      <c r="D1550"/>
      <c r="E1550"/>
      <c r="F1550"/>
      <c r="G1550"/>
      <c r="H1550"/>
      <c r="I1550"/>
      <c r="J1550"/>
      <c r="L1550" s="104"/>
      <c r="M1550" s="104"/>
      <c r="N1550" s="104"/>
      <c r="O1550" s="104"/>
      <c r="P1550" s="104"/>
      <c r="Q1550" s="104"/>
      <c r="R1550" s="104"/>
      <c r="S1550" s="104"/>
      <c r="T1550" s="104"/>
      <c r="U1550" s="104"/>
      <c r="V1550" s="104"/>
      <c r="W1550" s="104"/>
      <c r="X1550" s="104"/>
      <c r="Y1550" s="104"/>
      <c r="Z1550" s="104"/>
      <c r="AA1550" s="104"/>
      <c r="AB1550" s="104"/>
      <c r="AC1550" s="104"/>
      <c r="AD1550" s="104"/>
      <c r="AE1550" s="104"/>
      <c r="AF1550" s="104"/>
      <c r="AG1550" s="104"/>
      <c r="AH1550" s="104"/>
      <c r="AI1550" s="104"/>
      <c r="AJ1550" s="104"/>
      <c r="AK1550" s="104"/>
      <c r="AL1550" s="104"/>
      <c r="AM1550" s="104"/>
      <c r="AN1550" s="104"/>
      <c r="AO1550" s="104"/>
      <c r="AP1550" s="104"/>
      <c r="AQ1550" s="104"/>
      <c r="AR1550" s="104"/>
      <c r="AS1550" s="104"/>
      <c r="AT1550" s="104"/>
      <c r="AU1550" s="104"/>
      <c r="AX1550" s="114"/>
      <c r="AY1550" s="114"/>
      <c r="AZ1550" s="114"/>
      <c r="BA1550" s="114"/>
      <c r="BB1550" s="114"/>
      <c r="BC1550" s="114"/>
      <c r="BD1550" s="114"/>
      <c r="BE1550" s="114"/>
      <c r="BF1550" s="114"/>
      <c r="BG1550" s="114"/>
      <c r="BH1550" s="114"/>
      <c r="BI1550" s="114"/>
      <c r="BJ1550" s="114"/>
      <c r="BK1550" s="114"/>
      <c r="BL1550" s="114"/>
      <c r="BM1550" s="114"/>
      <c r="BN1550" s="114"/>
      <c r="BO1550" s="114"/>
      <c r="BP1550" s="114"/>
      <c r="BQ1550" s="114"/>
      <c r="BR1550" s="114"/>
      <c r="BS1550" s="114"/>
      <c r="BT1550" s="114"/>
      <c r="BU1550" s="114"/>
      <c r="BV1550" s="114"/>
      <c r="BW1550" s="114"/>
      <c r="BX1550" s="114"/>
      <c r="BY1550" s="114"/>
      <c r="BZ1550" s="114"/>
      <c r="CA1550" s="114"/>
      <c r="CB1550" s="114"/>
      <c r="CC1550" s="114"/>
      <c r="CD1550" s="114"/>
      <c r="CE1550" s="114"/>
      <c r="CF1550" s="114"/>
      <c r="CG1550" s="114"/>
      <c r="EH1550"/>
      <c r="EI1550"/>
      <c r="EJ1550"/>
      <c r="EK1550"/>
      <c r="EL1550"/>
    </row>
    <row r="1551" spans="1:142" x14ac:dyDescent="0.2">
      <c r="A1551"/>
      <c r="B1551"/>
      <c r="C1551"/>
      <c r="D1551"/>
      <c r="E1551"/>
      <c r="F1551"/>
      <c r="G1551"/>
      <c r="H1551"/>
      <c r="I1551"/>
      <c r="J1551"/>
      <c r="L1551" s="104"/>
      <c r="M1551" s="104"/>
      <c r="N1551" s="104"/>
      <c r="O1551" s="104"/>
      <c r="P1551" s="104"/>
      <c r="Q1551" s="104"/>
      <c r="R1551" s="104"/>
      <c r="S1551" s="104"/>
      <c r="T1551" s="104"/>
      <c r="U1551" s="104"/>
      <c r="V1551" s="104"/>
      <c r="W1551" s="104"/>
      <c r="X1551" s="104"/>
      <c r="Y1551" s="104"/>
      <c r="Z1551" s="104"/>
      <c r="AA1551" s="104"/>
      <c r="AB1551" s="104"/>
      <c r="AC1551" s="104"/>
      <c r="AD1551" s="104"/>
      <c r="AE1551" s="104"/>
      <c r="AF1551" s="104"/>
      <c r="AG1551" s="104"/>
      <c r="AH1551" s="104"/>
      <c r="AI1551" s="104"/>
      <c r="AJ1551" s="104"/>
      <c r="AK1551" s="104"/>
      <c r="AL1551" s="104"/>
      <c r="AM1551" s="104"/>
      <c r="AN1551" s="104"/>
      <c r="AO1551" s="104"/>
      <c r="AP1551" s="104"/>
      <c r="AQ1551" s="104"/>
      <c r="AR1551" s="104"/>
      <c r="AS1551" s="104"/>
      <c r="AT1551" s="104"/>
      <c r="AU1551" s="104"/>
      <c r="AX1551" s="114"/>
      <c r="AY1551" s="114"/>
      <c r="AZ1551" s="114"/>
      <c r="BA1551" s="114"/>
      <c r="BB1551" s="114"/>
      <c r="BC1551" s="114"/>
      <c r="BD1551" s="114"/>
      <c r="BE1551" s="114"/>
      <c r="BF1551" s="114"/>
      <c r="BG1551" s="114"/>
      <c r="BH1551" s="114"/>
      <c r="BI1551" s="114"/>
      <c r="BJ1551" s="114"/>
      <c r="BK1551" s="114"/>
      <c r="BL1551" s="114"/>
      <c r="BM1551" s="114"/>
      <c r="BN1551" s="114"/>
      <c r="BO1551" s="114"/>
      <c r="BP1551" s="114"/>
      <c r="BQ1551" s="114"/>
      <c r="BR1551" s="114"/>
      <c r="BS1551" s="114"/>
      <c r="BT1551" s="114"/>
      <c r="BU1551" s="114"/>
      <c r="BV1551" s="114"/>
      <c r="BW1551" s="114"/>
      <c r="BX1551" s="114"/>
      <c r="BY1551" s="114"/>
      <c r="BZ1551" s="114"/>
      <c r="CA1551" s="114"/>
      <c r="CB1551" s="114"/>
      <c r="CC1551" s="114"/>
      <c r="CD1551" s="114"/>
      <c r="CE1551" s="114"/>
      <c r="CF1551" s="114"/>
      <c r="CG1551" s="114"/>
      <c r="EH1551"/>
      <c r="EI1551"/>
      <c r="EJ1551"/>
      <c r="EK1551"/>
      <c r="EL1551"/>
    </row>
    <row r="1552" spans="1:142" x14ac:dyDescent="0.2">
      <c r="A1552"/>
      <c r="B1552"/>
      <c r="C1552"/>
      <c r="D1552"/>
      <c r="E1552"/>
      <c r="F1552"/>
      <c r="G1552"/>
      <c r="H1552"/>
      <c r="I1552"/>
      <c r="J1552"/>
      <c r="L1552" s="104"/>
      <c r="M1552" s="104"/>
      <c r="N1552" s="104"/>
      <c r="O1552" s="104"/>
      <c r="P1552" s="104"/>
      <c r="Q1552" s="104"/>
      <c r="R1552" s="104"/>
      <c r="S1552" s="104"/>
      <c r="T1552" s="104"/>
      <c r="U1552" s="104"/>
      <c r="V1552" s="104"/>
      <c r="W1552" s="104"/>
      <c r="X1552" s="104"/>
      <c r="Y1552" s="104"/>
      <c r="Z1552" s="104"/>
      <c r="AA1552" s="104"/>
      <c r="AB1552" s="104"/>
      <c r="AC1552" s="104"/>
      <c r="AD1552" s="104"/>
      <c r="AE1552" s="104"/>
      <c r="AF1552" s="104"/>
      <c r="AG1552" s="104"/>
      <c r="AH1552" s="104"/>
      <c r="AI1552" s="104"/>
      <c r="AJ1552" s="104"/>
      <c r="AK1552" s="104"/>
      <c r="AL1552" s="104"/>
      <c r="AM1552" s="104"/>
      <c r="AN1552" s="104"/>
      <c r="AO1552" s="104"/>
      <c r="AP1552" s="104"/>
      <c r="AQ1552" s="104"/>
      <c r="AR1552" s="104"/>
      <c r="AS1552" s="104"/>
      <c r="AT1552" s="104"/>
      <c r="AU1552" s="104"/>
      <c r="AX1552" s="114"/>
      <c r="AY1552" s="114"/>
      <c r="AZ1552" s="114"/>
      <c r="BA1552" s="114"/>
      <c r="BB1552" s="114"/>
      <c r="BC1552" s="114"/>
      <c r="BD1552" s="114"/>
      <c r="BE1552" s="114"/>
      <c r="BF1552" s="114"/>
      <c r="BG1552" s="114"/>
      <c r="BH1552" s="114"/>
      <c r="BI1552" s="114"/>
      <c r="BJ1552" s="114"/>
      <c r="BK1552" s="114"/>
      <c r="BL1552" s="114"/>
      <c r="BM1552" s="114"/>
      <c r="BN1552" s="114"/>
      <c r="BO1552" s="114"/>
      <c r="BP1552" s="114"/>
      <c r="BQ1552" s="114"/>
      <c r="BR1552" s="114"/>
      <c r="BS1552" s="114"/>
      <c r="BT1552" s="114"/>
      <c r="BU1552" s="114"/>
      <c r="BV1552" s="114"/>
      <c r="BW1552" s="114"/>
      <c r="BX1552" s="114"/>
      <c r="BY1552" s="114"/>
      <c r="BZ1552" s="114"/>
      <c r="CA1552" s="114"/>
      <c r="CB1552" s="114"/>
      <c r="CC1552" s="114"/>
      <c r="CD1552" s="114"/>
      <c r="CE1552" s="114"/>
      <c r="CF1552" s="114"/>
      <c r="CG1552" s="114"/>
      <c r="EH1552"/>
      <c r="EI1552"/>
      <c r="EJ1552"/>
      <c r="EK1552"/>
      <c r="EL1552"/>
    </row>
    <row r="1553" spans="1:142" x14ac:dyDescent="0.2">
      <c r="A1553"/>
      <c r="B1553"/>
      <c r="C1553"/>
      <c r="D1553"/>
      <c r="E1553"/>
      <c r="F1553"/>
      <c r="G1553"/>
      <c r="H1553"/>
      <c r="I1553"/>
      <c r="J1553"/>
      <c r="L1553" s="104"/>
      <c r="M1553" s="104"/>
      <c r="N1553" s="104"/>
      <c r="O1553" s="104"/>
      <c r="P1553" s="104"/>
      <c r="Q1553" s="104"/>
      <c r="R1553" s="104"/>
      <c r="S1553" s="104"/>
      <c r="T1553" s="104"/>
      <c r="U1553" s="104"/>
      <c r="V1553" s="104"/>
      <c r="W1553" s="104"/>
      <c r="X1553" s="104"/>
      <c r="Y1553" s="104"/>
      <c r="Z1553" s="104"/>
      <c r="AA1553" s="104"/>
      <c r="AB1553" s="104"/>
      <c r="AC1553" s="104"/>
      <c r="AD1553" s="104"/>
      <c r="AE1553" s="104"/>
      <c r="AF1553" s="104"/>
      <c r="AG1553" s="104"/>
      <c r="AH1553" s="104"/>
      <c r="AI1553" s="104"/>
      <c r="AJ1553" s="104"/>
      <c r="AK1553" s="104"/>
      <c r="AL1553" s="104"/>
      <c r="AM1553" s="104"/>
      <c r="AN1553" s="104"/>
      <c r="AO1553" s="104"/>
      <c r="AP1553" s="104"/>
      <c r="AQ1553" s="104"/>
      <c r="AR1553" s="104"/>
      <c r="AS1553" s="104"/>
      <c r="AT1553" s="104"/>
      <c r="AU1553" s="104"/>
      <c r="AX1553" s="114"/>
      <c r="AY1553" s="114"/>
      <c r="AZ1553" s="114"/>
      <c r="BA1553" s="114"/>
      <c r="BB1553" s="114"/>
      <c r="BC1553" s="114"/>
      <c r="BD1553" s="114"/>
      <c r="BE1553" s="114"/>
      <c r="BF1553" s="114"/>
      <c r="BG1553" s="114"/>
      <c r="BH1553" s="114"/>
      <c r="BI1553" s="114"/>
      <c r="BJ1553" s="114"/>
      <c r="BK1553" s="114"/>
      <c r="BL1553" s="114"/>
      <c r="BM1553" s="114"/>
      <c r="BN1553" s="114"/>
      <c r="BO1553" s="114"/>
      <c r="BP1553" s="114"/>
      <c r="BQ1553" s="114"/>
      <c r="BR1553" s="114"/>
      <c r="BS1553" s="114"/>
      <c r="BT1553" s="114"/>
      <c r="BU1553" s="114"/>
      <c r="BV1553" s="114"/>
      <c r="BW1553" s="114"/>
      <c r="BX1553" s="114"/>
      <c r="BY1553" s="114"/>
      <c r="BZ1553" s="114"/>
      <c r="CA1553" s="114"/>
      <c r="CB1553" s="114"/>
      <c r="CC1553" s="114"/>
      <c r="CD1553" s="114"/>
      <c r="CE1553" s="114"/>
      <c r="CF1553" s="114"/>
      <c r="CG1553" s="114"/>
      <c r="EH1553"/>
      <c r="EI1553"/>
      <c r="EJ1553"/>
      <c r="EK1553"/>
      <c r="EL1553"/>
    </row>
    <row r="1554" spans="1:142" x14ac:dyDescent="0.2">
      <c r="A1554"/>
      <c r="B1554"/>
      <c r="C1554"/>
      <c r="D1554"/>
      <c r="E1554"/>
      <c r="F1554"/>
      <c r="G1554"/>
      <c r="H1554"/>
      <c r="I1554"/>
      <c r="J1554"/>
      <c r="L1554" s="104"/>
      <c r="M1554" s="104"/>
      <c r="N1554" s="104"/>
      <c r="O1554" s="104"/>
      <c r="P1554" s="104"/>
      <c r="Q1554" s="104"/>
      <c r="R1554" s="104"/>
      <c r="S1554" s="104"/>
      <c r="T1554" s="104"/>
      <c r="U1554" s="104"/>
      <c r="V1554" s="104"/>
      <c r="W1554" s="104"/>
      <c r="X1554" s="104"/>
      <c r="Y1554" s="104"/>
      <c r="Z1554" s="104"/>
      <c r="AA1554" s="104"/>
      <c r="AB1554" s="104"/>
      <c r="AC1554" s="104"/>
      <c r="AD1554" s="104"/>
      <c r="AE1554" s="104"/>
      <c r="AF1554" s="104"/>
      <c r="AG1554" s="104"/>
      <c r="AH1554" s="104"/>
      <c r="AI1554" s="104"/>
      <c r="AJ1554" s="104"/>
      <c r="AK1554" s="104"/>
      <c r="AL1554" s="104"/>
      <c r="AM1554" s="104"/>
      <c r="AN1554" s="104"/>
      <c r="AO1554" s="104"/>
      <c r="AP1554" s="104"/>
      <c r="AQ1554" s="104"/>
      <c r="AR1554" s="104"/>
      <c r="AS1554" s="104"/>
      <c r="AT1554" s="104"/>
      <c r="AU1554" s="104"/>
      <c r="AX1554" s="114"/>
      <c r="AY1554" s="114"/>
      <c r="AZ1554" s="114"/>
      <c r="BA1554" s="114"/>
      <c r="BB1554" s="114"/>
      <c r="BC1554" s="114"/>
      <c r="BD1554" s="114"/>
      <c r="BE1554" s="114"/>
      <c r="BF1554" s="114"/>
      <c r="BG1554" s="114"/>
      <c r="BH1554" s="114"/>
      <c r="BI1554" s="114"/>
      <c r="BJ1554" s="114"/>
      <c r="BK1554" s="114"/>
      <c r="BL1554" s="114"/>
      <c r="BM1554" s="114"/>
      <c r="BN1554" s="114"/>
      <c r="BO1554" s="114"/>
      <c r="BP1554" s="114"/>
      <c r="BQ1554" s="114"/>
      <c r="BR1554" s="114"/>
      <c r="BS1554" s="114"/>
      <c r="BT1554" s="114"/>
      <c r="BU1554" s="114"/>
      <c r="BV1554" s="114"/>
      <c r="BW1554" s="114"/>
      <c r="BX1554" s="114"/>
      <c r="BY1554" s="114"/>
      <c r="BZ1554" s="114"/>
      <c r="CA1554" s="114"/>
      <c r="CB1554" s="114"/>
      <c r="CC1554" s="114"/>
      <c r="CD1554" s="114"/>
      <c r="CE1554" s="114"/>
      <c r="CF1554" s="114"/>
      <c r="CG1554" s="114"/>
      <c r="EH1554"/>
      <c r="EI1554"/>
      <c r="EJ1554"/>
      <c r="EK1554"/>
      <c r="EL1554"/>
    </row>
    <row r="1555" spans="1:142" x14ac:dyDescent="0.2">
      <c r="A1555"/>
      <c r="B1555"/>
      <c r="C1555"/>
      <c r="D1555"/>
      <c r="E1555"/>
      <c r="F1555"/>
      <c r="G1555"/>
      <c r="H1555"/>
      <c r="I1555"/>
      <c r="J1555"/>
      <c r="L1555" s="104"/>
      <c r="M1555" s="104"/>
      <c r="N1555" s="104"/>
      <c r="O1555" s="104"/>
      <c r="P1555" s="104"/>
      <c r="Q1555" s="104"/>
      <c r="R1555" s="104"/>
      <c r="S1555" s="104"/>
      <c r="T1555" s="104"/>
      <c r="U1555" s="104"/>
      <c r="V1555" s="104"/>
      <c r="W1555" s="104"/>
      <c r="X1555" s="104"/>
      <c r="Y1555" s="104"/>
      <c r="Z1555" s="104"/>
      <c r="AA1555" s="104"/>
      <c r="AB1555" s="104"/>
      <c r="AC1555" s="104"/>
      <c r="AD1555" s="104"/>
      <c r="AE1555" s="104"/>
      <c r="AF1555" s="104"/>
      <c r="AG1555" s="104"/>
      <c r="AH1555" s="104"/>
      <c r="AI1555" s="104"/>
      <c r="AJ1555" s="104"/>
      <c r="AK1555" s="104"/>
      <c r="AL1555" s="104"/>
      <c r="AM1555" s="104"/>
      <c r="AN1555" s="104"/>
      <c r="AO1555" s="104"/>
      <c r="AP1555" s="104"/>
      <c r="AQ1555" s="104"/>
      <c r="AR1555" s="104"/>
      <c r="AS1555" s="104"/>
      <c r="AT1555" s="104"/>
      <c r="AU1555" s="104"/>
      <c r="AX1555" s="114"/>
      <c r="AY1555" s="114"/>
      <c r="AZ1555" s="114"/>
      <c r="BA1555" s="114"/>
      <c r="BB1555" s="114"/>
      <c r="BC1555" s="114"/>
      <c r="BD1555" s="114"/>
      <c r="BE1555" s="114"/>
      <c r="BF1555" s="114"/>
      <c r="BG1555" s="114"/>
      <c r="BH1555" s="114"/>
      <c r="BI1555" s="114"/>
      <c r="BJ1555" s="114"/>
      <c r="BK1555" s="114"/>
      <c r="BL1555" s="114"/>
      <c r="BM1555" s="114"/>
      <c r="BN1555" s="114"/>
      <c r="BO1555" s="114"/>
      <c r="BP1555" s="114"/>
      <c r="BQ1555" s="114"/>
      <c r="BR1555" s="114"/>
      <c r="BS1555" s="114"/>
      <c r="BT1555" s="114"/>
      <c r="BU1555" s="114"/>
      <c r="BV1555" s="114"/>
      <c r="BW1555" s="114"/>
      <c r="BX1555" s="114"/>
      <c r="BY1555" s="114"/>
      <c r="BZ1555" s="114"/>
      <c r="CA1555" s="114"/>
      <c r="CB1555" s="114"/>
      <c r="CC1555" s="114"/>
      <c r="CD1555" s="114"/>
      <c r="CE1555" s="114"/>
      <c r="CF1555" s="114"/>
      <c r="CG1555" s="114"/>
      <c r="EH1555"/>
      <c r="EI1555"/>
      <c r="EJ1555"/>
      <c r="EK1555"/>
      <c r="EL1555"/>
    </row>
    <row r="1556" spans="1:142" x14ac:dyDescent="0.2">
      <c r="A1556"/>
      <c r="B1556"/>
      <c r="C1556"/>
      <c r="D1556"/>
      <c r="E1556"/>
      <c r="F1556"/>
      <c r="G1556"/>
      <c r="H1556"/>
      <c r="I1556"/>
      <c r="J1556"/>
      <c r="L1556" s="104"/>
      <c r="M1556" s="104"/>
      <c r="N1556" s="104"/>
      <c r="O1556" s="104"/>
      <c r="P1556" s="104"/>
      <c r="Q1556" s="104"/>
      <c r="R1556" s="104"/>
      <c r="S1556" s="104"/>
      <c r="T1556" s="104"/>
      <c r="U1556" s="104"/>
      <c r="V1556" s="104"/>
      <c r="W1556" s="104"/>
      <c r="X1556" s="104"/>
      <c r="Y1556" s="104"/>
      <c r="Z1556" s="104"/>
      <c r="AA1556" s="104"/>
      <c r="AB1556" s="104"/>
      <c r="AC1556" s="104"/>
      <c r="AD1556" s="104"/>
      <c r="AE1556" s="104"/>
      <c r="AF1556" s="104"/>
      <c r="AG1556" s="104"/>
      <c r="AH1556" s="104"/>
      <c r="AI1556" s="104"/>
      <c r="AJ1556" s="104"/>
      <c r="AK1556" s="104"/>
      <c r="AL1556" s="104"/>
      <c r="AM1556" s="104"/>
      <c r="AN1556" s="104"/>
      <c r="AO1556" s="104"/>
      <c r="AP1556" s="104"/>
      <c r="AQ1556" s="104"/>
      <c r="AR1556" s="104"/>
      <c r="AS1556" s="104"/>
      <c r="AT1556" s="104"/>
      <c r="AU1556" s="104"/>
      <c r="AX1556" s="114"/>
      <c r="AY1556" s="114"/>
      <c r="AZ1556" s="114"/>
      <c r="BA1556" s="114"/>
      <c r="BB1556" s="114"/>
      <c r="BC1556" s="114"/>
      <c r="BD1556" s="114"/>
      <c r="BE1556" s="114"/>
      <c r="BF1556" s="114"/>
      <c r="BG1556" s="114"/>
      <c r="BH1556" s="114"/>
      <c r="BI1556" s="114"/>
      <c r="BJ1556" s="114"/>
      <c r="BK1556" s="114"/>
      <c r="BL1556" s="114"/>
      <c r="BM1556" s="114"/>
      <c r="BN1556" s="114"/>
      <c r="BO1556" s="114"/>
      <c r="BP1556" s="114"/>
      <c r="BQ1556" s="114"/>
      <c r="BR1556" s="114"/>
      <c r="BS1556" s="114"/>
      <c r="BT1556" s="114"/>
      <c r="BU1556" s="114"/>
      <c r="BV1556" s="114"/>
      <c r="BW1556" s="114"/>
      <c r="BX1556" s="114"/>
      <c r="BY1556" s="114"/>
      <c r="BZ1556" s="114"/>
      <c r="CA1556" s="114"/>
      <c r="CB1556" s="114"/>
      <c r="CC1556" s="114"/>
      <c r="CD1556" s="114"/>
      <c r="CE1556" s="114"/>
      <c r="CF1556" s="114"/>
      <c r="CG1556" s="114"/>
      <c r="EH1556"/>
      <c r="EI1556"/>
      <c r="EJ1556"/>
      <c r="EK1556"/>
      <c r="EL1556"/>
    </row>
    <row r="1557" spans="1:142" x14ac:dyDescent="0.2">
      <c r="A1557"/>
      <c r="B1557"/>
      <c r="C1557"/>
      <c r="D1557"/>
      <c r="E1557"/>
      <c r="F1557"/>
      <c r="G1557"/>
      <c r="H1557"/>
      <c r="I1557"/>
      <c r="J1557"/>
      <c r="L1557" s="104"/>
      <c r="M1557" s="104"/>
      <c r="N1557" s="104"/>
      <c r="O1557" s="104"/>
      <c r="P1557" s="104"/>
      <c r="Q1557" s="104"/>
      <c r="R1557" s="104"/>
      <c r="S1557" s="104"/>
      <c r="T1557" s="104"/>
      <c r="U1557" s="104"/>
      <c r="V1557" s="104"/>
      <c r="W1557" s="104"/>
      <c r="X1557" s="104"/>
      <c r="Y1557" s="104"/>
      <c r="Z1557" s="104"/>
      <c r="AA1557" s="104"/>
      <c r="AB1557" s="104"/>
      <c r="AC1557" s="104"/>
      <c r="AD1557" s="104"/>
      <c r="AE1557" s="104"/>
      <c r="AF1557" s="104"/>
      <c r="AG1557" s="104"/>
      <c r="AH1557" s="104"/>
      <c r="AI1557" s="104"/>
      <c r="AJ1557" s="104"/>
      <c r="AK1557" s="104"/>
      <c r="AL1557" s="104"/>
      <c r="AM1557" s="104"/>
      <c r="AN1557" s="104"/>
      <c r="AO1557" s="104"/>
      <c r="AP1557" s="104"/>
      <c r="AQ1557" s="104"/>
      <c r="AR1557" s="104"/>
      <c r="AS1557" s="104"/>
      <c r="AT1557" s="104"/>
      <c r="AU1557" s="104"/>
      <c r="AX1557" s="114"/>
      <c r="AY1557" s="114"/>
      <c r="AZ1557" s="114"/>
      <c r="BA1557" s="114"/>
      <c r="BB1557" s="114"/>
      <c r="BC1557" s="114"/>
      <c r="BD1557" s="114"/>
      <c r="BE1557" s="114"/>
      <c r="BF1557" s="114"/>
      <c r="BG1557" s="114"/>
      <c r="BH1557" s="114"/>
      <c r="BI1557" s="114"/>
      <c r="BJ1557" s="114"/>
      <c r="BK1557" s="114"/>
      <c r="BL1557" s="114"/>
      <c r="BM1557" s="114"/>
      <c r="BN1557" s="114"/>
      <c r="BO1557" s="114"/>
      <c r="BP1557" s="114"/>
      <c r="BQ1557" s="114"/>
      <c r="BR1557" s="114"/>
      <c r="BS1557" s="114"/>
      <c r="BT1557" s="114"/>
      <c r="BU1557" s="114"/>
      <c r="BV1557" s="114"/>
      <c r="BW1557" s="114"/>
      <c r="BX1557" s="114"/>
      <c r="BY1557" s="114"/>
      <c r="BZ1557" s="114"/>
      <c r="CA1557" s="114"/>
      <c r="CB1557" s="114"/>
      <c r="CC1557" s="114"/>
      <c r="CD1557" s="114"/>
      <c r="CE1557" s="114"/>
      <c r="CF1557" s="114"/>
      <c r="CG1557" s="114"/>
      <c r="EH1557"/>
      <c r="EI1557"/>
      <c r="EJ1557"/>
      <c r="EK1557"/>
      <c r="EL1557"/>
    </row>
    <row r="1558" spans="1:142" x14ac:dyDescent="0.2">
      <c r="A1558"/>
      <c r="B1558"/>
      <c r="C1558"/>
      <c r="D1558"/>
      <c r="E1558"/>
      <c r="F1558"/>
      <c r="G1558"/>
      <c r="H1558"/>
      <c r="I1558"/>
      <c r="J1558"/>
      <c r="L1558" s="104"/>
      <c r="M1558" s="104"/>
      <c r="N1558" s="104"/>
      <c r="O1558" s="104"/>
      <c r="P1558" s="104"/>
      <c r="Q1558" s="104"/>
      <c r="R1558" s="104"/>
      <c r="S1558" s="104"/>
      <c r="T1558" s="104"/>
      <c r="U1558" s="104"/>
      <c r="V1558" s="104"/>
      <c r="W1558" s="104"/>
      <c r="X1558" s="104"/>
      <c r="Y1558" s="104"/>
      <c r="Z1558" s="104"/>
      <c r="AA1558" s="104"/>
      <c r="AB1558" s="104"/>
      <c r="AC1558" s="104"/>
      <c r="AD1558" s="104"/>
      <c r="AE1558" s="104"/>
      <c r="AF1558" s="104"/>
      <c r="AG1558" s="104"/>
      <c r="AH1558" s="104"/>
      <c r="AI1558" s="104"/>
      <c r="AJ1558" s="104"/>
      <c r="AK1558" s="104"/>
      <c r="AL1558" s="104"/>
      <c r="AM1558" s="104"/>
      <c r="AN1558" s="104"/>
      <c r="AO1558" s="104"/>
      <c r="AP1558" s="104"/>
      <c r="AQ1558" s="104"/>
      <c r="AR1558" s="104"/>
      <c r="AS1558" s="104"/>
      <c r="AT1558" s="104"/>
      <c r="AU1558" s="104"/>
      <c r="AX1558" s="114"/>
      <c r="AY1558" s="114"/>
      <c r="AZ1558" s="114"/>
      <c r="BA1558" s="114"/>
      <c r="BB1558" s="114"/>
      <c r="BC1558" s="114"/>
      <c r="BD1558" s="114"/>
      <c r="BE1558" s="114"/>
      <c r="BF1558" s="114"/>
      <c r="BG1558" s="114"/>
      <c r="BH1558" s="114"/>
      <c r="BI1558" s="114"/>
      <c r="BJ1558" s="114"/>
      <c r="BK1558" s="114"/>
      <c r="BL1558" s="114"/>
      <c r="BM1558" s="114"/>
      <c r="BN1558" s="114"/>
      <c r="BO1558" s="114"/>
      <c r="BP1558" s="114"/>
      <c r="BQ1558" s="114"/>
      <c r="BR1558" s="114"/>
      <c r="BS1558" s="114"/>
      <c r="BT1558" s="114"/>
      <c r="BU1558" s="114"/>
      <c r="BV1558" s="114"/>
      <c r="BW1558" s="114"/>
      <c r="BX1558" s="114"/>
      <c r="BY1558" s="114"/>
      <c r="BZ1558" s="114"/>
      <c r="CA1558" s="114"/>
      <c r="CB1558" s="114"/>
      <c r="CC1558" s="114"/>
      <c r="CD1558" s="114"/>
      <c r="CE1558" s="114"/>
      <c r="CF1558" s="114"/>
      <c r="CG1558" s="114"/>
      <c r="EH1558"/>
      <c r="EI1558"/>
      <c r="EJ1558"/>
      <c r="EK1558"/>
      <c r="EL1558"/>
    </row>
    <row r="1559" spans="1:142" x14ac:dyDescent="0.2">
      <c r="A1559"/>
      <c r="B1559"/>
      <c r="C1559"/>
      <c r="D1559"/>
      <c r="E1559"/>
      <c r="F1559"/>
      <c r="G1559"/>
      <c r="H1559"/>
      <c r="I1559"/>
      <c r="J1559"/>
      <c r="L1559" s="104"/>
      <c r="M1559" s="104"/>
      <c r="N1559" s="104"/>
      <c r="O1559" s="104"/>
      <c r="P1559" s="104"/>
      <c r="Q1559" s="104"/>
      <c r="R1559" s="104"/>
      <c r="S1559" s="104"/>
      <c r="T1559" s="104"/>
      <c r="U1559" s="104"/>
      <c r="V1559" s="104"/>
      <c r="W1559" s="104"/>
      <c r="X1559" s="104"/>
      <c r="Y1559" s="104"/>
      <c r="Z1559" s="104"/>
      <c r="AA1559" s="104"/>
      <c r="AB1559" s="104"/>
      <c r="AC1559" s="104"/>
      <c r="AD1559" s="104"/>
      <c r="AE1559" s="104"/>
      <c r="AF1559" s="104"/>
      <c r="AG1559" s="104"/>
      <c r="AH1559" s="104"/>
      <c r="AI1559" s="104"/>
      <c r="AJ1559" s="104"/>
      <c r="AK1559" s="104"/>
      <c r="AL1559" s="104"/>
      <c r="AM1559" s="104"/>
      <c r="AN1559" s="104"/>
      <c r="AO1559" s="104"/>
      <c r="AP1559" s="104"/>
      <c r="AQ1559" s="104"/>
      <c r="AR1559" s="104"/>
      <c r="AS1559" s="104"/>
      <c r="AT1559" s="104"/>
      <c r="AU1559" s="104"/>
      <c r="AX1559" s="114"/>
      <c r="AY1559" s="114"/>
      <c r="AZ1559" s="114"/>
      <c r="BA1559" s="114"/>
      <c r="BB1559" s="114"/>
      <c r="BC1559" s="114"/>
      <c r="BD1559" s="114"/>
      <c r="BE1559" s="114"/>
      <c r="BF1559" s="114"/>
      <c r="BG1559" s="114"/>
      <c r="BH1559" s="114"/>
      <c r="BI1559" s="114"/>
      <c r="BJ1559" s="114"/>
      <c r="BK1559" s="114"/>
      <c r="BL1559" s="114"/>
      <c r="BM1559" s="114"/>
      <c r="BN1559" s="114"/>
      <c r="BO1559" s="114"/>
      <c r="BP1559" s="114"/>
      <c r="BQ1559" s="114"/>
      <c r="BR1559" s="114"/>
      <c r="BS1559" s="114"/>
      <c r="BT1559" s="114"/>
      <c r="BU1559" s="114"/>
      <c r="BV1559" s="114"/>
      <c r="BW1559" s="114"/>
      <c r="BX1559" s="114"/>
      <c r="BY1559" s="114"/>
      <c r="BZ1559" s="114"/>
      <c r="CA1559" s="114"/>
      <c r="CB1559" s="114"/>
      <c r="CC1559" s="114"/>
      <c r="CD1559" s="114"/>
      <c r="CE1559" s="114"/>
      <c r="CF1559" s="114"/>
      <c r="CG1559" s="114"/>
      <c r="EH1559"/>
      <c r="EI1559"/>
      <c r="EJ1559"/>
      <c r="EK1559"/>
      <c r="EL1559"/>
    </row>
    <row r="1560" spans="1:142" x14ac:dyDescent="0.2">
      <c r="A1560"/>
      <c r="B1560"/>
      <c r="C1560"/>
      <c r="D1560"/>
      <c r="E1560"/>
      <c r="F1560"/>
      <c r="G1560"/>
      <c r="H1560"/>
      <c r="I1560"/>
      <c r="J1560"/>
      <c r="L1560" s="104"/>
      <c r="M1560" s="104"/>
      <c r="N1560" s="104"/>
      <c r="O1560" s="104"/>
      <c r="P1560" s="104"/>
      <c r="Q1560" s="104"/>
      <c r="R1560" s="104"/>
      <c r="S1560" s="104"/>
      <c r="T1560" s="104"/>
      <c r="U1560" s="104"/>
      <c r="V1560" s="104"/>
      <c r="W1560" s="104"/>
      <c r="X1560" s="104"/>
      <c r="Y1560" s="104"/>
      <c r="Z1560" s="104"/>
      <c r="AA1560" s="104"/>
      <c r="AB1560" s="104"/>
      <c r="AC1560" s="104"/>
      <c r="AD1560" s="104"/>
      <c r="AE1560" s="104"/>
      <c r="AF1560" s="104"/>
      <c r="AG1560" s="104"/>
      <c r="AH1560" s="104"/>
      <c r="AI1560" s="104"/>
      <c r="AJ1560" s="104"/>
      <c r="AK1560" s="104"/>
      <c r="AL1560" s="104"/>
      <c r="AM1560" s="104"/>
      <c r="AN1560" s="104"/>
      <c r="AO1560" s="104"/>
      <c r="AP1560" s="104"/>
      <c r="AQ1560" s="104"/>
      <c r="AR1560" s="104"/>
      <c r="AS1560" s="104"/>
      <c r="AT1560" s="104"/>
      <c r="AU1560" s="104"/>
      <c r="AX1560" s="114"/>
      <c r="AY1560" s="114"/>
      <c r="AZ1560" s="114"/>
      <c r="BA1560" s="114"/>
      <c r="BB1560" s="114"/>
      <c r="BC1560" s="114"/>
      <c r="BD1560" s="114"/>
      <c r="BE1560" s="114"/>
      <c r="BF1560" s="114"/>
      <c r="BG1560" s="114"/>
      <c r="BH1560" s="114"/>
      <c r="BI1560" s="114"/>
      <c r="BJ1560" s="114"/>
      <c r="BK1560" s="114"/>
      <c r="BL1560" s="114"/>
      <c r="BM1560" s="114"/>
      <c r="BN1560" s="114"/>
      <c r="BO1560" s="114"/>
      <c r="BP1560" s="114"/>
      <c r="BQ1560" s="114"/>
      <c r="BR1560" s="114"/>
      <c r="BS1560" s="114"/>
      <c r="BT1560" s="114"/>
      <c r="BU1560" s="114"/>
      <c r="BV1560" s="114"/>
      <c r="BW1560" s="114"/>
      <c r="BX1560" s="114"/>
      <c r="BY1560" s="114"/>
      <c r="BZ1560" s="114"/>
      <c r="CA1560" s="114"/>
      <c r="CB1560" s="114"/>
      <c r="CC1560" s="114"/>
      <c r="CD1560" s="114"/>
      <c r="CE1560" s="114"/>
      <c r="CF1560" s="114"/>
      <c r="CG1560" s="114"/>
      <c r="EH1560"/>
      <c r="EI1560"/>
      <c r="EJ1560"/>
      <c r="EK1560"/>
      <c r="EL1560"/>
    </row>
    <row r="1561" spans="1:142" x14ac:dyDescent="0.2">
      <c r="A1561"/>
      <c r="B1561"/>
      <c r="C1561"/>
      <c r="D1561"/>
      <c r="E1561"/>
      <c r="F1561"/>
      <c r="G1561"/>
      <c r="H1561"/>
      <c r="I1561"/>
      <c r="J1561"/>
      <c r="L1561" s="104"/>
      <c r="M1561" s="104"/>
      <c r="N1561" s="104"/>
      <c r="O1561" s="104"/>
      <c r="P1561" s="104"/>
      <c r="Q1561" s="104"/>
      <c r="R1561" s="104"/>
      <c r="S1561" s="104"/>
      <c r="T1561" s="104"/>
      <c r="U1561" s="104"/>
      <c r="V1561" s="104"/>
      <c r="W1561" s="104"/>
      <c r="X1561" s="104"/>
      <c r="Y1561" s="104"/>
      <c r="Z1561" s="104"/>
      <c r="AA1561" s="104"/>
      <c r="AB1561" s="104"/>
      <c r="AC1561" s="104"/>
      <c r="AD1561" s="104"/>
      <c r="AE1561" s="104"/>
      <c r="AF1561" s="104"/>
      <c r="AG1561" s="104"/>
      <c r="AH1561" s="104"/>
      <c r="AI1561" s="104"/>
      <c r="AJ1561" s="104"/>
      <c r="AK1561" s="104"/>
      <c r="AL1561" s="104"/>
      <c r="AM1561" s="104"/>
      <c r="AN1561" s="104"/>
      <c r="AO1561" s="104"/>
      <c r="AP1561" s="104"/>
      <c r="AQ1561" s="104"/>
      <c r="AR1561" s="104"/>
      <c r="AS1561" s="104"/>
      <c r="AT1561" s="104"/>
      <c r="AU1561" s="104"/>
      <c r="AX1561" s="114"/>
      <c r="AY1561" s="114"/>
      <c r="AZ1561" s="114"/>
      <c r="BA1561" s="114"/>
      <c r="BB1561" s="114"/>
      <c r="BC1561" s="114"/>
      <c r="BD1561" s="114"/>
      <c r="BE1561" s="114"/>
      <c r="BF1561" s="114"/>
      <c r="BG1561" s="114"/>
      <c r="BH1561" s="114"/>
      <c r="BI1561" s="114"/>
      <c r="BJ1561" s="114"/>
      <c r="BK1561" s="114"/>
      <c r="BL1561" s="114"/>
      <c r="BM1561" s="114"/>
      <c r="BN1561" s="114"/>
      <c r="BO1561" s="114"/>
      <c r="BP1561" s="114"/>
      <c r="BQ1561" s="114"/>
      <c r="BR1561" s="114"/>
      <c r="BS1561" s="114"/>
      <c r="BT1561" s="114"/>
      <c r="BU1561" s="114"/>
      <c r="BV1561" s="114"/>
      <c r="BW1561" s="114"/>
      <c r="BX1561" s="114"/>
      <c r="BY1561" s="114"/>
      <c r="BZ1561" s="114"/>
      <c r="CA1561" s="114"/>
      <c r="CB1561" s="114"/>
      <c r="CC1561" s="114"/>
      <c r="CD1561" s="114"/>
      <c r="CE1561" s="114"/>
      <c r="CF1561" s="114"/>
      <c r="CG1561" s="114"/>
      <c r="EH1561"/>
      <c r="EI1561"/>
      <c r="EJ1561"/>
      <c r="EK1561"/>
      <c r="EL1561"/>
    </row>
    <row r="1562" spans="1:142" x14ac:dyDescent="0.2">
      <c r="A1562"/>
      <c r="B1562"/>
      <c r="C1562"/>
      <c r="D1562"/>
      <c r="E1562"/>
      <c r="F1562"/>
      <c r="G1562"/>
      <c r="H1562"/>
      <c r="I1562"/>
      <c r="J1562"/>
      <c r="L1562" s="104"/>
      <c r="M1562" s="104"/>
      <c r="N1562" s="104"/>
      <c r="O1562" s="104"/>
      <c r="P1562" s="104"/>
      <c r="Q1562" s="104"/>
      <c r="R1562" s="104"/>
      <c r="S1562" s="104"/>
      <c r="T1562" s="104"/>
      <c r="U1562" s="104"/>
      <c r="V1562" s="104"/>
      <c r="W1562" s="104"/>
      <c r="X1562" s="104"/>
      <c r="Y1562" s="104"/>
      <c r="Z1562" s="104"/>
      <c r="AA1562" s="104"/>
      <c r="AB1562" s="104"/>
      <c r="AC1562" s="104"/>
      <c r="AD1562" s="104"/>
      <c r="AE1562" s="104"/>
      <c r="AF1562" s="104"/>
      <c r="AG1562" s="104"/>
      <c r="AH1562" s="104"/>
      <c r="AI1562" s="104"/>
      <c r="AJ1562" s="104"/>
      <c r="AK1562" s="104"/>
      <c r="AL1562" s="104"/>
      <c r="AM1562" s="104"/>
      <c r="AN1562" s="104"/>
      <c r="AO1562" s="104"/>
      <c r="AP1562" s="104"/>
      <c r="AQ1562" s="104"/>
      <c r="AR1562" s="104"/>
      <c r="AS1562" s="104"/>
      <c r="AT1562" s="104"/>
      <c r="AU1562" s="104"/>
      <c r="AX1562" s="114"/>
      <c r="AY1562" s="114"/>
      <c r="AZ1562" s="114"/>
      <c r="BA1562" s="114"/>
      <c r="BB1562" s="114"/>
      <c r="BC1562" s="114"/>
      <c r="BD1562" s="114"/>
      <c r="BE1562" s="114"/>
      <c r="BF1562" s="114"/>
      <c r="BG1562" s="114"/>
      <c r="BH1562" s="114"/>
      <c r="BI1562" s="114"/>
      <c r="BJ1562" s="114"/>
      <c r="BK1562" s="114"/>
      <c r="BL1562" s="114"/>
      <c r="BM1562" s="114"/>
      <c r="BN1562" s="114"/>
      <c r="BO1562" s="114"/>
      <c r="BP1562" s="114"/>
      <c r="BQ1562" s="114"/>
      <c r="BR1562" s="114"/>
      <c r="BS1562" s="114"/>
      <c r="BT1562" s="114"/>
      <c r="BU1562" s="114"/>
      <c r="BV1562" s="114"/>
      <c r="BW1562" s="114"/>
      <c r="BX1562" s="114"/>
      <c r="BY1562" s="114"/>
      <c r="BZ1562" s="114"/>
      <c r="CA1562" s="114"/>
      <c r="CB1562" s="114"/>
      <c r="CC1562" s="114"/>
      <c r="CD1562" s="114"/>
      <c r="CE1562" s="114"/>
      <c r="CF1562" s="114"/>
      <c r="CG1562" s="114"/>
      <c r="EH1562"/>
      <c r="EI1562"/>
      <c r="EJ1562"/>
      <c r="EK1562"/>
      <c r="EL1562"/>
    </row>
    <row r="1563" spans="1:142" x14ac:dyDescent="0.2">
      <c r="A1563"/>
      <c r="B1563"/>
      <c r="C1563"/>
      <c r="D1563"/>
      <c r="E1563"/>
      <c r="F1563"/>
      <c r="G1563"/>
      <c r="H1563"/>
      <c r="I1563"/>
      <c r="J1563"/>
      <c r="L1563" s="104"/>
      <c r="M1563" s="104"/>
      <c r="N1563" s="104"/>
      <c r="O1563" s="104"/>
      <c r="P1563" s="104"/>
      <c r="Q1563" s="104"/>
      <c r="R1563" s="104"/>
      <c r="S1563" s="104"/>
      <c r="T1563" s="104"/>
      <c r="U1563" s="104"/>
      <c r="V1563" s="104"/>
      <c r="W1563" s="104"/>
      <c r="X1563" s="104"/>
      <c r="Y1563" s="104"/>
      <c r="Z1563" s="104"/>
      <c r="AA1563" s="104"/>
      <c r="AB1563" s="104"/>
      <c r="AC1563" s="104"/>
      <c r="AD1563" s="104"/>
      <c r="AE1563" s="104"/>
      <c r="AF1563" s="104"/>
      <c r="AG1563" s="104"/>
      <c r="AH1563" s="104"/>
      <c r="AI1563" s="104"/>
      <c r="AJ1563" s="104"/>
      <c r="AK1563" s="104"/>
      <c r="AL1563" s="104"/>
      <c r="AM1563" s="104"/>
      <c r="AN1563" s="104"/>
      <c r="AO1563" s="104"/>
      <c r="AP1563" s="104"/>
      <c r="AQ1563" s="104"/>
      <c r="AR1563" s="104"/>
      <c r="AS1563" s="104"/>
      <c r="AT1563" s="104"/>
      <c r="AU1563" s="104"/>
      <c r="AX1563" s="114"/>
      <c r="AY1563" s="114"/>
      <c r="AZ1563" s="114"/>
      <c r="BA1563" s="114"/>
      <c r="BB1563" s="114"/>
      <c r="BC1563" s="114"/>
      <c r="BD1563" s="114"/>
      <c r="BE1563" s="114"/>
      <c r="BF1563" s="114"/>
      <c r="BG1563" s="114"/>
      <c r="BH1563" s="114"/>
      <c r="BI1563" s="114"/>
      <c r="BJ1563" s="114"/>
      <c r="BK1563" s="114"/>
      <c r="BL1563" s="114"/>
      <c r="BM1563" s="114"/>
      <c r="BN1563" s="114"/>
      <c r="BO1563" s="114"/>
      <c r="BP1563" s="114"/>
      <c r="BQ1563" s="114"/>
      <c r="BR1563" s="114"/>
      <c r="BS1563" s="114"/>
      <c r="BT1563" s="114"/>
      <c r="BU1563" s="114"/>
      <c r="BV1563" s="114"/>
      <c r="BW1563" s="114"/>
      <c r="BX1563" s="114"/>
      <c r="BY1563" s="114"/>
      <c r="BZ1563" s="114"/>
      <c r="CA1563" s="114"/>
      <c r="CB1563" s="114"/>
      <c r="CC1563" s="114"/>
      <c r="CD1563" s="114"/>
      <c r="CE1563" s="114"/>
      <c r="CF1563" s="114"/>
      <c r="CG1563" s="114"/>
      <c r="EH1563"/>
      <c r="EI1563"/>
      <c r="EJ1563"/>
      <c r="EK1563"/>
      <c r="EL1563"/>
    </row>
    <row r="1564" spans="1:142" x14ac:dyDescent="0.2">
      <c r="A1564"/>
      <c r="B1564"/>
      <c r="C1564"/>
      <c r="D1564"/>
      <c r="E1564"/>
      <c r="F1564"/>
      <c r="G1564"/>
      <c r="H1564"/>
      <c r="I1564"/>
      <c r="J1564"/>
      <c r="L1564" s="104"/>
      <c r="M1564" s="104"/>
      <c r="N1564" s="104"/>
      <c r="O1564" s="104"/>
      <c r="P1564" s="104"/>
      <c r="Q1564" s="104"/>
      <c r="R1564" s="104"/>
      <c r="S1564" s="104"/>
      <c r="T1564" s="104"/>
      <c r="U1564" s="104"/>
      <c r="V1564" s="104"/>
      <c r="W1564" s="104"/>
      <c r="X1564" s="104"/>
      <c r="Y1564" s="104"/>
      <c r="Z1564" s="104"/>
      <c r="AA1564" s="104"/>
      <c r="AB1564" s="104"/>
      <c r="AC1564" s="104"/>
      <c r="AD1564" s="104"/>
      <c r="AE1564" s="104"/>
      <c r="AF1564" s="104"/>
      <c r="AG1564" s="104"/>
      <c r="AH1564" s="104"/>
      <c r="AI1564" s="104"/>
      <c r="AJ1564" s="104"/>
      <c r="AK1564" s="104"/>
      <c r="AL1564" s="104"/>
      <c r="AM1564" s="104"/>
      <c r="AN1564" s="104"/>
      <c r="AO1564" s="104"/>
      <c r="AP1564" s="104"/>
      <c r="AQ1564" s="104"/>
      <c r="AR1564" s="104"/>
      <c r="AS1564" s="104"/>
      <c r="AT1564" s="104"/>
      <c r="AU1564" s="104"/>
      <c r="AX1564" s="114"/>
      <c r="AY1564" s="114"/>
      <c r="AZ1564" s="114"/>
      <c r="BA1564" s="114"/>
      <c r="BB1564" s="114"/>
      <c r="BC1564" s="114"/>
      <c r="BD1564" s="114"/>
      <c r="BE1564" s="114"/>
      <c r="BF1564" s="114"/>
      <c r="BG1564" s="114"/>
      <c r="BH1564" s="114"/>
      <c r="BI1564" s="114"/>
      <c r="BJ1564" s="114"/>
      <c r="BK1564" s="114"/>
      <c r="BL1564" s="114"/>
      <c r="BM1564" s="114"/>
      <c r="BN1564" s="114"/>
      <c r="BO1564" s="114"/>
      <c r="BP1564" s="114"/>
      <c r="BQ1564" s="114"/>
      <c r="BR1564" s="114"/>
      <c r="BS1564" s="114"/>
      <c r="BT1564" s="114"/>
      <c r="BU1564" s="114"/>
      <c r="BV1564" s="114"/>
      <c r="BW1564" s="114"/>
      <c r="BX1564" s="114"/>
      <c r="BY1564" s="114"/>
      <c r="BZ1564" s="114"/>
      <c r="CA1564" s="114"/>
      <c r="CB1564" s="114"/>
      <c r="CC1564" s="114"/>
      <c r="CD1564" s="114"/>
      <c r="CE1564" s="114"/>
      <c r="CF1564" s="114"/>
      <c r="CG1564" s="114"/>
      <c r="EH1564"/>
      <c r="EI1564"/>
      <c r="EJ1564"/>
      <c r="EK1564"/>
      <c r="EL1564"/>
    </row>
    <row r="1565" spans="1:142" x14ac:dyDescent="0.2">
      <c r="A1565"/>
      <c r="B1565"/>
      <c r="C1565"/>
      <c r="D1565"/>
      <c r="E1565"/>
      <c r="F1565"/>
      <c r="G1565"/>
      <c r="H1565"/>
      <c r="I1565"/>
      <c r="J1565"/>
      <c r="L1565" s="104"/>
      <c r="M1565" s="104"/>
      <c r="N1565" s="104"/>
      <c r="O1565" s="104"/>
      <c r="P1565" s="104"/>
      <c r="Q1565" s="104"/>
      <c r="R1565" s="104"/>
      <c r="S1565" s="104"/>
      <c r="T1565" s="104"/>
      <c r="U1565" s="104"/>
      <c r="V1565" s="104"/>
      <c r="W1565" s="104"/>
      <c r="X1565" s="104"/>
      <c r="Y1565" s="104"/>
      <c r="Z1565" s="104"/>
      <c r="AA1565" s="104"/>
      <c r="AB1565" s="104"/>
      <c r="AC1565" s="104"/>
      <c r="AD1565" s="104"/>
      <c r="AE1565" s="104"/>
      <c r="AF1565" s="104"/>
      <c r="AG1565" s="104"/>
      <c r="AH1565" s="104"/>
      <c r="AI1565" s="104"/>
      <c r="AJ1565" s="104"/>
      <c r="AK1565" s="104"/>
      <c r="AL1565" s="104"/>
      <c r="AM1565" s="104"/>
      <c r="AN1565" s="104"/>
      <c r="AO1565" s="104"/>
      <c r="AP1565" s="104"/>
      <c r="AQ1565" s="104"/>
      <c r="AR1565" s="104"/>
      <c r="AS1565" s="104"/>
      <c r="AT1565" s="104"/>
      <c r="AU1565" s="104"/>
      <c r="AX1565" s="114"/>
      <c r="AY1565" s="114"/>
      <c r="AZ1565" s="114"/>
      <c r="BA1565" s="114"/>
      <c r="BB1565" s="114"/>
      <c r="BC1565" s="114"/>
      <c r="BD1565" s="114"/>
      <c r="BE1565" s="114"/>
      <c r="BF1565" s="114"/>
      <c r="BG1565" s="114"/>
      <c r="BH1565" s="114"/>
      <c r="BI1565" s="114"/>
      <c r="BJ1565" s="114"/>
      <c r="BK1565" s="114"/>
      <c r="BL1565" s="114"/>
      <c r="BM1565" s="114"/>
      <c r="BN1565" s="114"/>
      <c r="BO1565" s="114"/>
      <c r="BP1565" s="114"/>
      <c r="BQ1565" s="114"/>
      <c r="BR1565" s="114"/>
      <c r="BS1565" s="114"/>
      <c r="BT1565" s="114"/>
      <c r="BU1565" s="114"/>
      <c r="BV1565" s="114"/>
      <c r="BW1565" s="114"/>
      <c r="BX1565" s="114"/>
      <c r="BY1565" s="114"/>
      <c r="BZ1565" s="114"/>
      <c r="CA1565" s="114"/>
      <c r="CB1565" s="114"/>
      <c r="CC1565" s="114"/>
      <c r="CD1565" s="114"/>
      <c r="CE1565" s="114"/>
      <c r="CF1565" s="114"/>
      <c r="CG1565" s="114"/>
      <c r="EH1565"/>
      <c r="EI1565"/>
      <c r="EJ1565"/>
      <c r="EK1565"/>
      <c r="EL1565"/>
    </row>
    <row r="1566" spans="1:142" x14ac:dyDescent="0.2">
      <c r="A1566"/>
      <c r="B1566"/>
      <c r="C1566"/>
      <c r="D1566"/>
      <c r="E1566"/>
      <c r="F1566"/>
      <c r="G1566"/>
      <c r="H1566"/>
      <c r="I1566"/>
      <c r="J1566"/>
      <c r="L1566" s="104"/>
      <c r="M1566" s="104"/>
      <c r="N1566" s="104"/>
      <c r="O1566" s="104"/>
      <c r="P1566" s="104"/>
      <c r="Q1566" s="104"/>
      <c r="R1566" s="104"/>
      <c r="S1566" s="104"/>
      <c r="T1566" s="104"/>
      <c r="U1566" s="104"/>
      <c r="V1566" s="104"/>
      <c r="W1566" s="104"/>
      <c r="X1566" s="104"/>
      <c r="Y1566" s="104"/>
      <c r="Z1566" s="104"/>
      <c r="AA1566" s="104"/>
      <c r="AB1566" s="104"/>
      <c r="AC1566" s="104"/>
      <c r="AD1566" s="104"/>
      <c r="AE1566" s="104"/>
      <c r="AF1566" s="104"/>
      <c r="AG1566" s="104"/>
      <c r="AH1566" s="104"/>
      <c r="AI1566" s="104"/>
      <c r="AJ1566" s="104"/>
      <c r="AK1566" s="104"/>
      <c r="AL1566" s="104"/>
      <c r="AM1566" s="104"/>
      <c r="AN1566" s="104"/>
      <c r="AO1566" s="104"/>
      <c r="AP1566" s="104"/>
      <c r="AQ1566" s="104"/>
      <c r="AR1566" s="104"/>
      <c r="AS1566" s="104"/>
      <c r="AT1566" s="104"/>
      <c r="AU1566" s="104"/>
      <c r="AX1566" s="114"/>
      <c r="AY1566" s="114"/>
      <c r="AZ1566" s="114"/>
      <c r="BA1566" s="114"/>
      <c r="BB1566" s="114"/>
      <c r="BC1566" s="114"/>
      <c r="BD1566" s="114"/>
      <c r="BE1566" s="114"/>
      <c r="BF1566" s="114"/>
      <c r="BG1566" s="114"/>
      <c r="BH1566" s="114"/>
      <c r="BI1566" s="114"/>
      <c r="BJ1566" s="114"/>
      <c r="BK1566" s="114"/>
      <c r="BL1566" s="114"/>
      <c r="BM1566" s="114"/>
      <c r="BN1566" s="114"/>
      <c r="BO1566" s="114"/>
      <c r="BP1566" s="114"/>
      <c r="BQ1566" s="114"/>
      <c r="BR1566" s="114"/>
      <c r="BS1566" s="114"/>
      <c r="BT1566" s="114"/>
      <c r="BU1566" s="114"/>
      <c r="BV1566" s="114"/>
      <c r="BW1566" s="114"/>
      <c r="BX1566" s="114"/>
      <c r="BY1566" s="114"/>
      <c r="BZ1566" s="114"/>
      <c r="CA1566" s="114"/>
      <c r="CB1566" s="114"/>
      <c r="CC1566" s="114"/>
      <c r="CD1566" s="114"/>
      <c r="CE1566" s="114"/>
      <c r="CF1566" s="114"/>
      <c r="CG1566" s="114"/>
      <c r="EH1566"/>
      <c r="EI1566"/>
      <c r="EJ1566"/>
      <c r="EK1566"/>
      <c r="EL1566"/>
    </row>
    <row r="1567" spans="1:142" x14ac:dyDescent="0.2">
      <c r="A1567"/>
      <c r="B1567"/>
      <c r="C1567"/>
      <c r="D1567"/>
      <c r="E1567"/>
      <c r="F1567"/>
      <c r="G1567"/>
      <c r="H1567"/>
      <c r="I1567"/>
      <c r="J1567"/>
      <c r="L1567" s="104"/>
      <c r="M1567" s="104"/>
      <c r="N1567" s="104"/>
      <c r="O1567" s="104"/>
      <c r="P1567" s="104"/>
      <c r="Q1567" s="104"/>
      <c r="R1567" s="104"/>
      <c r="S1567" s="104"/>
      <c r="T1567" s="104"/>
      <c r="U1567" s="104"/>
      <c r="V1567" s="104"/>
      <c r="W1567" s="104"/>
      <c r="X1567" s="104"/>
      <c r="Y1567" s="104"/>
      <c r="Z1567" s="104"/>
      <c r="AA1567" s="104"/>
      <c r="AB1567" s="104"/>
      <c r="AC1567" s="104"/>
      <c r="AD1567" s="104"/>
      <c r="AE1567" s="104"/>
      <c r="AF1567" s="104"/>
      <c r="AG1567" s="104"/>
      <c r="AH1567" s="104"/>
      <c r="AI1567" s="104"/>
      <c r="AJ1567" s="104"/>
      <c r="AK1567" s="104"/>
      <c r="AL1567" s="104"/>
      <c r="AM1567" s="104"/>
      <c r="AN1567" s="104"/>
      <c r="AO1567" s="104"/>
      <c r="AP1567" s="104"/>
      <c r="AQ1567" s="104"/>
      <c r="AR1567" s="104"/>
      <c r="AS1567" s="104"/>
      <c r="AT1567" s="104"/>
      <c r="AU1567" s="104"/>
      <c r="AX1567" s="114"/>
      <c r="AY1567" s="114"/>
      <c r="AZ1567" s="114"/>
      <c r="BA1567" s="114"/>
      <c r="BB1567" s="114"/>
      <c r="BC1567" s="114"/>
      <c r="BD1567" s="114"/>
      <c r="BE1567" s="114"/>
      <c r="BF1567" s="114"/>
      <c r="BG1567" s="114"/>
      <c r="BH1567" s="114"/>
      <c r="BI1567" s="114"/>
      <c r="BJ1567" s="114"/>
      <c r="BK1567" s="114"/>
      <c r="BL1567" s="114"/>
      <c r="BM1567" s="114"/>
      <c r="BN1567" s="114"/>
      <c r="BO1567" s="114"/>
      <c r="BP1567" s="114"/>
      <c r="BQ1567" s="114"/>
      <c r="BR1567" s="114"/>
      <c r="BS1567" s="114"/>
      <c r="BT1567" s="114"/>
      <c r="BU1567" s="114"/>
      <c r="BV1567" s="114"/>
      <c r="BW1567" s="114"/>
      <c r="BX1567" s="114"/>
      <c r="BY1567" s="114"/>
      <c r="BZ1567" s="114"/>
      <c r="CA1567" s="114"/>
      <c r="CB1567" s="114"/>
      <c r="CC1567" s="114"/>
      <c r="CD1567" s="114"/>
      <c r="CE1567" s="114"/>
      <c r="CF1567" s="114"/>
      <c r="CG1567" s="114"/>
      <c r="EH1567"/>
      <c r="EI1567"/>
      <c r="EJ1567"/>
      <c r="EK1567"/>
      <c r="EL1567"/>
    </row>
    <row r="1568" spans="1:142" x14ac:dyDescent="0.2">
      <c r="A1568"/>
      <c r="B1568"/>
      <c r="C1568"/>
      <c r="D1568"/>
      <c r="E1568"/>
      <c r="F1568"/>
      <c r="G1568"/>
      <c r="H1568"/>
      <c r="I1568"/>
      <c r="J1568"/>
      <c r="L1568" s="104"/>
      <c r="M1568" s="104"/>
      <c r="N1568" s="104"/>
      <c r="O1568" s="104"/>
      <c r="P1568" s="104"/>
      <c r="Q1568" s="104"/>
      <c r="R1568" s="104"/>
      <c r="S1568" s="104"/>
      <c r="T1568" s="104"/>
      <c r="U1568" s="104"/>
      <c r="V1568" s="104"/>
      <c r="W1568" s="104"/>
      <c r="X1568" s="104"/>
      <c r="Y1568" s="104"/>
      <c r="Z1568" s="104"/>
      <c r="AA1568" s="104"/>
      <c r="AB1568" s="104"/>
      <c r="AC1568" s="104"/>
      <c r="AD1568" s="104"/>
      <c r="AE1568" s="104"/>
      <c r="AF1568" s="104"/>
      <c r="AG1568" s="104"/>
      <c r="AH1568" s="104"/>
      <c r="AI1568" s="104"/>
      <c r="AJ1568" s="104"/>
      <c r="AK1568" s="104"/>
      <c r="AL1568" s="104"/>
      <c r="AM1568" s="104"/>
      <c r="AN1568" s="104"/>
      <c r="AO1568" s="104"/>
      <c r="AP1568" s="104"/>
      <c r="AQ1568" s="104"/>
      <c r="AR1568" s="104"/>
      <c r="AS1568" s="104"/>
      <c r="AT1568" s="104"/>
      <c r="AU1568" s="104"/>
      <c r="AX1568" s="114"/>
      <c r="AY1568" s="114"/>
      <c r="AZ1568" s="114"/>
      <c r="BA1568" s="114"/>
      <c r="BB1568" s="114"/>
      <c r="BC1568" s="114"/>
      <c r="BD1568" s="114"/>
      <c r="BE1568" s="114"/>
      <c r="BF1568" s="114"/>
      <c r="BG1568" s="114"/>
      <c r="BH1568" s="114"/>
      <c r="BI1568" s="114"/>
      <c r="BJ1568" s="114"/>
      <c r="BK1568" s="114"/>
      <c r="BL1568" s="114"/>
      <c r="BM1568" s="114"/>
      <c r="BN1568" s="114"/>
      <c r="BO1568" s="114"/>
      <c r="BP1568" s="114"/>
      <c r="BQ1568" s="114"/>
      <c r="BR1568" s="114"/>
      <c r="BS1568" s="114"/>
      <c r="BT1568" s="114"/>
      <c r="BU1568" s="114"/>
      <c r="BV1568" s="114"/>
      <c r="BW1568" s="114"/>
      <c r="BX1568" s="114"/>
      <c r="BY1568" s="114"/>
      <c r="BZ1568" s="114"/>
      <c r="CA1568" s="114"/>
      <c r="CB1568" s="114"/>
      <c r="CC1568" s="114"/>
      <c r="CD1568" s="114"/>
      <c r="CE1568" s="114"/>
      <c r="CF1568" s="114"/>
      <c r="CG1568" s="114"/>
      <c r="EH1568"/>
      <c r="EI1568"/>
      <c r="EJ1568"/>
      <c r="EK1568"/>
      <c r="EL1568"/>
    </row>
    <row r="1569" spans="1:142" x14ac:dyDescent="0.2">
      <c r="A1569"/>
      <c r="B1569"/>
      <c r="C1569"/>
      <c r="D1569"/>
      <c r="E1569"/>
      <c r="F1569"/>
      <c r="G1569"/>
      <c r="H1569"/>
      <c r="I1569"/>
      <c r="J1569"/>
      <c r="L1569" s="104"/>
      <c r="M1569" s="104"/>
      <c r="N1569" s="104"/>
      <c r="O1569" s="104"/>
      <c r="P1569" s="104"/>
      <c r="Q1569" s="104"/>
      <c r="R1569" s="104"/>
      <c r="S1569" s="104"/>
      <c r="T1569" s="104"/>
      <c r="U1569" s="104"/>
      <c r="V1569" s="104"/>
      <c r="W1569" s="104"/>
      <c r="X1569" s="104"/>
      <c r="Y1569" s="104"/>
      <c r="Z1569" s="104"/>
      <c r="AA1569" s="104"/>
      <c r="AB1569" s="104"/>
      <c r="AC1569" s="104"/>
      <c r="AD1569" s="104"/>
      <c r="AE1569" s="104"/>
      <c r="AF1569" s="104"/>
      <c r="AG1569" s="104"/>
      <c r="AH1569" s="104"/>
      <c r="AI1569" s="104"/>
      <c r="AJ1569" s="104"/>
      <c r="AK1569" s="104"/>
      <c r="AL1569" s="104"/>
      <c r="AM1569" s="104"/>
      <c r="AN1569" s="104"/>
      <c r="AO1569" s="104"/>
      <c r="AP1569" s="104"/>
      <c r="AQ1569" s="104"/>
      <c r="AR1569" s="104"/>
      <c r="AS1569" s="104"/>
      <c r="AT1569" s="104"/>
      <c r="AU1569" s="104"/>
      <c r="AX1569" s="114"/>
      <c r="AY1569" s="114"/>
      <c r="AZ1569" s="114"/>
      <c r="BA1569" s="114"/>
      <c r="BB1569" s="114"/>
      <c r="BC1569" s="114"/>
      <c r="BD1569" s="114"/>
      <c r="BE1569" s="114"/>
      <c r="BF1569" s="114"/>
      <c r="BG1569" s="114"/>
      <c r="BH1569" s="114"/>
      <c r="BI1569" s="114"/>
      <c r="BJ1569" s="114"/>
      <c r="BK1569" s="114"/>
      <c r="BL1569" s="114"/>
      <c r="BM1569" s="114"/>
      <c r="BN1569" s="114"/>
      <c r="BO1569" s="114"/>
      <c r="BP1569" s="114"/>
      <c r="BQ1569" s="114"/>
      <c r="BR1569" s="114"/>
      <c r="BS1569" s="114"/>
      <c r="BT1569" s="114"/>
      <c r="BU1569" s="114"/>
      <c r="BV1569" s="114"/>
      <c r="BW1569" s="114"/>
      <c r="BX1569" s="114"/>
      <c r="BY1569" s="114"/>
      <c r="BZ1569" s="114"/>
      <c r="CA1569" s="114"/>
      <c r="CB1569" s="114"/>
      <c r="CC1569" s="114"/>
      <c r="CD1569" s="114"/>
      <c r="CE1569" s="114"/>
      <c r="CF1569" s="114"/>
      <c r="CG1569" s="114"/>
      <c r="EH1569"/>
      <c r="EI1569"/>
      <c r="EJ1569"/>
      <c r="EK1569"/>
      <c r="EL1569"/>
    </row>
    <row r="1570" spans="1:142" x14ac:dyDescent="0.2">
      <c r="A1570"/>
      <c r="B1570"/>
      <c r="C1570"/>
      <c r="D1570"/>
      <c r="E1570"/>
      <c r="F1570"/>
      <c r="G1570"/>
      <c r="H1570"/>
      <c r="I1570"/>
      <c r="J1570"/>
      <c r="L1570" s="104"/>
      <c r="M1570" s="104"/>
      <c r="N1570" s="104"/>
      <c r="O1570" s="104"/>
      <c r="P1570" s="104"/>
      <c r="Q1570" s="104"/>
      <c r="R1570" s="104"/>
      <c r="S1570" s="104"/>
      <c r="T1570" s="104"/>
      <c r="U1570" s="104"/>
      <c r="V1570" s="104"/>
      <c r="W1570" s="104"/>
      <c r="X1570" s="104"/>
      <c r="Y1570" s="104"/>
      <c r="Z1570" s="104"/>
      <c r="AA1570" s="104"/>
      <c r="AB1570" s="104"/>
      <c r="AC1570" s="104"/>
      <c r="AD1570" s="104"/>
      <c r="AE1570" s="104"/>
      <c r="AF1570" s="104"/>
      <c r="AG1570" s="104"/>
      <c r="AH1570" s="104"/>
      <c r="AI1570" s="104"/>
      <c r="AJ1570" s="104"/>
      <c r="AK1570" s="104"/>
      <c r="AL1570" s="104"/>
      <c r="AM1570" s="104"/>
      <c r="AN1570" s="104"/>
      <c r="AO1570" s="104"/>
      <c r="AP1570" s="104"/>
      <c r="AQ1570" s="104"/>
      <c r="AR1570" s="104"/>
      <c r="AS1570" s="104"/>
      <c r="AT1570" s="104"/>
      <c r="AU1570" s="104"/>
      <c r="AX1570" s="114"/>
      <c r="AY1570" s="114"/>
      <c r="AZ1570" s="114"/>
      <c r="BA1570" s="114"/>
      <c r="BB1570" s="114"/>
      <c r="BC1570" s="114"/>
      <c r="BD1570" s="114"/>
      <c r="BE1570" s="114"/>
      <c r="BF1570" s="114"/>
      <c r="BG1570" s="114"/>
      <c r="BH1570" s="114"/>
      <c r="BI1570" s="114"/>
      <c r="BJ1570" s="114"/>
      <c r="BK1570" s="114"/>
      <c r="BL1570" s="114"/>
      <c r="BM1570" s="114"/>
      <c r="BN1570" s="114"/>
      <c r="BO1570" s="114"/>
      <c r="BP1570" s="114"/>
      <c r="BQ1570" s="114"/>
      <c r="BR1570" s="114"/>
      <c r="BS1570" s="114"/>
      <c r="BT1570" s="114"/>
      <c r="BU1570" s="114"/>
      <c r="BV1570" s="114"/>
      <c r="BW1570" s="114"/>
      <c r="BX1570" s="114"/>
      <c r="BY1570" s="114"/>
      <c r="BZ1570" s="114"/>
      <c r="CA1570" s="114"/>
      <c r="CB1570" s="114"/>
      <c r="CC1570" s="114"/>
      <c r="CD1570" s="114"/>
      <c r="CE1570" s="114"/>
      <c r="CF1570" s="114"/>
      <c r="CG1570" s="114"/>
      <c r="EH1570"/>
      <c r="EI1570"/>
      <c r="EJ1570"/>
      <c r="EK1570"/>
      <c r="EL1570"/>
    </row>
    <row r="1571" spans="1:142" x14ac:dyDescent="0.2">
      <c r="A1571"/>
      <c r="B1571"/>
      <c r="C1571"/>
      <c r="D1571"/>
      <c r="E1571"/>
      <c r="F1571"/>
      <c r="G1571"/>
      <c r="H1571"/>
      <c r="I1571"/>
      <c r="J1571"/>
      <c r="L1571" s="104"/>
      <c r="M1571" s="104"/>
      <c r="N1571" s="104"/>
      <c r="O1571" s="104"/>
      <c r="P1571" s="104"/>
      <c r="Q1571" s="104"/>
      <c r="R1571" s="104"/>
      <c r="S1571" s="104"/>
      <c r="T1571" s="104"/>
      <c r="U1571" s="104"/>
      <c r="V1571" s="104"/>
      <c r="W1571" s="104"/>
      <c r="X1571" s="104"/>
      <c r="Y1571" s="104"/>
      <c r="Z1571" s="104"/>
      <c r="AA1571" s="104"/>
      <c r="AB1571" s="104"/>
      <c r="AC1571" s="104"/>
      <c r="AD1571" s="104"/>
      <c r="AE1571" s="104"/>
      <c r="AF1571" s="104"/>
      <c r="AG1571" s="104"/>
      <c r="AH1571" s="104"/>
      <c r="AI1571" s="104"/>
      <c r="AJ1571" s="104"/>
      <c r="AK1571" s="104"/>
      <c r="AL1571" s="104"/>
      <c r="AM1571" s="104"/>
      <c r="AN1571" s="104"/>
      <c r="AO1571" s="104"/>
      <c r="AP1571" s="104"/>
      <c r="AQ1571" s="104"/>
      <c r="AR1571" s="104"/>
      <c r="AS1571" s="104"/>
      <c r="AT1571" s="104"/>
      <c r="AU1571" s="104"/>
      <c r="AX1571" s="114"/>
      <c r="AY1571" s="114"/>
      <c r="AZ1571" s="114"/>
      <c r="BA1571" s="114"/>
      <c r="BB1571" s="114"/>
      <c r="BC1571" s="114"/>
      <c r="BD1571" s="114"/>
      <c r="BE1571" s="114"/>
      <c r="BF1571" s="114"/>
      <c r="BG1571" s="114"/>
      <c r="BH1571" s="114"/>
      <c r="BI1571" s="114"/>
      <c r="BJ1571" s="114"/>
      <c r="BK1571" s="114"/>
      <c r="BL1571" s="114"/>
      <c r="BM1571" s="114"/>
      <c r="BN1571" s="114"/>
      <c r="BO1571" s="114"/>
      <c r="BP1571" s="114"/>
      <c r="BQ1571" s="114"/>
      <c r="BR1571" s="114"/>
      <c r="BS1571" s="114"/>
      <c r="BT1571" s="114"/>
      <c r="BU1571" s="114"/>
      <c r="BV1571" s="114"/>
      <c r="BW1571" s="114"/>
      <c r="BX1571" s="114"/>
      <c r="BY1571" s="114"/>
      <c r="BZ1571" s="114"/>
      <c r="CA1571" s="114"/>
      <c r="CB1571" s="114"/>
      <c r="CC1571" s="114"/>
      <c r="CD1571" s="114"/>
      <c r="CE1571" s="114"/>
      <c r="CF1571" s="114"/>
      <c r="CG1571" s="114"/>
      <c r="EH1571"/>
      <c r="EI1571"/>
      <c r="EJ1571"/>
      <c r="EK1571"/>
      <c r="EL1571"/>
    </row>
    <row r="1572" spans="1:142" x14ac:dyDescent="0.2">
      <c r="A1572"/>
      <c r="B1572"/>
      <c r="C1572"/>
      <c r="D1572"/>
      <c r="E1572"/>
      <c r="F1572"/>
      <c r="G1572"/>
      <c r="H1572"/>
      <c r="I1572"/>
      <c r="J1572"/>
      <c r="L1572" s="104"/>
      <c r="M1572" s="104"/>
      <c r="N1572" s="104"/>
      <c r="O1572" s="104"/>
      <c r="P1572" s="104"/>
      <c r="Q1572" s="104"/>
      <c r="R1572" s="104"/>
      <c r="S1572" s="104"/>
      <c r="T1572" s="104"/>
      <c r="U1572" s="104"/>
      <c r="V1572" s="104"/>
      <c r="W1572" s="104"/>
      <c r="X1572" s="104"/>
      <c r="Y1572" s="104"/>
      <c r="Z1572" s="104"/>
      <c r="AA1572" s="104"/>
      <c r="AB1572" s="104"/>
      <c r="AC1572" s="104"/>
      <c r="AD1572" s="104"/>
      <c r="AE1572" s="104"/>
      <c r="AF1572" s="104"/>
      <c r="AG1572" s="104"/>
      <c r="AH1572" s="104"/>
      <c r="AI1572" s="104"/>
      <c r="AJ1572" s="104"/>
      <c r="AK1572" s="104"/>
      <c r="AL1572" s="104"/>
      <c r="AM1572" s="104"/>
      <c r="AN1572" s="104"/>
      <c r="AO1572" s="104"/>
      <c r="AP1572" s="104"/>
      <c r="AQ1572" s="104"/>
      <c r="AR1572" s="104"/>
      <c r="AS1572" s="104"/>
      <c r="AT1572" s="104"/>
      <c r="AU1572" s="104"/>
      <c r="AX1572" s="114"/>
      <c r="AY1572" s="114"/>
      <c r="AZ1572" s="114"/>
      <c r="BA1572" s="114"/>
      <c r="BB1572" s="114"/>
      <c r="BC1572" s="114"/>
      <c r="BD1572" s="114"/>
      <c r="BE1572" s="114"/>
      <c r="BF1572" s="114"/>
      <c r="BG1572" s="114"/>
      <c r="BH1572" s="114"/>
      <c r="BI1572" s="114"/>
      <c r="BJ1572" s="114"/>
      <c r="BK1572" s="114"/>
      <c r="BL1572" s="114"/>
      <c r="BM1572" s="114"/>
      <c r="BN1572" s="114"/>
      <c r="BO1572" s="114"/>
      <c r="BP1572" s="114"/>
      <c r="BQ1572" s="114"/>
      <c r="BR1572" s="114"/>
      <c r="BS1572" s="114"/>
      <c r="BT1572" s="114"/>
      <c r="BU1572" s="114"/>
      <c r="BV1572" s="114"/>
      <c r="BW1572" s="114"/>
      <c r="BX1572" s="114"/>
      <c r="BY1572" s="114"/>
      <c r="BZ1572" s="114"/>
      <c r="CA1572" s="114"/>
      <c r="CB1572" s="114"/>
      <c r="CC1572" s="114"/>
      <c r="CD1572" s="114"/>
      <c r="CE1572" s="114"/>
      <c r="CF1572" s="114"/>
      <c r="CG1572" s="114"/>
      <c r="EH1572"/>
      <c r="EI1572"/>
      <c r="EJ1572"/>
      <c r="EK1572"/>
      <c r="EL1572"/>
    </row>
    <row r="1573" spans="1:142" x14ac:dyDescent="0.2">
      <c r="A1573"/>
      <c r="B1573"/>
      <c r="C1573"/>
      <c r="D1573"/>
      <c r="E1573"/>
      <c r="F1573"/>
      <c r="G1573"/>
      <c r="H1573"/>
      <c r="I1573"/>
      <c r="J1573"/>
      <c r="L1573" s="104"/>
      <c r="M1573" s="104"/>
      <c r="N1573" s="104"/>
      <c r="O1573" s="104"/>
      <c r="P1573" s="104"/>
      <c r="Q1573" s="104"/>
      <c r="R1573" s="104"/>
      <c r="S1573" s="104"/>
      <c r="T1573" s="104"/>
      <c r="U1573" s="104"/>
      <c r="V1573" s="104"/>
      <c r="W1573" s="104"/>
      <c r="X1573" s="104"/>
      <c r="Y1573" s="104"/>
      <c r="Z1573" s="104"/>
      <c r="AA1573" s="104"/>
      <c r="AB1573" s="104"/>
      <c r="AC1573" s="104"/>
      <c r="AD1573" s="104"/>
      <c r="AE1573" s="104"/>
      <c r="AF1573" s="104"/>
      <c r="AG1573" s="104"/>
      <c r="AH1573" s="104"/>
      <c r="AI1573" s="104"/>
      <c r="AJ1573" s="104"/>
      <c r="AK1573" s="104"/>
      <c r="AL1573" s="104"/>
      <c r="AM1573" s="104"/>
      <c r="AN1573" s="104"/>
      <c r="AO1573" s="104"/>
      <c r="AP1573" s="104"/>
      <c r="AQ1573" s="104"/>
      <c r="AR1573" s="104"/>
      <c r="AS1573" s="104"/>
      <c r="AT1573" s="104"/>
      <c r="AU1573" s="104"/>
      <c r="AX1573" s="114"/>
      <c r="AY1573" s="114"/>
      <c r="AZ1573" s="114"/>
      <c r="BA1573" s="114"/>
      <c r="BB1573" s="114"/>
      <c r="BC1573" s="114"/>
      <c r="BD1573" s="114"/>
      <c r="BE1573" s="114"/>
      <c r="BF1573" s="114"/>
      <c r="BG1573" s="114"/>
      <c r="BH1573" s="114"/>
      <c r="BI1573" s="114"/>
      <c r="BJ1573" s="114"/>
      <c r="BK1573" s="114"/>
      <c r="BL1573" s="114"/>
      <c r="BM1573" s="114"/>
      <c r="BN1573" s="114"/>
      <c r="BO1573" s="114"/>
      <c r="BP1573" s="114"/>
      <c r="BQ1573" s="114"/>
      <c r="BR1573" s="114"/>
      <c r="BS1573" s="114"/>
      <c r="BT1573" s="114"/>
      <c r="BU1573" s="114"/>
      <c r="BV1573" s="114"/>
      <c r="BW1573" s="114"/>
      <c r="BX1573" s="114"/>
      <c r="BY1573" s="114"/>
      <c r="BZ1573" s="114"/>
      <c r="CA1573" s="114"/>
      <c r="CB1573" s="114"/>
      <c r="CC1573" s="114"/>
      <c r="CD1573" s="114"/>
      <c r="CE1573" s="114"/>
      <c r="CF1573" s="114"/>
      <c r="CG1573" s="114"/>
      <c r="EH1573"/>
      <c r="EI1573"/>
      <c r="EJ1573"/>
      <c r="EK1573"/>
      <c r="EL1573"/>
    </row>
    <row r="1574" spans="1:142" x14ac:dyDescent="0.2">
      <c r="A1574"/>
      <c r="B1574"/>
      <c r="C1574"/>
      <c r="D1574"/>
      <c r="E1574"/>
      <c r="F1574"/>
      <c r="G1574"/>
      <c r="H1574"/>
      <c r="I1574"/>
      <c r="J1574"/>
      <c r="L1574" s="104"/>
      <c r="M1574" s="104"/>
      <c r="N1574" s="104"/>
      <c r="O1574" s="104"/>
      <c r="P1574" s="104"/>
      <c r="Q1574" s="104"/>
      <c r="R1574" s="104"/>
      <c r="S1574" s="104"/>
      <c r="T1574" s="104"/>
      <c r="U1574" s="104"/>
      <c r="V1574" s="104"/>
      <c r="W1574" s="104"/>
      <c r="X1574" s="104"/>
      <c r="Y1574" s="104"/>
      <c r="Z1574" s="104"/>
      <c r="AA1574" s="104"/>
      <c r="AB1574" s="104"/>
      <c r="AC1574" s="104"/>
      <c r="AD1574" s="104"/>
      <c r="AE1574" s="104"/>
      <c r="AF1574" s="104"/>
      <c r="AG1574" s="104"/>
      <c r="AH1574" s="104"/>
      <c r="AI1574" s="104"/>
      <c r="AJ1574" s="104"/>
      <c r="AK1574" s="104"/>
      <c r="AL1574" s="104"/>
      <c r="AM1574" s="104"/>
      <c r="AN1574" s="104"/>
      <c r="AO1574" s="104"/>
      <c r="AP1574" s="104"/>
      <c r="AQ1574" s="104"/>
      <c r="AR1574" s="104"/>
      <c r="AS1574" s="104"/>
      <c r="AT1574" s="104"/>
      <c r="AU1574" s="104"/>
      <c r="AX1574" s="114"/>
      <c r="AY1574" s="114"/>
      <c r="AZ1574" s="114"/>
      <c r="BA1574" s="114"/>
      <c r="BB1574" s="114"/>
      <c r="BC1574" s="114"/>
      <c r="BD1574" s="114"/>
      <c r="BE1574" s="114"/>
      <c r="BF1574" s="114"/>
      <c r="BG1574" s="114"/>
      <c r="BH1574" s="114"/>
      <c r="BI1574" s="114"/>
      <c r="BJ1574" s="114"/>
      <c r="BK1574" s="114"/>
      <c r="BL1574" s="114"/>
      <c r="BM1574" s="114"/>
      <c r="BN1574" s="114"/>
      <c r="BO1574" s="114"/>
      <c r="BP1574" s="114"/>
      <c r="BQ1574" s="114"/>
      <c r="BR1574" s="114"/>
      <c r="BS1574" s="114"/>
      <c r="BT1574" s="114"/>
      <c r="BU1574" s="114"/>
      <c r="BV1574" s="114"/>
      <c r="BW1574" s="114"/>
      <c r="BX1574" s="114"/>
      <c r="BY1574" s="114"/>
      <c r="BZ1574" s="114"/>
      <c r="CA1574" s="114"/>
      <c r="CB1574" s="114"/>
      <c r="CC1574" s="114"/>
      <c r="CD1574" s="114"/>
      <c r="CE1574" s="114"/>
      <c r="CF1574" s="114"/>
      <c r="CG1574" s="114"/>
      <c r="EH1574"/>
      <c r="EI1574"/>
      <c r="EJ1574"/>
      <c r="EK1574"/>
      <c r="EL1574"/>
    </row>
    <row r="1575" spans="1:142" x14ac:dyDescent="0.2">
      <c r="A1575"/>
      <c r="B1575"/>
      <c r="C1575"/>
      <c r="D1575"/>
      <c r="E1575"/>
      <c r="F1575"/>
      <c r="G1575"/>
      <c r="H1575"/>
      <c r="I1575"/>
      <c r="J1575"/>
      <c r="L1575" s="104"/>
      <c r="M1575" s="104"/>
      <c r="N1575" s="104"/>
      <c r="O1575" s="104"/>
      <c r="P1575" s="104"/>
      <c r="Q1575" s="104"/>
      <c r="R1575" s="104"/>
      <c r="S1575" s="104"/>
      <c r="T1575" s="104"/>
      <c r="U1575" s="104"/>
      <c r="V1575" s="104"/>
      <c r="W1575" s="104"/>
      <c r="X1575" s="104"/>
      <c r="Y1575" s="104"/>
      <c r="Z1575" s="104"/>
      <c r="AA1575" s="104"/>
      <c r="AB1575" s="104"/>
      <c r="AC1575" s="104"/>
      <c r="AD1575" s="104"/>
      <c r="AE1575" s="104"/>
      <c r="AF1575" s="104"/>
      <c r="AG1575" s="104"/>
      <c r="AH1575" s="104"/>
      <c r="AI1575" s="104"/>
      <c r="AJ1575" s="104"/>
      <c r="AK1575" s="104"/>
      <c r="AL1575" s="104"/>
      <c r="AM1575" s="104"/>
      <c r="AN1575" s="104"/>
      <c r="AO1575" s="104"/>
      <c r="AP1575" s="104"/>
      <c r="AQ1575" s="104"/>
      <c r="AR1575" s="104"/>
      <c r="AS1575" s="104"/>
      <c r="AT1575" s="104"/>
      <c r="AU1575" s="104"/>
      <c r="AX1575" s="114"/>
      <c r="AY1575" s="114"/>
      <c r="AZ1575" s="114"/>
      <c r="BA1575" s="114"/>
      <c r="BB1575" s="114"/>
      <c r="BC1575" s="114"/>
      <c r="BD1575" s="114"/>
      <c r="BE1575" s="114"/>
      <c r="BF1575" s="114"/>
      <c r="BG1575" s="114"/>
      <c r="BH1575" s="114"/>
      <c r="BI1575" s="114"/>
      <c r="BJ1575" s="114"/>
      <c r="BK1575" s="114"/>
      <c r="BL1575" s="114"/>
      <c r="BM1575" s="114"/>
      <c r="BN1575" s="114"/>
      <c r="BO1575" s="114"/>
      <c r="BP1575" s="114"/>
      <c r="BQ1575" s="114"/>
      <c r="BR1575" s="114"/>
      <c r="BS1575" s="114"/>
      <c r="BT1575" s="114"/>
      <c r="BU1575" s="114"/>
      <c r="BV1575" s="114"/>
      <c r="BW1575" s="114"/>
      <c r="BX1575" s="114"/>
      <c r="BY1575" s="114"/>
      <c r="BZ1575" s="114"/>
      <c r="CA1575" s="114"/>
      <c r="CB1575" s="114"/>
      <c r="CC1575" s="114"/>
      <c r="CD1575" s="114"/>
      <c r="CE1575" s="114"/>
      <c r="CF1575" s="114"/>
      <c r="CG1575" s="114"/>
      <c r="EH1575"/>
      <c r="EI1575"/>
      <c r="EJ1575"/>
      <c r="EK1575"/>
      <c r="EL1575"/>
    </row>
    <row r="1576" spans="1:142" x14ac:dyDescent="0.2">
      <c r="A1576"/>
      <c r="B1576"/>
      <c r="C1576"/>
      <c r="D1576"/>
      <c r="E1576"/>
      <c r="F1576"/>
      <c r="G1576"/>
      <c r="H1576"/>
      <c r="I1576"/>
      <c r="J1576"/>
      <c r="L1576" s="104"/>
      <c r="M1576" s="104"/>
      <c r="N1576" s="104"/>
      <c r="O1576" s="104"/>
      <c r="P1576" s="104"/>
      <c r="Q1576" s="104"/>
      <c r="R1576" s="104"/>
      <c r="S1576" s="104"/>
      <c r="T1576" s="104"/>
      <c r="U1576" s="104"/>
      <c r="V1576" s="104"/>
      <c r="W1576" s="104"/>
      <c r="X1576" s="104"/>
      <c r="Y1576" s="104"/>
      <c r="Z1576" s="104"/>
      <c r="AA1576" s="104"/>
      <c r="AB1576" s="104"/>
      <c r="AC1576" s="104"/>
      <c r="AD1576" s="104"/>
      <c r="AE1576" s="104"/>
      <c r="AF1576" s="104"/>
      <c r="AG1576" s="104"/>
      <c r="AH1576" s="104"/>
      <c r="AI1576" s="104"/>
      <c r="AJ1576" s="104"/>
      <c r="AK1576" s="104"/>
      <c r="AL1576" s="104"/>
      <c r="AM1576" s="104"/>
      <c r="AN1576" s="104"/>
      <c r="AO1576" s="104"/>
      <c r="AP1576" s="104"/>
      <c r="AQ1576" s="104"/>
      <c r="AR1576" s="104"/>
      <c r="AS1576" s="104"/>
      <c r="AT1576" s="104"/>
      <c r="AU1576" s="104"/>
      <c r="AX1576" s="114"/>
      <c r="AY1576" s="114"/>
      <c r="AZ1576" s="114"/>
      <c r="BA1576" s="114"/>
      <c r="BB1576" s="114"/>
      <c r="BC1576" s="114"/>
      <c r="BD1576" s="114"/>
      <c r="BE1576" s="114"/>
      <c r="BF1576" s="114"/>
      <c r="BG1576" s="114"/>
      <c r="BH1576" s="114"/>
      <c r="BI1576" s="114"/>
      <c r="BJ1576" s="114"/>
      <c r="BK1576" s="114"/>
      <c r="BL1576" s="114"/>
      <c r="BM1576" s="114"/>
      <c r="BN1576" s="114"/>
      <c r="BO1576" s="114"/>
      <c r="BP1576" s="114"/>
      <c r="BQ1576" s="114"/>
      <c r="BR1576" s="114"/>
      <c r="BS1576" s="114"/>
      <c r="BT1576" s="114"/>
      <c r="BU1576" s="114"/>
      <c r="BV1576" s="114"/>
      <c r="BW1576" s="114"/>
      <c r="BX1576" s="114"/>
      <c r="BY1576" s="114"/>
      <c r="BZ1576" s="114"/>
      <c r="CA1576" s="114"/>
      <c r="CB1576" s="114"/>
      <c r="CC1576" s="114"/>
      <c r="CD1576" s="114"/>
      <c r="CE1576" s="114"/>
      <c r="CF1576" s="114"/>
      <c r="CG1576" s="114"/>
      <c r="EH1576"/>
      <c r="EI1576"/>
      <c r="EJ1576"/>
      <c r="EK1576"/>
      <c r="EL1576"/>
    </row>
    <row r="1577" spans="1:142" x14ac:dyDescent="0.2">
      <c r="A1577"/>
      <c r="B1577"/>
      <c r="C1577"/>
      <c r="D1577"/>
      <c r="E1577"/>
      <c r="F1577"/>
      <c r="G1577"/>
      <c r="H1577"/>
      <c r="I1577"/>
      <c r="J1577"/>
      <c r="L1577" s="104"/>
      <c r="M1577" s="104"/>
      <c r="N1577" s="104"/>
      <c r="O1577" s="104"/>
      <c r="P1577" s="104"/>
      <c r="Q1577" s="104"/>
      <c r="R1577" s="104"/>
      <c r="S1577" s="104"/>
      <c r="T1577" s="104"/>
      <c r="U1577" s="104"/>
      <c r="V1577" s="104"/>
      <c r="W1577" s="104"/>
      <c r="X1577" s="104"/>
      <c r="Y1577" s="104"/>
      <c r="Z1577" s="104"/>
      <c r="AA1577" s="104"/>
      <c r="AB1577" s="104"/>
      <c r="AC1577" s="104"/>
      <c r="AD1577" s="104"/>
      <c r="AE1577" s="104"/>
      <c r="AF1577" s="104"/>
      <c r="AG1577" s="104"/>
      <c r="AH1577" s="104"/>
      <c r="AI1577" s="104"/>
      <c r="AJ1577" s="104"/>
      <c r="AK1577" s="104"/>
      <c r="AL1577" s="104"/>
      <c r="AM1577" s="104"/>
      <c r="AN1577" s="104"/>
      <c r="AO1577" s="104"/>
      <c r="AP1577" s="104"/>
      <c r="AQ1577" s="104"/>
      <c r="AR1577" s="104"/>
      <c r="AS1577" s="104"/>
      <c r="AT1577" s="104"/>
      <c r="AU1577" s="104"/>
      <c r="AX1577" s="114"/>
      <c r="AY1577" s="114"/>
      <c r="AZ1577" s="114"/>
      <c r="BA1577" s="114"/>
      <c r="BB1577" s="114"/>
      <c r="BC1577" s="114"/>
      <c r="BD1577" s="114"/>
      <c r="BE1577" s="114"/>
      <c r="BF1577" s="114"/>
      <c r="BG1577" s="114"/>
      <c r="BH1577" s="114"/>
      <c r="BI1577" s="114"/>
      <c r="BJ1577" s="114"/>
      <c r="BK1577" s="114"/>
      <c r="BL1577" s="114"/>
      <c r="BM1577" s="114"/>
      <c r="BN1577" s="114"/>
      <c r="BO1577" s="114"/>
      <c r="BP1577" s="114"/>
      <c r="BQ1577" s="114"/>
      <c r="BR1577" s="114"/>
      <c r="BS1577" s="114"/>
      <c r="BT1577" s="114"/>
      <c r="BU1577" s="114"/>
      <c r="BV1577" s="114"/>
      <c r="BW1577" s="114"/>
      <c r="BX1577" s="114"/>
      <c r="BY1577" s="114"/>
      <c r="BZ1577" s="114"/>
      <c r="CA1577" s="114"/>
      <c r="CB1577" s="114"/>
      <c r="CC1577" s="114"/>
      <c r="CD1577" s="114"/>
      <c r="CE1577" s="114"/>
      <c r="CF1577" s="114"/>
      <c r="CG1577" s="114"/>
      <c r="EH1577"/>
      <c r="EI1577"/>
      <c r="EJ1577"/>
      <c r="EK1577"/>
      <c r="EL1577"/>
    </row>
    <row r="1578" spans="1:142" x14ac:dyDescent="0.2">
      <c r="A1578"/>
      <c r="B1578"/>
      <c r="C1578"/>
      <c r="D1578"/>
      <c r="E1578"/>
      <c r="F1578"/>
      <c r="G1578"/>
      <c r="H1578"/>
      <c r="I1578"/>
      <c r="J1578"/>
      <c r="L1578" s="104"/>
      <c r="M1578" s="104"/>
      <c r="N1578" s="104"/>
      <c r="O1578" s="104"/>
      <c r="P1578" s="104"/>
      <c r="Q1578" s="104"/>
      <c r="R1578" s="104"/>
      <c r="S1578" s="104"/>
      <c r="T1578" s="104"/>
      <c r="U1578" s="104"/>
      <c r="V1578" s="104"/>
      <c r="W1578" s="104"/>
      <c r="X1578" s="104"/>
      <c r="Y1578" s="104"/>
      <c r="Z1578" s="104"/>
      <c r="AA1578" s="104"/>
      <c r="AB1578" s="104"/>
      <c r="AC1578" s="104"/>
      <c r="AD1578" s="104"/>
      <c r="AE1578" s="104"/>
      <c r="AF1578" s="104"/>
      <c r="AG1578" s="104"/>
      <c r="AH1578" s="104"/>
      <c r="AI1578" s="104"/>
      <c r="AJ1578" s="104"/>
      <c r="AK1578" s="104"/>
      <c r="AL1578" s="104"/>
      <c r="AM1578" s="104"/>
      <c r="AN1578" s="104"/>
      <c r="AO1578" s="104"/>
      <c r="AP1578" s="104"/>
      <c r="AQ1578" s="104"/>
      <c r="AR1578" s="104"/>
      <c r="AS1578" s="104"/>
      <c r="AT1578" s="104"/>
      <c r="AU1578" s="104"/>
      <c r="AX1578" s="114"/>
      <c r="AY1578" s="114"/>
      <c r="AZ1578" s="114"/>
      <c r="BA1578" s="114"/>
      <c r="BB1578" s="114"/>
      <c r="BC1578" s="114"/>
      <c r="BD1578" s="114"/>
      <c r="BE1578" s="114"/>
      <c r="BF1578" s="114"/>
      <c r="BG1578" s="114"/>
      <c r="BH1578" s="114"/>
      <c r="BI1578" s="114"/>
      <c r="BJ1578" s="114"/>
      <c r="BK1578" s="114"/>
      <c r="BL1578" s="114"/>
      <c r="BM1578" s="114"/>
      <c r="BN1578" s="114"/>
      <c r="BO1578" s="114"/>
      <c r="BP1578" s="114"/>
      <c r="BQ1578" s="114"/>
      <c r="BR1578" s="114"/>
      <c r="BS1578" s="114"/>
      <c r="BT1578" s="114"/>
      <c r="BU1578" s="114"/>
      <c r="BV1578" s="114"/>
      <c r="BW1578" s="114"/>
      <c r="BX1578" s="114"/>
      <c r="BY1578" s="114"/>
      <c r="BZ1578" s="114"/>
      <c r="CA1578" s="114"/>
      <c r="CB1578" s="114"/>
      <c r="CC1578" s="114"/>
      <c r="CD1578" s="114"/>
      <c r="CE1578" s="114"/>
      <c r="CF1578" s="114"/>
      <c r="CG1578" s="114"/>
      <c r="EH1578"/>
      <c r="EI1578"/>
      <c r="EJ1578"/>
      <c r="EK1578"/>
      <c r="EL1578"/>
    </row>
    <row r="1579" spans="1:142" x14ac:dyDescent="0.2">
      <c r="A1579"/>
      <c r="B1579"/>
      <c r="C1579"/>
      <c r="D1579"/>
      <c r="E1579"/>
      <c r="F1579"/>
      <c r="G1579"/>
      <c r="H1579"/>
      <c r="I1579"/>
      <c r="J1579"/>
      <c r="L1579" s="104"/>
      <c r="M1579" s="104"/>
      <c r="N1579" s="104"/>
      <c r="O1579" s="104"/>
      <c r="P1579" s="104"/>
      <c r="Q1579" s="104"/>
      <c r="R1579" s="104"/>
      <c r="S1579" s="104"/>
      <c r="T1579" s="104"/>
      <c r="U1579" s="104"/>
      <c r="V1579" s="104"/>
      <c r="W1579" s="104"/>
      <c r="X1579" s="104"/>
      <c r="Y1579" s="104"/>
      <c r="Z1579" s="104"/>
      <c r="AA1579" s="104"/>
      <c r="AB1579" s="104"/>
      <c r="AC1579" s="104"/>
      <c r="AD1579" s="104"/>
      <c r="AE1579" s="104"/>
      <c r="AF1579" s="104"/>
      <c r="AG1579" s="104"/>
      <c r="AH1579" s="104"/>
      <c r="AI1579" s="104"/>
      <c r="AJ1579" s="104"/>
      <c r="AK1579" s="104"/>
      <c r="AL1579" s="104"/>
      <c r="AM1579" s="104"/>
      <c r="AN1579" s="104"/>
      <c r="AO1579" s="104"/>
      <c r="AP1579" s="104"/>
      <c r="AQ1579" s="104"/>
      <c r="AR1579" s="104"/>
      <c r="AS1579" s="104"/>
      <c r="AT1579" s="104"/>
      <c r="AU1579" s="104"/>
      <c r="AX1579" s="114"/>
      <c r="AY1579" s="114"/>
      <c r="AZ1579" s="114"/>
      <c r="BA1579" s="114"/>
      <c r="BB1579" s="114"/>
      <c r="BC1579" s="114"/>
      <c r="BD1579" s="114"/>
      <c r="BE1579" s="114"/>
      <c r="BF1579" s="114"/>
      <c r="BG1579" s="114"/>
      <c r="BH1579" s="114"/>
      <c r="BI1579" s="114"/>
      <c r="BJ1579" s="114"/>
      <c r="BK1579" s="114"/>
      <c r="BL1579" s="114"/>
      <c r="BM1579" s="114"/>
      <c r="BN1579" s="114"/>
      <c r="BO1579" s="114"/>
      <c r="BP1579" s="114"/>
      <c r="BQ1579" s="114"/>
      <c r="BR1579" s="114"/>
      <c r="BS1579" s="114"/>
      <c r="BT1579" s="114"/>
      <c r="BU1579" s="114"/>
      <c r="BV1579" s="114"/>
      <c r="BW1579" s="114"/>
      <c r="BX1579" s="114"/>
      <c r="BY1579" s="114"/>
      <c r="BZ1579" s="114"/>
      <c r="CA1579" s="114"/>
      <c r="CB1579" s="114"/>
      <c r="CC1579" s="114"/>
      <c r="CD1579" s="114"/>
      <c r="CE1579" s="114"/>
      <c r="CF1579" s="114"/>
      <c r="CG1579" s="114"/>
      <c r="EH1579"/>
      <c r="EI1579"/>
      <c r="EJ1579"/>
      <c r="EK1579"/>
      <c r="EL1579"/>
    </row>
    <row r="1580" spans="1:142" x14ac:dyDescent="0.2">
      <c r="A1580"/>
      <c r="B1580"/>
      <c r="C1580"/>
      <c r="D1580"/>
      <c r="E1580"/>
      <c r="F1580"/>
      <c r="G1580"/>
      <c r="H1580"/>
      <c r="I1580"/>
      <c r="J1580"/>
      <c r="L1580" s="104"/>
      <c r="M1580" s="104"/>
      <c r="N1580" s="104"/>
      <c r="O1580" s="104"/>
      <c r="P1580" s="104"/>
      <c r="Q1580" s="104"/>
      <c r="R1580" s="104"/>
      <c r="S1580" s="104"/>
      <c r="T1580" s="104"/>
      <c r="U1580" s="104"/>
      <c r="V1580" s="104"/>
      <c r="W1580" s="104"/>
      <c r="X1580" s="104"/>
      <c r="Y1580" s="104"/>
      <c r="Z1580" s="104"/>
      <c r="AA1580" s="104"/>
      <c r="AB1580" s="104"/>
      <c r="AC1580" s="104"/>
      <c r="AD1580" s="104"/>
      <c r="AE1580" s="104"/>
      <c r="AF1580" s="104"/>
      <c r="AG1580" s="104"/>
      <c r="AH1580" s="104"/>
      <c r="AI1580" s="104"/>
      <c r="AJ1580" s="104"/>
      <c r="AK1580" s="104"/>
      <c r="AL1580" s="104"/>
      <c r="AM1580" s="104"/>
      <c r="AN1580" s="104"/>
      <c r="AO1580" s="104"/>
      <c r="AP1580" s="104"/>
      <c r="AQ1580" s="104"/>
      <c r="AR1580" s="104"/>
      <c r="AS1580" s="104"/>
      <c r="AT1580" s="104"/>
      <c r="AU1580" s="104"/>
      <c r="AX1580" s="114"/>
      <c r="AY1580" s="114"/>
      <c r="AZ1580" s="114"/>
      <c r="BA1580" s="114"/>
      <c r="BB1580" s="114"/>
      <c r="BC1580" s="114"/>
      <c r="BD1580" s="114"/>
      <c r="BE1580" s="114"/>
      <c r="BF1580" s="114"/>
      <c r="BG1580" s="114"/>
      <c r="BH1580" s="114"/>
      <c r="BI1580" s="114"/>
      <c r="BJ1580" s="114"/>
      <c r="BK1580" s="114"/>
      <c r="BL1580" s="114"/>
      <c r="BM1580" s="114"/>
      <c r="BN1580" s="114"/>
      <c r="BO1580" s="114"/>
      <c r="BP1580" s="114"/>
      <c r="BQ1580" s="114"/>
      <c r="BR1580" s="114"/>
      <c r="BS1580" s="114"/>
      <c r="BT1580" s="114"/>
      <c r="BU1580" s="114"/>
      <c r="BV1580" s="114"/>
      <c r="BW1580" s="114"/>
      <c r="BX1580" s="114"/>
      <c r="BY1580" s="114"/>
      <c r="BZ1580" s="114"/>
      <c r="CA1580" s="114"/>
      <c r="CB1580" s="114"/>
      <c r="CC1580" s="114"/>
      <c r="CD1580" s="114"/>
      <c r="CE1580" s="114"/>
      <c r="CF1580" s="114"/>
      <c r="CG1580" s="114"/>
      <c r="EH1580"/>
      <c r="EI1580"/>
      <c r="EJ1580"/>
      <c r="EK1580"/>
      <c r="EL1580"/>
    </row>
    <row r="1581" spans="1:142" x14ac:dyDescent="0.2">
      <c r="A1581"/>
      <c r="B1581"/>
      <c r="C1581"/>
      <c r="D1581"/>
      <c r="E1581"/>
      <c r="F1581"/>
      <c r="G1581"/>
      <c r="H1581"/>
      <c r="I1581"/>
      <c r="J1581"/>
      <c r="L1581" s="104"/>
      <c r="M1581" s="104"/>
      <c r="N1581" s="104"/>
      <c r="O1581" s="104"/>
      <c r="P1581" s="104"/>
      <c r="Q1581" s="104"/>
      <c r="R1581" s="104"/>
      <c r="S1581" s="104"/>
      <c r="T1581" s="104"/>
      <c r="U1581" s="104"/>
      <c r="V1581" s="104"/>
      <c r="W1581" s="104"/>
      <c r="X1581" s="104"/>
      <c r="Y1581" s="104"/>
      <c r="Z1581" s="104"/>
      <c r="AA1581" s="104"/>
      <c r="AB1581" s="104"/>
      <c r="AC1581" s="104"/>
      <c r="AD1581" s="104"/>
      <c r="AE1581" s="104"/>
      <c r="AF1581" s="104"/>
      <c r="AG1581" s="104"/>
      <c r="AH1581" s="104"/>
      <c r="AI1581" s="104"/>
      <c r="AJ1581" s="104"/>
      <c r="AK1581" s="104"/>
      <c r="AL1581" s="104"/>
      <c r="AM1581" s="104"/>
      <c r="AN1581" s="104"/>
      <c r="AO1581" s="104"/>
      <c r="AP1581" s="104"/>
      <c r="AQ1581" s="104"/>
      <c r="AR1581" s="104"/>
      <c r="AS1581" s="104"/>
      <c r="AT1581" s="104"/>
      <c r="AU1581" s="104"/>
      <c r="AX1581" s="114"/>
      <c r="AY1581" s="114"/>
      <c r="AZ1581" s="114"/>
      <c r="BA1581" s="114"/>
      <c r="BB1581" s="114"/>
      <c r="BC1581" s="114"/>
      <c r="BD1581" s="114"/>
      <c r="BE1581" s="114"/>
      <c r="BF1581" s="114"/>
      <c r="BG1581" s="114"/>
      <c r="BH1581" s="114"/>
      <c r="BI1581" s="114"/>
      <c r="BJ1581" s="114"/>
      <c r="BK1581" s="114"/>
      <c r="BL1581" s="114"/>
      <c r="BM1581" s="114"/>
      <c r="BN1581" s="114"/>
      <c r="BO1581" s="114"/>
      <c r="BP1581" s="114"/>
      <c r="BQ1581" s="114"/>
      <c r="BR1581" s="114"/>
      <c r="BS1581" s="114"/>
      <c r="BT1581" s="114"/>
      <c r="BU1581" s="114"/>
      <c r="BV1581" s="114"/>
      <c r="BW1581" s="114"/>
      <c r="BX1581" s="114"/>
      <c r="BY1581" s="114"/>
      <c r="BZ1581" s="114"/>
      <c r="CA1581" s="114"/>
      <c r="CB1581" s="114"/>
      <c r="CC1581" s="114"/>
      <c r="CD1581" s="114"/>
      <c r="CE1581" s="114"/>
      <c r="CF1581" s="114"/>
      <c r="CG1581" s="114"/>
      <c r="EH1581"/>
      <c r="EI1581"/>
      <c r="EJ1581"/>
      <c r="EK1581"/>
      <c r="EL1581"/>
    </row>
    <row r="1582" spans="1:142" x14ac:dyDescent="0.2">
      <c r="A1582"/>
      <c r="B1582"/>
      <c r="C1582"/>
      <c r="D1582"/>
      <c r="E1582"/>
      <c r="F1582"/>
      <c r="G1582"/>
      <c r="H1582"/>
      <c r="I1582"/>
      <c r="J1582"/>
      <c r="L1582" s="104"/>
      <c r="M1582" s="104"/>
      <c r="N1582" s="104"/>
      <c r="O1582" s="104"/>
      <c r="P1582" s="104"/>
      <c r="Q1582" s="104"/>
      <c r="R1582" s="104"/>
      <c r="S1582" s="104"/>
      <c r="T1582" s="104"/>
      <c r="U1582" s="104"/>
      <c r="V1582" s="104"/>
      <c r="W1582" s="104"/>
      <c r="X1582" s="104"/>
      <c r="Y1582" s="104"/>
      <c r="Z1582" s="104"/>
      <c r="AA1582" s="104"/>
      <c r="AB1582" s="104"/>
      <c r="AC1582" s="104"/>
      <c r="AD1582" s="104"/>
      <c r="AE1582" s="104"/>
      <c r="AF1582" s="104"/>
      <c r="AG1582" s="104"/>
      <c r="AH1582" s="104"/>
      <c r="AI1582" s="104"/>
      <c r="AJ1582" s="104"/>
      <c r="AK1582" s="104"/>
      <c r="AL1582" s="104"/>
      <c r="AM1582" s="104"/>
      <c r="AN1582" s="104"/>
      <c r="AO1582" s="104"/>
      <c r="AP1582" s="104"/>
      <c r="AQ1582" s="104"/>
      <c r="AR1582" s="104"/>
      <c r="AS1582" s="104"/>
      <c r="AT1582" s="104"/>
      <c r="AU1582" s="104"/>
      <c r="AX1582" s="114"/>
      <c r="AY1582" s="114"/>
      <c r="AZ1582" s="114"/>
      <c r="BA1582" s="114"/>
      <c r="BB1582" s="114"/>
      <c r="BC1582" s="114"/>
      <c r="BD1582" s="114"/>
      <c r="BE1582" s="114"/>
      <c r="BF1582" s="114"/>
      <c r="BG1582" s="114"/>
      <c r="BH1582" s="114"/>
      <c r="BI1582" s="114"/>
      <c r="BJ1582" s="114"/>
      <c r="BK1582" s="114"/>
      <c r="BL1582" s="114"/>
      <c r="BM1582" s="114"/>
      <c r="BN1582" s="114"/>
      <c r="BO1582" s="114"/>
      <c r="BP1582" s="114"/>
      <c r="BQ1582" s="114"/>
      <c r="BR1582" s="114"/>
      <c r="BS1582" s="114"/>
      <c r="BT1582" s="114"/>
      <c r="BU1582" s="114"/>
      <c r="BV1582" s="114"/>
      <c r="BW1582" s="114"/>
      <c r="BX1582" s="114"/>
      <c r="BY1582" s="114"/>
      <c r="BZ1582" s="114"/>
      <c r="CA1582" s="114"/>
      <c r="CB1582" s="114"/>
      <c r="CC1582" s="114"/>
      <c r="CD1582" s="114"/>
      <c r="CE1582" s="114"/>
      <c r="CF1582" s="114"/>
      <c r="CG1582" s="114"/>
      <c r="EH1582"/>
      <c r="EI1582"/>
      <c r="EJ1582"/>
      <c r="EK1582"/>
      <c r="EL1582"/>
    </row>
    <row r="1583" spans="1:142" x14ac:dyDescent="0.2">
      <c r="A1583"/>
      <c r="B1583"/>
      <c r="C1583"/>
      <c r="D1583"/>
      <c r="E1583"/>
      <c r="F1583"/>
      <c r="G1583"/>
      <c r="H1583"/>
      <c r="I1583"/>
      <c r="J1583"/>
      <c r="L1583" s="104"/>
      <c r="M1583" s="104"/>
      <c r="N1583" s="104"/>
      <c r="O1583" s="104"/>
      <c r="P1583" s="104"/>
      <c r="Q1583" s="104"/>
      <c r="R1583" s="104"/>
      <c r="S1583" s="104"/>
      <c r="T1583" s="104"/>
      <c r="U1583" s="104"/>
      <c r="V1583" s="104"/>
      <c r="W1583" s="104"/>
      <c r="X1583" s="104"/>
      <c r="Y1583" s="104"/>
      <c r="Z1583" s="104"/>
      <c r="AA1583" s="104"/>
      <c r="AB1583" s="104"/>
      <c r="AC1583" s="104"/>
      <c r="AD1583" s="104"/>
      <c r="AE1583" s="104"/>
      <c r="AF1583" s="104"/>
      <c r="AG1583" s="104"/>
      <c r="AH1583" s="104"/>
      <c r="AI1583" s="104"/>
      <c r="AJ1583" s="104"/>
      <c r="AK1583" s="104"/>
      <c r="AL1583" s="104"/>
      <c r="AM1583" s="104"/>
      <c r="AN1583" s="104"/>
      <c r="AO1583" s="104"/>
      <c r="AP1583" s="104"/>
      <c r="AQ1583" s="104"/>
      <c r="AR1583" s="104"/>
      <c r="AS1583" s="104"/>
      <c r="AT1583" s="104"/>
      <c r="AU1583" s="104"/>
      <c r="AX1583" s="114"/>
      <c r="AY1583" s="114"/>
      <c r="AZ1583" s="114"/>
      <c r="BA1583" s="114"/>
      <c r="BB1583" s="114"/>
      <c r="BC1583" s="114"/>
      <c r="BD1583" s="114"/>
      <c r="BE1583" s="114"/>
      <c r="BF1583" s="114"/>
      <c r="BG1583" s="114"/>
      <c r="BH1583" s="114"/>
      <c r="BI1583" s="114"/>
      <c r="BJ1583" s="114"/>
      <c r="BK1583" s="114"/>
      <c r="BL1583" s="114"/>
      <c r="BM1583" s="114"/>
      <c r="BN1583" s="114"/>
      <c r="BO1583" s="114"/>
      <c r="BP1583" s="114"/>
      <c r="BQ1583" s="114"/>
      <c r="BR1583" s="114"/>
      <c r="BS1583" s="114"/>
      <c r="BT1583" s="114"/>
      <c r="BU1583" s="114"/>
      <c r="BV1583" s="114"/>
      <c r="BW1583" s="114"/>
      <c r="BX1583" s="114"/>
      <c r="BY1583" s="114"/>
      <c r="BZ1583" s="114"/>
      <c r="CA1583" s="114"/>
      <c r="CB1583" s="114"/>
      <c r="CC1583" s="114"/>
      <c r="CD1583" s="114"/>
      <c r="CE1583" s="114"/>
      <c r="CF1583" s="114"/>
      <c r="CG1583" s="114"/>
      <c r="EH1583"/>
      <c r="EI1583"/>
      <c r="EJ1583"/>
      <c r="EK1583"/>
      <c r="EL1583"/>
    </row>
    <row r="1584" spans="1:142" x14ac:dyDescent="0.2">
      <c r="A1584"/>
      <c r="B1584"/>
      <c r="C1584"/>
      <c r="D1584"/>
      <c r="E1584"/>
      <c r="F1584"/>
      <c r="G1584"/>
      <c r="H1584"/>
      <c r="I1584"/>
      <c r="J1584"/>
      <c r="L1584" s="104"/>
      <c r="M1584" s="104"/>
      <c r="N1584" s="104"/>
      <c r="O1584" s="104"/>
      <c r="P1584" s="104"/>
      <c r="Q1584" s="104"/>
      <c r="R1584" s="104"/>
      <c r="S1584" s="104"/>
      <c r="T1584" s="104"/>
      <c r="U1584" s="104"/>
      <c r="V1584" s="104"/>
      <c r="W1584" s="104"/>
      <c r="X1584" s="104"/>
      <c r="Y1584" s="104"/>
      <c r="Z1584" s="104"/>
      <c r="AA1584" s="104"/>
      <c r="AB1584" s="104"/>
      <c r="AC1584" s="104"/>
      <c r="AD1584" s="104"/>
      <c r="AE1584" s="104"/>
      <c r="AF1584" s="104"/>
      <c r="AG1584" s="104"/>
      <c r="AH1584" s="104"/>
      <c r="AI1584" s="104"/>
      <c r="AJ1584" s="104"/>
      <c r="AK1584" s="104"/>
      <c r="AL1584" s="104"/>
      <c r="AM1584" s="104"/>
      <c r="AN1584" s="104"/>
      <c r="AO1584" s="104"/>
      <c r="AP1584" s="104"/>
      <c r="AQ1584" s="104"/>
      <c r="AR1584" s="104"/>
      <c r="AS1584" s="104"/>
      <c r="AT1584" s="104"/>
      <c r="AU1584" s="104"/>
      <c r="AX1584" s="114"/>
      <c r="AY1584" s="114"/>
      <c r="AZ1584" s="114"/>
      <c r="BA1584" s="114"/>
      <c r="BB1584" s="114"/>
      <c r="BC1584" s="114"/>
      <c r="BD1584" s="114"/>
      <c r="BE1584" s="114"/>
      <c r="BF1584" s="114"/>
      <c r="BG1584" s="114"/>
      <c r="BH1584" s="114"/>
      <c r="BI1584" s="114"/>
      <c r="BJ1584" s="114"/>
      <c r="BK1584" s="114"/>
      <c r="BL1584" s="114"/>
      <c r="BM1584" s="114"/>
      <c r="BN1584" s="114"/>
      <c r="BO1584" s="114"/>
      <c r="BP1584" s="114"/>
      <c r="BQ1584" s="114"/>
      <c r="BR1584" s="114"/>
      <c r="BS1584" s="114"/>
      <c r="BT1584" s="114"/>
      <c r="BU1584" s="114"/>
      <c r="BV1584" s="114"/>
      <c r="BW1584" s="114"/>
      <c r="BX1584" s="114"/>
      <c r="BY1584" s="114"/>
      <c r="BZ1584" s="114"/>
      <c r="CA1584" s="114"/>
      <c r="CB1584" s="114"/>
      <c r="CC1584" s="114"/>
      <c r="CD1584" s="114"/>
      <c r="CE1584" s="114"/>
      <c r="CF1584" s="114"/>
      <c r="CG1584" s="114"/>
      <c r="EH1584"/>
      <c r="EI1584"/>
      <c r="EJ1584"/>
      <c r="EK1584"/>
      <c r="EL1584"/>
    </row>
    <row r="1585" spans="1:142" x14ac:dyDescent="0.2">
      <c r="A1585"/>
      <c r="B1585"/>
      <c r="C1585"/>
      <c r="D1585"/>
      <c r="E1585"/>
      <c r="F1585"/>
      <c r="G1585"/>
      <c r="H1585"/>
      <c r="I1585"/>
      <c r="J1585"/>
      <c r="L1585" s="104"/>
      <c r="M1585" s="104"/>
      <c r="N1585" s="104"/>
      <c r="O1585" s="104"/>
      <c r="P1585" s="104"/>
      <c r="Q1585" s="104"/>
      <c r="R1585" s="104"/>
      <c r="S1585" s="104"/>
      <c r="T1585" s="104"/>
      <c r="U1585" s="104"/>
      <c r="V1585" s="104"/>
      <c r="W1585" s="104"/>
      <c r="X1585" s="104"/>
      <c r="Y1585" s="104"/>
      <c r="Z1585" s="104"/>
      <c r="AA1585" s="104"/>
      <c r="AB1585" s="104"/>
      <c r="AC1585" s="104"/>
      <c r="AD1585" s="104"/>
      <c r="AE1585" s="104"/>
      <c r="AF1585" s="104"/>
      <c r="AG1585" s="104"/>
      <c r="AH1585" s="104"/>
      <c r="AI1585" s="104"/>
      <c r="AJ1585" s="104"/>
      <c r="AK1585" s="104"/>
      <c r="AL1585" s="104"/>
      <c r="AM1585" s="104"/>
      <c r="AN1585" s="104"/>
      <c r="AO1585" s="104"/>
      <c r="AP1585" s="104"/>
      <c r="AQ1585" s="104"/>
      <c r="AR1585" s="104"/>
      <c r="AS1585" s="104"/>
      <c r="AT1585" s="104"/>
      <c r="AU1585" s="104"/>
      <c r="AX1585" s="114"/>
      <c r="AY1585" s="114"/>
      <c r="AZ1585" s="114"/>
      <c r="BA1585" s="114"/>
      <c r="BB1585" s="114"/>
      <c r="BC1585" s="114"/>
      <c r="BD1585" s="114"/>
      <c r="BE1585" s="114"/>
      <c r="BF1585" s="114"/>
      <c r="BG1585" s="114"/>
      <c r="BH1585" s="114"/>
      <c r="BI1585" s="114"/>
      <c r="BJ1585" s="114"/>
      <c r="BK1585" s="114"/>
      <c r="BL1585" s="114"/>
      <c r="BM1585" s="114"/>
      <c r="BN1585" s="114"/>
      <c r="BO1585" s="114"/>
      <c r="BP1585" s="114"/>
      <c r="BQ1585" s="114"/>
      <c r="BR1585" s="114"/>
      <c r="BS1585" s="114"/>
      <c r="BT1585" s="114"/>
      <c r="BU1585" s="114"/>
      <c r="BV1585" s="114"/>
      <c r="BW1585" s="114"/>
      <c r="BX1585" s="114"/>
      <c r="BY1585" s="114"/>
      <c r="BZ1585" s="114"/>
      <c r="CA1585" s="114"/>
      <c r="CB1585" s="114"/>
      <c r="CC1585" s="114"/>
      <c r="CD1585" s="114"/>
      <c r="CE1585" s="114"/>
      <c r="CF1585" s="114"/>
      <c r="CG1585" s="114"/>
      <c r="EH1585"/>
      <c r="EI1585"/>
      <c r="EJ1585"/>
      <c r="EK1585"/>
      <c r="EL1585"/>
    </row>
    <row r="1586" spans="1:142" x14ac:dyDescent="0.2">
      <c r="A1586"/>
      <c r="B1586"/>
      <c r="C1586"/>
      <c r="D1586"/>
      <c r="E1586"/>
      <c r="F1586"/>
      <c r="G1586"/>
      <c r="H1586"/>
      <c r="I1586"/>
      <c r="J1586"/>
      <c r="L1586" s="104"/>
      <c r="M1586" s="104"/>
      <c r="N1586" s="104"/>
      <c r="O1586" s="104"/>
      <c r="P1586" s="104"/>
      <c r="Q1586" s="104"/>
      <c r="R1586" s="104"/>
      <c r="S1586" s="104"/>
      <c r="T1586" s="104"/>
      <c r="U1586" s="104"/>
      <c r="V1586" s="104"/>
      <c r="W1586" s="104"/>
      <c r="X1586" s="104"/>
      <c r="Y1586" s="104"/>
      <c r="Z1586" s="104"/>
      <c r="AA1586" s="104"/>
      <c r="AB1586" s="104"/>
      <c r="AC1586" s="104"/>
      <c r="AD1586" s="104"/>
      <c r="AE1586" s="104"/>
      <c r="AF1586" s="104"/>
      <c r="AG1586" s="104"/>
      <c r="AH1586" s="104"/>
      <c r="AI1586" s="104"/>
      <c r="AJ1586" s="104"/>
      <c r="AK1586" s="104"/>
      <c r="AL1586" s="104"/>
      <c r="AM1586" s="104"/>
      <c r="AN1586" s="104"/>
      <c r="AO1586" s="104"/>
      <c r="AP1586" s="104"/>
      <c r="AQ1586" s="104"/>
      <c r="AR1586" s="104"/>
      <c r="AS1586" s="104"/>
      <c r="AT1586" s="104"/>
      <c r="AU1586" s="104"/>
      <c r="AX1586" s="114"/>
      <c r="AY1586" s="114"/>
      <c r="AZ1586" s="114"/>
      <c r="BA1586" s="114"/>
      <c r="BB1586" s="114"/>
      <c r="BC1586" s="114"/>
      <c r="BD1586" s="114"/>
      <c r="BE1586" s="114"/>
      <c r="BF1586" s="114"/>
      <c r="BG1586" s="114"/>
      <c r="BH1586" s="114"/>
      <c r="BI1586" s="114"/>
      <c r="BJ1586" s="114"/>
      <c r="BK1586" s="114"/>
      <c r="BL1586" s="114"/>
      <c r="BM1586" s="114"/>
      <c r="BN1586" s="114"/>
      <c r="BO1586" s="114"/>
      <c r="BP1586" s="114"/>
      <c r="BQ1586" s="114"/>
      <c r="BR1586" s="114"/>
      <c r="BS1586" s="114"/>
      <c r="BT1586" s="114"/>
      <c r="BU1586" s="114"/>
      <c r="BV1586" s="114"/>
      <c r="BW1586" s="114"/>
      <c r="BX1586" s="114"/>
      <c r="BY1586" s="114"/>
      <c r="BZ1586" s="114"/>
      <c r="CA1586" s="114"/>
      <c r="CB1586" s="114"/>
      <c r="CC1586" s="114"/>
      <c r="CD1586" s="114"/>
      <c r="CE1586" s="114"/>
      <c r="CF1586" s="114"/>
      <c r="CG1586" s="114"/>
      <c r="EH1586"/>
      <c r="EI1586"/>
      <c r="EJ1586"/>
      <c r="EK1586"/>
      <c r="EL1586"/>
    </row>
    <row r="1587" spans="1:142" x14ac:dyDescent="0.2">
      <c r="A1587"/>
      <c r="B1587"/>
      <c r="C1587"/>
      <c r="D1587"/>
      <c r="E1587"/>
      <c r="F1587"/>
      <c r="G1587"/>
      <c r="H1587"/>
      <c r="I1587"/>
      <c r="J1587"/>
      <c r="L1587" s="104"/>
      <c r="M1587" s="104"/>
      <c r="N1587" s="104"/>
      <c r="O1587" s="104"/>
      <c r="P1587" s="104"/>
      <c r="Q1587" s="104"/>
      <c r="R1587" s="104"/>
      <c r="S1587" s="104"/>
      <c r="T1587" s="104"/>
      <c r="U1587" s="104"/>
      <c r="V1587" s="104"/>
      <c r="W1587" s="104"/>
      <c r="X1587" s="104"/>
      <c r="Y1587" s="104"/>
      <c r="Z1587" s="104"/>
      <c r="AA1587" s="104"/>
      <c r="AB1587" s="104"/>
      <c r="AC1587" s="104"/>
      <c r="AD1587" s="104"/>
      <c r="AE1587" s="104"/>
      <c r="AF1587" s="104"/>
      <c r="AG1587" s="104"/>
      <c r="AH1587" s="104"/>
      <c r="AI1587" s="104"/>
      <c r="AJ1587" s="104"/>
      <c r="AK1587" s="104"/>
      <c r="AL1587" s="104"/>
      <c r="AM1587" s="104"/>
      <c r="AN1587" s="104"/>
      <c r="AO1587" s="104"/>
      <c r="AP1587" s="104"/>
      <c r="AQ1587" s="104"/>
      <c r="AR1587" s="104"/>
      <c r="AS1587" s="104"/>
      <c r="AT1587" s="104"/>
      <c r="AU1587" s="104"/>
      <c r="AX1587" s="114"/>
      <c r="AY1587" s="114"/>
      <c r="AZ1587" s="114"/>
      <c r="BA1587" s="114"/>
      <c r="BB1587" s="114"/>
      <c r="BC1587" s="114"/>
      <c r="BD1587" s="114"/>
      <c r="BE1587" s="114"/>
      <c r="BF1587" s="114"/>
      <c r="BG1587" s="114"/>
      <c r="BH1587" s="114"/>
      <c r="BI1587" s="114"/>
      <c r="BJ1587" s="114"/>
      <c r="BK1587" s="114"/>
      <c r="BL1587" s="114"/>
      <c r="BM1587" s="114"/>
      <c r="BN1587" s="114"/>
      <c r="BO1587" s="114"/>
      <c r="BP1587" s="114"/>
      <c r="BQ1587" s="114"/>
      <c r="BR1587" s="114"/>
      <c r="BS1587" s="114"/>
      <c r="BT1587" s="114"/>
      <c r="BU1587" s="114"/>
      <c r="BV1587" s="114"/>
      <c r="BW1587" s="114"/>
      <c r="BX1587" s="114"/>
      <c r="BY1587" s="114"/>
      <c r="BZ1587" s="114"/>
      <c r="CA1587" s="114"/>
      <c r="CB1587" s="114"/>
      <c r="CC1587" s="114"/>
      <c r="CD1587" s="114"/>
      <c r="CE1587" s="114"/>
      <c r="CF1587" s="114"/>
      <c r="CG1587" s="114"/>
      <c r="EH1587"/>
      <c r="EI1587"/>
      <c r="EJ1587"/>
      <c r="EK1587"/>
      <c r="EL1587"/>
    </row>
    <row r="1588" spans="1:142" x14ac:dyDescent="0.2">
      <c r="A1588"/>
      <c r="B1588"/>
      <c r="C1588"/>
      <c r="D1588"/>
      <c r="E1588"/>
      <c r="F1588"/>
      <c r="G1588"/>
      <c r="H1588"/>
      <c r="I1588"/>
      <c r="J1588"/>
      <c r="L1588" s="104"/>
      <c r="M1588" s="104"/>
      <c r="N1588" s="104"/>
      <c r="O1588" s="104"/>
      <c r="P1588" s="104"/>
      <c r="Q1588" s="104"/>
      <c r="R1588" s="104"/>
      <c r="S1588" s="104"/>
      <c r="T1588" s="104"/>
      <c r="U1588" s="104"/>
      <c r="V1588" s="104"/>
      <c r="W1588" s="104"/>
      <c r="X1588" s="104"/>
      <c r="Y1588" s="104"/>
      <c r="Z1588" s="104"/>
      <c r="AA1588" s="104"/>
      <c r="AB1588" s="104"/>
      <c r="AC1588" s="104"/>
      <c r="AD1588" s="104"/>
      <c r="AE1588" s="104"/>
      <c r="AF1588" s="104"/>
      <c r="AG1588" s="104"/>
      <c r="AH1588" s="104"/>
      <c r="AI1588" s="104"/>
      <c r="AJ1588" s="104"/>
      <c r="AK1588" s="104"/>
      <c r="AL1588" s="104"/>
      <c r="AM1588" s="104"/>
      <c r="AN1588" s="104"/>
      <c r="AO1588" s="104"/>
      <c r="AP1588" s="104"/>
      <c r="AQ1588" s="104"/>
      <c r="AR1588" s="104"/>
      <c r="AS1588" s="104"/>
      <c r="AT1588" s="104"/>
      <c r="AU1588" s="104"/>
      <c r="AX1588" s="114"/>
      <c r="AY1588" s="114"/>
      <c r="AZ1588" s="114"/>
      <c r="BA1588" s="114"/>
      <c r="BB1588" s="114"/>
      <c r="BC1588" s="114"/>
      <c r="BD1588" s="114"/>
      <c r="BE1588" s="114"/>
      <c r="BF1588" s="114"/>
      <c r="BG1588" s="114"/>
      <c r="BH1588" s="114"/>
      <c r="BI1588" s="114"/>
      <c r="BJ1588" s="114"/>
      <c r="BK1588" s="114"/>
      <c r="BL1588" s="114"/>
      <c r="BM1588" s="114"/>
      <c r="BN1588" s="114"/>
      <c r="BO1588" s="114"/>
      <c r="BP1588" s="114"/>
      <c r="BQ1588" s="114"/>
      <c r="BR1588" s="114"/>
      <c r="BS1588" s="114"/>
      <c r="BT1588" s="114"/>
      <c r="BU1588" s="114"/>
      <c r="BV1588" s="114"/>
      <c r="BW1588" s="114"/>
      <c r="BX1588" s="114"/>
      <c r="BY1588" s="114"/>
      <c r="BZ1588" s="114"/>
      <c r="CA1588" s="114"/>
      <c r="CB1588" s="114"/>
      <c r="CC1588" s="114"/>
      <c r="CD1588" s="114"/>
      <c r="CE1588" s="114"/>
      <c r="CF1588" s="114"/>
      <c r="CG1588" s="114"/>
      <c r="EH1588"/>
      <c r="EI1588"/>
      <c r="EJ1588"/>
      <c r="EK1588"/>
      <c r="EL1588"/>
    </row>
    <row r="1589" spans="1:142" x14ac:dyDescent="0.2">
      <c r="A1589"/>
      <c r="B1589"/>
      <c r="C1589"/>
      <c r="D1589"/>
      <c r="E1589"/>
      <c r="F1589"/>
      <c r="G1589"/>
      <c r="H1589"/>
      <c r="I1589"/>
      <c r="J1589"/>
      <c r="L1589" s="104"/>
      <c r="M1589" s="104"/>
      <c r="N1589" s="104"/>
      <c r="O1589" s="104"/>
      <c r="P1589" s="104"/>
      <c r="Q1589" s="104"/>
      <c r="R1589" s="104"/>
      <c r="S1589" s="104"/>
      <c r="T1589" s="104"/>
      <c r="U1589" s="104"/>
      <c r="V1589" s="104"/>
      <c r="W1589" s="104"/>
      <c r="X1589" s="104"/>
      <c r="Y1589" s="104"/>
      <c r="Z1589" s="104"/>
      <c r="AA1589" s="104"/>
      <c r="AB1589" s="104"/>
      <c r="AC1589" s="104"/>
      <c r="AD1589" s="104"/>
      <c r="AE1589" s="104"/>
      <c r="AF1589" s="104"/>
      <c r="AG1589" s="104"/>
      <c r="AH1589" s="104"/>
      <c r="AI1589" s="104"/>
      <c r="AJ1589" s="104"/>
      <c r="AK1589" s="104"/>
      <c r="AL1589" s="104"/>
      <c r="AM1589" s="104"/>
      <c r="AN1589" s="104"/>
      <c r="AO1589" s="104"/>
      <c r="AP1589" s="104"/>
      <c r="AQ1589" s="104"/>
      <c r="AR1589" s="104"/>
      <c r="AS1589" s="104"/>
      <c r="AT1589" s="104"/>
      <c r="AU1589" s="104"/>
      <c r="AX1589" s="114"/>
      <c r="AY1589" s="114"/>
      <c r="AZ1589" s="114"/>
      <c r="BA1589" s="114"/>
      <c r="BB1589" s="114"/>
      <c r="BC1589" s="114"/>
      <c r="BD1589" s="114"/>
      <c r="BE1589" s="114"/>
      <c r="BF1589" s="114"/>
      <c r="BG1589" s="114"/>
      <c r="BH1589" s="114"/>
      <c r="BI1589" s="114"/>
      <c r="BJ1589" s="114"/>
      <c r="BK1589" s="114"/>
      <c r="BL1589" s="114"/>
      <c r="BM1589" s="114"/>
      <c r="BN1589" s="114"/>
      <c r="BO1589" s="114"/>
      <c r="BP1589" s="114"/>
      <c r="BQ1589" s="114"/>
      <c r="BR1589" s="114"/>
      <c r="BS1589" s="114"/>
      <c r="BT1589" s="114"/>
      <c r="BU1589" s="114"/>
      <c r="BV1589" s="114"/>
      <c r="BW1589" s="114"/>
      <c r="BX1589" s="114"/>
      <c r="BY1589" s="114"/>
      <c r="BZ1589" s="114"/>
      <c r="CA1589" s="114"/>
      <c r="CB1589" s="114"/>
      <c r="CC1589" s="114"/>
      <c r="CD1589" s="114"/>
      <c r="CE1589" s="114"/>
      <c r="CF1589" s="114"/>
      <c r="CG1589" s="114"/>
      <c r="EH1589"/>
      <c r="EI1589"/>
      <c r="EJ1589"/>
      <c r="EK1589"/>
      <c r="EL1589"/>
    </row>
    <row r="1590" spans="1:142" x14ac:dyDescent="0.2">
      <c r="A1590"/>
      <c r="B1590"/>
      <c r="C1590"/>
      <c r="D1590"/>
      <c r="E1590"/>
      <c r="F1590"/>
      <c r="G1590"/>
      <c r="H1590"/>
      <c r="I1590"/>
      <c r="J1590"/>
      <c r="L1590" s="104"/>
      <c r="M1590" s="104"/>
      <c r="N1590" s="104"/>
      <c r="O1590" s="104"/>
      <c r="P1590" s="104"/>
      <c r="Q1590" s="104"/>
      <c r="R1590" s="104"/>
      <c r="S1590" s="104"/>
      <c r="T1590" s="104"/>
      <c r="U1590" s="104"/>
      <c r="V1590" s="104"/>
      <c r="W1590" s="104"/>
      <c r="X1590" s="104"/>
      <c r="Y1590" s="104"/>
      <c r="Z1590" s="104"/>
      <c r="AA1590" s="104"/>
      <c r="AB1590" s="104"/>
      <c r="AC1590" s="104"/>
      <c r="AD1590" s="104"/>
      <c r="AE1590" s="104"/>
      <c r="AF1590" s="104"/>
      <c r="AG1590" s="104"/>
      <c r="AH1590" s="104"/>
      <c r="AI1590" s="104"/>
      <c r="AJ1590" s="104"/>
      <c r="AK1590" s="104"/>
      <c r="AL1590" s="104"/>
      <c r="AM1590" s="104"/>
      <c r="AN1590" s="104"/>
      <c r="AO1590" s="104"/>
      <c r="AP1590" s="104"/>
      <c r="AQ1590" s="104"/>
      <c r="AR1590" s="104"/>
      <c r="AS1590" s="104"/>
      <c r="AT1590" s="104"/>
      <c r="AU1590" s="104"/>
      <c r="AX1590" s="114"/>
      <c r="AY1590" s="114"/>
      <c r="AZ1590" s="114"/>
      <c r="BA1590" s="114"/>
      <c r="BB1590" s="114"/>
      <c r="BC1590" s="114"/>
      <c r="BD1590" s="114"/>
      <c r="BE1590" s="114"/>
      <c r="BF1590" s="114"/>
      <c r="BG1590" s="114"/>
      <c r="BH1590" s="114"/>
      <c r="BI1590" s="114"/>
      <c r="BJ1590" s="114"/>
      <c r="BK1590" s="114"/>
      <c r="BL1590" s="114"/>
      <c r="BM1590" s="114"/>
      <c r="BN1590" s="114"/>
      <c r="BO1590" s="114"/>
      <c r="BP1590" s="114"/>
      <c r="BQ1590" s="114"/>
      <c r="BR1590" s="114"/>
      <c r="BS1590" s="114"/>
      <c r="BT1590" s="114"/>
      <c r="BU1590" s="114"/>
      <c r="BV1590" s="114"/>
      <c r="BW1590" s="114"/>
      <c r="BX1590" s="114"/>
      <c r="BY1590" s="114"/>
      <c r="BZ1590" s="114"/>
      <c r="CA1590" s="114"/>
      <c r="CB1590" s="114"/>
      <c r="CC1590" s="114"/>
      <c r="CD1590" s="114"/>
      <c r="CE1590" s="114"/>
      <c r="CF1590" s="114"/>
      <c r="CG1590" s="114"/>
      <c r="EH1590"/>
      <c r="EI1590"/>
      <c r="EJ1590"/>
      <c r="EK1590"/>
      <c r="EL1590"/>
    </row>
    <row r="1591" spans="1:142" x14ac:dyDescent="0.2">
      <c r="A1591"/>
      <c r="B1591"/>
      <c r="C1591"/>
      <c r="D1591"/>
      <c r="E1591"/>
      <c r="F1591"/>
      <c r="G1591"/>
      <c r="H1591"/>
      <c r="I1591"/>
      <c r="J1591"/>
      <c r="L1591" s="104"/>
      <c r="M1591" s="104"/>
      <c r="N1591" s="104"/>
      <c r="O1591" s="104"/>
      <c r="P1591" s="104"/>
      <c r="Q1591" s="104"/>
      <c r="R1591" s="104"/>
      <c r="S1591" s="104"/>
      <c r="T1591" s="104"/>
      <c r="U1591" s="104"/>
      <c r="V1591" s="104"/>
      <c r="W1591" s="104"/>
      <c r="X1591" s="104"/>
      <c r="Y1591" s="104"/>
      <c r="Z1591" s="104"/>
      <c r="AA1591" s="104"/>
      <c r="AB1591" s="104"/>
      <c r="AC1591" s="104"/>
      <c r="AD1591" s="104"/>
      <c r="AE1591" s="104"/>
      <c r="AF1591" s="104"/>
      <c r="AG1591" s="104"/>
      <c r="AH1591" s="104"/>
      <c r="AI1591" s="104"/>
      <c r="AJ1591" s="104"/>
      <c r="AK1591" s="104"/>
      <c r="AL1591" s="104"/>
      <c r="AM1591" s="104"/>
      <c r="AN1591" s="104"/>
      <c r="AO1591" s="104"/>
      <c r="AP1591" s="104"/>
      <c r="AQ1591" s="104"/>
      <c r="AR1591" s="104"/>
      <c r="AS1591" s="104"/>
      <c r="AT1591" s="104"/>
      <c r="AU1591" s="104"/>
      <c r="AX1591" s="114"/>
      <c r="AY1591" s="114"/>
      <c r="AZ1591" s="114"/>
      <c r="BA1591" s="114"/>
      <c r="BB1591" s="114"/>
      <c r="BC1591" s="114"/>
      <c r="BD1591" s="114"/>
      <c r="BE1591" s="114"/>
      <c r="BF1591" s="114"/>
      <c r="BG1591" s="114"/>
      <c r="BH1591" s="114"/>
      <c r="BI1591" s="114"/>
      <c r="BJ1591" s="114"/>
      <c r="BK1591" s="114"/>
      <c r="BL1591" s="114"/>
      <c r="BM1591" s="114"/>
      <c r="BN1591" s="114"/>
      <c r="BO1591" s="114"/>
      <c r="BP1591" s="114"/>
      <c r="BQ1591" s="114"/>
      <c r="BR1591" s="114"/>
      <c r="BS1591" s="114"/>
      <c r="BT1591" s="114"/>
      <c r="BU1591" s="114"/>
      <c r="BV1591" s="114"/>
      <c r="BW1591" s="114"/>
      <c r="BX1591" s="114"/>
      <c r="BY1591" s="114"/>
      <c r="BZ1591" s="114"/>
      <c r="CA1591" s="114"/>
      <c r="CB1591" s="114"/>
      <c r="CC1591" s="114"/>
      <c r="CD1591" s="114"/>
      <c r="CE1591" s="114"/>
      <c r="CF1591" s="114"/>
      <c r="CG1591" s="114"/>
      <c r="EH1591"/>
      <c r="EI1591"/>
      <c r="EJ1591"/>
      <c r="EK1591"/>
      <c r="EL1591"/>
    </row>
    <row r="1592" spans="1:142" x14ac:dyDescent="0.2">
      <c r="A1592"/>
      <c r="B1592"/>
      <c r="C1592"/>
      <c r="D1592"/>
      <c r="E1592"/>
      <c r="F1592"/>
      <c r="G1592"/>
      <c r="H1592"/>
      <c r="I1592"/>
      <c r="J1592"/>
      <c r="L1592" s="104"/>
      <c r="M1592" s="104"/>
      <c r="N1592" s="104"/>
      <c r="O1592" s="104"/>
      <c r="P1592" s="104"/>
      <c r="Q1592" s="104"/>
      <c r="R1592" s="104"/>
      <c r="S1592" s="104"/>
      <c r="T1592" s="104"/>
      <c r="U1592" s="104"/>
      <c r="V1592" s="104"/>
      <c r="W1592" s="104"/>
      <c r="X1592" s="104"/>
      <c r="Y1592" s="104"/>
      <c r="Z1592" s="104"/>
      <c r="AA1592" s="104"/>
      <c r="AB1592" s="104"/>
      <c r="AC1592" s="104"/>
      <c r="AD1592" s="104"/>
      <c r="AE1592" s="104"/>
      <c r="AF1592" s="104"/>
      <c r="AG1592" s="104"/>
      <c r="AH1592" s="104"/>
      <c r="AI1592" s="104"/>
      <c r="AJ1592" s="104"/>
      <c r="AK1592" s="104"/>
      <c r="AL1592" s="104"/>
      <c r="AM1592" s="104"/>
      <c r="AN1592" s="104"/>
      <c r="AO1592" s="104"/>
      <c r="AP1592" s="104"/>
      <c r="AQ1592" s="104"/>
      <c r="AR1592" s="104"/>
      <c r="AS1592" s="104"/>
      <c r="AT1592" s="104"/>
      <c r="AU1592" s="104"/>
      <c r="AX1592" s="114"/>
      <c r="AY1592" s="114"/>
      <c r="AZ1592" s="114"/>
      <c r="BA1592" s="114"/>
      <c r="BB1592" s="114"/>
      <c r="BC1592" s="114"/>
      <c r="BD1592" s="114"/>
      <c r="BE1592" s="114"/>
      <c r="BF1592" s="114"/>
      <c r="BG1592" s="114"/>
      <c r="BH1592" s="114"/>
      <c r="BI1592" s="114"/>
      <c r="BJ1592" s="114"/>
      <c r="BK1592" s="114"/>
      <c r="BL1592" s="114"/>
      <c r="BM1592" s="114"/>
      <c r="BN1592" s="114"/>
      <c r="BO1592" s="114"/>
      <c r="BP1592" s="114"/>
      <c r="BQ1592" s="114"/>
      <c r="BR1592" s="114"/>
      <c r="BS1592" s="114"/>
      <c r="BT1592" s="114"/>
      <c r="BU1592" s="114"/>
      <c r="BV1592" s="114"/>
      <c r="BW1592" s="114"/>
      <c r="BX1592" s="114"/>
      <c r="BY1592" s="114"/>
      <c r="BZ1592" s="114"/>
      <c r="CA1592" s="114"/>
      <c r="CB1592" s="114"/>
      <c r="CC1592" s="114"/>
      <c r="CD1592" s="114"/>
      <c r="CE1592" s="114"/>
      <c r="CF1592" s="114"/>
      <c r="CG1592" s="114"/>
      <c r="EH1592"/>
      <c r="EI1592"/>
      <c r="EJ1592"/>
      <c r="EK1592"/>
      <c r="EL1592"/>
    </row>
    <row r="1593" spans="1:142" x14ac:dyDescent="0.2">
      <c r="A1593"/>
      <c r="B1593"/>
      <c r="C1593"/>
      <c r="D1593"/>
      <c r="E1593"/>
      <c r="F1593"/>
      <c r="G1593"/>
      <c r="H1593"/>
      <c r="I1593"/>
      <c r="J1593"/>
      <c r="L1593" s="104"/>
      <c r="M1593" s="104"/>
      <c r="N1593" s="104"/>
      <c r="O1593" s="104"/>
      <c r="P1593" s="104"/>
      <c r="Q1593" s="104"/>
      <c r="R1593" s="104"/>
      <c r="S1593" s="104"/>
      <c r="T1593" s="104"/>
      <c r="U1593" s="104"/>
      <c r="V1593" s="104"/>
      <c r="W1593" s="104"/>
      <c r="X1593" s="104"/>
      <c r="Y1593" s="104"/>
      <c r="Z1593" s="104"/>
      <c r="AA1593" s="104"/>
      <c r="AB1593" s="104"/>
      <c r="AC1593" s="104"/>
      <c r="AD1593" s="104"/>
      <c r="AE1593" s="104"/>
      <c r="AF1593" s="104"/>
      <c r="AG1593" s="104"/>
      <c r="AH1593" s="104"/>
      <c r="AI1593" s="104"/>
      <c r="AJ1593" s="104"/>
      <c r="AK1593" s="104"/>
      <c r="AL1593" s="104"/>
      <c r="AM1593" s="104"/>
      <c r="AN1593" s="104"/>
      <c r="AO1593" s="104"/>
      <c r="AP1593" s="104"/>
      <c r="AQ1593" s="104"/>
      <c r="AR1593" s="104"/>
      <c r="AS1593" s="104"/>
      <c r="AT1593" s="104"/>
      <c r="AU1593" s="104"/>
      <c r="AX1593" s="114"/>
      <c r="AY1593" s="114"/>
      <c r="AZ1593" s="114"/>
      <c r="BA1593" s="114"/>
      <c r="BB1593" s="114"/>
      <c r="BC1593" s="114"/>
      <c r="BD1593" s="114"/>
      <c r="BE1593" s="114"/>
      <c r="BF1593" s="114"/>
      <c r="BG1593" s="114"/>
      <c r="BH1593" s="114"/>
      <c r="BI1593" s="114"/>
      <c r="BJ1593" s="114"/>
      <c r="BK1593" s="114"/>
      <c r="BL1593" s="114"/>
      <c r="BM1593" s="114"/>
      <c r="BN1593" s="114"/>
      <c r="BO1593" s="114"/>
      <c r="BP1593" s="114"/>
      <c r="BQ1593" s="114"/>
      <c r="BR1593" s="114"/>
      <c r="BS1593" s="114"/>
      <c r="BT1593" s="114"/>
      <c r="BU1593" s="114"/>
      <c r="BV1593" s="114"/>
      <c r="BW1593" s="114"/>
      <c r="BX1593" s="114"/>
      <c r="BY1593" s="114"/>
      <c r="BZ1593" s="114"/>
      <c r="CA1593" s="114"/>
      <c r="CB1593" s="114"/>
      <c r="CC1593" s="114"/>
      <c r="CD1593" s="114"/>
      <c r="CE1593" s="114"/>
      <c r="CF1593" s="114"/>
      <c r="CG1593" s="114"/>
      <c r="EH1593"/>
      <c r="EI1593"/>
      <c r="EJ1593"/>
      <c r="EK1593"/>
      <c r="EL1593"/>
    </row>
    <row r="1594" spans="1:142" x14ac:dyDescent="0.2">
      <c r="A1594"/>
      <c r="B1594"/>
      <c r="C1594"/>
      <c r="D1594"/>
      <c r="E1594"/>
      <c r="F1594"/>
      <c r="G1594"/>
      <c r="H1594"/>
      <c r="I1594"/>
      <c r="J1594"/>
      <c r="L1594" s="104"/>
      <c r="M1594" s="104"/>
      <c r="N1594" s="104"/>
      <c r="O1594" s="104"/>
      <c r="P1594" s="104"/>
      <c r="Q1594" s="104"/>
      <c r="R1594" s="104"/>
      <c r="S1594" s="104"/>
      <c r="T1594" s="104"/>
      <c r="U1594" s="104"/>
      <c r="V1594" s="104"/>
      <c r="W1594" s="104"/>
      <c r="X1594" s="104"/>
      <c r="Y1594" s="104"/>
      <c r="Z1594" s="104"/>
      <c r="AA1594" s="104"/>
      <c r="AB1594" s="104"/>
      <c r="AC1594" s="104"/>
      <c r="AD1594" s="104"/>
      <c r="AE1594" s="104"/>
      <c r="AF1594" s="104"/>
      <c r="AG1594" s="104"/>
      <c r="AH1594" s="104"/>
      <c r="AI1594" s="104"/>
      <c r="AJ1594" s="104"/>
      <c r="AK1594" s="104"/>
      <c r="AL1594" s="104"/>
      <c r="AM1594" s="104"/>
      <c r="AN1594" s="104"/>
      <c r="AO1594" s="104"/>
      <c r="AP1594" s="104"/>
      <c r="AQ1594" s="104"/>
      <c r="AR1594" s="104"/>
      <c r="AS1594" s="104"/>
      <c r="AT1594" s="104"/>
      <c r="AU1594" s="104"/>
      <c r="AX1594" s="114"/>
      <c r="AY1594" s="114"/>
      <c r="AZ1594" s="114"/>
      <c r="BA1594" s="114"/>
      <c r="BB1594" s="114"/>
      <c r="BC1594" s="114"/>
      <c r="BD1594" s="114"/>
      <c r="BE1594" s="114"/>
      <c r="BF1594" s="114"/>
      <c r="BG1594" s="114"/>
      <c r="BH1594" s="114"/>
      <c r="BI1594" s="114"/>
      <c r="BJ1594" s="114"/>
      <c r="BK1594" s="114"/>
      <c r="BL1594" s="114"/>
      <c r="BM1594" s="114"/>
      <c r="BN1594" s="114"/>
      <c r="BO1594" s="114"/>
      <c r="BP1594" s="114"/>
      <c r="BQ1594" s="114"/>
      <c r="BR1594" s="114"/>
      <c r="BS1594" s="114"/>
      <c r="BT1594" s="114"/>
      <c r="BU1594" s="114"/>
      <c r="BV1594" s="114"/>
      <c r="BW1594" s="114"/>
      <c r="BX1594" s="114"/>
      <c r="BY1594" s="114"/>
      <c r="BZ1594" s="114"/>
      <c r="CA1594" s="114"/>
      <c r="CB1594" s="114"/>
      <c r="CC1594" s="114"/>
      <c r="CD1594" s="114"/>
      <c r="CE1594" s="114"/>
      <c r="CF1594" s="114"/>
      <c r="CG1594" s="114"/>
      <c r="EH1594"/>
      <c r="EI1594"/>
      <c r="EJ1594"/>
      <c r="EK1594"/>
      <c r="EL1594"/>
    </row>
    <row r="1595" spans="1:142" x14ac:dyDescent="0.2">
      <c r="A1595"/>
      <c r="B1595"/>
      <c r="C1595"/>
      <c r="D1595"/>
      <c r="E1595"/>
      <c r="F1595"/>
      <c r="G1595"/>
      <c r="H1595"/>
      <c r="I1595"/>
      <c r="J1595"/>
      <c r="L1595" s="104"/>
      <c r="M1595" s="104"/>
      <c r="N1595" s="104"/>
      <c r="O1595" s="104"/>
      <c r="P1595" s="104"/>
      <c r="Q1595" s="104"/>
      <c r="R1595" s="104"/>
      <c r="S1595" s="104"/>
      <c r="T1595" s="104"/>
      <c r="U1595" s="104"/>
      <c r="V1595" s="104"/>
      <c r="W1595" s="104"/>
      <c r="X1595" s="104"/>
      <c r="Y1595" s="104"/>
      <c r="Z1595" s="104"/>
      <c r="AA1595" s="104"/>
      <c r="AB1595" s="104"/>
      <c r="AC1595" s="104"/>
      <c r="AD1595" s="104"/>
      <c r="AE1595" s="104"/>
      <c r="AF1595" s="104"/>
      <c r="AG1595" s="104"/>
      <c r="AH1595" s="104"/>
      <c r="AI1595" s="104"/>
      <c r="AJ1595" s="104"/>
      <c r="AK1595" s="104"/>
      <c r="AL1595" s="104"/>
      <c r="AM1595" s="104"/>
      <c r="AN1595" s="104"/>
      <c r="AO1595" s="104"/>
      <c r="AP1595" s="104"/>
      <c r="AQ1595" s="104"/>
      <c r="AR1595" s="104"/>
      <c r="AS1595" s="104"/>
      <c r="AT1595" s="104"/>
      <c r="AU1595" s="104"/>
      <c r="AX1595" s="114"/>
      <c r="AY1595" s="114"/>
      <c r="AZ1595" s="114"/>
      <c r="BA1595" s="114"/>
      <c r="BB1595" s="114"/>
      <c r="BC1595" s="114"/>
      <c r="BD1595" s="114"/>
      <c r="BE1595" s="114"/>
      <c r="BF1595" s="114"/>
      <c r="BG1595" s="114"/>
      <c r="BH1595" s="114"/>
      <c r="BI1595" s="114"/>
      <c r="BJ1595" s="114"/>
      <c r="BK1595" s="114"/>
      <c r="BL1595" s="114"/>
      <c r="BM1595" s="114"/>
      <c r="BN1595" s="114"/>
      <c r="BO1595" s="114"/>
      <c r="BP1595" s="114"/>
      <c r="BQ1595" s="114"/>
      <c r="BR1595" s="114"/>
      <c r="BS1595" s="114"/>
      <c r="BT1595" s="114"/>
      <c r="BU1595" s="114"/>
      <c r="BV1595" s="114"/>
      <c r="BW1595" s="114"/>
      <c r="BX1595" s="114"/>
      <c r="BY1595" s="114"/>
      <c r="BZ1595" s="114"/>
      <c r="CA1595" s="114"/>
      <c r="CB1595" s="114"/>
      <c r="CC1595" s="114"/>
      <c r="CD1595" s="114"/>
      <c r="CE1595" s="114"/>
      <c r="CF1595" s="114"/>
      <c r="CG1595" s="114"/>
      <c r="EH1595"/>
      <c r="EI1595"/>
      <c r="EJ1595"/>
      <c r="EK1595"/>
      <c r="EL1595"/>
    </row>
    <row r="1596" spans="1:142" x14ac:dyDescent="0.2">
      <c r="A1596"/>
      <c r="B1596"/>
      <c r="C1596"/>
      <c r="D1596"/>
      <c r="E1596"/>
      <c r="F1596"/>
      <c r="G1596"/>
      <c r="H1596"/>
      <c r="I1596"/>
      <c r="J1596"/>
      <c r="L1596" s="104"/>
      <c r="M1596" s="104"/>
      <c r="N1596" s="104"/>
      <c r="O1596" s="104"/>
      <c r="P1596" s="104"/>
      <c r="Q1596" s="104"/>
      <c r="R1596" s="104"/>
      <c r="S1596" s="104"/>
      <c r="T1596" s="104"/>
      <c r="U1596" s="104"/>
      <c r="V1596" s="104"/>
      <c r="W1596" s="104"/>
      <c r="X1596" s="104"/>
      <c r="Y1596" s="104"/>
      <c r="Z1596" s="104"/>
      <c r="AA1596" s="104"/>
      <c r="AB1596" s="104"/>
      <c r="AC1596" s="104"/>
      <c r="AD1596" s="104"/>
      <c r="AE1596" s="104"/>
      <c r="AF1596" s="104"/>
      <c r="AG1596" s="104"/>
      <c r="AH1596" s="104"/>
      <c r="AI1596" s="104"/>
      <c r="AJ1596" s="104"/>
      <c r="AK1596" s="104"/>
      <c r="AL1596" s="104"/>
      <c r="AM1596" s="104"/>
      <c r="AN1596" s="104"/>
      <c r="AO1596" s="104"/>
      <c r="AP1596" s="104"/>
      <c r="AQ1596" s="104"/>
      <c r="AR1596" s="104"/>
      <c r="AS1596" s="104"/>
      <c r="AT1596" s="104"/>
      <c r="AU1596" s="104"/>
      <c r="AX1596" s="114"/>
      <c r="AY1596" s="114"/>
      <c r="AZ1596" s="114"/>
      <c r="BA1596" s="114"/>
      <c r="BB1596" s="114"/>
      <c r="BC1596" s="114"/>
      <c r="BD1596" s="114"/>
      <c r="BE1596" s="114"/>
      <c r="BF1596" s="114"/>
      <c r="BG1596" s="114"/>
      <c r="BH1596" s="114"/>
      <c r="BI1596" s="114"/>
      <c r="BJ1596" s="114"/>
      <c r="BK1596" s="114"/>
      <c r="BL1596" s="114"/>
      <c r="BM1596" s="114"/>
      <c r="BN1596" s="114"/>
      <c r="BO1596" s="114"/>
      <c r="BP1596" s="114"/>
      <c r="BQ1596" s="114"/>
      <c r="BR1596" s="114"/>
      <c r="BS1596" s="114"/>
      <c r="BT1596" s="114"/>
      <c r="BU1596" s="114"/>
      <c r="BV1596" s="114"/>
      <c r="BW1596" s="114"/>
      <c r="BX1596" s="114"/>
      <c r="BY1596" s="114"/>
      <c r="BZ1596" s="114"/>
      <c r="CA1596" s="114"/>
      <c r="CB1596" s="114"/>
      <c r="CC1596" s="114"/>
      <c r="CD1596" s="114"/>
      <c r="CE1596" s="114"/>
      <c r="CF1596" s="114"/>
      <c r="CG1596" s="114"/>
      <c r="EH1596"/>
      <c r="EI1596"/>
      <c r="EJ1596"/>
      <c r="EK1596"/>
      <c r="EL1596"/>
    </row>
    <row r="1597" spans="1:142" x14ac:dyDescent="0.2">
      <c r="A1597"/>
      <c r="B1597"/>
      <c r="C1597"/>
      <c r="D1597"/>
      <c r="E1597"/>
      <c r="F1597"/>
      <c r="G1597"/>
      <c r="H1597"/>
      <c r="I1597"/>
      <c r="J1597"/>
      <c r="L1597" s="104"/>
      <c r="M1597" s="104"/>
      <c r="N1597" s="104"/>
      <c r="O1597" s="104"/>
      <c r="P1597" s="104"/>
      <c r="Q1597" s="104"/>
      <c r="R1597" s="104"/>
      <c r="S1597" s="104"/>
      <c r="T1597" s="104"/>
      <c r="U1597" s="104"/>
      <c r="V1597" s="104"/>
      <c r="W1597" s="104"/>
      <c r="X1597" s="104"/>
      <c r="Y1597" s="104"/>
      <c r="Z1597" s="104"/>
      <c r="AA1597" s="104"/>
      <c r="AB1597" s="104"/>
      <c r="AC1597" s="104"/>
      <c r="AD1597" s="104"/>
      <c r="AE1597" s="104"/>
      <c r="AF1597" s="104"/>
      <c r="AG1597" s="104"/>
      <c r="AH1597" s="104"/>
      <c r="AI1597" s="104"/>
      <c r="AJ1597" s="104"/>
      <c r="AK1597" s="104"/>
      <c r="AL1597" s="104"/>
      <c r="AM1597" s="104"/>
      <c r="AN1597" s="104"/>
      <c r="AO1597" s="104"/>
      <c r="AP1597" s="104"/>
      <c r="AQ1597" s="104"/>
      <c r="AR1597" s="104"/>
      <c r="AS1597" s="104"/>
      <c r="AT1597" s="104"/>
      <c r="AU1597" s="104"/>
      <c r="AX1597" s="114"/>
      <c r="AY1597" s="114"/>
      <c r="AZ1597" s="114"/>
      <c r="BA1597" s="114"/>
      <c r="BB1597" s="114"/>
      <c r="BC1597" s="114"/>
      <c r="BD1597" s="114"/>
      <c r="BE1597" s="114"/>
      <c r="BF1597" s="114"/>
      <c r="BG1597" s="114"/>
      <c r="BH1597" s="114"/>
      <c r="BI1597" s="114"/>
      <c r="BJ1597" s="114"/>
      <c r="BK1597" s="114"/>
      <c r="BL1597" s="114"/>
      <c r="BM1597" s="114"/>
      <c r="BN1597" s="114"/>
      <c r="BO1597" s="114"/>
      <c r="BP1597" s="114"/>
      <c r="BQ1597" s="114"/>
      <c r="BR1597" s="114"/>
      <c r="BS1597" s="114"/>
      <c r="BT1597" s="114"/>
      <c r="BU1597" s="114"/>
      <c r="BV1597" s="114"/>
      <c r="BW1597" s="114"/>
      <c r="BX1597" s="114"/>
      <c r="BY1597" s="114"/>
      <c r="BZ1597" s="114"/>
      <c r="CA1597" s="114"/>
      <c r="CB1597" s="114"/>
      <c r="CC1597" s="114"/>
      <c r="CD1597" s="114"/>
      <c r="CE1597" s="114"/>
      <c r="CF1597" s="114"/>
      <c r="CG1597" s="114"/>
      <c r="EH1597"/>
      <c r="EI1597"/>
      <c r="EJ1597"/>
      <c r="EK1597"/>
      <c r="EL1597"/>
    </row>
    <row r="1598" spans="1:142" x14ac:dyDescent="0.2">
      <c r="A1598"/>
      <c r="B1598"/>
      <c r="C1598"/>
      <c r="D1598"/>
      <c r="E1598"/>
      <c r="F1598"/>
      <c r="G1598"/>
      <c r="H1598"/>
      <c r="I1598"/>
      <c r="J1598"/>
      <c r="L1598" s="104"/>
      <c r="M1598" s="104"/>
      <c r="N1598" s="104"/>
      <c r="O1598" s="104"/>
      <c r="P1598" s="104"/>
      <c r="Q1598" s="104"/>
      <c r="R1598" s="104"/>
      <c r="S1598" s="104"/>
      <c r="T1598" s="104"/>
      <c r="U1598" s="104"/>
      <c r="V1598" s="104"/>
      <c r="W1598" s="104"/>
      <c r="X1598" s="104"/>
      <c r="Y1598" s="104"/>
      <c r="Z1598" s="104"/>
      <c r="AA1598" s="104"/>
      <c r="AB1598" s="104"/>
      <c r="AC1598" s="104"/>
      <c r="AD1598" s="104"/>
      <c r="AE1598" s="104"/>
      <c r="AF1598" s="104"/>
      <c r="AG1598" s="104"/>
      <c r="AH1598" s="104"/>
      <c r="AI1598" s="104"/>
      <c r="AJ1598" s="104"/>
      <c r="AK1598" s="104"/>
      <c r="AL1598" s="104"/>
      <c r="AM1598" s="104"/>
      <c r="AN1598" s="104"/>
      <c r="AO1598" s="104"/>
      <c r="AP1598" s="104"/>
      <c r="AQ1598" s="104"/>
      <c r="AR1598" s="104"/>
      <c r="AS1598" s="104"/>
      <c r="AT1598" s="104"/>
      <c r="AU1598" s="104"/>
      <c r="AX1598" s="114"/>
      <c r="AY1598" s="114"/>
      <c r="AZ1598" s="114"/>
      <c r="BA1598" s="114"/>
      <c r="BB1598" s="114"/>
      <c r="BC1598" s="114"/>
      <c r="BD1598" s="114"/>
      <c r="BE1598" s="114"/>
      <c r="BF1598" s="114"/>
      <c r="BG1598" s="114"/>
      <c r="BH1598" s="114"/>
      <c r="BI1598" s="114"/>
      <c r="BJ1598" s="114"/>
      <c r="BK1598" s="114"/>
      <c r="BL1598" s="114"/>
      <c r="BM1598" s="114"/>
      <c r="BN1598" s="114"/>
      <c r="BO1598" s="114"/>
      <c r="BP1598" s="114"/>
      <c r="BQ1598" s="114"/>
      <c r="BR1598" s="114"/>
      <c r="BS1598" s="114"/>
      <c r="BT1598" s="114"/>
      <c r="BU1598" s="114"/>
      <c r="BV1598" s="114"/>
      <c r="BW1598" s="114"/>
      <c r="BX1598" s="114"/>
      <c r="BY1598" s="114"/>
      <c r="BZ1598" s="114"/>
      <c r="CA1598" s="114"/>
      <c r="CB1598" s="114"/>
      <c r="CC1598" s="114"/>
      <c r="CD1598" s="114"/>
      <c r="CE1598" s="114"/>
      <c r="CF1598" s="114"/>
      <c r="CG1598" s="114"/>
      <c r="EH1598"/>
      <c r="EI1598"/>
      <c r="EJ1598"/>
      <c r="EK1598"/>
      <c r="EL1598"/>
    </row>
    <row r="1599" spans="1:142" x14ac:dyDescent="0.2">
      <c r="A1599"/>
      <c r="B1599"/>
      <c r="C1599"/>
      <c r="D1599"/>
      <c r="E1599"/>
      <c r="F1599"/>
      <c r="G1599"/>
      <c r="H1599"/>
      <c r="I1599"/>
      <c r="J1599"/>
      <c r="L1599" s="104"/>
      <c r="M1599" s="104"/>
      <c r="N1599" s="104"/>
      <c r="O1599" s="104"/>
      <c r="P1599" s="104"/>
      <c r="Q1599" s="104"/>
      <c r="R1599" s="104"/>
      <c r="S1599" s="104"/>
      <c r="T1599" s="104"/>
      <c r="U1599" s="104"/>
      <c r="V1599" s="104"/>
      <c r="W1599" s="104"/>
      <c r="X1599" s="104"/>
      <c r="Y1599" s="104"/>
      <c r="Z1599" s="104"/>
      <c r="AA1599" s="104"/>
      <c r="AB1599" s="104"/>
      <c r="AC1599" s="104"/>
      <c r="AD1599" s="104"/>
      <c r="AE1599" s="104"/>
      <c r="AF1599" s="104"/>
      <c r="AG1599" s="104"/>
      <c r="AH1599" s="104"/>
      <c r="AI1599" s="104"/>
      <c r="AJ1599" s="104"/>
      <c r="AK1599" s="104"/>
      <c r="AL1599" s="104"/>
      <c r="AM1599" s="104"/>
      <c r="AN1599" s="104"/>
      <c r="AO1599" s="104"/>
      <c r="AP1599" s="104"/>
      <c r="AQ1599" s="104"/>
      <c r="AR1599" s="104"/>
      <c r="AS1599" s="104"/>
      <c r="AT1599" s="104"/>
      <c r="AU1599" s="104"/>
      <c r="AX1599" s="114"/>
      <c r="AY1599" s="114"/>
      <c r="AZ1599" s="114"/>
      <c r="BA1599" s="114"/>
      <c r="BB1599" s="114"/>
      <c r="BC1599" s="114"/>
      <c r="BD1599" s="114"/>
      <c r="BE1599" s="114"/>
      <c r="BF1599" s="114"/>
      <c r="BG1599" s="114"/>
      <c r="BH1599" s="114"/>
      <c r="BI1599" s="114"/>
      <c r="BJ1599" s="114"/>
      <c r="BK1599" s="114"/>
      <c r="BL1599" s="114"/>
      <c r="BM1599" s="114"/>
      <c r="BN1599" s="114"/>
      <c r="BO1599" s="114"/>
      <c r="BP1599" s="114"/>
      <c r="BQ1599" s="114"/>
      <c r="BR1599" s="114"/>
      <c r="BS1599" s="114"/>
      <c r="BT1599" s="114"/>
      <c r="BU1599" s="114"/>
      <c r="BV1599" s="114"/>
      <c r="BW1599" s="114"/>
      <c r="BX1599" s="114"/>
      <c r="BY1599" s="114"/>
      <c r="BZ1599" s="114"/>
      <c r="CA1599" s="114"/>
      <c r="CB1599" s="114"/>
      <c r="CC1599" s="114"/>
      <c r="CD1599" s="114"/>
      <c r="CE1599" s="114"/>
      <c r="CF1599" s="114"/>
      <c r="CG1599" s="114"/>
      <c r="EH1599"/>
      <c r="EI1599"/>
      <c r="EJ1599"/>
      <c r="EK1599"/>
      <c r="EL1599"/>
    </row>
    <row r="1600" spans="1:142" x14ac:dyDescent="0.2">
      <c r="A1600"/>
      <c r="B1600"/>
      <c r="C1600"/>
      <c r="D1600"/>
      <c r="E1600"/>
      <c r="F1600"/>
      <c r="G1600"/>
      <c r="H1600"/>
      <c r="I1600"/>
      <c r="J1600"/>
      <c r="L1600" s="104"/>
      <c r="M1600" s="104"/>
      <c r="N1600" s="104"/>
      <c r="O1600" s="104"/>
      <c r="P1600" s="104"/>
      <c r="Q1600" s="104"/>
      <c r="R1600" s="104"/>
      <c r="S1600" s="104"/>
      <c r="T1600" s="104"/>
      <c r="U1600" s="104"/>
      <c r="V1600" s="104"/>
      <c r="W1600" s="104"/>
      <c r="X1600" s="104"/>
      <c r="Y1600" s="104"/>
      <c r="Z1600" s="104"/>
      <c r="AA1600" s="104"/>
      <c r="AB1600" s="104"/>
      <c r="AC1600" s="104"/>
      <c r="AD1600" s="104"/>
      <c r="AE1600" s="104"/>
      <c r="AF1600" s="104"/>
      <c r="AG1600" s="104"/>
      <c r="AH1600" s="104"/>
      <c r="AI1600" s="104"/>
      <c r="AJ1600" s="104"/>
      <c r="AK1600" s="104"/>
      <c r="AL1600" s="104"/>
      <c r="AM1600" s="104"/>
      <c r="AN1600" s="104"/>
      <c r="AO1600" s="104"/>
      <c r="AP1600" s="104"/>
      <c r="AQ1600" s="104"/>
      <c r="AR1600" s="104"/>
      <c r="AS1600" s="104"/>
      <c r="AT1600" s="104"/>
      <c r="AU1600" s="104"/>
      <c r="AX1600" s="114"/>
      <c r="AY1600" s="114"/>
      <c r="AZ1600" s="114"/>
      <c r="BA1600" s="114"/>
      <c r="BB1600" s="114"/>
      <c r="BC1600" s="114"/>
      <c r="BD1600" s="114"/>
      <c r="BE1600" s="114"/>
      <c r="BF1600" s="114"/>
      <c r="BG1600" s="114"/>
      <c r="BH1600" s="114"/>
      <c r="BI1600" s="114"/>
      <c r="BJ1600" s="114"/>
      <c r="BK1600" s="114"/>
      <c r="BL1600" s="114"/>
      <c r="BM1600" s="114"/>
      <c r="BN1600" s="114"/>
      <c r="BO1600" s="114"/>
      <c r="BP1600" s="114"/>
      <c r="BQ1600" s="114"/>
      <c r="BR1600" s="114"/>
      <c r="BS1600" s="114"/>
      <c r="BT1600" s="114"/>
      <c r="BU1600" s="114"/>
      <c r="BV1600" s="114"/>
      <c r="BW1600" s="114"/>
      <c r="BX1600" s="114"/>
      <c r="BY1600" s="114"/>
      <c r="BZ1600" s="114"/>
      <c r="CA1600" s="114"/>
      <c r="CB1600" s="114"/>
      <c r="CC1600" s="114"/>
      <c r="CD1600" s="114"/>
      <c r="CE1600" s="114"/>
      <c r="CF1600" s="114"/>
      <c r="CG1600" s="114"/>
      <c r="EH1600"/>
      <c r="EI1600"/>
      <c r="EJ1600"/>
      <c r="EK1600"/>
      <c r="EL1600"/>
    </row>
    <row r="1601" spans="1:142" x14ac:dyDescent="0.2">
      <c r="A1601"/>
      <c r="B1601"/>
      <c r="C1601"/>
      <c r="D1601"/>
      <c r="E1601"/>
      <c r="F1601"/>
      <c r="G1601"/>
      <c r="H1601"/>
      <c r="I1601"/>
      <c r="J1601"/>
      <c r="L1601" s="104"/>
      <c r="M1601" s="104"/>
      <c r="N1601" s="104"/>
      <c r="O1601" s="104"/>
      <c r="P1601" s="104"/>
      <c r="Q1601" s="104"/>
      <c r="R1601" s="104"/>
      <c r="S1601" s="104"/>
      <c r="T1601" s="104"/>
      <c r="U1601" s="104"/>
      <c r="V1601" s="104"/>
      <c r="W1601" s="104"/>
      <c r="X1601" s="104"/>
      <c r="Y1601" s="104"/>
      <c r="Z1601" s="104"/>
      <c r="AA1601" s="104"/>
      <c r="AB1601" s="104"/>
      <c r="AC1601" s="104"/>
      <c r="AD1601" s="104"/>
      <c r="AE1601" s="104"/>
      <c r="AF1601" s="104"/>
      <c r="AG1601" s="104"/>
      <c r="AH1601" s="104"/>
      <c r="AI1601" s="104"/>
      <c r="AJ1601" s="104"/>
      <c r="AK1601" s="104"/>
      <c r="AL1601" s="104"/>
      <c r="AM1601" s="104"/>
      <c r="AN1601" s="104"/>
      <c r="AO1601" s="104"/>
      <c r="AP1601" s="104"/>
      <c r="AQ1601" s="104"/>
      <c r="AR1601" s="104"/>
      <c r="AS1601" s="104"/>
      <c r="AT1601" s="104"/>
      <c r="AU1601" s="104"/>
      <c r="AX1601" s="114"/>
      <c r="AY1601" s="114"/>
      <c r="AZ1601" s="114"/>
      <c r="BA1601" s="114"/>
      <c r="BB1601" s="114"/>
      <c r="BC1601" s="114"/>
      <c r="BD1601" s="114"/>
      <c r="BE1601" s="114"/>
      <c r="BF1601" s="114"/>
      <c r="BG1601" s="114"/>
      <c r="BH1601" s="114"/>
      <c r="BI1601" s="114"/>
      <c r="BJ1601" s="114"/>
      <c r="BK1601" s="114"/>
      <c r="BL1601" s="114"/>
      <c r="BM1601" s="114"/>
      <c r="BN1601" s="114"/>
      <c r="BO1601" s="114"/>
      <c r="BP1601" s="114"/>
      <c r="BQ1601" s="114"/>
      <c r="BR1601" s="114"/>
      <c r="BS1601" s="114"/>
      <c r="BT1601" s="114"/>
      <c r="BU1601" s="114"/>
      <c r="BV1601" s="114"/>
      <c r="BW1601" s="114"/>
      <c r="BX1601" s="114"/>
      <c r="BY1601" s="114"/>
      <c r="BZ1601" s="114"/>
      <c r="CA1601" s="114"/>
      <c r="CB1601" s="114"/>
      <c r="CC1601" s="114"/>
      <c r="CD1601" s="114"/>
      <c r="CE1601" s="114"/>
      <c r="CF1601" s="114"/>
      <c r="CG1601" s="114"/>
      <c r="EH1601"/>
      <c r="EI1601"/>
      <c r="EJ1601"/>
      <c r="EK1601"/>
      <c r="EL1601"/>
    </row>
    <row r="1602" spans="1:142" x14ac:dyDescent="0.2">
      <c r="A1602"/>
      <c r="B1602"/>
      <c r="C1602"/>
      <c r="D1602"/>
      <c r="E1602"/>
      <c r="F1602"/>
      <c r="G1602"/>
      <c r="H1602"/>
      <c r="I1602"/>
      <c r="J1602"/>
      <c r="L1602" s="104"/>
      <c r="M1602" s="104"/>
      <c r="N1602" s="104"/>
      <c r="O1602" s="104"/>
      <c r="P1602" s="104"/>
      <c r="Q1602" s="104"/>
      <c r="R1602" s="104"/>
      <c r="S1602" s="104"/>
      <c r="T1602" s="104"/>
      <c r="U1602" s="104"/>
      <c r="V1602" s="104"/>
      <c r="W1602" s="104"/>
      <c r="X1602" s="104"/>
      <c r="Y1602" s="104"/>
      <c r="Z1602" s="104"/>
      <c r="AA1602" s="104"/>
      <c r="AB1602" s="104"/>
      <c r="AC1602" s="104"/>
      <c r="AD1602" s="104"/>
      <c r="AE1602" s="104"/>
      <c r="AF1602" s="104"/>
      <c r="AG1602" s="104"/>
      <c r="AH1602" s="104"/>
      <c r="AI1602" s="104"/>
      <c r="AJ1602" s="104"/>
      <c r="AK1602" s="104"/>
      <c r="AL1602" s="104"/>
      <c r="AM1602" s="104"/>
      <c r="AN1602" s="104"/>
      <c r="AO1602" s="104"/>
      <c r="AP1602" s="104"/>
      <c r="AQ1602" s="104"/>
      <c r="AR1602" s="104"/>
      <c r="AS1602" s="104"/>
      <c r="AT1602" s="104"/>
      <c r="AU1602" s="104"/>
      <c r="AX1602" s="114"/>
      <c r="AY1602" s="114"/>
      <c r="AZ1602" s="114"/>
      <c r="BA1602" s="114"/>
      <c r="BB1602" s="114"/>
      <c r="BC1602" s="114"/>
      <c r="BD1602" s="114"/>
      <c r="BE1602" s="114"/>
      <c r="BF1602" s="114"/>
      <c r="BG1602" s="114"/>
      <c r="BH1602" s="114"/>
      <c r="BI1602" s="114"/>
      <c r="BJ1602" s="114"/>
      <c r="BK1602" s="114"/>
      <c r="BL1602" s="114"/>
      <c r="BM1602" s="114"/>
      <c r="BN1602" s="114"/>
      <c r="BO1602" s="114"/>
      <c r="BP1602" s="114"/>
      <c r="BQ1602" s="114"/>
      <c r="BR1602" s="114"/>
      <c r="BS1602" s="114"/>
      <c r="BT1602" s="114"/>
      <c r="BU1602" s="114"/>
      <c r="BV1602" s="114"/>
      <c r="BW1602" s="114"/>
      <c r="BX1602" s="114"/>
      <c r="BY1602" s="114"/>
      <c r="BZ1602" s="114"/>
      <c r="CA1602" s="114"/>
      <c r="CB1602" s="114"/>
      <c r="CC1602" s="114"/>
      <c r="CD1602" s="114"/>
      <c r="CE1602" s="114"/>
      <c r="CF1602" s="114"/>
      <c r="CG1602" s="114"/>
      <c r="EH1602"/>
      <c r="EI1602"/>
      <c r="EJ1602"/>
      <c r="EK1602"/>
      <c r="EL1602"/>
    </row>
    <row r="1603" spans="1:142" x14ac:dyDescent="0.2">
      <c r="A1603"/>
      <c r="B1603"/>
      <c r="C1603"/>
      <c r="D1603"/>
      <c r="E1603"/>
      <c r="F1603"/>
      <c r="G1603"/>
      <c r="H1603"/>
      <c r="I1603"/>
      <c r="J1603"/>
      <c r="L1603" s="104"/>
      <c r="M1603" s="104"/>
      <c r="N1603" s="104"/>
      <c r="O1603" s="104"/>
      <c r="P1603" s="104"/>
      <c r="Q1603" s="104"/>
      <c r="R1603" s="104"/>
      <c r="S1603" s="104"/>
      <c r="T1603" s="104"/>
      <c r="U1603" s="104"/>
      <c r="V1603" s="104"/>
      <c r="W1603" s="104"/>
      <c r="X1603" s="104"/>
      <c r="Y1603" s="104"/>
      <c r="Z1603" s="104"/>
      <c r="AA1603" s="104"/>
      <c r="AB1603" s="104"/>
      <c r="AC1603" s="104"/>
      <c r="AD1603" s="104"/>
      <c r="AE1603" s="104"/>
      <c r="AF1603" s="104"/>
      <c r="AG1603" s="104"/>
      <c r="AH1603" s="104"/>
      <c r="AI1603" s="104"/>
      <c r="AJ1603" s="104"/>
      <c r="AK1603" s="104"/>
      <c r="AL1603" s="104"/>
      <c r="AM1603" s="104"/>
      <c r="AN1603" s="104"/>
      <c r="AO1603" s="104"/>
      <c r="AP1603" s="104"/>
      <c r="AQ1603" s="104"/>
      <c r="AR1603" s="104"/>
      <c r="AS1603" s="104"/>
      <c r="AT1603" s="104"/>
      <c r="AU1603" s="104"/>
      <c r="AX1603" s="114"/>
      <c r="AY1603" s="114"/>
      <c r="AZ1603" s="114"/>
      <c r="BA1603" s="114"/>
      <c r="BB1603" s="114"/>
      <c r="BC1603" s="114"/>
      <c r="BD1603" s="114"/>
      <c r="BE1603" s="114"/>
      <c r="BF1603" s="114"/>
      <c r="BG1603" s="114"/>
      <c r="BH1603" s="114"/>
      <c r="BI1603" s="114"/>
      <c r="BJ1603" s="114"/>
      <c r="BK1603" s="114"/>
      <c r="BL1603" s="114"/>
      <c r="BM1603" s="114"/>
      <c r="BN1603" s="114"/>
      <c r="BO1603" s="114"/>
      <c r="BP1603" s="114"/>
      <c r="BQ1603" s="114"/>
      <c r="BR1603" s="114"/>
      <c r="BS1603" s="114"/>
      <c r="BT1603" s="114"/>
      <c r="BU1603" s="114"/>
      <c r="BV1603" s="114"/>
      <c r="BW1603" s="114"/>
      <c r="BX1603" s="114"/>
      <c r="BY1603" s="114"/>
      <c r="BZ1603" s="114"/>
      <c r="CA1603" s="114"/>
      <c r="CB1603" s="114"/>
      <c r="CC1603" s="114"/>
      <c r="CD1603" s="114"/>
      <c r="CE1603" s="114"/>
      <c r="CF1603" s="114"/>
      <c r="CG1603" s="114"/>
      <c r="EH1603"/>
      <c r="EI1603"/>
      <c r="EJ1603"/>
      <c r="EK1603"/>
      <c r="EL1603"/>
    </row>
    <row r="1604" spans="1:142" x14ac:dyDescent="0.2">
      <c r="A1604"/>
      <c r="B1604"/>
      <c r="C1604"/>
      <c r="D1604"/>
      <c r="E1604"/>
      <c r="F1604"/>
      <c r="G1604"/>
      <c r="H1604"/>
      <c r="I1604"/>
      <c r="J1604"/>
      <c r="L1604" s="104"/>
      <c r="M1604" s="104"/>
      <c r="N1604" s="104"/>
      <c r="O1604" s="104"/>
      <c r="P1604" s="104"/>
      <c r="Q1604" s="104"/>
      <c r="R1604" s="104"/>
      <c r="S1604" s="104"/>
      <c r="T1604" s="104"/>
      <c r="U1604" s="104"/>
      <c r="V1604" s="104"/>
      <c r="W1604" s="104"/>
      <c r="X1604" s="104"/>
      <c r="Y1604" s="104"/>
      <c r="Z1604" s="104"/>
      <c r="AA1604" s="104"/>
      <c r="AB1604" s="104"/>
      <c r="AC1604" s="104"/>
      <c r="AD1604" s="104"/>
      <c r="AE1604" s="104"/>
      <c r="AF1604" s="104"/>
      <c r="AG1604" s="104"/>
      <c r="AH1604" s="104"/>
      <c r="AI1604" s="104"/>
      <c r="AJ1604" s="104"/>
      <c r="AK1604" s="104"/>
      <c r="AL1604" s="104"/>
      <c r="AM1604" s="104"/>
      <c r="AN1604" s="104"/>
      <c r="AO1604" s="104"/>
      <c r="AP1604" s="104"/>
      <c r="AQ1604" s="104"/>
      <c r="AR1604" s="104"/>
      <c r="AS1604" s="104"/>
      <c r="AT1604" s="104"/>
      <c r="AU1604" s="104"/>
      <c r="AX1604" s="114"/>
      <c r="AY1604" s="114"/>
      <c r="AZ1604" s="114"/>
      <c r="BA1604" s="114"/>
      <c r="BB1604" s="114"/>
      <c r="BC1604" s="114"/>
      <c r="BD1604" s="114"/>
      <c r="BE1604" s="114"/>
      <c r="BF1604" s="114"/>
      <c r="BG1604" s="114"/>
      <c r="BH1604" s="114"/>
      <c r="BI1604" s="114"/>
      <c r="BJ1604" s="114"/>
      <c r="BK1604" s="114"/>
      <c r="BL1604" s="114"/>
      <c r="BM1604" s="114"/>
      <c r="BN1604" s="114"/>
      <c r="BO1604" s="114"/>
      <c r="BP1604" s="114"/>
      <c r="BQ1604" s="114"/>
      <c r="BR1604" s="114"/>
      <c r="BS1604" s="114"/>
      <c r="BT1604" s="114"/>
      <c r="BU1604" s="114"/>
      <c r="BV1604" s="114"/>
      <c r="BW1604" s="114"/>
      <c r="BX1604" s="114"/>
      <c r="BY1604" s="114"/>
      <c r="BZ1604" s="114"/>
      <c r="CA1604" s="114"/>
      <c r="CB1604" s="114"/>
      <c r="CC1604" s="114"/>
      <c r="CD1604" s="114"/>
      <c r="CE1604" s="114"/>
      <c r="CF1604" s="114"/>
      <c r="CG1604" s="114"/>
      <c r="EH1604"/>
      <c r="EI1604"/>
      <c r="EJ1604"/>
      <c r="EK1604"/>
      <c r="EL1604"/>
    </row>
    <row r="1605" spans="1:142" x14ac:dyDescent="0.2">
      <c r="A1605"/>
      <c r="B1605"/>
      <c r="C1605"/>
      <c r="D1605"/>
      <c r="E1605"/>
      <c r="F1605"/>
      <c r="G1605"/>
      <c r="H1605"/>
      <c r="I1605"/>
      <c r="J1605"/>
      <c r="L1605" s="104"/>
      <c r="M1605" s="104"/>
      <c r="N1605" s="104"/>
      <c r="O1605" s="104"/>
      <c r="P1605" s="104"/>
      <c r="Q1605" s="104"/>
      <c r="R1605" s="104"/>
      <c r="S1605" s="104"/>
      <c r="T1605" s="104"/>
      <c r="U1605" s="104"/>
      <c r="V1605" s="104"/>
      <c r="W1605" s="104"/>
      <c r="X1605" s="104"/>
      <c r="Y1605" s="104"/>
      <c r="Z1605" s="104"/>
      <c r="AA1605" s="104"/>
      <c r="AB1605" s="104"/>
      <c r="AC1605" s="104"/>
      <c r="AD1605" s="104"/>
      <c r="AE1605" s="104"/>
      <c r="AF1605" s="104"/>
      <c r="AG1605" s="104"/>
      <c r="AH1605" s="104"/>
      <c r="AI1605" s="104"/>
      <c r="AJ1605" s="104"/>
      <c r="AK1605" s="104"/>
      <c r="AL1605" s="104"/>
      <c r="AM1605" s="104"/>
      <c r="AN1605" s="104"/>
      <c r="AO1605" s="104"/>
      <c r="AP1605" s="104"/>
      <c r="AQ1605" s="104"/>
      <c r="AR1605" s="104"/>
      <c r="AS1605" s="104"/>
      <c r="AT1605" s="104"/>
      <c r="AU1605" s="104"/>
      <c r="AX1605" s="114"/>
      <c r="AY1605" s="114"/>
      <c r="AZ1605" s="114"/>
      <c r="BA1605" s="114"/>
      <c r="BB1605" s="114"/>
      <c r="BC1605" s="114"/>
      <c r="BD1605" s="114"/>
      <c r="BE1605" s="114"/>
      <c r="BF1605" s="114"/>
      <c r="BG1605" s="114"/>
      <c r="BH1605" s="114"/>
      <c r="BI1605" s="114"/>
      <c r="BJ1605" s="114"/>
      <c r="BK1605" s="114"/>
      <c r="BL1605" s="114"/>
      <c r="BM1605" s="114"/>
      <c r="BN1605" s="114"/>
      <c r="BO1605" s="114"/>
      <c r="BP1605" s="114"/>
      <c r="BQ1605" s="114"/>
      <c r="BR1605" s="114"/>
      <c r="BS1605" s="114"/>
      <c r="BT1605" s="114"/>
      <c r="BU1605" s="114"/>
      <c r="BV1605" s="114"/>
      <c r="BW1605" s="114"/>
      <c r="BX1605" s="114"/>
      <c r="BY1605" s="114"/>
      <c r="BZ1605" s="114"/>
      <c r="CA1605" s="114"/>
      <c r="CB1605" s="114"/>
      <c r="CC1605" s="114"/>
      <c r="CD1605" s="114"/>
      <c r="CE1605" s="114"/>
      <c r="CF1605" s="114"/>
      <c r="CG1605" s="114"/>
      <c r="EH1605"/>
      <c r="EI1605"/>
      <c r="EJ1605"/>
      <c r="EK1605"/>
      <c r="EL1605"/>
    </row>
    <row r="1606" spans="1:142" x14ac:dyDescent="0.2">
      <c r="A1606"/>
      <c r="B1606"/>
      <c r="C1606"/>
      <c r="D1606"/>
      <c r="E1606"/>
      <c r="F1606"/>
      <c r="G1606"/>
      <c r="H1606"/>
      <c r="I1606"/>
      <c r="J1606"/>
      <c r="L1606" s="104"/>
      <c r="M1606" s="104"/>
      <c r="N1606" s="104"/>
      <c r="O1606" s="104"/>
      <c r="P1606" s="104"/>
      <c r="Q1606" s="104"/>
      <c r="R1606" s="104"/>
      <c r="S1606" s="104"/>
      <c r="T1606" s="104"/>
      <c r="U1606" s="104"/>
      <c r="V1606" s="104"/>
      <c r="W1606" s="104"/>
      <c r="X1606" s="104"/>
      <c r="Y1606" s="104"/>
      <c r="Z1606" s="104"/>
      <c r="AA1606" s="104"/>
      <c r="AB1606" s="104"/>
      <c r="AC1606" s="104"/>
      <c r="AD1606" s="104"/>
      <c r="AE1606" s="104"/>
      <c r="AF1606" s="104"/>
      <c r="AG1606" s="104"/>
      <c r="AH1606" s="104"/>
      <c r="AI1606" s="104"/>
      <c r="AJ1606" s="104"/>
      <c r="AK1606" s="104"/>
      <c r="AL1606" s="104"/>
      <c r="AM1606" s="104"/>
      <c r="AN1606" s="104"/>
      <c r="AO1606" s="104"/>
      <c r="AP1606" s="104"/>
      <c r="AQ1606" s="104"/>
      <c r="AR1606" s="104"/>
      <c r="AS1606" s="104"/>
      <c r="AT1606" s="104"/>
      <c r="AU1606" s="104"/>
      <c r="AX1606" s="114"/>
      <c r="AY1606" s="114"/>
      <c r="AZ1606" s="114"/>
      <c r="BA1606" s="114"/>
      <c r="BB1606" s="114"/>
      <c r="BC1606" s="114"/>
      <c r="BD1606" s="114"/>
      <c r="BE1606" s="114"/>
      <c r="BF1606" s="114"/>
      <c r="BG1606" s="114"/>
      <c r="BH1606" s="114"/>
      <c r="BI1606" s="114"/>
      <c r="BJ1606" s="114"/>
      <c r="BK1606" s="114"/>
      <c r="BL1606" s="114"/>
      <c r="BM1606" s="114"/>
      <c r="BN1606" s="114"/>
      <c r="BO1606" s="114"/>
      <c r="BP1606" s="114"/>
      <c r="BQ1606" s="114"/>
      <c r="BR1606" s="114"/>
      <c r="BS1606" s="114"/>
      <c r="BT1606" s="114"/>
      <c r="BU1606" s="114"/>
      <c r="BV1606" s="114"/>
      <c r="BW1606" s="114"/>
      <c r="BX1606" s="114"/>
      <c r="BY1606" s="114"/>
      <c r="BZ1606" s="114"/>
      <c r="CA1606" s="114"/>
      <c r="CB1606" s="114"/>
      <c r="CC1606" s="114"/>
      <c r="CD1606" s="114"/>
      <c r="CE1606" s="114"/>
      <c r="CF1606" s="114"/>
      <c r="CG1606" s="114"/>
      <c r="EH1606"/>
      <c r="EI1606"/>
      <c r="EJ1606"/>
      <c r="EK1606"/>
      <c r="EL1606"/>
    </row>
    <row r="1607" spans="1:142" x14ac:dyDescent="0.2">
      <c r="A1607"/>
      <c r="B1607"/>
      <c r="C1607"/>
      <c r="D1607"/>
      <c r="E1607"/>
      <c r="F1607"/>
      <c r="G1607"/>
      <c r="H1607"/>
      <c r="I1607"/>
      <c r="J1607"/>
      <c r="L1607" s="104"/>
      <c r="M1607" s="104"/>
      <c r="N1607" s="104"/>
      <c r="O1607" s="104"/>
      <c r="P1607" s="104"/>
      <c r="Q1607" s="104"/>
      <c r="R1607" s="104"/>
      <c r="S1607" s="104"/>
      <c r="T1607" s="104"/>
      <c r="U1607" s="104"/>
      <c r="V1607" s="104"/>
      <c r="W1607" s="104"/>
      <c r="X1607" s="104"/>
      <c r="Y1607" s="104"/>
      <c r="Z1607" s="104"/>
      <c r="AA1607" s="104"/>
      <c r="AB1607" s="104"/>
      <c r="AC1607" s="104"/>
      <c r="AD1607" s="104"/>
      <c r="AE1607" s="104"/>
      <c r="AF1607" s="104"/>
      <c r="AG1607" s="104"/>
      <c r="AH1607" s="104"/>
      <c r="AI1607" s="104"/>
      <c r="AJ1607" s="104"/>
      <c r="AK1607" s="104"/>
      <c r="AL1607" s="104"/>
      <c r="AM1607" s="104"/>
      <c r="AN1607" s="104"/>
      <c r="AO1607" s="104"/>
      <c r="AP1607" s="104"/>
      <c r="AQ1607" s="104"/>
      <c r="AR1607" s="104"/>
      <c r="AS1607" s="104"/>
      <c r="AT1607" s="104"/>
      <c r="AU1607" s="104"/>
      <c r="AX1607" s="114"/>
      <c r="AY1607" s="114"/>
      <c r="AZ1607" s="114"/>
      <c r="BA1607" s="114"/>
      <c r="BB1607" s="114"/>
      <c r="BC1607" s="114"/>
      <c r="BD1607" s="114"/>
      <c r="BE1607" s="114"/>
      <c r="BF1607" s="114"/>
      <c r="BG1607" s="114"/>
      <c r="BH1607" s="114"/>
      <c r="BI1607" s="114"/>
      <c r="BJ1607" s="114"/>
      <c r="BK1607" s="114"/>
      <c r="BL1607" s="114"/>
      <c r="BM1607" s="114"/>
      <c r="BN1607" s="114"/>
      <c r="BO1607" s="114"/>
      <c r="BP1607" s="114"/>
      <c r="BQ1607" s="114"/>
      <c r="BR1607" s="114"/>
      <c r="BS1607" s="114"/>
      <c r="BT1607" s="114"/>
      <c r="BU1607" s="114"/>
      <c r="BV1607" s="114"/>
      <c r="BW1607" s="114"/>
      <c r="BX1607" s="114"/>
      <c r="BY1607" s="114"/>
      <c r="BZ1607" s="114"/>
      <c r="CA1607" s="114"/>
      <c r="CB1607" s="114"/>
      <c r="CC1607" s="114"/>
      <c r="CD1607" s="114"/>
      <c r="CE1607" s="114"/>
      <c r="CF1607" s="114"/>
      <c r="CG1607" s="114"/>
      <c r="EH1607"/>
      <c r="EI1607"/>
      <c r="EJ1607"/>
      <c r="EK1607"/>
      <c r="EL1607"/>
    </row>
    <row r="1608" spans="1:142" x14ac:dyDescent="0.2">
      <c r="A1608"/>
      <c r="B1608"/>
      <c r="C1608"/>
      <c r="D1608"/>
      <c r="E1608"/>
      <c r="F1608"/>
      <c r="G1608"/>
      <c r="H1608"/>
      <c r="I1608"/>
      <c r="J1608"/>
      <c r="L1608" s="104"/>
      <c r="M1608" s="104"/>
      <c r="N1608" s="104"/>
      <c r="O1608" s="104"/>
      <c r="P1608" s="104"/>
      <c r="Q1608" s="104"/>
      <c r="R1608" s="104"/>
      <c r="S1608" s="104"/>
      <c r="T1608" s="104"/>
      <c r="U1608" s="104"/>
      <c r="V1608" s="104"/>
      <c r="W1608" s="104"/>
      <c r="X1608" s="104"/>
      <c r="Y1608" s="104"/>
      <c r="Z1608" s="104"/>
      <c r="AA1608" s="104"/>
      <c r="AB1608" s="104"/>
      <c r="AC1608" s="104"/>
      <c r="AD1608" s="104"/>
      <c r="AE1608" s="104"/>
      <c r="AF1608" s="104"/>
      <c r="AG1608" s="104"/>
      <c r="AH1608" s="104"/>
      <c r="AI1608" s="104"/>
      <c r="AJ1608" s="104"/>
      <c r="AK1608" s="104"/>
      <c r="AL1608" s="104"/>
      <c r="AM1608" s="104"/>
      <c r="AN1608" s="104"/>
      <c r="AO1608" s="104"/>
      <c r="AP1608" s="104"/>
      <c r="AQ1608" s="104"/>
      <c r="AR1608" s="104"/>
      <c r="AS1608" s="104"/>
      <c r="AT1608" s="104"/>
      <c r="AU1608" s="104"/>
      <c r="AX1608" s="114"/>
      <c r="AY1608" s="114"/>
      <c r="AZ1608" s="114"/>
      <c r="BA1608" s="114"/>
      <c r="BB1608" s="114"/>
      <c r="BC1608" s="114"/>
      <c r="BD1608" s="114"/>
      <c r="BE1608" s="114"/>
      <c r="BF1608" s="114"/>
      <c r="BG1608" s="114"/>
      <c r="BH1608" s="114"/>
      <c r="BI1608" s="114"/>
      <c r="BJ1608" s="114"/>
      <c r="BK1608" s="114"/>
      <c r="BL1608" s="114"/>
      <c r="BM1608" s="114"/>
      <c r="BN1608" s="114"/>
      <c r="BO1608" s="114"/>
      <c r="BP1608" s="114"/>
      <c r="BQ1608" s="114"/>
      <c r="BR1608" s="114"/>
      <c r="BS1608" s="114"/>
      <c r="BT1608" s="114"/>
      <c r="BU1608" s="114"/>
      <c r="BV1608" s="114"/>
      <c r="BW1608" s="114"/>
      <c r="BX1608" s="114"/>
      <c r="BY1608" s="114"/>
      <c r="BZ1608" s="114"/>
      <c r="CA1608" s="114"/>
      <c r="CB1608" s="114"/>
      <c r="CC1608" s="114"/>
      <c r="CD1608" s="114"/>
      <c r="CE1608" s="114"/>
      <c r="CF1608" s="114"/>
      <c r="CG1608" s="114"/>
      <c r="EH1608"/>
      <c r="EI1608"/>
      <c r="EJ1608"/>
      <c r="EK1608"/>
      <c r="EL1608"/>
    </row>
    <row r="1609" spans="1:142" x14ac:dyDescent="0.2">
      <c r="A1609"/>
      <c r="B1609"/>
      <c r="C1609"/>
      <c r="D1609"/>
      <c r="E1609"/>
      <c r="F1609"/>
      <c r="G1609"/>
      <c r="H1609"/>
      <c r="I1609"/>
      <c r="J1609"/>
      <c r="L1609" s="104"/>
      <c r="M1609" s="104"/>
      <c r="N1609" s="104"/>
      <c r="O1609" s="104"/>
      <c r="P1609" s="104"/>
      <c r="Q1609" s="104"/>
      <c r="R1609" s="104"/>
      <c r="S1609" s="104"/>
      <c r="T1609" s="104"/>
      <c r="U1609" s="104"/>
      <c r="V1609" s="104"/>
      <c r="W1609" s="104"/>
      <c r="X1609" s="104"/>
      <c r="Y1609" s="104"/>
      <c r="Z1609" s="104"/>
      <c r="AA1609" s="104"/>
      <c r="AB1609" s="104"/>
      <c r="AC1609" s="104"/>
      <c r="AD1609" s="104"/>
      <c r="AE1609" s="104"/>
      <c r="AF1609" s="104"/>
      <c r="AG1609" s="104"/>
      <c r="AH1609" s="104"/>
      <c r="AI1609" s="104"/>
      <c r="AJ1609" s="104"/>
      <c r="AK1609" s="104"/>
      <c r="AL1609" s="104"/>
      <c r="AM1609" s="104"/>
      <c r="AN1609" s="104"/>
      <c r="AO1609" s="104"/>
      <c r="AP1609" s="104"/>
      <c r="AQ1609" s="104"/>
      <c r="AR1609" s="104"/>
      <c r="AS1609" s="104"/>
      <c r="AT1609" s="104"/>
      <c r="AU1609" s="104"/>
      <c r="AX1609" s="114"/>
      <c r="AY1609" s="114"/>
      <c r="AZ1609" s="114"/>
      <c r="BA1609" s="114"/>
      <c r="BB1609" s="114"/>
      <c r="BC1609" s="114"/>
      <c r="BD1609" s="114"/>
      <c r="BE1609" s="114"/>
      <c r="BF1609" s="114"/>
      <c r="BG1609" s="114"/>
      <c r="BH1609" s="114"/>
      <c r="BI1609" s="114"/>
      <c r="BJ1609" s="114"/>
      <c r="BK1609" s="114"/>
      <c r="BL1609" s="114"/>
      <c r="BM1609" s="114"/>
      <c r="BN1609" s="114"/>
      <c r="BO1609" s="114"/>
      <c r="BP1609" s="114"/>
      <c r="BQ1609" s="114"/>
      <c r="BR1609" s="114"/>
      <c r="BS1609" s="114"/>
      <c r="BT1609" s="114"/>
      <c r="BU1609" s="114"/>
      <c r="BV1609" s="114"/>
      <c r="BW1609" s="114"/>
      <c r="BX1609" s="114"/>
      <c r="BY1609" s="114"/>
      <c r="BZ1609" s="114"/>
      <c r="CA1609" s="114"/>
      <c r="CB1609" s="114"/>
      <c r="CC1609" s="114"/>
      <c r="CD1609" s="114"/>
      <c r="CE1609" s="114"/>
      <c r="CF1609" s="114"/>
      <c r="CG1609" s="114"/>
      <c r="EH1609"/>
      <c r="EI1609"/>
      <c r="EJ1609"/>
      <c r="EK1609"/>
      <c r="EL1609"/>
    </row>
    <row r="1610" spans="1:142" x14ac:dyDescent="0.2">
      <c r="A1610"/>
      <c r="B1610"/>
      <c r="C1610"/>
      <c r="D1610"/>
      <c r="E1610"/>
      <c r="F1610"/>
      <c r="G1610"/>
      <c r="H1610"/>
      <c r="I1610"/>
      <c r="J1610"/>
      <c r="L1610" s="104"/>
      <c r="M1610" s="104"/>
      <c r="N1610" s="104"/>
      <c r="O1610" s="104"/>
      <c r="P1610" s="104"/>
      <c r="Q1610" s="104"/>
      <c r="R1610" s="104"/>
      <c r="S1610" s="104"/>
      <c r="T1610" s="104"/>
      <c r="U1610" s="104"/>
      <c r="V1610" s="104"/>
      <c r="W1610" s="104"/>
      <c r="X1610" s="104"/>
      <c r="Y1610" s="104"/>
      <c r="Z1610" s="104"/>
      <c r="AA1610" s="104"/>
      <c r="AB1610" s="104"/>
      <c r="AC1610" s="104"/>
      <c r="AD1610" s="104"/>
      <c r="AE1610" s="104"/>
      <c r="AF1610" s="104"/>
      <c r="AG1610" s="104"/>
      <c r="AH1610" s="104"/>
      <c r="AI1610" s="104"/>
      <c r="AJ1610" s="104"/>
      <c r="AK1610" s="104"/>
      <c r="AL1610" s="104"/>
      <c r="AM1610" s="104"/>
      <c r="AN1610" s="104"/>
      <c r="AO1610" s="104"/>
      <c r="AP1610" s="104"/>
      <c r="AQ1610" s="104"/>
      <c r="AR1610" s="104"/>
      <c r="AS1610" s="104"/>
      <c r="AT1610" s="104"/>
      <c r="AU1610" s="104"/>
      <c r="AX1610" s="114"/>
      <c r="AY1610" s="114"/>
      <c r="AZ1610" s="114"/>
      <c r="BA1610" s="114"/>
      <c r="BB1610" s="114"/>
      <c r="BC1610" s="114"/>
      <c r="BD1610" s="114"/>
      <c r="BE1610" s="114"/>
      <c r="BF1610" s="114"/>
      <c r="BG1610" s="114"/>
      <c r="BH1610" s="114"/>
      <c r="BI1610" s="114"/>
      <c r="BJ1610" s="114"/>
      <c r="BK1610" s="114"/>
      <c r="BL1610" s="114"/>
      <c r="BM1610" s="114"/>
      <c r="BN1610" s="114"/>
      <c r="BO1610" s="114"/>
      <c r="BP1610" s="114"/>
      <c r="BQ1610" s="114"/>
      <c r="BR1610" s="114"/>
      <c r="BS1610" s="114"/>
      <c r="BT1610" s="114"/>
      <c r="BU1610" s="114"/>
      <c r="BV1610" s="114"/>
      <c r="BW1610" s="114"/>
      <c r="BX1610" s="114"/>
      <c r="BY1610" s="114"/>
      <c r="BZ1610" s="114"/>
      <c r="CA1610" s="114"/>
      <c r="CB1610" s="114"/>
      <c r="CC1610" s="114"/>
      <c r="CD1610" s="114"/>
      <c r="CE1610" s="114"/>
      <c r="CF1610" s="114"/>
      <c r="CG1610" s="114"/>
      <c r="EH1610"/>
      <c r="EI1610"/>
      <c r="EJ1610"/>
      <c r="EK1610"/>
      <c r="EL1610"/>
    </row>
    <row r="1611" spans="1:142" x14ac:dyDescent="0.2">
      <c r="A1611"/>
      <c r="B1611"/>
      <c r="C1611"/>
      <c r="D1611"/>
      <c r="E1611"/>
      <c r="F1611"/>
      <c r="G1611"/>
      <c r="H1611"/>
      <c r="I1611"/>
      <c r="J1611"/>
      <c r="L1611" s="104"/>
      <c r="M1611" s="104"/>
      <c r="N1611" s="104"/>
      <c r="O1611" s="104"/>
      <c r="P1611" s="104"/>
      <c r="Q1611" s="104"/>
      <c r="R1611" s="104"/>
      <c r="S1611" s="104"/>
      <c r="T1611" s="104"/>
      <c r="U1611" s="104"/>
      <c r="V1611" s="104"/>
      <c r="W1611" s="104"/>
      <c r="X1611" s="104"/>
      <c r="Y1611" s="104"/>
      <c r="Z1611" s="104"/>
      <c r="AA1611" s="104"/>
      <c r="AB1611" s="104"/>
      <c r="AC1611" s="104"/>
      <c r="AD1611" s="104"/>
      <c r="AE1611" s="104"/>
      <c r="AF1611" s="104"/>
      <c r="AG1611" s="104"/>
      <c r="AH1611" s="104"/>
      <c r="AI1611" s="104"/>
      <c r="AJ1611" s="104"/>
      <c r="AK1611" s="104"/>
      <c r="AL1611" s="104"/>
      <c r="AM1611" s="104"/>
      <c r="AN1611" s="104"/>
      <c r="AO1611" s="104"/>
      <c r="AP1611" s="104"/>
      <c r="AQ1611" s="104"/>
      <c r="AR1611" s="104"/>
      <c r="AS1611" s="104"/>
      <c r="AT1611" s="104"/>
      <c r="AU1611" s="104"/>
      <c r="AX1611" s="114"/>
      <c r="AY1611" s="114"/>
      <c r="AZ1611" s="114"/>
      <c r="BA1611" s="114"/>
      <c r="BB1611" s="114"/>
      <c r="BC1611" s="114"/>
      <c r="BD1611" s="114"/>
      <c r="BE1611" s="114"/>
      <c r="BF1611" s="114"/>
      <c r="BG1611" s="114"/>
      <c r="BH1611" s="114"/>
      <c r="BI1611" s="114"/>
      <c r="BJ1611" s="114"/>
      <c r="BK1611" s="114"/>
      <c r="BL1611" s="114"/>
      <c r="BM1611" s="114"/>
      <c r="BN1611" s="114"/>
      <c r="BO1611" s="114"/>
      <c r="BP1611" s="114"/>
      <c r="BQ1611" s="114"/>
      <c r="BR1611" s="114"/>
      <c r="BS1611" s="114"/>
      <c r="BT1611" s="114"/>
      <c r="BU1611" s="114"/>
      <c r="BV1611" s="114"/>
      <c r="BW1611" s="114"/>
      <c r="BX1611" s="114"/>
      <c r="BY1611" s="114"/>
      <c r="BZ1611" s="114"/>
      <c r="CA1611" s="114"/>
      <c r="CB1611" s="114"/>
      <c r="CC1611" s="114"/>
      <c r="CD1611" s="114"/>
      <c r="CE1611" s="114"/>
      <c r="CF1611" s="114"/>
      <c r="CG1611" s="114"/>
      <c r="EH1611"/>
      <c r="EI1611"/>
      <c r="EJ1611"/>
      <c r="EK1611"/>
      <c r="EL1611"/>
    </row>
    <row r="1612" spans="1:142" x14ac:dyDescent="0.2">
      <c r="A1612"/>
      <c r="B1612"/>
      <c r="C1612"/>
      <c r="D1612"/>
      <c r="E1612"/>
      <c r="F1612"/>
      <c r="G1612"/>
      <c r="H1612"/>
      <c r="I1612"/>
      <c r="J1612"/>
      <c r="L1612" s="104"/>
      <c r="M1612" s="104"/>
      <c r="N1612" s="104"/>
      <c r="O1612" s="104"/>
      <c r="P1612" s="104"/>
      <c r="Q1612" s="104"/>
      <c r="R1612" s="104"/>
      <c r="S1612" s="104"/>
      <c r="T1612" s="104"/>
      <c r="U1612" s="104"/>
      <c r="V1612" s="104"/>
      <c r="W1612" s="104"/>
      <c r="X1612" s="104"/>
      <c r="Y1612" s="104"/>
      <c r="Z1612" s="104"/>
      <c r="AA1612" s="104"/>
      <c r="AB1612" s="104"/>
      <c r="AC1612" s="104"/>
      <c r="AD1612" s="104"/>
      <c r="AE1612" s="104"/>
      <c r="AF1612" s="104"/>
      <c r="AG1612" s="104"/>
      <c r="AH1612" s="104"/>
      <c r="AI1612" s="104"/>
      <c r="AJ1612" s="104"/>
      <c r="AK1612" s="104"/>
      <c r="AL1612" s="104"/>
      <c r="AM1612" s="104"/>
      <c r="AN1612" s="104"/>
      <c r="AO1612" s="104"/>
      <c r="AP1612" s="104"/>
      <c r="AQ1612" s="104"/>
      <c r="AR1612" s="104"/>
      <c r="AS1612" s="104"/>
      <c r="AT1612" s="104"/>
      <c r="AU1612" s="104"/>
      <c r="AX1612" s="114"/>
      <c r="AY1612" s="114"/>
      <c r="AZ1612" s="114"/>
      <c r="BA1612" s="114"/>
      <c r="BB1612" s="114"/>
      <c r="BC1612" s="114"/>
      <c r="BD1612" s="114"/>
      <c r="BE1612" s="114"/>
      <c r="BF1612" s="114"/>
      <c r="BG1612" s="114"/>
      <c r="BH1612" s="114"/>
      <c r="BI1612" s="114"/>
      <c r="BJ1612" s="114"/>
      <c r="BK1612" s="114"/>
      <c r="BL1612" s="114"/>
      <c r="BM1612" s="114"/>
      <c r="BN1612" s="114"/>
      <c r="BO1612" s="114"/>
      <c r="BP1612" s="114"/>
      <c r="BQ1612" s="114"/>
      <c r="BR1612" s="114"/>
      <c r="BS1612" s="114"/>
      <c r="BT1612" s="114"/>
      <c r="BU1612" s="114"/>
      <c r="BV1612" s="114"/>
      <c r="BW1612" s="114"/>
      <c r="BX1612" s="114"/>
      <c r="BY1612" s="114"/>
      <c r="BZ1612" s="114"/>
      <c r="CA1612" s="114"/>
      <c r="CB1612" s="114"/>
      <c r="CC1612" s="114"/>
      <c r="CD1612" s="114"/>
      <c r="CE1612" s="114"/>
      <c r="CF1612" s="114"/>
      <c r="CG1612" s="114"/>
      <c r="EH1612"/>
      <c r="EI1612"/>
      <c r="EJ1612"/>
      <c r="EK1612"/>
      <c r="EL1612"/>
    </row>
    <row r="1613" spans="1:142" x14ac:dyDescent="0.2">
      <c r="A1613"/>
      <c r="B1613"/>
      <c r="C1613"/>
      <c r="D1613"/>
      <c r="E1613"/>
      <c r="F1613"/>
      <c r="G1613"/>
      <c r="H1613"/>
      <c r="I1613"/>
      <c r="J1613"/>
      <c r="L1613" s="104"/>
      <c r="M1613" s="104"/>
      <c r="N1613" s="104"/>
      <c r="O1613" s="104"/>
      <c r="P1613" s="104"/>
      <c r="Q1613" s="104"/>
      <c r="R1613" s="104"/>
      <c r="S1613" s="104"/>
      <c r="T1613" s="104"/>
      <c r="U1613" s="104"/>
      <c r="V1613" s="104"/>
      <c r="W1613" s="104"/>
      <c r="X1613" s="104"/>
      <c r="Y1613" s="104"/>
      <c r="Z1613" s="104"/>
      <c r="AA1613" s="104"/>
      <c r="AB1613" s="104"/>
      <c r="AC1613" s="104"/>
      <c r="AD1613" s="104"/>
      <c r="AE1613" s="104"/>
      <c r="AF1613" s="104"/>
      <c r="AG1613" s="104"/>
      <c r="AH1613" s="104"/>
      <c r="AI1613" s="104"/>
      <c r="AJ1613" s="104"/>
      <c r="AK1613" s="104"/>
      <c r="AL1613" s="104"/>
      <c r="AM1613" s="104"/>
      <c r="AN1613" s="104"/>
      <c r="AO1613" s="104"/>
      <c r="AP1613" s="104"/>
      <c r="AQ1613" s="104"/>
      <c r="AR1613" s="104"/>
      <c r="AS1613" s="104"/>
      <c r="AT1613" s="104"/>
      <c r="AU1613" s="104"/>
      <c r="AX1613" s="114"/>
      <c r="AY1613" s="114"/>
      <c r="AZ1613" s="114"/>
      <c r="BA1613" s="114"/>
      <c r="BB1613" s="114"/>
      <c r="BC1613" s="114"/>
      <c r="BD1613" s="114"/>
      <c r="BE1613" s="114"/>
      <c r="BF1613" s="114"/>
      <c r="BG1613" s="114"/>
      <c r="BH1613" s="114"/>
      <c r="BI1613" s="114"/>
      <c r="BJ1613" s="114"/>
      <c r="BK1613" s="114"/>
      <c r="BL1613" s="114"/>
      <c r="BM1613" s="114"/>
      <c r="BN1613" s="114"/>
      <c r="BO1613" s="114"/>
      <c r="BP1613" s="114"/>
      <c r="BQ1613" s="114"/>
      <c r="BR1613" s="114"/>
      <c r="BS1613" s="114"/>
      <c r="BT1613" s="114"/>
      <c r="BU1613" s="114"/>
      <c r="BV1613" s="114"/>
      <c r="BW1613" s="114"/>
      <c r="BX1613" s="114"/>
      <c r="BY1613" s="114"/>
      <c r="BZ1613" s="114"/>
      <c r="CA1613" s="114"/>
      <c r="CB1613" s="114"/>
      <c r="CC1613" s="114"/>
      <c r="CD1613" s="114"/>
      <c r="CE1613" s="114"/>
      <c r="CF1613" s="114"/>
      <c r="CG1613" s="114"/>
      <c r="EH1613"/>
      <c r="EI1613"/>
      <c r="EJ1613"/>
      <c r="EK1613"/>
      <c r="EL1613"/>
    </row>
    <row r="1614" spans="1:142" x14ac:dyDescent="0.2">
      <c r="A1614"/>
      <c r="B1614"/>
      <c r="C1614"/>
      <c r="D1614"/>
      <c r="E1614"/>
      <c r="F1614"/>
      <c r="G1614"/>
      <c r="H1614"/>
      <c r="I1614"/>
      <c r="J1614"/>
      <c r="L1614" s="104"/>
      <c r="M1614" s="104"/>
      <c r="N1614" s="104"/>
      <c r="O1614" s="104"/>
      <c r="P1614" s="104"/>
      <c r="Q1614" s="104"/>
      <c r="R1614" s="104"/>
      <c r="S1614" s="104"/>
      <c r="T1614" s="104"/>
      <c r="U1614" s="104"/>
      <c r="V1614" s="104"/>
      <c r="W1614" s="104"/>
      <c r="X1614" s="104"/>
      <c r="Y1614" s="104"/>
      <c r="Z1614" s="104"/>
      <c r="AA1614" s="104"/>
      <c r="AB1614" s="104"/>
      <c r="AC1614" s="104"/>
      <c r="AD1614" s="104"/>
      <c r="AE1614" s="104"/>
      <c r="AF1614" s="104"/>
      <c r="AG1614" s="104"/>
      <c r="AH1614" s="104"/>
      <c r="AI1614" s="104"/>
      <c r="AJ1614" s="104"/>
      <c r="AK1614" s="104"/>
      <c r="AL1614" s="104"/>
      <c r="AM1614" s="104"/>
      <c r="AN1614" s="104"/>
      <c r="AO1614" s="104"/>
      <c r="AP1614" s="104"/>
      <c r="AQ1614" s="104"/>
      <c r="AR1614" s="104"/>
      <c r="AS1614" s="104"/>
      <c r="AT1614" s="104"/>
      <c r="AU1614" s="104"/>
      <c r="AX1614" s="114"/>
      <c r="AY1614" s="114"/>
      <c r="AZ1614" s="114"/>
      <c r="BA1614" s="114"/>
      <c r="BB1614" s="114"/>
      <c r="BC1614" s="114"/>
      <c r="BD1614" s="114"/>
      <c r="BE1614" s="114"/>
      <c r="BF1614" s="114"/>
      <c r="BG1614" s="114"/>
      <c r="BH1614" s="114"/>
      <c r="BI1614" s="114"/>
      <c r="BJ1614" s="114"/>
      <c r="BK1614" s="114"/>
      <c r="BL1614" s="114"/>
      <c r="BM1614" s="114"/>
      <c r="BN1614" s="114"/>
      <c r="BO1614" s="114"/>
      <c r="BP1614" s="114"/>
      <c r="BQ1614" s="114"/>
      <c r="BR1614" s="114"/>
      <c r="BS1614" s="114"/>
      <c r="BT1614" s="114"/>
      <c r="BU1614" s="114"/>
      <c r="BV1614" s="114"/>
      <c r="BW1614" s="114"/>
      <c r="BX1614" s="114"/>
      <c r="BY1614" s="114"/>
      <c r="BZ1614" s="114"/>
      <c r="CA1614" s="114"/>
      <c r="CB1614" s="114"/>
      <c r="CC1614" s="114"/>
      <c r="CD1614" s="114"/>
      <c r="CE1614" s="114"/>
      <c r="CF1614" s="114"/>
      <c r="CG1614" s="114"/>
      <c r="EH1614"/>
      <c r="EI1614"/>
      <c r="EJ1614"/>
      <c r="EK1614"/>
      <c r="EL1614"/>
    </row>
    <row r="1615" spans="1:142" x14ac:dyDescent="0.2">
      <c r="A1615"/>
      <c r="B1615"/>
      <c r="C1615"/>
      <c r="D1615"/>
      <c r="E1615"/>
      <c r="F1615"/>
      <c r="G1615"/>
      <c r="H1615"/>
      <c r="I1615"/>
      <c r="J1615"/>
      <c r="L1615" s="104"/>
      <c r="M1615" s="104"/>
      <c r="N1615" s="104"/>
      <c r="O1615" s="104"/>
      <c r="P1615" s="104"/>
      <c r="Q1615" s="104"/>
      <c r="R1615" s="104"/>
      <c r="S1615" s="104"/>
      <c r="T1615" s="104"/>
      <c r="U1615" s="104"/>
      <c r="V1615" s="104"/>
      <c r="W1615" s="104"/>
      <c r="X1615" s="104"/>
      <c r="Y1615" s="104"/>
      <c r="Z1615" s="104"/>
      <c r="AA1615" s="104"/>
      <c r="AB1615" s="104"/>
      <c r="AC1615" s="104"/>
      <c r="AD1615" s="104"/>
      <c r="AE1615" s="104"/>
      <c r="AF1615" s="104"/>
      <c r="AG1615" s="104"/>
      <c r="AH1615" s="104"/>
      <c r="AI1615" s="104"/>
      <c r="AJ1615" s="104"/>
      <c r="AK1615" s="104"/>
      <c r="AL1615" s="104"/>
      <c r="AM1615" s="104"/>
      <c r="AN1615" s="104"/>
      <c r="AO1615" s="104"/>
      <c r="AP1615" s="104"/>
      <c r="AQ1615" s="104"/>
      <c r="AR1615" s="104"/>
      <c r="AS1615" s="104"/>
      <c r="AT1615" s="104"/>
      <c r="AU1615" s="104"/>
      <c r="AX1615" s="114"/>
      <c r="AY1615" s="114"/>
      <c r="AZ1615" s="114"/>
      <c r="BA1615" s="114"/>
      <c r="BB1615" s="114"/>
      <c r="BC1615" s="114"/>
      <c r="BD1615" s="114"/>
      <c r="BE1615" s="114"/>
      <c r="BF1615" s="114"/>
      <c r="BG1615" s="114"/>
      <c r="BH1615" s="114"/>
      <c r="BI1615" s="114"/>
      <c r="BJ1615" s="114"/>
      <c r="BK1615" s="114"/>
      <c r="BL1615" s="114"/>
      <c r="BM1615" s="114"/>
      <c r="BN1615" s="114"/>
      <c r="BO1615" s="114"/>
      <c r="BP1615" s="114"/>
      <c r="BQ1615" s="114"/>
      <c r="BR1615" s="114"/>
      <c r="BS1615" s="114"/>
      <c r="BT1615" s="114"/>
      <c r="BU1615" s="114"/>
      <c r="BV1615" s="114"/>
      <c r="BW1615" s="114"/>
      <c r="BX1615" s="114"/>
      <c r="BY1615" s="114"/>
      <c r="BZ1615" s="114"/>
      <c r="CA1615" s="114"/>
      <c r="CB1615" s="114"/>
      <c r="CC1615" s="114"/>
      <c r="CD1615" s="114"/>
      <c r="CE1615" s="114"/>
      <c r="CF1615" s="114"/>
      <c r="CG1615" s="114"/>
      <c r="EH1615"/>
      <c r="EI1615"/>
      <c r="EJ1615"/>
      <c r="EK1615"/>
      <c r="EL1615"/>
    </row>
    <row r="1616" spans="1:142" x14ac:dyDescent="0.2">
      <c r="A1616"/>
      <c r="B1616"/>
      <c r="C1616"/>
      <c r="D1616"/>
      <c r="E1616"/>
      <c r="F1616"/>
      <c r="G1616"/>
      <c r="H1616"/>
      <c r="I1616"/>
      <c r="J1616"/>
      <c r="L1616" s="104"/>
      <c r="M1616" s="104"/>
      <c r="N1616" s="104"/>
      <c r="O1616" s="104"/>
      <c r="P1616" s="104"/>
      <c r="Q1616" s="104"/>
      <c r="R1616" s="104"/>
      <c r="S1616" s="104"/>
      <c r="T1616" s="104"/>
      <c r="U1616" s="104"/>
      <c r="V1616" s="104"/>
      <c r="W1616" s="104"/>
      <c r="X1616" s="104"/>
      <c r="Y1616" s="104"/>
      <c r="Z1616" s="104"/>
      <c r="AA1616" s="104"/>
      <c r="AB1616" s="104"/>
      <c r="AC1616" s="104"/>
      <c r="AD1616" s="104"/>
      <c r="AE1616" s="104"/>
      <c r="AF1616" s="104"/>
      <c r="AG1616" s="104"/>
      <c r="AH1616" s="104"/>
      <c r="AI1616" s="104"/>
      <c r="AJ1616" s="104"/>
      <c r="AK1616" s="104"/>
      <c r="AL1616" s="104"/>
      <c r="AM1616" s="104"/>
      <c r="AN1616" s="104"/>
      <c r="AO1616" s="104"/>
      <c r="AP1616" s="104"/>
      <c r="AQ1616" s="104"/>
      <c r="AR1616" s="104"/>
      <c r="AS1616" s="104"/>
      <c r="AT1616" s="104"/>
      <c r="AU1616" s="104"/>
      <c r="AX1616" s="114"/>
      <c r="AY1616" s="114"/>
      <c r="AZ1616" s="114"/>
      <c r="BA1616" s="114"/>
      <c r="BB1616" s="114"/>
      <c r="BC1616" s="114"/>
      <c r="BD1616" s="114"/>
      <c r="BE1616" s="114"/>
      <c r="BF1616" s="114"/>
      <c r="BG1616" s="114"/>
      <c r="BH1616" s="114"/>
      <c r="BI1616" s="114"/>
      <c r="BJ1616" s="114"/>
      <c r="BK1616" s="114"/>
      <c r="BL1616" s="114"/>
      <c r="BM1616" s="114"/>
      <c r="BN1616" s="114"/>
      <c r="BO1616" s="114"/>
      <c r="BP1616" s="114"/>
      <c r="BQ1616" s="114"/>
      <c r="BR1616" s="114"/>
      <c r="BS1616" s="114"/>
      <c r="BT1616" s="114"/>
      <c r="BU1616" s="114"/>
      <c r="BV1616" s="114"/>
      <c r="BW1616" s="114"/>
      <c r="BX1616" s="114"/>
      <c r="BY1616" s="114"/>
      <c r="BZ1616" s="114"/>
      <c r="CA1616" s="114"/>
      <c r="CB1616" s="114"/>
      <c r="CC1616" s="114"/>
      <c r="CD1616" s="114"/>
      <c r="CE1616" s="114"/>
      <c r="CF1616" s="114"/>
      <c r="CG1616" s="114"/>
      <c r="EH1616"/>
      <c r="EI1616"/>
      <c r="EJ1616"/>
      <c r="EK1616"/>
      <c r="EL1616"/>
    </row>
    <row r="1617" spans="1:142" x14ac:dyDescent="0.2">
      <c r="A1617"/>
      <c r="B1617"/>
      <c r="C1617"/>
      <c r="D1617"/>
      <c r="E1617"/>
      <c r="F1617"/>
      <c r="G1617"/>
      <c r="H1617"/>
      <c r="I1617"/>
      <c r="J1617"/>
      <c r="L1617" s="104"/>
      <c r="M1617" s="104"/>
      <c r="N1617" s="104"/>
      <c r="O1617" s="104"/>
      <c r="P1617" s="104"/>
      <c r="Q1617" s="104"/>
      <c r="R1617" s="104"/>
      <c r="S1617" s="104"/>
      <c r="T1617" s="104"/>
      <c r="U1617" s="104"/>
      <c r="V1617" s="104"/>
      <c r="W1617" s="104"/>
      <c r="X1617" s="104"/>
      <c r="Y1617" s="104"/>
      <c r="Z1617" s="104"/>
      <c r="AA1617" s="104"/>
      <c r="AB1617" s="104"/>
      <c r="AC1617" s="104"/>
      <c r="AD1617" s="104"/>
      <c r="AE1617" s="104"/>
      <c r="AF1617" s="104"/>
      <c r="AG1617" s="104"/>
      <c r="AH1617" s="104"/>
      <c r="AI1617" s="104"/>
      <c r="AJ1617" s="104"/>
      <c r="AK1617" s="104"/>
      <c r="AL1617" s="104"/>
      <c r="AM1617" s="104"/>
      <c r="AN1617" s="104"/>
      <c r="AO1617" s="104"/>
      <c r="AP1617" s="104"/>
      <c r="AQ1617" s="104"/>
      <c r="AR1617" s="104"/>
      <c r="AS1617" s="104"/>
      <c r="AT1617" s="104"/>
      <c r="AU1617" s="104"/>
      <c r="AX1617" s="114"/>
      <c r="AY1617" s="114"/>
      <c r="AZ1617" s="114"/>
      <c r="BA1617" s="114"/>
      <c r="BB1617" s="114"/>
      <c r="BC1617" s="114"/>
      <c r="BD1617" s="114"/>
      <c r="BE1617" s="114"/>
      <c r="BF1617" s="114"/>
      <c r="BG1617" s="114"/>
      <c r="BH1617" s="114"/>
      <c r="BI1617" s="114"/>
      <c r="BJ1617" s="114"/>
      <c r="BK1617" s="114"/>
      <c r="BL1617" s="114"/>
      <c r="BM1617" s="114"/>
      <c r="BN1617" s="114"/>
      <c r="BO1617" s="114"/>
      <c r="BP1617" s="114"/>
      <c r="BQ1617" s="114"/>
      <c r="BR1617" s="114"/>
      <c r="BS1617" s="114"/>
      <c r="BT1617" s="114"/>
      <c r="BU1617" s="114"/>
      <c r="BV1617" s="114"/>
      <c r="BW1617" s="114"/>
      <c r="BX1617" s="114"/>
      <c r="BY1617" s="114"/>
      <c r="BZ1617" s="114"/>
      <c r="CA1617" s="114"/>
      <c r="CB1617" s="114"/>
      <c r="CC1617" s="114"/>
      <c r="CD1617" s="114"/>
      <c r="CE1617" s="114"/>
      <c r="CF1617" s="114"/>
      <c r="CG1617" s="114"/>
      <c r="EH1617"/>
      <c r="EI1617"/>
      <c r="EJ1617"/>
      <c r="EK1617"/>
      <c r="EL1617"/>
    </row>
    <row r="1618" spans="1:142" x14ac:dyDescent="0.2">
      <c r="A1618"/>
      <c r="B1618"/>
      <c r="C1618"/>
      <c r="D1618"/>
      <c r="E1618"/>
      <c r="F1618"/>
      <c r="G1618"/>
      <c r="H1618"/>
      <c r="I1618"/>
      <c r="J1618"/>
      <c r="L1618" s="104"/>
      <c r="M1618" s="104"/>
      <c r="N1618" s="104"/>
      <c r="O1618" s="104"/>
      <c r="P1618" s="104"/>
      <c r="Q1618" s="104"/>
      <c r="R1618" s="104"/>
      <c r="S1618" s="104"/>
      <c r="T1618" s="104"/>
      <c r="U1618" s="104"/>
      <c r="V1618" s="104"/>
      <c r="W1618" s="104"/>
      <c r="X1618" s="104"/>
      <c r="Y1618" s="104"/>
      <c r="Z1618" s="104"/>
      <c r="AA1618" s="104"/>
      <c r="AB1618" s="104"/>
      <c r="AC1618" s="104"/>
      <c r="AD1618" s="104"/>
      <c r="AE1618" s="104"/>
      <c r="AF1618" s="104"/>
      <c r="AG1618" s="104"/>
      <c r="AH1618" s="104"/>
      <c r="AI1618" s="104"/>
      <c r="AJ1618" s="104"/>
      <c r="AK1618" s="104"/>
      <c r="AL1618" s="104"/>
      <c r="AM1618" s="104"/>
      <c r="AN1618" s="104"/>
      <c r="AO1618" s="104"/>
      <c r="AP1618" s="104"/>
      <c r="AQ1618" s="104"/>
      <c r="AR1618" s="104"/>
      <c r="AS1618" s="104"/>
      <c r="AT1618" s="104"/>
      <c r="AU1618" s="104"/>
      <c r="AX1618" s="114"/>
      <c r="AY1618" s="114"/>
      <c r="AZ1618" s="114"/>
      <c r="BA1618" s="114"/>
      <c r="BB1618" s="114"/>
      <c r="BC1618" s="114"/>
      <c r="BD1618" s="114"/>
      <c r="BE1618" s="114"/>
      <c r="BF1618" s="114"/>
      <c r="BG1618" s="114"/>
      <c r="BH1618" s="114"/>
      <c r="BI1618" s="114"/>
      <c r="BJ1618" s="114"/>
      <c r="BK1618" s="114"/>
      <c r="BL1618" s="114"/>
      <c r="BM1618" s="114"/>
      <c r="BN1618" s="114"/>
      <c r="BO1618" s="114"/>
      <c r="BP1618" s="114"/>
      <c r="BQ1618" s="114"/>
      <c r="BR1618" s="114"/>
      <c r="BS1618" s="114"/>
      <c r="BT1618" s="114"/>
      <c r="BU1618" s="114"/>
      <c r="BV1618" s="114"/>
      <c r="BW1618" s="114"/>
      <c r="BX1618" s="114"/>
      <c r="BY1618" s="114"/>
      <c r="BZ1618" s="114"/>
      <c r="CA1618" s="114"/>
      <c r="CB1618" s="114"/>
      <c r="CC1618" s="114"/>
      <c r="CD1618" s="114"/>
      <c r="CE1618" s="114"/>
      <c r="CF1618" s="114"/>
      <c r="CG1618" s="114"/>
      <c r="EH1618"/>
      <c r="EI1618"/>
      <c r="EJ1618"/>
      <c r="EK1618"/>
      <c r="EL1618"/>
    </row>
    <row r="1619" spans="1:142" x14ac:dyDescent="0.2">
      <c r="A1619"/>
      <c r="B1619"/>
      <c r="C1619"/>
      <c r="D1619"/>
      <c r="E1619"/>
      <c r="F1619"/>
      <c r="G1619"/>
      <c r="H1619"/>
      <c r="I1619"/>
      <c r="J1619"/>
      <c r="L1619" s="104"/>
      <c r="M1619" s="104"/>
      <c r="N1619" s="104"/>
      <c r="O1619" s="104"/>
      <c r="P1619" s="104"/>
      <c r="Q1619" s="104"/>
      <c r="R1619" s="104"/>
      <c r="S1619" s="104"/>
      <c r="T1619" s="104"/>
      <c r="U1619" s="104"/>
      <c r="V1619" s="104"/>
      <c r="W1619" s="104"/>
      <c r="X1619" s="104"/>
      <c r="Y1619" s="104"/>
      <c r="Z1619" s="104"/>
      <c r="AA1619" s="104"/>
      <c r="AB1619" s="104"/>
      <c r="AC1619" s="104"/>
      <c r="AD1619" s="104"/>
      <c r="AE1619" s="104"/>
      <c r="AF1619" s="104"/>
      <c r="AG1619" s="104"/>
      <c r="AH1619" s="104"/>
      <c r="AI1619" s="104"/>
      <c r="AJ1619" s="104"/>
      <c r="AK1619" s="104"/>
      <c r="AL1619" s="104"/>
      <c r="AM1619" s="104"/>
      <c r="AN1619" s="104"/>
      <c r="AO1619" s="104"/>
      <c r="AP1619" s="104"/>
      <c r="AQ1619" s="104"/>
      <c r="AR1619" s="104"/>
      <c r="AS1619" s="104"/>
      <c r="AT1619" s="104"/>
      <c r="AU1619" s="104"/>
      <c r="AX1619" s="114"/>
      <c r="AY1619" s="114"/>
      <c r="AZ1619" s="114"/>
      <c r="BA1619" s="114"/>
      <c r="BB1619" s="114"/>
      <c r="BC1619" s="114"/>
      <c r="BD1619" s="114"/>
      <c r="BE1619" s="114"/>
      <c r="BF1619" s="114"/>
      <c r="BG1619" s="114"/>
      <c r="BH1619" s="114"/>
      <c r="BI1619" s="114"/>
      <c r="BJ1619" s="114"/>
      <c r="BK1619" s="114"/>
      <c r="BL1619" s="114"/>
      <c r="BM1619" s="114"/>
      <c r="BN1619" s="114"/>
      <c r="BO1619" s="114"/>
      <c r="BP1619" s="114"/>
      <c r="BQ1619" s="114"/>
      <c r="BR1619" s="114"/>
      <c r="BS1619" s="114"/>
      <c r="BT1619" s="114"/>
      <c r="BU1619" s="114"/>
      <c r="BV1619" s="114"/>
      <c r="BW1619" s="114"/>
      <c r="BX1619" s="114"/>
      <c r="BY1619" s="114"/>
      <c r="BZ1619" s="114"/>
      <c r="CA1619" s="114"/>
      <c r="CB1619" s="114"/>
      <c r="CC1619" s="114"/>
      <c r="CD1619" s="114"/>
      <c r="CE1619" s="114"/>
      <c r="CF1619" s="114"/>
      <c r="CG1619" s="114"/>
      <c r="EH1619"/>
      <c r="EI1619"/>
      <c r="EJ1619"/>
      <c r="EK1619"/>
      <c r="EL1619"/>
    </row>
    <row r="1620" spans="1:142" x14ac:dyDescent="0.2">
      <c r="A1620"/>
      <c r="B1620"/>
      <c r="C1620"/>
      <c r="D1620"/>
      <c r="E1620"/>
      <c r="F1620"/>
      <c r="G1620"/>
      <c r="H1620"/>
      <c r="I1620"/>
      <c r="J1620"/>
      <c r="L1620" s="104"/>
      <c r="M1620" s="104"/>
      <c r="N1620" s="104"/>
      <c r="O1620" s="104"/>
      <c r="P1620" s="104"/>
      <c r="Q1620" s="104"/>
      <c r="R1620" s="104"/>
      <c r="S1620" s="104"/>
      <c r="T1620" s="104"/>
      <c r="U1620" s="104"/>
      <c r="V1620" s="104"/>
      <c r="W1620" s="104"/>
      <c r="X1620" s="104"/>
      <c r="Y1620" s="104"/>
      <c r="Z1620" s="104"/>
      <c r="AA1620" s="104"/>
      <c r="AB1620" s="104"/>
      <c r="AC1620" s="104"/>
      <c r="AD1620" s="104"/>
      <c r="AE1620" s="104"/>
      <c r="AF1620" s="104"/>
      <c r="AG1620" s="104"/>
      <c r="AH1620" s="104"/>
      <c r="AI1620" s="104"/>
      <c r="AJ1620" s="104"/>
      <c r="AK1620" s="104"/>
      <c r="AL1620" s="104"/>
      <c r="AM1620" s="104"/>
      <c r="AN1620" s="104"/>
      <c r="AO1620" s="104"/>
      <c r="AP1620" s="104"/>
      <c r="AQ1620" s="104"/>
      <c r="AR1620" s="104"/>
      <c r="AS1620" s="104"/>
      <c r="AT1620" s="104"/>
      <c r="AU1620" s="104"/>
      <c r="AX1620" s="114"/>
      <c r="AY1620" s="114"/>
      <c r="AZ1620" s="114"/>
      <c r="BA1620" s="114"/>
      <c r="BB1620" s="114"/>
      <c r="BC1620" s="114"/>
      <c r="BD1620" s="114"/>
      <c r="BE1620" s="114"/>
      <c r="BF1620" s="114"/>
      <c r="BG1620" s="114"/>
      <c r="BH1620" s="114"/>
      <c r="BI1620" s="114"/>
      <c r="BJ1620" s="114"/>
      <c r="BK1620" s="114"/>
      <c r="BL1620" s="114"/>
      <c r="BM1620" s="114"/>
      <c r="BN1620" s="114"/>
      <c r="BO1620" s="114"/>
      <c r="BP1620" s="114"/>
      <c r="BQ1620" s="114"/>
      <c r="BR1620" s="114"/>
      <c r="BS1620" s="114"/>
      <c r="BT1620" s="114"/>
      <c r="BU1620" s="114"/>
      <c r="BV1620" s="114"/>
      <c r="BW1620" s="114"/>
      <c r="BX1620" s="114"/>
      <c r="BY1620" s="114"/>
      <c r="BZ1620" s="114"/>
      <c r="CA1620" s="114"/>
      <c r="CB1620" s="114"/>
      <c r="CC1620" s="114"/>
      <c r="CD1620" s="114"/>
      <c r="CE1620" s="114"/>
      <c r="CF1620" s="114"/>
      <c r="CG1620" s="114"/>
      <c r="EH1620"/>
      <c r="EI1620"/>
      <c r="EJ1620"/>
      <c r="EK1620"/>
      <c r="EL1620"/>
    </row>
    <row r="1621" spans="1:142" x14ac:dyDescent="0.2">
      <c r="A1621"/>
      <c r="B1621"/>
      <c r="C1621"/>
      <c r="D1621"/>
      <c r="E1621"/>
      <c r="F1621"/>
      <c r="G1621"/>
      <c r="H1621"/>
      <c r="I1621"/>
      <c r="J1621"/>
      <c r="L1621" s="104"/>
      <c r="M1621" s="104"/>
      <c r="N1621" s="104"/>
      <c r="O1621" s="104"/>
      <c r="P1621" s="104"/>
      <c r="Q1621" s="104"/>
      <c r="R1621" s="104"/>
      <c r="S1621" s="104"/>
      <c r="T1621" s="104"/>
      <c r="U1621" s="104"/>
      <c r="V1621" s="104"/>
      <c r="W1621" s="104"/>
      <c r="X1621" s="104"/>
      <c r="Y1621" s="104"/>
      <c r="Z1621" s="104"/>
      <c r="AA1621" s="104"/>
      <c r="AB1621" s="104"/>
      <c r="AC1621" s="104"/>
      <c r="AD1621" s="104"/>
      <c r="AE1621" s="104"/>
      <c r="AF1621" s="104"/>
      <c r="AG1621" s="104"/>
      <c r="AH1621" s="104"/>
      <c r="AI1621" s="104"/>
      <c r="AJ1621" s="104"/>
      <c r="AK1621" s="104"/>
      <c r="AL1621" s="104"/>
      <c r="AM1621" s="104"/>
      <c r="AN1621" s="104"/>
      <c r="AO1621" s="104"/>
      <c r="AP1621" s="104"/>
      <c r="AQ1621" s="104"/>
      <c r="AR1621" s="104"/>
      <c r="AS1621" s="104"/>
      <c r="AT1621" s="104"/>
      <c r="AU1621" s="104"/>
      <c r="AX1621" s="114"/>
      <c r="AY1621" s="114"/>
      <c r="AZ1621" s="114"/>
      <c r="BA1621" s="114"/>
      <c r="BB1621" s="114"/>
      <c r="BC1621" s="114"/>
      <c r="BD1621" s="114"/>
      <c r="BE1621" s="114"/>
      <c r="BF1621" s="114"/>
      <c r="BG1621" s="114"/>
      <c r="BH1621" s="114"/>
      <c r="BI1621" s="114"/>
      <c r="BJ1621" s="114"/>
      <c r="BK1621" s="114"/>
      <c r="BL1621" s="114"/>
      <c r="BM1621" s="114"/>
      <c r="BN1621" s="114"/>
      <c r="BO1621" s="114"/>
      <c r="BP1621" s="114"/>
      <c r="BQ1621" s="114"/>
      <c r="BR1621" s="114"/>
      <c r="BS1621" s="114"/>
      <c r="BT1621" s="114"/>
      <c r="BU1621" s="114"/>
      <c r="BV1621" s="114"/>
      <c r="BW1621" s="114"/>
      <c r="BX1621" s="114"/>
      <c r="BY1621" s="114"/>
      <c r="BZ1621" s="114"/>
      <c r="CA1621" s="114"/>
      <c r="CB1621" s="114"/>
      <c r="CC1621" s="114"/>
      <c r="CD1621" s="114"/>
      <c r="CE1621" s="114"/>
      <c r="CF1621" s="114"/>
      <c r="CG1621" s="114"/>
      <c r="EH1621"/>
      <c r="EI1621"/>
      <c r="EJ1621"/>
      <c r="EK1621"/>
      <c r="EL1621"/>
    </row>
    <row r="1622" spans="1:142" x14ac:dyDescent="0.2">
      <c r="A1622"/>
      <c r="B1622"/>
      <c r="C1622"/>
      <c r="D1622"/>
      <c r="E1622"/>
      <c r="F1622"/>
      <c r="G1622"/>
      <c r="H1622"/>
      <c r="I1622"/>
      <c r="J1622"/>
      <c r="L1622" s="104"/>
      <c r="M1622" s="104"/>
      <c r="N1622" s="104"/>
      <c r="O1622" s="104"/>
      <c r="P1622" s="104"/>
      <c r="Q1622" s="104"/>
      <c r="R1622" s="104"/>
      <c r="S1622" s="104"/>
      <c r="T1622" s="104"/>
      <c r="U1622" s="104"/>
      <c r="V1622" s="104"/>
      <c r="W1622" s="104"/>
      <c r="X1622" s="104"/>
      <c r="Y1622" s="104"/>
      <c r="Z1622" s="104"/>
      <c r="AA1622" s="104"/>
      <c r="AB1622" s="104"/>
      <c r="AC1622" s="104"/>
      <c r="AD1622" s="104"/>
      <c r="AE1622" s="104"/>
      <c r="AF1622" s="104"/>
      <c r="AG1622" s="104"/>
      <c r="AH1622" s="104"/>
      <c r="AI1622" s="104"/>
      <c r="AJ1622" s="104"/>
      <c r="AK1622" s="104"/>
      <c r="AL1622" s="104"/>
      <c r="AM1622" s="104"/>
      <c r="AN1622" s="104"/>
      <c r="AO1622" s="104"/>
      <c r="AP1622" s="104"/>
      <c r="AQ1622" s="104"/>
      <c r="AR1622" s="104"/>
      <c r="AS1622" s="104"/>
      <c r="AT1622" s="104"/>
      <c r="AU1622" s="104"/>
      <c r="AX1622" s="114"/>
      <c r="AY1622" s="114"/>
      <c r="AZ1622" s="114"/>
      <c r="BA1622" s="114"/>
      <c r="BB1622" s="114"/>
      <c r="BC1622" s="114"/>
      <c r="BD1622" s="114"/>
      <c r="BE1622" s="114"/>
      <c r="BF1622" s="114"/>
      <c r="BG1622" s="114"/>
      <c r="BH1622" s="114"/>
      <c r="BI1622" s="114"/>
      <c r="BJ1622" s="114"/>
      <c r="BK1622" s="114"/>
      <c r="BL1622" s="114"/>
      <c r="BM1622" s="114"/>
      <c r="BN1622" s="114"/>
      <c r="BO1622" s="114"/>
      <c r="BP1622" s="114"/>
      <c r="BQ1622" s="114"/>
      <c r="BR1622" s="114"/>
      <c r="BS1622" s="114"/>
      <c r="BT1622" s="114"/>
      <c r="BU1622" s="114"/>
      <c r="BV1622" s="114"/>
      <c r="BW1622" s="114"/>
      <c r="BX1622" s="114"/>
      <c r="BY1622" s="114"/>
      <c r="BZ1622" s="114"/>
      <c r="CA1622" s="114"/>
      <c r="CB1622" s="114"/>
      <c r="CC1622" s="114"/>
      <c r="CD1622" s="114"/>
      <c r="CE1622" s="114"/>
      <c r="CF1622" s="114"/>
      <c r="CG1622" s="114"/>
      <c r="EH1622"/>
      <c r="EI1622"/>
      <c r="EJ1622"/>
      <c r="EK1622"/>
      <c r="EL1622"/>
    </row>
    <row r="1623" spans="1:142" x14ac:dyDescent="0.2">
      <c r="A1623"/>
      <c r="B1623"/>
      <c r="C1623"/>
      <c r="D1623"/>
      <c r="E1623"/>
      <c r="F1623"/>
      <c r="G1623"/>
      <c r="H1623"/>
      <c r="I1623"/>
      <c r="J1623"/>
      <c r="L1623" s="104"/>
      <c r="M1623" s="104"/>
      <c r="N1623" s="104"/>
      <c r="O1623" s="104"/>
      <c r="P1623" s="104"/>
      <c r="Q1623" s="104"/>
      <c r="R1623" s="104"/>
      <c r="S1623" s="104"/>
      <c r="T1623" s="104"/>
      <c r="U1623" s="104"/>
      <c r="V1623" s="104"/>
      <c r="W1623" s="104"/>
      <c r="X1623" s="104"/>
      <c r="Y1623" s="104"/>
      <c r="Z1623" s="104"/>
      <c r="AA1623" s="104"/>
      <c r="AB1623" s="104"/>
      <c r="AC1623" s="104"/>
      <c r="AD1623" s="104"/>
      <c r="AE1623" s="104"/>
      <c r="AF1623" s="104"/>
      <c r="AG1623" s="104"/>
      <c r="AH1623" s="104"/>
      <c r="AI1623" s="104"/>
      <c r="AJ1623" s="104"/>
      <c r="AK1623" s="104"/>
      <c r="AL1623" s="104"/>
      <c r="AM1623" s="104"/>
      <c r="AN1623" s="104"/>
      <c r="AO1623" s="104"/>
      <c r="AP1623" s="104"/>
      <c r="AQ1623" s="104"/>
      <c r="AR1623" s="104"/>
      <c r="AS1623" s="104"/>
      <c r="AT1623" s="104"/>
      <c r="AU1623" s="104"/>
      <c r="AX1623" s="114"/>
      <c r="AY1623" s="114"/>
      <c r="AZ1623" s="114"/>
      <c r="BA1623" s="114"/>
      <c r="BB1623" s="114"/>
      <c r="BC1623" s="114"/>
      <c r="BD1623" s="114"/>
      <c r="BE1623" s="114"/>
      <c r="BF1623" s="114"/>
      <c r="BG1623" s="114"/>
      <c r="BH1623" s="114"/>
      <c r="BI1623" s="114"/>
      <c r="BJ1623" s="114"/>
      <c r="BK1623" s="114"/>
      <c r="BL1623" s="114"/>
      <c r="BM1623" s="114"/>
      <c r="BN1623" s="114"/>
      <c r="BO1623" s="114"/>
      <c r="BP1623" s="114"/>
      <c r="BQ1623" s="114"/>
      <c r="BR1623" s="114"/>
      <c r="BS1623" s="114"/>
      <c r="BT1623" s="114"/>
      <c r="BU1623" s="114"/>
      <c r="BV1623" s="114"/>
      <c r="BW1623" s="114"/>
      <c r="BX1623" s="114"/>
      <c r="BY1623" s="114"/>
      <c r="BZ1623" s="114"/>
      <c r="CA1623" s="114"/>
      <c r="CB1623" s="114"/>
      <c r="CC1623" s="114"/>
      <c r="CD1623" s="114"/>
      <c r="CE1623" s="114"/>
      <c r="CF1623" s="114"/>
      <c r="CG1623" s="114"/>
      <c r="EH1623"/>
      <c r="EI1623"/>
      <c r="EJ1623"/>
      <c r="EK1623"/>
      <c r="EL1623"/>
    </row>
    <row r="1624" spans="1:142" x14ac:dyDescent="0.2">
      <c r="A1624"/>
      <c r="B1624"/>
      <c r="C1624"/>
      <c r="D1624"/>
      <c r="E1624"/>
      <c r="F1624"/>
      <c r="G1624"/>
      <c r="H1624"/>
      <c r="I1624"/>
      <c r="J1624"/>
      <c r="L1624" s="104"/>
      <c r="M1624" s="104"/>
      <c r="N1624" s="104"/>
      <c r="O1624" s="104"/>
      <c r="P1624" s="104"/>
      <c r="Q1624" s="104"/>
      <c r="R1624" s="104"/>
      <c r="S1624" s="104"/>
      <c r="T1624" s="104"/>
      <c r="U1624" s="104"/>
      <c r="V1624" s="104"/>
      <c r="W1624" s="104"/>
      <c r="X1624" s="104"/>
      <c r="Y1624" s="104"/>
      <c r="Z1624" s="104"/>
      <c r="AA1624" s="104"/>
      <c r="AB1624" s="104"/>
      <c r="AC1624" s="104"/>
      <c r="AD1624" s="104"/>
      <c r="AE1624" s="104"/>
      <c r="AF1624" s="104"/>
      <c r="AG1624" s="104"/>
      <c r="AH1624" s="104"/>
      <c r="AI1624" s="104"/>
      <c r="AJ1624" s="104"/>
      <c r="AK1624" s="104"/>
      <c r="AL1624" s="104"/>
      <c r="AM1624" s="104"/>
      <c r="AN1624" s="104"/>
      <c r="AO1624" s="104"/>
      <c r="AP1624" s="104"/>
      <c r="AQ1624" s="104"/>
      <c r="AR1624" s="104"/>
      <c r="AS1624" s="104"/>
      <c r="AT1624" s="104"/>
      <c r="AU1624" s="104"/>
      <c r="AX1624" s="114"/>
      <c r="AY1624" s="114"/>
      <c r="AZ1624" s="114"/>
      <c r="BA1624" s="114"/>
      <c r="BB1624" s="114"/>
      <c r="BC1624" s="114"/>
      <c r="BD1624" s="114"/>
      <c r="BE1624" s="114"/>
      <c r="BF1624" s="114"/>
      <c r="BG1624" s="114"/>
      <c r="BH1624" s="114"/>
      <c r="BI1624" s="114"/>
      <c r="BJ1624" s="114"/>
      <c r="BK1624" s="114"/>
      <c r="BL1624" s="114"/>
      <c r="BM1624" s="114"/>
      <c r="BN1624" s="114"/>
      <c r="BO1624" s="114"/>
      <c r="BP1624" s="114"/>
      <c r="BQ1624" s="114"/>
      <c r="BR1624" s="114"/>
      <c r="BS1624" s="114"/>
      <c r="BT1624" s="114"/>
      <c r="BU1624" s="114"/>
      <c r="BV1624" s="114"/>
      <c r="BW1624" s="114"/>
      <c r="BX1624" s="114"/>
      <c r="BY1624" s="114"/>
      <c r="BZ1624" s="114"/>
      <c r="CA1624" s="114"/>
      <c r="CB1624" s="114"/>
      <c r="CC1624" s="114"/>
      <c r="CD1624" s="114"/>
      <c r="CE1624" s="114"/>
      <c r="CF1624" s="114"/>
      <c r="CG1624" s="114"/>
      <c r="EH1624"/>
      <c r="EI1624"/>
      <c r="EJ1624"/>
      <c r="EK1624"/>
      <c r="EL1624"/>
    </row>
    <row r="1625" spans="1:142" x14ac:dyDescent="0.2">
      <c r="A1625"/>
      <c r="B1625"/>
      <c r="C1625"/>
      <c r="D1625"/>
      <c r="E1625"/>
      <c r="F1625"/>
      <c r="G1625"/>
      <c r="H1625"/>
      <c r="I1625"/>
      <c r="J1625"/>
      <c r="L1625" s="104"/>
      <c r="M1625" s="104"/>
      <c r="N1625" s="104"/>
      <c r="O1625" s="104"/>
      <c r="P1625" s="104"/>
      <c r="Q1625" s="104"/>
      <c r="R1625" s="104"/>
      <c r="S1625" s="104"/>
      <c r="T1625" s="104"/>
      <c r="U1625" s="104"/>
      <c r="V1625" s="104"/>
      <c r="W1625" s="104"/>
      <c r="X1625" s="104"/>
      <c r="Y1625" s="104"/>
      <c r="Z1625" s="104"/>
      <c r="AA1625" s="104"/>
      <c r="AB1625" s="104"/>
      <c r="AC1625" s="104"/>
      <c r="AD1625" s="104"/>
      <c r="AE1625" s="104"/>
      <c r="AF1625" s="104"/>
      <c r="AG1625" s="104"/>
      <c r="AH1625" s="104"/>
      <c r="AI1625" s="104"/>
      <c r="AJ1625" s="104"/>
      <c r="AK1625" s="104"/>
      <c r="AL1625" s="104"/>
      <c r="AM1625" s="104"/>
      <c r="AN1625" s="104"/>
      <c r="AO1625" s="104"/>
      <c r="AP1625" s="104"/>
      <c r="AQ1625" s="104"/>
      <c r="AR1625" s="104"/>
      <c r="AS1625" s="104"/>
      <c r="AT1625" s="104"/>
      <c r="AU1625" s="104"/>
      <c r="AX1625" s="114"/>
      <c r="AY1625" s="114"/>
      <c r="AZ1625" s="114"/>
      <c r="BA1625" s="114"/>
      <c r="BB1625" s="114"/>
      <c r="BC1625" s="114"/>
      <c r="BD1625" s="114"/>
      <c r="BE1625" s="114"/>
      <c r="BF1625" s="114"/>
      <c r="BG1625" s="114"/>
      <c r="BH1625" s="114"/>
      <c r="BI1625" s="114"/>
      <c r="BJ1625" s="114"/>
      <c r="BK1625" s="114"/>
      <c r="BL1625" s="114"/>
      <c r="BM1625" s="114"/>
      <c r="BN1625" s="114"/>
      <c r="BO1625" s="114"/>
      <c r="BP1625" s="114"/>
      <c r="BQ1625" s="114"/>
      <c r="BR1625" s="114"/>
      <c r="BS1625" s="114"/>
      <c r="BT1625" s="114"/>
      <c r="BU1625" s="114"/>
      <c r="BV1625" s="114"/>
      <c r="BW1625" s="114"/>
      <c r="BX1625" s="114"/>
      <c r="BY1625" s="114"/>
      <c r="BZ1625" s="114"/>
      <c r="CA1625" s="114"/>
      <c r="CB1625" s="114"/>
      <c r="CC1625" s="114"/>
      <c r="CD1625" s="114"/>
      <c r="CE1625" s="114"/>
      <c r="CF1625" s="114"/>
      <c r="CG1625" s="114"/>
      <c r="EH1625"/>
      <c r="EI1625"/>
      <c r="EJ1625"/>
      <c r="EK1625"/>
      <c r="EL1625"/>
    </row>
    <row r="1626" spans="1:142" x14ac:dyDescent="0.2">
      <c r="A1626"/>
      <c r="B1626"/>
      <c r="C1626"/>
      <c r="D1626"/>
      <c r="E1626"/>
      <c r="F1626"/>
      <c r="G1626"/>
      <c r="H1626"/>
      <c r="I1626"/>
      <c r="J1626"/>
      <c r="L1626" s="104"/>
      <c r="M1626" s="104"/>
      <c r="N1626" s="104"/>
      <c r="O1626" s="104"/>
      <c r="P1626" s="104"/>
      <c r="Q1626" s="104"/>
      <c r="R1626" s="104"/>
      <c r="S1626" s="104"/>
      <c r="T1626" s="104"/>
      <c r="U1626" s="104"/>
      <c r="V1626" s="104"/>
      <c r="W1626" s="104"/>
      <c r="X1626" s="104"/>
      <c r="Y1626" s="104"/>
      <c r="Z1626" s="104"/>
      <c r="AA1626" s="104"/>
      <c r="AB1626" s="104"/>
      <c r="AC1626" s="104"/>
      <c r="AD1626" s="104"/>
      <c r="AE1626" s="104"/>
      <c r="AF1626" s="104"/>
      <c r="AG1626" s="104"/>
      <c r="AH1626" s="104"/>
      <c r="AI1626" s="104"/>
      <c r="AJ1626" s="104"/>
      <c r="AK1626" s="104"/>
      <c r="AL1626" s="104"/>
      <c r="AM1626" s="104"/>
      <c r="AN1626" s="104"/>
      <c r="AO1626" s="104"/>
      <c r="AP1626" s="104"/>
      <c r="AQ1626" s="104"/>
      <c r="AR1626" s="104"/>
      <c r="AS1626" s="104"/>
      <c r="AT1626" s="104"/>
      <c r="AU1626" s="104"/>
      <c r="AX1626" s="114"/>
      <c r="AY1626" s="114"/>
      <c r="AZ1626" s="114"/>
      <c r="BA1626" s="114"/>
      <c r="BB1626" s="114"/>
      <c r="BC1626" s="114"/>
      <c r="BD1626" s="114"/>
      <c r="BE1626" s="114"/>
      <c r="BF1626" s="114"/>
      <c r="BG1626" s="114"/>
      <c r="BH1626" s="114"/>
      <c r="BI1626" s="114"/>
      <c r="BJ1626" s="114"/>
      <c r="BK1626" s="114"/>
      <c r="BL1626" s="114"/>
      <c r="BM1626" s="114"/>
      <c r="BN1626" s="114"/>
      <c r="BO1626" s="114"/>
      <c r="BP1626" s="114"/>
      <c r="BQ1626" s="114"/>
      <c r="BR1626" s="114"/>
      <c r="BS1626" s="114"/>
      <c r="BT1626" s="114"/>
      <c r="BU1626" s="114"/>
      <c r="BV1626" s="114"/>
      <c r="BW1626" s="114"/>
      <c r="BX1626" s="114"/>
      <c r="BY1626" s="114"/>
      <c r="BZ1626" s="114"/>
      <c r="CA1626" s="114"/>
      <c r="CB1626" s="114"/>
      <c r="CC1626" s="114"/>
      <c r="CD1626" s="114"/>
      <c r="CE1626" s="114"/>
      <c r="CF1626" s="114"/>
      <c r="CG1626" s="114"/>
      <c r="EH1626"/>
      <c r="EI1626"/>
      <c r="EJ1626"/>
      <c r="EK1626"/>
      <c r="EL1626"/>
    </row>
    <row r="1627" spans="1:142" x14ac:dyDescent="0.2">
      <c r="A1627"/>
      <c r="B1627"/>
      <c r="C1627"/>
      <c r="D1627"/>
      <c r="E1627"/>
      <c r="F1627"/>
      <c r="G1627"/>
      <c r="H1627"/>
      <c r="I1627"/>
      <c r="J1627"/>
      <c r="L1627" s="104"/>
      <c r="M1627" s="104"/>
      <c r="N1627" s="104"/>
      <c r="O1627" s="104"/>
      <c r="P1627" s="104"/>
      <c r="Q1627" s="104"/>
      <c r="R1627" s="104"/>
      <c r="S1627" s="104"/>
      <c r="T1627" s="104"/>
      <c r="U1627" s="104"/>
      <c r="V1627" s="104"/>
      <c r="W1627" s="104"/>
      <c r="X1627" s="104"/>
      <c r="Y1627" s="104"/>
      <c r="Z1627" s="104"/>
      <c r="AA1627" s="104"/>
      <c r="AB1627" s="104"/>
      <c r="AC1627" s="104"/>
      <c r="AD1627" s="104"/>
      <c r="AE1627" s="104"/>
      <c r="AF1627" s="104"/>
      <c r="AG1627" s="104"/>
      <c r="AH1627" s="104"/>
      <c r="AI1627" s="104"/>
      <c r="AJ1627" s="104"/>
      <c r="AK1627" s="104"/>
      <c r="AL1627" s="104"/>
      <c r="AM1627" s="104"/>
      <c r="AN1627" s="104"/>
      <c r="AO1627" s="104"/>
      <c r="AP1627" s="104"/>
      <c r="AQ1627" s="104"/>
      <c r="AR1627" s="104"/>
      <c r="AS1627" s="104"/>
      <c r="AT1627" s="104"/>
      <c r="AU1627" s="104"/>
      <c r="AX1627" s="114"/>
      <c r="AY1627" s="114"/>
      <c r="AZ1627" s="114"/>
      <c r="BA1627" s="114"/>
      <c r="BB1627" s="114"/>
      <c r="BC1627" s="114"/>
      <c r="BD1627" s="114"/>
      <c r="BE1627" s="114"/>
      <c r="BF1627" s="114"/>
      <c r="BG1627" s="114"/>
      <c r="BH1627" s="114"/>
      <c r="BI1627" s="114"/>
      <c r="BJ1627" s="114"/>
      <c r="BK1627" s="114"/>
      <c r="BL1627" s="114"/>
      <c r="BM1627" s="114"/>
      <c r="BN1627" s="114"/>
      <c r="BO1627" s="114"/>
      <c r="BP1627" s="114"/>
      <c r="BQ1627" s="114"/>
      <c r="BR1627" s="114"/>
      <c r="BS1627" s="114"/>
      <c r="BT1627" s="114"/>
      <c r="BU1627" s="114"/>
      <c r="BV1627" s="114"/>
      <c r="BW1627" s="114"/>
      <c r="BX1627" s="114"/>
      <c r="BY1627" s="114"/>
      <c r="BZ1627" s="114"/>
      <c r="CA1627" s="114"/>
      <c r="CB1627" s="114"/>
      <c r="CC1627" s="114"/>
      <c r="CD1627" s="114"/>
      <c r="CE1627" s="114"/>
      <c r="CF1627" s="114"/>
      <c r="CG1627" s="114"/>
      <c r="EH1627"/>
      <c r="EI1627"/>
      <c r="EJ1627"/>
      <c r="EK1627"/>
      <c r="EL1627"/>
    </row>
    <row r="1628" spans="1:142" x14ac:dyDescent="0.2">
      <c r="A1628"/>
      <c r="B1628"/>
      <c r="C1628"/>
      <c r="D1628"/>
      <c r="E1628"/>
      <c r="F1628"/>
      <c r="G1628"/>
      <c r="H1628"/>
      <c r="I1628"/>
      <c r="J1628"/>
      <c r="L1628" s="104"/>
      <c r="M1628" s="104"/>
      <c r="N1628" s="104"/>
      <c r="O1628" s="104"/>
      <c r="P1628" s="104"/>
      <c r="Q1628" s="104"/>
      <c r="R1628" s="104"/>
      <c r="S1628" s="104"/>
      <c r="T1628" s="104"/>
      <c r="U1628" s="104"/>
      <c r="V1628" s="104"/>
      <c r="W1628" s="104"/>
      <c r="X1628" s="104"/>
      <c r="Y1628" s="104"/>
      <c r="Z1628" s="104"/>
      <c r="AA1628" s="104"/>
      <c r="AB1628" s="104"/>
      <c r="AC1628" s="104"/>
      <c r="AD1628" s="104"/>
      <c r="AE1628" s="104"/>
      <c r="AF1628" s="104"/>
      <c r="AG1628" s="104"/>
      <c r="AH1628" s="104"/>
      <c r="AI1628" s="104"/>
      <c r="AJ1628" s="104"/>
      <c r="AK1628" s="104"/>
      <c r="AL1628" s="104"/>
      <c r="AM1628" s="104"/>
      <c r="AN1628" s="104"/>
      <c r="AO1628" s="104"/>
      <c r="AP1628" s="104"/>
      <c r="AQ1628" s="104"/>
      <c r="AR1628" s="104"/>
      <c r="AS1628" s="104"/>
      <c r="AT1628" s="104"/>
      <c r="AU1628" s="104"/>
      <c r="AX1628" s="114"/>
      <c r="AY1628" s="114"/>
      <c r="AZ1628" s="114"/>
      <c r="BA1628" s="114"/>
      <c r="BB1628" s="114"/>
      <c r="BC1628" s="114"/>
      <c r="BD1628" s="114"/>
      <c r="BE1628" s="114"/>
      <c r="BF1628" s="114"/>
      <c r="BG1628" s="114"/>
      <c r="BH1628" s="114"/>
      <c r="BI1628" s="114"/>
      <c r="BJ1628" s="114"/>
      <c r="BK1628" s="114"/>
      <c r="BL1628" s="114"/>
      <c r="BM1628" s="114"/>
      <c r="BN1628" s="114"/>
      <c r="BO1628" s="114"/>
      <c r="BP1628" s="114"/>
      <c r="BQ1628" s="114"/>
      <c r="BR1628" s="114"/>
      <c r="BS1628" s="114"/>
      <c r="BT1628" s="114"/>
      <c r="BU1628" s="114"/>
      <c r="BV1628" s="114"/>
      <c r="BW1628" s="114"/>
      <c r="BX1628" s="114"/>
      <c r="BY1628" s="114"/>
      <c r="BZ1628" s="114"/>
      <c r="CA1628" s="114"/>
      <c r="CB1628" s="114"/>
      <c r="CC1628" s="114"/>
      <c r="CD1628" s="114"/>
      <c r="CE1628" s="114"/>
      <c r="CF1628" s="114"/>
      <c r="CG1628" s="114"/>
      <c r="EH1628"/>
      <c r="EI1628"/>
      <c r="EJ1628"/>
      <c r="EK1628"/>
      <c r="EL1628"/>
    </row>
    <row r="1629" spans="1:142" x14ac:dyDescent="0.2">
      <c r="A1629"/>
      <c r="B1629"/>
      <c r="C1629"/>
      <c r="D1629"/>
      <c r="E1629"/>
      <c r="F1629"/>
      <c r="G1629"/>
      <c r="H1629"/>
      <c r="I1629"/>
      <c r="J1629"/>
      <c r="L1629" s="104"/>
      <c r="M1629" s="104"/>
      <c r="N1629" s="104"/>
      <c r="O1629" s="104"/>
      <c r="P1629" s="104"/>
      <c r="Q1629" s="104"/>
      <c r="R1629" s="104"/>
      <c r="S1629" s="104"/>
      <c r="T1629" s="104"/>
      <c r="U1629" s="104"/>
      <c r="V1629" s="104"/>
      <c r="W1629" s="104"/>
      <c r="X1629" s="104"/>
      <c r="Y1629" s="104"/>
      <c r="Z1629" s="104"/>
      <c r="AA1629" s="104"/>
      <c r="AB1629" s="104"/>
      <c r="AC1629" s="104"/>
      <c r="AD1629" s="104"/>
      <c r="AE1629" s="104"/>
      <c r="AF1629" s="104"/>
      <c r="AG1629" s="104"/>
      <c r="AH1629" s="104"/>
      <c r="AI1629" s="104"/>
      <c r="AJ1629" s="104"/>
      <c r="AK1629" s="104"/>
      <c r="AL1629" s="104"/>
      <c r="AM1629" s="104"/>
      <c r="AN1629" s="104"/>
      <c r="AO1629" s="104"/>
      <c r="AP1629" s="104"/>
      <c r="AQ1629" s="104"/>
      <c r="AR1629" s="104"/>
      <c r="AS1629" s="104"/>
      <c r="AT1629" s="104"/>
      <c r="AU1629" s="104"/>
      <c r="AX1629" s="114"/>
      <c r="AY1629" s="114"/>
      <c r="AZ1629" s="114"/>
      <c r="BA1629" s="114"/>
      <c r="BB1629" s="114"/>
      <c r="BC1629" s="114"/>
      <c r="BD1629" s="114"/>
      <c r="BE1629" s="114"/>
      <c r="BF1629" s="114"/>
      <c r="BG1629" s="114"/>
      <c r="BH1629" s="114"/>
      <c r="BI1629" s="114"/>
      <c r="BJ1629" s="114"/>
      <c r="BK1629" s="114"/>
      <c r="BL1629" s="114"/>
      <c r="BM1629" s="114"/>
      <c r="BN1629" s="114"/>
      <c r="BO1629" s="114"/>
      <c r="BP1629" s="114"/>
      <c r="BQ1629" s="114"/>
      <c r="BR1629" s="114"/>
      <c r="BS1629" s="114"/>
      <c r="BT1629" s="114"/>
      <c r="BU1629" s="114"/>
      <c r="BV1629" s="114"/>
      <c r="BW1629" s="114"/>
      <c r="BX1629" s="114"/>
      <c r="BY1629" s="114"/>
      <c r="BZ1629" s="114"/>
      <c r="CA1629" s="114"/>
      <c r="CB1629" s="114"/>
      <c r="CC1629" s="114"/>
      <c r="CD1629" s="114"/>
      <c r="CE1629" s="114"/>
      <c r="CF1629" s="114"/>
      <c r="CG1629" s="114"/>
      <c r="EH1629"/>
      <c r="EI1629"/>
      <c r="EJ1629"/>
      <c r="EK1629"/>
      <c r="EL1629"/>
    </row>
    <row r="1630" spans="1:142" x14ac:dyDescent="0.2">
      <c r="A1630"/>
      <c r="B1630"/>
      <c r="C1630"/>
      <c r="D1630"/>
      <c r="E1630"/>
      <c r="F1630"/>
      <c r="G1630"/>
      <c r="H1630"/>
      <c r="I1630"/>
      <c r="J1630"/>
      <c r="L1630" s="104"/>
      <c r="M1630" s="104"/>
      <c r="N1630" s="104"/>
      <c r="O1630" s="104"/>
      <c r="P1630" s="104"/>
      <c r="Q1630" s="104"/>
      <c r="R1630" s="104"/>
      <c r="S1630" s="104"/>
      <c r="T1630" s="104"/>
      <c r="U1630" s="104"/>
      <c r="V1630" s="104"/>
      <c r="W1630" s="104"/>
      <c r="X1630" s="104"/>
      <c r="Y1630" s="104"/>
      <c r="Z1630" s="104"/>
      <c r="AA1630" s="104"/>
      <c r="AB1630" s="104"/>
      <c r="AC1630" s="104"/>
      <c r="AD1630" s="104"/>
      <c r="AE1630" s="104"/>
      <c r="AF1630" s="104"/>
      <c r="AG1630" s="104"/>
      <c r="AH1630" s="104"/>
      <c r="AI1630" s="104"/>
      <c r="AJ1630" s="104"/>
      <c r="AK1630" s="104"/>
      <c r="AL1630" s="104"/>
      <c r="AM1630" s="104"/>
      <c r="AN1630" s="104"/>
      <c r="AO1630" s="104"/>
      <c r="AP1630" s="104"/>
      <c r="AQ1630" s="104"/>
      <c r="AR1630" s="104"/>
      <c r="AS1630" s="104"/>
      <c r="AT1630" s="104"/>
      <c r="AU1630" s="104"/>
      <c r="AX1630" s="114"/>
      <c r="AY1630" s="114"/>
      <c r="AZ1630" s="114"/>
      <c r="BA1630" s="114"/>
      <c r="BB1630" s="114"/>
      <c r="BC1630" s="114"/>
      <c r="BD1630" s="114"/>
      <c r="BE1630" s="114"/>
      <c r="BF1630" s="114"/>
      <c r="BG1630" s="114"/>
      <c r="BH1630" s="114"/>
      <c r="BI1630" s="114"/>
      <c r="BJ1630" s="114"/>
      <c r="BK1630" s="114"/>
      <c r="BL1630" s="114"/>
      <c r="BM1630" s="114"/>
      <c r="BN1630" s="114"/>
      <c r="BO1630" s="114"/>
      <c r="BP1630" s="114"/>
      <c r="BQ1630" s="114"/>
      <c r="BR1630" s="114"/>
      <c r="BS1630" s="114"/>
      <c r="BT1630" s="114"/>
      <c r="BU1630" s="114"/>
      <c r="BV1630" s="114"/>
      <c r="BW1630" s="114"/>
      <c r="BX1630" s="114"/>
      <c r="BY1630" s="114"/>
      <c r="BZ1630" s="114"/>
      <c r="CA1630" s="114"/>
      <c r="CB1630" s="114"/>
      <c r="CC1630" s="114"/>
      <c r="CD1630" s="114"/>
      <c r="CE1630" s="114"/>
      <c r="CF1630" s="114"/>
      <c r="CG1630" s="114"/>
      <c r="EH1630"/>
      <c r="EI1630"/>
      <c r="EJ1630"/>
      <c r="EK1630"/>
      <c r="EL1630"/>
    </row>
    <row r="1631" spans="1:142" x14ac:dyDescent="0.2">
      <c r="A1631"/>
      <c r="B1631"/>
      <c r="C1631"/>
      <c r="D1631"/>
      <c r="E1631"/>
      <c r="F1631"/>
      <c r="G1631"/>
      <c r="H1631"/>
      <c r="I1631"/>
      <c r="J1631"/>
      <c r="L1631" s="104"/>
      <c r="M1631" s="104"/>
      <c r="N1631" s="104"/>
      <c r="O1631" s="104"/>
      <c r="P1631" s="104"/>
      <c r="Q1631" s="104"/>
      <c r="R1631" s="104"/>
      <c r="S1631" s="104"/>
      <c r="T1631" s="104"/>
      <c r="U1631" s="104"/>
      <c r="V1631" s="104"/>
      <c r="W1631" s="104"/>
      <c r="X1631" s="104"/>
      <c r="Y1631" s="104"/>
      <c r="Z1631" s="104"/>
      <c r="AA1631" s="104"/>
      <c r="AB1631" s="104"/>
      <c r="AC1631" s="104"/>
      <c r="AD1631" s="104"/>
      <c r="AE1631" s="104"/>
      <c r="AF1631" s="104"/>
      <c r="AG1631" s="104"/>
      <c r="AH1631" s="104"/>
      <c r="AI1631" s="104"/>
      <c r="AJ1631" s="104"/>
      <c r="AK1631" s="104"/>
      <c r="AL1631" s="104"/>
      <c r="AM1631" s="104"/>
      <c r="AN1631" s="104"/>
      <c r="AO1631" s="104"/>
      <c r="AP1631" s="104"/>
      <c r="AQ1631" s="104"/>
      <c r="AR1631" s="104"/>
      <c r="AS1631" s="104"/>
      <c r="AT1631" s="104"/>
      <c r="AU1631" s="104"/>
      <c r="AX1631" s="114"/>
      <c r="AY1631" s="114"/>
      <c r="AZ1631" s="114"/>
      <c r="BA1631" s="114"/>
      <c r="BB1631" s="114"/>
      <c r="BC1631" s="114"/>
      <c r="BD1631" s="114"/>
      <c r="BE1631" s="114"/>
      <c r="BF1631" s="114"/>
      <c r="BG1631" s="114"/>
      <c r="BH1631" s="114"/>
      <c r="BI1631" s="114"/>
      <c r="BJ1631" s="114"/>
      <c r="BK1631" s="114"/>
      <c r="BL1631" s="114"/>
      <c r="BM1631" s="114"/>
      <c r="BN1631" s="114"/>
      <c r="BO1631" s="114"/>
      <c r="BP1631" s="114"/>
      <c r="BQ1631" s="114"/>
      <c r="BR1631" s="114"/>
      <c r="BS1631" s="114"/>
      <c r="BT1631" s="114"/>
      <c r="BU1631" s="114"/>
      <c r="BV1631" s="114"/>
      <c r="BW1631" s="114"/>
      <c r="BX1631" s="114"/>
      <c r="BY1631" s="114"/>
      <c r="BZ1631" s="114"/>
      <c r="CA1631" s="114"/>
      <c r="CB1631" s="114"/>
      <c r="CC1631" s="114"/>
      <c r="CD1631" s="114"/>
      <c r="CE1631" s="114"/>
      <c r="CF1631" s="114"/>
      <c r="CG1631" s="114"/>
      <c r="EH1631"/>
      <c r="EI1631"/>
      <c r="EJ1631"/>
      <c r="EK1631"/>
      <c r="EL1631"/>
    </row>
    <row r="1632" spans="1:142" x14ac:dyDescent="0.2">
      <c r="A1632"/>
      <c r="B1632"/>
      <c r="C1632"/>
      <c r="D1632"/>
      <c r="E1632"/>
      <c r="F1632"/>
      <c r="G1632"/>
      <c r="H1632"/>
      <c r="I1632"/>
      <c r="J1632"/>
      <c r="L1632" s="104"/>
      <c r="M1632" s="104"/>
      <c r="N1632" s="104"/>
      <c r="O1632" s="104"/>
      <c r="P1632" s="104"/>
      <c r="Q1632" s="104"/>
      <c r="R1632" s="104"/>
      <c r="S1632" s="104"/>
      <c r="T1632" s="104"/>
      <c r="U1632" s="104"/>
      <c r="V1632" s="104"/>
      <c r="W1632" s="104"/>
      <c r="X1632" s="104"/>
      <c r="Y1632" s="104"/>
      <c r="Z1632" s="104"/>
      <c r="AA1632" s="104"/>
      <c r="AB1632" s="104"/>
      <c r="AC1632" s="104"/>
      <c r="AD1632" s="104"/>
      <c r="AE1632" s="104"/>
      <c r="AF1632" s="104"/>
      <c r="AG1632" s="104"/>
      <c r="AH1632" s="104"/>
      <c r="AI1632" s="104"/>
      <c r="AJ1632" s="104"/>
      <c r="AK1632" s="104"/>
      <c r="AL1632" s="104"/>
      <c r="AM1632" s="104"/>
      <c r="AN1632" s="104"/>
      <c r="AO1632" s="104"/>
      <c r="AP1632" s="104"/>
      <c r="AQ1632" s="104"/>
      <c r="AR1632" s="104"/>
      <c r="AS1632" s="104"/>
      <c r="AT1632" s="104"/>
      <c r="AU1632" s="104"/>
      <c r="AX1632" s="114"/>
      <c r="AY1632" s="114"/>
      <c r="AZ1632" s="114"/>
      <c r="BA1632" s="114"/>
      <c r="BB1632" s="114"/>
      <c r="BC1632" s="114"/>
      <c r="BD1632" s="114"/>
      <c r="BE1632" s="114"/>
      <c r="BF1632" s="114"/>
      <c r="BG1632" s="114"/>
      <c r="BH1632" s="114"/>
      <c r="BI1632" s="114"/>
      <c r="BJ1632" s="114"/>
      <c r="BK1632" s="114"/>
      <c r="BL1632" s="114"/>
      <c r="BM1632" s="114"/>
      <c r="BN1632" s="114"/>
      <c r="BO1632" s="114"/>
      <c r="BP1632" s="114"/>
      <c r="BQ1632" s="114"/>
      <c r="BR1632" s="114"/>
      <c r="BS1632" s="114"/>
      <c r="BT1632" s="114"/>
      <c r="BU1632" s="114"/>
      <c r="BV1632" s="114"/>
      <c r="BW1632" s="114"/>
      <c r="BX1632" s="114"/>
      <c r="BY1632" s="114"/>
      <c r="BZ1632" s="114"/>
      <c r="CA1632" s="114"/>
      <c r="CB1632" s="114"/>
      <c r="CC1632" s="114"/>
      <c r="CD1632" s="114"/>
      <c r="CE1632" s="114"/>
      <c r="CF1632" s="114"/>
      <c r="CG1632" s="114"/>
      <c r="EH1632"/>
      <c r="EI1632"/>
      <c r="EJ1632"/>
      <c r="EK1632"/>
      <c r="EL1632"/>
    </row>
    <row r="1633" spans="1:142" x14ac:dyDescent="0.2">
      <c r="A1633"/>
      <c r="B1633"/>
      <c r="C1633"/>
      <c r="D1633"/>
      <c r="E1633"/>
      <c r="F1633"/>
      <c r="G1633"/>
      <c r="H1633"/>
      <c r="I1633"/>
      <c r="J1633"/>
      <c r="L1633" s="104"/>
      <c r="M1633" s="104"/>
      <c r="N1633" s="104"/>
      <c r="O1633" s="104"/>
      <c r="P1633" s="104"/>
      <c r="Q1633" s="104"/>
      <c r="R1633" s="104"/>
      <c r="S1633" s="104"/>
      <c r="T1633" s="104"/>
      <c r="U1633" s="104"/>
      <c r="V1633" s="104"/>
      <c r="W1633" s="104"/>
      <c r="X1633" s="104"/>
      <c r="Y1633" s="104"/>
      <c r="Z1633" s="104"/>
      <c r="AA1633" s="104"/>
      <c r="AB1633" s="104"/>
      <c r="AC1633" s="104"/>
      <c r="AD1633" s="104"/>
      <c r="AE1633" s="104"/>
      <c r="AF1633" s="104"/>
      <c r="AG1633" s="104"/>
      <c r="AH1633" s="104"/>
      <c r="AI1633" s="104"/>
      <c r="AJ1633" s="104"/>
      <c r="AK1633" s="104"/>
      <c r="AL1633" s="104"/>
      <c r="AM1633" s="104"/>
      <c r="AN1633" s="104"/>
      <c r="AO1633" s="104"/>
      <c r="AP1633" s="104"/>
      <c r="AQ1633" s="104"/>
      <c r="AR1633" s="104"/>
      <c r="AS1633" s="104"/>
      <c r="AT1633" s="104"/>
      <c r="AU1633" s="104"/>
      <c r="AX1633" s="114"/>
      <c r="AY1633" s="114"/>
      <c r="AZ1633" s="114"/>
      <c r="BA1633" s="114"/>
      <c r="BB1633" s="114"/>
      <c r="BC1633" s="114"/>
      <c r="BD1633" s="114"/>
      <c r="BE1633" s="114"/>
      <c r="BF1633" s="114"/>
      <c r="BG1633" s="114"/>
      <c r="BH1633" s="114"/>
      <c r="BI1633" s="114"/>
      <c r="BJ1633" s="114"/>
      <c r="BK1633" s="114"/>
      <c r="BL1633" s="114"/>
      <c r="BM1633" s="114"/>
      <c r="BN1633" s="114"/>
      <c r="BO1633" s="114"/>
      <c r="BP1633" s="114"/>
      <c r="BQ1633" s="114"/>
      <c r="BR1633" s="114"/>
      <c r="BS1633" s="114"/>
      <c r="BT1633" s="114"/>
      <c r="BU1633" s="114"/>
      <c r="BV1633" s="114"/>
      <c r="BW1633" s="114"/>
      <c r="BX1633" s="114"/>
      <c r="BY1633" s="114"/>
      <c r="BZ1633" s="114"/>
      <c r="CA1633" s="114"/>
      <c r="CB1633" s="114"/>
      <c r="CC1633" s="114"/>
      <c r="CD1633" s="114"/>
      <c r="CE1633" s="114"/>
      <c r="CF1633" s="114"/>
      <c r="CG1633" s="114"/>
      <c r="EH1633"/>
      <c r="EI1633"/>
      <c r="EJ1633"/>
      <c r="EK1633"/>
      <c r="EL1633"/>
    </row>
    <row r="1634" spans="1:142" x14ac:dyDescent="0.2">
      <c r="A1634"/>
      <c r="B1634"/>
      <c r="C1634"/>
      <c r="D1634"/>
      <c r="E1634"/>
      <c r="F1634"/>
      <c r="G1634"/>
      <c r="H1634"/>
      <c r="I1634"/>
      <c r="J1634"/>
      <c r="L1634" s="104"/>
      <c r="M1634" s="104"/>
      <c r="N1634" s="104"/>
      <c r="O1634" s="104"/>
      <c r="P1634" s="104"/>
      <c r="Q1634" s="104"/>
      <c r="R1634" s="104"/>
      <c r="S1634" s="104"/>
      <c r="T1634" s="104"/>
      <c r="U1634" s="104"/>
      <c r="V1634" s="104"/>
      <c r="W1634" s="104"/>
      <c r="X1634" s="104"/>
      <c r="Y1634" s="104"/>
      <c r="Z1634" s="104"/>
      <c r="AA1634" s="104"/>
      <c r="AB1634" s="104"/>
      <c r="AC1634" s="104"/>
      <c r="AD1634" s="104"/>
      <c r="AE1634" s="104"/>
      <c r="AF1634" s="104"/>
      <c r="AG1634" s="104"/>
      <c r="AH1634" s="104"/>
      <c r="AI1634" s="104"/>
      <c r="AJ1634" s="104"/>
      <c r="AK1634" s="104"/>
      <c r="AL1634" s="104"/>
      <c r="AM1634" s="104"/>
      <c r="AN1634" s="104"/>
      <c r="AO1634" s="104"/>
      <c r="AP1634" s="104"/>
      <c r="AQ1634" s="104"/>
      <c r="AR1634" s="104"/>
      <c r="AS1634" s="104"/>
      <c r="AT1634" s="104"/>
      <c r="AU1634" s="104"/>
      <c r="AX1634" s="114"/>
      <c r="AY1634" s="114"/>
      <c r="AZ1634" s="114"/>
      <c r="BA1634" s="114"/>
      <c r="BB1634" s="114"/>
      <c r="BC1634" s="114"/>
      <c r="BD1634" s="114"/>
      <c r="BE1634" s="114"/>
      <c r="BF1634" s="114"/>
      <c r="BG1634" s="114"/>
      <c r="BH1634" s="114"/>
      <c r="BI1634" s="114"/>
      <c r="BJ1634" s="114"/>
      <c r="BK1634" s="114"/>
      <c r="BL1634" s="114"/>
      <c r="BM1634" s="114"/>
      <c r="BN1634" s="114"/>
      <c r="BO1634" s="114"/>
      <c r="BP1634" s="114"/>
      <c r="BQ1634" s="114"/>
      <c r="BR1634" s="114"/>
      <c r="BS1634" s="114"/>
      <c r="BT1634" s="114"/>
      <c r="BU1634" s="114"/>
      <c r="BV1634" s="114"/>
      <c r="BW1634" s="114"/>
      <c r="BX1634" s="114"/>
      <c r="BY1634" s="114"/>
      <c r="BZ1634" s="114"/>
      <c r="CA1634" s="114"/>
      <c r="CB1634" s="114"/>
      <c r="CC1634" s="114"/>
      <c r="CD1634" s="114"/>
      <c r="CE1634" s="114"/>
      <c r="CF1634" s="114"/>
      <c r="CG1634" s="114"/>
      <c r="EH1634"/>
      <c r="EI1634"/>
      <c r="EJ1634"/>
      <c r="EK1634"/>
      <c r="EL1634"/>
    </row>
    <row r="1635" spans="1:142" x14ac:dyDescent="0.2">
      <c r="A1635"/>
      <c r="B1635"/>
      <c r="C1635"/>
      <c r="D1635"/>
      <c r="E1635"/>
      <c r="F1635"/>
      <c r="G1635"/>
      <c r="H1635"/>
      <c r="I1635"/>
      <c r="J1635"/>
      <c r="L1635" s="104"/>
      <c r="M1635" s="104"/>
      <c r="N1635" s="104"/>
      <c r="O1635" s="104"/>
      <c r="P1635" s="104"/>
      <c r="Q1635" s="104"/>
      <c r="R1635" s="104"/>
      <c r="S1635" s="104"/>
      <c r="T1635" s="104"/>
      <c r="U1635" s="104"/>
      <c r="V1635" s="104"/>
      <c r="W1635" s="104"/>
      <c r="X1635" s="104"/>
      <c r="Y1635" s="104"/>
      <c r="Z1635" s="104"/>
      <c r="AA1635" s="104"/>
      <c r="AB1635" s="104"/>
      <c r="AC1635" s="104"/>
      <c r="AD1635" s="104"/>
      <c r="AE1635" s="104"/>
      <c r="AF1635" s="104"/>
      <c r="AG1635" s="104"/>
      <c r="AH1635" s="104"/>
      <c r="AI1635" s="104"/>
      <c r="AJ1635" s="104"/>
      <c r="AK1635" s="104"/>
      <c r="AL1635" s="104"/>
      <c r="AM1635" s="104"/>
      <c r="AN1635" s="104"/>
      <c r="AO1635" s="104"/>
      <c r="AP1635" s="104"/>
      <c r="AQ1635" s="104"/>
      <c r="AR1635" s="104"/>
      <c r="AS1635" s="104"/>
      <c r="AT1635" s="104"/>
      <c r="AU1635" s="104"/>
      <c r="AX1635" s="114"/>
      <c r="AY1635" s="114"/>
      <c r="AZ1635" s="114"/>
      <c r="BA1635" s="114"/>
      <c r="BB1635" s="114"/>
      <c r="BC1635" s="114"/>
      <c r="BD1635" s="114"/>
      <c r="BE1635" s="114"/>
      <c r="BF1635" s="114"/>
      <c r="BG1635" s="114"/>
      <c r="BH1635" s="114"/>
      <c r="BI1635" s="114"/>
      <c r="BJ1635" s="114"/>
      <c r="BK1635" s="114"/>
      <c r="BL1635" s="114"/>
      <c r="BM1635" s="114"/>
      <c r="BN1635" s="114"/>
      <c r="BO1635" s="114"/>
      <c r="BP1635" s="114"/>
      <c r="BQ1635" s="114"/>
      <c r="BR1635" s="114"/>
      <c r="BS1635" s="114"/>
      <c r="BT1635" s="114"/>
      <c r="BU1635" s="114"/>
      <c r="BV1635" s="114"/>
      <c r="BW1635" s="114"/>
      <c r="BX1635" s="114"/>
      <c r="BY1635" s="114"/>
      <c r="BZ1635" s="114"/>
      <c r="CA1635" s="114"/>
      <c r="CB1635" s="114"/>
      <c r="CC1635" s="114"/>
      <c r="CD1635" s="114"/>
      <c r="CE1635" s="114"/>
      <c r="CF1635" s="114"/>
      <c r="CG1635" s="114"/>
      <c r="EH1635"/>
      <c r="EI1635"/>
      <c r="EJ1635"/>
      <c r="EK1635"/>
      <c r="EL1635"/>
    </row>
    <row r="1636" spans="1:142" x14ac:dyDescent="0.2">
      <c r="A1636"/>
      <c r="B1636"/>
      <c r="C1636"/>
      <c r="D1636"/>
      <c r="E1636"/>
      <c r="F1636"/>
      <c r="G1636"/>
      <c r="H1636"/>
      <c r="I1636"/>
      <c r="J1636"/>
      <c r="L1636" s="104"/>
      <c r="M1636" s="104"/>
      <c r="N1636" s="104"/>
      <c r="O1636" s="104"/>
      <c r="P1636" s="104"/>
      <c r="Q1636" s="104"/>
      <c r="R1636" s="104"/>
      <c r="S1636" s="104"/>
      <c r="T1636" s="104"/>
      <c r="U1636" s="104"/>
      <c r="V1636" s="104"/>
      <c r="W1636" s="104"/>
      <c r="X1636" s="104"/>
      <c r="Y1636" s="104"/>
      <c r="Z1636" s="104"/>
      <c r="AA1636" s="104"/>
      <c r="AB1636" s="104"/>
      <c r="AC1636" s="104"/>
      <c r="AD1636" s="104"/>
      <c r="AE1636" s="104"/>
      <c r="AF1636" s="104"/>
      <c r="AG1636" s="104"/>
      <c r="AH1636" s="104"/>
      <c r="AI1636" s="104"/>
      <c r="AJ1636" s="104"/>
      <c r="AK1636" s="104"/>
      <c r="AL1636" s="104"/>
      <c r="AM1636" s="104"/>
      <c r="AN1636" s="104"/>
      <c r="AO1636" s="104"/>
      <c r="AP1636" s="104"/>
      <c r="AQ1636" s="104"/>
      <c r="AR1636" s="104"/>
      <c r="AS1636" s="104"/>
      <c r="AT1636" s="104"/>
      <c r="AU1636" s="104"/>
      <c r="AX1636" s="114"/>
      <c r="AY1636" s="114"/>
      <c r="AZ1636" s="114"/>
      <c r="BA1636" s="114"/>
      <c r="BB1636" s="114"/>
      <c r="BC1636" s="114"/>
      <c r="BD1636" s="114"/>
      <c r="BE1636" s="114"/>
      <c r="BF1636" s="114"/>
      <c r="BG1636" s="114"/>
      <c r="BH1636" s="114"/>
      <c r="BI1636" s="114"/>
      <c r="BJ1636" s="114"/>
      <c r="BK1636" s="114"/>
      <c r="BL1636" s="114"/>
      <c r="BM1636" s="114"/>
      <c r="BN1636" s="114"/>
      <c r="BO1636" s="114"/>
      <c r="BP1636" s="114"/>
      <c r="BQ1636" s="114"/>
      <c r="BR1636" s="114"/>
      <c r="BS1636" s="114"/>
      <c r="BT1636" s="114"/>
      <c r="BU1636" s="114"/>
      <c r="BV1636" s="114"/>
      <c r="BW1636" s="114"/>
      <c r="BX1636" s="114"/>
      <c r="BY1636" s="114"/>
      <c r="BZ1636" s="114"/>
      <c r="CA1636" s="114"/>
      <c r="CB1636" s="114"/>
      <c r="CC1636" s="114"/>
      <c r="CD1636" s="114"/>
      <c r="CE1636" s="114"/>
      <c r="CF1636" s="114"/>
      <c r="CG1636" s="114"/>
      <c r="EH1636"/>
      <c r="EI1636"/>
      <c r="EJ1636"/>
      <c r="EK1636"/>
      <c r="EL1636"/>
    </row>
    <row r="1637" spans="1:142" x14ac:dyDescent="0.2">
      <c r="A1637"/>
      <c r="B1637"/>
      <c r="C1637"/>
      <c r="D1637"/>
      <c r="E1637"/>
      <c r="F1637"/>
      <c r="G1637"/>
      <c r="H1637"/>
      <c r="I1637"/>
      <c r="J1637"/>
      <c r="L1637" s="104"/>
      <c r="M1637" s="104"/>
      <c r="N1637" s="104"/>
      <c r="O1637" s="104"/>
      <c r="P1637" s="104"/>
      <c r="Q1637" s="104"/>
      <c r="R1637" s="104"/>
      <c r="S1637" s="104"/>
      <c r="T1637" s="104"/>
      <c r="U1637" s="104"/>
      <c r="V1637" s="104"/>
      <c r="W1637" s="104"/>
      <c r="X1637" s="104"/>
      <c r="Y1637" s="104"/>
      <c r="Z1637" s="104"/>
      <c r="AA1637" s="104"/>
      <c r="AB1637" s="104"/>
      <c r="AC1637" s="104"/>
      <c r="AD1637" s="104"/>
      <c r="AE1637" s="104"/>
      <c r="AF1637" s="104"/>
      <c r="AG1637" s="104"/>
      <c r="AH1637" s="104"/>
      <c r="AI1637" s="104"/>
      <c r="AJ1637" s="104"/>
      <c r="AK1637" s="104"/>
      <c r="AL1637" s="104"/>
      <c r="AM1637" s="104"/>
      <c r="AN1637" s="104"/>
      <c r="AO1637" s="104"/>
      <c r="AP1637" s="104"/>
      <c r="AQ1637" s="104"/>
      <c r="AR1637" s="104"/>
      <c r="AS1637" s="104"/>
      <c r="AT1637" s="104"/>
      <c r="AU1637" s="104"/>
      <c r="AX1637" s="114"/>
      <c r="AY1637" s="114"/>
      <c r="AZ1637" s="114"/>
      <c r="BA1637" s="114"/>
      <c r="BB1637" s="114"/>
      <c r="BC1637" s="114"/>
      <c r="BD1637" s="114"/>
      <c r="BE1637" s="114"/>
      <c r="BF1637" s="114"/>
      <c r="BG1637" s="114"/>
      <c r="BH1637" s="114"/>
      <c r="BI1637" s="114"/>
      <c r="BJ1637" s="114"/>
      <c r="BK1637" s="114"/>
      <c r="BL1637" s="114"/>
      <c r="BM1637" s="114"/>
      <c r="BN1637" s="114"/>
      <c r="BO1637" s="114"/>
      <c r="BP1637" s="114"/>
      <c r="BQ1637" s="114"/>
      <c r="BR1637" s="114"/>
      <c r="BS1637" s="114"/>
      <c r="BT1637" s="114"/>
      <c r="BU1637" s="114"/>
      <c r="BV1637" s="114"/>
      <c r="BW1637" s="114"/>
      <c r="BX1637" s="114"/>
      <c r="BY1637" s="114"/>
      <c r="BZ1637" s="114"/>
      <c r="CA1637" s="114"/>
      <c r="CB1637" s="114"/>
      <c r="CC1637" s="114"/>
      <c r="CD1637" s="114"/>
      <c r="CE1637" s="114"/>
      <c r="CF1637" s="114"/>
      <c r="CG1637" s="114"/>
      <c r="EH1637"/>
      <c r="EI1637"/>
      <c r="EJ1637"/>
      <c r="EK1637"/>
      <c r="EL1637"/>
    </row>
    <row r="1638" spans="1:142" x14ac:dyDescent="0.2">
      <c r="A1638"/>
      <c r="B1638"/>
      <c r="C1638"/>
      <c r="D1638"/>
      <c r="E1638"/>
      <c r="F1638"/>
      <c r="G1638"/>
      <c r="H1638"/>
      <c r="I1638"/>
      <c r="J1638"/>
      <c r="L1638" s="104"/>
      <c r="M1638" s="104"/>
      <c r="N1638" s="104"/>
      <c r="O1638" s="104"/>
      <c r="P1638" s="104"/>
      <c r="Q1638" s="104"/>
      <c r="R1638" s="104"/>
      <c r="S1638" s="104"/>
      <c r="T1638" s="104"/>
      <c r="U1638" s="104"/>
      <c r="V1638" s="104"/>
      <c r="W1638" s="104"/>
      <c r="X1638" s="104"/>
      <c r="Y1638" s="104"/>
      <c r="Z1638" s="104"/>
      <c r="AA1638" s="104"/>
      <c r="AB1638" s="104"/>
      <c r="AC1638" s="104"/>
      <c r="AD1638" s="104"/>
      <c r="AE1638" s="104"/>
      <c r="AF1638" s="104"/>
      <c r="AG1638" s="104"/>
      <c r="AH1638" s="104"/>
      <c r="AI1638" s="104"/>
      <c r="AJ1638" s="104"/>
      <c r="AK1638" s="104"/>
      <c r="AL1638" s="104"/>
      <c r="AM1638" s="104"/>
      <c r="AN1638" s="104"/>
      <c r="AO1638" s="104"/>
      <c r="AP1638" s="104"/>
      <c r="AQ1638" s="104"/>
      <c r="AR1638" s="104"/>
      <c r="AS1638" s="104"/>
      <c r="AT1638" s="104"/>
      <c r="AU1638" s="104"/>
      <c r="AX1638" s="114"/>
      <c r="AY1638" s="114"/>
      <c r="AZ1638" s="114"/>
      <c r="BA1638" s="114"/>
      <c r="BB1638" s="114"/>
      <c r="BC1638" s="114"/>
      <c r="BD1638" s="114"/>
      <c r="BE1638" s="114"/>
      <c r="BF1638" s="114"/>
      <c r="BG1638" s="114"/>
      <c r="BH1638" s="114"/>
      <c r="BI1638" s="114"/>
      <c r="BJ1638" s="114"/>
      <c r="BK1638" s="114"/>
      <c r="BL1638" s="114"/>
      <c r="BM1638" s="114"/>
      <c r="BN1638" s="114"/>
      <c r="BO1638" s="114"/>
      <c r="BP1638" s="114"/>
      <c r="BQ1638" s="114"/>
      <c r="BR1638" s="114"/>
      <c r="BS1638" s="114"/>
      <c r="BT1638" s="114"/>
      <c r="BU1638" s="114"/>
      <c r="BV1638" s="114"/>
      <c r="BW1638" s="114"/>
      <c r="BX1638" s="114"/>
      <c r="BY1638" s="114"/>
      <c r="BZ1638" s="114"/>
      <c r="CA1638" s="114"/>
      <c r="CB1638" s="114"/>
      <c r="CC1638" s="114"/>
      <c r="CD1638" s="114"/>
      <c r="CE1638" s="114"/>
      <c r="CF1638" s="114"/>
      <c r="CG1638" s="114"/>
      <c r="EH1638"/>
      <c r="EI1638"/>
      <c r="EJ1638"/>
      <c r="EK1638"/>
      <c r="EL1638"/>
    </row>
    <row r="1639" spans="1:142" x14ac:dyDescent="0.2">
      <c r="A1639"/>
      <c r="B1639"/>
      <c r="C1639"/>
      <c r="D1639"/>
      <c r="E1639"/>
      <c r="F1639"/>
      <c r="G1639"/>
      <c r="H1639"/>
      <c r="I1639"/>
      <c r="J1639"/>
      <c r="L1639" s="104"/>
      <c r="M1639" s="104"/>
      <c r="N1639" s="104"/>
      <c r="O1639" s="104"/>
      <c r="P1639" s="104"/>
      <c r="Q1639" s="104"/>
      <c r="R1639" s="104"/>
      <c r="S1639" s="104"/>
      <c r="T1639" s="104"/>
      <c r="U1639" s="104"/>
      <c r="V1639" s="104"/>
      <c r="W1639" s="104"/>
      <c r="X1639" s="104"/>
      <c r="Y1639" s="104"/>
      <c r="Z1639" s="104"/>
      <c r="AA1639" s="104"/>
      <c r="AB1639" s="104"/>
      <c r="AC1639" s="104"/>
      <c r="AD1639" s="104"/>
      <c r="AE1639" s="104"/>
      <c r="AF1639" s="104"/>
      <c r="AG1639" s="104"/>
      <c r="AH1639" s="104"/>
      <c r="AI1639" s="104"/>
      <c r="AJ1639" s="104"/>
      <c r="AK1639" s="104"/>
      <c r="AL1639" s="104"/>
      <c r="AM1639" s="104"/>
      <c r="AN1639" s="104"/>
      <c r="AO1639" s="104"/>
      <c r="AP1639" s="104"/>
      <c r="AQ1639" s="104"/>
      <c r="AR1639" s="104"/>
      <c r="AS1639" s="104"/>
      <c r="AT1639" s="104"/>
      <c r="AU1639" s="104"/>
      <c r="AX1639" s="114"/>
      <c r="AY1639" s="114"/>
      <c r="AZ1639" s="114"/>
      <c r="BA1639" s="114"/>
      <c r="BB1639" s="114"/>
      <c r="BC1639" s="114"/>
      <c r="BD1639" s="114"/>
      <c r="BE1639" s="114"/>
      <c r="BF1639" s="114"/>
      <c r="BG1639" s="114"/>
      <c r="BH1639" s="114"/>
      <c r="BI1639" s="114"/>
      <c r="BJ1639" s="114"/>
      <c r="BK1639" s="114"/>
      <c r="BL1639" s="114"/>
      <c r="BM1639" s="114"/>
      <c r="BN1639" s="114"/>
      <c r="BO1639" s="114"/>
      <c r="BP1639" s="114"/>
      <c r="BQ1639" s="114"/>
      <c r="BR1639" s="114"/>
      <c r="BS1639" s="114"/>
      <c r="BT1639" s="114"/>
      <c r="BU1639" s="114"/>
      <c r="BV1639" s="114"/>
      <c r="BW1639" s="114"/>
      <c r="BX1639" s="114"/>
      <c r="BY1639" s="114"/>
      <c r="BZ1639" s="114"/>
      <c r="CA1639" s="114"/>
      <c r="CB1639" s="114"/>
      <c r="CC1639" s="114"/>
      <c r="CD1639" s="114"/>
      <c r="CE1639" s="114"/>
      <c r="CF1639" s="114"/>
      <c r="CG1639" s="114"/>
      <c r="EH1639"/>
      <c r="EI1639"/>
      <c r="EJ1639"/>
      <c r="EK1639"/>
      <c r="EL1639"/>
    </row>
    <row r="1640" spans="1:142" x14ac:dyDescent="0.2">
      <c r="A1640"/>
      <c r="B1640"/>
      <c r="C1640"/>
      <c r="D1640"/>
      <c r="E1640"/>
      <c r="F1640"/>
      <c r="G1640"/>
      <c r="H1640"/>
      <c r="I1640"/>
      <c r="J1640"/>
      <c r="L1640" s="104"/>
      <c r="M1640" s="104"/>
      <c r="N1640" s="104"/>
      <c r="O1640" s="104"/>
      <c r="P1640" s="104"/>
      <c r="Q1640" s="104"/>
      <c r="R1640" s="104"/>
      <c r="S1640" s="104"/>
      <c r="T1640" s="104"/>
      <c r="U1640" s="104"/>
      <c r="V1640" s="104"/>
      <c r="W1640" s="104"/>
      <c r="X1640" s="104"/>
      <c r="Y1640" s="104"/>
      <c r="Z1640" s="104"/>
      <c r="AA1640" s="104"/>
      <c r="AB1640" s="104"/>
      <c r="AC1640" s="104"/>
      <c r="AD1640" s="104"/>
      <c r="AE1640" s="104"/>
      <c r="AF1640" s="104"/>
      <c r="AG1640" s="104"/>
      <c r="AH1640" s="104"/>
      <c r="AI1640" s="104"/>
      <c r="AJ1640" s="104"/>
      <c r="AK1640" s="104"/>
      <c r="AL1640" s="104"/>
      <c r="AM1640" s="104"/>
      <c r="AN1640" s="104"/>
      <c r="AO1640" s="104"/>
      <c r="AP1640" s="104"/>
      <c r="AQ1640" s="104"/>
      <c r="AR1640" s="104"/>
      <c r="AS1640" s="104"/>
      <c r="AT1640" s="104"/>
      <c r="AU1640" s="104"/>
      <c r="AX1640" s="114"/>
      <c r="AY1640" s="114"/>
      <c r="AZ1640" s="114"/>
      <c r="BA1640" s="114"/>
      <c r="BB1640" s="114"/>
      <c r="BC1640" s="114"/>
      <c r="BD1640" s="114"/>
      <c r="BE1640" s="114"/>
      <c r="BF1640" s="114"/>
      <c r="BG1640" s="114"/>
      <c r="BH1640" s="114"/>
      <c r="BI1640" s="114"/>
      <c r="BJ1640" s="114"/>
      <c r="BK1640" s="114"/>
      <c r="BL1640" s="114"/>
      <c r="BM1640" s="114"/>
      <c r="BN1640" s="114"/>
      <c r="BO1640" s="114"/>
      <c r="BP1640" s="114"/>
      <c r="BQ1640" s="114"/>
      <c r="BR1640" s="114"/>
      <c r="BS1640" s="114"/>
      <c r="BT1640" s="114"/>
      <c r="BU1640" s="114"/>
      <c r="BV1640" s="114"/>
      <c r="BW1640" s="114"/>
      <c r="BX1640" s="114"/>
      <c r="BY1640" s="114"/>
      <c r="BZ1640" s="114"/>
      <c r="CA1640" s="114"/>
      <c r="CB1640" s="114"/>
      <c r="CC1640" s="114"/>
      <c r="CD1640" s="114"/>
      <c r="CE1640" s="114"/>
      <c r="CF1640" s="114"/>
      <c r="CG1640" s="114"/>
      <c r="EH1640"/>
      <c r="EI1640"/>
      <c r="EJ1640"/>
      <c r="EK1640"/>
      <c r="EL1640"/>
    </row>
    <row r="1641" spans="1:142" x14ac:dyDescent="0.2">
      <c r="A1641"/>
      <c r="B1641"/>
      <c r="C1641"/>
      <c r="D1641"/>
      <c r="E1641"/>
      <c r="F1641"/>
      <c r="G1641"/>
      <c r="H1641"/>
      <c r="I1641"/>
      <c r="J1641"/>
      <c r="L1641" s="104"/>
      <c r="M1641" s="104"/>
      <c r="N1641" s="104"/>
      <c r="O1641" s="104"/>
      <c r="P1641" s="104"/>
      <c r="Q1641" s="104"/>
      <c r="R1641" s="104"/>
      <c r="S1641" s="104"/>
      <c r="T1641" s="104"/>
      <c r="U1641" s="104"/>
      <c r="V1641" s="104"/>
      <c r="W1641" s="104"/>
      <c r="X1641" s="104"/>
      <c r="Y1641" s="104"/>
      <c r="Z1641" s="104"/>
      <c r="AA1641" s="104"/>
      <c r="AB1641" s="104"/>
      <c r="AC1641" s="104"/>
      <c r="AD1641" s="104"/>
      <c r="AE1641" s="104"/>
      <c r="AF1641" s="104"/>
      <c r="AG1641" s="104"/>
      <c r="AH1641" s="104"/>
      <c r="AI1641" s="104"/>
      <c r="AJ1641" s="104"/>
      <c r="AK1641" s="104"/>
      <c r="AL1641" s="104"/>
      <c r="AM1641" s="104"/>
      <c r="AN1641" s="104"/>
      <c r="AO1641" s="104"/>
      <c r="AP1641" s="104"/>
      <c r="AQ1641" s="104"/>
      <c r="AR1641" s="104"/>
      <c r="AS1641" s="104"/>
      <c r="AT1641" s="104"/>
      <c r="AU1641" s="104"/>
      <c r="AX1641" s="114"/>
      <c r="AY1641" s="114"/>
      <c r="AZ1641" s="114"/>
      <c r="BA1641" s="114"/>
      <c r="BB1641" s="114"/>
      <c r="BC1641" s="114"/>
      <c r="BD1641" s="114"/>
      <c r="BE1641" s="114"/>
      <c r="BF1641" s="114"/>
      <c r="BG1641" s="114"/>
      <c r="BH1641" s="114"/>
      <c r="BI1641" s="114"/>
      <c r="BJ1641" s="114"/>
      <c r="BK1641" s="114"/>
      <c r="BL1641" s="114"/>
      <c r="BM1641" s="114"/>
      <c r="BN1641" s="114"/>
      <c r="BO1641" s="114"/>
      <c r="BP1641" s="114"/>
      <c r="BQ1641" s="114"/>
      <c r="BR1641" s="114"/>
      <c r="BS1641" s="114"/>
      <c r="BT1641" s="114"/>
      <c r="BU1641" s="114"/>
      <c r="BV1641" s="114"/>
      <c r="BW1641" s="114"/>
      <c r="BX1641" s="114"/>
      <c r="BY1641" s="114"/>
      <c r="BZ1641" s="114"/>
      <c r="CA1641" s="114"/>
      <c r="CB1641" s="114"/>
      <c r="CC1641" s="114"/>
      <c r="CD1641" s="114"/>
      <c r="CE1641" s="114"/>
      <c r="CF1641" s="114"/>
      <c r="CG1641" s="114"/>
      <c r="EH1641"/>
      <c r="EI1641"/>
      <c r="EJ1641"/>
      <c r="EK1641"/>
      <c r="EL1641"/>
    </row>
    <row r="1642" spans="1:142" x14ac:dyDescent="0.2">
      <c r="A1642"/>
      <c r="B1642"/>
      <c r="C1642"/>
      <c r="D1642"/>
      <c r="E1642"/>
      <c r="F1642"/>
      <c r="G1642"/>
      <c r="H1642"/>
      <c r="I1642"/>
      <c r="J1642"/>
      <c r="L1642" s="104"/>
      <c r="M1642" s="104"/>
      <c r="N1642" s="104"/>
      <c r="O1642" s="104"/>
      <c r="P1642" s="104"/>
      <c r="Q1642" s="104"/>
      <c r="R1642" s="104"/>
      <c r="S1642" s="104"/>
      <c r="T1642" s="104"/>
      <c r="U1642" s="104"/>
      <c r="V1642" s="104"/>
      <c r="W1642" s="104"/>
      <c r="X1642" s="104"/>
      <c r="Y1642" s="104"/>
      <c r="Z1642" s="104"/>
      <c r="AA1642" s="104"/>
      <c r="AB1642" s="104"/>
      <c r="AC1642" s="104"/>
      <c r="AD1642" s="104"/>
      <c r="AE1642" s="104"/>
      <c r="AF1642" s="104"/>
      <c r="AG1642" s="104"/>
      <c r="AH1642" s="104"/>
      <c r="AI1642" s="104"/>
      <c r="AJ1642" s="104"/>
      <c r="AK1642" s="104"/>
      <c r="AL1642" s="104"/>
      <c r="AM1642" s="104"/>
      <c r="AN1642" s="104"/>
      <c r="AO1642" s="104"/>
      <c r="AP1642" s="104"/>
      <c r="AQ1642" s="104"/>
      <c r="AR1642" s="104"/>
      <c r="AS1642" s="104"/>
      <c r="AT1642" s="104"/>
      <c r="AU1642" s="104"/>
      <c r="AX1642" s="114"/>
      <c r="AY1642" s="114"/>
      <c r="AZ1642" s="114"/>
      <c r="BA1642" s="114"/>
      <c r="BB1642" s="114"/>
      <c r="BC1642" s="114"/>
      <c r="BD1642" s="114"/>
      <c r="BE1642" s="114"/>
      <c r="BF1642" s="114"/>
      <c r="BG1642" s="114"/>
      <c r="BH1642" s="114"/>
      <c r="BI1642" s="114"/>
      <c r="BJ1642" s="114"/>
      <c r="BK1642" s="114"/>
      <c r="BL1642" s="114"/>
      <c r="BM1642" s="114"/>
      <c r="BN1642" s="114"/>
      <c r="BO1642" s="114"/>
      <c r="BP1642" s="114"/>
      <c r="BQ1642" s="114"/>
      <c r="BR1642" s="114"/>
      <c r="BS1642" s="114"/>
      <c r="BT1642" s="114"/>
      <c r="BU1642" s="114"/>
      <c r="BV1642" s="114"/>
      <c r="BW1642" s="114"/>
      <c r="BX1642" s="114"/>
      <c r="BY1642" s="114"/>
      <c r="BZ1642" s="114"/>
      <c r="CA1642" s="114"/>
      <c r="CB1642" s="114"/>
      <c r="CC1642" s="114"/>
      <c r="CD1642" s="114"/>
      <c r="CE1642" s="114"/>
      <c r="CF1642" s="114"/>
      <c r="CG1642" s="114"/>
      <c r="EH1642"/>
      <c r="EI1642"/>
      <c r="EJ1642"/>
      <c r="EK1642"/>
      <c r="EL1642"/>
    </row>
    <row r="1643" spans="1:142" x14ac:dyDescent="0.2">
      <c r="A1643"/>
      <c r="B1643"/>
      <c r="C1643"/>
      <c r="D1643"/>
      <c r="E1643"/>
      <c r="F1643"/>
      <c r="G1643"/>
      <c r="H1643"/>
      <c r="I1643"/>
      <c r="J1643"/>
      <c r="L1643" s="104"/>
      <c r="M1643" s="104"/>
      <c r="N1643" s="104"/>
      <c r="O1643" s="104"/>
      <c r="P1643" s="104"/>
      <c r="Q1643" s="104"/>
      <c r="R1643" s="104"/>
      <c r="S1643" s="104"/>
      <c r="T1643" s="104"/>
      <c r="U1643" s="104"/>
      <c r="V1643" s="104"/>
      <c r="W1643" s="104"/>
      <c r="X1643" s="104"/>
      <c r="Y1643" s="104"/>
      <c r="Z1643" s="104"/>
      <c r="AA1643" s="104"/>
      <c r="AB1643" s="104"/>
      <c r="AC1643" s="104"/>
      <c r="AD1643" s="104"/>
      <c r="AE1643" s="104"/>
      <c r="AF1643" s="104"/>
      <c r="AG1643" s="104"/>
      <c r="AH1643" s="104"/>
      <c r="AI1643" s="104"/>
      <c r="AJ1643" s="104"/>
      <c r="AK1643" s="104"/>
      <c r="AL1643" s="104"/>
      <c r="AM1643" s="104"/>
      <c r="AN1643" s="104"/>
      <c r="AO1643" s="104"/>
      <c r="AP1643" s="104"/>
      <c r="AQ1643" s="104"/>
      <c r="AR1643" s="104"/>
      <c r="AS1643" s="104"/>
      <c r="AT1643" s="104"/>
      <c r="AU1643" s="104"/>
      <c r="AX1643" s="114"/>
      <c r="AY1643" s="114"/>
      <c r="AZ1643" s="114"/>
      <c r="BA1643" s="114"/>
      <c r="BB1643" s="114"/>
      <c r="BC1643" s="114"/>
      <c r="BD1643" s="114"/>
      <c r="BE1643" s="114"/>
      <c r="BF1643" s="114"/>
      <c r="BG1643" s="114"/>
      <c r="BH1643" s="114"/>
      <c r="BI1643" s="114"/>
      <c r="BJ1643" s="114"/>
      <c r="BK1643" s="114"/>
      <c r="BL1643" s="114"/>
      <c r="BM1643" s="114"/>
      <c r="BN1643" s="114"/>
      <c r="BO1643" s="114"/>
      <c r="BP1643" s="114"/>
      <c r="BQ1643" s="114"/>
      <c r="BR1643" s="114"/>
      <c r="BS1643" s="114"/>
      <c r="BT1643" s="114"/>
      <c r="BU1643" s="114"/>
      <c r="BV1643" s="114"/>
      <c r="BW1643" s="114"/>
      <c r="BX1643" s="114"/>
      <c r="BY1643" s="114"/>
      <c r="BZ1643" s="114"/>
      <c r="CA1643" s="114"/>
      <c r="CB1643" s="114"/>
      <c r="CC1643" s="114"/>
      <c r="CD1643" s="114"/>
      <c r="CE1643" s="114"/>
      <c r="CF1643" s="114"/>
      <c r="CG1643" s="114"/>
      <c r="EH1643"/>
      <c r="EI1643"/>
      <c r="EJ1643"/>
      <c r="EK1643"/>
      <c r="EL1643"/>
    </row>
    <row r="1644" spans="1:142" x14ac:dyDescent="0.2">
      <c r="A1644"/>
      <c r="B1644"/>
      <c r="C1644"/>
      <c r="D1644"/>
      <c r="E1644"/>
      <c r="F1644"/>
      <c r="G1644"/>
      <c r="H1644"/>
      <c r="I1644"/>
      <c r="J1644"/>
      <c r="L1644" s="104"/>
      <c r="M1644" s="104"/>
      <c r="N1644" s="104"/>
      <c r="O1644" s="104"/>
      <c r="P1644" s="104"/>
      <c r="Q1644" s="104"/>
      <c r="R1644" s="104"/>
      <c r="S1644" s="104"/>
      <c r="T1644" s="104"/>
      <c r="U1644" s="104"/>
      <c r="V1644" s="104"/>
      <c r="W1644" s="104"/>
      <c r="X1644" s="104"/>
      <c r="Y1644" s="104"/>
      <c r="Z1644" s="104"/>
      <c r="AA1644" s="104"/>
      <c r="AB1644" s="104"/>
      <c r="AC1644" s="104"/>
      <c r="AD1644" s="104"/>
      <c r="AE1644" s="104"/>
      <c r="AF1644" s="104"/>
      <c r="AG1644" s="104"/>
      <c r="AH1644" s="104"/>
      <c r="AI1644" s="104"/>
      <c r="AJ1644" s="104"/>
      <c r="AK1644" s="104"/>
      <c r="AL1644" s="104"/>
      <c r="AM1644" s="104"/>
      <c r="AN1644" s="104"/>
      <c r="AO1644" s="104"/>
      <c r="AP1644" s="104"/>
      <c r="AQ1644" s="104"/>
      <c r="AR1644" s="104"/>
      <c r="AS1644" s="104"/>
      <c r="AT1644" s="104"/>
      <c r="AU1644" s="104"/>
      <c r="AX1644" s="114"/>
      <c r="AY1644" s="114"/>
      <c r="AZ1644" s="114"/>
      <c r="BA1644" s="114"/>
      <c r="BB1644" s="114"/>
      <c r="BC1644" s="114"/>
      <c r="BD1644" s="114"/>
      <c r="BE1644" s="114"/>
      <c r="BF1644" s="114"/>
      <c r="BG1644" s="114"/>
      <c r="BH1644" s="114"/>
      <c r="BI1644" s="114"/>
      <c r="BJ1644" s="114"/>
      <c r="BK1644" s="114"/>
      <c r="BL1644" s="114"/>
      <c r="BM1644" s="114"/>
      <c r="BN1644" s="114"/>
      <c r="BO1644" s="114"/>
      <c r="BP1644" s="114"/>
      <c r="BQ1644" s="114"/>
      <c r="BR1644" s="114"/>
      <c r="BS1644" s="114"/>
      <c r="BT1644" s="114"/>
      <c r="BU1644" s="114"/>
      <c r="BV1644" s="114"/>
      <c r="BW1644" s="114"/>
      <c r="BX1644" s="114"/>
      <c r="BY1644" s="114"/>
      <c r="BZ1644" s="114"/>
      <c r="CA1644" s="114"/>
      <c r="CB1644" s="114"/>
      <c r="CC1644" s="114"/>
      <c r="CD1644" s="114"/>
      <c r="CE1644" s="114"/>
      <c r="CF1644" s="114"/>
      <c r="CG1644" s="114"/>
      <c r="EH1644"/>
      <c r="EI1644"/>
      <c r="EJ1644"/>
      <c r="EK1644"/>
      <c r="EL1644"/>
    </row>
    <row r="1645" spans="1:142" x14ac:dyDescent="0.2">
      <c r="A1645"/>
      <c r="B1645"/>
      <c r="C1645"/>
      <c r="D1645"/>
      <c r="E1645"/>
      <c r="F1645"/>
      <c r="G1645"/>
      <c r="H1645"/>
      <c r="I1645"/>
      <c r="J1645"/>
      <c r="L1645" s="104"/>
      <c r="M1645" s="104"/>
      <c r="N1645" s="104"/>
      <c r="O1645" s="104"/>
      <c r="P1645" s="104"/>
      <c r="Q1645" s="104"/>
      <c r="R1645" s="104"/>
      <c r="S1645" s="104"/>
      <c r="T1645" s="104"/>
      <c r="U1645" s="104"/>
      <c r="V1645" s="104"/>
      <c r="W1645" s="104"/>
      <c r="X1645" s="104"/>
      <c r="Y1645" s="104"/>
      <c r="Z1645" s="104"/>
      <c r="AA1645" s="104"/>
      <c r="AB1645" s="104"/>
      <c r="AC1645" s="104"/>
      <c r="AD1645" s="104"/>
      <c r="AE1645" s="104"/>
      <c r="AF1645" s="104"/>
      <c r="AG1645" s="104"/>
      <c r="AH1645" s="104"/>
      <c r="AI1645" s="104"/>
      <c r="AJ1645" s="104"/>
      <c r="AK1645" s="104"/>
      <c r="AL1645" s="104"/>
      <c r="AM1645" s="104"/>
      <c r="AN1645" s="104"/>
      <c r="AO1645" s="104"/>
      <c r="AP1645" s="104"/>
      <c r="AQ1645" s="104"/>
      <c r="AR1645" s="104"/>
      <c r="AS1645" s="104"/>
      <c r="AT1645" s="104"/>
      <c r="AU1645" s="104"/>
      <c r="AX1645" s="114"/>
      <c r="AY1645" s="114"/>
      <c r="AZ1645" s="114"/>
      <c r="BA1645" s="114"/>
      <c r="BB1645" s="114"/>
      <c r="BC1645" s="114"/>
      <c r="BD1645" s="114"/>
      <c r="BE1645" s="114"/>
      <c r="BF1645" s="114"/>
      <c r="BG1645" s="114"/>
      <c r="BH1645" s="114"/>
      <c r="BI1645" s="114"/>
      <c r="BJ1645" s="114"/>
      <c r="BK1645" s="114"/>
      <c r="BL1645" s="114"/>
      <c r="BM1645" s="114"/>
      <c r="BN1645" s="114"/>
      <c r="BO1645" s="114"/>
      <c r="BP1645" s="114"/>
      <c r="BQ1645" s="114"/>
      <c r="BR1645" s="114"/>
      <c r="BS1645" s="114"/>
      <c r="BT1645" s="114"/>
      <c r="BU1645" s="114"/>
      <c r="BV1645" s="114"/>
      <c r="BW1645" s="114"/>
      <c r="BX1645" s="114"/>
      <c r="BY1645" s="114"/>
      <c r="BZ1645" s="114"/>
      <c r="CA1645" s="114"/>
      <c r="CB1645" s="114"/>
      <c r="CC1645" s="114"/>
      <c r="CD1645" s="114"/>
      <c r="CE1645" s="114"/>
      <c r="CF1645" s="114"/>
      <c r="CG1645" s="114"/>
      <c r="EH1645"/>
      <c r="EI1645"/>
      <c r="EJ1645"/>
      <c r="EK1645"/>
      <c r="EL1645"/>
    </row>
    <row r="1646" spans="1:142" x14ac:dyDescent="0.2">
      <c r="A1646"/>
      <c r="B1646"/>
      <c r="C1646"/>
      <c r="D1646"/>
      <c r="E1646"/>
      <c r="F1646"/>
      <c r="G1646"/>
      <c r="H1646"/>
      <c r="I1646"/>
      <c r="J1646"/>
      <c r="L1646" s="104"/>
      <c r="M1646" s="104"/>
      <c r="N1646" s="104"/>
      <c r="O1646" s="104"/>
      <c r="P1646" s="104"/>
      <c r="Q1646" s="104"/>
      <c r="R1646" s="104"/>
      <c r="S1646" s="104"/>
      <c r="T1646" s="104"/>
      <c r="U1646" s="104"/>
      <c r="V1646" s="104"/>
      <c r="W1646" s="104"/>
      <c r="X1646" s="104"/>
      <c r="Y1646" s="104"/>
      <c r="Z1646" s="104"/>
      <c r="AA1646" s="104"/>
      <c r="AB1646" s="104"/>
      <c r="AC1646" s="104"/>
      <c r="AD1646" s="104"/>
      <c r="AE1646" s="104"/>
      <c r="AF1646" s="104"/>
      <c r="AG1646" s="104"/>
      <c r="AH1646" s="104"/>
      <c r="AI1646" s="104"/>
      <c r="AJ1646" s="104"/>
      <c r="AK1646" s="104"/>
      <c r="AL1646" s="104"/>
      <c r="AM1646" s="104"/>
      <c r="AN1646" s="104"/>
      <c r="AO1646" s="104"/>
      <c r="AP1646" s="104"/>
      <c r="AQ1646" s="104"/>
      <c r="AR1646" s="104"/>
      <c r="AS1646" s="104"/>
      <c r="AT1646" s="104"/>
      <c r="AU1646" s="104"/>
      <c r="AX1646" s="114"/>
      <c r="AY1646" s="114"/>
      <c r="AZ1646" s="114"/>
      <c r="BA1646" s="114"/>
      <c r="BB1646" s="114"/>
      <c r="BC1646" s="114"/>
      <c r="BD1646" s="114"/>
      <c r="BE1646" s="114"/>
      <c r="BF1646" s="114"/>
      <c r="BG1646" s="114"/>
      <c r="BH1646" s="114"/>
      <c r="BI1646" s="114"/>
      <c r="BJ1646" s="114"/>
      <c r="BK1646" s="114"/>
      <c r="BL1646" s="114"/>
      <c r="BM1646" s="114"/>
      <c r="BN1646" s="114"/>
      <c r="BO1646" s="114"/>
      <c r="BP1646" s="114"/>
      <c r="BQ1646" s="114"/>
      <c r="BR1646" s="114"/>
      <c r="BS1646" s="114"/>
      <c r="BT1646" s="114"/>
      <c r="BU1646" s="114"/>
      <c r="BV1646" s="114"/>
      <c r="BW1646" s="114"/>
      <c r="BX1646" s="114"/>
      <c r="BY1646" s="114"/>
      <c r="BZ1646" s="114"/>
      <c r="CA1646" s="114"/>
      <c r="CB1646" s="114"/>
      <c r="CC1646" s="114"/>
      <c r="CD1646" s="114"/>
      <c r="CE1646" s="114"/>
      <c r="CF1646" s="114"/>
      <c r="CG1646" s="114"/>
      <c r="EH1646"/>
      <c r="EI1646"/>
      <c r="EJ1646"/>
      <c r="EK1646"/>
      <c r="EL1646"/>
    </row>
    <row r="1647" spans="1:142" x14ac:dyDescent="0.2">
      <c r="A1647"/>
      <c r="B1647"/>
      <c r="C1647"/>
      <c r="D1647"/>
      <c r="E1647"/>
      <c r="F1647"/>
      <c r="G1647"/>
      <c r="H1647"/>
      <c r="I1647"/>
      <c r="J1647"/>
      <c r="L1647" s="104"/>
      <c r="M1647" s="104"/>
      <c r="N1647" s="104"/>
      <c r="O1647" s="104"/>
      <c r="P1647" s="104"/>
      <c r="Q1647" s="104"/>
      <c r="R1647" s="104"/>
      <c r="S1647" s="104"/>
      <c r="T1647" s="104"/>
      <c r="U1647" s="104"/>
      <c r="V1647" s="104"/>
      <c r="W1647" s="104"/>
      <c r="X1647" s="104"/>
      <c r="Y1647" s="104"/>
      <c r="Z1647" s="104"/>
      <c r="AA1647" s="104"/>
      <c r="AB1647" s="104"/>
      <c r="AC1647" s="104"/>
      <c r="AD1647" s="104"/>
      <c r="AE1647" s="104"/>
      <c r="AF1647" s="104"/>
      <c r="AG1647" s="104"/>
      <c r="AH1647" s="104"/>
      <c r="AI1647" s="104"/>
      <c r="AJ1647" s="104"/>
      <c r="AK1647" s="104"/>
      <c r="AL1647" s="104"/>
      <c r="AM1647" s="104"/>
      <c r="AN1647" s="104"/>
      <c r="AO1647" s="104"/>
      <c r="AP1647" s="104"/>
      <c r="AQ1647" s="104"/>
      <c r="AR1647" s="104"/>
      <c r="AS1647" s="104"/>
      <c r="AT1647" s="104"/>
      <c r="AU1647" s="104"/>
      <c r="AX1647" s="114"/>
      <c r="AY1647" s="114"/>
      <c r="AZ1647" s="114"/>
      <c r="BA1647" s="114"/>
      <c r="BB1647" s="114"/>
      <c r="BC1647" s="114"/>
      <c r="BD1647" s="114"/>
      <c r="BE1647" s="114"/>
      <c r="BF1647" s="114"/>
      <c r="BG1647" s="114"/>
      <c r="BH1647" s="114"/>
      <c r="BI1647" s="114"/>
      <c r="BJ1647" s="114"/>
      <c r="BK1647" s="114"/>
      <c r="BL1647" s="114"/>
      <c r="BM1647" s="114"/>
      <c r="BN1647" s="114"/>
      <c r="BO1647" s="114"/>
      <c r="BP1647" s="114"/>
      <c r="BQ1647" s="114"/>
      <c r="BR1647" s="114"/>
      <c r="BS1647" s="114"/>
      <c r="BT1647" s="114"/>
      <c r="BU1647" s="114"/>
      <c r="BV1647" s="114"/>
      <c r="BW1647" s="114"/>
      <c r="BX1647" s="114"/>
      <c r="BY1647" s="114"/>
      <c r="BZ1647" s="114"/>
      <c r="CA1647" s="114"/>
      <c r="CB1647" s="114"/>
      <c r="CC1647" s="114"/>
      <c r="CD1647" s="114"/>
      <c r="CE1647" s="114"/>
      <c r="CF1647" s="114"/>
      <c r="CG1647" s="114"/>
      <c r="EH1647"/>
      <c r="EI1647"/>
      <c r="EJ1647"/>
      <c r="EK1647"/>
      <c r="EL1647"/>
    </row>
    <row r="1648" spans="1:142" x14ac:dyDescent="0.2">
      <c r="A1648"/>
      <c r="B1648"/>
      <c r="C1648"/>
      <c r="D1648"/>
      <c r="E1648"/>
      <c r="F1648"/>
      <c r="G1648"/>
      <c r="H1648"/>
      <c r="I1648"/>
      <c r="J1648"/>
      <c r="L1648" s="104"/>
      <c r="M1648" s="104"/>
      <c r="N1648" s="104"/>
      <c r="O1648" s="104"/>
      <c r="P1648" s="104"/>
      <c r="Q1648" s="104"/>
      <c r="R1648" s="104"/>
      <c r="S1648" s="104"/>
      <c r="T1648" s="104"/>
      <c r="U1648" s="104"/>
      <c r="V1648" s="104"/>
      <c r="W1648" s="104"/>
      <c r="X1648" s="104"/>
      <c r="Y1648" s="104"/>
      <c r="Z1648" s="104"/>
      <c r="AA1648" s="104"/>
      <c r="AB1648" s="104"/>
      <c r="AC1648" s="104"/>
      <c r="AD1648" s="104"/>
      <c r="AE1648" s="104"/>
      <c r="AF1648" s="104"/>
      <c r="AG1648" s="104"/>
      <c r="AH1648" s="104"/>
      <c r="AI1648" s="104"/>
      <c r="AJ1648" s="104"/>
      <c r="AK1648" s="104"/>
      <c r="AL1648" s="104"/>
      <c r="AM1648" s="104"/>
      <c r="AN1648" s="104"/>
      <c r="AO1648" s="104"/>
      <c r="AP1648" s="104"/>
      <c r="AQ1648" s="104"/>
      <c r="AR1648" s="104"/>
      <c r="AS1648" s="104"/>
      <c r="AT1648" s="104"/>
      <c r="AU1648" s="104"/>
      <c r="AX1648" s="114"/>
      <c r="AY1648" s="114"/>
      <c r="AZ1648" s="114"/>
      <c r="BA1648" s="114"/>
      <c r="BB1648" s="114"/>
      <c r="BC1648" s="114"/>
      <c r="BD1648" s="114"/>
      <c r="BE1648" s="114"/>
      <c r="BF1648" s="114"/>
      <c r="BG1648" s="114"/>
      <c r="BH1648" s="114"/>
      <c r="BI1648" s="114"/>
      <c r="BJ1648" s="114"/>
      <c r="BK1648" s="114"/>
      <c r="BL1648" s="114"/>
      <c r="BM1648" s="114"/>
      <c r="BN1648" s="114"/>
      <c r="BO1648" s="114"/>
      <c r="BP1648" s="114"/>
      <c r="BQ1648" s="114"/>
      <c r="BR1648" s="114"/>
      <c r="BS1648" s="114"/>
      <c r="BT1648" s="114"/>
      <c r="BU1648" s="114"/>
      <c r="BV1648" s="114"/>
      <c r="BW1648" s="114"/>
      <c r="BX1648" s="114"/>
      <c r="BY1648" s="114"/>
      <c r="BZ1648" s="114"/>
      <c r="CA1648" s="114"/>
      <c r="CB1648" s="114"/>
      <c r="CC1648" s="114"/>
      <c r="CD1648" s="114"/>
      <c r="CE1648" s="114"/>
      <c r="CF1648" s="114"/>
      <c r="CG1648" s="114"/>
      <c r="EH1648"/>
      <c r="EI1648"/>
      <c r="EJ1648"/>
      <c r="EK1648"/>
      <c r="EL1648"/>
    </row>
    <row r="1649" spans="1:142" x14ac:dyDescent="0.2">
      <c r="A1649"/>
      <c r="B1649"/>
      <c r="C1649"/>
      <c r="D1649"/>
      <c r="E1649"/>
      <c r="F1649"/>
      <c r="G1649"/>
      <c r="H1649"/>
      <c r="I1649"/>
      <c r="J1649"/>
      <c r="L1649" s="104"/>
      <c r="M1649" s="104"/>
      <c r="N1649" s="104"/>
      <c r="O1649" s="104"/>
      <c r="P1649" s="104"/>
      <c r="Q1649" s="104"/>
      <c r="R1649" s="104"/>
      <c r="S1649" s="104"/>
      <c r="T1649" s="104"/>
      <c r="U1649" s="104"/>
      <c r="V1649" s="104"/>
      <c r="W1649" s="104"/>
      <c r="X1649" s="104"/>
      <c r="Y1649" s="104"/>
      <c r="Z1649" s="104"/>
      <c r="AA1649" s="104"/>
      <c r="AB1649" s="104"/>
      <c r="AC1649" s="104"/>
      <c r="AD1649" s="104"/>
      <c r="AE1649" s="104"/>
      <c r="AF1649" s="104"/>
      <c r="AG1649" s="104"/>
      <c r="AH1649" s="104"/>
      <c r="AI1649" s="104"/>
      <c r="AJ1649" s="104"/>
      <c r="AK1649" s="104"/>
      <c r="AL1649" s="104"/>
      <c r="AM1649" s="104"/>
      <c r="AN1649" s="104"/>
      <c r="AO1649" s="104"/>
      <c r="AP1649" s="104"/>
      <c r="AQ1649" s="104"/>
      <c r="AR1649" s="104"/>
      <c r="AS1649" s="104"/>
      <c r="AT1649" s="104"/>
      <c r="AU1649" s="104"/>
      <c r="AX1649" s="114"/>
      <c r="AY1649" s="114"/>
      <c r="AZ1649" s="114"/>
      <c r="BA1649" s="114"/>
      <c r="BB1649" s="114"/>
      <c r="BC1649" s="114"/>
      <c r="BD1649" s="114"/>
      <c r="BE1649" s="114"/>
      <c r="BF1649" s="114"/>
      <c r="BG1649" s="114"/>
      <c r="BH1649" s="114"/>
      <c r="BI1649" s="114"/>
      <c r="BJ1649" s="114"/>
      <c r="BK1649" s="114"/>
      <c r="BL1649" s="114"/>
      <c r="BM1649" s="114"/>
      <c r="BN1649" s="114"/>
      <c r="BO1649" s="114"/>
      <c r="BP1649" s="114"/>
      <c r="BQ1649" s="114"/>
      <c r="BR1649" s="114"/>
      <c r="BS1649" s="114"/>
      <c r="BT1649" s="114"/>
      <c r="BU1649" s="114"/>
      <c r="BV1649" s="114"/>
      <c r="BW1649" s="114"/>
      <c r="BX1649" s="114"/>
      <c r="BY1649" s="114"/>
      <c r="BZ1649" s="114"/>
      <c r="CA1649" s="114"/>
      <c r="CB1649" s="114"/>
      <c r="CC1649" s="114"/>
      <c r="CD1649" s="114"/>
      <c r="CE1649" s="114"/>
      <c r="CF1649" s="114"/>
      <c r="CG1649" s="114"/>
      <c r="EH1649"/>
      <c r="EI1649"/>
      <c r="EJ1649"/>
      <c r="EK1649"/>
      <c r="EL1649"/>
    </row>
    <row r="1650" spans="1:142" x14ac:dyDescent="0.2">
      <c r="A1650"/>
      <c r="B1650"/>
      <c r="C1650"/>
      <c r="D1650"/>
      <c r="E1650"/>
      <c r="F1650"/>
      <c r="G1650"/>
      <c r="H1650"/>
      <c r="I1650"/>
      <c r="J1650"/>
      <c r="L1650" s="104"/>
      <c r="M1650" s="104"/>
      <c r="N1650" s="104"/>
      <c r="O1650" s="104"/>
      <c r="P1650" s="104"/>
      <c r="Q1650" s="104"/>
      <c r="R1650" s="104"/>
      <c r="S1650" s="104"/>
      <c r="T1650" s="104"/>
      <c r="U1650" s="104"/>
      <c r="V1650" s="104"/>
      <c r="W1650" s="104"/>
      <c r="X1650" s="104"/>
      <c r="Y1650" s="104"/>
      <c r="Z1650" s="104"/>
      <c r="AA1650" s="104"/>
      <c r="AB1650" s="104"/>
      <c r="AC1650" s="104"/>
      <c r="AD1650" s="104"/>
      <c r="AE1650" s="104"/>
      <c r="AF1650" s="104"/>
      <c r="AG1650" s="104"/>
      <c r="AH1650" s="104"/>
      <c r="AI1650" s="104"/>
      <c r="AJ1650" s="104"/>
      <c r="AK1650" s="104"/>
      <c r="AL1650" s="104"/>
      <c r="AM1650" s="104"/>
      <c r="AN1650" s="104"/>
      <c r="AO1650" s="104"/>
      <c r="AP1650" s="104"/>
      <c r="AQ1650" s="104"/>
      <c r="AR1650" s="104"/>
      <c r="AS1650" s="104"/>
      <c r="AT1650" s="104"/>
      <c r="AU1650" s="104"/>
      <c r="AX1650" s="114"/>
      <c r="AY1650" s="114"/>
      <c r="AZ1650" s="114"/>
      <c r="BA1650" s="114"/>
      <c r="BB1650" s="114"/>
      <c r="BC1650" s="114"/>
      <c r="BD1650" s="114"/>
      <c r="BE1650" s="114"/>
      <c r="BF1650" s="114"/>
      <c r="BG1650" s="114"/>
      <c r="BH1650" s="114"/>
      <c r="BI1650" s="114"/>
      <c r="BJ1650" s="114"/>
      <c r="BK1650" s="114"/>
      <c r="BL1650" s="114"/>
      <c r="BM1650" s="114"/>
      <c r="BN1650" s="114"/>
      <c r="BO1650" s="114"/>
      <c r="BP1650" s="114"/>
      <c r="BQ1650" s="114"/>
      <c r="BR1650" s="114"/>
      <c r="BS1650" s="114"/>
      <c r="BT1650" s="114"/>
      <c r="BU1650" s="114"/>
      <c r="BV1650" s="114"/>
      <c r="BW1650" s="114"/>
      <c r="BX1650" s="114"/>
      <c r="BY1650" s="114"/>
      <c r="BZ1650" s="114"/>
      <c r="CA1650" s="114"/>
      <c r="CB1650" s="114"/>
      <c r="CC1650" s="114"/>
      <c r="CD1650" s="114"/>
      <c r="CE1650" s="114"/>
      <c r="CF1650" s="114"/>
      <c r="CG1650" s="114"/>
      <c r="EH1650"/>
      <c r="EI1650"/>
      <c r="EJ1650"/>
      <c r="EK1650"/>
      <c r="EL1650"/>
    </row>
    <row r="1651" spans="1:142" x14ac:dyDescent="0.2">
      <c r="A1651"/>
      <c r="B1651"/>
      <c r="C1651"/>
      <c r="D1651"/>
      <c r="E1651"/>
      <c r="F1651"/>
      <c r="G1651"/>
      <c r="H1651"/>
      <c r="I1651"/>
      <c r="J1651"/>
      <c r="L1651" s="104"/>
      <c r="M1651" s="104"/>
      <c r="N1651" s="104"/>
      <c r="O1651" s="104"/>
      <c r="P1651" s="104"/>
      <c r="Q1651" s="104"/>
      <c r="R1651" s="104"/>
      <c r="S1651" s="104"/>
      <c r="T1651" s="104"/>
      <c r="U1651" s="104"/>
      <c r="V1651" s="104"/>
      <c r="W1651" s="104"/>
      <c r="X1651" s="104"/>
      <c r="Y1651" s="104"/>
      <c r="Z1651" s="104"/>
      <c r="AA1651" s="104"/>
      <c r="AB1651" s="104"/>
      <c r="AC1651" s="104"/>
      <c r="AD1651" s="104"/>
      <c r="AE1651" s="104"/>
      <c r="AF1651" s="104"/>
      <c r="AG1651" s="104"/>
      <c r="AH1651" s="104"/>
      <c r="AI1651" s="104"/>
      <c r="AJ1651" s="104"/>
      <c r="AK1651" s="104"/>
      <c r="AL1651" s="104"/>
      <c r="AM1651" s="104"/>
      <c r="AN1651" s="104"/>
      <c r="AO1651" s="104"/>
      <c r="AP1651" s="104"/>
      <c r="AQ1651" s="104"/>
      <c r="AR1651" s="104"/>
      <c r="AS1651" s="104"/>
      <c r="AT1651" s="104"/>
      <c r="AU1651" s="104"/>
      <c r="AX1651" s="114"/>
      <c r="AY1651" s="114"/>
      <c r="AZ1651" s="114"/>
      <c r="BA1651" s="114"/>
      <c r="BB1651" s="114"/>
      <c r="BC1651" s="114"/>
      <c r="BD1651" s="114"/>
      <c r="BE1651" s="114"/>
      <c r="BF1651" s="114"/>
      <c r="BG1651" s="114"/>
      <c r="BH1651" s="114"/>
      <c r="BI1651" s="114"/>
      <c r="BJ1651" s="114"/>
      <c r="BK1651" s="114"/>
      <c r="BL1651" s="114"/>
      <c r="BM1651" s="114"/>
      <c r="BN1651" s="114"/>
      <c r="BO1651" s="114"/>
      <c r="BP1651" s="114"/>
      <c r="BQ1651" s="114"/>
      <c r="BR1651" s="114"/>
      <c r="BS1651" s="114"/>
      <c r="BT1651" s="114"/>
      <c r="BU1651" s="114"/>
      <c r="BV1651" s="114"/>
      <c r="BW1651" s="114"/>
      <c r="BX1651" s="114"/>
      <c r="BY1651" s="114"/>
      <c r="BZ1651" s="114"/>
      <c r="CA1651" s="114"/>
      <c r="CB1651" s="114"/>
      <c r="CC1651" s="114"/>
      <c r="CD1651" s="114"/>
      <c r="CE1651" s="114"/>
      <c r="CF1651" s="114"/>
      <c r="CG1651" s="114"/>
      <c r="EH1651"/>
      <c r="EI1651"/>
      <c r="EJ1651"/>
      <c r="EK1651"/>
      <c r="EL1651"/>
    </row>
    <row r="1652" spans="1:142" x14ac:dyDescent="0.2">
      <c r="A1652"/>
      <c r="B1652"/>
      <c r="C1652"/>
      <c r="D1652"/>
      <c r="E1652"/>
      <c r="F1652"/>
      <c r="G1652"/>
      <c r="H1652"/>
      <c r="I1652"/>
      <c r="J1652"/>
      <c r="L1652" s="104"/>
      <c r="M1652" s="104"/>
      <c r="N1652" s="104"/>
      <c r="O1652" s="104"/>
      <c r="P1652" s="104"/>
      <c r="Q1652" s="104"/>
      <c r="R1652" s="104"/>
      <c r="S1652" s="104"/>
      <c r="T1652" s="104"/>
      <c r="U1652" s="104"/>
      <c r="V1652" s="104"/>
      <c r="W1652" s="104"/>
      <c r="X1652" s="104"/>
      <c r="Y1652" s="104"/>
      <c r="Z1652" s="104"/>
      <c r="AA1652" s="104"/>
      <c r="AB1652" s="104"/>
      <c r="AC1652" s="104"/>
      <c r="AD1652" s="104"/>
      <c r="AE1652" s="104"/>
      <c r="AF1652" s="104"/>
      <c r="AG1652" s="104"/>
      <c r="AH1652" s="104"/>
      <c r="AI1652" s="104"/>
      <c r="AJ1652" s="104"/>
      <c r="AK1652" s="104"/>
      <c r="AL1652" s="104"/>
      <c r="AM1652" s="104"/>
      <c r="AN1652" s="104"/>
      <c r="AO1652" s="104"/>
      <c r="AP1652" s="104"/>
      <c r="AQ1652" s="104"/>
      <c r="AR1652" s="104"/>
      <c r="AS1652" s="104"/>
      <c r="AT1652" s="104"/>
      <c r="AU1652" s="104"/>
      <c r="AX1652" s="114"/>
      <c r="AY1652" s="114"/>
      <c r="AZ1652" s="114"/>
      <c r="BA1652" s="114"/>
      <c r="BB1652" s="114"/>
      <c r="BC1652" s="114"/>
      <c r="BD1652" s="114"/>
      <c r="BE1652" s="114"/>
      <c r="BF1652" s="114"/>
      <c r="BG1652" s="114"/>
      <c r="BH1652" s="114"/>
      <c r="BI1652" s="114"/>
      <c r="BJ1652" s="114"/>
      <c r="BK1652" s="114"/>
      <c r="BL1652" s="114"/>
      <c r="BM1652" s="114"/>
      <c r="BN1652" s="114"/>
      <c r="BO1652" s="114"/>
      <c r="BP1652" s="114"/>
      <c r="BQ1652" s="114"/>
      <c r="BR1652" s="114"/>
      <c r="BS1652" s="114"/>
      <c r="BT1652" s="114"/>
      <c r="BU1652" s="114"/>
      <c r="BV1652" s="114"/>
      <c r="BW1652" s="114"/>
      <c r="BX1652" s="114"/>
      <c r="BY1652" s="114"/>
      <c r="BZ1652" s="114"/>
      <c r="CA1652" s="114"/>
      <c r="CB1652" s="114"/>
      <c r="CC1652" s="114"/>
      <c r="CD1652" s="114"/>
      <c r="CE1652" s="114"/>
      <c r="CF1652" s="114"/>
      <c r="CG1652" s="114"/>
      <c r="EH1652"/>
      <c r="EI1652"/>
      <c r="EJ1652"/>
      <c r="EK1652"/>
      <c r="EL1652"/>
    </row>
    <row r="1653" spans="1:142" x14ac:dyDescent="0.2">
      <c r="A1653"/>
      <c r="B1653"/>
      <c r="C1653"/>
      <c r="D1653"/>
      <c r="E1653"/>
      <c r="F1653"/>
      <c r="G1653"/>
      <c r="H1653"/>
      <c r="I1653"/>
      <c r="J1653"/>
      <c r="L1653" s="104"/>
      <c r="M1653" s="104"/>
      <c r="N1653" s="104"/>
      <c r="O1653" s="104"/>
      <c r="P1653" s="104"/>
      <c r="Q1653" s="104"/>
      <c r="R1653" s="104"/>
      <c r="S1653" s="104"/>
      <c r="T1653" s="104"/>
      <c r="U1653" s="104"/>
      <c r="V1653" s="104"/>
      <c r="W1653" s="104"/>
      <c r="X1653" s="104"/>
      <c r="Y1653" s="104"/>
      <c r="Z1653" s="104"/>
      <c r="AA1653" s="104"/>
      <c r="AB1653" s="104"/>
      <c r="AC1653" s="104"/>
      <c r="AD1653" s="104"/>
      <c r="AE1653" s="104"/>
      <c r="AF1653" s="104"/>
      <c r="AG1653" s="104"/>
      <c r="AH1653" s="104"/>
      <c r="AI1653" s="104"/>
      <c r="AJ1653" s="104"/>
      <c r="AK1653" s="104"/>
      <c r="AL1653" s="104"/>
      <c r="AM1653" s="104"/>
      <c r="AN1653" s="104"/>
      <c r="AO1653" s="104"/>
      <c r="AP1653" s="104"/>
      <c r="AQ1653" s="104"/>
      <c r="AR1653" s="104"/>
      <c r="AS1653" s="104"/>
      <c r="AT1653" s="104"/>
      <c r="AU1653" s="104"/>
      <c r="AX1653" s="114"/>
      <c r="AY1653" s="114"/>
      <c r="AZ1653" s="114"/>
      <c r="BA1653" s="114"/>
      <c r="BB1653" s="114"/>
      <c r="BC1653" s="114"/>
      <c r="BD1653" s="114"/>
      <c r="BE1653" s="114"/>
      <c r="BF1653" s="114"/>
      <c r="BG1653" s="114"/>
      <c r="BH1653" s="114"/>
      <c r="BI1653" s="114"/>
      <c r="BJ1653" s="114"/>
      <c r="BK1653" s="114"/>
      <c r="BL1653" s="114"/>
      <c r="BM1653" s="114"/>
      <c r="BN1653" s="114"/>
      <c r="BO1653" s="114"/>
      <c r="BP1653" s="114"/>
      <c r="BQ1653" s="114"/>
      <c r="BR1653" s="114"/>
      <c r="BS1653" s="114"/>
      <c r="BT1653" s="114"/>
      <c r="BU1653" s="114"/>
      <c r="BV1653" s="114"/>
      <c r="BW1653" s="114"/>
      <c r="BX1653" s="114"/>
      <c r="BY1653" s="114"/>
      <c r="BZ1653" s="114"/>
      <c r="CA1653" s="114"/>
      <c r="CB1653" s="114"/>
      <c r="CC1653" s="114"/>
      <c r="CD1653" s="114"/>
      <c r="CE1653" s="114"/>
      <c r="CF1653" s="114"/>
      <c r="CG1653" s="114"/>
      <c r="EH1653"/>
      <c r="EI1653"/>
      <c r="EJ1653"/>
      <c r="EK1653"/>
      <c r="EL1653"/>
    </row>
    <row r="1654" spans="1:142" x14ac:dyDescent="0.2">
      <c r="A1654"/>
      <c r="B1654"/>
      <c r="C1654"/>
      <c r="D1654"/>
      <c r="E1654"/>
      <c r="F1654"/>
      <c r="G1654"/>
      <c r="H1654"/>
      <c r="I1654"/>
      <c r="J1654"/>
      <c r="L1654" s="104"/>
      <c r="M1654" s="104"/>
      <c r="N1654" s="104"/>
      <c r="O1654" s="104"/>
      <c r="P1654" s="104"/>
      <c r="Q1654" s="104"/>
      <c r="R1654" s="104"/>
      <c r="S1654" s="104"/>
      <c r="T1654" s="104"/>
      <c r="U1654" s="104"/>
      <c r="V1654" s="104"/>
      <c r="W1654" s="104"/>
      <c r="X1654" s="104"/>
      <c r="Y1654" s="104"/>
      <c r="Z1654" s="104"/>
      <c r="AA1654" s="104"/>
      <c r="AB1654" s="104"/>
      <c r="AC1654" s="104"/>
      <c r="AD1654" s="104"/>
      <c r="AE1654" s="104"/>
      <c r="AF1654" s="104"/>
      <c r="AG1654" s="104"/>
      <c r="AH1654" s="104"/>
      <c r="AI1654" s="104"/>
      <c r="AJ1654" s="104"/>
      <c r="AK1654" s="104"/>
      <c r="AL1654" s="104"/>
      <c r="AM1654" s="104"/>
      <c r="AN1654" s="104"/>
      <c r="AO1654" s="104"/>
      <c r="AP1654" s="104"/>
      <c r="AQ1654" s="104"/>
      <c r="AR1654" s="104"/>
      <c r="AS1654" s="104"/>
      <c r="AT1654" s="104"/>
      <c r="AU1654" s="104"/>
      <c r="AX1654" s="114"/>
      <c r="AY1654" s="114"/>
      <c r="AZ1654" s="114"/>
      <c r="BA1654" s="114"/>
      <c r="BB1654" s="114"/>
      <c r="BC1654" s="114"/>
      <c r="BD1654" s="114"/>
      <c r="BE1654" s="114"/>
      <c r="BF1654" s="114"/>
      <c r="BG1654" s="114"/>
      <c r="BH1654" s="114"/>
      <c r="BI1654" s="114"/>
      <c r="BJ1654" s="114"/>
      <c r="BK1654" s="114"/>
      <c r="BL1654" s="114"/>
      <c r="BM1654" s="114"/>
      <c r="BN1654" s="114"/>
      <c r="BO1654" s="114"/>
      <c r="BP1654" s="114"/>
      <c r="BQ1654" s="114"/>
      <c r="BR1654" s="114"/>
      <c r="BS1654" s="114"/>
      <c r="BT1654" s="114"/>
      <c r="BU1654" s="114"/>
      <c r="BV1654" s="114"/>
      <c r="BW1654" s="114"/>
      <c r="BX1654" s="114"/>
      <c r="BY1654" s="114"/>
      <c r="BZ1654" s="114"/>
      <c r="CA1654" s="114"/>
      <c r="CB1654" s="114"/>
      <c r="CC1654" s="114"/>
      <c r="CD1654" s="114"/>
      <c r="CE1654" s="114"/>
      <c r="CF1654" s="114"/>
      <c r="CG1654" s="114"/>
      <c r="EH1654"/>
      <c r="EI1654"/>
      <c r="EJ1654"/>
      <c r="EK1654"/>
      <c r="EL1654"/>
    </row>
    <row r="1655" spans="1:142" x14ac:dyDescent="0.2">
      <c r="A1655"/>
      <c r="B1655"/>
      <c r="C1655"/>
      <c r="D1655"/>
      <c r="E1655"/>
      <c r="F1655"/>
      <c r="G1655"/>
      <c r="H1655"/>
      <c r="I1655"/>
      <c r="J1655"/>
      <c r="L1655" s="104"/>
      <c r="M1655" s="104"/>
      <c r="N1655" s="104"/>
      <c r="O1655" s="104"/>
      <c r="P1655" s="104"/>
      <c r="Q1655" s="104"/>
      <c r="R1655" s="104"/>
      <c r="S1655" s="104"/>
      <c r="T1655" s="104"/>
      <c r="U1655" s="104"/>
      <c r="V1655" s="104"/>
      <c r="W1655" s="104"/>
      <c r="X1655" s="104"/>
      <c r="Y1655" s="104"/>
      <c r="Z1655" s="104"/>
      <c r="AA1655" s="104"/>
      <c r="AB1655" s="104"/>
      <c r="AC1655" s="104"/>
      <c r="AD1655" s="104"/>
      <c r="AE1655" s="104"/>
      <c r="AF1655" s="104"/>
      <c r="AG1655" s="104"/>
      <c r="AH1655" s="104"/>
      <c r="AI1655" s="104"/>
      <c r="AJ1655" s="104"/>
      <c r="AK1655" s="104"/>
      <c r="AL1655" s="104"/>
      <c r="AM1655" s="104"/>
      <c r="AN1655" s="104"/>
      <c r="AO1655" s="104"/>
      <c r="AP1655" s="104"/>
      <c r="AQ1655" s="104"/>
      <c r="AR1655" s="104"/>
      <c r="AS1655" s="104"/>
      <c r="AT1655" s="104"/>
      <c r="AU1655" s="104"/>
      <c r="AX1655" s="114"/>
      <c r="AY1655" s="114"/>
      <c r="AZ1655" s="114"/>
      <c r="BA1655" s="114"/>
      <c r="BB1655" s="114"/>
      <c r="BC1655" s="114"/>
      <c r="BD1655" s="114"/>
      <c r="BE1655" s="114"/>
      <c r="BF1655" s="114"/>
      <c r="BG1655" s="114"/>
      <c r="BH1655" s="114"/>
      <c r="BI1655" s="114"/>
      <c r="BJ1655" s="114"/>
      <c r="BK1655" s="114"/>
      <c r="BL1655" s="114"/>
      <c r="BM1655" s="114"/>
      <c r="BN1655" s="114"/>
      <c r="BO1655" s="114"/>
      <c r="BP1655" s="114"/>
      <c r="BQ1655" s="114"/>
      <c r="BR1655" s="114"/>
      <c r="BS1655" s="114"/>
      <c r="BT1655" s="114"/>
      <c r="BU1655" s="114"/>
      <c r="BV1655" s="114"/>
      <c r="BW1655" s="114"/>
      <c r="BX1655" s="114"/>
      <c r="BY1655" s="114"/>
      <c r="BZ1655" s="114"/>
      <c r="CA1655" s="114"/>
      <c r="CB1655" s="114"/>
      <c r="CC1655" s="114"/>
      <c r="CD1655" s="114"/>
      <c r="CE1655" s="114"/>
      <c r="CF1655" s="114"/>
      <c r="CG1655" s="114"/>
      <c r="EH1655"/>
      <c r="EI1655"/>
      <c r="EJ1655"/>
      <c r="EK1655"/>
      <c r="EL1655"/>
    </row>
    <row r="1656" spans="1:142" x14ac:dyDescent="0.2">
      <c r="A1656"/>
      <c r="B1656"/>
      <c r="C1656"/>
      <c r="D1656"/>
      <c r="E1656"/>
      <c r="F1656"/>
      <c r="G1656"/>
      <c r="H1656"/>
      <c r="I1656"/>
      <c r="J1656"/>
      <c r="L1656" s="104"/>
      <c r="M1656" s="104"/>
      <c r="N1656" s="104"/>
      <c r="O1656" s="104"/>
      <c r="P1656" s="104"/>
      <c r="Q1656" s="104"/>
      <c r="R1656" s="104"/>
      <c r="S1656" s="104"/>
      <c r="T1656" s="104"/>
      <c r="U1656" s="104"/>
      <c r="V1656" s="104"/>
      <c r="W1656" s="104"/>
      <c r="X1656" s="104"/>
      <c r="Y1656" s="104"/>
      <c r="Z1656" s="104"/>
      <c r="AA1656" s="104"/>
      <c r="AB1656" s="104"/>
      <c r="AC1656" s="104"/>
      <c r="AD1656" s="104"/>
      <c r="AE1656" s="104"/>
      <c r="AF1656" s="104"/>
      <c r="AG1656" s="104"/>
      <c r="AH1656" s="104"/>
      <c r="AI1656" s="104"/>
      <c r="AJ1656" s="104"/>
      <c r="AK1656" s="104"/>
      <c r="AL1656" s="104"/>
      <c r="AM1656" s="104"/>
      <c r="AN1656" s="104"/>
      <c r="AO1656" s="104"/>
      <c r="AP1656" s="104"/>
      <c r="AQ1656" s="104"/>
      <c r="AR1656" s="104"/>
      <c r="AS1656" s="104"/>
      <c r="AT1656" s="104"/>
      <c r="AU1656" s="104"/>
      <c r="AX1656" s="114"/>
      <c r="AY1656" s="114"/>
      <c r="AZ1656" s="114"/>
      <c r="BA1656" s="114"/>
      <c r="BB1656" s="114"/>
      <c r="BC1656" s="114"/>
      <c r="BD1656" s="114"/>
      <c r="BE1656" s="114"/>
      <c r="BF1656" s="114"/>
      <c r="BG1656" s="114"/>
      <c r="BH1656" s="114"/>
      <c r="BI1656" s="114"/>
      <c r="BJ1656" s="114"/>
      <c r="BK1656" s="114"/>
      <c r="BL1656" s="114"/>
      <c r="BM1656" s="114"/>
      <c r="BN1656" s="114"/>
      <c r="BO1656" s="114"/>
      <c r="BP1656" s="114"/>
      <c r="BQ1656" s="114"/>
      <c r="BR1656" s="114"/>
      <c r="BS1656" s="114"/>
      <c r="BT1656" s="114"/>
      <c r="BU1656" s="114"/>
      <c r="BV1656" s="114"/>
      <c r="BW1656" s="114"/>
      <c r="BX1656" s="114"/>
      <c r="BY1656" s="114"/>
      <c r="BZ1656" s="114"/>
      <c r="CA1656" s="114"/>
      <c r="CB1656" s="114"/>
      <c r="CC1656" s="114"/>
      <c r="CD1656" s="114"/>
      <c r="CE1656" s="114"/>
      <c r="CF1656" s="114"/>
      <c r="CG1656" s="114"/>
      <c r="EH1656"/>
      <c r="EI1656"/>
      <c r="EJ1656"/>
      <c r="EK1656"/>
      <c r="EL1656"/>
    </row>
    <row r="1657" spans="1:142" x14ac:dyDescent="0.2">
      <c r="A1657"/>
      <c r="B1657"/>
      <c r="C1657"/>
      <c r="D1657"/>
      <c r="E1657"/>
      <c r="F1657"/>
      <c r="G1657"/>
      <c r="H1657"/>
      <c r="I1657"/>
      <c r="J1657"/>
      <c r="L1657" s="104"/>
      <c r="M1657" s="104"/>
      <c r="N1657" s="104"/>
      <c r="O1657" s="104"/>
      <c r="P1657" s="104"/>
      <c r="Q1657" s="104"/>
      <c r="R1657" s="104"/>
      <c r="S1657" s="104"/>
      <c r="T1657" s="104"/>
      <c r="U1657" s="104"/>
      <c r="V1657" s="104"/>
      <c r="W1657" s="104"/>
      <c r="X1657" s="104"/>
      <c r="Y1657" s="104"/>
      <c r="Z1657" s="104"/>
      <c r="AA1657" s="104"/>
      <c r="AB1657" s="104"/>
      <c r="AC1657" s="104"/>
      <c r="AD1657" s="104"/>
      <c r="AE1657" s="104"/>
      <c r="AF1657" s="104"/>
      <c r="AG1657" s="104"/>
      <c r="AH1657" s="104"/>
      <c r="AI1657" s="104"/>
      <c r="AJ1657" s="104"/>
      <c r="AK1657" s="104"/>
      <c r="AL1657" s="104"/>
      <c r="AM1657" s="104"/>
      <c r="AN1657" s="104"/>
      <c r="AO1657" s="104"/>
      <c r="AP1657" s="104"/>
      <c r="AQ1657" s="104"/>
      <c r="AR1657" s="104"/>
      <c r="AS1657" s="104"/>
      <c r="AT1657" s="104"/>
      <c r="AU1657" s="104"/>
      <c r="AX1657" s="114"/>
      <c r="AY1657" s="114"/>
      <c r="AZ1657" s="114"/>
      <c r="BA1657" s="114"/>
      <c r="BB1657" s="114"/>
      <c r="BC1657" s="114"/>
      <c r="BD1657" s="114"/>
      <c r="BE1657" s="114"/>
      <c r="BF1657" s="114"/>
      <c r="BG1657" s="114"/>
      <c r="BH1657" s="114"/>
      <c r="BI1657" s="114"/>
      <c r="BJ1657" s="114"/>
      <c r="BK1657" s="114"/>
      <c r="BL1657" s="114"/>
      <c r="BM1657" s="114"/>
      <c r="BN1657" s="114"/>
      <c r="BO1657" s="114"/>
      <c r="BP1657" s="114"/>
      <c r="BQ1657" s="114"/>
      <c r="BR1657" s="114"/>
      <c r="BS1657" s="114"/>
      <c r="BT1657" s="114"/>
      <c r="BU1657" s="114"/>
      <c r="BV1657" s="114"/>
      <c r="BW1657" s="114"/>
      <c r="BX1657" s="114"/>
      <c r="BY1657" s="114"/>
      <c r="BZ1657" s="114"/>
      <c r="CA1657" s="114"/>
      <c r="CB1657" s="114"/>
      <c r="CC1657" s="114"/>
      <c r="CD1657" s="114"/>
      <c r="CE1657" s="114"/>
      <c r="CF1657" s="114"/>
      <c r="CG1657" s="114"/>
      <c r="EH1657"/>
      <c r="EI1657"/>
      <c r="EJ1657"/>
      <c r="EK1657"/>
      <c r="EL1657"/>
    </row>
    <row r="1658" spans="1:142" x14ac:dyDescent="0.2">
      <c r="A1658"/>
      <c r="B1658"/>
      <c r="C1658"/>
      <c r="D1658"/>
      <c r="E1658"/>
      <c r="F1658"/>
      <c r="G1658"/>
      <c r="H1658"/>
      <c r="I1658"/>
      <c r="J1658"/>
      <c r="L1658" s="104"/>
      <c r="M1658" s="104"/>
      <c r="N1658" s="104"/>
      <c r="O1658" s="104"/>
      <c r="P1658" s="104"/>
      <c r="Q1658" s="104"/>
      <c r="R1658" s="104"/>
      <c r="S1658" s="104"/>
      <c r="T1658" s="104"/>
      <c r="U1658" s="104"/>
      <c r="V1658" s="104"/>
      <c r="W1658" s="104"/>
      <c r="X1658" s="104"/>
      <c r="Y1658" s="104"/>
      <c r="Z1658" s="104"/>
      <c r="AA1658" s="104"/>
      <c r="AB1658" s="104"/>
      <c r="AC1658" s="104"/>
      <c r="AD1658" s="104"/>
      <c r="AE1658" s="104"/>
      <c r="AF1658" s="104"/>
      <c r="AG1658" s="104"/>
      <c r="AH1658" s="104"/>
      <c r="AI1658" s="104"/>
      <c r="AJ1658" s="104"/>
      <c r="AK1658" s="104"/>
      <c r="AL1658" s="104"/>
      <c r="AM1658" s="104"/>
      <c r="AN1658" s="104"/>
      <c r="AO1658" s="104"/>
      <c r="AP1658" s="104"/>
      <c r="AQ1658" s="104"/>
      <c r="AR1658" s="104"/>
      <c r="AS1658" s="104"/>
      <c r="AT1658" s="104"/>
      <c r="AU1658" s="104"/>
      <c r="AX1658" s="114"/>
      <c r="AY1658" s="114"/>
      <c r="AZ1658" s="114"/>
      <c r="BA1658" s="114"/>
      <c r="BB1658" s="114"/>
      <c r="BC1658" s="114"/>
      <c r="BD1658" s="114"/>
      <c r="BE1658" s="114"/>
      <c r="BF1658" s="114"/>
      <c r="BG1658" s="114"/>
      <c r="BH1658" s="114"/>
      <c r="BI1658" s="114"/>
      <c r="BJ1658" s="114"/>
      <c r="BK1658" s="114"/>
      <c r="BL1658" s="114"/>
      <c r="BM1658" s="114"/>
      <c r="BN1658" s="114"/>
      <c r="BO1658" s="114"/>
      <c r="BP1658" s="114"/>
      <c r="BQ1658" s="114"/>
      <c r="BR1658" s="114"/>
      <c r="BS1658" s="114"/>
      <c r="BT1658" s="114"/>
      <c r="BU1658" s="114"/>
      <c r="BV1658" s="114"/>
      <c r="BW1658" s="114"/>
      <c r="BX1658" s="114"/>
      <c r="BY1658" s="114"/>
      <c r="BZ1658" s="114"/>
      <c r="CA1658" s="114"/>
      <c r="CB1658" s="114"/>
      <c r="CC1658" s="114"/>
      <c r="CD1658" s="114"/>
      <c r="CE1658" s="114"/>
      <c r="CF1658" s="114"/>
      <c r="CG1658" s="114"/>
      <c r="EH1658"/>
      <c r="EI1658"/>
      <c r="EJ1658"/>
      <c r="EK1658"/>
      <c r="EL1658"/>
    </row>
    <row r="1659" spans="1:142" x14ac:dyDescent="0.2">
      <c r="A1659"/>
      <c r="B1659"/>
      <c r="C1659"/>
      <c r="D1659"/>
      <c r="E1659"/>
      <c r="F1659"/>
      <c r="G1659"/>
      <c r="H1659"/>
      <c r="I1659"/>
      <c r="J1659"/>
      <c r="L1659" s="104"/>
      <c r="M1659" s="104"/>
      <c r="N1659" s="104"/>
      <c r="O1659" s="104"/>
      <c r="P1659" s="104"/>
      <c r="Q1659" s="104"/>
      <c r="R1659" s="104"/>
      <c r="S1659" s="104"/>
      <c r="T1659" s="104"/>
      <c r="U1659" s="104"/>
      <c r="V1659" s="104"/>
      <c r="W1659" s="104"/>
      <c r="X1659" s="104"/>
      <c r="Y1659" s="104"/>
      <c r="Z1659" s="104"/>
      <c r="AA1659" s="104"/>
      <c r="AB1659" s="104"/>
      <c r="AC1659" s="104"/>
      <c r="AD1659" s="104"/>
      <c r="AE1659" s="104"/>
      <c r="AF1659" s="104"/>
      <c r="AG1659" s="104"/>
      <c r="AH1659" s="104"/>
      <c r="AI1659" s="104"/>
      <c r="AJ1659" s="104"/>
      <c r="AK1659" s="104"/>
      <c r="AL1659" s="104"/>
      <c r="AM1659" s="104"/>
      <c r="AN1659" s="104"/>
      <c r="AO1659" s="104"/>
      <c r="AP1659" s="104"/>
      <c r="AQ1659" s="104"/>
      <c r="AR1659" s="104"/>
      <c r="AS1659" s="104"/>
      <c r="AT1659" s="104"/>
      <c r="AU1659" s="104"/>
      <c r="AX1659" s="114"/>
      <c r="AY1659" s="114"/>
      <c r="AZ1659" s="114"/>
      <c r="BA1659" s="114"/>
      <c r="BB1659" s="114"/>
      <c r="BC1659" s="114"/>
      <c r="BD1659" s="114"/>
      <c r="BE1659" s="114"/>
      <c r="BF1659" s="114"/>
      <c r="BG1659" s="114"/>
      <c r="BH1659" s="114"/>
      <c r="BI1659" s="114"/>
      <c r="BJ1659" s="114"/>
      <c r="BK1659" s="114"/>
      <c r="BL1659" s="114"/>
      <c r="BM1659" s="114"/>
      <c r="BN1659" s="114"/>
      <c r="BO1659" s="114"/>
      <c r="BP1659" s="114"/>
      <c r="BQ1659" s="114"/>
      <c r="BR1659" s="114"/>
      <c r="BS1659" s="114"/>
      <c r="BT1659" s="114"/>
      <c r="BU1659" s="114"/>
      <c r="BV1659" s="114"/>
      <c r="BW1659" s="114"/>
      <c r="BX1659" s="114"/>
      <c r="BY1659" s="114"/>
      <c r="BZ1659" s="114"/>
      <c r="CA1659" s="114"/>
      <c r="CB1659" s="114"/>
      <c r="CC1659" s="114"/>
      <c r="CD1659" s="114"/>
      <c r="CE1659" s="114"/>
      <c r="CF1659" s="114"/>
      <c r="CG1659" s="114"/>
      <c r="EH1659"/>
      <c r="EI1659"/>
      <c r="EJ1659"/>
      <c r="EK1659"/>
      <c r="EL1659"/>
    </row>
    <row r="1660" spans="1:142" x14ac:dyDescent="0.2">
      <c r="A1660"/>
      <c r="B1660"/>
      <c r="C1660"/>
      <c r="D1660"/>
      <c r="E1660"/>
      <c r="F1660"/>
      <c r="G1660"/>
      <c r="H1660"/>
      <c r="I1660"/>
      <c r="J1660"/>
      <c r="L1660" s="104"/>
      <c r="M1660" s="104"/>
      <c r="N1660" s="104"/>
      <c r="O1660" s="104"/>
      <c r="P1660" s="104"/>
      <c r="Q1660" s="104"/>
      <c r="R1660" s="104"/>
      <c r="S1660" s="104"/>
      <c r="T1660" s="104"/>
      <c r="U1660" s="104"/>
      <c r="V1660" s="104"/>
      <c r="W1660" s="104"/>
      <c r="X1660" s="104"/>
      <c r="Y1660" s="104"/>
      <c r="Z1660" s="104"/>
      <c r="AA1660" s="104"/>
      <c r="AB1660" s="104"/>
      <c r="AC1660" s="104"/>
      <c r="AD1660" s="104"/>
      <c r="AE1660" s="104"/>
      <c r="AF1660" s="104"/>
      <c r="AG1660" s="104"/>
      <c r="AH1660" s="104"/>
      <c r="AI1660" s="104"/>
      <c r="AJ1660" s="104"/>
      <c r="AK1660" s="104"/>
      <c r="AL1660" s="104"/>
      <c r="AM1660" s="104"/>
      <c r="AN1660" s="104"/>
      <c r="AO1660" s="104"/>
      <c r="AP1660" s="104"/>
      <c r="AQ1660" s="104"/>
      <c r="AR1660" s="104"/>
      <c r="AS1660" s="104"/>
      <c r="AT1660" s="104"/>
      <c r="AU1660" s="104"/>
      <c r="AX1660" s="114"/>
      <c r="AY1660" s="114"/>
      <c r="AZ1660" s="114"/>
      <c r="BA1660" s="114"/>
      <c r="BB1660" s="114"/>
      <c r="BC1660" s="114"/>
      <c r="BD1660" s="114"/>
      <c r="BE1660" s="114"/>
      <c r="BF1660" s="114"/>
      <c r="BG1660" s="114"/>
      <c r="BH1660" s="114"/>
      <c r="BI1660" s="114"/>
      <c r="BJ1660" s="114"/>
      <c r="BK1660" s="114"/>
      <c r="BL1660" s="114"/>
      <c r="BM1660" s="114"/>
      <c r="BN1660" s="114"/>
      <c r="BO1660" s="114"/>
      <c r="BP1660" s="114"/>
      <c r="BQ1660" s="114"/>
      <c r="BR1660" s="114"/>
      <c r="BS1660" s="114"/>
      <c r="BT1660" s="114"/>
      <c r="BU1660" s="114"/>
      <c r="BV1660" s="114"/>
      <c r="BW1660" s="114"/>
      <c r="BX1660" s="114"/>
      <c r="BY1660" s="114"/>
      <c r="BZ1660" s="114"/>
      <c r="CA1660" s="114"/>
      <c r="CB1660" s="114"/>
      <c r="CC1660" s="114"/>
      <c r="CD1660" s="114"/>
      <c r="CE1660" s="114"/>
      <c r="CF1660" s="114"/>
      <c r="CG1660" s="114"/>
      <c r="EH1660"/>
      <c r="EI1660"/>
      <c r="EJ1660"/>
      <c r="EK1660"/>
      <c r="EL1660"/>
    </row>
    <row r="1661" spans="1:142" x14ac:dyDescent="0.2">
      <c r="A1661"/>
      <c r="B1661"/>
      <c r="C1661"/>
      <c r="D1661"/>
      <c r="E1661"/>
      <c r="F1661"/>
      <c r="G1661"/>
      <c r="H1661"/>
      <c r="I1661"/>
      <c r="J1661"/>
      <c r="L1661" s="104"/>
      <c r="M1661" s="104"/>
      <c r="N1661" s="104"/>
      <c r="O1661" s="104"/>
      <c r="P1661" s="104"/>
      <c r="Q1661" s="104"/>
      <c r="R1661" s="104"/>
      <c r="S1661" s="104"/>
      <c r="T1661" s="104"/>
      <c r="U1661" s="104"/>
      <c r="V1661" s="104"/>
      <c r="W1661" s="104"/>
      <c r="X1661" s="104"/>
      <c r="Y1661" s="104"/>
      <c r="Z1661" s="104"/>
      <c r="AA1661" s="104"/>
      <c r="AB1661" s="104"/>
      <c r="AC1661" s="104"/>
      <c r="AD1661" s="104"/>
      <c r="AE1661" s="104"/>
      <c r="AF1661" s="104"/>
      <c r="AG1661" s="104"/>
      <c r="AH1661" s="104"/>
      <c r="AI1661" s="104"/>
      <c r="AJ1661" s="104"/>
      <c r="AK1661" s="104"/>
      <c r="AL1661" s="104"/>
      <c r="AM1661" s="104"/>
      <c r="AN1661" s="104"/>
      <c r="AO1661" s="104"/>
      <c r="AP1661" s="104"/>
      <c r="AQ1661" s="104"/>
      <c r="AR1661" s="104"/>
      <c r="AS1661" s="104"/>
      <c r="AT1661" s="104"/>
      <c r="AU1661" s="104"/>
      <c r="AX1661" s="114"/>
      <c r="AY1661" s="114"/>
      <c r="AZ1661" s="114"/>
      <c r="BA1661" s="114"/>
      <c r="BB1661" s="114"/>
      <c r="BC1661" s="114"/>
      <c r="BD1661" s="114"/>
      <c r="BE1661" s="114"/>
      <c r="BF1661" s="114"/>
      <c r="BG1661" s="114"/>
      <c r="BH1661" s="114"/>
      <c r="BI1661" s="114"/>
      <c r="BJ1661" s="114"/>
      <c r="BK1661" s="114"/>
      <c r="BL1661" s="114"/>
      <c r="BM1661" s="114"/>
      <c r="BN1661" s="114"/>
      <c r="BO1661" s="114"/>
      <c r="BP1661" s="114"/>
      <c r="BQ1661" s="114"/>
      <c r="BR1661" s="114"/>
      <c r="BS1661" s="114"/>
      <c r="BT1661" s="114"/>
      <c r="BU1661" s="114"/>
      <c r="BV1661" s="114"/>
      <c r="BW1661" s="114"/>
      <c r="BX1661" s="114"/>
      <c r="BY1661" s="114"/>
      <c r="BZ1661" s="114"/>
      <c r="CA1661" s="114"/>
      <c r="CB1661" s="114"/>
      <c r="CC1661" s="114"/>
      <c r="CD1661" s="114"/>
      <c r="CE1661" s="114"/>
      <c r="CF1661" s="114"/>
      <c r="CG1661" s="114"/>
      <c r="EH1661"/>
      <c r="EI1661"/>
      <c r="EJ1661"/>
      <c r="EK1661"/>
      <c r="EL1661"/>
    </row>
    <row r="1662" spans="1:142" x14ac:dyDescent="0.2">
      <c r="A1662"/>
      <c r="B1662"/>
      <c r="C1662"/>
      <c r="D1662"/>
      <c r="E1662"/>
      <c r="F1662"/>
      <c r="G1662"/>
      <c r="H1662"/>
      <c r="I1662"/>
      <c r="J1662"/>
      <c r="L1662" s="104"/>
      <c r="M1662" s="104"/>
      <c r="N1662" s="104"/>
      <c r="O1662" s="104"/>
      <c r="P1662" s="104"/>
      <c r="Q1662" s="104"/>
      <c r="R1662" s="104"/>
      <c r="S1662" s="104"/>
      <c r="T1662" s="104"/>
      <c r="U1662" s="104"/>
      <c r="V1662" s="104"/>
      <c r="W1662" s="104"/>
      <c r="X1662" s="104"/>
      <c r="Y1662" s="104"/>
      <c r="Z1662" s="104"/>
      <c r="AA1662" s="104"/>
      <c r="AB1662" s="104"/>
      <c r="AC1662" s="104"/>
      <c r="AD1662" s="104"/>
      <c r="AE1662" s="104"/>
      <c r="AF1662" s="104"/>
      <c r="AG1662" s="104"/>
      <c r="AH1662" s="104"/>
      <c r="AI1662" s="104"/>
      <c r="AJ1662" s="104"/>
      <c r="AK1662" s="104"/>
      <c r="AL1662" s="104"/>
      <c r="AM1662" s="104"/>
      <c r="AN1662" s="104"/>
      <c r="AO1662" s="104"/>
      <c r="AP1662" s="104"/>
      <c r="AQ1662" s="104"/>
      <c r="AR1662" s="104"/>
      <c r="AS1662" s="104"/>
      <c r="AT1662" s="104"/>
      <c r="AU1662" s="104"/>
      <c r="AX1662" s="114"/>
      <c r="AY1662" s="114"/>
      <c r="AZ1662" s="114"/>
      <c r="BA1662" s="114"/>
      <c r="BB1662" s="114"/>
      <c r="BC1662" s="114"/>
      <c r="BD1662" s="114"/>
      <c r="BE1662" s="114"/>
      <c r="BF1662" s="114"/>
      <c r="BG1662" s="114"/>
      <c r="BH1662" s="114"/>
      <c r="BI1662" s="114"/>
      <c r="BJ1662" s="114"/>
      <c r="BK1662" s="114"/>
      <c r="BL1662" s="114"/>
      <c r="BM1662" s="114"/>
      <c r="BN1662" s="114"/>
      <c r="BO1662" s="114"/>
      <c r="BP1662" s="114"/>
      <c r="BQ1662" s="114"/>
      <c r="BR1662" s="114"/>
      <c r="BS1662" s="114"/>
      <c r="BT1662" s="114"/>
      <c r="BU1662" s="114"/>
      <c r="BV1662" s="114"/>
      <c r="BW1662" s="114"/>
      <c r="BX1662" s="114"/>
      <c r="BY1662" s="114"/>
      <c r="BZ1662" s="114"/>
      <c r="CA1662" s="114"/>
      <c r="CB1662" s="114"/>
      <c r="CC1662" s="114"/>
      <c r="CD1662" s="114"/>
      <c r="CE1662" s="114"/>
      <c r="CF1662" s="114"/>
      <c r="CG1662" s="114"/>
      <c r="EH1662"/>
      <c r="EI1662"/>
      <c r="EJ1662"/>
      <c r="EK1662"/>
      <c r="EL1662"/>
    </row>
    <row r="1663" spans="1:142" x14ac:dyDescent="0.2">
      <c r="A1663"/>
      <c r="B1663"/>
      <c r="C1663"/>
      <c r="D1663"/>
      <c r="E1663"/>
      <c r="F1663"/>
      <c r="G1663"/>
      <c r="H1663"/>
      <c r="I1663"/>
      <c r="J1663"/>
      <c r="L1663" s="104"/>
      <c r="M1663" s="104"/>
      <c r="N1663" s="104"/>
      <c r="O1663" s="104"/>
      <c r="P1663" s="104"/>
      <c r="Q1663" s="104"/>
      <c r="R1663" s="104"/>
      <c r="S1663" s="104"/>
      <c r="T1663" s="104"/>
      <c r="U1663" s="104"/>
      <c r="V1663" s="104"/>
      <c r="W1663" s="104"/>
      <c r="X1663" s="104"/>
      <c r="Y1663" s="104"/>
      <c r="Z1663" s="104"/>
      <c r="AA1663" s="104"/>
      <c r="AB1663" s="104"/>
      <c r="AC1663" s="104"/>
      <c r="AD1663" s="104"/>
      <c r="AE1663" s="104"/>
      <c r="AF1663" s="104"/>
      <c r="AG1663" s="104"/>
      <c r="AH1663" s="104"/>
      <c r="AI1663" s="104"/>
      <c r="AJ1663" s="104"/>
      <c r="AK1663" s="104"/>
      <c r="AL1663" s="104"/>
      <c r="AM1663" s="104"/>
      <c r="AN1663" s="104"/>
      <c r="AO1663" s="104"/>
      <c r="AP1663" s="104"/>
      <c r="AQ1663" s="104"/>
      <c r="AR1663" s="104"/>
      <c r="AS1663" s="104"/>
      <c r="AT1663" s="104"/>
      <c r="AU1663" s="104"/>
      <c r="AX1663" s="114"/>
      <c r="AY1663" s="114"/>
      <c r="AZ1663" s="114"/>
      <c r="BA1663" s="114"/>
      <c r="BB1663" s="114"/>
      <c r="BC1663" s="114"/>
      <c r="BD1663" s="114"/>
      <c r="BE1663" s="114"/>
      <c r="BF1663" s="114"/>
      <c r="BG1663" s="114"/>
      <c r="BH1663" s="114"/>
      <c r="BI1663" s="114"/>
      <c r="BJ1663" s="114"/>
      <c r="BK1663" s="114"/>
      <c r="BL1663" s="114"/>
      <c r="BM1663" s="114"/>
      <c r="BN1663" s="114"/>
      <c r="BO1663" s="114"/>
      <c r="BP1663" s="114"/>
      <c r="BQ1663" s="114"/>
      <c r="BR1663" s="114"/>
      <c r="BS1663" s="114"/>
      <c r="BT1663" s="114"/>
      <c r="BU1663" s="114"/>
      <c r="BV1663" s="114"/>
      <c r="BW1663" s="114"/>
      <c r="BX1663" s="114"/>
      <c r="BY1663" s="114"/>
      <c r="BZ1663" s="114"/>
      <c r="CA1663" s="114"/>
      <c r="CB1663" s="114"/>
      <c r="CC1663" s="114"/>
      <c r="CD1663" s="114"/>
      <c r="CE1663" s="114"/>
      <c r="CF1663" s="114"/>
      <c r="CG1663" s="114"/>
      <c r="EH1663"/>
      <c r="EI1663"/>
      <c r="EJ1663"/>
      <c r="EK1663"/>
      <c r="EL1663"/>
    </row>
    <row r="1664" spans="1:142" x14ac:dyDescent="0.2">
      <c r="A1664"/>
      <c r="B1664"/>
      <c r="C1664"/>
      <c r="D1664"/>
      <c r="E1664"/>
      <c r="F1664"/>
      <c r="G1664"/>
      <c r="H1664"/>
      <c r="I1664"/>
      <c r="J1664"/>
      <c r="L1664" s="104"/>
      <c r="M1664" s="104"/>
      <c r="N1664" s="104"/>
      <c r="O1664" s="104"/>
      <c r="P1664" s="104"/>
      <c r="Q1664" s="104"/>
      <c r="R1664" s="104"/>
      <c r="S1664" s="104"/>
      <c r="T1664" s="104"/>
      <c r="U1664" s="104"/>
      <c r="V1664" s="104"/>
      <c r="W1664" s="104"/>
      <c r="X1664" s="104"/>
      <c r="Y1664" s="104"/>
      <c r="Z1664" s="104"/>
      <c r="AA1664" s="104"/>
      <c r="AB1664" s="104"/>
      <c r="AC1664" s="104"/>
      <c r="AD1664" s="104"/>
      <c r="AE1664" s="104"/>
      <c r="AF1664" s="104"/>
      <c r="AG1664" s="104"/>
      <c r="AH1664" s="104"/>
      <c r="AI1664" s="104"/>
      <c r="AJ1664" s="104"/>
      <c r="AK1664" s="104"/>
      <c r="AL1664" s="104"/>
      <c r="AM1664" s="104"/>
      <c r="AN1664" s="104"/>
      <c r="AO1664" s="104"/>
      <c r="AP1664" s="104"/>
      <c r="AQ1664" s="104"/>
      <c r="AR1664" s="104"/>
      <c r="AS1664" s="104"/>
      <c r="AT1664" s="104"/>
      <c r="AU1664" s="104"/>
      <c r="AX1664" s="114"/>
      <c r="AY1664" s="114"/>
      <c r="AZ1664" s="114"/>
      <c r="BA1664" s="114"/>
      <c r="BB1664" s="114"/>
      <c r="BC1664" s="114"/>
      <c r="BD1664" s="114"/>
      <c r="BE1664" s="114"/>
      <c r="BF1664" s="114"/>
      <c r="BG1664" s="114"/>
      <c r="BH1664" s="114"/>
      <c r="BI1664" s="114"/>
      <c r="BJ1664" s="114"/>
      <c r="BK1664" s="114"/>
      <c r="BL1664" s="114"/>
      <c r="BM1664" s="114"/>
      <c r="BN1664" s="114"/>
      <c r="BO1664" s="114"/>
      <c r="BP1664" s="114"/>
      <c r="BQ1664" s="114"/>
      <c r="BR1664" s="114"/>
      <c r="BS1664" s="114"/>
      <c r="BT1664" s="114"/>
      <c r="BU1664" s="114"/>
      <c r="BV1664" s="114"/>
      <c r="BW1664" s="114"/>
      <c r="BX1664" s="114"/>
      <c r="BY1664" s="114"/>
      <c r="BZ1664" s="114"/>
      <c r="CA1664" s="114"/>
      <c r="CB1664" s="114"/>
      <c r="CC1664" s="114"/>
      <c r="CD1664" s="114"/>
      <c r="CE1664" s="114"/>
      <c r="CF1664" s="114"/>
      <c r="CG1664" s="114"/>
      <c r="EH1664"/>
      <c r="EI1664"/>
      <c r="EJ1664"/>
      <c r="EK1664"/>
      <c r="EL1664"/>
    </row>
    <row r="1665" spans="1:142" x14ac:dyDescent="0.2">
      <c r="A1665"/>
      <c r="B1665"/>
      <c r="C1665"/>
      <c r="D1665"/>
      <c r="E1665"/>
      <c r="F1665"/>
      <c r="G1665"/>
      <c r="H1665"/>
      <c r="I1665"/>
      <c r="J1665"/>
      <c r="L1665" s="104"/>
      <c r="M1665" s="104"/>
      <c r="N1665" s="104"/>
      <c r="O1665" s="104"/>
      <c r="P1665" s="104"/>
      <c r="Q1665" s="104"/>
      <c r="R1665" s="104"/>
      <c r="S1665" s="104"/>
      <c r="T1665" s="104"/>
      <c r="U1665" s="104"/>
      <c r="V1665" s="104"/>
      <c r="W1665" s="104"/>
      <c r="X1665" s="104"/>
      <c r="Y1665" s="104"/>
      <c r="Z1665" s="104"/>
      <c r="AA1665" s="104"/>
      <c r="AB1665" s="104"/>
      <c r="AC1665" s="104"/>
      <c r="AD1665" s="104"/>
      <c r="AE1665" s="104"/>
      <c r="AF1665" s="104"/>
      <c r="AG1665" s="104"/>
      <c r="AH1665" s="104"/>
      <c r="AI1665" s="104"/>
      <c r="AJ1665" s="104"/>
      <c r="AK1665" s="104"/>
      <c r="AL1665" s="104"/>
      <c r="AM1665" s="104"/>
      <c r="AN1665" s="104"/>
      <c r="AO1665" s="104"/>
      <c r="AP1665" s="104"/>
      <c r="AQ1665" s="104"/>
      <c r="AR1665" s="104"/>
      <c r="AS1665" s="104"/>
      <c r="AT1665" s="104"/>
      <c r="AU1665" s="104"/>
      <c r="AX1665" s="114"/>
      <c r="AY1665" s="114"/>
      <c r="AZ1665" s="114"/>
      <c r="BA1665" s="114"/>
      <c r="BB1665" s="114"/>
      <c r="BC1665" s="114"/>
      <c r="BD1665" s="114"/>
      <c r="BE1665" s="114"/>
      <c r="BF1665" s="114"/>
      <c r="BG1665" s="114"/>
      <c r="BH1665" s="114"/>
      <c r="BI1665" s="114"/>
      <c r="BJ1665" s="114"/>
      <c r="BK1665" s="114"/>
      <c r="BL1665" s="114"/>
      <c r="BM1665" s="114"/>
      <c r="BN1665" s="114"/>
      <c r="BO1665" s="114"/>
      <c r="BP1665" s="114"/>
      <c r="BQ1665" s="114"/>
      <c r="BR1665" s="114"/>
      <c r="BS1665" s="114"/>
      <c r="BT1665" s="114"/>
      <c r="BU1665" s="114"/>
      <c r="BV1665" s="114"/>
      <c r="BW1665" s="114"/>
      <c r="BX1665" s="114"/>
      <c r="BY1665" s="114"/>
      <c r="BZ1665" s="114"/>
      <c r="CA1665" s="114"/>
      <c r="CB1665" s="114"/>
      <c r="CC1665" s="114"/>
      <c r="CD1665" s="114"/>
      <c r="CE1665" s="114"/>
      <c r="CF1665" s="114"/>
      <c r="CG1665" s="114"/>
      <c r="EH1665"/>
      <c r="EI1665"/>
      <c r="EJ1665"/>
      <c r="EK1665"/>
      <c r="EL1665"/>
    </row>
    <row r="1666" spans="1:142" x14ac:dyDescent="0.2">
      <c r="A1666"/>
      <c r="B1666"/>
      <c r="C1666"/>
      <c r="D1666"/>
      <c r="E1666"/>
      <c r="F1666"/>
      <c r="G1666"/>
      <c r="H1666"/>
      <c r="I1666"/>
      <c r="J1666"/>
      <c r="L1666" s="104"/>
      <c r="M1666" s="104"/>
      <c r="N1666" s="104"/>
      <c r="O1666" s="104"/>
      <c r="P1666" s="104"/>
      <c r="Q1666" s="104"/>
      <c r="R1666" s="104"/>
      <c r="S1666" s="104"/>
      <c r="T1666" s="104"/>
      <c r="U1666" s="104"/>
      <c r="V1666" s="104"/>
      <c r="W1666" s="104"/>
      <c r="X1666" s="104"/>
      <c r="Y1666" s="104"/>
      <c r="Z1666" s="104"/>
      <c r="AA1666" s="104"/>
      <c r="AB1666" s="104"/>
      <c r="AC1666" s="104"/>
      <c r="AD1666" s="104"/>
      <c r="AE1666" s="104"/>
      <c r="AF1666" s="104"/>
      <c r="AG1666" s="104"/>
      <c r="AH1666" s="104"/>
      <c r="AI1666" s="104"/>
      <c r="AJ1666" s="104"/>
      <c r="AK1666" s="104"/>
      <c r="AL1666" s="104"/>
      <c r="AM1666" s="104"/>
      <c r="AN1666" s="104"/>
      <c r="AO1666" s="104"/>
      <c r="AP1666" s="104"/>
      <c r="AQ1666" s="104"/>
      <c r="AR1666" s="104"/>
      <c r="AS1666" s="104"/>
      <c r="AT1666" s="104"/>
      <c r="AU1666" s="104"/>
      <c r="AX1666" s="114"/>
      <c r="AY1666" s="114"/>
      <c r="AZ1666" s="114"/>
      <c r="BA1666" s="114"/>
      <c r="BB1666" s="114"/>
      <c r="BC1666" s="114"/>
      <c r="BD1666" s="114"/>
      <c r="BE1666" s="114"/>
      <c r="BF1666" s="114"/>
      <c r="BG1666" s="114"/>
      <c r="BH1666" s="114"/>
      <c r="BI1666" s="114"/>
      <c r="BJ1666" s="114"/>
      <c r="BK1666" s="114"/>
      <c r="BL1666" s="114"/>
      <c r="BM1666" s="114"/>
      <c r="BN1666" s="114"/>
      <c r="BO1666" s="114"/>
      <c r="BP1666" s="114"/>
      <c r="BQ1666" s="114"/>
      <c r="BR1666" s="114"/>
      <c r="BS1666" s="114"/>
      <c r="BT1666" s="114"/>
      <c r="BU1666" s="114"/>
      <c r="BV1666" s="114"/>
      <c r="BW1666" s="114"/>
      <c r="BX1666" s="114"/>
      <c r="BY1666" s="114"/>
      <c r="BZ1666" s="114"/>
      <c r="CA1666" s="114"/>
      <c r="CB1666" s="114"/>
      <c r="CC1666" s="114"/>
      <c r="CD1666" s="114"/>
      <c r="CE1666" s="114"/>
      <c r="CF1666" s="114"/>
      <c r="CG1666" s="114"/>
      <c r="EH1666"/>
      <c r="EI1666"/>
      <c r="EJ1666"/>
      <c r="EK1666"/>
      <c r="EL1666"/>
    </row>
    <row r="1667" spans="1:142" x14ac:dyDescent="0.2">
      <c r="A1667"/>
      <c r="B1667"/>
      <c r="C1667"/>
      <c r="D1667"/>
      <c r="E1667"/>
      <c r="F1667"/>
      <c r="G1667"/>
      <c r="H1667"/>
      <c r="I1667"/>
      <c r="J1667"/>
      <c r="L1667" s="104"/>
      <c r="M1667" s="104"/>
      <c r="N1667" s="104"/>
      <c r="O1667" s="104"/>
      <c r="P1667" s="104"/>
      <c r="Q1667" s="104"/>
      <c r="R1667" s="104"/>
      <c r="S1667" s="104"/>
      <c r="T1667" s="104"/>
      <c r="U1667" s="104"/>
      <c r="V1667" s="104"/>
      <c r="W1667" s="104"/>
      <c r="X1667" s="104"/>
      <c r="Y1667" s="104"/>
      <c r="Z1667" s="104"/>
      <c r="AA1667" s="104"/>
      <c r="AB1667" s="104"/>
      <c r="AC1667" s="104"/>
      <c r="AD1667" s="104"/>
      <c r="AE1667" s="104"/>
      <c r="AF1667" s="104"/>
      <c r="AG1667" s="104"/>
      <c r="AH1667" s="104"/>
      <c r="AI1667" s="104"/>
      <c r="AJ1667" s="104"/>
      <c r="AK1667" s="104"/>
      <c r="AL1667" s="104"/>
      <c r="AM1667" s="104"/>
      <c r="AN1667" s="104"/>
      <c r="AO1667" s="104"/>
      <c r="AP1667" s="104"/>
      <c r="AQ1667" s="104"/>
      <c r="AR1667" s="104"/>
      <c r="AS1667" s="104"/>
      <c r="AT1667" s="104"/>
      <c r="AU1667" s="104"/>
      <c r="AX1667" s="114"/>
      <c r="AY1667" s="114"/>
      <c r="AZ1667" s="114"/>
      <c r="BA1667" s="114"/>
      <c r="BB1667" s="114"/>
      <c r="BC1667" s="114"/>
      <c r="BD1667" s="114"/>
      <c r="BE1667" s="114"/>
      <c r="BF1667" s="114"/>
      <c r="BG1667" s="114"/>
      <c r="BH1667" s="114"/>
      <c r="BI1667" s="114"/>
      <c r="BJ1667" s="114"/>
      <c r="BK1667" s="114"/>
      <c r="BL1667" s="114"/>
      <c r="BM1667" s="114"/>
      <c r="BN1667" s="114"/>
      <c r="BO1667" s="114"/>
      <c r="BP1667" s="114"/>
      <c r="BQ1667" s="114"/>
      <c r="BR1667" s="114"/>
      <c r="BS1667" s="114"/>
      <c r="BT1667" s="114"/>
      <c r="BU1667" s="114"/>
      <c r="BV1667" s="114"/>
      <c r="BW1667" s="114"/>
      <c r="BX1667" s="114"/>
      <c r="BY1667" s="114"/>
      <c r="BZ1667" s="114"/>
      <c r="CA1667" s="114"/>
      <c r="CB1667" s="114"/>
      <c r="CC1667" s="114"/>
      <c r="CD1667" s="114"/>
      <c r="CE1667" s="114"/>
      <c r="CF1667" s="114"/>
      <c r="CG1667" s="114"/>
      <c r="EH1667"/>
      <c r="EI1667"/>
      <c r="EJ1667"/>
      <c r="EK1667"/>
      <c r="EL1667"/>
    </row>
    <row r="1668" spans="1:142" x14ac:dyDescent="0.2">
      <c r="A1668"/>
      <c r="B1668"/>
      <c r="C1668"/>
      <c r="D1668"/>
      <c r="E1668"/>
      <c r="F1668"/>
      <c r="G1668"/>
      <c r="H1668"/>
      <c r="I1668"/>
      <c r="J1668"/>
      <c r="L1668" s="104"/>
      <c r="M1668" s="104"/>
      <c r="N1668" s="104"/>
      <c r="O1668" s="104"/>
      <c r="P1668" s="104"/>
      <c r="Q1668" s="104"/>
      <c r="R1668" s="104"/>
      <c r="S1668" s="104"/>
      <c r="T1668" s="104"/>
      <c r="U1668" s="104"/>
      <c r="V1668" s="104"/>
      <c r="W1668" s="104"/>
      <c r="X1668" s="104"/>
      <c r="Y1668" s="104"/>
      <c r="Z1668" s="104"/>
      <c r="AA1668" s="104"/>
      <c r="AB1668" s="104"/>
      <c r="AC1668" s="104"/>
      <c r="AD1668" s="104"/>
      <c r="AE1668" s="104"/>
      <c r="AF1668" s="104"/>
      <c r="AG1668" s="104"/>
      <c r="AH1668" s="104"/>
      <c r="AI1668" s="104"/>
      <c r="AJ1668" s="104"/>
      <c r="AK1668" s="104"/>
      <c r="AL1668" s="104"/>
      <c r="AM1668" s="104"/>
      <c r="AN1668" s="104"/>
      <c r="AO1668" s="104"/>
      <c r="AP1668" s="104"/>
      <c r="AQ1668" s="104"/>
      <c r="AR1668" s="104"/>
      <c r="AS1668" s="104"/>
      <c r="AT1668" s="104"/>
      <c r="AU1668" s="104"/>
      <c r="AX1668" s="114"/>
      <c r="AY1668" s="114"/>
      <c r="AZ1668" s="114"/>
      <c r="BA1668" s="114"/>
      <c r="BB1668" s="114"/>
      <c r="BC1668" s="114"/>
      <c r="BD1668" s="114"/>
      <c r="BE1668" s="114"/>
      <c r="BF1668" s="114"/>
      <c r="BG1668" s="114"/>
      <c r="BH1668" s="114"/>
      <c r="BI1668" s="114"/>
      <c r="BJ1668" s="114"/>
      <c r="BK1668" s="114"/>
      <c r="BL1668" s="114"/>
      <c r="BM1668" s="114"/>
      <c r="BN1668" s="114"/>
      <c r="BO1668" s="114"/>
      <c r="BP1668" s="114"/>
      <c r="BQ1668" s="114"/>
      <c r="BR1668" s="114"/>
      <c r="BS1668" s="114"/>
      <c r="BT1668" s="114"/>
      <c r="BU1668" s="114"/>
      <c r="BV1668" s="114"/>
      <c r="BW1668" s="114"/>
      <c r="BX1668" s="114"/>
      <c r="BY1668" s="114"/>
      <c r="BZ1668" s="114"/>
      <c r="CA1668" s="114"/>
      <c r="CB1668" s="114"/>
      <c r="CC1668" s="114"/>
      <c r="CD1668" s="114"/>
      <c r="CE1668" s="114"/>
      <c r="CF1668" s="114"/>
      <c r="CG1668" s="114"/>
      <c r="EH1668"/>
      <c r="EI1668"/>
      <c r="EJ1668"/>
      <c r="EK1668"/>
      <c r="EL1668"/>
    </row>
    <row r="1669" spans="1:142" x14ac:dyDescent="0.2">
      <c r="A1669"/>
      <c r="B1669"/>
      <c r="C1669"/>
      <c r="D1669"/>
      <c r="E1669"/>
      <c r="F1669"/>
      <c r="G1669"/>
      <c r="H1669"/>
      <c r="I1669"/>
      <c r="J1669"/>
      <c r="L1669" s="104"/>
      <c r="M1669" s="104"/>
      <c r="N1669" s="104"/>
      <c r="O1669" s="104"/>
      <c r="P1669" s="104"/>
      <c r="Q1669" s="104"/>
      <c r="R1669" s="104"/>
      <c r="S1669" s="104"/>
      <c r="T1669" s="104"/>
      <c r="U1669" s="104"/>
      <c r="V1669" s="104"/>
      <c r="W1669" s="104"/>
      <c r="X1669" s="104"/>
      <c r="Y1669" s="104"/>
      <c r="Z1669" s="104"/>
      <c r="AA1669" s="104"/>
      <c r="AB1669" s="104"/>
      <c r="AC1669" s="104"/>
      <c r="AD1669" s="104"/>
      <c r="AE1669" s="104"/>
      <c r="AF1669" s="104"/>
      <c r="AG1669" s="104"/>
      <c r="AH1669" s="104"/>
      <c r="AI1669" s="104"/>
      <c r="AJ1669" s="104"/>
      <c r="AK1669" s="104"/>
      <c r="AL1669" s="104"/>
      <c r="AM1669" s="104"/>
      <c r="AN1669" s="104"/>
      <c r="AO1669" s="104"/>
      <c r="AP1669" s="104"/>
      <c r="AQ1669" s="104"/>
      <c r="AR1669" s="104"/>
      <c r="AS1669" s="104"/>
      <c r="AT1669" s="104"/>
      <c r="AU1669" s="104"/>
      <c r="AX1669" s="114"/>
      <c r="AY1669" s="114"/>
      <c r="AZ1669" s="114"/>
      <c r="BA1669" s="114"/>
      <c r="BB1669" s="114"/>
      <c r="BC1669" s="114"/>
      <c r="BD1669" s="114"/>
      <c r="BE1669" s="114"/>
      <c r="BF1669" s="114"/>
      <c r="BG1669" s="114"/>
      <c r="BH1669" s="114"/>
      <c r="BI1669" s="114"/>
      <c r="BJ1669" s="114"/>
      <c r="BK1669" s="114"/>
      <c r="BL1669" s="114"/>
      <c r="BM1669" s="114"/>
      <c r="BN1669" s="114"/>
      <c r="BO1669" s="114"/>
      <c r="BP1669" s="114"/>
      <c r="BQ1669" s="114"/>
      <c r="BR1669" s="114"/>
      <c r="BS1669" s="114"/>
      <c r="BT1669" s="114"/>
      <c r="BU1669" s="114"/>
      <c r="BV1669" s="114"/>
      <c r="BW1669" s="114"/>
      <c r="BX1669" s="114"/>
      <c r="BY1669" s="114"/>
      <c r="BZ1669" s="114"/>
      <c r="CA1669" s="114"/>
      <c r="CB1669" s="114"/>
      <c r="CC1669" s="114"/>
      <c r="CD1669" s="114"/>
      <c r="CE1669" s="114"/>
      <c r="CF1669" s="114"/>
      <c r="CG1669" s="114"/>
      <c r="EH1669"/>
      <c r="EI1669"/>
      <c r="EJ1669"/>
      <c r="EK1669"/>
      <c r="EL1669"/>
    </row>
    <row r="1670" spans="1:142" x14ac:dyDescent="0.2">
      <c r="A1670"/>
      <c r="B1670"/>
      <c r="C1670"/>
      <c r="D1670"/>
      <c r="E1670"/>
      <c r="F1670"/>
      <c r="G1670"/>
      <c r="H1670"/>
      <c r="I1670"/>
      <c r="J1670"/>
      <c r="L1670" s="104"/>
      <c r="M1670" s="104"/>
      <c r="N1670" s="104"/>
      <c r="O1670" s="104"/>
      <c r="P1670" s="104"/>
      <c r="Q1670" s="104"/>
      <c r="R1670" s="104"/>
      <c r="S1670" s="104"/>
      <c r="T1670" s="104"/>
      <c r="U1670" s="104"/>
      <c r="V1670" s="104"/>
      <c r="W1670" s="104"/>
      <c r="X1670" s="104"/>
      <c r="Y1670" s="104"/>
      <c r="Z1670" s="104"/>
      <c r="AA1670" s="104"/>
      <c r="AB1670" s="104"/>
      <c r="AC1670" s="104"/>
      <c r="AD1670" s="104"/>
      <c r="AE1670" s="104"/>
      <c r="AF1670" s="104"/>
      <c r="AG1670" s="104"/>
      <c r="AH1670" s="104"/>
      <c r="AI1670" s="104"/>
      <c r="AJ1670" s="104"/>
      <c r="AK1670" s="104"/>
      <c r="AL1670" s="104"/>
      <c r="AM1670" s="104"/>
      <c r="AN1670" s="104"/>
      <c r="AO1670" s="104"/>
      <c r="AP1670" s="104"/>
      <c r="AQ1670" s="104"/>
      <c r="AR1670" s="104"/>
      <c r="AS1670" s="104"/>
      <c r="AT1670" s="104"/>
      <c r="AU1670" s="104"/>
      <c r="AX1670" s="114"/>
      <c r="AY1670" s="114"/>
      <c r="AZ1670" s="114"/>
      <c r="BA1670" s="114"/>
      <c r="BB1670" s="114"/>
      <c r="BC1670" s="114"/>
      <c r="BD1670" s="114"/>
      <c r="BE1670" s="114"/>
      <c r="BF1670" s="114"/>
      <c r="BG1670" s="114"/>
      <c r="BH1670" s="114"/>
      <c r="BI1670" s="114"/>
      <c r="BJ1670" s="114"/>
      <c r="BK1670" s="114"/>
      <c r="BL1670" s="114"/>
      <c r="BM1670" s="114"/>
      <c r="BN1670" s="114"/>
      <c r="BO1670" s="114"/>
      <c r="BP1670" s="114"/>
      <c r="BQ1670" s="114"/>
      <c r="BR1670" s="114"/>
      <c r="BS1670" s="114"/>
      <c r="BT1670" s="114"/>
      <c r="BU1670" s="114"/>
      <c r="BV1670" s="114"/>
      <c r="BW1670" s="114"/>
      <c r="BX1670" s="114"/>
      <c r="BY1670" s="114"/>
      <c r="BZ1670" s="114"/>
      <c r="CA1670" s="114"/>
      <c r="CB1670" s="114"/>
      <c r="CC1670" s="114"/>
      <c r="CD1670" s="114"/>
      <c r="CE1670" s="114"/>
      <c r="CF1670" s="114"/>
      <c r="CG1670" s="114"/>
      <c r="EH1670"/>
      <c r="EI1670"/>
      <c r="EJ1670"/>
      <c r="EK1670"/>
      <c r="EL1670"/>
    </row>
    <row r="1671" spans="1:142" x14ac:dyDescent="0.2">
      <c r="A1671"/>
      <c r="B1671"/>
      <c r="C1671"/>
      <c r="D1671"/>
      <c r="E1671"/>
      <c r="F1671"/>
      <c r="G1671"/>
      <c r="H1671"/>
      <c r="I1671"/>
      <c r="J1671"/>
      <c r="L1671" s="104"/>
      <c r="M1671" s="104"/>
      <c r="N1671" s="104"/>
      <c r="O1671" s="104"/>
      <c r="P1671" s="104"/>
      <c r="Q1671" s="104"/>
      <c r="R1671" s="104"/>
      <c r="S1671" s="104"/>
      <c r="T1671" s="104"/>
      <c r="U1671" s="104"/>
      <c r="V1671" s="104"/>
      <c r="W1671" s="104"/>
      <c r="X1671" s="104"/>
      <c r="Y1671" s="104"/>
      <c r="Z1671" s="104"/>
      <c r="AA1671" s="104"/>
      <c r="AB1671" s="104"/>
      <c r="AC1671" s="104"/>
      <c r="AD1671" s="104"/>
      <c r="AE1671" s="104"/>
      <c r="AF1671" s="104"/>
      <c r="AG1671" s="104"/>
      <c r="AH1671" s="104"/>
      <c r="AI1671" s="104"/>
      <c r="AJ1671" s="104"/>
      <c r="AK1671" s="104"/>
      <c r="AL1671" s="104"/>
      <c r="AM1671" s="104"/>
      <c r="AN1671" s="104"/>
      <c r="AO1671" s="104"/>
      <c r="AP1671" s="104"/>
      <c r="AQ1671" s="104"/>
      <c r="AR1671" s="104"/>
      <c r="AS1671" s="104"/>
      <c r="AT1671" s="104"/>
      <c r="AU1671" s="104"/>
      <c r="AX1671" s="114"/>
      <c r="AY1671" s="114"/>
      <c r="AZ1671" s="114"/>
      <c r="BA1671" s="114"/>
      <c r="BB1671" s="114"/>
      <c r="BC1671" s="114"/>
      <c r="BD1671" s="114"/>
      <c r="BE1671" s="114"/>
      <c r="BF1671" s="114"/>
      <c r="BG1671" s="114"/>
      <c r="BH1671" s="114"/>
      <c r="BI1671" s="114"/>
      <c r="BJ1671" s="114"/>
      <c r="BK1671" s="114"/>
      <c r="BL1671" s="114"/>
      <c r="BM1671" s="114"/>
      <c r="BN1671" s="114"/>
      <c r="BO1671" s="114"/>
      <c r="BP1671" s="114"/>
      <c r="BQ1671" s="114"/>
      <c r="BR1671" s="114"/>
      <c r="BS1671" s="114"/>
      <c r="BT1671" s="114"/>
      <c r="BU1671" s="114"/>
      <c r="BV1671" s="114"/>
      <c r="BW1671" s="114"/>
      <c r="BX1671" s="114"/>
      <c r="BY1671" s="114"/>
      <c r="BZ1671" s="114"/>
      <c r="CA1671" s="114"/>
      <c r="CB1671" s="114"/>
      <c r="CC1671" s="114"/>
      <c r="CD1671" s="114"/>
      <c r="CE1671" s="114"/>
      <c r="CF1671" s="114"/>
      <c r="CG1671" s="114"/>
      <c r="EH1671"/>
      <c r="EI1671"/>
      <c r="EJ1671"/>
      <c r="EK1671"/>
      <c r="EL1671"/>
    </row>
    <row r="1672" spans="1:142" x14ac:dyDescent="0.2">
      <c r="A1672"/>
      <c r="B1672"/>
      <c r="C1672"/>
      <c r="D1672"/>
      <c r="E1672"/>
      <c r="F1672"/>
      <c r="G1672"/>
      <c r="H1672"/>
      <c r="I1672"/>
      <c r="J1672"/>
      <c r="L1672" s="104"/>
      <c r="M1672" s="104"/>
      <c r="N1672" s="104"/>
      <c r="O1672" s="104"/>
      <c r="P1672" s="104"/>
      <c r="Q1672" s="104"/>
      <c r="R1672" s="104"/>
      <c r="S1672" s="104"/>
      <c r="T1672" s="104"/>
      <c r="U1672" s="104"/>
      <c r="V1672" s="104"/>
      <c r="W1672" s="104"/>
      <c r="X1672" s="104"/>
      <c r="Y1672" s="104"/>
      <c r="Z1672" s="104"/>
      <c r="AA1672" s="104"/>
      <c r="AB1672" s="104"/>
      <c r="AC1672" s="104"/>
      <c r="AD1672" s="104"/>
      <c r="AE1672" s="104"/>
      <c r="AF1672" s="104"/>
      <c r="AG1672" s="104"/>
      <c r="AH1672" s="104"/>
      <c r="AI1672" s="104"/>
      <c r="AJ1672" s="104"/>
      <c r="AK1672" s="104"/>
      <c r="AL1672" s="104"/>
      <c r="AM1672" s="104"/>
      <c r="AN1672" s="104"/>
      <c r="AO1672" s="104"/>
      <c r="AP1672" s="104"/>
      <c r="AQ1672" s="104"/>
      <c r="AR1672" s="104"/>
      <c r="AS1672" s="104"/>
      <c r="AT1672" s="104"/>
      <c r="AU1672" s="104"/>
      <c r="AX1672" s="114"/>
      <c r="AY1672" s="114"/>
      <c r="AZ1672" s="114"/>
      <c r="BA1672" s="114"/>
      <c r="BB1672" s="114"/>
      <c r="BC1672" s="114"/>
      <c r="BD1672" s="114"/>
      <c r="BE1672" s="114"/>
      <c r="BF1672" s="114"/>
      <c r="BG1672" s="114"/>
      <c r="BH1672" s="114"/>
      <c r="BI1672" s="114"/>
      <c r="BJ1672" s="114"/>
      <c r="BK1672" s="114"/>
      <c r="BL1672" s="114"/>
      <c r="BM1672" s="114"/>
      <c r="BN1672" s="114"/>
      <c r="BO1672" s="114"/>
      <c r="BP1672" s="114"/>
      <c r="BQ1672" s="114"/>
      <c r="BR1672" s="114"/>
      <c r="BS1672" s="114"/>
      <c r="BT1672" s="114"/>
      <c r="BU1672" s="114"/>
      <c r="BV1672" s="114"/>
      <c r="BW1672" s="114"/>
      <c r="BX1672" s="114"/>
      <c r="BY1672" s="114"/>
      <c r="BZ1672" s="114"/>
      <c r="CA1672" s="114"/>
      <c r="CB1672" s="114"/>
      <c r="CC1672" s="114"/>
      <c r="CD1672" s="114"/>
      <c r="CE1672" s="114"/>
      <c r="CF1672" s="114"/>
      <c r="CG1672" s="114"/>
      <c r="EH1672"/>
      <c r="EI1672"/>
      <c r="EJ1672"/>
      <c r="EK1672"/>
      <c r="EL1672"/>
    </row>
    <row r="1673" spans="1:142" x14ac:dyDescent="0.2">
      <c r="A1673"/>
      <c r="B1673"/>
      <c r="C1673"/>
      <c r="D1673"/>
      <c r="E1673"/>
      <c r="F1673"/>
      <c r="G1673"/>
      <c r="H1673"/>
      <c r="I1673"/>
      <c r="J1673"/>
      <c r="L1673" s="104"/>
      <c r="M1673" s="104"/>
      <c r="N1673" s="104"/>
      <c r="O1673" s="104"/>
      <c r="P1673" s="104"/>
      <c r="Q1673" s="104"/>
      <c r="R1673" s="104"/>
      <c r="S1673" s="104"/>
      <c r="T1673" s="104"/>
      <c r="U1673" s="104"/>
      <c r="V1673" s="104"/>
      <c r="W1673" s="104"/>
      <c r="X1673" s="104"/>
      <c r="Y1673" s="104"/>
      <c r="Z1673" s="104"/>
      <c r="AA1673" s="104"/>
      <c r="AB1673" s="104"/>
      <c r="AC1673" s="104"/>
      <c r="AD1673" s="104"/>
      <c r="AE1673" s="104"/>
      <c r="AF1673" s="104"/>
      <c r="AG1673" s="104"/>
      <c r="AH1673" s="104"/>
      <c r="AI1673" s="104"/>
      <c r="AJ1673" s="104"/>
      <c r="AK1673" s="104"/>
      <c r="AL1673" s="104"/>
      <c r="AM1673" s="104"/>
      <c r="AN1673" s="104"/>
      <c r="AO1673" s="104"/>
      <c r="AP1673" s="104"/>
      <c r="AQ1673" s="104"/>
      <c r="AR1673" s="104"/>
      <c r="AS1673" s="104"/>
      <c r="AT1673" s="104"/>
      <c r="AU1673" s="104"/>
      <c r="AX1673" s="114"/>
      <c r="AY1673" s="114"/>
      <c r="AZ1673" s="114"/>
      <c r="BA1673" s="114"/>
      <c r="BB1673" s="114"/>
      <c r="BC1673" s="114"/>
      <c r="BD1673" s="114"/>
      <c r="BE1673" s="114"/>
      <c r="BF1673" s="114"/>
      <c r="BG1673" s="114"/>
      <c r="BH1673" s="114"/>
      <c r="BI1673" s="114"/>
      <c r="BJ1673" s="114"/>
      <c r="BK1673" s="114"/>
      <c r="BL1673" s="114"/>
      <c r="BM1673" s="114"/>
      <c r="BN1673" s="114"/>
      <c r="BO1673" s="114"/>
      <c r="BP1673" s="114"/>
      <c r="BQ1673" s="114"/>
      <c r="BR1673" s="114"/>
      <c r="BS1673" s="114"/>
      <c r="BT1673" s="114"/>
      <c r="BU1673" s="114"/>
      <c r="BV1673" s="114"/>
      <c r="BW1673" s="114"/>
      <c r="BX1673" s="114"/>
      <c r="BY1673" s="114"/>
      <c r="BZ1673" s="114"/>
      <c r="CA1673" s="114"/>
      <c r="CB1673" s="114"/>
      <c r="CC1673" s="114"/>
      <c r="CD1673" s="114"/>
      <c r="CE1673" s="114"/>
      <c r="CF1673" s="114"/>
      <c r="CG1673" s="114"/>
      <c r="EH1673"/>
      <c r="EI1673"/>
      <c r="EJ1673"/>
      <c r="EK1673"/>
      <c r="EL1673"/>
    </row>
    <row r="1674" spans="1:142" x14ac:dyDescent="0.2">
      <c r="A1674"/>
      <c r="B1674"/>
      <c r="C1674"/>
      <c r="D1674"/>
      <c r="E1674"/>
      <c r="F1674"/>
      <c r="G1674"/>
      <c r="H1674"/>
      <c r="I1674"/>
      <c r="J1674"/>
      <c r="L1674" s="104"/>
      <c r="M1674" s="104"/>
      <c r="N1674" s="104"/>
      <c r="O1674" s="104"/>
      <c r="P1674" s="104"/>
      <c r="Q1674" s="104"/>
      <c r="R1674" s="104"/>
      <c r="S1674" s="104"/>
      <c r="T1674" s="104"/>
      <c r="U1674" s="104"/>
      <c r="V1674" s="104"/>
      <c r="W1674" s="104"/>
      <c r="X1674" s="104"/>
      <c r="Y1674" s="104"/>
      <c r="Z1674" s="104"/>
      <c r="AA1674" s="104"/>
      <c r="AB1674" s="104"/>
      <c r="AC1674" s="104"/>
      <c r="AD1674" s="104"/>
      <c r="AE1674" s="104"/>
      <c r="AF1674" s="104"/>
      <c r="AG1674" s="104"/>
      <c r="AH1674" s="104"/>
      <c r="AI1674" s="104"/>
      <c r="AJ1674" s="104"/>
      <c r="AK1674" s="104"/>
      <c r="AL1674" s="104"/>
      <c r="AM1674" s="104"/>
      <c r="AN1674" s="104"/>
      <c r="AO1674" s="104"/>
      <c r="AP1674" s="104"/>
      <c r="AQ1674" s="104"/>
      <c r="AR1674" s="104"/>
      <c r="AS1674" s="104"/>
      <c r="AT1674" s="104"/>
      <c r="AU1674" s="104"/>
      <c r="AX1674" s="114"/>
      <c r="AY1674" s="114"/>
      <c r="AZ1674" s="114"/>
      <c r="BA1674" s="114"/>
      <c r="BB1674" s="114"/>
      <c r="BC1674" s="114"/>
      <c r="BD1674" s="114"/>
      <c r="BE1674" s="114"/>
      <c r="BF1674" s="114"/>
      <c r="BG1674" s="114"/>
      <c r="BH1674" s="114"/>
      <c r="BI1674" s="114"/>
      <c r="BJ1674" s="114"/>
      <c r="BK1674" s="114"/>
      <c r="BL1674" s="114"/>
      <c r="BM1674" s="114"/>
      <c r="BN1674" s="114"/>
      <c r="BO1674" s="114"/>
      <c r="BP1674" s="114"/>
      <c r="BQ1674" s="114"/>
      <c r="BR1674" s="114"/>
      <c r="BS1674" s="114"/>
      <c r="BT1674" s="114"/>
      <c r="BU1674" s="114"/>
      <c r="BV1674" s="114"/>
      <c r="BW1674" s="114"/>
      <c r="BX1674" s="114"/>
      <c r="BY1674" s="114"/>
      <c r="BZ1674" s="114"/>
      <c r="CA1674" s="114"/>
      <c r="CB1674" s="114"/>
      <c r="CC1674" s="114"/>
      <c r="CD1674" s="114"/>
      <c r="CE1674" s="114"/>
      <c r="CF1674" s="114"/>
      <c r="CG1674" s="114"/>
      <c r="EH1674"/>
      <c r="EI1674"/>
      <c r="EJ1674"/>
      <c r="EK1674"/>
      <c r="EL1674"/>
    </row>
    <row r="1675" spans="1:142" x14ac:dyDescent="0.2">
      <c r="A1675"/>
      <c r="B1675"/>
      <c r="C1675"/>
      <c r="D1675"/>
      <c r="E1675"/>
      <c r="F1675"/>
      <c r="G1675"/>
      <c r="H1675"/>
      <c r="I1675"/>
      <c r="J1675"/>
      <c r="L1675" s="104"/>
      <c r="M1675" s="104"/>
      <c r="N1675" s="104"/>
      <c r="O1675" s="104"/>
      <c r="P1675" s="104"/>
      <c r="Q1675" s="104"/>
      <c r="R1675" s="104"/>
      <c r="S1675" s="104"/>
      <c r="T1675" s="104"/>
      <c r="U1675" s="104"/>
      <c r="V1675" s="104"/>
      <c r="W1675" s="104"/>
      <c r="X1675" s="104"/>
      <c r="Y1675" s="104"/>
      <c r="Z1675" s="104"/>
      <c r="AA1675" s="104"/>
      <c r="AB1675" s="104"/>
      <c r="AC1675" s="104"/>
      <c r="AD1675" s="104"/>
      <c r="AE1675" s="104"/>
      <c r="AF1675" s="104"/>
      <c r="AG1675" s="104"/>
      <c r="AH1675" s="104"/>
      <c r="AI1675" s="104"/>
      <c r="AJ1675" s="104"/>
      <c r="AK1675" s="104"/>
      <c r="AL1675" s="104"/>
      <c r="AM1675" s="104"/>
      <c r="AN1675" s="104"/>
      <c r="AO1675" s="104"/>
      <c r="AP1675" s="104"/>
      <c r="AQ1675" s="104"/>
      <c r="AR1675" s="104"/>
      <c r="AS1675" s="104"/>
      <c r="AT1675" s="104"/>
      <c r="AU1675" s="104"/>
      <c r="AX1675" s="114"/>
      <c r="AY1675" s="114"/>
      <c r="AZ1675" s="114"/>
      <c r="BA1675" s="114"/>
      <c r="BB1675" s="114"/>
      <c r="BC1675" s="114"/>
      <c r="BD1675" s="114"/>
      <c r="BE1675" s="114"/>
      <c r="BF1675" s="114"/>
      <c r="BG1675" s="114"/>
      <c r="BH1675" s="114"/>
      <c r="BI1675" s="114"/>
      <c r="BJ1675" s="114"/>
      <c r="BK1675" s="114"/>
      <c r="BL1675" s="114"/>
      <c r="BM1675" s="114"/>
      <c r="BN1675" s="114"/>
      <c r="BO1675" s="114"/>
      <c r="BP1675" s="114"/>
      <c r="BQ1675" s="114"/>
      <c r="BR1675" s="114"/>
      <c r="BS1675" s="114"/>
      <c r="BT1675" s="114"/>
      <c r="BU1675" s="114"/>
      <c r="BV1675" s="114"/>
      <c r="BW1675" s="114"/>
      <c r="BX1675" s="114"/>
      <c r="BY1675" s="114"/>
      <c r="BZ1675" s="114"/>
      <c r="CA1675" s="114"/>
      <c r="CB1675" s="114"/>
      <c r="CC1675" s="114"/>
      <c r="CD1675" s="114"/>
      <c r="CE1675" s="114"/>
      <c r="CF1675" s="114"/>
      <c r="CG1675" s="114"/>
      <c r="EH1675"/>
      <c r="EI1675"/>
      <c r="EJ1675"/>
      <c r="EK1675"/>
      <c r="EL1675"/>
    </row>
    <row r="1676" spans="1:142" x14ac:dyDescent="0.2">
      <c r="A1676"/>
      <c r="B1676"/>
      <c r="C1676"/>
      <c r="D1676"/>
      <c r="E1676"/>
      <c r="F1676"/>
      <c r="G1676"/>
      <c r="H1676"/>
      <c r="I1676"/>
      <c r="J1676"/>
      <c r="L1676" s="104"/>
      <c r="M1676" s="104"/>
      <c r="N1676" s="104"/>
      <c r="O1676" s="104"/>
      <c r="P1676" s="104"/>
      <c r="Q1676" s="104"/>
      <c r="R1676" s="104"/>
      <c r="S1676" s="104"/>
      <c r="T1676" s="104"/>
      <c r="U1676" s="104"/>
      <c r="V1676" s="104"/>
      <c r="W1676" s="104"/>
      <c r="X1676" s="104"/>
      <c r="Y1676" s="104"/>
      <c r="Z1676" s="104"/>
      <c r="AA1676" s="104"/>
      <c r="AB1676" s="104"/>
      <c r="AC1676" s="104"/>
      <c r="AD1676" s="104"/>
      <c r="AE1676" s="104"/>
      <c r="AF1676" s="104"/>
      <c r="AG1676" s="104"/>
      <c r="AH1676" s="104"/>
      <c r="AI1676" s="104"/>
      <c r="AJ1676" s="104"/>
      <c r="AK1676" s="104"/>
      <c r="AL1676" s="104"/>
      <c r="AM1676" s="104"/>
      <c r="AN1676" s="104"/>
      <c r="AO1676" s="104"/>
      <c r="AP1676" s="104"/>
      <c r="AQ1676" s="104"/>
      <c r="AR1676" s="104"/>
      <c r="AS1676" s="104"/>
      <c r="AT1676" s="104"/>
      <c r="AU1676" s="104"/>
      <c r="AX1676" s="114"/>
      <c r="AY1676" s="114"/>
      <c r="AZ1676" s="114"/>
      <c r="BA1676" s="114"/>
      <c r="BB1676" s="114"/>
      <c r="BC1676" s="114"/>
      <c r="BD1676" s="114"/>
      <c r="BE1676" s="114"/>
      <c r="BF1676" s="114"/>
      <c r="BG1676" s="114"/>
      <c r="BH1676" s="114"/>
      <c r="BI1676" s="114"/>
      <c r="BJ1676" s="114"/>
      <c r="BK1676" s="114"/>
      <c r="BL1676" s="114"/>
      <c r="BM1676" s="114"/>
      <c r="BN1676" s="114"/>
      <c r="BO1676" s="114"/>
      <c r="BP1676" s="114"/>
      <c r="BQ1676" s="114"/>
      <c r="BR1676" s="114"/>
      <c r="BS1676" s="114"/>
      <c r="BT1676" s="114"/>
      <c r="BU1676" s="114"/>
      <c r="BV1676" s="114"/>
      <c r="BW1676" s="114"/>
      <c r="BX1676" s="114"/>
      <c r="BY1676" s="114"/>
      <c r="BZ1676" s="114"/>
      <c r="CA1676" s="114"/>
      <c r="CB1676" s="114"/>
      <c r="CC1676" s="114"/>
      <c r="CD1676" s="114"/>
      <c r="CE1676" s="114"/>
      <c r="CF1676" s="114"/>
      <c r="CG1676" s="114"/>
      <c r="EH1676"/>
      <c r="EI1676"/>
      <c r="EJ1676"/>
      <c r="EK1676"/>
      <c r="EL1676"/>
    </row>
    <row r="1677" spans="1:142" x14ac:dyDescent="0.2">
      <c r="A1677"/>
      <c r="B1677"/>
      <c r="C1677"/>
      <c r="D1677"/>
      <c r="E1677"/>
      <c r="F1677"/>
      <c r="G1677"/>
      <c r="H1677"/>
      <c r="I1677"/>
      <c r="J1677"/>
      <c r="L1677" s="104"/>
      <c r="M1677" s="104"/>
      <c r="N1677" s="104"/>
      <c r="O1677" s="104"/>
      <c r="P1677" s="104"/>
      <c r="Q1677" s="104"/>
      <c r="R1677" s="104"/>
      <c r="S1677" s="104"/>
      <c r="T1677" s="104"/>
      <c r="U1677" s="104"/>
      <c r="V1677" s="104"/>
      <c r="W1677" s="104"/>
      <c r="X1677" s="104"/>
      <c r="Y1677" s="104"/>
      <c r="Z1677" s="104"/>
      <c r="AA1677" s="104"/>
      <c r="AB1677" s="104"/>
      <c r="AC1677" s="104"/>
      <c r="AD1677" s="104"/>
      <c r="AE1677" s="104"/>
      <c r="AF1677" s="104"/>
      <c r="AG1677" s="104"/>
      <c r="AH1677" s="104"/>
      <c r="AI1677" s="104"/>
      <c r="AJ1677" s="104"/>
      <c r="AK1677" s="104"/>
      <c r="AL1677" s="104"/>
      <c r="AM1677" s="104"/>
      <c r="AN1677" s="104"/>
      <c r="AO1677" s="104"/>
      <c r="AP1677" s="104"/>
      <c r="AQ1677" s="104"/>
      <c r="AR1677" s="104"/>
      <c r="AS1677" s="104"/>
      <c r="AT1677" s="104"/>
      <c r="AU1677" s="104"/>
      <c r="AX1677" s="114"/>
      <c r="AY1677" s="114"/>
      <c r="AZ1677" s="114"/>
      <c r="BA1677" s="114"/>
      <c r="BB1677" s="114"/>
      <c r="BC1677" s="114"/>
      <c r="BD1677" s="114"/>
      <c r="BE1677" s="114"/>
      <c r="BF1677" s="114"/>
      <c r="BG1677" s="114"/>
      <c r="BH1677" s="114"/>
      <c r="BI1677" s="114"/>
      <c r="BJ1677" s="114"/>
      <c r="BK1677" s="114"/>
      <c r="BL1677" s="114"/>
      <c r="BM1677" s="114"/>
      <c r="BN1677" s="114"/>
      <c r="BO1677" s="114"/>
      <c r="BP1677" s="114"/>
      <c r="BQ1677" s="114"/>
      <c r="BR1677" s="114"/>
      <c r="BS1677" s="114"/>
      <c r="BT1677" s="114"/>
      <c r="BU1677" s="114"/>
      <c r="BV1677" s="114"/>
      <c r="BW1677" s="114"/>
      <c r="BX1677" s="114"/>
      <c r="BY1677" s="114"/>
      <c r="BZ1677" s="114"/>
      <c r="CA1677" s="114"/>
      <c r="CB1677" s="114"/>
      <c r="CC1677" s="114"/>
      <c r="CD1677" s="114"/>
      <c r="CE1677" s="114"/>
      <c r="CF1677" s="114"/>
      <c r="CG1677" s="114"/>
      <c r="EH1677"/>
      <c r="EI1677"/>
      <c r="EJ1677"/>
      <c r="EK1677"/>
      <c r="EL1677"/>
    </row>
    <row r="1678" spans="1:142" x14ac:dyDescent="0.2">
      <c r="A1678"/>
      <c r="B1678"/>
      <c r="C1678"/>
      <c r="D1678"/>
      <c r="E1678"/>
      <c r="F1678"/>
      <c r="G1678"/>
      <c r="H1678"/>
      <c r="I1678"/>
      <c r="J1678"/>
      <c r="L1678" s="104"/>
      <c r="M1678" s="104"/>
      <c r="N1678" s="104"/>
      <c r="O1678" s="104"/>
      <c r="P1678" s="104"/>
      <c r="Q1678" s="104"/>
      <c r="R1678" s="104"/>
      <c r="S1678" s="104"/>
      <c r="T1678" s="104"/>
      <c r="U1678" s="104"/>
      <c r="V1678" s="104"/>
      <c r="W1678" s="104"/>
      <c r="X1678" s="104"/>
      <c r="Y1678" s="104"/>
      <c r="Z1678" s="104"/>
      <c r="AA1678" s="104"/>
      <c r="AB1678" s="104"/>
      <c r="AC1678" s="104"/>
      <c r="AD1678" s="104"/>
      <c r="AE1678" s="104"/>
      <c r="AF1678" s="104"/>
      <c r="AG1678" s="104"/>
      <c r="AH1678" s="104"/>
      <c r="AI1678" s="104"/>
      <c r="AJ1678" s="104"/>
      <c r="AK1678" s="104"/>
      <c r="AL1678" s="104"/>
      <c r="AM1678" s="104"/>
      <c r="AN1678" s="104"/>
      <c r="AO1678" s="104"/>
      <c r="AP1678" s="104"/>
      <c r="AQ1678" s="104"/>
      <c r="AR1678" s="104"/>
      <c r="AS1678" s="104"/>
      <c r="AT1678" s="104"/>
      <c r="AU1678" s="104"/>
      <c r="AX1678" s="114"/>
      <c r="AY1678" s="114"/>
      <c r="AZ1678" s="114"/>
      <c r="BA1678" s="114"/>
      <c r="BB1678" s="114"/>
      <c r="BC1678" s="114"/>
      <c r="BD1678" s="114"/>
      <c r="BE1678" s="114"/>
      <c r="BF1678" s="114"/>
      <c r="BG1678" s="114"/>
      <c r="BH1678" s="114"/>
      <c r="BI1678" s="114"/>
      <c r="BJ1678" s="114"/>
      <c r="BK1678" s="114"/>
      <c r="BL1678" s="114"/>
      <c r="BM1678" s="114"/>
      <c r="BN1678" s="114"/>
      <c r="BO1678" s="114"/>
      <c r="BP1678" s="114"/>
      <c r="BQ1678" s="114"/>
      <c r="BR1678" s="114"/>
      <c r="BS1678" s="114"/>
      <c r="BT1678" s="114"/>
      <c r="BU1678" s="114"/>
      <c r="BV1678" s="114"/>
      <c r="BW1678" s="114"/>
      <c r="BX1678" s="114"/>
      <c r="BY1678" s="114"/>
      <c r="BZ1678" s="114"/>
      <c r="CA1678" s="114"/>
      <c r="CB1678" s="114"/>
      <c r="CC1678" s="114"/>
      <c r="CD1678" s="114"/>
      <c r="CE1678" s="114"/>
      <c r="CF1678" s="114"/>
      <c r="CG1678" s="114"/>
      <c r="EH1678"/>
      <c r="EI1678"/>
      <c r="EJ1678"/>
      <c r="EK1678"/>
      <c r="EL1678"/>
    </row>
    <row r="1679" spans="1:142" x14ac:dyDescent="0.2">
      <c r="A1679"/>
      <c r="B1679"/>
      <c r="C1679"/>
      <c r="D1679"/>
      <c r="E1679"/>
      <c r="F1679"/>
      <c r="G1679"/>
      <c r="H1679"/>
      <c r="I1679"/>
      <c r="J1679"/>
      <c r="L1679" s="104"/>
      <c r="M1679" s="104"/>
      <c r="N1679" s="104"/>
      <c r="O1679" s="104"/>
      <c r="P1679" s="104"/>
      <c r="Q1679" s="104"/>
      <c r="R1679" s="104"/>
      <c r="S1679" s="104"/>
      <c r="T1679" s="104"/>
      <c r="U1679" s="104"/>
      <c r="V1679" s="104"/>
      <c r="W1679" s="104"/>
      <c r="X1679" s="104"/>
      <c r="Y1679" s="104"/>
      <c r="Z1679" s="104"/>
      <c r="AA1679" s="104"/>
      <c r="AB1679" s="104"/>
      <c r="AC1679" s="104"/>
      <c r="AD1679" s="104"/>
      <c r="AE1679" s="104"/>
      <c r="AF1679" s="104"/>
      <c r="AG1679" s="104"/>
      <c r="AH1679" s="104"/>
      <c r="AI1679" s="104"/>
      <c r="AJ1679" s="104"/>
      <c r="AK1679" s="104"/>
      <c r="AL1679" s="104"/>
      <c r="AM1679" s="104"/>
      <c r="AN1679" s="104"/>
      <c r="AO1679" s="104"/>
      <c r="AP1679" s="104"/>
      <c r="AQ1679" s="104"/>
      <c r="AR1679" s="104"/>
      <c r="AS1679" s="104"/>
      <c r="AT1679" s="104"/>
      <c r="AU1679" s="104"/>
      <c r="AX1679" s="114"/>
      <c r="AY1679" s="114"/>
      <c r="AZ1679" s="114"/>
      <c r="BA1679" s="114"/>
      <c r="BB1679" s="114"/>
      <c r="BC1679" s="114"/>
      <c r="BD1679" s="114"/>
      <c r="BE1679" s="114"/>
      <c r="BF1679" s="114"/>
      <c r="BG1679" s="114"/>
      <c r="BH1679" s="114"/>
      <c r="BI1679" s="114"/>
      <c r="BJ1679" s="114"/>
      <c r="BK1679" s="114"/>
      <c r="BL1679" s="114"/>
      <c r="BM1679" s="114"/>
      <c r="BN1679" s="114"/>
      <c r="BO1679" s="114"/>
      <c r="BP1679" s="114"/>
      <c r="BQ1679" s="114"/>
      <c r="BR1679" s="114"/>
      <c r="BS1679" s="114"/>
      <c r="BT1679" s="114"/>
      <c r="BU1679" s="114"/>
      <c r="BV1679" s="114"/>
      <c r="BW1679" s="114"/>
      <c r="BX1679" s="114"/>
      <c r="BY1679" s="114"/>
      <c r="BZ1679" s="114"/>
      <c r="CA1679" s="114"/>
      <c r="CB1679" s="114"/>
      <c r="CC1679" s="114"/>
      <c r="CD1679" s="114"/>
      <c r="CE1679" s="114"/>
      <c r="CF1679" s="114"/>
      <c r="CG1679" s="114"/>
      <c r="EH1679"/>
      <c r="EI1679"/>
      <c r="EJ1679"/>
      <c r="EK1679"/>
      <c r="EL1679"/>
    </row>
    <row r="1680" spans="1:142" x14ac:dyDescent="0.2">
      <c r="A1680"/>
      <c r="B1680"/>
      <c r="C1680"/>
      <c r="D1680"/>
      <c r="E1680"/>
      <c r="F1680"/>
      <c r="G1680"/>
      <c r="H1680"/>
      <c r="I1680"/>
      <c r="J1680"/>
      <c r="L1680" s="104"/>
      <c r="M1680" s="104"/>
      <c r="N1680" s="104"/>
      <c r="O1680" s="104"/>
      <c r="P1680" s="104"/>
      <c r="Q1680" s="104"/>
      <c r="R1680" s="104"/>
      <c r="S1680" s="104"/>
      <c r="T1680" s="104"/>
      <c r="U1680" s="104"/>
      <c r="V1680" s="104"/>
      <c r="W1680" s="104"/>
      <c r="X1680" s="104"/>
      <c r="Y1680" s="104"/>
      <c r="Z1680" s="104"/>
      <c r="AA1680" s="104"/>
      <c r="AB1680" s="104"/>
      <c r="AC1680" s="104"/>
      <c r="AD1680" s="104"/>
      <c r="AE1680" s="104"/>
      <c r="AF1680" s="104"/>
      <c r="AG1680" s="104"/>
      <c r="AH1680" s="104"/>
      <c r="AI1680" s="104"/>
      <c r="AJ1680" s="104"/>
      <c r="AK1680" s="104"/>
      <c r="AL1680" s="104"/>
      <c r="AM1680" s="104"/>
      <c r="AN1680" s="104"/>
      <c r="AO1680" s="104"/>
      <c r="AP1680" s="104"/>
      <c r="AQ1680" s="104"/>
      <c r="AR1680" s="104"/>
      <c r="AS1680" s="104"/>
      <c r="AT1680" s="104"/>
      <c r="AU1680" s="104"/>
      <c r="AX1680" s="114"/>
      <c r="AY1680" s="114"/>
      <c r="AZ1680" s="114"/>
      <c r="BA1680" s="114"/>
      <c r="BB1680" s="114"/>
      <c r="BC1680" s="114"/>
      <c r="BD1680" s="114"/>
      <c r="BE1680" s="114"/>
      <c r="BF1680" s="114"/>
      <c r="BG1680" s="114"/>
      <c r="BH1680" s="114"/>
      <c r="BI1680" s="114"/>
      <c r="BJ1680" s="114"/>
      <c r="BK1680" s="114"/>
      <c r="BL1680" s="114"/>
      <c r="BM1680" s="114"/>
      <c r="BN1680" s="114"/>
      <c r="BO1680" s="114"/>
      <c r="BP1680" s="114"/>
      <c r="BQ1680" s="114"/>
      <c r="BR1680" s="114"/>
      <c r="BS1680" s="114"/>
      <c r="BT1680" s="114"/>
      <c r="BU1680" s="114"/>
      <c r="BV1680" s="114"/>
      <c r="BW1680" s="114"/>
      <c r="BX1680" s="114"/>
      <c r="BY1680" s="114"/>
      <c r="BZ1680" s="114"/>
      <c r="CA1680" s="114"/>
      <c r="CB1680" s="114"/>
      <c r="CC1680" s="114"/>
      <c r="CD1680" s="114"/>
      <c r="CE1680" s="114"/>
      <c r="CF1680" s="114"/>
      <c r="CG1680" s="114"/>
      <c r="EH1680"/>
      <c r="EI1680"/>
      <c r="EJ1680"/>
      <c r="EK1680"/>
      <c r="EL1680"/>
    </row>
    <row r="1681" spans="1:142" x14ac:dyDescent="0.2">
      <c r="A1681"/>
      <c r="B1681"/>
      <c r="C1681"/>
      <c r="D1681"/>
      <c r="E1681"/>
      <c r="F1681"/>
      <c r="G1681"/>
      <c r="H1681"/>
      <c r="I1681"/>
      <c r="J1681"/>
      <c r="L1681" s="104"/>
      <c r="M1681" s="104"/>
      <c r="N1681" s="104"/>
      <c r="O1681" s="104"/>
      <c r="P1681" s="104"/>
      <c r="Q1681" s="104"/>
      <c r="R1681" s="104"/>
      <c r="S1681" s="104"/>
      <c r="T1681" s="104"/>
      <c r="U1681" s="104"/>
      <c r="V1681" s="104"/>
      <c r="W1681" s="104"/>
      <c r="X1681" s="104"/>
      <c r="Y1681" s="104"/>
      <c r="Z1681" s="104"/>
      <c r="AA1681" s="104"/>
      <c r="AB1681" s="104"/>
      <c r="AC1681" s="104"/>
      <c r="AD1681" s="104"/>
      <c r="AE1681" s="104"/>
      <c r="AF1681" s="104"/>
      <c r="AG1681" s="104"/>
      <c r="AH1681" s="104"/>
      <c r="AI1681" s="104"/>
      <c r="AJ1681" s="104"/>
      <c r="AK1681" s="104"/>
      <c r="AL1681" s="104"/>
      <c r="AM1681" s="104"/>
      <c r="AN1681" s="104"/>
      <c r="AO1681" s="104"/>
      <c r="AP1681" s="104"/>
      <c r="AQ1681" s="104"/>
      <c r="AR1681" s="104"/>
      <c r="AS1681" s="104"/>
      <c r="AT1681" s="104"/>
      <c r="AU1681" s="104"/>
      <c r="AX1681" s="114"/>
      <c r="AY1681" s="114"/>
      <c r="AZ1681" s="114"/>
      <c r="BA1681" s="114"/>
      <c r="BB1681" s="114"/>
      <c r="BC1681" s="114"/>
      <c r="BD1681" s="114"/>
      <c r="BE1681" s="114"/>
      <c r="BF1681" s="114"/>
      <c r="BG1681" s="114"/>
      <c r="BH1681" s="114"/>
      <c r="BI1681" s="114"/>
      <c r="BJ1681" s="114"/>
      <c r="BK1681" s="114"/>
      <c r="BL1681" s="114"/>
      <c r="BM1681" s="114"/>
      <c r="BN1681" s="114"/>
      <c r="BO1681" s="114"/>
      <c r="BP1681" s="114"/>
      <c r="BQ1681" s="114"/>
      <c r="BR1681" s="114"/>
      <c r="BS1681" s="114"/>
      <c r="BT1681" s="114"/>
      <c r="BU1681" s="114"/>
      <c r="BV1681" s="114"/>
      <c r="BW1681" s="114"/>
      <c r="BX1681" s="114"/>
      <c r="BY1681" s="114"/>
      <c r="BZ1681" s="114"/>
      <c r="CA1681" s="114"/>
      <c r="CB1681" s="114"/>
      <c r="CC1681" s="114"/>
      <c r="CD1681" s="114"/>
      <c r="CE1681" s="114"/>
      <c r="CF1681" s="114"/>
      <c r="CG1681" s="114"/>
      <c r="EH1681"/>
      <c r="EI1681"/>
      <c r="EJ1681"/>
      <c r="EK1681"/>
      <c r="EL1681"/>
    </row>
    <row r="1682" spans="1:142" x14ac:dyDescent="0.2">
      <c r="A1682"/>
      <c r="B1682"/>
      <c r="C1682"/>
      <c r="D1682"/>
      <c r="E1682"/>
      <c r="F1682"/>
      <c r="G1682"/>
      <c r="H1682"/>
      <c r="I1682"/>
      <c r="J1682"/>
      <c r="L1682" s="104"/>
      <c r="M1682" s="104"/>
      <c r="N1682" s="104"/>
      <c r="O1682" s="104"/>
      <c r="P1682" s="104"/>
      <c r="Q1682" s="104"/>
      <c r="R1682" s="104"/>
      <c r="S1682" s="104"/>
      <c r="T1682" s="104"/>
      <c r="U1682" s="104"/>
      <c r="V1682" s="104"/>
      <c r="W1682" s="104"/>
      <c r="X1682" s="104"/>
      <c r="Y1682" s="104"/>
      <c r="Z1682" s="104"/>
      <c r="AA1682" s="104"/>
      <c r="AB1682" s="104"/>
      <c r="AC1682" s="104"/>
      <c r="AD1682" s="104"/>
      <c r="AE1682" s="104"/>
      <c r="AF1682" s="104"/>
      <c r="AG1682" s="104"/>
      <c r="AH1682" s="104"/>
      <c r="AI1682" s="104"/>
      <c r="AJ1682" s="104"/>
      <c r="AK1682" s="104"/>
      <c r="AL1682" s="104"/>
      <c r="AM1682" s="104"/>
      <c r="AN1682" s="104"/>
      <c r="AO1682" s="104"/>
      <c r="AP1682" s="104"/>
      <c r="AQ1682" s="104"/>
      <c r="AR1682" s="104"/>
      <c r="AS1682" s="104"/>
      <c r="AT1682" s="104"/>
      <c r="AU1682" s="104"/>
      <c r="AX1682" s="114"/>
      <c r="AY1682" s="114"/>
      <c r="AZ1682" s="114"/>
      <c r="BA1682" s="114"/>
      <c r="BB1682" s="114"/>
      <c r="BC1682" s="114"/>
      <c r="BD1682" s="114"/>
      <c r="BE1682" s="114"/>
      <c r="BF1682" s="114"/>
      <c r="BG1682" s="114"/>
      <c r="BH1682" s="114"/>
      <c r="BI1682" s="114"/>
      <c r="BJ1682" s="114"/>
      <c r="BK1682" s="114"/>
      <c r="BL1682" s="114"/>
      <c r="BM1682" s="114"/>
      <c r="BN1682" s="114"/>
      <c r="BO1682" s="114"/>
      <c r="BP1682" s="114"/>
      <c r="BQ1682" s="114"/>
      <c r="BR1682" s="114"/>
      <c r="BS1682" s="114"/>
      <c r="BT1682" s="114"/>
      <c r="BU1682" s="114"/>
      <c r="BV1682" s="114"/>
      <c r="BW1682" s="114"/>
      <c r="BX1682" s="114"/>
      <c r="BY1682" s="114"/>
      <c r="BZ1682" s="114"/>
      <c r="CA1682" s="114"/>
      <c r="CB1682" s="114"/>
      <c r="CC1682" s="114"/>
      <c r="CD1682" s="114"/>
      <c r="CE1682" s="114"/>
      <c r="CF1682" s="114"/>
      <c r="CG1682" s="114"/>
      <c r="EH1682"/>
      <c r="EI1682"/>
      <c r="EJ1682"/>
      <c r="EK1682"/>
      <c r="EL1682"/>
    </row>
    <row r="1683" spans="1:142" x14ac:dyDescent="0.2">
      <c r="A1683"/>
      <c r="B1683"/>
      <c r="C1683"/>
      <c r="D1683"/>
      <c r="E1683"/>
      <c r="F1683"/>
      <c r="G1683"/>
      <c r="H1683"/>
      <c r="I1683"/>
      <c r="J1683"/>
      <c r="L1683" s="104"/>
      <c r="M1683" s="104"/>
      <c r="N1683" s="104"/>
      <c r="O1683" s="104"/>
      <c r="P1683" s="104"/>
      <c r="Q1683" s="104"/>
      <c r="R1683" s="104"/>
      <c r="S1683" s="104"/>
      <c r="T1683" s="104"/>
      <c r="U1683" s="104"/>
      <c r="V1683" s="104"/>
      <c r="W1683" s="104"/>
      <c r="X1683" s="104"/>
      <c r="Y1683" s="104"/>
      <c r="Z1683" s="104"/>
      <c r="AA1683" s="104"/>
      <c r="AB1683" s="104"/>
      <c r="AC1683" s="104"/>
      <c r="AD1683" s="104"/>
      <c r="AE1683" s="104"/>
      <c r="AF1683" s="104"/>
      <c r="AG1683" s="104"/>
      <c r="AH1683" s="104"/>
      <c r="AI1683" s="104"/>
      <c r="AJ1683" s="104"/>
      <c r="AK1683" s="104"/>
      <c r="AL1683" s="104"/>
      <c r="AM1683" s="104"/>
      <c r="AN1683" s="104"/>
      <c r="AO1683" s="104"/>
      <c r="AP1683" s="104"/>
      <c r="AQ1683" s="104"/>
      <c r="AR1683" s="104"/>
      <c r="AS1683" s="104"/>
      <c r="AT1683" s="104"/>
      <c r="AU1683" s="104"/>
      <c r="AX1683" s="114"/>
      <c r="AY1683" s="114"/>
      <c r="AZ1683" s="114"/>
      <c r="BA1683" s="114"/>
      <c r="BB1683" s="114"/>
      <c r="BC1683" s="114"/>
      <c r="BD1683" s="114"/>
      <c r="BE1683" s="114"/>
      <c r="BF1683" s="114"/>
      <c r="BG1683" s="114"/>
      <c r="BH1683" s="114"/>
      <c r="BI1683" s="114"/>
      <c r="BJ1683" s="114"/>
      <c r="BK1683" s="114"/>
      <c r="BL1683" s="114"/>
      <c r="BM1683" s="114"/>
      <c r="BN1683" s="114"/>
      <c r="BO1683" s="114"/>
      <c r="BP1683" s="114"/>
      <c r="BQ1683" s="114"/>
      <c r="BR1683" s="114"/>
      <c r="BS1683" s="114"/>
      <c r="BT1683" s="114"/>
      <c r="BU1683" s="114"/>
      <c r="BV1683" s="114"/>
      <c r="BW1683" s="114"/>
      <c r="BX1683" s="114"/>
      <c r="BY1683" s="114"/>
      <c r="BZ1683" s="114"/>
      <c r="CA1683" s="114"/>
      <c r="CB1683" s="114"/>
      <c r="CC1683" s="114"/>
      <c r="CD1683" s="114"/>
      <c r="CE1683" s="114"/>
      <c r="CF1683" s="114"/>
      <c r="CG1683" s="114"/>
      <c r="EH1683"/>
      <c r="EI1683"/>
      <c r="EJ1683"/>
      <c r="EK1683"/>
      <c r="EL1683"/>
    </row>
    <row r="1684" spans="1:142" x14ac:dyDescent="0.2">
      <c r="A1684"/>
      <c r="B1684"/>
      <c r="C1684"/>
      <c r="D1684"/>
      <c r="E1684"/>
      <c r="F1684"/>
      <c r="G1684"/>
      <c r="H1684"/>
      <c r="I1684"/>
      <c r="J1684"/>
      <c r="L1684" s="104"/>
      <c r="M1684" s="104"/>
      <c r="N1684" s="104"/>
      <c r="O1684" s="104"/>
      <c r="P1684" s="104"/>
      <c r="Q1684" s="104"/>
      <c r="R1684" s="104"/>
      <c r="S1684" s="104"/>
      <c r="T1684" s="104"/>
      <c r="U1684" s="104"/>
      <c r="V1684" s="104"/>
      <c r="W1684" s="104"/>
      <c r="X1684" s="104"/>
      <c r="Y1684" s="104"/>
      <c r="Z1684" s="104"/>
      <c r="AA1684" s="104"/>
      <c r="AB1684" s="104"/>
      <c r="AC1684" s="104"/>
      <c r="AD1684" s="104"/>
      <c r="AE1684" s="104"/>
      <c r="AF1684" s="104"/>
      <c r="AG1684" s="104"/>
      <c r="AH1684" s="104"/>
      <c r="AI1684" s="104"/>
      <c r="AJ1684" s="104"/>
      <c r="AK1684" s="104"/>
      <c r="AL1684" s="104"/>
      <c r="AM1684" s="104"/>
      <c r="AN1684" s="104"/>
      <c r="AO1684" s="104"/>
      <c r="AP1684" s="104"/>
      <c r="AQ1684" s="104"/>
      <c r="AR1684" s="104"/>
      <c r="AS1684" s="104"/>
      <c r="AT1684" s="104"/>
      <c r="AU1684" s="104"/>
      <c r="AX1684" s="114"/>
      <c r="AY1684" s="114"/>
      <c r="AZ1684" s="114"/>
      <c r="BA1684" s="114"/>
      <c r="BB1684" s="114"/>
      <c r="BC1684" s="114"/>
      <c r="BD1684" s="114"/>
      <c r="BE1684" s="114"/>
      <c r="BF1684" s="114"/>
      <c r="BG1684" s="114"/>
      <c r="BH1684" s="114"/>
      <c r="BI1684" s="114"/>
      <c r="BJ1684" s="114"/>
      <c r="BK1684" s="114"/>
      <c r="BL1684" s="114"/>
      <c r="BM1684" s="114"/>
      <c r="BN1684" s="114"/>
      <c r="BO1684" s="114"/>
      <c r="BP1684" s="114"/>
      <c r="BQ1684" s="114"/>
      <c r="BR1684" s="114"/>
      <c r="BS1684" s="114"/>
      <c r="BT1684" s="114"/>
      <c r="BU1684" s="114"/>
      <c r="BV1684" s="114"/>
      <c r="BW1684" s="114"/>
      <c r="BX1684" s="114"/>
      <c r="BY1684" s="114"/>
      <c r="BZ1684" s="114"/>
      <c r="CA1684" s="114"/>
      <c r="CB1684" s="114"/>
      <c r="CC1684" s="114"/>
      <c r="CD1684" s="114"/>
      <c r="CE1684" s="114"/>
      <c r="CF1684" s="114"/>
      <c r="CG1684" s="114"/>
      <c r="EH1684"/>
      <c r="EI1684"/>
      <c r="EJ1684"/>
      <c r="EK1684"/>
      <c r="EL1684"/>
    </row>
    <row r="1685" spans="1:142" x14ac:dyDescent="0.2">
      <c r="A1685"/>
      <c r="B1685"/>
      <c r="C1685"/>
      <c r="D1685"/>
      <c r="E1685"/>
      <c r="F1685"/>
      <c r="G1685"/>
      <c r="H1685"/>
      <c r="I1685"/>
      <c r="J1685"/>
      <c r="L1685" s="104"/>
      <c r="M1685" s="104"/>
      <c r="N1685" s="104"/>
      <c r="O1685" s="104"/>
      <c r="P1685" s="104"/>
      <c r="Q1685" s="104"/>
      <c r="R1685" s="104"/>
      <c r="S1685" s="104"/>
      <c r="T1685" s="104"/>
      <c r="U1685" s="104"/>
      <c r="V1685" s="104"/>
      <c r="W1685" s="104"/>
      <c r="X1685" s="104"/>
      <c r="Y1685" s="104"/>
      <c r="Z1685" s="104"/>
      <c r="AA1685" s="104"/>
      <c r="AB1685" s="104"/>
      <c r="AC1685" s="104"/>
      <c r="AD1685" s="104"/>
      <c r="AE1685" s="104"/>
      <c r="AF1685" s="104"/>
      <c r="AG1685" s="104"/>
      <c r="AH1685" s="104"/>
      <c r="AI1685" s="104"/>
      <c r="AJ1685" s="104"/>
      <c r="AK1685" s="104"/>
      <c r="AL1685" s="104"/>
      <c r="AM1685" s="104"/>
      <c r="AN1685" s="104"/>
      <c r="AO1685" s="104"/>
      <c r="AP1685" s="104"/>
      <c r="AQ1685" s="104"/>
      <c r="AR1685" s="104"/>
      <c r="AS1685" s="104"/>
      <c r="AT1685" s="104"/>
      <c r="AU1685" s="104"/>
      <c r="AX1685" s="114"/>
      <c r="AY1685" s="114"/>
      <c r="AZ1685" s="114"/>
      <c r="BA1685" s="114"/>
      <c r="BB1685" s="114"/>
      <c r="BC1685" s="114"/>
      <c r="BD1685" s="114"/>
      <c r="BE1685" s="114"/>
      <c r="BF1685" s="114"/>
      <c r="BG1685" s="114"/>
      <c r="BH1685" s="114"/>
      <c r="BI1685" s="114"/>
      <c r="BJ1685" s="114"/>
      <c r="BK1685" s="114"/>
      <c r="BL1685" s="114"/>
      <c r="BM1685" s="114"/>
      <c r="BN1685" s="114"/>
      <c r="BO1685" s="114"/>
      <c r="BP1685" s="114"/>
      <c r="BQ1685" s="114"/>
      <c r="BR1685" s="114"/>
      <c r="BS1685" s="114"/>
      <c r="BT1685" s="114"/>
      <c r="BU1685" s="114"/>
      <c r="BV1685" s="114"/>
      <c r="BW1685" s="114"/>
      <c r="BX1685" s="114"/>
      <c r="BY1685" s="114"/>
      <c r="BZ1685" s="114"/>
      <c r="CA1685" s="114"/>
      <c r="CB1685" s="114"/>
      <c r="CC1685" s="114"/>
      <c r="CD1685" s="114"/>
      <c r="CE1685" s="114"/>
      <c r="CF1685" s="114"/>
      <c r="CG1685" s="114"/>
      <c r="EH1685"/>
      <c r="EI1685"/>
      <c r="EJ1685"/>
      <c r="EK1685"/>
      <c r="EL1685"/>
    </row>
    <row r="1686" spans="1:142" x14ac:dyDescent="0.2">
      <c r="A1686"/>
      <c r="B1686"/>
      <c r="C1686"/>
      <c r="D1686"/>
      <c r="E1686"/>
      <c r="F1686"/>
      <c r="G1686"/>
      <c r="H1686"/>
      <c r="I1686"/>
      <c r="J1686"/>
      <c r="L1686" s="104"/>
      <c r="M1686" s="104"/>
      <c r="N1686" s="104"/>
      <c r="O1686" s="104"/>
      <c r="P1686" s="104"/>
      <c r="Q1686" s="104"/>
      <c r="R1686" s="104"/>
      <c r="S1686" s="104"/>
      <c r="T1686" s="104"/>
      <c r="U1686" s="104"/>
      <c r="V1686" s="104"/>
      <c r="W1686" s="104"/>
      <c r="X1686" s="104"/>
      <c r="Y1686" s="104"/>
      <c r="Z1686" s="104"/>
      <c r="AA1686" s="104"/>
      <c r="AB1686" s="104"/>
      <c r="AC1686" s="104"/>
      <c r="AD1686" s="104"/>
      <c r="AE1686" s="104"/>
      <c r="AF1686" s="104"/>
      <c r="AG1686" s="104"/>
      <c r="AH1686" s="104"/>
      <c r="AI1686" s="104"/>
      <c r="AJ1686" s="104"/>
      <c r="AK1686" s="104"/>
      <c r="AL1686" s="104"/>
      <c r="AM1686" s="104"/>
      <c r="AN1686" s="104"/>
      <c r="AO1686" s="104"/>
      <c r="AP1686" s="104"/>
      <c r="AQ1686" s="104"/>
      <c r="AR1686" s="104"/>
      <c r="AS1686" s="104"/>
      <c r="AT1686" s="104"/>
      <c r="AU1686" s="104"/>
      <c r="AX1686" s="114"/>
      <c r="AY1686" s="114"/>
      <c r="AZ1686" s="114"/>
      <c r="BA1686" s="114"/>
      <c r="BB1686" s="114"/>
      <c r="BC1686" s="114"/>
      <c r="BD1686" s="114"/>
      <c r="BE1686" s="114"/>
      <c r="BF1686" s="114"/>
      <c r="BG1686" s="114"/>
      <c r="BH1686" s="114"/>
      <c r="BI1686" s="114"/>
      <c r="BJ1686" s="114"/>
      <c r="BK1686" s="114"/>
      <c r="BL1686" s="114"/>
      <c r="BM1686" s="114"/>
      <c r="BN1686" s="114"/>
      <c r="BO1686" s="114"/>
      <c r="BP1686" s="114"/>
      <c r="BQ1686" s="114"/>
      <c r="BR1686" s="114"/>
      <c r="BS1686" s="114"/>
      <c r="BT1686" s="114"/>
      <c r="BU1686" s="114"/>
      <c r="BV1686" s="114"/>
      <c r="BW1686" s="114"/>
      <c r="BX1686" s="114"/>
      <c r="BY1686" s="114"/>
      <c r="BZ1686" s="114"/>
      <c r="CA1686" s="114"/>
      <c r="CB1686" s="114"/>
      <c r="CC1686" s="114"/>
      <c r="CD1686" s="114"/>
      <c r="CE1686" s="114"/>
      <c r="CF1686" s="114"/>
      <c r="CG1686" s="114"/>
      <c r="EH1686"/>
      <c r="EI1686"/>
      <c r="EJ1686"/>
      <c r="EK1686"/>
      <c r="EL1686"/>
    </row>
    <row r="1687" spans="1:142" x14ac:dyDescent="0.2">
      <c r="A1687"/>
      <c r="B1687"/>
      <c r="C1687"/>
      <c r="D1687"/>
      <c r="E1687"/>
      <c r="F1687"/>
      <c r="G1687"/>
      <c r="H1687"/>
      <c r="I1687"/>
      <c r="J1687"/>
      <c r="L1687" s="104"/>
      <c r="M1687" s="104"/>
      <c r="N1687" s="104"/>
      <c r="O1687" s="104"/>
      <c r="P1687" s="104"/>
      <c r="Q1687" s="104"/>
      <c r="R1687" s="104"/>
      <c r="S1687" s="104"/>
      <c r="T1687" s="104"/>
      <c r="U1687" s="104"/>
      <c r="V1687" s="104"/>
      <c r="W1687" s="104"/>
      <c r="X1687" s="104"/>
      <c r="Y1687" s="104"/>
      <c r="Z1687" s="104"/>
      <c r="AA1687" s="104"/>
      <c r="AB1687" s="104"/>
      <c r="AC1687" s="104"/>
      <c r="AD1687" s="104"/>
      <c r="AE1687" s="104"/>
      <c r="AF1687" s="104"/>
      <c r="AG1687" s="104"/>
      <c r="AH1687" s="104"/>
      <c r="AI1687" s="104"/>
      <c r="AJ1687" s="104"/>
      <c r="AK1687" s="104"/>
      <c r="AL1687" s="104"/>
      <c r="AM1687" s="104"/>
      <c r="AN1687" s="104"/>
      <c r="AO1687" s="104"/>
      <c r="AP1687" s="104"/>
      <c r="AQ1687" s="104"/>
      <c r="AR1687" s="104"/>
      <c r="AS1687" s="104"/>
      <c r="AT1687" s="104"/>
      <c r="AU1687" s="104"/>
      <c r="AX1687" s="114"/>
      <c r="AY1687" s="114"/>
      <c r="AZ1687" s="114"/>
      <c r="BA1687" s="114"/>
      <c r="BB1687" s="114"/>
      <c r="BC1687" s="114"/>
      <c r="BD1687" s="114"/>
      <c r="BE1687" s="114"/>
      <c r="BF1687" s="114"/>
      <c r="BG1687" s="114"/>
      <c r="BH1687" s="114"/>
      <c r="BI1687" s="114"/>
      <c r="BJ1687" s="114"/>
      <c r="BK1687" s="114"/>
      <c r="BL1687" s="114"/>
      <c r="BM1687" s="114"/>
      <c r="BN1687" s="114"/>
      <c r="BO1687" s="114"/>
      <c r="BP1687" s="114"/>
      <c r="BQ1687" s="114"/>
      <c r="BR1687" s="114"/>
      <c r="BS1687" s="114"/>
      <c r="BT1687" s="114"/>
      <c r="BU1687" s="114"/>
      <c r="BV1687" s="114"/>
      <c r="BW1687" s="114"/>
      <c r="BX1687" s="114"/>
      <c r="BY1687" s="114"/>
      <c r="BZ1687" s="114"/>
      <c r="CA1687" s="114"/>
      <c r="CB1687" s="114"/>
      <c r="CC1687" s="114"/>
      <c r="CD1687" s="114"/>
      <c r="CE1687" s="114"/>
      <c r="CF1687" s="114"/>
      <c r="CG1687" s="114"/>
      <c r="EH1687"/>
      <c r="EI1687"/>
      <c r="EJ1687"/>
      <c r="EK1687"/>
      <c r="EL1687"/>
    </row>
    <row r="1688" spans="1:142" x14ac:dyDescent="0.2">
      <c r="A1688"/>
      <c r="B1688"/>
      <c r="C1688"/>
      <c r="D1688"/>
      <c r="E1688"/>
      <c r="F1688"/>
      <c r="G1688"/>
      <c r="H1688"/>
      <c r="I1688"/>
      <c r="J1688"/>
      <c r="L1688" s="104"/>
      <c r="M1688" s="104"/>
      <c r="N1688" s="104"/>
      <c r="O1688" s="104"/>
      <c r="P1688" s="104"/>
      <c r="Q1688" s="104"/>
      <c r="R1688" s="104"/>
      <c r="S1688" s="104"/>
      <c r="T1688" s="104"/>
      <c r="U1688" s="104"/>
      <c r="V1688" s="104"/>
      <c r="W1688" s="104"/>
      <c r="X1688" s="104"/>
      <c r="Y1688" s="104"/>
      <c r="Z1688" s="104"/>
      <c r="AA1688" s="104"/>
      <c r="AB1688" s="104"/>
      <c r="AC1688" s="104"/>
      <c r="AD1688" s="104"/>
      <c r="AE1688" s="104"/>
      <c r="AF1688" s="104"/>
      <c r="AG1688" s="104"/>
      <c r="AH1688" s="104"/>
      <c r="AI1688" s="104"/>
      <c r="AJ1688" s="104"/>
      <c r="AK1688" s="104"/>
      <c r="AL1688" s="104"/>
      <c r="AM1688" s="104"/>
      <c r="AN1688" s="104"/>
      <c r="AO1688" s="104"/>
      <c r="AP1688" s="104"/>
      <c r="AQ1688" s="104"/>
      <c r="AR1688" s="104"/>
      <c r="AS1688" s="104"/>
      <c r="AT1688" s="104"/>
      <c r="AU1688" s="104"/>
      <c r="AX1688" s="114"/>
      <c r="AY1688" s="114"/>
      <c r="AZ1688" s="114"/>
      <c r="BA1688" s="114"/>
      <c r="BB1688" s="114"/>
      <c r="BC1688" s="114"/>
      <c r="BD1688" s="114"/>
      <c r="BE1688" s="114"/>
      <c r="BF1688" s="114"/>
      <c r="BG1688" s="114"/>
      <c r="BH1688" s="114"/>
      <c r="BI1688" s="114"/>
      <c r="BJ1688" s="114"/>
      <c r="BK1688" s="114"/>
      <c r="BL1688" s="114"/>
      <c r="BM1688" s="114"/>
      <c r="BN1688" s="114"/>
      <c r="BO1688" s="114"/>
      <c r="BP1688" s="114"/>
      <c r="BQ1688" s="114"/>
      <c r="BR1688" s="114"/>
      <c r="BS1688" s="114"/>
      <c r="BT1688" s="114"/>
      <c r="BU1688" s="114"/>
      <c r="BV1688" s="114"/>
      <c r="BW1688" s="114"/>
      <c r="BX1688" s="114"/>
      <c r="BY1688" s="114"/>
      <c r="BZ1688" s="114"/>
      <c r="CA1688" s="114"/>
      <c r="CB1688" s="114"/>
      <c r="CC1688" s="114"/>
      <c r="CD1688" s="114"/>
      <c r="CE1688" s="114"/>
      <c r="CF1688" s="114"/>
      <c r="CG1688" s="114"/>
      <c r="EH1688"/>
      <c r="EI1688"/>
      <c r="EJ1688"/>
      <c r="EK1688"/>
      <c r="EL1688"/>
    </row>
    <row r="1689" spans="1:142" x14ac:dyDescent="0.2">
      <c r="A1689"/>
      <c r="B1689"/>
      <c r="C1689"/>
      <c r="D1689"/>
      <c r="E1689"/>
      <c r="F1689"/>
      <c r="G1689"/>
      <c r="H1689"/>
      <c r="I1689"/>
      <c r="J1689"/>
      <c r="L1689" s="104"/>
      <c r="M1689" s="104"/>
      <c r="N1689" s="104"/>
      <c r="O1689" s="104"/>
      <c r="P1689" s="104"/>
      <c r="Q1689" s="104"/>
      <c r="R1689" s="104"/>
      <c r="S1689" s="104"/>
      <c r="T1689" s="104"/>
      <c r="U1689" s="104"/>
      <c r="V1689" s="104"/>
      <c r="W1689" s="104"/>
      <c r="X1689" s="104"/>
      <c r="Y1689" s="104"/>
      <c r="Z1689" s="104"/>
      <c r="AA1689" s="104"/>
      <c r="AB1689" s="104"/>
      <c r="AC1689" s="104"/>
      <c r="AD1689" s="104"/>
      <c r="AE1689" s="104"/>
      <c r="AF1689" s="104"/>
      <c r="AG1689" s="104"/>
      <c r="AH1689" s="104"/>
      <c r="AI1689" s="104"/>
      <c r="AJ1689" s="104"/>
      <c r="AK1689" s="104"/>
      <c r="AL1689" s="104"/>
      <c r="AM1689" s="104"/>
      <c r="AN1689" s="104"/>
      <c r="AO1689" s="104"/>
      <c r="AP1689" s="104"/>
      <c r="AQ1689" s="104"/>
      <c r="AR1689" s="104"/>
      <c r="AS1689" s="104"/>
      <c r="AT1689" s="104"/>
      <c r="AU1689" s="104"/>
      <c r="AX1689" s="114"/>
      <c r="AY1689" s="114"/>
      <c r="AZ1689" s="114"/>
      <c r="BA1689" s="114"/>
      <c r="BB1689" s="114"/>
      <c r="BC1689" s="114"/>
      <c r="BD1689" s="114"/>
      <c r="BE1689" s="114"/>
      <c r="BF1689" s="114"/>
      <c r="BG1689" s="114"/>
      <c r="BH1689" s="114"/>
      <c r="BI1689" s="114"/>
      <c r="BJ1689" s="114"/>
      <c r="BK1689" s="114"/>
      <c r="BL1689" s="114"/>
      <c r="BM1689" s="114"/>
      <c r="BN1689" s="114"/>
      <c r="BO1689" s="114"/>
      <c r="BP1689" s="114"/>
      <c r="BQ1689" s="114"/>
      <c r="BR1689" s="114"/>
      <c r="BS1689" s="114"/>
      <c r="BT1689" s="114"/>
      <c r="BU1689" s="114"/>
      <c r="BV1689" s="114"/>
      <c r="BW1689" s="114"/>
      <c r="BX1689" s="114"/>
      <c r="BY1689" s="114"/>
      <c r="BZ1689" s="114"/>
      <c r="CA1689" s="114"/>
      <c r="CB1689" s="114"/>
      <c r="CC1689" s="114"/>
      <c r="CD1689" s="114"/>
      <c r="CE1689" s="114"/>
      <c r="CF1689" s="114"/>
      <c r="CG1689" s="114"/>
      <c r="EH1689"/>
      <c r="EI1689"/>
      <c r="EJ1689"/>
      <c r="EK1689"/>
      <c r="EL1689"/>
    </row>
    <row r="1690" spans="1:142" x14ac:dyDescent="0.2">
      <c r="A1690"/>
      <c r="B1690"/>
      <c r="C1690"/>
      <c r="D1690"/>
      <c r="E1690"/>
      <c r="F1690"/>
      <c r="G1690"/>
      <c r="H1690"/>
      <c r="I1690"/>
      <c r="J1690"/>
      <c r="L1690" s="104"/>
      <c r="M1690" s="104"/>
      <c r="N1690" s="104"/>
      <c r="O1690" s="104"/>
      <c r="P1690" s="104"/>
      <c r="Q1690" s="104"/>
      <c r="R1690" s="104"/>
      <c r="S1690" s="104"/>
      <c r="T1690" s="104"/>
      <c r="U1690" s="104"/>
      <c r="V1690" s="104"/>
      <c r="W1690" s="104"/>
      <c r="X1690" s="104"/>
      <c r="Y1690" s="104"/>
      <c r="Z1690" s="104"/>
      <c r="AA1690" s="104"/>
      <c r="AB1690" s="104"/>
      <c r="AC1690" s="104"/>
      <c r="AD1690" s="104"/>
      <c r="AE1690" s="104"/>
      <c r="AF1690" s="104"/>
      <c r="AG1690" s="104"/>
      <c r="AH1690" s="104"/>
      <c r="AI1690" s="104"/>
      <c r="AJ1690" s="104"/>
      <c r="AK1690" s="104"/>
      <c r="AL1690" s="104"/>
      <c r="AM1690" s="104"/>
      <c r="AN1690" s="104"/>
      <c r="AO1690" s="104"/>
      <c r="AP1690" s="104"/>
      <c r="AQ1690" s="104"/>
      <c r="AR1690" s="104"/>
      <c r="AS1690" s="104"/>
      <c r="AT1690" s="104"/>
      <c r="AU1690" s="104"/>
      <c r="AX1690" s="114"/>
      <c r="AY1690" s="114"/>
      <c r="AZ1690" s="114"/>
      <c r="BA1690" s="114"/>
      <c r="BB1690" s="114"/>
      <c r="BC1690" s="114"/>
      <c r="BD1690" s="114"/>
      <c r="BE1690" s="114"/>
      <c r="BF1690" s="114"/>
      <c r="BG1690" s="114"/>
      <c r="BH1690" s="114"/>
      <c r="BI1690" s="114"/>
      <c r="BJ1690" s="114"/>
      <c r="BK1690" s="114"/>
      <c r="BL1690" s="114"/>
      <c r="BM1690" s="114"/>
      <c r="BN1690" s="114"/>
      <c r="BO1690" s="114"/>
      <c r="BP1690" s="114"/>
      <c r="BQ1690" s="114"/>
      <c r="BR1690" s="114"/>
      <c r="BS1690" s="114"/>
      <c r="BT1690" s="114"/>
      <c r="BU1690" s="114"/>
      <c r="BV1690" s="114"/>
      <c r="BW1690" s="114"/>
      <c r="BX1690" s="114"/>
      <c r="BY1690" s="114"/>
      <c r="BZ1690" s="114"/>
      <c r="CA1690" s="114"/>
      <c r="CB1690" s="114"/>
      <c r="CC1690" s="114"/>
      <c r="CD1690" s="114"/>
      <c r="CE1690" s="114"/>
      <c r="CF1690" s="114"/>
      <c r="CG1690" s="114"/>
      <c r="EH1690"/>
      <c r="EI1690"/>
      <c r="EJ1690"/>
      <c r="EK1690"/>
      <c r="EL1690"/>
    </row>
    <row r="1691" spans="1:142" x14ac:dyDescent="0.2">
      <c r="A1691"/>
      <c r="B1691"/>
      <c r="C1691"/>
      <c r="D1691"/>
      <c r="E1691"/>
      <c r="F1691"/>
      <c r="G1691"/>
      <c r="H1691"/>
      <c r="I1691"/>
      <c r="J1691"/>
      <c r="L1691" s="104"/>
      <c r="M1691" s="104"/>
      <c r="N1691" s="104"/>
      <c r="O1691" s="104"/>
      <c r="P1691" s="104"/>
      <c r="Q1691" s="104"/>
      <c r="R1691" s="104"/>
      <c r="S1691" s="104"/>
      <c r="T1691" s="104"/>
      <c r="U1691" s="104"/>
      <c r="V1691" s="104"/>
      <c r="W1691" s="104"/>
      <c r="X1691" s="104"/>
      <c r="Y1691" s="104"/>
      <c r="Z1691" s="104"/>
      <c r="AA1691" s="104"/>
      <c r="AB1691" s="104"/>
      <c r="AC1691" s="104"/>
      <c r="AD1691" s="104"/>
      <c r="AE1691" s="104"/>
      <c r="AF1691" s="104"/>
      <c r="AG1691" s="104"/>
      <c r="AH1691" s="104"/>
      <c r="AI1691" s="104"/>
      <c r="AJ1691" s="104"/>
      <c r="AK1691" s="104"/>
      <c r="AL1691" s="104"/>
      <c r="AM1691" s="104"/>
      <c r="AN1691" s="104"/>
      <c r="AO1691" s="104"/>
      <c r="AP1691" s="104"/>
      <c r="AQ1691" s="104"/>
      <c r="AR1691" s="104"/>
      <c r="AS1691" s="104"/>
      <c r="AT1691" s="104"/>
      <c r="AU1691" s="104"/>
      <c r="AX1691" s="114"/>
      <c r="AY1691" s="114"/>
      <c r="AZ1691" s="114"/>
      <c r="BA1691" s="114"/>
      <c r="BB1691" s="114"/>
      <c r="BC1691" s="114"/>
      <c r="BD1691" s="114"/>
      <c r="BE1691" s="114"/>
      <c r="BF1691" s="114"/>
      <c r="BG1691" s="114"/>
      <c r="BH1691" s="114"/>
      <c r="BI1691" s="114"/>
      <c r="BJ1691" s="114"/>
      <c r="BK1691" s="114"/>
      <c r="BL1691" s="114"/>
      <c r="BM1691" s="114"/>
      <c r="BN1691" s="114"/>
      <c r="BO1691" s="114"/>
      <c r="BP1691" s="114"/>
      <c r="BQ1691" s="114"/>
      <c r="BR1691" s="114"/>
      <c r="BS1691" s="114"/>
      <c r="BT1691" s="114"/>
      <c r="BU1691" s="114"/>
      <c r="BV1691" s="114"/>
      <c r="BW1691" s="114"/>
      <c r="BX1691" s="114"/>
      <c r="BY1691" s="114"/>
      <c r="BZ1691" s="114"/>
      <c r="CA1691" s="114"/>
      <c r="CB1691" s="114"/>
      <c r="CC1691" s="114"/>
      <c r="CD1691" s="114"/>
      <c r="CE1691" s="114"/>
      <c r="CF1691" s="114"/>
      <c r="CG1691" s="114"/>
      <c r="EH1691"/>
      <c r="EI1691"/>
      <c r="EJ1691"/>
      <c r="EK1691"/>
      <c r="EL1691"/>
    </row>
    <row r="1692" spans="1:142" x14ac:dyDescent="0.2">
      <c r="A1692"/>
      <c r="B1692"/>
      <c r="C1692"/>
      <c r="D1692"/>
      <c r="E1692"/>
      <c r="F1692"/>
      <c r="G1692"/>
      <c r="H1692"/>
      <c r="I1692"/>
      <c r="J1692"/>
      <c r="L1692" s="104"/>
      <c r="M1692" s="104"/>
      <c r="N1692" s="104"/>
      <c r="O1692" s="104"/>
      <c r="P1692" s="104"/>
      <c r="Q1692" s="104"/>
      <c r="R1692" s="104"/>
      <c r="S1692" s="104"/>
      <c r="T1692" s="104"/>
      <c r="U1692" s="104"/>
      <c r="V1692" s="104"/>
      <c r="W1692" s="104"/>
      <c r="X1692" s="104"/>
      <c r="Y1692" s="104"/>
      <c r="Z1692" s="104"/>
      <c r="AA1692" s="104"/>
      <c r="AB1692" s="104"/>
      <c r="AC1692" s="104"/>
      <c r="AD1692" s="104"/>
      <c r="AE1692" s="104"/>
      <c r="AF1692" s="104"/>
      <c r="AG1692" s="104"/>
      <c r="AH1692" s="104"/>
      <c r="AI1692" s="104"/>
      <c r="AJ1692" s="104"/>
      <c r="AK1692" s="104"/>
      <c r="AL1692" s="104"/>
      <c r="AM1692" s="104"/>
      <c r="AN1692" s="104"/>
      <c r="AO1692" s="104"/>
      <c r="AP1692" s="104"/>
      <c r="AQ1692" s="104"/>
      <c r="AR1692" s="104"/>
      <c r="AS1692" s="104"/>
      <c r="AT1692" s="104"/>
      <c r="AU1692" s="104"/>
      <c r="AX1692" s="114"/>
      <c r="AY1692" s="114"/>
      <c r="AZ1692" s="114"/>
      <c r="BA1692" s="114"/>
      <c r="BB1692" s="114"/>
      <c r="BC1692" s="114"/>
      <c r="BD1692" s="114"/>
      <c r="BE1692" s="114"/>
      <c r="BF1692" s="114"/>
      <c r="BG1692" s="114"/>
      <c r="BH1692" s="114"/>
      <c r="BI1692" s="114"/>
      <c r="BJ1692" s="114"/>
      <c r="BK1692" s="114"/>
      <c r="BL1692" s="114"/>
      <c r="BM1692" s="114"/>
      <c r="BN1692" s="114"/>
      <c r="BO1692" s="114"/>
      <c r="BP1692" s="114"/>
      <c r="BQ1692" s="114"/>
      <c r="BR1692" s="114"/>
      <c r="BS1692" s="114"/>
      <c r="BT1692" s="114"/>
      <c r="BU1692" s="114"/>
      <c r="BV1692" s="114"/>
      <c r="BW1692" s="114"/>
      <c r="BX1692" s="114"/>
      <c r="BY1692" s="114"/>
      <c r="BZ1692" s="114"/>
      <c r="CA1692" s="114"/>
      <c r="CB1692" s="114"/>
      <c r="CC1692" s="114"/>
      <c r="CD1692" s="114"/>
      <c r="CE1692" s="114"/>
      <c r="CF1692" s="114"/>
      <c r="CG1692" s="114"/>
      <c r="EH1692"/>
      <c r="EI1692"/>
      <c r="EJ1692"/>
      <c r="EK1692"/>
      <c r="EL1692"/>
    </row>
    <row r="1693" spans="1:142" x14ac:dyDescent="0.2">
      <c r="A1693"/>
      <c r="B1693"/>
      <c r="C1693"/>
      <c r="D1693"/>
      <c r="E1693"/>
      <c r="F1693"/>
      <c r="G1693"/>
      <c r="H1693"/>
      <c r="I1693"/>
      <c r="J1693"/>
      <c r="L1693" s="104"/>
      <c r="M1693" s="104"/>
      <c r="N1693" s="104"/>
      <c r="O1693" s="104"/>
      <c r="P1693" s="104"/>
      <c r="Q1693" s="104"/>
      <c r="R1693" s="104"/>
      <c r="S1693" s="104"/>
      <c r="T1693" s="104"/>
      <c r="U1693" s="104"/>
      <c r="V1693" s="104"/>
      <c r="W1693" s="104"/>
      <c r="X1693" s="104"/>
      <c r="Y1693" s="104"/>
      <c r="Z1693" s="104"/>
      <c r="AA1693" s="104"/>
      <c r="AB1693" s="104"/>
      <c r="AC1693" s="104"/>
      <c r="AD1693" s="104"/>
      <c r="AE1693" s="104"/>
      <c r="AF1693" s="104"/>
      <c r="AG1693" s="104"/>
      <c r="AH1693" s="104"/>
      <c r="AI1693" s="104"/>
      <c r="AJ1693" s="104"/>
      <c r="AK1693" s="104"/>
      <c r="AL1693" s="104"/>
      <c r="AM1693" s="104"/>
      <c r="AN1693" s="104"/>
      <c r="AO1693" s="104"/>
      <c r="AP1693" s="104"/>
      <c r="AQ1693" s="104"/>
      <c r="AR1693" s="104"/>
      <c r="AS1693" s="104"/>
      <c r="AT1693" s="104"/>
      <c r="AU1693" s="104"/>
      <c r="AX1693" s="114"/>
      <c r="AY1693" s="114"/>
      <c r="AZ1693" s="114"/>
      <c r="BA1693" s="114"/>
      <c r="BB1693" s="114"/>
      <c r="BC1693" s="114"/>
      <c r="BD1693" s="114"/>
      <c r="BE1693" s="114"/>
      <c r="BF1693" s="114"/>
      <c r="BG1693" s="114"/>
      <c r="BH1693" s="114"/>
      <c r="BI1693" s="114"/>
      <c r="BJ1693" s="114"/>
      <c r="BK1693" s="114"/>
      <c r="BL1693" s="114"/>
      <c r="BM1693" s="114"/>
      <c r="BN1693" s="114"/>
      <c r="BO1693" s="114"/>
      <c r="BP1693" s="114"/>
      <c r="BQ1693" s="114"/>
      <c r="BR1693" s="114"/>
      <c r="BS1693" s="114"/>
      <c r="BT1693" s="114"/>
      <c r="BU1693" s="114"/>
      <c r="BV1693" s="114"/>
      <c r="BW1693" s="114"/>
      <c r="BX1693" s="114"/>
      <c r="BY1693" s="114"/>
      <c r="BZ1693" s="114"/>
      <c r="CA1693" s="114"/>
      <c r="CB1693" s="114"/>
      <c r="CC1693" s="114"/>
      <c r="CD1693" s="114"/>
      <c r="CE1693" s="114"/>
      <c r="CF1693" s="114"/>
      <c r="CG1693" s="114"/>
      <c r="EH1693"/>
      <c r="EI1693"/>
      <c r="EJ1693"/>
      <c r="EK1693"/>
      <c r="EL1693"/>
    </row>
    <row r="1694" spans="1:142" x14ac:dyDescent="0.2">
      <c r="A1694"/>
      <c r="B1694"/>
      <c r="C1694"/>
      <c r="D1694"/>
      <c r="E1694"/>
      <c r="F1694"/>
      <c r="G1694"/>
      <c r="H1694"/>
      <c r="I1694"/>
      <c r="J1694"/>
      <c r="L1694" s="104"/>
      <c r="M1694" s="104"/>
      <c r="N1694" s="104"/>
      <c r="O1694" s="104"/>
      <c r="P1694" s="104"/>
      <c r="Q1694" s="104"/>
      <c r="R1694" s="104"/>
      <c r="S1694" s="104"/>
      <c r="T1694" s="104"/>
      <c r="U1694" s="104"/>
      <c r="V1694" s="104"/>
      <c r="W1694" s="104"/>
      <c r="X1694" s="104"/>
      <c r="Y1694" s="104"/>
      <c r="Z1694" s="104"/>
      <c r="AA1694" s="104"/>
      <c r="AB1694" s="104"/>
      <c r="AC1694" s="104"/>
      <c r="AD1694" s="104"/>
      <c r="AE1694" s="104"/>
      <c r="AF1694" s="104"/>
      <c r="AG1694" s="104"/>
      <c r="AH1694" s="104"/>
      <c r="AI1694" s="104"/>
      <c r="AJ1694" s="104"/>
      <c r="AK1694" s="104"/>
      <c r="AL1694" s="104"/>
      <c r="AM1694" s="104"/>
      <c r="AN1694" s="104"/>
      <c r="AO1694" s="104"/>
      <c r="AP1694" s="104"/>
      <c r="AQ1694" s="104"/>
      <c r="AR1694" s="104"/>
      <c r="AS1694" s="104"/>
      <c r="AT1694" s="104"/>
      <c r="AU1694" s="104"/>
      <c r="AX1694" s="114"/>
      <c r="AY1694" s="114"/>
      <c r="AZ1694" s="114"/>
      <c r="BA1694" s="114"/>
      <c r="BB1694" s="114"/>
      <c r="BC1694" s="114"/>
      <c r="BD1694" s="114"/>
      <c r="BE1694" s="114"/>
      <c r="BF1694" s="114"/>
      <c r="BG1694" s="114"/>
      <c r="BH1694" s="114"/>
      <c r="BI1694" s="114"/>
      <c r="BJ1694" s="114"/>
      <c r="BK1694" s="114"/>
      <c r="BL1694" s="114"/>
      <c r="BM1694" s="114"/>
      <c r="BN1694" s="114"/>
      <c r="BO1694" s="114"/>
      <c r="BP1694" s="114"/>
      <c r="BQ1694" s="114"/>
      <c r="BR1694" s="114"/>
      <c r="BS1694" s="114"/>
      <c r="BT1694" s="114"/>
      <c r="BU1694" s="114"/>
      <c r="BV1694" s="114"/>
      <c r="BW1694" s="114"/>
      <c r="BX1694" s="114"/>
      <c r="BY1694" s="114"/>
      <c r="BZ1694" s="114"/>
      <c r="CA1694" s="114"/>
      <c r="CB1694" s="114"/>
      <c r="CC1694" s="114"/>
      <c r="CD1694" s="114"/>
      <c r="CE1694" s="114"/>
      <c r="CF1694" s="114"/>
      <c r="CG1694" s="114"/>
      <c r="EH1694"/>
      <c r="EI1694"/>
      <c r="EJ1694"/>
      <c r="EK1694"/>
      <c r="EL1694"/>
    </row>
    <row r="1695" spans="1:142" x14ac:dyDescent="0.2">
      <c r="A1695"/>
      <c r="B1695"/>
      <c r="C1695"/>
      <c r="D1695"/>
      <c r="E1695"/>
      <c r="F1695"/>
      <c r="G1695"/>
      <c r="H1695"/>
      <c r="I1695"/>
      <c r="J1695"/>
      <c r="L1695" s="104"/>
      <c r="M1695" s="104"/>
      <c r="N1695" s="104"/>
      <c r="O1695" s="104"/>
      <c r="P1695" s="104"/>
      <c r="Q1695" s="104"/>
      <c r="R1695" s="104"/>
      <c r="S1695" s="104"/>
      <c r="T1695" s="104"/>
      <c r="U1695" s="104"/>
      <c r="V1695" s="104"/>
      <c r="W1695" s="104"/>
      <c r="X1695" s="104"/>
      <c r="Y1695" s="104"/>
      <c r="Z1695" s="104"/>
      <c r="AA1695" s="104"/>
      <c r="AB1695" s="104"/>
      <c r="AC1695" s="104"/>
      <c r="AD1695" s="104"/>
      <c r="AE1695" s="104"/>
      <c r="AF1695" s="104"/>
      <c r="AG1695" s="104"/>
      <c r="AH1695" s="104"/>
      <c r="AI1695" s="104"/>
      <c r="AJ1695" s="104"/>
      <c r="AK1695" s="104"/>
      <c r="AL1695" s="104"/>
      <c r="AM1695" s="104"/>
      <c r="AN1695" s="104"/>
      <c r="AO1695" s="104"/>
      <c r="AP1695" s="104"/>
      <c r="AQ1695" s="104"/>
      <c r="AR1695" s="104"/>
      <c r="AS1695" s="104"/>
      <c r="AT1695" s="104"/>
      <c r="AU1695" s="104"/>
      <c r="AX1695" s="114"/>
      <c r="AY1695" s="114"/>
      <c r="AZ1695" s="114"/>
      <c r="BA1695" s="114"/>
      <c r="BB1695" s="114"/>
      <c r="BC1695" s="114"/>
      <c r="BD1695" s="114"/>
      <c r="BE1695" s="114"/>
      <c r="BF1695" s="114"/>
      <c r="BG1695" s="114"/>
      <c r="BH1695" s="114"/>
      <c r="BI1695" s="114"/>
      <c r="BJ1695" s="114"/>
      <c r="BK1695" s="114"/>
      <c r="BL1695" s="114"/>
      <c r="BM1695" s="114"/>
      <c r="BN1695" s="114"/>
      <c r="BO1695" s="114"/>
      <c r="BP1695" s="114"/>
      <c r="BQ1695" s="114"/>
      <c r="BR1695" s="114"/>
      <c r="BS1695" s="114"/>
      <c r="BT1695" s="114"/>
      <c r="BU1695" s="114"/>
      <c r="BV1695" s="114"/>
      <c r="BW1695" s="114"/>
      <c r="BX1695" s="114"/>
      <c r="BY1695" s="114"/>
      <c r="BZ1695" s="114"/>
      <c r="CA1695" s="114"/>
      <c r="CB1695" s="114"/>
      <c r="CC1695" s="114"/>
      <c r="CD1695" s="114"/>
      <c r="CE1695" s="114"/>
      <c r="CF1695" s="114"/>
      <c r="CG1695" s="114"/>
      <c r="EH1695"/>
      <c r="EI1695"/>
      <c r="EJ1695"/>
      <c r="EK1695"/>
      <c r="EL1695"/>
    </row>
    <row r="1696" spans="1:142" x14ac:dyDescent="0.2">
      <c r="A1696"/>
      <c r="B1696"/>
      <c r="C1696"/>
      <c r="D1696"/>
      <c r="E1696"/>
      <c r="F1696"/>
      <c r="G1696"/>
      <c r="H1696"/>
      <c r="I1696"/>
      <c r="J1696"/>
      <c r="L1696" s="104"/>
      <c r="M1696" s="104"/>
      <c r="N1696" s="104"/>
      <c r="O1696" s="104"/>
      <c r="P1696" s="104"/>
      <c r="Q1696" s="104"/>
      <c r="R1696" s="104"/>
      <c r="S1696" s="104"/>
      <c r="T1696" s="104"/>
      <c r="U1696" s="104"/>
      <c r="V1696" s="104"/>
      <c r="W1696" s="104"/>
      <c r="X1696" s="104"/>
      <c r="Y1696" s="104"/>
      <c r="Z1696" s="104"/>
      <c r="AA1696" s="104"/>
      <c r="AB1696" s="104"/>
      <c r="AC1696" s="104"/>
      <c r="AD1696" s="104"/>
      <c r="AE1696" s="104"/>
      <c r="AF1696" s="104"/>
      <c r="AG1696" s="104"/>
      <c r="AH1696" s="104"/>
      <c r="AI1696" s="104"/>
      <c r="AJ1696" s="104"/>
      <c r="AK1696" s="104"/>
      <c r="AL1696" s="104"/>
      <c r="AM1696" s="104"/>
      <c r="AN1696" s="104"/>
      <c r="AO1696" s="104"/>
      <c r="AP1696" s="104"/>
      <c r="AQ1696" s="104"/>
      <c r="AR1696" s="104"/>
      <c r="AS1696" s="104"/>
      <c r="AT1696" s="104"/>
      <c r="AU1696" s="104"/>
      <c r="AX1696" s="114"/>
      <c r="AY1696" s="114"/>
      <c r="AZ1696" s="114"/>
      <c r="BA1696" s="114"/>
      <c r="BB1696" s="114"/>
      <c r="BC1696" s="114"/>
      <c r="BD1696" s="114"/>
      <c r="BE1696" s="114"/>
      <c r="BF1696" s="114"/>
      <c r="BG1696" s="114"/>
      <c r="BH1696" s="114"/>
      <c r="BI1696" s="114"/>
      <c r="BJ1696" s="114"/>
      <c r="BK1696" s="114"/>
      <c r="BL1696" s="114"/>
      <c r="BM1696" s="114"/>
      <c r="BN1696" s="114"/>
      <c r="BO1696" s="114"/>
      <c r="BP1696" s="114"/>
      <c r="BQ1696" s="114"/>
      <c r="BR1696" s="114"/>
      <c r="BS1696" s="114"/>
      <c r="BT1696" s="114"/>
      <c r="BU1696" s="114"/>
      <c r="BV1696" s="114"/>
      <c r="BW1696" s="114"/>
      <c r="BX1696" s="114"/>
      <c r="BY1696" s="114"/>
      <c r="BZ1696" s="114"/>
      <c r="CA1696" s="114"/>
      <c r="CB1696" s="114"/>
      <c r="CC1696" s="114"/>
      <c r="CD1696" s="114"/>
      <c r="CE1696" s="114"/>
      <c r="CF1696" s="114"/>
      <c r="CG1696" s="114"/>
      <c r="EH1696"/>
      <c r="EI1696"/>
      <c r="EJ1696"/>
      <c r="EK1696"/>
      <c r="EL1696"/>
    </row>
    <row r="1697" spans="1:142" x14ac:dyDescent="0.2">
      <c r="A1697"/>
      <c r="B1697"/>
      <c r="C1697"/>
      <c r="D1697"/>
      <c r="E1697"/>
      <c r="F1697"/>
      <c r="G1697"/>
      <c r="H1697"/>
      <c r="I1697"/>
      <c r="J1697"/>
      <c r="L1697" s="104"/>
      <c r="M1697" s="104"/>
      <c r="N1697" s="104"/>
      <c r="O1697" s="104"/>
      <c r="P1697" s="104"/>
      <c r="Q1697" s="104"/>
      <c r="R1697" s="104"/>
      <c r="S1697" s="104"/>
      <c r="T1697" s="104"/>
      <c r="U1697" s="104"/>
      <c r="V1697" s="104"/>
      <c r="W1697" s="104"/>
      <c r="X1697" s="104"/>
      <c r="Y1697" s="104"/>
      <c r="Z1697" s="104"/>
      <c r="AA1697" s="104"/>
      <c r="AB1697" s="104"/>
      <c r="AC1697" s="104"/>
      <c r="AD1697" s="104"/>
      <c r="AE1697" s="104"/>
      <c r="AF1697" s="104"/>
      <c r="AG1697" s="104"/>
      <c r="AH1697" s="104"/>
      <c r="AI1697" s="104"/>
      <c r="AJ1697" s="104"/>
      <c r="AK1697" s="104"/>
      <c r="AL1697" s="104"/>
      <c r="AM1697" s="104"/>
      <c r="AN1697" s="104"/>
      <c r="AO1697" s="104"/>
      <c r="AP1697" s="104"/>
      <c r="AQ1697" s="104"/>
      <c r="AR1697" s="104"/>
      <c r="AS1697" s="104"/>
      <c r="AT1697" s="104"/>
      <c r="AU1697" s="104"/>
      <c r="AX1697" s="114"/>
      <c r="AY1697" s="114"/>
      <c r="AZ1697" s="114"/>
      <c r="BA1697" s="114"/>
      <c r="BB1697" s="114"/>
      <c r="BC1697" s="114"/>
      <c r="BD1697" s="114"/>
      <c r="BE1697" s="114"/>
      <c r="BF1697" s="114"/>
      <c r="BG1697" s="114"/>
      <c r="BH1697" s="114"/>
      <c r="BI1697" s="114"/>
      <c r="BJ1697" s="114"/>
      <c r="BK1697" s="114"/>
      <c r="BL1697" s="114"/>
      <c r="BM1697" s="114"/>
      <c r="BN1697" s="114"/>
      <c r="BO1697" s="114"/>
      <c r="BP1697" s="114"/>
      <c r="BQ1697" s="114"/>
      <c r="BR1697" s="114"/>
      <c r="BS1697" s="114"/>
      <c r="BT1697" s="114"/>
      <c r="BU1697" s="114"/>
      <c r="BV1697" s="114"/>
      <c r="BW1697" s="114"/>
      <c r="BX1697" s="114"/>
      <c r="BY1697" s="114"/>
      <c r="BZ1697" s="114"/>
      <c r="CA1697" s="114"/>
      <c r="CB1697" s="114"/>
      <c r="CC1697" s="114"/>
      <c r="CD1697" s="114"/>
      <c r="CE1697" s="114"/>
      <c r="CF1697" s="114"/>
      <c r="CG1697" s="114"/>
      <c r="EH1697"/>
      <c r="EI1697"/>
      <c r="EJ1697"/>
      <c r="EK1697"/>
      <c r="EL1697"/>
    </row>
    <row r="1698" spans="1:142" x14ac:dyDescent="0.2">
      <c r="A1698"/>
      <c r="B1698"/>
      <c r="C1698"/>
      <c r="D1698"/>
      <c r="E1698"/>
      <c r="F1698"/>
      <c r="G1698"/>
      <c r="H1698"/>
      <c r="I1698"/>
      <c r="J1698"/>
      <c r="L1698" s="104"/>
      <c r="M1698" s="104"/>
      <c r="N1698" s="104"/>
      <c r="O1698" s="104"/>
      <c r="P1698" s="104"/>
      <c r="Q1698" s="104"/>
      <c r="R1698" s="104"/>
      <c r="S1698" s="104"/>
      <c r="T1698" s="104"/>
      <c r="U1698" s="104"/>
      <c r="V1698" s="104"/>
      <c r="W1698" s="104"/>
      <c r="X1698" s="104"/>
      <c r="Y1698" s="104"/>
      <c r="Z1698" s="104"/>
      <c r="AA1698" s="104"/>
      <c r="AB1698" s="104"/>
      <c r="AC1698" s="104"/>
      <c r="AD1698" s="104"/>
      <c r="AE1698" s="104"/>
      <c r="AF1698" s="104"/>
      <c r="AG1698" s="104"/>
      <c r="AH1698" s="104"/>
      <c r="AI1698" s="104"/>
      <c r="AJ1698" s="104"/>
      <c r="AK1698" s="104"/>
      <c r="AL1698" s="104"/>
      <c r="AM1698" s="104"/>
      <c r="AN1698" s="104"/>
      <c r="AO1698" s="104"/>
      <c r="AP1698" s="104"/>
      <c r="AQ1698" s="104"/>
      <c r="AR1698" s="104"/>
      <c r="AS1698" s="104"/>
      <c r="AT1698" s="104"/>
      <c r="AU1698" s="104"/>
      <c r="AX1698" s="114"/>
      <c r="AY1698" s="114"/>
      <c r="AZ1698" s="114"/>
      <c r="BA1698" s="114"/>
      <c r="BB1698" s="114"/>
      <c r="BC1698" s="114"/>
      <c r="BD1698" s="114"/>
      <c r="BE1698" s="114"/>
      <c r="BF1698" s="114"/>
      <c r="BG1698" s="114"/>
      <c r="BH1698" s="114"/>
      <c r="BI1698" s="114"/>
      <c r="BJ1698" s="114"/>
      <c r="BK1698" s="114"/>
      <c r="BL1698" s="114"/>
      <c r="BM1698" s="114"/>
      <c r="BN1698" s="114"/>
      <c r="BO1698" s="114"/>
      <c r="BP1698" s="114"/>
      <c r="BQ1698" s="114"/>
      <c r="BR1698" s="114"/>
      <c r="BS1698" s="114"/>
      <c r="BT1698" s="114"/>
      <c r="BU1698" s="114"/>
      <c r="BV1698" s="114"/>
      <c r="BW1698" s="114"/>
      <c r="BX1698" s="114"/>
      <c r="BY1698" s="114"/>
      <c r="BZ1698" s="114"/>
      <c r="CA1698" s="114"/>
      <c r="CB1698" s="114"/>
      <c r="CC1698" s="114"/>
      <c r="CD1698" s="114"/>
      <c r="CE1698" s="114"/>
      <c r="CF1698" s="114"/>
      <c r="CG1698" s="114"/>
      <c r="EH1698"/>
      <c r="EI1698"/>
      <c r="EJ1698"/>
      <c r="EK1698"/>
      <c r="EL1698"/>
    </row>
    <row r="1699" spans="1:142" x14ac:dyDescent="0.2">
      <c r="A1699"/>
      <c r="B1699"/>
      <c r="C1699"/>
      <c r="D1699"/>
      <c r="E1699"/>
      <c r="F1699"/>
      <c r="G1699"/>
      <c r="H1699"/>
      <c r="I1699"/>
      <c r="J1699"/>
      <c r="L1699" s="104"/>
      <c r="M1699" s="104"/>
      <c r="N1699" s="104"/>
      <c r="O1699" s="104"/>
      <c r="P1699" s="104"/>
      <c r="Q1699" s="104"/>
      <c r="R1699" s="104"/>
      <c r="S1699" s="104"/>
      <c r="T1699" s="104"/>
      <c r="U1699" s="104"/>
      <c r="V1699" s="104"/>
      <c r="W1699" s="104"/>
      <c r="X1699" s="104"/>
      <c r="Y1699" s="104"/>
      <c r="Z1699" s="104"/>
      <c r="AA1699" s="104"/>
      <c r="AB1699" s="104"/>
      <c r="AC1699" s="104"/>
      <c r="AD1699" s="104"/>
      <c r="AE1699" s="104"/>
      <c r="AF1699" s="104"/>
      <c r="AG1699" s="104"/>
      <c r="AH1699" s="104"/>
      <c r="AI1699" s="104"/>
      <c r="AJ1699" s="104"/>
      <c r="AK1699" s="104"/>
      <c r="AL1699" s="104"/>
      <c r="AM1699" s="104"/>
      <c r="AN1699" s="104"/>
      <c r="AO1699" s="104"/>
      <c r="AP1699" s="104"/>
      <c r="AQ1699" s="104"/>
      <c r="AR1699" s="104"/>
      <c r="AS1699" s="104"/>
      <c r="AT1699" s="104"/>
      <c r="AU1699" s="104"/>
      <c r="AX1699" s="114"/>
      <c r="AY1699" s="114"/>
      <c r="AZ1699" s="114"/>
      <c r="BA1699" s="114"/>
      <c r="BB1699" s="114"/>
      <c r="BC1699" s="114"/>
      <c r="BD1699" s="114"/>
      <c r="BE1699" s="114"/>
      <c r="BF1699" s="114"/>
      <c r="BG1699" s="114"/>
      <c r="BH1699" s="114"/>
      <c r="BI1699" s="114"/>
      <c r="BJ1699" s="114"/>
      <c r="BK1699" s="114"/>
      <c r="BL1699" s="114"/>
      <c r="BM1699" s="114"/>
      <c r="BN1699" s="114"/>
      <c r="BO1699" s="114"/>
      <c r="BP1699" s="114"/>
      <c r="BQ1699" s="114"/>
      <c r="BR1699" s="114"/>
      <c r="BS1699" s="114"/>
      <c r="BT1699" s="114"/>
      <c r="BU1699" s="114"/>
      <c r="BV1699" s="114"/>
      <c r="BW1699" s="114"/>
      <c r="BX1699" s="114"/>
      <c r="BY1699" s="114"/>
      <c r="BZ1699" s="114"/>
      <c r="CA1699" s="114"/>
      <c r="CB1699" s="114"/>
      <c r="CC1699" s="114"/>
      <c r="CD1699" s="114"/>
      <c r="CE1699" s="114"/>
      <c r="CF1699" s="114"/>
      <c r="CG1699" s="114"/>
      <c r="EH1699"/>
      <c r="EI1699"/>
      <c r="EJ1699"/>
      <c r="EK1699"/>
      <c r="EL1699"/>
    </row>
    <row r="1700" spans="1:142" x14ac:dyDescent="0.2">
      <c r="A1700"/>
      <c r="B1700"/>
      <c r="C1700"/>
      <c r="D1700"/>
      <c r="E1700"/>
      <c r="F1700"/>
      <c r="G1700"/>
      <c r="H1700"/>
      <c r="I1700"/>
      <c r="J1700"/>
      <c r="L1700" s="104"/>
      <c r="M1700" s="104"/>
      <c r="N1700" s="104"/>
      <c r="O1700" s="104"/>
      <c r="P1700" s="104"/>
      <c r="Q1700" s="104"/>
      <c r="R1700" s="104"/>
      <c r="S1700" s="104"/>
      <c r="T1700" s="104"/>
      <c r="U1700" s="104"/>
      <c r="V1700" s="104"/>
      <c r="W1700" s="104"/>
      <c r="X1700" s="104"/>
      <c r="Y1700" s="104"/>
      <c r="Z1700" s="104"/>
      <c r="AA1700" s="104"/>
      <c r="AB1700" s="104"/>
      <c r="AC1700" s="104"/>
      <c r="AD1700" s="104"/>
      <c r="AE1700" s="104"/>
      <c r="AF1700" s="104"/>
      <c r="AG1700" s="104"/>
      <c r="AH1700" s="104"/>
      <c r="AI1700" s="104"/>
      <c r="AJ1700" s="104"/>
      <c r="AK1700" s="104"/>
      <c r="AL1700" s="104"/>
      <c r="AM1700" s="104"/>
      <c r="AN1700" s="104"/>
      <c r="AO1700" s="104"/>
      <c r="AP1700" s="104"/>
      <c r="AQ1700" s="104"/>
      <c r="AR1700" s="104"/>
      <c r="AS1700" s="104"/>
      <c r="AT1700" s="104"/>
      <c r="AU1700" s="104"/>
      <c r="AX1700" s="114"/>
      <c r="AY1700" s="114"/>
      <c r="AZ1700" s="114"/>
      <c r="BA1700" s="114"/>
      <c r="BB1700" s="114"/>
      <c r="BC1700" s="114"/>
      <c r="BD1700" s="114"/>
      <c r="BE1700" s="114"/>
      <c r="BF1700" s="114"/>
      <c r="BG1700" s="114"/>
      <c r="BH1700" s="114"/>
      <c r="BI1700" s="114"/>
      <c r="BJ1700" s="114"/>
      <c r="BK1700" s="114"/>
      <c r="BL1700" s="114"/>
      <c r="BM1700" s="114"/>
      <c r="BN1700" s="114"/>
      <c r="BO1700" s="114"/>
      <c r="BP1700" s="114"/>
      <c r="BQ1700" s="114"/>
      <c r="BR1700" s="114"/>
      <c r="BS1700" s="114"/>
      <c r="BT1700" s="114"/>
      <c r="BU1700" s="114"/>
      <c r="BV1700" s="114"/>
      <c r="BW1700" s="114"/>
      <c r="BX1700" s="114"/>
      <c r="BY1700" s="114"/>
      <c r="BZ1700" s="114"/>
      <c r="CA1700" s="114"/>
      <c r="CB1700" s="114"/>
      <c r="CC1700" s="114"/>
      <c r="CD1700" s="114"/>
      <c r="CE1700" s="114"/>
      <c r="CF1700" s="114"/>
      <c r="CG1700" s="114"/>
      <c r="EH1700"/>
      <c r="EI1700"/>
      <c r="EJ1700"/>
      <c r="EK1700"/>
      <c r="EL1700"/>
    </row>
    <row r="1701" spans="1:142" x14ac:dyDescent="0.2">
      <c r="A1701"/>
      <c r="B1701"/>
      <c r="C1701"/>
      <c r="D1701"/>
      <c r="E1701"/>
      <c r="F1701"/>
      <c r="G1701"/>
      <c r="H1701"/>
      <c r="I1701"/>
      <c r="J1701"/>
      <c r="L1701" s="104"/>
      <c r="M1701" s="104"/>
      <c r="N1701" s="104"/>
      <c r="O1701" s="104"/>
      <c r="P1701" s="104"/>
      <c r="Q1701" s="104"/>
      <c r="R1701" s="104"/>
      <c r="S1701" s="104"/>
      <c r="T1701" s="104"/>
      <c r="U1701" s="104"/>
      <c r="V1701" s="104"/>
      <c r="W1701" s="104"/>
      <c r="X1701" s="104"/>
      <c r="Y1701" s="104"/>
      <c r="Z1701" s="104"/>
      <c r="AA1701" s="104"/>
      <c r="AB1701" s="104"/>
      <c r="AC1701" s="104"/>
      <c r="AD1701" s="104"/>
      <c r="AE1701" s="104"/>
      <c r="AF1701" s="104"/>
      <c r="AG1701" s="104"/>
      <c r="AH1701" s="104"/>
      <c r="AI1701" s="104"/>
      <c r="AJ1701" s="104"/>
      <c r="AK1701" s="104"/>
      <c r="AL1701" s="104"/>
      <c r="AM1701" s="104"/>
      <c r="AN1701" s="104"/>
      <c r="AO1701" s="104"/>
      <c r="AP1701" s="104"/>
      <c r="AQ1701" s="104"/>
      <c r="AR1701" s="104"/>
      <c r="AS1701" s="104"/>
      <c r="AT1701" s="104"/>
      <c r="AU1701" s="104"/>
      <c r="AX1701" s="114"/>
      <c r="AY1701" s="114"/>
      <c r="AZ1701" s="114"/>
      <c r="BA1701" s="114"/>
      <c r="BB1701" s="114"/>
      <c r="BC1701" s="114"/>
      <c r="BD1701" s="114"/>
      <c r="BE1701" s="114"/>
      <c r="BF1701" s="114"/>
      <c r="BG1701" s="114"/>
      <c r="BH1701" s="114"/>
      <c r="BI1701" s="114"/>
      <c r="BJ1701" s="114"/>
      <c r="BK1701" s="114"/>
      <c r="BL1701" s="114"/>
      <c r="BM1701" s="114"/>
      <c r="BN1701" s="114"/>
      <c r="BO1701" s="114"/>
      <c r="BP1701" s="114"/>
      <c r="BQ1701" s="114"/>
      <c r="BR1701" s="114"/>
      <c r="BS1701" s="114"/>
      <c r="BT1701" s="114"/>
      <c r="BU1701" s="114"/>
      <c r="BV1701" s="114"/>
      <c r="BW1701" s="114"/>
      <c r="BX1701" s="114"/>
      <c r="BY1701" s="114"/>
      <c r="BZ1701" s="114"/>
      <c r="CA1701" s="114"/>
      <c r="CB1701" s="114"/>
      <c r="CC1701" s="114"/>
      <c r="CD1701" s="114"/>
      <c r="CE1701" s="114"/>
      <c r="CF1701" s="114"/>
      <c r="CG1701" s="114"/>
      <c r="EH1701"/>
      <c r="EI1701"/>
      <c r="EJ1701"/>
      <c r="EK1701"/>
      <c r="EL1701"/>
    </row>
    <row r="1702" spans="1:142" x14ac:dyDescent="0.2">
      <c r="A1702"/>
      <c r="B1702"/>
      <c r="C1702"/>
      <c r="D1702"/>
      <c r="E1702"/>
      <c r="F1702"/>
      <c r="G1702"/>
      <c r="H1702"/>
      <c r="I1702"/>
      <c r="J1702"/>
      <c r="L1702" s="104"/>
      <c r="M1702" s="104"/>
      <c r="N1702" s="104"/>
      <c r="O1702" s="104"/>
      <c r="P1702" s="104"/>
      <c r="Q1702" s="104"/>
      <c r="R1702" s="104"/>
      <c r="S1702" s="104"/>
      <c r="T1702" s="104"/>
      <c r="U1702" s="104"/>
      <c r="V1702" s="104"/>
      <c r="W1702" s="104"/>
      <c r="X1702" s="104"/>
      <c r="Y1702" s="104"/>
      <c r="Z1702" s="104"/>
      <c r="AA1702" s="104"/>
      <c r="AB1702" s="104"/>
      <c r="AC1702" s="104"/>
      <c r="AD1702" s="104"/>
      <c r="AE1702" s="104"/>
      <c r="AF1702" s="104"/>
      <c r="AG1702" s="104"/>
      <c r="AH1702" s="104"/>
      <c r="AI1702" s="104"/>
      <c r="AJ1702" s="104"/>
      <c r="AK1702" s="104"/>
      <c r="AL1702" s="104"/>
      <c r="AM1702" s="104"/>
      <c r="AN1702" s="104"/>
      <c r="AO1702" s="104"/>
      <c r="AP1702" s="104"/>
      <c r="AQ1702" s="104"/>
      <c r="AR1702" s="104"/>
      <c r="AS1702" s="104"/>
      <c r="AT1702" s="104"/>
      <c r="AU1702" s="104"/>
      <c r="AX1702" s="114"/>
      <c r="AY1702" s="114"/>
      <c r="AZ1702" s="114"/>
      <c r="BA1702" s="114"/>
      <c r="BB1702" s="114"/>
      <c r="BC1702" s="114"/>
      <c r="BD1702" s="114"/>
      <c r="BE1702" s="114"/>
      <c r="BF1702" s="114"/>
      <c r="BG1702" s="114"/>
      <c r="BH1702" s="114"/>
      <c r="BI1702" s="114"/>
      <c r="BJ1702" s="114"/>
      <c r="BK1702" s="114"/>
      <c r="BL1702" s="114"/>
      <c r="BM1702" s="114"/>
      <c r="BN1702" s="114"/>
      <c r="BO1702" s="114"/>
      <c r="BP1702" s="114"/>
      <c r="BQ1702" s="114"/>
      <c r="BR1702" s="114"/>
      <c r="BS1702" s="114"/>
      <c r="BT1702" s="114"/>
      <c r="BU1702" s="114"/>
      <c r="BV1702" s="114"/>
      <c r="BW1702" s="114"/>
      <c r="BX1702" s="114"/>
      <c r="BY1702" s="114"/>
      <c r="BZ1702" s="114"/>
      <c r="CA1702" s="114"/>
      <c r="CB1702" s="114"/>
      <c r="CC1702" s="114"/>
      <c r="CD1702" s="114"/>
      <c r="CE1702" s="114"/>
      <c r="CF1702" s="114"/>
      <c r="CG1702" s="114"/>
      <c r="EH1702"/>
      <c r="EI1702"/>
      <c r="EJ1702"/>
      <c r="EK1702"/>
      <c r="EL1702"/>
    </row>
    <row r="1703" spans="1:142" x14ac:dyDescent="0.2">
      <c r="A1703"/>
      <c r="B1703"/>
      <c r="C1703"/>
      <c r="D1703"/>
      <c r="E1703"/>
      <c r="F1703"/>
      <c r="G1703"/>
      <c r="H1703"/>
      <c r="I1703"/>
      <c r="J1703"/>
      <c r="L1703" s="104"/>
      <c r="M1703" s="104"/>
      <c r="N1703" s="104"/>
      <c r="O1703" s="104"/>
      <c r="P1703" s="104"/>
      <c r="Q1703" s="104"/>
      <c r="R1703" s="104"/>
      <c r="S1703" s="104"/>
      <c r="T1703" s="104"/>
      <c r="U1703" s="104"/>
      <c r="V1703" s="104"/>
      <c r="W1703" s="104"/>
      <c r="X1703" s="104"/>
      <c r="Y1703" s="104"/>
      <c r="Z1703" s="104"/>
      <c r="AA1703" s="104"/>
      <c r="AB1703" s="104"/>
      <c r="AC1703" s="104"/>
      <c r="AD1703" s="104"/>
      <c r="AE1703" s="104"/>
      <c r="AF1703" s="104"/>
      <c r="AG1703" s="104"/>
      <c r="AH1703" s="104"/>
      <c r="AI1703" s="104"/>
      <c r="AJ1703" s="104"/>
      <c r="AK1703" s="104"/>
      <c r="AL1703" s="104"/>
      <c r="AM1703" s="104"/>
      <c r="AN1703" s="104"/>
      <c r="AO1703" s="104"/>
      <c r="AP1703" s="104"/>
      <c r="AQ1703" s="104"/>
      <c r="AR1703" s="104"/>
      <c r="AS1703" s="104"/>
      <c r="AT1703" s="104"/>
      <c r="AU1703" s="104"/>
      <c r="AX1703" s="114"/>
      <c r="AY1703" s="114"/>
      <c r="AZ1703" s="114"/>
      <c r="BA1703" s="114"/>
      <c r="BB1703" s="114"/>
      <c r="BC1703" s="114"/>
      <c r="BD1703" s="114"/>
      <c r="BE1703" s="114"/>
      <c r="BF1703" s="114"/>
      <c r="BG1703" s="114"/>
      <c r="BH1703" s="114"/>
      <c r="BI1703" s="114"/>
      <c r="BJ1703" s="114"/>
      <c r="BK1703" s="114"/>
      <c r="BL1703" s="114"/>
      <c r="BM1703" s="114"/>
      <c r="BN1703" s="114"/>
      <c r="BO1703" s="114"/>
      <c r="BP1703" s="114"/>
      <c r="BQ1703" s="114"/>
      <c r="BR1703" s="114"/>
      <c r="BS1703" s="114"/>
      <c r="BT1703" s="114"/>
      <c r="BU1703" s="114"/>
      <c r="BV1703" s="114"/>
      <c r="BW1703" s="114"/>
      <c r="BX1703" s="114"/>
      <c r="BY1703" s="114"/>
      <c r="BZ1703" s="114"/>
      <c r="CA1703" s="114"/>
      <c r="CB1703" s="114"/>
      <c r="CC1703" s="114"/>
      <c r="CD1703" s="114"/>
      <c r="CE1703" s="114"/>
      <c r="CF1703" s="114"/>
      <c r="CG1703" s="114"/>
      <c r="EH1703"/>
      <c r="EI1703"/>
      <c r="EJ1703"/>
      <c r="EK1703"/>
      <c r="EL1703"/>
    </row>
    <row r="1704" spans="1:142" x14ac:dyDescent="0.2">
      <c r="A1704"/>
      <c r="B1704"/>
      <c r="C1704"/>
      <c r="D1704"/>
      <c r="E1704"/>
      <c r="F1704"/>
      <c r="G1704"/>
      <c r="H1704"/>
      <c r="I1704"/>
      <c r="J1704"/>
      <c r="L1704" s="104"/>
      <c r="M1704" s="104"/>
      <c r="N1704" s="104"/>
      <c r="O1704" s="104"/>
      <c r="P1704" s="104"/>
      <c r="Q1704" s="104"/>
      <c r="R1704" s="104"/>
      <c r="S1704" s="104"/>
      <c r="T1704" s="104"/>
      <c r="U1704" s="104"/>
      <c r="V1704" s="104"/>
      <c r="W1704" s="104"/>
      <c r="X1704" s="104"/>
      <c r="Y1704" s="104"/>
      <c r="Z1704" s="104"/>
      <c r="AA1704" s="104"/>
      <c r="AB1704" s="104"/>
      <c r="AC1704" s="104"/>
      <c r="AD1704" s="104"/>
      <c r="AE1704" s="104"/>
      <c r="AF1704" s="104"/>
      <c r="AG1704" s="104"/>
      <c r="AH1704" s="104"/>
      <c r="AI1704" s="104"/>
      <c r="AJ1704" s="104"/>
      <c r="AK1704" s="104"/>
      <c r="AL1704" s="104"/>
      <c r="AM1704" s="104"/>
      <c r="AN1704" s="104"/>
      <c r="AO1704" s="104"/>
      <c r="AP1704" s="104"/>
      <c r="AQ1704" s="104"/>
      <c r="AR1704" s="104"/>
      <c r="AS1704" s="104"/>
      <c r="AT1704" s="104"/>
      <c r="AU1704" s="104"/>
      <c r="AX1704" s="114"/>
      <c r="AY1704" s="114"/>
      <c r="AZ1704" s="114"/>
      <c r="BA1704" s="114"/>
      <c r="BB1704" s="114"/>
      <c r="BC1704" s="114"/>
      <c r="BD1704" s="114"/>
      <c r="BE1704" s="114"/>
      <c r="BF1704" s="114"/>
      <c r="BG1704" s="114"/>
      <c r="BH1704" s="114"/>
      <c r="BI1704" s="114"/>
      <c r="BJ1704" s="114"/>
      <c r="BK1704" s="114"/>
      <c r="BL1704" s="114"/>
      <c r="BM1704" s="114"/>
      <c r="BN1704" s="114"/>
      <c r="BO1704" s="114"/>
      <c r="BP1704" s="114"/>
      <c r="BQ1704" s="114"/>
      <c r="BR1704" s="114"/>
      <c r="BS1704" s="114"/>
      <c r="BT1704" s="114"/>
      <c r="BU1704" s="114"/>
      <c r="BV1704" s="114"/>
      <c r="BW1704" s="114"/>
      <c r="BX1704" s="114"/>
      <c r="BY1704" s="114"/>
      <c r="BZ1704" s="114"/>
      <c r="CA1704" s="114"/>
      <c r="CB1704" s="114"/>
      <c r="CC1704" s="114"/>
      <c r="CD1704" s="114"/>
      <c r="CE1704" s="114"/>
      <c r="CF1704" s="114"/>
      <c r="CG1704" s="114"/>
      <c r="EH1704"/>
      <c r="EI1704"/>
      <c r="EJ1704"/>
      <c r="EK1704"/>
      <c r="EL1704"/>
    </row>
    <row r="1705" spans="1:142" x14ac:dyDescent="0.2">
      <c r="A1705"/>
      <c r="B1705"/>
      <c r="C1705"/>
      <c r="D1705"/>
      <c r="E1705"/>
      <c r="F1705"/>
      <c r="G1705"/>
      <c r="H1705"/>
      <c r="I1705"/>
      <c r="J1705"/>
      <c r="L1705" s="104"/>
      <c r="M1705" s="104"/>
      <c r="N1705" s="104"/>
      <c r="O1705" s="104"/>
      <c r="P1705" s="104"/>
      <c r="Q1705" s="104"/>
      <c r="R1705" s="104"/>
      <c r="S1705" s="104"/>
      <c r="T1705" s="104"/>
      <c r="U1705" s="104"/>
      <c r="V1705" s="104"/>
      <c r="W1705" s="104"/>
      <c r="X1705" s="104"/>
      <c r="Y1705" s="104"/>
      <c r="Z1705" s="104"/>
      <c r="AA1705" s="104"/>
      <c r="AB1705" s="104"/>
      <c r="AC1705" s="104"/>
      <c r="AD1705" s="104"/>
      <c r="AE1705" s="104"/>
      <c r="AF1705" s="104"/>
      <c r="AG1705" s="104"/>
      <c r="AH1705" s="104"/>
      <c r="AI1705" s="104"/>
      <c r="AJ1705" s="104"/>
      <c r="AK1705" s="104"/>
      <c r="AL1705" s="104"/>
      <c r="AM1705" s="104"/>
      <c r="AN1705" s="104"/>
      <c r="AO1705" s="104"/>
      <c r="AP1705" s="104"/>
      <c r="AQ1705" s="104"/>
      <c r="AR1705" s="104"/>
      <c r="AS1705" s="104"/>
      <c r="AT1705" s="104"/>
      <c r="AU1705" s="104"/>
      <c r="AX1705" s="114"/>
      <c r="AY1705" s="114"/>
      <c r="AZ1705" s="114"/>
      <c r="BA1705" s="114"/>
      <c r="BB1705" s="114"/>
      <c r="BC1705" s="114"/>
      <c r="BD1705" s="114"/>
      <c r="BE1705" s="114"/>
      <c r="BF1705" s="114"/>
      <c r="BG1705" s="114"/>
      <c r="BH1705" s="114"/>
      <c r="BI1705" s="114"/>
      <c r="BJ1705" s="114"/>
      <c r="BK1705" s="114"/>
      <c r="BL1705" s="114"/>
      <c r="BM1705" s="114"/>
      <c r="BN1705" s="114"/>
      <c r="BO1705" s="114"/>
      <c r="BP1705" s="114"/>
      <c r="BQ1705" s="114"/>
      <c r="BR1705" s="114"/>
      <c r="BS1705" s="114"/>
      <c r="BT1705" s="114"/>
      <c r="BU1705" s="114"/>
      <c r="BV1705" s="114"/>
      <c r="BW1705" s="114"/>
      <c r="BX1705" s="114"/>
      <c r="BY1705" s="114"/>
      <c r="BZ1705" s="114"/>
      <c r="CA1705" s="114"/>
      <c r="CB1705" s="114"/>
      <c r="CC1705" s="114"/>
      <c r="CD1705" s="114"/>
      <c r="CE1705" s="114"/>
      <c r="CF1705" s="114"/>
      <c r="CG1705" s="114"/>
      <c r="EH1705"/>
      <c r="EI1705"/>
      <c r="EJ1705"/>
      <c r="EK1705"/>
      <c r="EL1705"/>
    </row>
    <row r="1706" spans="1:142" x14ac:dyDescent="0.2">
      <c r="A1706"/>
      <c r="B1706"/>
      <c r="C1706"/>
      <c r="D1706"/>
      <c r="E1706"/>
      <c r="F1706"/>
      <c r="G1706"/>
      <c r="H1706"/>
      <c r="I1706"/>
      <c r="J1706"/>
      <c r="L1706" s="104"/>
      <c r="M1706" s="104"/>
      <c r="N1706" s="104"/>
      <c r="O1706" s="104"/>
      <c r="P1706" s="104"/>
      <c r="Q1706" s="104"/>
      <c r="R1706" s="104"/>
      <c r="S1706" s="104"/>
      <c r="T1706" s="104"/>
      <c r="U1706" s="104"/>
      <c r="V1706" s="104"/>
      <c r="W1706" s="104"/>
      <c r="X1706" s="104"/>
      <c r="Y1706" s="104"/>
      <c r="Z1706" s="104"/>
      <c r="AA1706" s="104"/>
      <c r="AB1706" s="104"/>
      <c r="AC1706" s="104"/>
      <c r="AD1706" s="104"/>
      <c r="AE1706" s="104"/>
      <c r="AF1706" s="104"/>
      <c r="AG1706" s="104"/>
      <c r="AH1706" s="104"/>
      <c r="AI1706" s="104"/>
      <c r="AJ1706" s="104"/>
      <c r="AK1706" s="104"/>
      <c r="AL1706" s="104"/>
      <c r="AM1706" s="104"/>
      <c r="AN1706" s="104"/>
      <c r="AO1706" s="104"/>
      <c r="AP1706" s="104"/>
      <c r="AQ1706" s="104"/>
      <c r="AR1706" s="104"/>
      <c r="AS1706" s="104"/>
      <c r="AT1706" s="104"/>
      <c r="AU1706" s="104"/>
      <c r="AX1706" s="114"/>
      <c r="AY1706" s="114"/>
      <c r="AZ1706" s="114"/>
      <c r="BA1706" s="114"/>
      <c r="BB1706" s="114"/>
      <c r="BC1706" s="114"/>
      <c r="BD1706" s="114"/>
      <c r="BE1706" s="114"/>
      <c r="BF1706" s="114"/>
      <c r="BG1706" s="114"/>
      <c r="BH1706" s="114"/>
      <c r="BI1706" s="114"/>
      <c r="BJ1706" s="114"/>
      <c r="BK1706" s="114"/>
      <c r="BL1706" s="114"/>
      <c r="BM1706" s="114"/>
      <c r="BN1706" s="114"/>
      <c r="BO1706" s="114"/>
      <c r="BP1706" s="114"/>
      <c r="BQ1706" s="114"/>
      <c r="BR1706" s="114"/>
      <c r="BS1706" s="114"/>
      <c r="BT1706" s="114"/>
      <c r="BU1706" s="114"/>
      <c r="BV1706" s="114"/>
      <c r="BW1706" s="114"/>
      <c r="BX1706" s="114"/>
      <c r="BY1706" s="114"/>
      <c r="BZ1706" s="114"/>
      <c r="CA1706" s="114"/>
      <c r="CB1706" s="114"/>
      <c r="CC1706" s="114"/>
      <c r="CD1706" s="114"/>
      <c r="CE1706" s="114"/>
      <c r="CF1706" s="114"/>
      <c r="CG1706" s="114"/>
      <c r="EH1706"/>
      <c r="EI1706"/>
      <c r="EJ1706"/>
      <c r="EK1706"/>
      <c r="EL1706"/>
    </row>
    <row r="1707" spans="1:142" x14ac:dyDescent="0.2">
      <c r="A1707"/>
      <c r="B1707"/>
      <c r="C1707"/>
      <c r="D1707"/>
      <c r="E1707"/>
      <c r="F1707"/>
      <c r="G1707"/>
      <c r="H1707"/>
      <c r="I1707"/>
      <c r="J1707"/>
      <c r="L1707" s="104"/>
      <c r="M1707" s="104"/>
      <c r="N1707" s="104"/>
      <c r="O1707" s="104"/>
      <c r="P1707" s="104"/>
      <c r="Q1707" s="104"/>
      <c r="R1707" s="104"/>
      <c r="S1707" s="104"/>
      <c r="T1707" s="104"/>
      <c r="U1707" s="104"/>
      <c r="V1707" s="104"/>
      <c r="W1707" s="104"/>
      <c r="X1707" s="104"/>
      <c r="Y1707" s="104"/>
      <c r="Z1707" s="104"/>
      <c r="AA1707" s="104"/>
      <c r="AB1707" s="104"/>
      <c r="AC1707" s="104"/>
      <c r="AD1707" s="104"/>
      <c r="AE1707" s="104"/>
      <c r="AF1707" s="104"/>
      <c r="AG1707" s="104"/>
      <c r="AH1707" s="104"/>
      <c r="AI1707" s="104"/>
      <c r="AJ1707" s="104"/>
      <c r="AK1707" s="104"/>
      <c r="AL1707" s="104"/>
      <c r="AM1707" s="104"/>
      <c r="AN1707" s="104"/>
      <c r="AO1707" s="104"/>
      <c r="AP1707" s="104"/>
      <c r="AQ1707" s="104"/>
      <c r="AR1707" s="104"/>
      <c r="AS1707" s="104"/>
      <c r="AT1707" s="104"/>
      <c r="AU1707" s="104"/>
      <c r="AX1707" s="114"/>
      <c r="AY1707" s="114"/>
      <c r="AZ1707" s="114"/>
      <c r="BA1707" s="114"/>
      <c r="BB1707" s="114"/>
      <c r="BC1707" s="114"/>
      <c r="BD1707" s="114"/>
      <c r="BE1707" s="114"/>
      <c r="BF1707" s="114"/>
      <c r="BG1707" s="114"/>
      <c r="BH1707" s="114"/>
      <c r="BI1707" s="114"/>
      <c r="BJ1707" s="114"/>
      <c r="BK1707" s="114"/>
      <c r="BL1707" s="114"/>
      <c r="BM1707" s="114"/>
      <c r="BN1707" s="114"/>
      <c r="BO1707" s="114"/>
      <c r="BP1707" s="114"/>
      <c r="BQ1707" s="114"/>
      <c r="BR1707" s="114"/>
      <c r="BS1707" s="114"/>
      <c r="BT1707" s="114"/>
      <c r="BU1707" s="114"/>
      <c r="BV1707" s="114"/>
      <c r="BW1707" s="114"/>
      <c r="BX1707" s="114"/>
      <c r="BY1707" s="114"/>
      <c r="BZ1707" s="114"/>
      <c r="CA1707" s="114"/>
      <c r="CB1707" s="114"/>
      <c r="CC1707" s="114"/>
      <c r="CD1707" s="114"/>
      <c r="CE1707" s="114"/>
      <c r="CF1707" s="114"/>
      <c r="CG1707" s="114"/>
      <c r="EH1707"/>
      <c r="EI1707"/>
      <c r="EJ1707"/>
      <c r="EK1707"/>
      <c r="EL1707"/>
    </row>
    <row r="1708" spans="1:142" x14ac:dyDescent="0.2">
      <c r="A1708"/>
      <c r="B1708"/>
      <c r="C1708"/>
      <c r="D1708"/>
      <c r="E1708"/>
      <c r="F1708"/>
      <c r="G1708"/>
      <c r="H1708"/>
      <c r="I1708"/>
      <c r="J1708"/>
      <c r="L1708" s="104"/>
      <c r="M1708" s="104"/>
      <c r="N1708" s="104"/>
      <c r="O1708" s="104"/>
      <c r="P1708" s="104"/>
      <c r="Q1708" s="104"/>
      <c r="R1708" s="104"/>
      <c r="S1708" s="104"/>
      <c r="T1708" s="104"/>
      <c r="U1708" s="104"/>
      <c r="V1708" s="104"/>
      <c r="W1708" s="104"/>
      <c r="X1708" s="104"/>
      <c r="Y1708" s="104"/>
      <c r="Z1708" s="104"/>
      <c r="AA1708" s="104"/>
      <c r="AB1708" s="104"/>
      <c r="AC1708" s="104"/>
      <c r="AD1708" s="104"/>
      <c r="AE1708" s="104"/>
      <c r="AF1708" s="104"/>
      <c r="AG1708" s="104"/>
      <c r="AH1708" s="104"/>
      <c r="AI1708" s="104"/>
      <c r="AJ1708" s="104"/>
      <c r="AK1708" s="104"/>
      <c r="AL1708" s="104"/>
      <c r="AM1708" s="104"/>
      <c r="AN1708" s="104"/>
      <c r="AO1708" s="104"/>
      <c r="AP1708" s="104"/>
      <c r="AQ1708" s="104"/>
      <c r="AR1708" s="104"/>
      <c r="AS1708" s="104"/>
      <c r="AT1708" s="104"/>
      <c r="AU1708" s="104"/>
      <c r="AX1708" s="114"/>
      <c r="AY1708" s="114"/>
      <c r="AZ1708" s="114"/>
      <c r="BA1708" s="114"/>
      <c r="BB1708" s="114"/>
      <c r="BC1708" s="114"/>
      <c r="BD1708" s="114"/>
      <c r="BE1708" s="114"/>
      <c r="BF1708" s="114"/>
      <c r="BG1708" s="114"/>
      <c r="BH1708" s="114"/>
      <c r="BI1708" s="114"/>
      <c r="BJ1708" s="114"/>
      <c r="BK1708" s="114"/>
      <c r="BL1708" s="114"/>
      <c r="BM1708" s="114"/>
      <c r="BN1708" s="114"/>
      <c r="BO1708" s="114"/>
      <c r="BP1708" s="114"/>
      <c r="BQ1708" s="114"/>
      <c r="BR1708" s="114"/>
      <c r="BS1708" s="114"/>
      <c r="BT1708" s="114"/>
      <c r="BU1708" s="114"/>
      <c r="BV1708" s="114"/>
      <c r="BW1708" s="114"/>
      <c r="BX1708" s="114"/>
      <c r="BY1708" s="114"/>
      <c r="BZ1708" s="114"/>
      <c r="CA1708" s="114"/>
      <c r="CB1708" s="114"/>
      <c r="CC1708" s="114"/>
      <c r="CD1708" s="114"/>
      <c r="CE1708" s="114"/>
      <c r="CF1708" s="114"/>
      <c r="CG1708" s="114"/>
      <c r="EH1708"/>
      <c r="EI1708"/>
      <c r="EJ1708"/>
      <c r="EK1708"/>
      <c r="EL1708"/>
    </row>
    <row r="1709" spans="1:142" x14ac:dyDescent="0.2">
      <c r="A1709"/>
      <c r="B1709"/>
      <c r="C1709"/>
      <c r="D1709"/>
      <c r="E1709"/>
      <c r="F1709"/>
      <c r="G1709"/>
      <c r="H1709"/>
      <c r="I1709"/>
      <c r="J1709"/>
      <c r="L1709" s="104"/>
      <c r="M1709" s="104"/>
      <c r="N1709" s="104"/>
      <c r="O1709" s="104"/>
      <c r="P1709" s="104"/>
      <c r="Q1709" s="104"/>
      <c r="R1709" s="104"/>
      <c r="S1709" s="104"/>
      <c r="T1709" s="104"/>
      <c r="U1709" s="104"/>
      <c r="V1709" s="104"/>
      <c r="W1709" s="104"/>
      <c r="X1709" s="104"/>
      <c r="Y1709" s="104"/>
      <c r="Z1709" s="104"/>
      <c r="AA1709" s="104"/>
      <c r="AB1709" s="104"/>
      <c r="AC1709" s="104"/>
      <c r="AD1709" s="104"/>
      <c r="AE1709" s="104"/>
      <c r="AF1709" s="104"/>
      <c r="AG1709" s="104"/>
      <c r="AH1709" s="104"/>
      <c r="AI1709" s="104"/>
      <c r="AJ1709" s="104"/>
      <c r="AK1709" s="104"/>
      <c r="AL1709" s="104"/>
      <c r="AM1709" s="104"/>
      <c r="AN1709" s="104"/>
      <c r="AO1709" s="104"/>
      <c r="AP1709" s="104"/>
      <c r="AQ1709" s="104"/>
      <c r="AR1709" s="104"/>
      <c r="AS1709" s="104"/>
      <c r="AT1709" s="104"/>
      <c r="AU1709" s="104"/>
      <c r="AX1709" s="114"/>
      <c r="AY1709" s="114"/>
      <c r="AZ1709" s="114"/>
      <c r="BA1709" s="114"/>
      <c r="BB1709" s="114"/>
      <c r="BC1709" s="114"/>
      <c r="BD1709" s="114"/>
      <c r="BE1709" s="114"/>
      <c r="BF1709" s="114"/>
      <c r="BG1709" s="114"/>
      <c r="BH1709" s="114"/>
      <c r="BI1709" s="114"/>
      <c r="BJ1709" s="114"/>
      <c r="BK1709" s="114"/>
      <c r="BL1709" s="114"/>
      <c r="BM1709" s="114"/>
      <c r="BN1709" s="114"/>
      <c r="BO1709" s="114"/>
      <c r="BP1709" s="114"/>
      <c r="BQ1709" s="114"/>
      <c r="BR1709" s="114"/>
      <c r="BS1709" s="114"/>
      <c r="BT1709" s="114"/>
      <c r="BU1709" s="114"/>
      <c r="BV1709" s="114"/>
      <c r="BW1709" s="114"/>
      <c r="BX1709" s="114"/>
      <c r="BY1709" s="114"/>
      <c r="BZ1709" s="114"/>
      <c r="CA1709" s="114"/>
      <c r="CB1709" s="114"/>
      <c r="CC1709" s="114"/>
      <c r="CD1709" s="114"/>
      <c r="CE1709" s="114"/>
      <c r="CF1709" s="114"/>
      <c r="CG1709" s="114"/>
      <c r="EH1709"/>
      <c r="EI1709"/>
      <c r="EJ1709"/>
      <c r="EK1709"/>
      <c r="EL1709"/>
    </row>
    <row r="1710" spans="1:142" x14ac:dyDescent="0.2">
      <c r="A1710"/>
      <c r="B1710"/>
      <c r="C1710"/>
      <c r="D1710"/>
      <c r="E1710"/>
      <c r="F1710"/>
      <c r="G1710"/>
      <c r="H1710"/>
      <c r="I1710"/>
      <c r="J1710"/>
      <c r="L1710" s="104"/>
      <c r="M1710" s="104"/>
      <c r="N1710" s="104"/>
      <c r="O1710" s="104"/>
      <c r="P1710" s="104"/>
      <c r="Q1710" s="104"/>
      <c r="R1710" s="104"/>
      <c r="S1710" s="104"/>
      <c r="T1710" s="104"/>
      <c r="U1710" s="104"/>
      <c r="V1710" s="104"/>
      <c r="W1710" s="104"/>
      <c r="X1710" s="104"/>
      <c r="Y1710" s="104"/>
      <c r="Z1710" s="104"/>
      <c r="AA1710" s="104"/>
      <c r="AB1710" s="104"/>
      <c r="AC1710" s="104"/>
      <c r="AD1710" s="104"/>
      <c r="AE1710" s="104"/>
      <c r="AF1710" s="104"/>
      <c r="AG1710" s="104"/>
      <c r="AH1710" s="104"/>
      <c r="AI1710" s="104"/>
      <c r="AJ1710" s="104"/>
      <c r="AK1710" s="104"/>
      <c r="AL1710" s="104"/>
      <c r="AM1710" s="104"/>
      <c r="AN1710" s="104"/>
      <c r="AO1710" s="104"/>
      <c r="AP1710" s="104"/>
      <c r="AQ1710" s="104"/>
      <c r="AR1710" s="104"/>
      <c r="AS1710" s="104"/>
      <c r="AT1710" s="104"/>
      <c r="AU1710" s="104"/>
      <c r="AX1710" s="114"/>
      <c r="AY1710" s="114"/>
      <c r="AZ1710" s="114"/>
      <c r="BA1710" s="114"/>
      <c r="BB1710" s="114"/>
      <c r="BC1710" s="114"/>
      <c r="BD1710" s="114"/>
      <c r="BE1710" s="114"/>
      <c r="BF1710" s="114"/>
      <c r="BG1710" s="114"/>
      <c r="BH1710" s="114"/>
      <c r="BI1710" s="114"/>
      <c r="BJ1710" s="114"/>
      <c r="BK1710" s="114"/>
      <c r="BL1710" s="114"/>
      <c r="BM1710" s="114"/>
      <c r="BN1710" s="114"/>
      <c r="BO1710" s="114"/>
      <c r="BP1710" s="114"/>
      <c r="BQ1710" s="114"/>
      <c r="BR1710" s="114"/>
      <c r="BS1710" s="114"/>
      <c r="BT1710" s="114"/>
      <c r="BU1710" s="114"/>
      <c r="BV1710" s="114"/>
      <c r="BW1710" s="114"/>
      <c r="BX1710" s="114"/>
      <c r="BY1710" s="114"/>
      <c r="BZ1710" s="114"/>
      <c r="CA1710" s="114"/>
      <c r="CB1710" s="114"/>
      <c r="CC1710" s="114"/>
      <c r="CD1710" s="114"/>
      <c r="CE1710" s="114"/>
      <c r="CF1710" s="114"/>
      <c r="CG1710" s="114"/>
      <c r="EH1710"/>
      <c r="EI1710"/>
      <c r="EJ1710"/>
      <c r="EK1710"/>
      <c r="EL1710"/>
    </row>
    <row r="1711" spans="1:142" x14ac:dyDescent="0.2">
      <c r="A1711"/>
      <c r="B1711"/>
      <c r="C1711"/>
      <c r="D1711"/>
      <c r="E1711"/>
      <c r="F1711"/>
      <c r="G1711"/>
      <c r="H1711"/>
      <c r="I1711"/>
      <c r="J1711"/>
      <c r="L1711" s="104"/>
      <c r="M1711" s="104"/>
      <c r="N1711" s="104"/>
      <c r="O1711" s="104"/>
      <c r="P1711" s="104"/>
      <c r="Q1711" s="104"/>
      <c r="R1711" s="104"/>
      <c r="S1711" s="104"/>
      <c r="T1711" s="104"/>
      <c r="U1711" s="104"/>
      <c r="V1711" s="104"/>
      <c r="W1711" s="104"/>
      <c r="X1711" s="104"/>
      <c r="Y1711" s="104"/>
      <c r="Z1711" s="104"/>
      <c r="AA1711" s="104"/>
      <c r="AB1711" s="104"/>
      <c r="AC1711" s="104"/>
      <c r="AD1711" s="104"/>
      <c r="AE1711" s="104"/>
      <c r="AF1711" s="104"/>
      <c r="AG1711" s="104"/>
      <c r="AH1711" s="104"/>
      <c r="AI1711" s="104"/>
      <c r="AJ1711" s="104"/>
      <c r="AK1711" s="104"/>
      <c r="AL1711" s="104"/>
      <c r="AM1711" s="104"/>
      <c r="AN1711" s="104"/>
      <c r="AO1711" s="104"/>
      <c r="AP1711" s="104"/>
      <c r="AQ1711" s="104"/>
      <c r="AR1711" s="104"/>
      <c r="AS1711" s="104"/>
      <c r="AT1711" s="104"/>
      <c r="AU1711" s="104"/>
      <c r="AX1711" s="114"/>
      <c r="AY1711" s="114"/>
      <c r="AZ1711" s="114"/>
      <c r="BA1711" s="114"/>
      <c r="BB1711" s="114"/>
      <c r="BC1711" s="114"/>
      <c r="BD1711" s="114"/>
      <c r="BE1711" s="114"/>
      <c r="BF1711" s="114"/>
      <c r="BG1711" s="114"/>
      <c r="BH1711" s="114"/>
      <c r="BI1711" s="114"/>
      <c r="BJ1711" s="114"/>
      <c r="BK1711" s="114"/>
      <c r="BL1711" s="114"/>
      <c r="BM1711" s="114"/>
      <c r="BN1711" s="114"/>
      <c r="BO1711" s="114"/>
      <c r="BP1711" s="114"/>
      <c r="BQ1711" s="114"/>
      <c r="BR1711" s="114"/>
      <c r="BS1711" s="114"/>
      <c r="BT1711" s="114"/>
      <c r="BU1711" s="114"/>
      <c r="BV1711" s="114"/>
      <c r="BW1711" s="114"/>
      <c r="BX1711" s="114"/>
      <c r="BY1711" s="114"/>
      <c r="BZ1711" s="114"/>
      <c r="CA1711" s="114"/>
      <c r="CB1711" s="114"/>
      <c r="CC1711" s="114"/>
      <c r="CD1711" s="114"/>
      <c r="CE1711" s="114"/>
      <c r="CF1711" s="114"/>
      <c r="CG1711" s="114"/>
      <c r="EH1711"/>
      <c r="EI1711"/>
      <c r="EJ1711"/>
      <c r="EK1711"/>
      <c r="EL1711"/>
    </row>
    <row r="1712" spans="1:142" x14ac:dyDescent="0.2">
      <c r="A1712"/>
      <c r="B1712"/>
      <c r="C1712"/>
      <c r="D1712"/>
      <c r="E1712"/>
      <c r="F1712"/>
      <c r="G1712"/>
      <c r="H1712"/>
      <c r="I1712"/>
      <c r="J1712"/>
      <c r="L1712" s="104"/>
      <c r="M1712" s="104"/>
      <c r="N1712" s="104"/>
      <c r="O1712" s="104"/>
      <c r="P1712" s="104"/>
      <c r="Q1712" s="104"/>
      <c r="R1712" s="104"/>
      <c r="S1712" s="104"/>
      <c r="T1712" s="104"/>
      <c r="U1712" s="104"/>
      <c r="V1712" s="104"/>
      <c r="W1712" s="104"/>
      <c r="X1712" s="104"/>
      <c r="Y1712" s="104"/>
      <c r="Z1712" s="104"/>
      <c r="AA1712" s="104"/>
      <c r="AB1712" s="104"/>
      <c r="AC1712" s="104"/>
      <c r="AD1712" s="104"/>
      <c r="AE1712" s="104"/>
      <c r="AF1712" s="104"/>
      <c r="AG1712" s="104"/>
      <c r="AH1712" s="104"/>
      <c r="AI1712" s="104"/>
      <c r="AJ1712" s="104"/>
      <c r="AK1712" s="104"/>
      <c r="AL1712" s="104"/>
      <c r="AM1712" s="104"/>
      <c r="AN1712" s="104"/>
      <c r="AO1712" s="104"/>
      <c r="AP1712" s="104"/>
      <c r="AQ1712" s="104"/>
      <c r="AR1712" s="104"/>
      <c r="AS1712" s="104"/>
      <c r="AT1712" s="104"/>
      <c r="AU1712" s="104"/>
      <c r="AX1712" s="114"/>
      <c r="AY1712" s="114"/>
      <c r="AZ1712" s="114"/>
      <c r="BA1712" s="114"/>
      <c r="BB1712" s="114"/>
      <c r="BC1712" s="114"/>
      <c r="BD1712" s="114"/>
      <c r="BE1712" s="114"/>
      <c r="BF1712" s="114"/>
      <c r="BG1712" s="114"/>
      <c r="BH1712" s="114"/>
      <c r="BI1712" s="114"/>
      <c r="BJ1712" s="114"/>
      <c r="BK1712" s="114"/>
      <c r="BL1712" s="114"/>
      <c r="BM1712" s="114"/>
      <c r="BN1712" s="114"/>
      <c r="BO1712" s="114"/>
      <c r="BP1712" s="114"/>
      <c r="BQ1712" s="114"/>
      <c r="BR1712" s="114"/>
      <c r="BS1712" s="114"/>
      <c r="BT1712" s="114"/>
      <c r="BU1712" s="114"/>
      <c r="BV1712" s="114"/>
      <c r="BW1712" s="114"/>
      <c r="BX1712" s="114"/>
      <c r="BY1712" s="114"/>
      <c r="BZ1712" s="114"/>
      <c r="CA1712" s="114"/>
      <c r="CB1712" s="114"/>
      <c r="CC1712" s="114"/>
      <c r="CD1712" s="114"/>
      <c r="CE1712" s="114"/>
      <c r="CF1712" s="114"/>
      <c r="CG1712" s="114"/>
      <c r="EH1712"/>
      <c r="EI1712"/>
      <c r="EJ1712"/>
      <c r="EK1712"/>
      <c r="EL1712"/>
    </row>
    <row r="1713" spans="1:142" x14ac:dyDescent="0.2">
      <c r="A1713"/>
      <c r="B1713"/>
      <c r="C1713"/>
      <c r="D1713"/>
      <c r="E1713"/>
      <c r="F1713"/>
      <c r="G1713"/>
      <c r="H1713"/>
      <c r="I1713"/>
      <c r="J1713"/>
      <c r="L1713" s="104"/>
      <c r="M1713" s="104"/>
      <c r="N1713" s="104"/>
      <c r="O1713" s="104"/>
      <c r="P1713" s="104"/>
      <c r="Q1713" s="104"/>
      <c r="R1713" s="104"/>
      <c r="S1713" s="104"/>
      <c r="T1713" s="104"/>
      <c r="U1713" s="104"/>
      <c r="V1713" s="104"/>
      <c r="W1713" s="104"/>
      <c r="X1713" s="104"/>
      <c r="Y1713" s="104"/>
      <c r="Z1713" s="104"/>
      <c r="AA1713" s="104"/>
      <c r="AB1713" s="104"/>
      <c r="AC1713" s="104"/>
      <c r="AD1713" s="104"/>
      <c r="AE1713" s="104"/>
      <c r="AF1713" s="104"/>
      <c r="AG1713" s="104"/>
      <c r="AH1713" s="104"/>
      <c r="AI1713" s="104"/>
      <c r="AJ1713" s="104"/>
      <c r="AK1713" s="104"/>
      <c r="AL1713" s="104"/>
      <c r="AM1713" s="104"/>
      <c r="AN1713" s="104"/>
      <c r="AO1713" s="104"/>
      <c r="AP1713" s="104"/>
      <c r="AQ1713" s="104"/>
      <c r="AR1713" s="104"/>
      <c r="AS1713" s="104"/>
      <c r="AT1713" s="104"/>
      <c r="AU1713" s="104"/>
      <c r="AX1713" s="114"/>
      <c r="AY1713" s="114"/>
      <c r="AZ1713" s="114"/>
      <c r="BA1713" s="114"/>
      <c r="BB1713" s="114"/>
      <c r="BC1713" s="114"/>
      <c r="BD1713" s="114"/>
      <c r="BE1713" s="114"/>
      <c r="BF1713" s="114"/>
      <c r="BG1713" s="114"/>
      <c r="BH1713" s="114"/>
      <c r="BI1713" s="114"/>
      <c r="BJ1713" s="114"/>
      <c r="BK1713" s="114"/>
      <c r="BL1713" s="114"/>
      <c r="BM1713" s="114"/>
      <c r="BN1713" s="114"/>
      <c r="BO1713" s="114"/>
      <c r="BP1713" s="114"/>
      <c r="BQ1713" s="114"/>
      <c r="BR1713" s="114"/>
      <c r="BS1713" s="114"/>
      <c r="BT1713" s="114"/>
      <c r="BU1713" s="114"/>
      <c r="BV1713" s="114"/>
      <c r="BW1713" s="114"/>
      <c r="BX1713" s="114"/>
      <c r="BY1713" s="114"/>
      <c r="BZ1713" s="114"/>
      <c r="CA1713" s="114"/>
      <c r="CB1713" s="114"/>
      <c r="CC1713" s="114"/>
      <c r="CD1713" s="114"/>
      <c r="CE1713" s="114"/>
      <c r="CF1713" s="114"/>
      <c r="CG1713" s="114"/>
      <c r="EH1713"/>
      <c r="EI1713"/>
      <c r="EJ1713"/>
      <c r="EK1713"/>
      <c r="EL1713"/>
    </row>
    <row r="1714" spans="1:142" x14ac:dyDescent="0.2">
      <c r="A1714"/>
      <c r="B1714"/>
      <c r="C1714"/>
      <c r="D1714"/>
      <c r="E1714"/>
      <c r="F1714"/>
      <c r="G1714"/>
      <c r="H1714"/>
      <c r="I1714"/>
      <c r="J1714"/>
      <c r="L1714" s="104"/>
      <c r="M1714" s="104"/>
      <c r="N1714" s="104"/>
      <c r="O1714" s="104"/>
      <c r="P1714" s="104"/>
      <c r="Q1714" s="104"/>
      <c r="R1714" s="104"/>
      <c r="S1714" s="104"/>
      <c r="T1714" s="104"/>
      <c r="U1714" s="104"/>
      <c r="V1714" s="104"/>
      <c r="W1714" s="104"/>
      <c r="X1714" s="104"/>
      <c r="Y1714" s="104"/>
      <c r="Z1714" s="104"/>
      <c r="AA1714" s="104"/>
      <c r="AB1714" s="104"/>
      <c r="AC1714" s="104"/>
      <c r="AD1714" s="104"/>
      <c r="AE1714" s="104"/>
      <c r="AF1714" s="104"/>
      <c r="AG1714" s="104"/>
      <c r="AH1714" s="104"/>
      <c r="AI1714" s="104"/>
      <c r="AJ1714" s="104"/>
      <c r="AK1714" s="104"/>
      <c r="AL1714" s="104"/>
      <c r="AM1714" s="104"/>
      <c r="AN1714" s="104"/>
      <c r="AO1714" s="104"/>
      <c r="AP1714" s="104"/>
      <c r="AQ1714" s="104"/>
      <c r="AR1714" s="104"/>
      <c r="AS1714" s="104"/>
      <c r="AT1714" s="104"/>
      <c r="AU1714" s="104"/>
      <c r="AX1714" s="114"/>
      <c r="AY1714" s="114"/>
      <c r="AZ1714" s="114"/>
      <c r="BA1714" s="114"/>
      <c r="BB1714" s="114"/>
      <c r="BC1714" s="114"/>
      <c r="BD1714" s="114"/>
      <c r="BE1714" s="114"/>
      <c r="BF1714" s="114"/>
      <c r="BG1714" s="114"/>
      <c r="BH1714" s="114"/>
      <c r="BI1714" s="114"/>
      <c r="BJ1714" s="114"/>
      <c r="BK1714" s="114"/>
      <c r="BL1714" s="114"/>
      <c r="BM1714" s="114"/>
      <c r="BN1714" s="114"/>
      <c r="BO1714" s="114"/>
      <c r="BP1714" s="114"/>
      <c r="BQ1714" s="114"/>
      <c r="BR1714" s="114"/>
      <c r="BS1714" s="114"/>
      <c r="BT1714" s="114"/>
      <c r="BU1714" s="114"/>
      <c r="BV1714" s="114"/>
      <c r="BW1714" s="114"/>
      <c r="BX1714" s="114"/>
      <c r="BY1714" s="114"/>
      <c r="BZ1714" s="114"/>
      <c r="CA1714" s="114"/>
      <c r="CB1714" s="114"/>
      <c r="CC1714" s="114"/>
      <c r="CD1714" s="114"/>
      <c r="CE1714" s="114"/>
      <c r="CF1714" s="114"/>
      <c r="CG1714" s="114"/>
      <c r="EH1714"/>
      <c r="EI1714"/>
      <c r="EJ1714"/>
      <c r="EK1714"/>
      <c r="EL1714"/>
    </row>
    <row r="1715" spans="1:142" x14ac:dyDescent="0.2">
      <c r="A1715"/>
      <c r="B1715"/>
      <c r="C1715"/>
      <c r="D1715"/>
      <c r="E1715"/>
      <c r="F1715"/>
      <c r="G1715"/>
      <c r="H1715"/>
      <c r="I1715"/>
      <c r="J1715"/>
      <c r="L1715" s="104"/>
      <c r="M1715" s="104"/>
      <c r="N1715" s="104"/>
      <c r="O1715" s="104"/>
      <c r="P1715" s="104"/>
      <c r="Q1715" s="104"/>
      <c r="R1715" s="104"/>
      <c r="S1715" s="104"/>
      <c r="T1715" s="104"/>
      <c r="U1715" s="104"/>
      <c r="V1715" s="104"/>
      <c r="W1715" s="104"/>
      <c r="X1715" s="104"/>
      <c r="Y1715" s="104"/>
      <c r="Z1715" s="104"/>
      <c r="AA1715" s="104"/>
      <c r="AB1715" s="104"/>
      <c r="AC1715" s="104"/>
      <c r="AD1715" s="104"/>
      <c r="AE1715" s="104"/>
      <c r="AF1715" s="104"/>
      <c r="AG1715" s="104"/>
      <c r="AH1715" s="104"/>
      <c r="AI1715" s="104"/>
      <c r="AJ1715" s="104"/>
      <c r="AK1715" s="104"/>
      <c r="AL1715" s="104"/>
      <c r="AM1715" s="104"/>
      <c r="AN1715" s="104"/>
      <c r="AO1715" s="104"/>
      <c r="AP1715" s="104"/>
      <c r="AQ1715" s="104"/>
      <c r="AR1715" s="104"/>
      <c r="AS1715" s="104"/>
      <c r="AT1715" s="104"/>
      <c r="AU1715" s="104"/>
      <c r="AX1715" s="114"/>
      <c r="AY1715" s="114"/>
      <c r="AZ1715" s="114"/>
      <c r="BA1715" s="114"/>
      <c r="BB1715" s="114"/>
      <c r="BC1715" s="114"/>
      <c r="BD1715" s="114"/>
      <c r="BE1715" s="114"/>
      <c r="BF1715" s="114"/>
      <c r="BG1715" s="114"/>
      <c r="BH1715" s="114"/>
      <c r="BI1715" s="114"/>
      <c r="BJ1715" s="114"/>
      <c r="BK1715" s="114"/>
      <c r="BL1715" s="114"/>
      <c r="BM1715" s="114"/>
      <c r="BN1715" s="114"/>
      <c r="BO1715" s="114"/>
      <c r="BP1715" s="114"/>
      <c r="BQ1715" s="114"/>
      <c r="BR1715" s="114"/>
      <c r="BS1715" s="114"/>
      <c r="BT1715" s="114"/>
      <c r="BU1715" s="114"/>
      <c r="BV1715" s="114"/>
      <c r="BW1715" s="114"/>
      <c r="BX1715" s="114"/>
      <c r="BY1715" s="114"/>
      <c r="BZ1715" s="114"/>
      <c r="CA1715" s="114"/>
      <c r="CB1715" s="114"/>
      <c r="CC1715" s="114"/>
      <c r="CD1715" s="114"/>
      <c r="CE1715" s="114"/>
      <c r="CF1715" s="114"/>
      <c r="CG1715" s="114"/>
      <c r="EH1715"/>
      <c r="EI1715"/>
      <c r="EJ1715"/>
      <c r="EK1715"/>
      <c r="EL1715"/>
    </row>
    <row r="1716" spans="1:142" x14ac:dyDescent="0.2">
      <c r="A1716"/>
      <c r="B1716"/>
      <c r="C1716"/>
      <c r="D1716"/>
      <c r="E1716"/>
      <c r="F1716"/>
      <c r="G1716"/>
      <c r="H1716"/>
      <c r="I1716"/>
      <c r="J1716"/>
      <c r="L1716" s="104"/>
      <c r="M1716" s="104"/>
      <c r="N1716" s="104"/>
      <c r="O1716" s="104"/>
      <c r="P1716" s="104"/>
      <c r="Q1716" s="104"/>
      <c r="R1716" s="104"/>
      <c r="S1716" s="104"/>
      <c r="T1716" s="104"/>
      <c r="U1716" s="104"/>
      <c r="V1716" s="104"/>
      <c r="W1716" s="104"/>
      <c r="X1716" s="104"/>
      <c r="Y1716" s="104"/>
      <c r="Z1716" s="104"/>
      <c r="AA1716" s="104"/>
      <c r="AB1716" s="104"/>
      <c r="AC1716" s="104"/>
      <c r="AD1716" s="104"/>
      <c r="AE1716" s="104"/>
      <c r="AF1716" s="104"/>
      <c r="AG1716" s="104"/>
      <c r="AH1716" s="104"/>
      <c r="AI1716" s="104"/>
      <c r="AJ1716" s="104"/>
      <c r="AK1716" s="104"/>
      <c r="AL1716" s="104"/>
      <c r="AM1716" s="104"/>
      <c r="AN1716" s="104"/>
      <c r="AO1716" s="104"/>
      <c r="AP1716" s="104"/>
      <c r="AQ1716" s="104"/>
      <c r="AR1716" s="104"/>
      <c r="AS1716" s="104"/>
      <c r="AT1716" s="104"/>
      <c r="AU1716" s="104"/>
      <c r="AX1716" s="114"/>
      <c r="AY1716" s="114"/>
      <c r="AZ1716" s="114"/>
      <c r="BA1716" s="114"/>
      <c r="BB1716" s="114"/>
      <c r="BC1716" s="114"/>
      <c r="BD1716" s="114"/>
      <c r="BE1716" s="114"/>
      <c r="BF1716" s="114"/>
      <c r="BG1716" s="114"/>
      <c r="BH1716" s="114"/>
      <c r="BI1716" s="114"/>
      <c r="BJ1716" s="114"/>
      <c r="BK1716" s="114"/>
      <c r="BL1716" s="114"/>
      <c r="BM1716" s="114"/>
      <c r="BN1716" s="114"/>
      <c r="BO1716" s="114"/>
      <c r="BP1716" s="114"/>
      <c r="BQ1716" s="114"/>
      <c r="BR1716" s="114"/>
      <c r="BS1716" s="114"/>
      <c r="BT1716" s="114"/>
      <c r="BU1716" s="114"/>
      <c r="BV1716" s="114"/>
      <c r="BW1716" s="114"/>
      <c r="BX1716" s="114"/>
      <c r="BY1716" s="114"/>
      <c r="BZ1716" s="114"/>
      <c r="CA1716" s="114"/>
      <c r="CB1716" s="114"/>
      <c r="CC1716" s="114"/>
      <c r="CD1716" s="114"/>
      <c r="CE1716" s="114"/>
      <c r="CF1716" s="114"/>
      <c r="CG1716" s="114"/>
      <c r="EH1716"/>
      <c r="EI1716"/>
      <c r="EJ1716"/>
      <c r="EK1716"/>
      <c r="EL1716"/>
    </row>
    <row r="1717" spans="1:142" x14ac:dyDescent="0.2">
      <c r="A1717"/>
      <c r="B1717"/>
      <c r="C1717"/>
      <c r="D1717"/>
      <c r="E1717"/>
      <c r="F1717"/>
      <c r="G1717"/>
      <c r="H1717"/>
      <c r="I1717"/>
      <c r="J1717"/>
      <c r="L1717" s="104"/>
      <c r="M1717" s="104"/>
      <c r="N1717" s="104"/>
      <c r="O1717" s="104"/>
      <c r="P1717" s="104"/>
      <c r="Q1717" s="104"/>
      <c r="R1717" s="104"/>
      <c r="S1717" s="104"/>
      <c r="T1717" s="104"/>
      <c r="U1717" s="104"/>
      <c r="V1717" s="104"/>
      <c r="W1717" s="104"/>
      <c r="X1717" s="104"/>
      <c r="Y1717" s="104"/>
      <c r="Z1717" s="104"/>
      <c r="AA1717" s="104"/>
      <c r="AB1717" s="104"/>
      <c r="AC1717" s="104"/>
      <c r="AD1717" s="104"/>
      <c r="AE1717" s="104"/>
      <c r="AF1717" s="104"/>
      <c r="AG1717" s="104"/>
      <c r="AH1717" s="104"/>
      <c r="AI1717" s="104"/>
      <c r="AJ1717" s="104"/>
      <c r="AK1717" s="104"/>
      <c r="AL1717" s="104"/>
      <c r="AM1717" s="104"/>
      <c r="AN1717" s="104"/>
      <c r="AO1717" s="104"/>
      <c r="AP1717" s="104"/>
      <c r="AQ1717" s="104"/>
      <c r="AR1717" s="104"/>
      <c r="AS1717" s="104"/>
      <c r="AT1717" s="104"/>
      <c r="AU1717" s="104"/>
      <c r="AX1717" s="114"/>
      <c r="AY1717" s="114"/>
      <c r="AZ1717" s="114"/>
      <c r="BA1717" s="114"/>
      <c r="BB1717" s="114"/>
      <c r="BC1717" s="114"/>
      <c r="BD1717" s="114"/>
      <c r="BE1717" s="114"/>
      <c r="BF1717" s="114"/>
      <c r="BG1717" s="114"/>
      <c r="BH1717" s="114"/>
      <c r="BI1717" s="114"/>
      <c r="BJ1717" s="114"/>
      <c r="BK1717" s="114"/>
      <c r="BL1717" s="114"/>
      <c r="BM1717" s="114"/>
      <c r="BN1717" s="114"/>
      <c r="BO1717" s="114"/>
      <c r="BP1717" s="114"/>
      <c r="BQ1717" s="114"/>
      <c r="BR1717" s="114"/>
      <c r="BS1717" s="114"/>
      <c r="BT1717" s="114"/>
      <c r="BU1717" s="114"/>
      <c r="BV1717" s="114"/>
      <c r="BW1717" s="114"/>
      <c r="BX1717" s="114"/>
      <c r="BY1717" s="114"/>
      <c r="BZ1717" s="114"/>
      <c r="CA1717" s="114"/>
      <c r="CB1717" s="114"/>
      <c r="CC1717" s="114"/>
      <c r="CD1717" s="114"/>
      <c r="CE1717" s="114"/>
      <c r="CF1717" s="114"/>
      <c r="CG1717" s="114"/>
      <c r="EH1717"/>
      <c r="EI1717"/>
      <c r="EJ1717"/>
      <c r="EK1717"/>
      <c r="EL1717"/>
    </row>
    <row r="1718" spans="1:142" x14ac:dyDescent="0.2">
      <c r="A1718"/>
      <c r="B1718"/>
      <c r="C1718"/>
      <c r="D1718"/>
      <c r="E1718"/>
      <c r="F1718"/>
      <c r="G1718"/>
      <c r="H1718"/>
      <c r="I1718"/>
      <c r="J1718"/>
      <c r="L1718" s="104"/>
      <c r="M1718" s="104"/>
      <c r="N1718" s="104"/>
      <c r="O1718" s="104"/>
      <c r="P1718" s="104"/>
      <c r="Q1718" s="104"/>
      <c r="R1718" s="104"/>
      <c r="S1718" s="104"/>
      <c r="T1718" s="104"/>
      <c r="U1718" s="104"/>
      <c r="V1718" s="104"/>
      <c r="W1718" s="104"/>
      <c r="X1718" s="104"/>
      <c r="Y1718" s="104"/>
      <c r="Z1718" s="104"/>
      <c r="AA1718" s="104"/>
      <c r="AB1718" s="104"/>
      <c r="AC1718" s="104"/>
      <c r="AD1718" s="104"/>
      <c r="AE1718" s="104"/>
      <c r="AF1718" s="104"/>
      <c r="AG1718" s="104"/>
      <c r="AH1718" s="104"/>
      <c r="AI1718" s="104"/>
      <c r="AJ1718" s="104"/>
      <c r="AK1718" s="104"/>
      <c r="AL1718" s="104"/>
      <c r="AM1718" s="104"/>
      <c r="AN1718" s="104"/>
      <c r="AO1718" s="104"/>
      <c r="AP1718" s="104"/>
      <c r="AQ1718" s="104"/>
      <c r="AR1718" s="104"/>
      <c r="AS1718" s="104"/>
      <c r="AT1718" s="104"/>
      <c r="AU1718" s="104"/>
      <c r="AX1718" s="114"/>
      <c r="AY1718" s="114"/>
      <c r="AZ1718" s="114"/>
      <c r="BA1718" s="114"/>
      <c r="BB1718" s="114"/>
      <c r="BC1718" s="114"/>
      <c r="BD1718" s="114"/>
      <c r="BE1718" s="114"/>
      <c r="BF1718" s="114"/>
      <c r="BG1718" s="114"/>
      <c r="BH1718" s="114"/>
      <c r="BI1718" s="114"/>
      <c r="BJ1718" s="114"/>
      <c r="BK1718" s="114"/>
      <c r="BL1718" s="114"/>
      <c r="BM1718" s="114"/>
      <c r="BN1718" s="114"/>
      <c r="BO1718" s="114"/>
      <c r="BP1718" s="114"/>
      <c r="BQ1718" s="114"/>
      <c r="BR1718" s="114"/>
      <c r="BS1718" s="114"/>
      <c r="BT1718" s="114"/>
      <c r="BU1718" s="114"/>
      <c r="BV1718" s="114"/>
      <c r="BW1718" s="114"/>
      <c r="BX1718" s="114"/>
      <c r="BY1718" s="114"/>
      <c r="BZ1718" s="114"/>
      <c r="CA1718" s="114"/>
      <c r="CB1718" s="114"/>
      <c r="CC1718" s="114"/>
      <c r="CD1718" s="114"/>
      <c r="CE1718" s="114"/>
      <c r="CF1718" s="114"/>
      <c r="CG1718" s="114"/>
      <c r="EH1718"/>
      <c r="EI1718"/>
      <c r="EJ1718"/>
      <c r="EK1718"/>
      <c r="EL1718"/>
    </row>
    <row r="1719" spans="1:142" x14ac:dyDescent="0.2">
      <c r="A1719"/>
      <c r="B1719"/>
      <c r="C1719"/>
      <c r="D1719"/>
      <c r="E1719"/>
      <c r="F1719"/>
      <c r="G1719"/>
      <c r="H1719"/>
      <c r="I1719"/>
      <c r="J1719"/>
      <c r="L1719" s="104"/>
      <c r="M1719" s="104"/>
      <c r="N1719" s="104"/>
      <c r="O1719" s="104"/>
      <c r="P1719" s="104"/>
      <c r="Q1719" s="104"/>
      <c r="R1719" s="104"/>
      <c r="S1719" s="104"/>
      <c r="T1719" s="104"/>
      <c r="U1719" s="104"/>
      <c r="V1719" s="104"/>
      <c r="W1719" s="104"/>
      <c r="X1719" s="104"/>
      <c r="Y1719" s="104"/>
      <c r="Z1719" s="104"/>
      <c r="AA1719" s="104"/>
      <c r="AB1719" s="104"/>
      <c r="AC1719" s="104"/>
      <c r="AD1719" s="104"/>
      <c r="AE1719" s="104"/>
      <c r="AF1719" s="104"/>
      <c r="AG1719" s="104"/>
      <c r="AH1719" s="104"/>
      <c r="AI1719" s="104"/>
      <c r="AJ1719" s="104"/>
      <c r="AK1719" s="104"/>
      <c r="AL1719" s="104"/>
      <c r="AM1719" s="104"/>
      <c r="AN1719" s="104"/>
      <c r="AO1719" s="104"/>
      <c r="AP1719" s="104"/>
      <c r="AQ1719" s="104"/>
      <c r="AR1719" s="104"/>
      <c r="AS1719" s="104"/>
      <c r="AT1719" s="104"/>
      <c r="AU1719" s="104"/>
      <c r="AX1719" s="114"/>
      <c r="AY1719" s="114"/>
      <c r="AZ1719" s="114"/>
      <c r="BA1719" s="114"/>
      <c r="BB1719" s="114"/>
      <c r="BC1719" s="114"/>
      <c r="BD1719" s="114"/>
      <c r="BE1719" s="114"/>
      <c r="BF1719" s="114"/>
      <c r="BG1719" s="114"/>
      <c r="BH1719" s="114"/>
      <c r="BI1719" s="114"/>
      <c r="BJ1719" s="114"/>
      <c r="BK1719" s="114"/>
      <c r="BL1719" s="114"/>
      <c r="BM1719" s="114"/>
      <c r="BN1719" s="114"/>
      <c r="BO1719" s="114"/>
      <c r="BP1719" s="114"/>
      <c r="BQ1719" s="114"/>
      <c r="BR1719" s="114"/>
      <c r="BS1719" s="114"/>
      <c r="BT1719" s="114"/>
      <c r="BU1719" s="114"/>
      <c r="BV1719" s="114"/>
      <c r="BW1719" s="114"/>
      <c r="BX1719" s="114"/>
      <c r="BY1719" s="114"/>
      <c r="BZ1719" s="114"/>
      <c r="CA1719" s="114"/>
      <c r="CB1719" s="114"/>
      <c r="CC1719" s="114"/>
      <c r="CD1719" s="114"/>
      <c r="CE1719" s="114"/>
      <c r="CF1719" s="114"/>
      <c r="CG1719" s="114"/>
      <c r="EH1719"/>
      <c r="EI1719"/>
      <c r="EJ1719"/>
      <c r="EK1719"/>
      <c r="EL1719"/>
    </row>
    <row r="1720" spans="1:142" x14ac:dyDescent="0.2">
      <c r="A1720"/>
      <c r="B1720"/>
      <c r="C1720"/>
      <c r="D1720"/>
      <c r="E1720"/>
      <c r="F1720"/>
      <c r="G1720"/>
      <c r="H1720"/>
      <c r="I1720"/>
      <c r="J1720"/>
      <c r="L1720" s="104"/>
      <c r="M1720" s="104"/>
      <c r="N1720" s="104"/>
      <c r="O1720" s="104"/>
      <c r="P1720" s="104"/>
      <c r="Q1720" s="104"/>
      <c r="R1720" s="104"/>
      <c r="S1720" s="104"/>
      <c r="T1720" s="104"/>
      <c r="U1720" s="104"/>
      <c r="V1720" s="104"/>
      <c r="W1720" s="104"/>
      <c r="X1720" s="104"/>
      <c r="Y1720" s="104"/>
      <c r="Z1720" s="104"/>
      <c r="AA1720" s="104"/>
      <c r="AB1720" s="104"/>
      <c r="AC1720" s="104"/>
      <c r="AD1720" s="104"/>
      <c r="AE1720" s="104"/>
      <c r="AF1720" s="104"/>
      <c r="AG1720" s="104"/>
      <c r="AH1720" s="104"/>
      <c r="AI1720" s="104"/>
      <c r="AJ1720" s="104"/>
      <c r="AK1720" s="104"/>
      <c r="AL1720" s="104"/>
      <c r="AM1720" s="104"/>
      <c r="AN1720" s="104"/>
      <c r="AO1720" s="104"/>
      <c r="AP1720" s="104"/>
      <c r="AQ1720" s="104"/>
      <c r="AR1720" s="104"/>
      <c r="AS1720" s="104"/>
      <c r="AT1720" s="104"/>
      <c r="AU1720" s="104"/>
      <c r="AX1720" s="114"/>
      <c r="AY1720" s="114"/>
      <c r="AZ1720" s="114"/>
      <c r="BA1720" s="114"/>
      <c r="BB1720" s="114"/>
      <c r="BC1720" s="114"/>
      <c r="BD1720" s="114"/>
      <c r="BE1720" s="114"/>
      <c r="BF1720" s="114"/>
      <c r="BG1720" s="114"/>
      <c r="BH1720" s="114"/>
      <c r="BI1720" s="114"/>
      <c r="BJ1720" s="114"/>
      <c r="BK1720" s="114"/>
      <c r="BL1720" s="114"/>
      <c r="BM1720" s="114"/>
      <c r="BN1720" s="114"/>
      <c r="BO1720" s="114"/>
      <c r="BP1720" s="114"/>
      <c r="BQ1720" s="114"/>
      <c r="BR1720" s="114"/>
      <c r="BS1720" s="114"/>
      <c r="BT1720" s="114"/>
      <c r="BU1720" s="114"/>
      <c r="BV1720" s="114"/>
      <c r="BW1720" s="114"/>
      <c r="BX1720" s="114"/>
      <c r="BY1720" s="114"/>
      <c r="BZ1720" s="114"/>
      <c r="CA1720" s="114"/>
      <c r="CB1720" s="114"/>
      <c r="CC1720" s="114"/>
      <c r="CD1720" s="114"/>
      <c r="CE1720" s="114"/>
      <c r="CF1720" s="114"/>
      <c r="CG1720" s="114"/>
      <c r="EH1720"/>
      <c r="EI1720"/>
      <c r="EJ1720"/>
      <c r="EK1720"/>
      <c r="EL1720"/>
    </row>
    <row r="1721" spans="1:142" x14ac:dyDescent="0.2">
      <c r="A1721"/>
      <c r="B1721"/>
      <c r="C1721"/>
      <c r="D1721"/>
      <c r="E1721"/>
      <c r="F1721"/>
      <c r="G1721"/>
      <c r="H1721"/>
      <c r="I1721"/>
      <c r="J1721"/>
      <c r="L1721" s="104"/>
      <c r="M1721" s="104"/>
      <c r="N1721" s="104"/>
      <c r="O1721" s="104"/>
      <c r="P1721" s="104"/>
      <c r="Q1721" s="104"/>
      <c r="R1721" s="104"/>
      <c r="S1721" s="104"/>
      <c r="T1721" s="104"/>
      <c r="U1721" s="104"/>
      <c r="V1721" s="104"/>
      <c r="W1721" s="104"/>
      <c r="X1721" s="104"/>
      <c r="Y1721" s="104"/>
      <c r="Z1721" s="104"/>
      <c r="AA1721" s="104"/>
      <c r="AB1721" s="104"/>
      <c r="AC1721" s="104"/>
      <c r="AD1721" s="104"/>
      <c r="AE1721" s="104"/>
      <c r="AF1721" s="104"/>
      <c r="AG1721" s="104"/>
      <c r="AH1721" s="104"/>
      <c r="AI1721" s="104"/>
      <c r="AJ1721" s="104"/>
      <c r="AK1721" s="104"/>
      <c r="AL1721" s="104"/>
      <c r="AM1721" s="104"/>
      <c r="AN1721" s="104"/>
      <c r="AO1721" s="104"/>
      <c r="AP1721" s="104"/>
      <c r="AQ1721" s="104"/>
      <c r="AR1721" s="104"/>
      <c r="AS1721" s="104"/>
      <c r="AT1721" s="104"/>
      <c r="AU1721" s="104"/>
      <c r="AX1721" s="114"/>
      <c r="AY1721" s="114"/>
      <c r="AZ1721" s="114"/>
      <c r="BA1721" s="114"/>
      <c r="BB1721" s="114"/>
      <c r="BC1721" s="114"/>
      <c r="BD1721" s="114"/>
      <c r="BE1721" s="114"/>
      <c r="BF1721" s="114"/>
      <c r="BG1721" s="114"/>
      <c r="BH1721" s="114"/>
      <c r="BI1721" s="114"/>
      <c r="BJ1721" s="114"/>
      <c r="BK1721" s="114"/>
      <c r="BL1721" s="114"/>
      <c r="BM1721" s="114"/>
      <c r="BN1721" s="114"/>
      <c r="BO1721" s="114"/>
      <c r="BP1721" s="114"/>
      <c r="BQ1721" s="114"/>
      <c r="BR1721" s="114"/>
      <c r="BS1721" s="114"/>
      <c r="BT1721" s="114"/>
      <c r="BU1721" s="114"/>
      <c r="BV1721" s="114"/>
      <c r="BW1721" s="114"/>
      <c r="BX1721" s="114"/>
      <c r="BY1721" s="114"/>
      <c r="BZ1721" s="114"/>
      <c r="CA1721" s="114"/>
      <c r="CB1721" s="114"/>
      <c r="CC1721" s="114"/>
      <c r="CD1721" s="114"/>
      <c r="CE1721" s="114"/>
      <c r="CF1721" s="114"/>
      <c r="CG1721" s="114"/>
      <c r="EH1721"/>
      <c r="EI1721"/>
      <c r="EJ1721"/>
      <c r="EK1721"/>
      <c r="EL1721"/>
    </row>
    <row r="1722" spans="1:142" x14ac:dyDescent="0.2">
      <c r="A1722"/>
      <c r="B1722"/>
      <c r="C1722"/>
      <c r="D1722"/>
      <c r="E1722"/>
      <c r="F1722"/>
      <c r="G1722"/>
      <c r="H1722"/>
      <c r="I1722"/>
      <c r="J1722"/>
      <c r="L1722" s="104"/>
      <c r="M1722" s="104"/>
      <c r="N1722" s="104"/>
      <c r="O1722" s="104"/>
      <c r="P1722" s="104"/>
      <c r="Q1722" s="104"/>
      <c r="R1722" s="104"/>
      <c r="S1722" s="104"/>
      <c r="T1722" s="104"/>
      <c r="U1722" s="104"/>
      <c r="V1722" s="104"/>
      <c r="W1722" s="104"/>
      <c r="X1722" s="104"/>
      <c r="Y1722" s="104"/>
      <c r="Z1722" s="104"/>
      <c r="AA1722" s="104"/>
      <c r="AB1722" s="104"/>
      <c r="AC1722" s="104"/>
      <c r="AD1722" s="104"/>
      <c r="AE1722" s="104"/>
      <c r="AF1722" s="104"/>
      <c r="AG1722" s="104"/>
      <c r="AH1722" s="104"/>
      <c r="AI1722" s="104"/>
      <c r="AJ1722" s="104"/>
      <c r="AK1722" s="104"/>
      <c r="AL1722" s="104"/>
      <c r="AM1722" s="104"/>
      <c r="AN1722" s="104"/>
      <c r="AO1722" s="104"/>
      <c r="AP1722" s="104"/>
      <c r="AQ1722" s="104"/>
      <c r="AR1722" s="104"/>
      <c r="AS1722" s="104"/>
      <c r="AT1722" s="104"/>
      <c r="AU1722" s="104"/>
      <c r="AX1722" s="114"/>
      <c r="AY1722" s="114"/>
      <c r="AZ1722" s="114"/>
      <c r="BA1722" s="114"/>
      <c r="BB1722" s="114"/>
      <c r="BC1722" s="114"/>
      <c r="BD1722" s="114"/>
      <c r="BE1722" s="114"/>
      <c r="BF1722" s="114"/>
      <c r="BG1722" s="114"/>
      <c r="BH1722" s="114"/>
      <c r="BI1722" s="114"/>
      <c r="BJ1722" s="114"/>
      <c r="BK1722" s="114"/>
      <c r="BL1722" s="114"/>
      <c r="BM1722" s="114"/>
      <c r="BN1722" s="114"/>
      <c r="BO1722" s="114"/>
      <c r="BP1722" s="114"/>
      <c r="BQ1722" s="114"/>
      <c r="BR1722" s="114"/>
      <c r="BS1722" s="114"/>
      <c r="BT1722" s="114"/>
      <c r="BU1722" s="114"/>
      <c r="BV1722" s="114"/>
      <c r="BW1722" s="114"/>
      <c r="BX1722" s="114"/>
      <c r="BY1722" s="114"/>
      <c r="BZ1722" s="114"/>
      <c r="CA1722" s="114"/>
      <c r="CB1722" s="114"/>
      <c r="CC1722" s="114"/>
      <c r="CD1722" s="114"/>
      <c r="CE1722" s="114"/>
      <c r="CF1722" s="114"/>
      <c r="CG1722" s="114"/>
      <c r="EH1722"/>
      <c r="EI1722"/>
      <c r="EJ1722"/>
      <c r="EK1722"/>
      <c r="EL1722"/>
    </row>
    <row r="1723" spans="1:142" x14ac:dyDescent="0.2">
      <c r="A1723"/>
      <c r="B1723"/>
      <c r="C1723"/>
      <c r="D1723"/>
      <c r="E1723"/>
      <c r="F1723"/>
      <c r="G1723"/>
      <c r="H1723"/>
      <c r="I1723"/>
      <c r="J1723"/>
      <c r="L1723" s="104"/>
      <c r="M1723" s="104"/>
      <c r="N1723" s="104"/>
      <c r="O1723" s="104"/>
      <c r="P1723" s="104"/>
      <c r="Q1723" s="104"/>
      <c r="R1723" s="104"/>
      <c r="S1723" s="104"/>
      <c r="T1723" s="104"/>
      <c r="U1723" s="104"/>
      <c r="V1723" s="104"/>
      <c r="W1723" s="104"/>
      <c r="X1723" s="104"/>
      <c r="Y1723" s="104"/>
      <c r="Z1723" s="104"/>
      <c r="AA1723" s="104"/>
      <c r="AB1723" s="104"/>
      <c r="AC1723" s="104"/>
      <c r="AD1723" s="104"/>
      <c r="AE1723" s="104"/>
      <c r="AF1723" s="104"/>
      <c r="AG1723" s="104"/>
      <c r="AH1723" s="104"/>
      <c r="AI1723" s="104"/>
      <c r="AJ1723" s="104"/>
      <c r="AK1723" s="104"/>
      <c r="AL1723" s="104"/>
      <c r="AM1723" s="104"/>
      <c r="AN1723" s="104"/>
      <c r="AO1723" s="104"/>
      <c r="AP1723" s="104"/>
      <c r="AQ1723" s="104"/>
      <c r="AR1723" s="104"/>
      <c r="AS1723" s="104"/>
      <c r="AT1723" s="104"/>
      <c r="AU1723" s="104"/>
      <c r="AX1723" s="114"/>
      <c r="AY1723" s="114"/>
      <c r="AZ1723" s="114"/>
      <c r="BA1723" s="114"/>
      <c r="BB1723" s="114"/>
      <c r="BC1723" s="114"/>
      <c r="BD1723" s="114"/>
      <c r="BE1723" s="114"/>
      <c r="BF1723" s="114"/>
      <c r="BG1723" s="114"/>
      <c r="BH1723" s="114"/>
      <c r="BI1723" s="114"/>
      <c r="BJ1723" s="114"/>
      <c r="BK1723" s="114"/>
      <c r="BL1723" s="114"/>
      <c r="BM1723" s="114"/>
      <c r="BN1723" s="114"/>
      <c r="BO1723" s="114"/>
      <c r="BP1723" s="114"/>
      <c r="BQ1723" s="114"/>
      <c r="BR1723" s="114"/>
      <c r="BS1723" s="114"/>
      <c r="BT1723" s="114"/>
      <c r="BU1723" s="114"/>
      <c r="BV1723" s="114"/>
      <c r="BW1723" s="114"/>
      <c r="BX1723" s="114"/>
      <c r="BY1723" s="114"/>
      <c r="BZ1723" s="114"/>
      <c r="CA1723" s="114"/>
      <c r="CB1723" s="114"/>
      <c r="CC1723" s="114"/>
      <c r="CD1723" s="114"/>
      <c r="CE1723" s="114"/>
      <c r="CF1723" s="114"/>
      <c r="CG1723" s="114"/>
      <c r="EH1723"/>
      <c r="EI1723"/>
      <c r="EJ1723"/>
      <c r="EK1723"/>
      <c r="EL1723"/>
    </row>
    <row r="1724" spans="1:142" x14ac:dyDescent="0.2">
      <c r="A1724"/>
      <c r="B1724"/>
      <c r="C1724"/>
      <c r="D1724"/>
      <c r="E1724"/>
      <c r="F1724"/>
      <c r="G1724"/>
      <c r="H1724"/>
      <c r="I1724"/>
      <c r="J1724"/>
      <c r="L1724" s="104"/>
      <c r="M1724" s="104"/>
      <c r="N1724" s="104"/>
      <c r="O1724" s="104"/>
      <c r="P1724" s="104"/>
      <c r="Q1724" s="104"/>
      <c r="R1724" s="104"/>
      <c r="S1724" s="104"/>
      <c r="T1724" s="104"/>
      <c r="U1724" s="104"/>
      <c r="V1724" s="104"/>
      <c r="W1724" s="104"/>
      <c r="X1724" s="104"/>
      <c r="Y1724" s="104"/>
      <c r="Z1724" s="104"/>
      <c r="AA1724" s="104"/>
      <c r="AB1724" s="104"/>
      <c r="AC1724" s="104"/>
      <c r="AD1724" s="104"/>
      <c r="AE1724" s="104"/>
      <c r="AF1724" s="104"/>
      <c r="AG1724" s="104"/>
      <c r="AH1724" s="104"/>
      <c r="AI1724" s="104"/>
      <c r="AJ1724" s="104"/>
      <c r="AK1724" s="104"/>
      <c r="AL1724" s="104"/>
      <c r="AM1724" s="104"/>
      <c r="AN1724" s="104"/>
      <c r="AO1724" s="104"/>
      <c r="AP1724" s="104"/>
      <c r="AQ1724" s="104"/>
      <c r="AR1724" s="104"/>
      <c r="AS1724" s="104"/>
      <c r="AT1724" s="104"/>
      <c r="AU1724" s="104"/>
      <c r="AX1724" s="114"/>
      <c r="AY1724" s="114"/>
      <c r="AZ1724" s="114"/>
      <c r="BA1724" s="114"/>
      <c r="BB1724" s="114"/>
      <c r="BC1724" s="114"/>
      <c r="BD1724" s="114"/>
      <c r="BE1724" s="114"/>
      <c r="BF1724" s="114"/>
      <c r="BG1724" s="114"/>
      <c r="BH1724" s="114"/>
      <c r="BI1724" s="114"/>
      <c r="BJ1724" s="114"/>
      <c r="BK1724" s="114"/>
      <c r="BL1724" s="114"/>
      <c r="BM1724" s="114"/>
      <c r="BN1724" s="114"/>
      <c r="BO1724" s="114"/>
      <c r="BP1724" s="114"/>
      <c r="BQ1724" s="114"/>
      <c r="BR1724" s="114"/>
      <c r="BS1724" s="114"/>
      <c r="BT1724" s="114"/>
      <c r="BU1724" s="114"/>
      <c r="BV1724" s="114"/>
      <c r="BW1724" s="114"/>
      <c r="BX1724" s="114"/>
      <c r="BY1724" s="114"/>
      <c r="BZ1724" s="114"/>
      <c r="CA1724" s="114"/>
      <c r="CB1724" s="114"/>
      <c r="CC1724" s="114"/>
      <c r="CD1724" s="114"/>
      <c r="CE1724" s="114"/>
      <c r="CF1724" s="114"/>
      <c r="CG1724" s="114"/>
      <c r="EH1724"/>
      <c r="EI1724"/>
      <c r="EJ1724"/>
      <c r="EK1724"/>
      <c r="EL1724"/>
    </row>
    <row r="1725" spans="1:142" x14ac:dyDescent="0.2">
      <c r="A1725"/>
      <c r="B1725"/>
      <c r="C1725"/>
      <c r="D1725"/>
      <c r="E1725"/>
      <c r="F1725"/>
      <c r="G1725"/>
      <c r="H1725"/>
      <c r="I1725"/>
      <c r="J1725"/>
      <c r="L1725" s="104"/>
      <c r="M1725" s="104"/>
      <c r="N1725" s="104"/>
      <c r="O1725" s="104"/>
      <c r="P1725" s="104"/>
      <c r="Q1725" s="104"/>
      <c r="R1725" s="104"/>
      <c r="S1725" s="104"/>
      <c r="T1725" s="104"/>
      <c r="U1725" s="104"/>
      <c r="V1725" s="104"/>
      <c r="W1725" s="104"/>
      <c r="X1725" s="104"/>
      <c r="Y1725" s="104"/>
      <c r="Z1725" s="104"/>
      <c r="AA1725" s="104"/>
      <c r="AB1725" s="104"/>
      <c r="AC1725" s="104"/>
      <c r="AD1725" s="104"/>
      <c r="AE1725" s="104"/>
      <c r="AF1725" s="104"/>
      <c r="AG1725" s="104"/>
      <c r="AH1725" s="104"/>
      <c r="AI1725" s="104"/>
      <c r="AJ1725" s="104"/>
      <c r="AK1725" s="104"/>
      <c r="AL1725" s="104"/>
      <c r="AM1725" s="104"/>
      <c r="AN1725" s="104"/>
      <c r="AO1725" s="104"/>
      <c r="AP1725" s="104"/>
      <c r="AQ1725" s="104"/>
      <c r="AR1725" s="104"/>
      <c r="AS1725" s="104"/>
      <c r="AT1725" s="104"/>
      <c r="AU1725" s="104"/>
      <c r="AX1725" s="114"/>
      <c r="AY1725" s="114"/>
      <c r="AZ1725" s="114"/>
      <c r="BA1725" s="114"/>
      <c r="BB1725" s="114"/>
      <c r="BC1725" s="114"/>
      <c r="BD1725" s="114"/>
      <c r="BE1725" s="114"/>
      <c r="BF1725" s="114"/>
      <c r="BG1725" s="114"/>
      <c r="BH1725" s="114"/>
      <c r="BI1725" s="114"/>
      <c r="BJ1725" s="114"/>
      <c r="BK1725" s="114"/>
      <c r="BL1725" s="114"/>
      <c r="BM1725" s="114"/>
      <c r="BN1725" s="114"/>
      <c r="BO1725" s="114"/>
      <c r="BP1725" s="114"/>
      <c r="BQ1725" s="114"/>
      <c r="BR1725" s="114"/>
      <c r="BS1725" s="114"/>
      <c r="BT1725" s="114"/>
      <c r="BU1725" s="114"/>
      <c r="BV1725" s="114"/>
      <c r="BW1725" s="114"/>
      <c r="BX1725" s="114"/>
      <c r="BY1725" s="114"/>
      <c r="BZ1725" s="114"/>
      <c r="CA1725" s="114"/>
      <c r="CB1725" s="114"/>
      <c r="CC1725" s="114"/>
      <c r="CD1725" s="114"/>
      <c r="CE1725" s="114"/>
      <c r="CF1725" s="114"/>
      <c r="CG1725" s="114"/>
      <c r="EH1725"/>
      <c r="EI1725"/>
      <c r="EJ1725"/>
      <c r="EK1725"/>
      <c r="EL1725"/>
    </row>
    <row r="1726" spans="1:142" x14ac:dyDescent="0.2">
      <c r="A1726"/>
      <c r="B1726"/>
      <c r="C1726"/>
      <c r="D1726"/>
      <c r="E1726"/>
      <c r="F1726"/>
      <c r="G1726"/>
      <c r="H1726"/>
      <c r="I1726"/>
      <c r="J1726"/>
      <c r="L1726" s="104"/>
      <c r="M1726" s="104"/>
      <c r="N1726" s="104"/>
      <c r="O1726" s="104"/>
      <c r="P1726" s="104"/>
      <c r="Q1726" s="104"/>
      <c r="R1726" s="104"/>
      <c r="S1726" s="104"/>
      <c r="T1726" s="104"/>
      <c r="U1726" s="104"/>
      <c r="V1726" s="104"/>
      <c r="W1726" s="104"/>
      <c r="X1726" s="104"/>
      <c r="Y1726" s="104"/>
      <c r="Z1726" s="104"/>
      <c r="AA1726" s="104"/>
      <c r="AB1726" s="104"/>
      <c r="AC1726" s="104"/>
      <c r="AD1726" s="104"/>
      <c r="AE1726" s="104"/>
      <c r="AF1726" s="104"/>
      <c r="AG1726" s="104"/>
      <c r="AH1726" s="104"/>
      <c r="AI1726" s="104"/>
      <c r="AJ1726" s="104"/>
      <c r="AK1726" s="104"/>
      <c r="AL1726" s="104"/>
      <c r="AM1726" s="104"/>
      <c r="AN1726" s="104"/>
      <c r="AO1726" s="104"/>
      <c r="AP1726" s="104"/>
      <c r="AQ1726" s="104"/>
      <c r="AR1726" s="104"/>
      <c r="AS1726" s="104"/>
      <c r="AT1726" s="104"/>
      <c r="AU1726" s="104"/>
      <c r="AX1726" s="114"/>
      <c r="AY1726" s="114"/>
      <c r="AZ1726" s="114"/>
      <c r="BA1726" s="114"/>
      <c r="BB1726" s="114"/>
      <c r="BC1726" s="114"/>
      <c r="BD1726" s="114"/>
      <c r="BE1726" s="114"/>
      <c r="BF1726" s="114"/>
      <c r="BG1726" s="114"/>
      <c r="BH1726" s="114"/>
      <c r="BI1726" s="114"/>
      <c r="BJ1726" s="114"/>
      <c r="BK1726" s="114"/>
      <c r="BL1726" s="114"/>
      <c r="BM1726" s="114"/>
      <c r="BN1726" s="114"/>
      <c r="BO1726" s="114"/>
      <c r="BP1726" s="114"/>
      <c r="BQ1726" s="114"/>
      <c r="BR1726" s="114"/>
      <c r="BS1726" s="114"/>
      <c r="BT1726" s="114"/>
      <c r="BU1726" s="114"/>
      <c r="BV1726" s="114"/>
      <c r="BW1726" s="114"/>
      <c r="BX1726" s="114"/>
      <c r="BY1726" s="114"/>
      <c r="BZ1726" s="114"/>
      <c r="CA1726" s="114"/>
      <c r="CB1726" s="114"/>
      <c r="CC1726" s="114"/>
      <c r="CD1726" s="114"/>
      <c r="CE1726" s="114"/>
      <c r="CF1726" s="114"/>
      <c r="CG1726" s="114"/>
      <c r="EH1726"/>
      <c r="EI1726"/>
      <c r="EJ1726"/>
      <c r="EK1726"/>
      <c r="EL1726"/>
    </row>
    <row r="1727" spans="1:142" x14ac:dyDescent="0.2">
      <c r="A1727"/>
      <c r="B1727"/>
      <c r="C1727"/>
      <c r="D1727"/>
      <c r="E1727"/>
      <c r="F1727"/>
      <c r="G1727"/>
      <c r="H1727"/>
      <c r="I1727"/>
      <c r="J1727"/>
      <c r="L1727" s="104"/>
      <c r="M1727" s="104"/>
      <c r="N1727" s="104"/>
      <c r="O1727" s="104"/>
      <c r="P1727" s="104"/>
      <c r="Q1727" s="104"/>
      <c r="R1727" s="104"/>
      <c r="S1727" s="104"/>
      <c r="T1727" s="104"/>
      <c r="U1727" s="104"/>
      <c r="V1727" s="104"/>
      <c r="W1727" s="104"/>
      <c r="X1727" s="104"/>
      <c r="Y1727" s="104"/>
      <c r="Z1727" s="104"/>
      <c r="AA1727" s="104"/>
      <c r="AB1727" s="104"/>
      <c r="AC1727" s="104"/>
      <c r="AD1727" s="104"/>
      <c r="AE1727" s="104"/>
      <c r="AF1727" s="104"/>
      <c r="AG1727" s="104"/>
      <c r="AH1727" s="104"/>
      <c r="AI1727" s="104"/>
      <c r="AJ1727" s="104"/>
      <c r="AK1727" s="104"/>
      <c r="AL1727" s="104"/>
      <c r="AM1727" s="104"/>
      <c r="AN1727" s="104"/>
      <c r="AO1727" s="104"/>
      <c r="AP1727" s="104"/>
      <c r="AQ1727" s="104"/>
      <c r="AR1727" s="104"/>
      <c r="AS1727" s="104"/>
      <c r="AT1727" s="104"/>
      <c r="AU1727" s="104"/>
      <c r="AX1727" s="114"/>
      <c r="AY1727" s="114"/>
      <c r="AZ1727" s="114"/>
      <c r="BA1727" s="114"/>
      <c r="BB1727" s="114"/>
      <c r="BC1727" s="114"/>
      <c r="BD1727" s="114"/>
      <c r="BE1727" s="114"/>
      <c r="BF1727" s="114"/>
      <c r="BG1727" s="114"/>
      <c r="BH1727" s="114"/>
      <c r="BI1727" s="114"/>
      <c r="BJ1727" s="114"/>
      <c r="BK1727" s="114"/>
      <c r="BL1727" s="114"/>
      <c r="BM1727" s="114"/>
      <c r="BN1727" s="114"/>
      <c r="BO1727" s="114"/>
      <c r="BP1727" s="114"/>
      <c r="BQ1727" s="114"/>
      <c r="BR1727" s="114"/>
      <c r="BS1727" s="114"/>
      <c r="BT1727" s="114"/>
      <c r="BU1727" s="114"/>
      <c r="BV1727" s="114"/>
      <c r="BW1727" s="114"/>
      <c r="BX1727" s="114"/>
      <c r="BY1727" s="114"/>
      <c r="BZ1727" s="114"/>
      <c r="CA1727" s="114"/>
      <c r="CB1727" s="114"/>
      <c r="CC1727" s="114"/>
      <c r="CD1727" s="114"/>
      <c r="CE1727" s="114"/>
      <c r="CF1727" s="114"/>
      <c r="CG1727" s="114"/>
      <c r="EH1727"/>
      <c r="EI1727"/>
      <c r="EJ1727"/>
      <c r="EK1727"/>
      <c r="EL1727"/>
    </row>
    <row r="1728" spans="1:142" x14ac:dyDescent="0.2">
      <c r="A1728"/>
      <c r="B1728"/>
      <c r="C1728"/>
      <c r="D1728"/>
      <c r="E1728"/>
      <c r="F1728"/>
      <c r="G1728"/>
      <c r="H1728"/>
      <c r="I1728"/>
      <c r="J1728"/>
      <c r="L1728" s="104"/>
      <c r="M1728" s="104"/>
      <c r="N1728" s="104"/>
      <c r="O1728" s="104"/>
      <c r="P1728" s="104"/>
      <c r="Q1728" s="104"/>
      <c r="R1728" s="104"/>
      <c r="S1728" s="104"/>
      <c r="T1728" s="104"/>
      <c r="U1728" s="104"/>
      <c r="V1728" s="104"/>
      <c r="W1728" s="104"/>
      <c r="X1728" s="104"/>
      <c r="Y1728" s="104"/>
      <c r="Z1728" s="104"/>
      <c r="AA1728" s="104"/>
      <c r="AB1728" s="104"/>
      <c r="AC1728" s="104"/>
      <c r="AD1728" s="104"/>
      <c r="AE1728" s="104"/>
      <c r="AF1728" s="104"/>
      <c r="AG1728" s="104"/>
      <c r="AH1728" s="104"/>
      <c r="AI1728" s="104"/>
      <c r="AJ1728" s="104"/>
      <c r="AK1728" s="104"/>
      <c r="AL1728" s="104"/>
      <c r="AM1728" s="104"/>
      <c r="AN1728" s="104"/>
      <c r="AO1728" s="104"/>
      <c r="AP1728" s="104"/>
      <c r="AQ1728" s="104"/>
      <c r="AR1728" s="104"/>
      <c r="AS1728" s="104"/>
      <c r="AT1728" s="104"/>
      <c r="AU1728" s="104"/>
      <c r="AX1728" s="114"/>
      <c r="AY1728" s="114"/>
      <c r="AZ1728" s="114"/>
      <c r="BA1728" s="114"/>
      <c r="BB1728" s="114"/>
      <c r="BC1728" s="114"/>
      <c r="BD1728" s="114"/>
      <c r="BE1728" s="114"/>
      <c r="BF1728" s="114"/>
      <c r="BG1728" s="114"/>
      <c r="BH1728" s="114"/>
      <c r="BI1728" s="114"/>
      <c r="BJ1728" s="114"/>
      <c r="BK1728" s="114"/>
      <c r="BL1728" s="114"/>
      <c r="BM1728" s="114"/>
      <c r="BN1728" s="114"/>
      <c r="BO1728" s="114"/>
      <c r="BP1728" s="114"/>
      <c r="BQ1728" s="114"/>
      <c r="BR1728" s="114"/>
      <c r="BS1728" s="114"/>
      <c r="BT1728" s="114"/>
      <c r="BU1728" s="114"/>
      <c r="BV1728" s="114"/>
      <c r="BW1728" s="114"/>
      <c r="BX1728" s="114"/>
      <c r="BY1728" s="114"/>
      <c r="BZ1728" s="114"/>
      <c r="CA1728" s="114"/>
      <c r="CB1728" s="114"/>
      <c r="CC1728" s="114"/>
      <c r="CD1728" s="114"/>
      <c r="CE1728" s="114"/>
      <c r="CF1728" s="114"/>
      <c r="CG1728" s="114"/>
      <c r="EH1728"/>
      <c r="EI1728"/>
      <c r="EJ1728"/>
      <c r="EK1728"/>
      <c r="EL1728"/>
    </row>
    <row r="1729" spans="1:142" x14ac:dyDescent="0.2">
      <c r="A1729"/>
      <c r="B1729"/>
      <c r="C1729"/>
      <c r="D1729"/>
      <c r="E1729"/>
      <c r="F1729"/>
      <c r="G1729"/>
      <c r="H1729"/>
      <c r="I1729"/>
      <c r="J1729"/>
      <c r="L1729" s="104"/>
      <c r="M1729" s="104"/>
      <c r="N1729" s="104"/>
      <c r="O1729" s="104"/>
      <c r="P1729" s="104"/>
      <c r="Q1729" s="104"/>
      <c r="R1729" s="104"/>
      <c r="S1729" s="104"/>
      <c r="T1729" s="104"/>
      <c r="U1729" s="104"/>
      <c r="V1729" s="104"/>
      <c r="W1729" s="104"/>
      <c r="X1729" s="104"/>
      <c r="Y1729" s="104"/>
      <c r="Z1729" s="104"/>
      <c r="AA1729" s="104"/>
      <c r="AB1729" s="104"/>
      <c r="AC1729" s="104"/>
      <c r="AD1729" s="104"/>
      <c r="AE1729" s="104"/>
      <c r="AF1729" s="104"/>
      <c r="AG1729" s="104"/>
      <c r="AH1729" s="104"/>
      <c r="AI1729" s="104"/>
      <c r="AJ1729" s="104"/>
      <c r="AK1729" s="104"/>
      <c r="AL1729" s="104"/>
      <c r="AM1729" s="104"/>
      <c r="AN1729" s="104"/>
      <c r="AO1729" s="104"/>
      <c r="AP1729" s="104"/>
      <c r="AQ1729" s="104"/>
      <c r="AR1729" s="104"/>
      <c r="AS1729" s="104"/>
      <c r="AT1729" s="104"/>
      <c r="AU1729" s="104"/>
      <c r="AX1729" s="114"/>
      <c r="AY1729" s="114"/>
      <c r="AZ1729" s="114"/>
      <c r="BA1729" s="114"/>
      <c r="BB1729" s="114"/>
      <c r="BC1729" s="114"/>
      <c r="BD1729" s="114"/>
      <c r="BE1729" s="114"/>
      <c r="BF1729" s="114"/>
      <c r="BG1729" s="114"/>
      <c r="BH1729" s="114"/>
      <c r="BI1729" s="114"/>
      <c r="BJ1729" s="114"/>
      <c r="BK1729" s="114"/>
      <c r="BL1729" s="114"/>
      <c r="BM1729" s="114"/>
      <c r="BN1729" s="114"/>
      <c r="BO1729" s="114"/>
      <c r="BP1729" s="114"/>
      <c r="BQ1729" s="114"/>
      <c r="BR1729" s="114"/>
      <c r="BS1729" s="114"/>
      <c r="BT1729" s="114"/>
      <c r="BU1729" s="114"/>
      <c r="BV1729" s="114"/>
      <c r="BW1729" s="114"/>
      <c r="BX1729" s="114"/>
      <c r="BY1729" s="114"/>
      <c r="BZ1729" s="114"/>
      <c r="CA1729" s="114"/>
      <c r="CB1729" s="114"/>
      <c r="CC1729" s="114"/>
      <c r="CD1729" s="114"/>
      <c r="CE1729" s="114"/>
      <c r="CF1729" s="114"/>
      <c r="CG1729" s="114"/>
      <c r="EH1729"/>
      <c r="EI1729"/>
      <c r="EJ1729"/>
      <c r="EK1729"/>
      <c r="EL1729"/>
    </row>
    <row r="1730" spans="1:142" x14ac:dyDescent="0.2">
      <c r="A1730"/>
      <c r="B1730"/>
      <c r="C1730"/>
      <c r="D1730"/>
      <c r="E1730"/>
      <c r="F1730"/>
      <c r="G1730"/>
      <c r="H1730"/>
      <c r="I1730"/>
      <c r="J1730"/>
      <c r="L1730" s="104"/>
      <c r="M1730" s="104"/>
      <c r="N1730" s="104"/>
      <c r="O1730" s="104"/>
      <c r="P1730" s="104"/>
      <c r="Q1730" s="104"/>
      <c r="R1730" s="104"/>
      <c r="S1730" s="104"/>
      <c r="T1730" s="104"/>
      <c r="U1730" s="104"/>
      <c r="V1730" s="104"/>
      <c r="W1730" s="104"/>
      <c r="X1730" s="104"/>
      <c r="Y1730" s="104"/>
      <c r="Z1730" s="104"/>
      <c r="AA1730" s="104"/>
      <c r="AB1730" s="104"/>
      <c r="AC1730" s="104"/>
      <c r="AD1730" s="104"/>
      <c r="AE1730" s="104"/>
      <c r="AF1730" s="104"/>
      <c r="AG1730" s="104"/>
      <c r="AH1730" s="104"/>
      <c r="AI1730" s="104"/>
      <c r="AJ1730" s="104"/>
      <c r="AK1730" s="104"/>
      <c r="AL1730" s="104"/>
      <c r="AM1730" s="104"/>
      <c r="AN1730" s="104"/>
      <c r="AO1730" s="104"/>
      <c r="AP1730" s="104"/>
      <c r="AQ1730" s="104"/>
      <c r="AR1730" s="104"/>
      <c r="AS1730" s="104"/>
      <c r="AT1730" s="104"/>
      <c r="AU1730" s="104"/>
      <c r="AX1730" s="114"/>
      <c r="AY1730" s="114"/>
      <c r="AZ1730" s="114"/>
      <c r="BA1730" s="114"/>
      <c r="BB1730" s="114"/>
      <c r="BC1730" s="114"/>
      <c r="BD1730" s="114"/>
      <c r="BE1730" s="114"/>
      <c r="BF1730" s="114"/>
      <c r="BG1730" s="114"/>
      <c r="BH1730" s="114"/>
      <c r="BI1730" s="114"/>
      <c r="BJ1730" s="114"/>
      <c r="BK1730" s="114"/>
      <c r="BL1730" s="114"/>
      <c r="BM1730" s="114"/>
      <c r="BN1730" s="114"/>
      <c r="BO1730" s="114"/>
      <c r="BP1730" s="114"/>
      <c r="BQ1730" s="114"/>
      <c r="BR1730" s="114"/>
      <c r="BS1730" s="114"/>
      <c r="BT1730" s="114"/>
      <c r="BU1730" s="114"/>
      <c r="BV1730" s="114"/>
      <c r="BW1730" s="114"/>
      <c r="BX1730" s="114"/>
      <c r="BY1730" s="114"/>
      <c r="BZ1730" s="114"/>
      <c r="CA1730" s="114"/>
      <c r="CB1730" s="114"/>
      <c r="CC1730" s="114"/>
      <c r="CD1730" s="114"/>
      <c r="CE1730" s="114"/>
      <c r="CF1730" s="114"/>
      <c r="CG1730" s="114"/>
      <c r="EH1730"/>
      <c r="EI1730"/>
      <c r="EJ1730"/>
      <c r="EK1730"/>
      <c r="EL1730"/>
    </row>
    <row r="1731" spans="1:142" x14ac:dyDescent="0.2">
      <c r="A1731"/>
      <c r="B1731"/>
      <c r="C1731"/>
      <c r="D1731"/>
      <c r="E1731"/>
      <c r="F1731"/>
      <c r="G1731"/>
      <c r="H1731"/>
      <c r="I1731"/>
      <c r="J1731"/>
      <c r="L1731" s="104"/>
      <c r="M1731" s="104"/>
      <c r="N1731" s="104"/>
      <c r="O1731" s="104"/>
      <c r="P1731" s="104"/>
      <c r="Q1731" s="104"/>
      <c r="R1731" s="104"/>
      <c r="S1731" s="104"/>
      <c r="T1731" s="104"/>
      <c r="U1731" s="104"/>
      <c r="V1731" s="104"/>
      <c r="W1731" s="104"/>
      <c r="X1731" s="104"/>
      <c r="Y1731" s="104"/>
      <c r="Z1731" s="104"/>
      <c r="AA1731" s="104"/>
      <c r="AB1731" s="104"/>
      <c r="AC1731" s="104"/>
      <c r="AD1731" s="104"/>
      <c r="AE1731" s="104"/>
      <c r="AF1731" s="104"/>
      <c r="AG1731" s="104"/>
      <c r="AH1731" s="104"/>
      <c r="AI1731" s="104"/>
      <c r="AJ1731" s="104"/>
      <c r="AK1731" s="104"/>
      <c r="AL1731" s="104"/>
      <c r="AM1731" s="104"/>
      <c r="AN1731" s="104"/>
      <c r="AO1731" s="104"/>
      <c r="AP1731" s="104"/>
      <c r="AQ1731" s="104"/>
      <c r="AR1731" s="104"/>
      <c r="AS1731" s="104"/>
      <c r="AT1731" s="104"/>
      <c r="AU1731" s="104"/>
      <c r="AX1731" s="114"/>
      <c r="AY1731" s="114"/>
      <c r="AZ1731" s="114"/>
      <c r="BA1731" s="114"/>
      <c r="BB1731" s="114"/>
      <c r="BC1731" s="114"/>
      <c r="BD1731" s="114"/>
      <c r="BE1731" s="114"/>
      <c r="BF1731" s="114"/>
      <c r="BG1731" s="114"/>
      <c r="BH1731" s="114"/>
      <c r="BI1731" s="114"/>
      <c r="BJ1731" s="114"/>
      <c r="BK1731" s="114"/>
      <c r="BL1731" s="114"/>
      <c r="BM1731" s="114"/>
      <c r="BN1731" s="114"/>
      <c r="BO1731" s="114"/>
      <c r="BP1731" s="114"/>
      <c r="BQ1731" s="114"/>
      <c r="BR1731" s="114"/>
      <c r="BS1731" s="114"/>
      <c r="BT1731" s="114"/>
      <c r="BU1731" s="114"/>
      <c r="BV1731" s="114"/>
      <c r="BW1731" s="114"/>
      <c r="BX1731" s="114"/>
      <c r="BY1731" s="114"/>
      <c r="BZ1731" s="114"/>
      <c r="CA1731" s="114"/>
      <c r="CB1731" s="114"/>
      <c r="CC1731" s="114"/>
      <c r="CD1731" s="114"/>
      <c r="CE1731" s="114"/>
      <c r="CF1731" s="114"/>
      <c r="CG1731" s="114"/>
      <c r="EH1731"/>
      <c r="EI1731"/>
      <c r="EJ1731"/>
      <c r="EK1731"/>
      <c r="EL1731"/>
    </row>
    <row r="1732" spans="1:142" x14ac:dyDescent="0.2">
      <c r="A1732"/>
      <c r="B1732"/>
      <c r="C1732"/>
      <c r="D1732"/>
      <c r="E1732"/>
      <c r="F1732"/>
      <c r="G1732"/>
      <c r="H1732"/>
      <c r="I1732"/>
      <c r="J1732"/>
      <c r="L1732" s="104"/>
      <c r="M1732" s="104"/>
      <c r="N1732" s="104"/>
      <c r="O1732" s="104"/>
      <c r="P1732" s="104"/>
      <c r="Q1732" s="104"/>
      <c r="R1732" s="104"/>
      <c r="S1732" s="104"/>
      <c r="T1732" s="104"/>
      <c r="U1732" s="104"/>
      <c r="V1732" s="104"/>
      <c r="W1732" s="104"/>
      <c r="X1732" s="104"/>
      <c r="Y1732" s="104"/>
      <c r="Z1732" s="104"/>
      <c r="AA1732" s="104"/>
      <c r="AB1732" s="104"/>
      <c r="AC1732" s="104"/>
      <c r="AD1732" s="104"/>
      <c r="AE1732" s="104"/>
      <c r="AF1732" s="104"/>
      <c r="AG1732" s="104"/>
      <c r="AH1732" s="104"/>
      <c r="AI1732" s="104"/>
      <c r="AJ1732" s="104"/>
      <c r="AK1732" s="104"/>
      <c r="AL1732" s="104"/>
      <c r="AM1732" s="104"/>
      <c r="AN1732" s="104"/>
      <c r="AO1732" s="104"/>
      <c r="AP1732" s="104"/>
      <c r="AQ1732" s="104"/>
      <c r="AR1732" s="104"/>
      <c r="AS1732" s="104"/>
      <c r="AT1732" s="104"/>
      <c r="AU1732" s="104"/>
      <c r="AX1732" s="114"/>
      <c r="AY1732" s="114"/>
      <c r="AZ1732" s="114"/>
      <c r="BA1732" s="114"/>
      <c r="BB1732" s="114"/>
      <c r="BC1732" s="114"/>
      <c r="BD1732" s="114"/>
      <c r="BE1732" s="114"/>
      <c r="BF1732" s="114"/>
      <c r="BG1732" s="114"/>
      <c r="BH1732" s="114"/>
      <c r="BI1732" s="114"/>
      <c r="BJ1732" s="114"/>
      <c r="BK1732" s="114"/>
      <c r="BL1732" s="114"/>
      <c r="BM1732" s="114"/>
      <c r="BN1732" s="114"/>
      <c r="BO1732" s="114"/>
      <c r="BP1732" s="114"/>
      <c r="BQ1732" s="114"/>
      <c r="BR1732" s="114"/>
      <c r="BS1732" s="114"/>
      <c r="BT1732" s="114"/>
      <c r="BU1732" s="114"/>
      <c r="BV1732" s="114"/>
      <c r="BW1732" s="114"/>
      <c r="BX1732" s="114"/>
      <c r="BY1732" s="114"/>
      <c r="BZ1732" s="114"/>
      <c r="CA1732" s="114"/>
      <c r="CB1732" s="114"/>
      <c r="CC1732" s="114"/>
      <c r="CD1732" s="114"/>
      <c r="CE1732" s="114"/>
      <c r="CF1732" s="114"/>
      <c r="CG1732" s="114"/>
      <c r="EH1732"/>
      <c r="EI1732"/>
      <c r="EJ1732"/>
      <c r="EK1732"/>
      <c r="EL1732"/>
    </row>
    <row r="1733" spans="1:142" x14ac:dyDescent="0.2">
      <c r="A1733"/>
      <c r="B1733"/>
      <c r="C1733"/>
      <c r="D1733"/>
      <c r="E1733"/>
      <c r="F1733"/>
      <c r="G1733"/>
      <c r="H1733"/>
      <c r="I1733"/>
      <c r="J1733"/>
      <c r="L1733" s="104"/>
      <c r="M1733" s="104"/>
      <c r="N1733" s="104"/>
      <c r="O1733" s="104"/>
      <c r="P1733" s="104"/>
      <c r="Q1733" s="104"/>
      <c r="R1733" s="104"/>
      <c r="S1733" s="104"/>
      <c r="T1733" s="104"/>
      <c r="U1733" s="104"/>
      <c r="V1733" s="104"/>
      <c r="W1733" s="104"/>
      <c r="X1733" s="104"/>
      <c r="Y1733" s="104"/>
      <c r="Z1733" s="104"/>
      <c r="AA1733" s="104"/>
      <c r="AB1733" s="104"/>
      <c r="AC1733" s="104"/>
      <c r="AD1733" s="104"/>
      <c r="AE1733" s="104"/>
      <c r="AF1733" s="104"/>
      <c r="AG1733" s="104"/>
      <c r="AH1733" s="104"/>
      <c r="AI1733" s="104"/>
      <c r="AJ1733" s="104"/>
      <c r="AK1733" s="104"/>
      <c r="AL1733" s="104"/>
      <c r="AM1733" s="104"/>
      <c r="AN1733" s="104"/>
      <c r="AO1733" s="104"/>
      <c r="AP1733" s="104"/>
      <c r="AQ1733" s="104"/>
      <c r="AR1733" s="104"/>
      <c r="AS1733" s="104"/>
      <c r="AT1733" s="104"/>
      <c r="AU1733" s="104"/>
      <c r="AX1733" s="114"/>
      <c r="AY1733" s="114"/>
      <c r="AZ1733" s="114"/>
      <c r="BA1733" s="114"/>
      <c r="BB1733" s="114"/>
      <c r="BC1733" s="114"/>
      <c r="BD1733" s="114"/>
      <c r="BE1733" s="114"/>
      <c r="BF1733" s="114"/>
      <c r="BG1733" s="114"/>
      <c r="BH1733" s="114"/>
      <c r="BI1733" s="114"/>
      <c r="BJ1733" s="114"/>
      <c r="BK1733" s="114"/>
      <c r="BL1733" s="114"/>
      <c r="BM1733" s="114"/>
      <c r="BN1733" s="114"/>
      <c r="BO1733" s="114"/>
      <c r="BP1733" s="114"/>
      <c r="BQ1733" s="114"/>
      <c r="BR1733" s="114"/>
      <c r="BS1733" s="114"/>
      <c r="BT1733" s="114"/>
      <c r="BU1733" s="114"/>
      <c r="BV1733" s="114"/>
      <c r="BW1733" s="114"/>
      <c r="BX1733" s="114"/>
      <c r="BY1733" s="114"/>
      <c r="BZ1733" s="114"/>
      <c r="CA1733" s="114"/>
      <c r="CB1733" s="114"/>
      <c r="CC1733" s="114"/>
      <c r="CD1733" s="114"/>
      <c r="CE1733" s="114"/>
      <c r="CF1733" s="114"/>
      <c r="CG1733" s="114"/>
      <c r="EH1733"/>
      <c r="EI1733"/>
      <c r="EJ1733"/>
      <c r="EK1733"/>
      <c r="EL1733"/>
    </row>
    <row r="1734" spans="1:142" x14ac:dyDescent="0.2">
      <c r="A1734"/>
      <c r="B1734"/>
      <c r="C1734"/>
      <c r="D1734"/>
      <c r="E1734"/>
      <c r="F1734"/>
      <c r="G1734"/>
      <c r="H1734"/>
      <c r="I1734"/>
      <c r="J1734"/>
      <c r="L1734" s="104"/>
      <c r="M1734" s="104"/>
      <c r="N1734" s="104"/>
      <c r="O1734" s="104"/>
      <c r="P1734" s="104"/>
      <c r="Q1734" s="104"/>
      <c r="R1734" s="104"/>
      <c r="S1734" s="104"/>
      <c r="T1734" s="104"/>
      <c r="U1734" s="104"/>
      <c r="V1734" s="104"/>
      <c r="W1734" s="104"/>
      <c r="X1734" s="104"/>
      <c r="Y1734" s="104"/>
      <c r="Z1734" s="104"/>
      <c r="AA1734" s="104"/>
      <c r="AB1734" s="104"/>
      <c r="AC1734" s="104"/>
      <c r="AD1734" s="104"/>
      <c r="AE1734" s="104"/>
      <c r="AF1734" s="104"/>
      <c r="AG1734" s="104"/>
      <c r="AH1734" s="104"/>
      <c r="AI1734" s="104"/>
      <c r="AJ1734" s="104"/>
      <c r="AK1734" s="104"/>
      <c r="AL1734" s="104"/>
      <c r="AM1734" s="104"/>
      <c r="AN1734" s="104"/>
      <c r="AO1734" s="104"/>
      <c r="AP1734" s="104"/>
      <c r="AQ1734" s="104"/>
      <c r="AR1734" s="104"/>
      <c r="AS1734" s="104"/>
      <c r="AT1734" s="104"/>
      <c r="AU1734" s="104"/>
      <c r="AX1734" s="114"/>
      <c r="AY1734" s="114"/>
      <c r="AZ1734" s="114"/>
      <c r="BA1734" s="114"/>
      <c r="BB1734" s="114"/>
      <c r="BC1734" s="114"/>
      <c r="BD1734" s="114"/>
      <c r="BE1734" s="114"/>
      <c r="BF1734" s="114"/>
      <c r="BG1734" s="114"/>
      <c r="BH1734" s="114"/>
      <c r="BI1734" s="114"/>
      <c r="BJ1734" s="114"/>
      <c r="BK1734" s="114"/>
      <c r="BL1734" s="114"/>
      <c r="BM1734" s="114"/>
      <c r="BN1734" s="114"/>
      <c r="BO1734" s="114"/>
      <c r="BP1734" s="114"/>
      <c r="BQ1734" s="114"/>
      <c r="BR1734" s="114"/>
      <c r="BS1734" s="114"/>
      <c r="BT1734" s="114"/>
      <c r="BU1734" s="114"/>
      <c r="BV1734" s="114"/>
      <c r="BW1734" s="114"/>
      <c r="BX1734" s="114"/>
      <c r="BY1734" s="114"/>
      <c r="BZ1734" s="114"/>
      <c r="CA1734" s="114"/>
      <c r="CB1734" s="114"/>
      <c r="CC1734" s="114"/>
      <c r="CD1734" s="114"/>
      <c r="CE1734" s="114"/>
      <c r="CF1734" s="114"/>
      <c r="CG1734" s="114"/>
      <c r="EH1734"/>
      <c r="EI1734"/>
      <c r="EJ1734"/>
      <c r="EK1734"/>
      <c r="EL1734"/>
    </row>
    <row r="1735" spans="1:142" x14ac:dyDescent="0.2">
      <c r="A1735"/>
      <c r="B1735"/>
      <c r="C1735"/>
      <c r="D1735"/>
      <c r="E1735"/>
      <c r="F1735"/>
      <c r="G1735"/>
      <c r="H1735"/>
      <c r="I1735"/>
      <c r="J1735"/>
      <c r="L1735" s="104"/>
      <c r="M1735" s="104"/>
      <c r="N1735" s="104"/>
      <c r="O1735" s="104"/>
      <c r="P1735" s="104"/>
      <c r="Q1735" s="104"/>
      <c r="R1735" s="104"/>
      <c r="S1735" s="104"/>
      <c r="T1735" s="104"/>
      <c r="U1735" s="104"/>
      <c r="V1735" s="104"/>
      <c r="W1735" s="104"/>
      <c r="X1735" s="104"/>
      <c r="Y1735" s="104"/>
      <c r="Z1735" s="104"/>
      <c r="AA1735" s="104"/>
      <c r="AB1735" s="104"/>
      <c r="AC1735" s="104"/>
      <c r="AD1735" s="104"/>
      <c r="AE1735" s="104"/>
      <c r="AF1735" s="104"/>
      <c r="AG1735" s="104"/>
      <c r="AH1735" s="104"/>
      <c r="AI1735" s="104"/>
      <c r="AJ1735" s="104"/>
      <c r="AK1735" s="104"/>
      <c r="AL1735" s="104"/>
      <c r="AM1735" s="104"/>
      <c r="AN1735" s="104"/>
      <c r="AO1735" s="104"/>
      <c r="AP1735" s="104"/>
      <c r="AQ1735" s="104"/>
      <c r="AR1735" s="104"/>
      <c r="AS1735" s="104"/>
      <c r="AT1735" s="104"/>
      <c r="AU1735" s="104"/>
      <c r="AX1735" s="114"/>
      <c r="AY1735" s="114"/>
      <c r="AZ1735" s="114"/>
      <c r="BA1735" s="114"/>
      <c r="BB1735" s="114"/>
      <c r="BC1735" s="114"/>
      <c r="BD1735" s="114"/>
      <c r="BE1735" s="114"/>
      <c r="BF1735" s="114"/>
      <c r="BG1735" s="114"/>
      <c r="BH1735" s="114"/>
      <c r="BI1735" s="114"/>
      <c r="BJ1735" s="114"/>
      <c r="BK1735" s="114"/>
      <c r="BL1735" s="114"/>
      <c r="BM1735" s="114"/>
      <c r="BN1735" s="114"/>
      <c r="BO1735" s="114"/>
      <c r="BP1735" s="114"/>
      <c r="BQ1735" s="114"/>
      <c r="BR1735" s="114"/>
      <c r="BS1735" s="114"/>
      <c r="BT1735" s="114"/>
      <c r="BU1735" s="114"/>
      <c r="BV1735" s="114"/>
      <c r="BW1735" s="114"/>
      <c r="BX1735" s="114"/>
      <c r="BY1735" s="114"/>
      <c r="BZ1735" s="114"/>
      <c r="CA1735" s="114"/>
      <c r="CB1735" s="114"/>
      <c r="CC1735" s="114"/>
      <c r="CD1735" s="114"/>
      <c r="CE1735" s="114"/>
      <c r="CF1735" s="114"/>
      <c r="CG1735" s="114"/>
      <c r="EH1735"/>
      <c r="EI1735"/>
      <c r="EJ1735"/>
      <c r="EK1735"/>
      <c r="EL1735"/>
    </row>
    <row r="1736" spans="1:142" x14ac:dyDescent="0.2">
      <c r="A1736"/>
      <c r="B1736"/>
      <c r="C1736"/>
      <c r="D1736"/>
      <c r="E1736"/>
      <c r="F1736"/>
      <c r="G1736"/>
      <c r="H1736"/>
      <c r="I1736"/>
      <c r="J1736"/>
      <c r="L1736" s="104"/>
      <c r="M1736" s="104"/>
      <c r="N1736" s="104"/>
      <c r="O1736" s="104"/>
      <c r="P1736" s="104"/>
      <c r="Q1736" s="104"/>
      <c r="R1736" s="104"/>
      <c r="S1736" s="104"/>
      <c r="T1736" s="104"/>
      <c r="U1736" s="104"/>
      <c r="V1736" s="104"/>
      <c r="W1736" s="104"/>
      <c r="X1736" s="104"/>
      <c r="Y1736" s="104"/>
      <c r="Z1736" s="104"/>
      <c r="AA1736" s="104"/>
      <c r="AB1736" s="104"/>
      <c r="AC1736" s="104"/>
      <c r="AD1736" s="104"/>
      <c r="AE1736" s="104"/>
      <c r="AF1736" s="104"/>
      <c r="AG1736" s="104"/>
      <c r="AH1736" s="104"/>
      <c r="AI1736" s="104"/>
      <c r="AJ1736" s="104"/>
      <c r="AK1736" s="104"/>
      <c r="AL1736" s="104"/>
      <c r="AM1736" s="104"/>
      <c r="AN1736" s="104"/>
      <c r="AO1736" s="104"/>
      <c r="AP1736" s="104"/>
      <c r="AQ1736" s="104"/>
      <c r="AR1736" s="104"/>
      <c r="AS1736" s="104"/>
      <c r="AT1736" s="104"/>
      <c r="AU1736" s="104"/>
      <c r="AX1736" s="114"/>
      <c r="AY1736" s="114"/>
      <c r="AZ1736" s="114"/>
      <c r="BA1736" s="114"/>
      <c r="BB1736" s="114"/>
      <c r="BC1736" s="114"/>
      <c r="BD1736" s="114"/>
      <c r="BE1736" s="114"/>
      <c r="BF1736" s="114"/>
      <c r="BG1736" s="114"/>
      <c r="BH1736" s="114"/>
      <c r="BI1736" s="114"/>
      <c r="BJ1736" s="114"/>
      <c r="BK1736" s="114"/>
      <c r="BL1736" s="114"/>
      <c r="BM1736" s="114"/>
      <c r="BN1736" s="114"/>
      <c r="BO1736" s="114"/>
      <c r="BP1736" s="114"/>
      <c r="BQ1736" s="114"/>
      <c r="BR1736" s="114"/>
      <c r="BS1736" s="114"/>
      <c r="BT1736" s="114"/>
      <c r="BU1736" s="114"/>
      <c r="BV1736" s="114"/>
      <c r="BW1736" s="114"/>
      <c r="BX1736" s="114"/>
      <c r="BY1736" s="114"/>
      <c r="BZ1736" s="114"/>
      <c r="CA1736" s="114"/>
      <c r="CB1736" s="114"/>
      <c r="CC1736" s="114"/>
      <c r="CD1736" s="114"/>
      <c r="CE1736" s="114"/>
      <c r="CF1736" s="114"/>
      <c r="CG1736" s="114"/>
      <c r="EH1736"/>
      <c r="EI1736"/>
      <c r="EJ1736"/>
      <c r="EK1736"/>
      <c r="EL1736"/>
    </row>
    <row r="1737" spans="1:142" x14ac:dyDescent="0.2">
      <c r="A1737"/>
      <c r="B1737"/>
      <c r="C1737"/>
      <c r="D1737"/>
      <c r="E1737"/>
      <c r="F1737"/>
      <c r="G1737"/>
      <c r="H1737"/>
      <c r="I1737"/>
      <c r="J1737"/>
      <c r="L1737" s="104"/>
      <c r="M1737" s="104"/>
      <c r="N1737" s="104"/>
      <c r="O1737" s="104"/>
      <c r="P1737" s="104"/>
      <c r="Q1737" s="104"/>
      <c r="R1737" s="104"/>
      <c r="S1737" s="104"/>
      <c r="T1737" s="104"/>
      <c r="U1737" s="104"/>
      <c r="V1737" s="104"/>
      <c r="W1737" s="104"/>
      <c r="X1737" s="104"/>
      <c r="Y1737" s="104"/>
      <c r="Z1737" s="104"/>
      <c r="AA1737" s="104"/>
      <c r="AB1737" s="104"/>
      <c r="AC1737" s="104"/>
      <c r="AD1737" s="104"/>
      <c r="AE1737" s="104"/>
      <c r="AF1737" s="104"/>
      <c r="AG1737" s="104"/>
      <c r="AH1737" s="104"/>
      <c r="AI1737" s="104"/>
      <c r="AJ1737" s="104"/>
      <c r="AK1737" s="104"/>
      <c r="AL1737" s="104"/>
      <c r="AM1737" s="104"/>
      <c r="AN1737" s="104"/>
      <c r="AO1737" s="104"/>
      <c r="AP1737" s="104"/>
      <c r="AQ1737" s="104"/>
      <c r="AR1737" s="104"/>
      <c r="AS1737" s="104"/>
      <c r="AT1737" s="104"/>
      <c r="AU1737" s="104"/>
      <c r="AX1737" s="114"/>
      <c r="AY1737" s="114"/>
      <c r="AZ1737" s="114"/>
      <c r="BA1737" s="114"/>
      <c r="BB1737" s="114"/>
      <c r="BC1737" s="114"/>
      <c r="BD1737" s="114"/>
      <c r="BE1737" s="114"/>
      <c r="BF1737" s="114"/>
      <c r="BG1737" s="114"/>
      <c r="BH1737" s="114"/>
      <c r="BI1737" s="114"/>
      <c r="BJ1737" s="114"/>
      <c r="BK1737" s="114"/>
      <c r="BL1737" s="114"/>
      <c r="BM1737" s="114"/>
      <c r="BN1737" s="114"/>
      <c r="BO1737" s="114"/>
      <c r="BP1737" s="114"/>
      <c r="BQ1737" s="114"/>
      <c r="BR1737" s="114"/>
      <c r="BS1737" s="114"/>
      <c r="BT1737" s="114"/>
      <c r="BU1737" s="114"/>
      <c r="BV1737" s="114"/>
      <c r="BW1737" s="114"/>
      <c r="BX1737" s="114"/>
      <c r="BY1737" s="114"/>
      <c r="BZ1737" s="114"/>
      <c r="CA1737" s="114"/>
      <c r="CB1737" s="114"/>
      <c r="CC1737" s="114"/>
      <c r="CD1737" s="114"/>
      <c r="CE1737" s="114"/>
      <c r="CF1737" s="114"/>
      <c r="CG1737" s="114"/>
      <c r="EH1737"/>
      <c r="EI1737"/>
      <c r="EJ1737"/>
      <c r="EK1737"/>
      <c r="EL1737"/>
    </row>
    <row r="1738" spans="1:142" x14ac:dyDescent="0.2">
      <c r="A1738"/>
      <c r="B1738"/>
      <c r="C1738"/>
      <c r="D1738"/>
      <c r="E1738"/>
      <c r="F1738"/>
      <c r="G1738"/>
      <c r="H1738"/>
      <c r="I1738"/>
      <c r="J1738"/>
      <c r="L1738" s="104"/>
      <c r="M1738" s="104"/>
      <c r="N1738" s="104"/>
      <c r="O1738" s="104"/>
      <c r="P1738" s="104"/>
      <c r="Q1738" s="104"/>
      <c r="R1738" s="104"/>
      <c r="S1738" s="104"/>
      <c r="T1738" s="104"/>
      <c r="U1738" s="104"/>
      <c r="V1738" s="104"/>
      <c r="W1738" s="104"/>
      <c r="X1738" s="104"/>
      <c r="Y1738" s="104"/>
      <c r="Z1738" s="104"/>
      <c r="AA1738" s="104"/>
      <c r="AB1738" s="104"/>
      <c r="AC1738" s="104"/>
      <c r="AD1738" s="104"/>
      <c r="AE1738" s="104"/>
      <c r="AF1738" s="104"/>
      <c r="AG1738" s="104"/>
      <c r="AH1738" s="104"/>
      <c r="AI1738" s="104"/>
      <c r="AJ1738" s="104"/>
      <c r="AK1738" s="104"/>
      <c r="AL1738" s="104"/>
      <c r="AM1738" s="104"/>
      <c r="AN1738" s="104"/>
      <c r="AO1738" s="104"/>
      <c r="AP1738" s="104"/>
      <c r="AQ1738" s="104"/>
      <c r="AR1738" s="104"/>
      <c r="AS1738" s="104"/>
      <c r="AT1738" s="104"/>
      <c r="AU1738" s="104"/>
      <c r="AX1738" s="114"/>
      <c r="AY1738" s="114"/>
      <c r="AZ1738" s="114"/>
      <c r="BA1738" s="114"/>
      <c r="BB1738" s="114"/>
      <c r="BC1738" s="114"/>
      <c r="BD1738" s="114"/>
      <c r="BE1738" s="114"/>
      <c r="BF1738" s="114"/>
      <c r="BG1738" s="114"/>
      <c r="BH1738" s="114"/>
      <c r="BI1738" s="114"/>
      <c r="BJ1738" s="114"/>
      <c r="BK1738" s="114"/>
      <c r="BL1738" s="114"/>
      <c r="BM1738" s="114"/>
      <c r="BN1738" s="114"/>
      <c r="BO1738" s="114"/>
      <c r="BP1738" s="114"/>
      <c r="BQ1738" s="114"/>
      <c r="BR1738" s="114"/>
      <c r="BS1738" s="114"/>
      <c r="BT1738" s="114"/>
      <c r="BU1738" s="114"/>
      <c r="BV1738" s="114"/>
      <c r="BW1738" s="114"/>
      <c r="BX1738" s="114"/>
      <c r="BY1738" s="114"/>
      <c r="BZ1738" s="114"/>
      <c r="CA1738" s="114"/>
      <c r="CB1738" s="114"/>
      <c r="CC1738" s="114"/>
      <c r="CD1738" s="114"/>
      <c r="CE1738" s="114"/>
      <c r="CF1738" s="114"/>
      <c r="CG1738" s="114"/>
      <c r="EH1738"/>
      <c r="EI1738"/>
      <c r="EJ1738"/>
      <c r="EK1738"/>
      <c r="EL1738"/>
    </row>
    <row r="1739" spans="1:142" x14ac:dyDescent="0.2">
      <c r="A1739"/>
      <c r="B1739"/>
      <c r="C1739"/>
      <c r="D1739"/>
      <c r="E1739"/>
      <c r="F1739"/>
      <c r="G1739"/>
      <c r="H1739"/>
      <c r="I1739"/>
      <c r="J1739"/>
      <c r="L1739" s="104"/>
      <c r="M1739" s="104"/>
      <c r="N1739" s="104"/>
      <c r="O1739" s="104"/>
      <c r="P1739" s="104"/>
      <c r="Q1739" s="104"/>
      <c r="R1739" s="104"/>
      <c r="S1739" s="104"/>
      <c r="T1739" s="104"/>
      <c r="U1739" s="104"/>
      <c r="V1739" s="104"/>
      <c r="W1739" s="104"/>
      <c r="X1739" s="104"/>
      <c r="Y1739" s="104"/>
      <c r="Z1739" s="104"/>
      <c r="AA1739" s="104"/>
      <c r="AB1739" s="104"/>
      <c r="AC1739" s="104"/>
      <c r="AD1739" s="104"/>
      <c r="AE1739" s="104"/>
      <c r="AF1739" s="104"/>
      <c r="AG1739" s="104"/>
      <c r="AH1739" s="104"/>
      <c r="AI1739" s="104"/>
      <c r="AJ1739" s="104"/>
      <c r="AK1739" s="104"/>
      <c r="AL1739" s="104"/>
      <c r="AM1739" s="104"/>
      <c r="AN1739" s="104"/>
      <c r="AO1739" s="104"/>
      <c r="AP1739" s="104"/>
      <c r="AQ1739" s="104"/>
      <c r="AR1739" s="104"/>
      <c r="AS1739" s="104"/>
      <c r="AT1739" s="104"/>
      <c r="AU1739" s="104"/>
      <c r="AX1739" s="114"/>
      <c r="AY1739" s="114"/>
      <c r="AZ1739" s="114"/>
      <c r="BA1739" s="114"/>
      <c r="BB1739" s="114"/>
      <c r="BC1739" s="114"/>
      <c r="BD1739" s="114"/>
      <c r="BE1739" s="114"/>
      <c r="BF1739" s="114"/>
      <c r="BG1739" s="114"/>
      <c r="BH1739" s="114"/>
      <c r="BI1739" s="114"/>
      <c r="BJ1739" s="114"/>
      <c r="BK1739" s="114"/>
      <c r="BL1739" s="114"/>
      <c r="BM1739" s="114"/>
      <c r="BN1739" s="114"/>
      <c r="BO1739" s="114"/>
      <c r="BP1739" s="114"/>
      <c r="BQ1739" s="114"/>
      <c r="BR1739" s="114"/>
      <c r="BS1739" s="114"/>
      <c r="BT1739" s="114"/>
      <c r="BU1739" s="114"/>
      <c r="BV1739" s="114"/>
      <c r="BW1739" s="114"/>
      <c r="BX1739" s="114"/>
      <c r="BY1739" s="114"/>
      <c r="BZ1739" s="114"/>
      <c r="CA1739" s="114"/>
      <c r="CB1739" s="114"/>
      <c r="CC1739" s="114"/>
      <c r="CD1739" s="114"/>
      <c r="CE1739" s="114"/>
      <c r="CF1739" s="114"/>
      <c r="CG1739" s="114"/>
      <c r="EH1739"/>
      <c r="EI1739"/>
      <c r="EJ1739"/>
      <c r="EK1739"/>
      <c r="EL1739"/>
    </row>
    <row r="1740" spans="1:142" x14ac:dyDescent="0.2">
      <c r="A1740"/>
      <c r="B1740"/>
      <c r="C1740"/>
      <c r="D1740"/>
      <c r="E1740"/>
      <c r="F1740"/>
      <c r="G1740"/>
      <c r="H1740"/>
      <c r="I1740"/>
      <c r="J1740"/>
      <c r="L1740" s="104"/>
      <c r="M1740" s="104"/>
      <c r="N1740" s="104"/>
      <c r="O1740" s="104"/>
      <c r="P1740" s="104"/>
      <c r="Q1740" s="104"/>
      <c r="R1740" s="104"/>
      <c r="S1740" s="104"/>
      <c r="T1740" s="104"/>
      <c r="U1740" s="104"/>
      <c r="V1740" s="104"/>
      <c r="W1740" s="104"/>
      <c r="X1740" s="104"/>
      <c r="Y1740" s="104"/>
      <c r="Z1740" s="104"/>
      <c r="AA1740" s="104"/>
      <c r="AB1740" s="104"/>
      <c r="AC1740" s="104"/>
      <c r="AD1740" s="104"/>
      <c r="AE1740" s="104"/>
      <c r="AF1740" s="104"/>
      <c r="AG1740" s="104"/>
      <c r="AH1740" s="104"/>
      <c r="AI1740" s="104"/>
      <c r="AJ1740" s="104"/>
      <c r="AK1740" s="104"/>
      <c r="AL1740" s="104"/>
      <c r="AM1740" s="104"/>
      <c r="AN1740" s="104"/>
      <c r="AO1740" s="104"/>
      <c r="AP1740" s="104"/>
      <c r="AQ1740" s="104"/>
      <c r="AR1740" s="104"/>
      <c r="AS1740" s="104"/>
      <c r="AT1740" s="104"/>
      <c r="AU1740" s="104"/>
      <c r="AX1740" s="114"/>
      <c r="AY1740" s="114"/>
      <c r="AZ1740" s="114"/>
      <c r="BA1740" s="114"/>
      <c r="BB1740" s="114"/>
      <c r="BC1740" s="114"/>
      <c r="BD1740" s="114"/>
      <c r="BE1740" s="114"/>
      <c r="BF1740" s="114"/>
      <c r="BG1740" s="114"/>
      <c r="BH1740" s="114"/>
      <c r="BI1740" s="114"/>
      <c r="BJ1740" s="114"/>
      <c r="BK1740" s="114"/>
      <c r="BL1740" s="114"/>
      <c r="BM1740" s="114"/>
      <c r="BN1740" s="114"/>
      <c r="BO1740" s="114"/>
      <c r="BP1740" s="114"/>
      <c r="BQ1740" s="114"/>
      <c r="BR1740" s="114"/>
      <c r="BS1740" s="114"/>
      <c r="BT1740" s="114"/>
      <c r="BU1740" s="114"/>
      <c r="BV1740" s="114"/>
      <c r="BW1740" s="114"/>
      <c r="BX1740" s="114"/>
      <c r="BY1740" s="114"/>
      <c r="BZ1740" s="114"/>
      <c r="CA1740" s="114"/>
      <c r="CB1740" s="114"/>
      <c r="CC1740" s="114"/>
      <c r="CD1740" s="114"/>
      <c r="CE1740" s="114"/>
      <c r="CF1740" s="114"/>
      <c r="CG1740" s="114"/>
      <c r="EH1740"/>
      <c r="EI1740"/>
      <c r="EJ1740"/>
      <c r="EK1740"/>
      <c r="EL1740"/>
    </row>
    <row r="1741" spans="1:142" x14ac:dyDescent="0.2">
      <c r="A1741"/>
      <c r="B1741"/>
      <c r="C1741"/>
      <c r="D1741"/>
      <c r="E1741"/>
      <c r="F1741"/>
      <c r="G1741"/>
      <c r="H1741"/>
      <c r="I1741"/>
      <c r="J1741"/>
      <c r="L1741" s="104"/>
      <c r="M1741" s="104"/>
      <c r="N1741" s="104"/>
      <c r="O1741" s="104"/>
      <c r="P1741" s="104"/>
      <c r="Q1741" s="104"/>
      <c r="R1741" s="104"/>
      <c r="S1741" s="104"/>
      <c r="T1741" s="104"/>
      <c r="U1741" s="104"/>
      <c r="V1741" s="104"/>
      <c r="W1741" s="104"/>
      <c r="X1741" s="104"/>
      <c r="Y1741" s="104"/>
      <c r="Z1741" s="104"/>
      <c r="AA1741" s="104"/>
      <c r="AB1741" s="104"/>
      <c r="AC1741" s="104"/>
      <c r="AD1741" s="104"/>
      <c r="AE1741" s="104"/>
      <c r="AF1741" s="104"/>
      <c r="AG1741" s="104"/>
      <c r="AH1741" s="104"/>
      <c r="AI1741" s="104"/>
      <c r="AJ1741" s="104"/>
      <c r="AK1741" s="104"/>
      <c r="AL1741" s="104"/>
      <c r="AM1741" s="104"/>
      <c r="AN1741" s="104"/>
      <c r="AO1741" s="104"/>
      <c r="AP1741" s="104"/>
      <c r="AQ1741" s="104"/>
      <c r="AR1741" s="104"/>
      <c r="AS1741" s="104"/>
      <c r="AT1741" s="104"/>
      <c r="AU1741" s="104"/>
      <c r="AX1741" s="114"/>
      <c r="AY1741" s="114"/>
      <c r="AZ1741" s="114"/>
      <c r="BA1741" s="114"/>
      <c r="BB1741" s="114"/>
      <c r="BC1741" s="114"/>
      <c r="BD1741" s="114"/>
      <c r="BE1741" s="114"/>
      <c r="BF1741" s="114"/>
      <c r="BG1741" s="114"/>
      <c r="BH1741" s="114"/>
      <c r="BI1741" s="114"/>
      <c r="BJ1741" s="114"/>
      <c r="BK1741" s="114"/>
      <c r="BL1741" s="114"/>
      <c r="BM1741" s="114"/>
      <c r="BN1741" s="114"/>
      <c r="BO1741" s="114"/>
      <c r="BP1741" s="114"/>
      <c r="BQ1741" s="114"/>
      <c r="BR1741" s="114"/>
      <c r="BS1741" s="114"/>
      <c r="BT1741" s="114"/>
      <c r="BU1741" s="114"/>
      <c r="BV1741" s="114"/>
      <c r="BW1741" s="114"/>
      <c r="BX1741" s="114"/>
      <c r="BY1741" s="114"/>
      <c r="BZ1741" s="114"/>
      <c r="CA1741" s="114"/>
      <c r="CB1741" s="114"/>
      <c r="CC1741" s="114"/>
      <c r="CD1741" s="114"/>
      <c r="CE1741" s="114"/>
      <c r="CF1741" s="114"/>
      <c r="CG1741" s="114"/>
      <c r="EH1741"/>
      <c r="EI1741"/>
      <c r="EJ1741"/>
      <c r="EK1741"/>
      <c r="EL1741"/>
    </row>
    <row r="1742" spans="1:142" x14ac:dyDescent="0.2">
      <c r="A1742"/>
      <c r="B1742"/>
      <c r="C1742"/>
      <c r="D1742"/>
      <c r="E1742"/>
      <c r="F1742"/>
      <c r="G1742"/>
      <c r="H1742"/>
      <c r="I1742"/>
      <c r="J1742"/>
      <c r="L1742" s="104"/>
      <c r="M1742" s="104"/>
      <c r="N1742" s="104"/>
      <c r="O1742" s="104"/>
      <c r="P1742" s="104"/>
      <c r="Q1742" s="104"/>
      <c r="R1742" s="104"/>
      <c r="S1742" s="104"/>
      <c r="T1742" s="104"/>
      <c r="U1742" s="104"/>
      <c r="V1742" s="104"/>
      <c r="W1742" s="104"/>
      <c r="X1742" s="104"/>
      <c r="Y1742" s="104"/>
      <c r="Z1742" s="104"/>
      <c r="AA1742" s="104"/>
      <c r="AB1742" s="104"/>
      <c r="AC1742" s="104"/>
      <c r="AD1742" s="104"/>
      <c r="AE1742" s="104"/>
      <c r="AF1742" s="104"/>
      <c r="AG1742" s="104"/>
      <c r="AH1742" s="104"/>
      <c r="AI1742" s="104"/>
      <c r="AJ1742" s="104"/>
      <c r="AK1742" s="104"/>
      <c r="AL1742" s="104"/>
      <c r="AM1742" s="104"/>
      <c r="AN1742" s="104"/>
      <c r="AO1742" s="104"/>
      <c r="AP1742" s="104"/>
      <c r="AQ1742" s="104"/>
      <c r="AR1742" s="104"/>
      <c r="AS1742" s="104"/>
      <c r="AT1742" s="104"/>
      <c r="AU1742" s="104"/>
      <c r="AX1742" s="114"/>
      <c r="AY1742" s="114"/>
      <c r="AZ1742" s="114"/>
      <c r="BA1742" s="114"/>
      <c r="BB1742" s="114"/>
      <c r="BC1742" s="114"/>
      <c r="BD1742" s="114"/>
      <c r="BE1742" s="114"/>
      <c r="BF1742" s="114"/>
      <c r="BG1742" s="114"/>
      <c r="BH1742" s="114"/>
      <c r="BI1742" s="114"/>
      <c r="BJ1742" s="114"/>
      <c r="BK1742" s="114"/>
      <c r="BL1742" s="114"/>
      <c r="BM1742" s="114"/>
      <c r="BN1742" s="114"/>
      <c r="BO1742" s="114"/>
      <c r="BP1742" s="114"/>
      <c r="BQ1742" s="114"/>
      <c r="BR1742" s="114"/>
      <c r="BS1742" s="114"/>
      <c r="BT1742" s="114"/>
      <c r="BU1742" s="114"/>
      <c r="BV1742" s="114"/>
      <c r="BW1742" s="114"/>
      <c r="BX1742" s="114"/>
      <c r="BY1742" s="114"/>
      <c r="BZ1742" s="114"/>
      <c r="CA1742" s="114"/>
      <c r="CB1742" s="114"/>
      <c r="CC1742" s="114"/>
      <c r="CD1742" s="114"/>
      <c r="CE1742" s="114"/>
      <c r="CF1742" s="114"/>
      <c r="CG1742" s="114"/>
      <c r="EH1742"/>
      <c r="EI1742"/>
      <c r="EJ1742"/>
      <c r="EK1742"/>
      <c r="EL1742"/>
    </row>
    <row r="1743" spans="1:142" x14ac:dyDescent="0.2">
      <c r="A1743"/>
      <c r="B1743"/>
      <c r="C1743"/>
      <c r="D1743"/>
      <c r="E1743"/>
      <c r="F1743"/>
      <c r="G1743"/>
      <c r="H1743"/>
      <c r="I1743"/>
      <c r="J1743"/>
      <c r="L1743" s="104"/>
      <c r="M1743" s="104"/>
      <c r="N1743" s="104"/>
      <c r="O1743" s="104"/>
      <c r="P1743" s="104"/>
      <c r="Q1743" s="104"/>
      <c r="R1743" s="104"/>
      <c r="S1743" s="104"/>
      <c r="T1743" s="104"/>
      <c r="U1743" s="104"/>
      <c r="V1743" s="104"/>
      <c r="W1743" s="104"/>
      <c r="X1743" s="104"/>
      <c r="Y1743" s="104"/>
      <c r="Z1743" s="104"/>
      <c r="AA1743" s="104"/>
      <c r="AB1743" s="104"/>
      <c r="AC1743" s="104"/>
      <c r="AD1743" s="104"/>
      <c r="AE1743" s="104"/>
      <c r="AF1743" s="104"/>
      <c r="AG1743" s="104"/>
      <c r="AH1743" s="104"/>
      <c r="AI1743" s="104"/>
      <c r="AJ1743" s="104"/>
      <c r="AK1743" s="104"/>
      <c r="AL1743" s="104"/>
      <c r="AM1743" s="104"/>
      <c r="AN1743" s="104"/>
      <c r="AO1743" s="104"/>
      <c r="AP1743" s="104"/>
      <c r="AQ1743" s="104"/>
      <c r="AR1743" s="104"/>
      <c r="AS1743" s="104"/>
      <c r="AT1743" s="104"/>
      <c r="AU1743" s="104"/>
      <c r="AX1743" s="114"/>
      <c r="AY1743" s="114"/>
      <c r="AZ1743" s="114"/>
      <c r="BA1743" s="114"/>
      <c r="BB1743" s="114"/>
      <c r="BC1743" s="114"/>
      <c r="BD1743" s="114"/>
      <c r="BE1743" s="114"/>
      <c r="BF1743" s="114"/>
      <c r="BG1743" s="114"/>
      <c r="BH1743" s="114"/>
      <c r="BI1743" s="114"/>
      <c r="BJ1743" s="114"/>
      <c r="BK1743" s="114"/>
      <c r="BL1743" s="114"/>
      <c r="BM1743" s="114"/>
      <c r="BN1743" s="114"/>
      <c r="BO1743" s="114"/>
      <c r="BP1743" s="114"/>
      <c r="BQ1743" s="114"/>
      <c r="BR1743" s="114"/>
      <c r="BS1743" s="114"/>
      <c r="BT1743" s="114"/>
      <c r="BU1743" s="114"/>
      <c r="BV1743" s="114"/>
      <c r="BW1743" s="114"/>
      <c r="BX1743" s="114"/>
      <c r="BY1743" s="114"/>
      <c r="BZ1743" s="114"/>
      <c r="CA1743" s="114"/>
      <c r="CB1743" s="114"/>
      <c r="CC1743" s="114"/>
      <c r="CD1743" s="114"/>
      <c r="CE1743" s="114"/>
      <c r="CF1743" s="114"/>
      <c r="CG1743" s="114"/>
      <c r="EH1743"/>
      <c r="EI1743"/>
      <c r="EJ1743"/>
      <c r="EK1743"/>
      <c r="EL1743"/>
    </row>
    <row r="1744" spans="1:142" x14ac:dyDescent="0.2">
      <c r="A1744"/>
      <c r="B1744"/>
      <c r="C1744"/>
      <c r="D1744"/>
      <c r="E1744"/>
      <c r="F1744"/>
      <c r="G1744"/>
      <c r="H1744"/>
      <c r="I1744"/>
      <c r="J1744"/>
      <c r="L1744" s="104"/>
      <c r="M1744" s="104"/>
      <c r="N1744" s="104"/>
      <c r="O1744" s="104"/>
      <c r="P1744" s="104"/>
      <c r="Q1744" s="104"/>
      <c r="R1744" s="104"/>
      <c r="S1744" s="104"/>
      <c r="T1744" s="104"/>
      <c r="U1744" s="104"/>
      <c r="V1744" s="104"/>
      <c r="W1744" s="104"/>
      <c r="X1744" s="104"/>
      <c r="Y1744" s="104"/>
      <c r="Z1744" s="104"/>
      <c r="AA1744" s="104"/>
      <c r="AB1744" s="104"/>
      <c r="AC1744" s="104"/>
      <c r="AD1744" s="104"/>
      <c r="AE1744" s="104"/>
      <c r="AF1744" s="104"/>
      <c r="AG1744" s="104"/>
      <c r="AH1744" s="104"/>
      <c r="AI1744" s="104"/>
      <c r="AJ1744" s="104"/>
      <c r="AK1744" s="104"/>
      <c r="AL1744" s="104"/>
      <c r="AM1744" s="104"/>
      <c r="AN1744" s="104"/>
      <c r="AO1744" s="104"/>
      <c r="AP1744" s="104"/>
      <c r="AQ1744" s="104"/>
      <c r="AR1744" s="104"/>
      <c r="AS1744" s="104"/>
      <c r="AT1744" s="104"/>
      <c r="AU1744" s="104"/>
      <c r="AX1744" s="114"/>
      <c r="AY1744" s="114"/>
      <c r="AZ1744" s="114"/>
      <c r="BA1744" s="114"/>
      <c r="BB1744" s="114"/>
      <c r="BC1744" s="114"/>
      <c r="BD1744" s="114"/>
      <c r="BE1744" s="114"/>
      <c r="BF1744" s="114"/>
      <c r="BG1744" s="114"/>
      <c r="BH1744" s="114"/>
      <c r="BI1744" s="114"/>
      <c r="BJ1744" s="114"/>
      <c r="BK1744" s="114"/>
      <c r="BL1744" s="114"/>
      <c r="BM1744" s="114"/>
      <c r="BN1744" s="114"/>
      <c r="BO1744" s="114"/>
      <c r="BP1744" s="114"/>
      <c r="BQ1744" s="114"/>
      <c r="BR1744" s="114"/>
      <c r="BS1744" s="114"/>
      <c r="BT1744" s="114"/>
      <c r="BU1744" s="114"/>
      <c r="BV1744" s="114"/>
      <c r="BW1744" s="114"/>
      <c r="BX1744" s="114"/>
      <c r="BY1744" s="114"/>
      <c r="BZ1744" s="114"/>
      <c r="CA1744" s="114"/>
      <c r="CB1744" s="114"/>
      <c r="CC1744" s="114"/>
      <c r="CD1744" s="114"/>
      <c r="CE1744" s="114"/>
      <c r="CF1744" s="114"/>
      <c r="CG1744" s="114"/>
      <c r="EH1744"/>
      <c r="EI1744"/>
      <c r="EJ1744"/>
      <c r="EK1744"/>
      <c r="EL1744"/>
    </row>
    <row r="1745" spans="1:142" x14ac:dyDescent="0.2">
      <c r="A1745"/>
      <c r="B1745"/>
      <c r="C1745"/>
      <c r="D1745"/>
      <c r="E1745"/>
      <c r="F1745"/>
      <c r="G1745"/>
      <c r="H1745"/>
      <c r="I1745"/>
      <c r="J1745"/>
      <c r="L1745" s="104"/>
      <c r="M1745" s="104"/>
      <c r="N1745" s="104"/>
      <c r="O1745" s="104"/>
      <c r="P1745" s="104"/>
      <c r="Q1745" s="104"/>
      <c r="R1745" s="104"/>
      <c r="S1745" s="104"/>
      <c r="T1745" s="104"/>
      <c r="U1745" s="104"/>
      <c r="V1745" s="104"/>
      <c r="W1745" s="104"/>
      <c r="X1745" s="104"/>
      <c r="Y1745" s="104"/>
      <c r="Z1745" s="104"/>
      <c r="AA1745" s="104"/>
      <c r="AB1745" s="104"/>
      <c r="AC1745" s="104"/>
      <c r="AD1745" s="104"/>
      <c r="AE1745" s="104"/>
      <c r="AF1745" s="104"/>
      <c r="AG1745" s="104"/>
      <c r="AH1745" s="104"/>
      <c r="AI1745" s="104"/>
      <c r="AJ1745" s="104"/>
      <c r="AK1745" s="104"/>
      <c r="AL1745" s="104"/>
      <c r="AM1745" s="104"/>
      <c r="AN1745" s="104"/>
      <c r="AO1745" s="104"/>
      <c r="AP1745" s="104"/>
      <c r="AQ1745" s="104"/>
      <c r="AR1745" s="104"/>
      <c r="AS1745" s="104"/>
      <c r="AT1745" s="104"/>
      <c r="AU1745" s="104"/>
      <c r="AX1745" s="114"/>
      <c r="AY1745" s="114"/>
      <c r="AZ1745" s="114"/>
      <c r="BA1745" s="114"/>
      <c r="BB1745" s="114"/>
      <c r="BC1745" s="114"/>
      <c r="BD1745" s="114"/>
      <c r="BE1745" s="114"/>
      <c r="BF1745" s="114"/>
      <c r="BG1745" s="114"/>
      <c r="BH1745" s="114"/>
      <c r="BI1745" s="114"/>
      <c r="BJ1745" s="114"/>
      <c r="BK1745" s="114"/>
      <c r="BL1745" s="114"/>
      <c r="BM1745" s="114"/>
      <c r="BN1745" s="114"/>
      <c r="BO1745" s="114"/>
      <c r="BP1745" s="114"/>
      <c r="BQ1745" s="114"/>
      <c r="BR1745" s="114"/>
      <c r="BS1745" s="114"/>
      <c r="BT1745" s="114"/>
      <c r="BU1745" s="114"/>
      <c r="BV1745" s="114"/>
      <c r="BW1745" s="114"/>
      <c r="BX1745" s="114"/>
      <c r="BY1745" s="114"/>
      <c r="BZ1745" s="114"/>
      <c r="CA1745" s="114"/>
      <c r="CB1745" s="114"/>
      <c r="CC1745" s="114"/>
      <c r="CD1745" s="114"/>
      <c r="CE1745" s="114"/>
      <c r="CF1745" s="114"/>
      <c r="CG1745" s="114"/>
      <c r="EH1745"/>
      <c r="EI1745"/>
      <c r="EJ1745"/>
      <c r="EK1745"/>
      <c r="EL1745"/>
    </row>
    <row r="1746" spans="1:142" x14ac:dyDescent="0.2">
      <c r="A1746"/>
      <c r="B1746"/>
      <c r="C1746"/>
      <c r="D1746"/>
      <c r="E1746"/>
      <c r="F1746"/>
      <c r="G1746"/>
      <c r="H1746"/>
      <c r="I1746"/>
      <c r="J1746"/>
      <c r="L1746" s="104"/>
      <c r="M1746" s="104"/>
      <c r="N1746" s="104"/>
      <c r="O1746" s="104"/>
      <c r="P1746" s="104"/>
      <c r="Q1746" s="104"/>
      <c r="R1746" s="104"/>
      <c r="S1746" s="104"/>
      <c r="T1746" s="104"/>
      <c r="U1746" s="104"/>
      <c r="V1746" s="104"/>
      <c r="W1746" s="104"/>
      <c r="X1746" s="104"/>
      <c r="Y1746" s="104"/>
      <c r="Z1746" s="104"/>
      <c r="AA1746" s="104"/>
      <c r="AB1746" s="104"/>
      <c r="AC1746" s="104"/>
      <c r="AD1746" s="104"/>
      <c r="AE1746" s="104"/>
      <c r="AF1746" s="104"/>
      <c r="AG1746" s="104"/>
      <c r="AH1746" s="104"/>
      <c r="AI1746" s="104"/>
      <c r="AJ1746" s="104"/>
      <c r="AK1746" s="104"/>
      <c r="AL1746" s="104"/>
      <c r="AM1746" s="104"/>
      <c r="AN1746" s="104"/>
      <c r="AO1746" s="104"/>
      <c r="AP1746" s="104"/>
      <c r="AQ1746" s="104"/>
      <c r="AR1746" s="104"/>
      <c r="AS1746" s="104"/>
      <c r="AT1746" s="104"/>
      <c r="AU1746" s="104"/>
      <c r="AX1746" s="114"/>
      <c r="AY1746" s="114"/>
      <c r="AZ1746" s="114"/>
      <c r="BA1746" s="114"/>
      <c r="BB1746" s="114"/>
      <c r="BC1746" s="114"/>
      <c r="BD1746" s="114"/>
      <c r="BE1746" s="114"/>
      <c r="BF1746" s="114"/>
      <c r="BG1746" s="114"/>
      <c r="BH1746" s="114"/>
      <c r="BI1746" s="114"/>
      <c r="BJ1746" s="114"/>
      <c r="BK1746" s="114"/>
      <c r="BL1746" s="114"/>
      <c r="BM1746" s="114"/>
      <c r="BN1746" s="114"/>
      <c r="BO1746" s="114"/>
      <c r="BP1746" s="114"/>
      <c r="BQ1746" s="114"/>
      <c r="BR1746" s="114"/>
      <c r="BS1746" s="114"/>
      <c r="BT1746" s="114"/>
      <c r="BU1746" s="114"/>
      <c r="BV1746" s="114"/>
      <c r="BW1746" s="114"/>
      <c r="BX1746" s="114"/>
      <c r="BY1746" s="114"/>
      <c r="BZ1746" s="114"/>
      <c r="CA1746" s="114"/>
      <c r="CB1746" s="114"/>
      <c r="CC1746" s="114"/>
      <c r="CD1746" s="114"/>
      <c r="CE1746" s="114"/>
      <c r="CF1746" s="114"/>
      <c r="CG1746" s="114"/>
      <c r="EH1746"/>
      <c r="EI1746"/>
      <c r="EJ1746"/>
      <c r="EK1746"/>
      <c r="EL1746"/>
    </row>
    <row r="1747" spans="1:142" x14ac:dyDescent="0.2">
      <c r="A1747"/>
      <c r="B1747"/>
      <c r="C1747"/>
      <c r="D1747"/>
      <c r="E1747"/>
      <c r="F1747"/>
      <c r="G1747"/>
      <c r="H1747"/>
      <c r="I1747"/>
      <c r="J1747"/>
      <c r="L1747" s="104"/>
      <c r="M1747" s="104"/>
      <c r="N1747" s="104"/>
      <c r="O1747" s="104"/>
      <c r="P1747" s="104"/>
      <c r="Q1747" s="104"/>
      <c r="R1747" s="104"/>
      <c r="S1747" s="104"/>
      <c r="T1747" s="104"/>
      <c r="U1747" s="104"/>
      <c r="V1747" s="104"/>
      <c r="W1747" s="104"/>
      <c r="X1747" s="104"/>
      <c r="Y1747" s="104"/>
      <c r="Z1747" s="104"/>
      <c r="AA1747" s="104"/>
      <c r="AB1747" s="104"/>
      <c r="AC1747" s="104"/>
      <c r="AD1747" s="104"/>
      <c r="AE1747" s="104"/>
      <c r="AF1747" s="104"/>
      <c r="AG1747" s="104"/>
      <c r="AH1747" s="104"/>
      <c r="AI1747" s="104"/>
      <c r="AJ1747" s="104"/>
      <c r="AK1747" s="104"/>
      <c r="AL1747" s="104"/>
      <c r="AM1747" s="104"/>
      <c r="AN1747" s="104"/>
      <c r="AO1747" s="104"/>
      <c r="AP1747" s="104"/>
      <c r="AQ1747" s="104"/>
      <c r="AR1747" s="104"/>
      <c r="AS1747" s="104"/>
      <c r="AT1747" s="104"/>
      <c r="AU1747" s="104"/>
      <c r="AX1747" s="114"/>
      <c r="AY1747" s="114"/>
      <c r="AZ1747" s="114"/>
      <c r="BA1747" s="114"/>
      <c r="BB1747" s="114"/>
      <c r="BC1747" s="114"/>
      <c r="BD1747" s="114"/>
      <c r="BE1747" s="114"/>
      <c r="BF1747" s="114"/>
      <c r="BG1747" s="114"/>
      <c r="BH1747" s="114"/>
      <c r="BI1747" s="114"/>
      <c r="BJ1747" s="114"/>
      <c r="BK1747" s="114"/>
      <c r="BL1747" s="114"/>
      <c r="BM1747" s="114"/>
      <c r="BN1747" s="114"/>
      <c r="BO1747" s="114"/>
      <c r="BP1747" s="114"/>
      <c r="BQ1747" s="114"/>
      <c r="BR1747" s="114"/>
      <c r="BS1747" s="114"/>
      <c r="BT1747" s="114"/>
      <c r="BU1747" s="114"/>
      <c r="BV1747" s="114"/>
      <c r="BW1747" s="114"/>
      <c r="BX1747" s="114"/>
      <c r="BY1747" s="114"/>
      <c r="BZ1747" s="114"/>
      <c r="CA1747" s="114"/>
      <c r="CB1747" s="114"/>
      <c r="CC1747" s="114"/>
      <c r="CD1747" s="114"/>
      <c r="CE1747" s="114"/>
      <c r="CF1747" s="114"/>
      <c r="CG1747" s="114"/>
      <c r="EH1747"/>
      <c r="EI1747"/>
      <c r="EJ1747"/>
      <c r="EK1747"/>
      <c r="EL1747"/>
    </row>
    <row r="1748" spans="1:142" x14ac:dyDescent="0.2">
      <c r="A1748"/>
      <c r="B1748"/>
      <c r="C1748"/>
      <c r="D1748"/>
      <c r="E1748"/>
      <c r="F1748"/>
      <c r="G1748"/>
      <c r="H1748"/>
      <c r="I1748"/>
      <c r="J1748"/>
      <c r="L1748" s="104"/>
      <c r="M1748" s="104"/>
      <c r="N1748" s="104"/>
      <c r="O1748" s="104"/>
      <c r="P1748" s="104"/>
      <c r="Q1748" s="104"/>
      <c r="R1748" s="104"/>
      <c r="S1748" s="104"/>
      <c r="T1748" s="104"/>
      <c r="U1748" s="104"/>
      <c r="V1748" s="104"/>
      <c r="W1748" s="104"/>
      <c r="X1748" s="104"/>
      <c r="Y1748" s="104"/>
      <c r="Z1748" s="104"/>
      <c r="AA1748" s="104"/>
      <c r="AB1748" s="104"/>
      <c r="AC1748" s="104"/>
      <c r="AD1748" s="104"/>
      <c r="AE1748" s="104"/>
      <c r="AF1748" s="104"/>
      <c r="AG1748" s="104"/>
      <c r="AH1748" s="104"/>
      <c r="AI1748" s="104"/>
      <c r="AJ1748" s="104"/>
      <c r="AK1748" s="104"/>
      <c r="AL1748" s="104"/>
      <c r="AM1748" s="104"/>
      <c r="AN1748" s="104"/>
      <c r="AO1748" s="104"/>
      <c r="AP1748" s="104"/>
      <c r="AQ1748" s="104"/>
      <c r="AR1748" s="104"/>
      <c r="AS1748" s="104"/>
      <c r="AT1748" s="104"/>
      <c r="AU1748" s="104"/>
      <c r="AX1748" s="114"/>
      <c r="AY1748" s="114"/>
      <c r="AZ1748" s="114"/>
      <c r="BA1748" s="114"/>
      <c r="BB1748" s="114"/>
      <c r="BC1748" s="114"/>
      <c r="BD1748" s="114"/>
      <c r="BE1748" s="114"/>
      <c r="BF1748" s="114"/>
      <c r="BG1748" s="114"/>
      <c r="BH1748" s="114"/>
      <c r="BI1748" s="114"/>
      <c r="BJ1748" s="114"/>
      <c r="BK1748" s="114"/>
      <c r="BL1748" s="114"/>
      <c r="BM1748" s="114"/>
      <c r="BN1748" s="114"/>
      <c r="BO1748" s="114"/>
      <c r="BP1748" s="114"/>
      <c r="BQ1748" s="114"/>
      <c r="BR1748" s="114"/>
      <c r="BS1748" s="114"/>
      <c r="BT1748" s="114"/>
      <c r="BU1748" s="114"/>
      <c r="BV1748" s="114"/>
      <c r="BW1748" s="114"/>
      <c r="BX1748" s="114"/>
      <c r="BY1748" s="114"/>
      <c r="BZ1748" s="114"/>
      <c r="CA1748" s="114"/>
      <c r="CB1748" s="114"/>
      <c r="CC1748" s="114"/>
      <c r="CD1748" s="114"/>
      <c r="CE1748" s="114"/>
      <c r="CF1748" s="114"/>
      <c r="CG1748" s="114"/>
      <c r="EH1748"/>
      <c r="EI1748"/>
      <c r="EJ1748"/>
      <c r="EK1748"/>
      <c r="EL1748"/>
    </row>
    <row r="1749" spans="1:142" x14ac:dyDescent="0.2">
      <c r="A1749"/>
      <c r="B1749"/>
      <c r="C1749"/>
      <c r="D1749"/>
      <c r="E1749"/>
      <c r="F1749"/>
      <c r="G1749"/>
      <c r="H1749"/>
      <c r="I1749"/>
      <c r="J1749"/>
      <c r="L1749" s="104"/>
      <c r="M1749" s="104"/>
      <c r="N1749" s="104"/>
      <c r="O1749" s="104"/>
      <c r="P1749" s="104"/>
      <c r="Q1749" s="104"/>
      <c r="R1749" s="104"/>
      <c r="S1749" s="104"/>
      <c r="T1749" s="104"/>
      <c r="U1749" s="104"/>
      <c r="V1749" s="104"/>
      <c r="W1749" s="104"/>
      <c r="X1749" s="104"/>
      <c r="Y1749" s="104"/>
      <c r="Z1749" s="104"/>
      <c r="AA1749" s="104"/>
      <c r="AB1749" s="104"/>
      <c r="AC1749" s="104"/>
      <c r="AD1749" s="104"/>
      <c r="AE1749" s="104"/>
      <c r="AF1749" s="104"/>
      <c r="AG1749" s="104"/>
      <c r="AH1749" s="104"/>
      <c r="AI1749" s="104"/>
      <c r="AJ1749" s="104"/>
      <c r="AK1749" s="104"/>
      <c r="AL1749" s="104"/>
      <c r="AM1749" s="104"/>
      <c r="AN1749" s="104"/>
      <c r="AO1749" s="104"/>
      <c r="AP1749" s="104"/>
      <c r="AQ1749" s="104"/>
      <c r="AR1749" s="104"/>
      <c r="AS1749" s="104"/>
      <c r="AT1749" s="104"/>
      <c r="AU1749" s="104"/>
      <c r="AX1749" s="114"/>
      <c r="AY1749" s="114"/>
      <c r="AZ1749" s="114"/>
      <c r="BA1749" s="114"/>
      <c r="BB1749" s="114"/>
      <c r="BC1749" s="114"/>
      <c r="BD1749" s="114"/>
      <c r="BE1749" s="114"/>
      <c r="BF1749" s="114"/>
      <c r="BG1749" s="114"/>
      <c r="BH1749" s="114"/>
      <c r="BI1749" s="114"/>
      <c r="BJ1749" s="114"/>
      <c r="BK1749" s="114"/>
      <c r="BL1749" s="114"/>
      <c r="BM1749" s="114"/>
      <c r="BN1749" s="114"/>
      <c r="BO1749" s="114"/>
      <c r="BP1749" s="114"/>
      <c r="BQ1749" s="114"/>
      <c r="BR1749" s="114"/>
      <c r="BS1749" s="114"/>
      <c r="BT1749" s="114"/>
      <c r="BU1749" s="114"/>
      <c r="BV1749" s="114"/>
      <c r="BW1749" s="114"/>
      <c r="BX1749" s="114"/>
      <c r="BY1749" s="114"/>
      <c r="BZ1749" s="114"/>
      <c r="CA1749" s="114"/>
      <c r="CB1749" s="114"/>
      <c r="CC1749" s="114"/>
      <c r="CD1749" s="114"/>
      <c r="CE1749" s="114"/>
      <c r="CF1749" s="114"/>
      <c r="CG1749" s="114"/>
      <c r="EH1749"/>
      <c r="EI1749"/>
      <c r="EJ1749"/>
      <c r="EK1749"/>
      <c r="EL1749"/>
    </row>
    <row r="1750" spans="1:142" x14ac:dyDescent="0.2">
      <c r="A1750"/>
      <c r="B1750"/>
      <c r="C1750"/>
      <c r="D1750"/>
      <c r="E1750"/>
      <c r="F1750"/>
      <c r="G1750"/>
      <c r="H1750"/>
      <c r="I1750"/>
      <c r="J1750"/>
      <c r="L1750" s="104"/>
      <c r="M1750" s="104"/>
      <c r="N1750" s="104"/>
      <c r="O1750" s="104"/>
      <c r="P1750" s="104"/>
      <c r="Q1750" s="104"/>
      <c r="R1750" s="104"/>
      <c r="S1750" s="104"/>
      <c r="T1750" s="104"/>
      <c r="U1750" s="104"/>
      <c r="V1750" s="104"/>
      <c r="W1750" s="104"/>
      <c r="X1750" s="104"/>
      <c r="Y1750" s="104"/>
      <c r="Z1750" s="104"/>
      <c r="AA1750" s="104"/>
      <c r="AB1750" s="104"/>
      <c r="AC1750" s="104"/>
      <c r="AD1750" s="104"/>
      <c r="AE1750" s="104"/>
      <c r="AF1750" s="104"/>
      <c r="AG1750" s="104"/>
      <c r="AH1750" s="104"/>
      <c r="AI1750" s="104"/>
      <c r="AJ1750" s="104"/>
      <c r="AK1750" s="104"/>
      <c r="AL1750" s="104"/>
      <c r="AM1750" s="104"/>
      <c r="AN1750" s="104"/>
      <c r="AO1750" s="104"/>
      <c r="AP1750" s="104"/>
      <c r="AQ1750" s="104"/>
      <c r="AR1750" s="104"/>
      <c r="AS1750" s="104"/>
      <c r="AT1750" s="104"/>
      <c r="AU1750" s="104"/>
      <c r="AX1750" s="114"/>
      <c r="AY1750" s="114"/>
      <c r="AZ1750" s="114"/>
      <c r="BA1750" s="114"/>
      <c r="BB1750" s="114"/>
      <c r="BC1750" s="114"/>
      <c r="BD1750" s="114"/>
      <c r="BE1750" s="114"/>
      <c r="BF1750" s="114"/>
      <c r="BG1750" s="114"/>
      <c r="BH1750" s="114"/>
      <c r="BI1750" s="114"/>
      <c r="BJ1750" s="114"/>
      <c r="BK1750" s="114"/>
      <c r="BL1750" s="114"/>
      <c r="BM1750" s="114"/>
      <c r="BN1750" s="114"/>
      <c r="BO1750" s="114"/>
      <c r="BP1750" s="114"/>
      <c r="BQ1750" s="114"/>
      <c r="BR1750" s="114"/>
      <c r="BS1750" s="114"/>
      <c r="BT1750" s="114"/>
      <c r="BU1750" s="114"/>
      <c r="BV1750" s="114"/>
      <c r="BW1750" s="114"/>
      <c r="BX1750" s="114"/>
      <c r="BY1750" s="114"/>
      <c r="BZ1750" s="114"/>
      <c r="CA1750" s="114"/>
      <c r="CB1750" s="114"/>
      <c r="CC1750" s="114"/>
      <c r="CD1750" s="114"/>
      <c r="CE1750" s="114"/>
      <c r="CF1750" s="114"/>
      <c r="CG1750" s="114"/>
      <c r="EH1750"/>
      <c r="EI1750"/>
      <c r="EJ1750"/>
      <c r="EK1750"/>
      <c r="EL1750"/>
    </row>
    <row r="1751" spans="1:142" x14ac:dyDescent="0.2">
      <c r="A1751"/>
      <c r="B1751"/>
      <c r="C1751"/>
      <c r="D1751"/>
      <c r="E1751"/>
      <c r="F1751"/>
      <c r="G1751"/>
      <c r="H1751"/>
      <c r="I1751"/>
      <c r="J1751"/>
      <c r="L1751" s="104"/>
      <c r="M1751" s="104"/>
      <c r="N1751" s="104"/>
      <c r="O1751" s="104"/>
      <c r="P1751" s="104"/>
      <c r="Q1751" s="104"/>
      <c r="R1751" s="104"/>
      <c r="S1751" s="104"/>
      <c r="T1751" s="104"/>
      <c r="U1751" s="104"/>
      <c r="V1751" s="104"/>
      <c r="W1751" s="104"/>
      <c r="X1751" s="104"/>
      <c r="Y1751" s="104"/>
      <c r="Z1751" s="104"/>
      <c r="AA1751" s="104"/>
      <c r="AB1751" s="104"/>
      <c r="AC1751" s="104"/>
      <c r="AD1751" s="104"/>
      <c r="AE1751" s="104"/>
      <c r="AF1751" s="104"/>
      <c r="AG1751" s="104"/>
      <c r="AH1751" s="104"/>
      <c r="AI1751" s="104"/>
      <c r="AJ1751" s="104"/>
      <c r="AK1751" s="104"/>
      <c r="AL1751" s="104"/>
      <c r="AM1751" s="104"/>
      <c r="AN1751" s="104"/>
      <c r="AO1751" s="104"/>
      <c r="AP1751" s="104"/>
      <c r="AQ1751" s="104"/>
      <c r="AR1751" s="104"/>
      <c r="AS1751" s="104"/>
      <c r="AT1751" s="104"/>
      <c r="AU1751" s="104"/>
      <c r="AX1751" s="114"/>
      <c r="AY1751" s="114"/>
      <c r="AZ1751" s="114"/>
      <c r="BA1751" s="114"/>
      <c r="BB1751" s="114"/>
      <c r="BC1751" s="114"/>
      <c r="BD1751" s="114"/>
      <c r="BE1751" s="114"/>
      <c r="BF1751" s="114"/>
      <c r="BG1751" s="114"/>
      <c r="BH1751" s="114"/>
      <c r="BI1751" s="114"/>
      <c r="BJ1751" s="114"/>
      <c r="BK1751" s="114"/>
      <c r="BL1751" s="114"/>
      <c r="BM1751" s="114"/>
      <c r="BN1751" s="114"/>
      <c r="BO1751" s="114"/>
      <c r="BP1751" s="114"/>
      <c r="BQ1751" s="114"/>
      <c r="BR1751" s="114"/>
      <c r="BS1751" s="114"/>
      <c r="BT1751" s="114"/>
      <c r="BU1751" s="114"/>
      <c r="BV1751" s="114"/>
      <c r="BW1751" s="114"/>
      <c r="BX1751" s="114"/>
      <c r="BY1751" s="114"/>
      <c r="BZ1751" s="114"/>
      <c r="CA1751" s="114"/>
      <c r="CB1751" s="114"/>
      <c r="CC1751" s="114"/>
      <c r="CD1751" s="114"/>
      <c r="CE1751" s="114"/>
      <c r="CF1751" s="114"/>
      <c r="CG1751" s="114"/>
      <c r="EH1751"/>
      <c r="EI1751"/>
      <c r="EJ1751"/>
      <c r="EK1751"/>
      <c r="EL1751"/>
    </row>
    <row r="1752" spans="1:142" x14ac:dyDescent="0.2">
      <c r="A1752"/>
      <c r="B1752"/>
      <c r="C1752"/>
      <c r="D1752"/>
      <c r="E1752"/>
      <c r="F1752"/>
      <c r="G1752"/>
      <c r="H1752"/>
      <c r="I1752"/>
      <c r="J1752"/>
      <c r="L1752" s="104"/>
      <c r="M1752" s="104"/>
      <c r="N1752" s="104"/>
      <c r="O1752" s="104"/>
      <c r="P1752" s="104"/>
      <c r="Q1752" s="104"/>
      <c r="R1752" s="104"/>
      <c r="S1752" s="104"/>
      <c r="T1752" s="104"/>
      <c r="U1752" s="104"/>
      <c r="V1752" s="104"/>
      <c r="W1752" s="104"/>
      <c r="X1752" s="104"/>
      <c r="Y1752" s="104"/>
      <c r="Z1752" s="104"/>
      <c r="AA1752" s="104"/>
      <c r="AB1752" s="104"/>
      <c r="AC1752" s="104"/>
      <c r="AD1752" s="104"/>
      <c r="AE1752" s="104"/>
      <c r="AF1752" s="104"/>
      <c r="AG1752" s="104"/>
      <c r="AH1752" s="104"/>
      <c r="AI1752" s="104"/>
      <c r="AJ1752" s="104"/>
      <c r="AK1752" s="104"/>
      <c r="AL1752" s="104"/>
      <c r="AM1752" s="104"/>
      <c r="AN1752" s="104"/>
      <c r="AO1752" s="104"/>
      <c r="AP1752" s="104"/>
      <c r="AQ1752" s="104"/>
      <c r="AR1752" s="104"/>
      <c r="AS1752" s="104"/>
      <c r="AT1752" s="104"/>
      <c r="AU1752" s="104"/>
      <c r="AX1752" s="114"/>
      <c r="AY1752" s="114"/>
      <c r="AZ1752" s="114"/>
      <c r="BA1752" s="114"/>
      <c r="BB1752" s="114"/>
      <c r="BC1752" s="114"/>
      <c r="BD1752" s="114"/>
      <c r="BE1752" s="114"/>
      <c r="BF1752" s="114"/>
      <c r="BG1752" s="114"/>
      <c r="BH1752" s="114"/>
      <c r="BI1752" s="114"/>
      <c r="BJ1752" s="114"/>
      <c r="BK1752" s="114"/>
      <c r="BL1752" s="114"/>
      <c r="BM1752" s="114"/>
      <c r="BN1752" s="114"/>
      <c r="BO1752" s="114"/>
      <c r="BP1752" s="114"/>
      <c r="BQ1752" s="114"/>
      <c r="BR1752" s="114"/>
      <c r="BS1752" s="114"/>
      <c r="BT1752" s="114"/>
      <c r="BU1752" s="114"/>
      <c r="BV1752" s="114"/>
      <c r="BW1752" s="114"/>
      <c r="BX1752" s="114"/>
      <c r="BY1752" s="114"/>
      <c r="BZ1752" s="114"/>
      <c r="CA1752" s="114"/>
      <c r="CB1752" s="114"/>
      <c r="CC1752" s="114"/>
      <c r="CD1752" s="114"/>
      <c r="CE1752" s="114"/>
      <c r="CF1752" s="114"/>
      <c r="CG1752" s="114"/>
      <c r="EH1752"/>
      <c r="EI1752"/>
      <c r="EJ1752"/>
      <c r="EK1752"/>
      <c r="EL1752"/>
    </row>
    <row r="1753" spans="1:142" x14ac:dyDescent="0.2">
      <c r="A1753"/>
      <c r="B1753"/>
      <c r="C1753"/>
      <c r="D1753"/>
      <c r="E1753"/>
      <c r="F1753"/>
      <c r="G1753"/>
      <c r="H1753"/>
      <c r="I1753"/>
      <c r="J1753"/>
      <c r="L1753" s="104"/>
      <c r="M1753" s="104"/>
      <c r="N1753" s="104"/>
      <c r="O1753" s="104"/>
      <c r="P1753" s="104"/>
      <c r="Q1753" s="104"/>
      <c r="R1753" s="104"/>
      <c r="S1753" s="104"/>
      <c r="T1753" s="104"/>
      <c r="U1753" s="104"/>
      <c r="V1753" s="104"/>
      <c r="W1753" s="104"/>
      <c r="X1753" s="104"/>
      <c r="Y1753" s="104"/>
      <c r="Z1753" s="104"/>
      <c r="AA1753" s="104"/>
      <c r="AB1753" s="104"/>
      <c r="AC1753" s="104"/>
      <c r="AD1753" s="104"/>
      <c r="AE1753" s="104"/>
      <c r="AF1753" s="104"/>
      <c r="AG1753" s="104"/>
      <c r="AH1753" s="104"/>
      <c r="AI1753" s="104"/>
      <c r="AJ1753" s="104"/>
      <c r="AK1753" s="104"/>
      <c r="AL1753" s="104"/>
      <c r="AM1753" s="104"/>
      <c r="AN1753" s="104"/>
      <c r="AO1753" s="104"/>
      <c r="AP1753" s="104"/>
      <c r="AQ1753" s="104"/>
      <c r="AR1753" s="104"/>
      <c r="AS1753" s="104"/>
      <c r="AT1753" s="104"/>
      <c r="AU1753" s="104"/>
      <c r="AX1753" s="114"/>
      <c r="AY1753" s="114"/>
      <c r="AZ1753" s="114"/>
      <c r="BA1753" s="114"/>
      <c r="BB1753" s="114"/>
      <c r="BC1753" s="114"/>
      <c r="BD1753" s="114"/>
      <c r="BE1753" s="114"/>
      <c r="BF1753" s="114"/>
      <c r="BG1753" s="114"/>
      <c r="BH1753" s="114"/>
      <c r="BI1753" s="114"/>
      <c r="BJ1753" s="114"/>
      <c r="BK1753" s="114"/>
      <c r="BL1753" s="114"/>
      <c r="BM1753" s="114"/>
      <c r="BN1753" s="114"/>
      <c r="BO1753" s="114"/>
      <c r="BP1753" s="114"/>
      <c r="BQ1753" s="114"/>
      <c r="BR1753" s="114"/>
      <c r="BS1753" s="114"/>
      <c r="BT1753" s="114"/>
      <c r="BU1753" s="114"/>
      <c r="BV1753" s="114"/>
      <c r="BW1753" s="114"/>
      <c r="BX1753" s="114"/>
      <c r="BY1753" s="114"/>
      <c r="BZ1753" s="114"/>
      <c r="CA1753" s="114"/>
      <c r="CB1753" s="114"/>
      <c r="CC1753" s="114"/>
      <c r="CD1753" s="114"/>
      <c r="CE1753" s="114"/>
      <c r="CF1753" s="114"/>
      <c r="CG1753" s="114"/>
      <c r="EH1753"/>
      <c r="EI1753"/>
      <c r="EJ1753"/>
      <c r="EK1753"/>
      <c r="EL1753"/>
    </row>
    <row r="1754" spans="1:142" x14ac:dyDescent="0.2">
      <c r="A1754"/>
      <c r="B1754"/>
      <c r="C1754"/>
      <c r="D1754"/>
      <c r="E1754"/>
      <c r="F1754"/>
      <c r="G1754"/>
      <c r="H1754"/>
      <c r="I1754"/>
      <c r="J1754"/>
      <c r="L1754" s="104"/>
      <c r="M1754" s="104"/>
      <c r="N1754" s="104"/>
      <c r="O1754" s="104"/>
      <c r="P1754" s="104"/>
      <c r="Q1754" s="104"/>
      <c r="R1754" s="104"/>
      <c r="S1754" s="104"/>
      <c r="T1754" s="104"/>
      <c r="U1754" s="104"/>
      <c r="V1754" s="104"/>
      <c r="W1754" s="104"/>
      <c r="X1754" s="104"/>
      <c r="Y1754" s="104"/>
      <c r="Z1754" s="104"/>
      <c r="AA1754" s="104"/>
      <c r="AB1754" s="104"/>
      <c r="AC1754" s="104"/>
      <c r="AD1754" s="104"/>
      <c r="AE1754" s="104"/>
      <c r="AF1754" s="104"/>
      <c r="AG1754" s="104"/>
      <c r="AH1754" s="104"/>
      <c r="AI1754" s="104"/>
      <c r="AJ1754" s="104"/>
      <c r="AK1754" s="104"/>
      <c r="AL1754" s="104"/>
      <c r="AM1754" s="104"/>
      <c r="AN1754" s="104"/>
      <c r="AO1754" s="104"/>
      <c r="AP1754" s="104"/>
      <c r="AQ1754" s="104"/>
      <c r="AR1754" s="104"/>
      <c r="AS1754" s="104"/>
      <c r="AT1754" s="104"/>
      <c r="AU1754" s="104"/>
      <c r="AX1754" s="114"/>
      <c r="AY1754" s="114"/>
      <c r="AZ1754" s="114"/>
      <c r="BA1754" s="114"/>
      <c r="BB1754" s="114"/>
      <c r="BC1754" s="114"/>
      <c r="BD1754" s="114"/>
      <c r="BE1754" s="114"/>
      <c r="BF1754" s="114"/>
      <c r="BG1754" s="114"/>
      <c r="BH1754" s="114"/>
      <c r="BI1754" s="114"/>
      <c r="BJ1754" s="114"/>
      <c r="BK1754" s="114"/>
      <c r="BL1754" s="114"/>
      <c r="BM1754" s="114"/>
      <c r="BN1754" s="114"/>
      <c r="BO1754" s="114"/>
      <c r="BP1754" s="114"/>
      <c r="BQ1754" s="114"/>
      <c r="BR1754" s="114"/>
      <c r="BS1754" s="114"/>
      <c r="BT1754" s="114"/>
      <c r="BU1754" s="114"/>
      <c r="BV1754" s="114"/>
      <c r="BW1754" s="114"/>
      <c r="BX1754" s="114"/>
      <c r="BY1754" s="114"/>
      <c r="BZ1754" s="114"/>
      <c r="CA1754" s="114"/>
      <c r="CB1754" s="114"/>
      <c r="CC1754" s="114"/>
      <c r="CD1754" s="114"/>
      <c r="CE1754" s="114"/>
      <c r="CF1754" s="114"/>
      <c r="CG1754" s="114"/>
      <c r="EH1754"/>
      <c r="EI1754"/>
      <c r="EJ1754"/>
      <c r="EK1754"/>
      <c r="EL1754"/>
    </row>
    <row r="1755" spans="1:142" x14ac:dyDescent="0.2">
      <c r="A1755"/>
      <c r="B1755"/>
      <c r="C1755"/>
      <c r="D1755"/>
      <c r="E1755"/>
      <c r="F1755"/>
      <c r="G1755"/>
      <c r="H1755"/>
      <c r="I1755"/>
      <c r="J1755"/>
      <c r="L1755" s="104"/>
      <c r="M1755" s="104"/>
      <c r="N1755" s="104"/>
      <c r="O1755" s="104"/>
      <c r="P1755" s="104"/>
      <c r="Q1755" s="104"/>
      <c r="R1755" s="104"/>
      <c r="S1755" s="104"/>
      <c r="T1755" s="104"/>
      <c r="U1755" s="104"/>
      <c r="V1755" s="104"/>
      <c r="W1755" s="104"/>
      <c r="X1755" s="104"/>
      <c r="Y1755" s="104"/>
      <c r="Z1755" s="104"/>
      <c r="AA1755" s="104"/>
      <c r="AB1755" s="104"/>
      <c r="AC1755" s="104"/>
      <c r="AD1755" s="104"/>
      <c r="AE1755" s="104"/>
      <c r="AF1755" s="104"/>
      <c r="AG1755" s="104"/>
      <c r="AH1755" s="104"/>
      <c r="AI1755" s="104"/>
      <c r="AJ1755" s="104"/>
      <c r="AK1755" s="104"/>
      <c r="AL1755" s="104"/>
      <c r="AM1755" s="104"/>
      <c r="AN1755" s="104"/>
      <c r="AO1755" s="104"/>
      <c r="AP1755" s="104"/>
      <c r="AQ1755" s="104"/>
      <c r="AR1755" s="104"/>
      <c r="AS1755" s="104"/>
      <c r="AT1755" s="104"/>
      <c r="AU1755" s="104"/>
      <c r="AX1755" s="114"/>
      <c r="AY1755" s="114"/>
      <c r="AZ1755" s="114"/>
      <c r="BA1755" s="114"/>
      <c r="BB1755" s="114"/>
      <c r="BC1755" s="114"/>
      <c r="BD1755" s="114"/>
      <c r="BE1755" s="114"/>
      <c r="BF1755" s="114"/>
      <c r="BG1755" s="114"/>
      <c r="BH1755" s="114"/>
      <c r="BI1755" s="114"/>
      <c r="BJ1755" s="114"/>
      <c r="BK1755" s="114"/>
      <c r="BL1755" s="114"/>
      <c r="BM1755" s="114"/>
      <c r="BN1755" s="114"/>
      <c r="BO1755" s="114"/>
      <c r="BP1755" s="114"/>
      <c r="BQ1755" s="114"/>
      <c r="BR1755" s="114"/>
      <c r="BS1755" s="114"/>
      <c r="BT1755" s="114"/>
      <c r="BU1755" s="114"/>
      <c r="BV1755" s="114"/>
      <c r="BW1755" s="114"/>
      <c r="BX1755" s="114"/>
      <c r="BY1755" s="114"/>
      <c r="BZ1755" s="114"/>
      <c r="CA1755" s="114"/>
      <c r="CB1755" s="114"/>
      <c r="CC1755" s="114"/>
      <c r="CD1755" s="114"/>
      <c r="CE1755" s="114"/>
      <c r="CF1755" s="114"/>
      <c r="CG1755" s="114"/>
      <c r="EH1755"/>
      <c r="EI1755"/>
      <c r="EJ1755"/>
      <c r="EK1755"/>
      <c r="EL1755"/>
    </row>
    <row r="1756" spans="1:142" x14ac:dyDescent="0.2">
      <c r="A1756"/>
      <c r="B1756"/>
      <c r="C1756"/>
      <c r="D1756"/>
      <c r="E1756"/>
      <c r="F1756"/>
      <c r="G1756"/>
      <c r="H1756"/>
      <c r="I1756"/>
      <c r="J1756"/>
      <c r="L1756" s="104"/>
      <c r="M1756" s="104"/>
      <c r="N1756" s="104"/>
      <c r="O1756" s="104"/>
      <c r="P1756" s="104"/>
      <c r="Q1756" s="104"/>
      <c r="R1756" s="104"/>
      <c r="S1756" s="104"/>
      <c r="T1756" s="104"/>
      <c r="U1756" s="104"/>
      <c r="V1756" s="104"/>
      <c r="W1756" s="104"/>
      <c r="X1756" s="104"/>
      <c r="Y1756" s="104"/>
      <c r="Z1756" s="104"/>
      <c r="AA1756" s="104"/>
      <c r="AB1756" s="104"/>
      <c r="AC1756" s="104"/>
      <c r="AD1756" s="104"/>
      <c r="AE1756" s="104"/>
      <c r="AF1756" s="104"/>
      <c r="AG1756" s="104"/>
      <c r="AH1756" s="104"/>
      <c r="AI1756" s="104"/>
      <c r="AJ1756" s="104"/>
      <c r="AK1756" s="104"/>
      <c r="AL1756" s="104"/>
      <c r="AM1756" s="104"/>
      <c r="AN1756" s="104"/>
      <c r="AO1756" s="104"/>
      <c r="AP1756" s="104"/>
      <c r="AQ1756" s="104"/>
      <c r="AR1756" s="104"/>
      <c r="AS1756" s="104"/>
      <c r="AT1756" s="104"/>
      <c r="AU1756" s="104"/>
      <c r="AX1756" s="114"/>
      <c r="AY1756" s="114"/>
      <c r="AZ1756" s="114"/>
      <c r="BA1756" s="114"/>
      <c r="BB1756" s="114"/>
      <c r="BC1756" s="114"/>
      <c r="BD1756" s="114"/>
      <c r="BE1756" s="114"/>
      <c r="BF1756" s="114"/>
      <c r="BG1756" s="114"/>
      <c r="BH1756" s="114"/>
      <c r="BI1756" s="114"/>
      <c r="BJ1756" s="114"/>
      <c r="BK1756" s="114"/>
      <c r="BL1756" s="114"/>
      <c r="BM1756" s="114"/>
      <c r="BN1756" s="114"/>
      <c r="BO1756" s="114"/>
      <c r="BP1756" s="114"/>
      <c r="BQ1756" s="114"/>
      <c r="BR1756" s="114"/>
      <c r="BS1756" s="114"/>
      <c r="BT1756" s="114"/>
      <c r="BU1756" s="114"/>
      <c r="BV1756" s="114"/>
      <c r="BW1756" s="114"/>
      <c r="BX1756" s="114"/>
      <c r="BY1756" s="114"/>
      <c r="BZ1756" s="114"/>
      <c r="CA1756" s="114"/>
      <c r="CB1756" s="114"/>
      <c r="CC1756" s="114"/>
      <c r="CD1756" s="114"/>
      <c r="CE1756" s="114"/>
      <c r="CF1756" s="114"/>
      <c r="CG1756" s="114"/>
      <c r="EH1756"/>
      <c r="EI1756"/>
      <c r="EJ1756"/>
      <c r="EK1756"/>
      <c r="EL1756"/>
    </row>
    <row r="1757" spans="1:142" x14ac:dyDescent="0.2">
      <c r="A1757"/>
      <c r="B1757"/>
      <c r="C1757"/>
      <c r="D1757"/>
      <c r="E1757"/>
      <c r="F1757"/>
      <c r="G1757"/>
      <c r="H1757"/>
      <c r="I1757"/>
      <c r="J1757"/>
      <c r="L1757" s="104"/>
      <c r="M1757" s="104"/>
      <c r="N1757" s="104"/>
      <c r="O1757" s="104"/>
      <c r="P1757" s="104"/>
      <c r="Q1757" s="104"/>
      <c r="R1757" s="104"/>
      <c r="S1757" s="104"/>
      <c r="T1757" s="104"/>
      <c r="U1757" s="104"/>
      <c r="V1757" s="104"/>
      <c r="W1757" s="104"/>
      <c r="X1757" s="104"/>
      <c r="Y1757" s="104"/>
      <c r="Z1757" s="104"/>
      <c r="AA1757" s="104"/>
      <c r="AB1757" s="104"/>
      <c r="AC1757" s="104"/>
      <c r="AD1757" s="104"/>
      <c r="AE1757" s="104"/>
      <c r="AF1757" s="104"/>
      <c r="AG1757" s="104"/>
      <c r="AH1757" s="104"/>
      <c r="AI1757" s="104"/>
      <c r="AJ1757" s="104"/>
      <c r="AK1757" s="104"/>
      <c r="AL1757" s="104"/>
      <c r="AM1757" s="104"/>
      <c r="AN1757" s="104"/>
      <c r="AO1757" s="104"/>
      <c r="AP1757" s="104"/>
      <c r="AQ1757" s="104"/>
      <c r="AR1757" s="104"/>
      <c r="AS1757" s="104"/>
      <c r="AT1757" s="104"/>
      <c r="AU1757" s="104"/>
      <c r="AX1757" s="114"/>
      <c r="AY1757" s="114"/>
      <c r="AZ1757" s="114"/>
      <c r="BA1757" s="114"/>
      <c r="BB1757" s="114"/>
      <c r="BC1757" s="114"/>
      <c r="BD1757" s="114"/>
      <c r="BE1757" s="114"/>
      <c r="BF1757" s="114"/>
      <c r="BG1757" s="114"/>
      <c r="BH1757" s="114"/>
      <c r="BI1757" s="114"/>
      <c r="BJ1757" s="114"/>
      <c r="BK1757" s="114"/>
      <c r="BL1757" s="114"/>
      <c r="BM1757" s="114"/>
      <c r="BN1757" s="114"/>
      <c r="BO1757" s="114"/>
      <c r="BP1757" s="114"/>
      <c r="BQ1757" s="114"/>
      <c r="BR1757" s="114"/>
      <c r="BS1757" s="114"/>
      <c r="BT1757" s="114"/>
      <c r="BU1757" s="114"/>
      <c r="BV1757" s="114"/>
      <c r="BW1757" s="114"/>
      <c r="BX1757" s="114"/>
      <c r="BY1757" s="114"/>
      <c r="BZ1757" s="114"/>
      <c r="CA1757" s="114"/>
      <c r="CB1757" s="114"/>
      <c r="CC1757" s="114"/>
      <c r="CD1757" s="114"/>
      <c r="CE1757" s="114"/>
      <c r="CF1757" s="114"/>
      <c r="CG1757" s="114"/>
      <c r="EH1757"/>
      <c r="EI1757"/>
      <c r="EJ1757"/>
      <c r="EK1757"/>
      <c r="EL1757"/>
    </row>
    <row r="1758" spans="1:142" x14ac:dyDescent="0.2">
      <c r="A1758"/>
      <c r="B1758"/>
      <c r="C1758"/>
      <c r="D1758"/>
      <c r="E1758"/>
      <c r="F1758"/>
      <c r="G1758"/>
      <c r="H1758"/>
      <c r="I1758"/>
      <c r="J1758"/>
      <c r="L1758" s="104"/>
      <c r="M1758" s="104"/>
      <c r="N1758" s="104"/>
      <c r="O1758" s="104"/>
      <c r="P1758" s="104"/>
      <c r="Q1758" s="104"/>
      <c r="R1758" s="104"/>
      <c r="S1758" s="104"/>
      <c r="T1758" s="104"/>
      <c r="U1758" s="104"/>
      <c r="V1758" s="104"/>
      <c r="W1758" s="104"/>
      <c r="X1758" s="104"/>
      <c r="Y1758" s="104"/>
      <c r="Z1758" s="104"/>
      <c r="AA1758" s="104"/>
      <c r="AB1758" s="104"/>
      <c r="AC1758" s="104"/>
      <c r="AD1758" s="104"/>
      <c r="AE1758" s="104"/>
      <c r="AF1758" s="104"/>
      <c r="AG1758" s="104"/>
      <c r="AH1758" s="104"/>
      <c r="AI1758" s="104"/>
      <c r="AJ1758" s="104"/>
      <c r="AK1758" s="104"/>
      <c r="AL1758" s="104"/>
      <c r="AM1758" s="104"/>
      <c r="AN1758" s="104"/>
      <c r="AO1758" s="104"/>
      <c r="AP1758" s="104"/>
      <c r="AQ1758" s="104"/>
      <c r="AR1758" s="104"/>
      <c r="AS1758" s="104"/>
      <c r="AT1758" s="104"/>
      <c r="AU1758" s="104"/>
      <c r="AX1758" s="114"/>
      <c r="AY1758" s="114"/>
      <c r="AZ1758" s="114"/>
      <c r="BA1758" s="114"/>
      <c r="BB1758" s="114"/>
      <c r="BC1758" s="114"/>
      <c r="BD1758" s="114"/>
      <c r="BE1758" s="114"/>
      <c r="BF1758" s="114"/>
      <c r="BG1758" s="114"/>
      <c r="BH1758" s="114"/>
      <c r="BI1758" s="114"/>
      <c r="BJ1758" s="114"/>
      <c r="BK1758" s="114"/>
      <c r="BL1758" s="114"/>
      <c r="BM1758" s="114"/>
      <c r="BN1758" s="114"/>
      <c r="BO1758" s="114"/>
      <c r="BP1758" s="114"/>
      <c r="BQ1758" s="114"/>
      <c r="BR1758" s="114"/>
      <c r="BS1758" s="114"/>
      <c r="BT1758" s="114"/>
      <c r="BU1758" s="114"/>
      <c r="BV1758" s="114"/>
      <c r="BW1758" s="114"/>
      <c r="BX1758" s="114"/>
      <c r="BY1758" s="114"/>
      <c r="BZ1758" s="114"/>
      <c r="CA1758" s="114"/>
      <c r="CB1758" s="114"/>
      <c r="CC1758" s="114"/>
      <c r="CD1758" s="114"/>
      <c r="CE1758" s="114"/>
      <c r="CF1758" s="114"/>
      <c r="CG1758" s="114"/>
      <c r="EH1758"/>
      <c r="EI1758"/>
      <c r="EJ1758"/>
      <c r="EK1758"/>
      <c r="EL1758"/>
    </row>
    <row r="1759" spans="1:142" x14ac:dyDescent="0.2">
      <c r="A1759"/>
      <c r="B1759"/>
      <c r="C1759"/>
      <c r="D1759"/>
      <c r="E1759"/>
      <c r="F1759"/>
      <c r="G1759"/>
      <c r="H1759"/>
      <c r="I1759"/>
      <c r="J1759"/>
      <c r="L1759" s="104"/>
      <c r="M1759" s="104"/>
      <c r="N1759" s="104"/>
      <c r="O1759" s="104"/>
      <c r="P1759" s="104"/>
      <c r="Q1759" s="104"/>
      <c r="R1759" s="104"/>
      <c r="S1759" s="104"/>
      <c r="T1759" s="104"/>
      <c r="U1759" s="104"/>
      <c r="V1759" s="104"/>
      <c r="W1759" s="104"/>
      <c r="X1759" s="104"/>
      <c r="Y1759" s="104"/>
      <c r="Z1759" s="104"/>
      <c r="AA1759" s="104"/>
      <c r="AB1759" s="104"/>
      <c r="AC1759" s="104"/>
      <c r="AD1759" s="104"/>
      <c r="AE1759" s="104"/>
      <c r="AF1759" s="104"/>
      <c r="AG1759" s="104"/>
      <c r="AH1759" s="104"/>
      <c r="AI1759" s="104"/>
      <c r="AJ1759" s="104"/>
      <c r="AK1759" s="104"/>
      <c r="AL1759" s="104"/>
      <c r="AM1759" s="104"/>
      <c r="AN1759" s="104"/>
      <c r="AO1759" s="104"/>
      <c r="AP1759" s="104"/>
      <c r="AQ1759" s="104"/>
      <c r="AR1759" s="104"/>
      <c r="AS1759" s="104"/>
      <c r="AT1759" s="104"/>
      <c r="AU1759" s="104"/>
      <c r="AX1759" s="114"/>
      <c r="AY1759" s="114"/>
      <c r="AZ1759" s="114"/>
      <c r="BA1759" s="114"/>
      <c r="BB1759" s="114"/>
      <c r="BC1759" s="114"/>
      <c r="BD1759" s="114"/>
      <c r="BE1759" s="114"/>
      <c r="BF1759" s="114"/>
      <c r="BG1759" s="114"/>
      <c r="BH1759" s="114"/>
      <c r="BI1759" s="114"/>
      <c r="BJ1759" s="114"/>
      <c r="BK1759" s="114"/>
      <c r="BL1759" s="114"/>
      <c r="BM1759" s="114"/>
      <c r="BN1759" s="114"/>
      <c r="BO1759" s="114"/>
      <c r="BP1759" s="114"/>
      <c r="BQ1759" s="114"/>
      <c r="BR1759" s="114"/>
      <c r="BS1759" s="114"/>
      <c r="BT1759" s="114"/>
      <c r="BU1759" s="114"/>
      <c r="BV1759" s="114"/>
      <c r="BW1759" s="114"/>
      <c r="BX1759" s="114"/>
      <c r="BY1759" s="114"/>
      <c r="BZ1759" s="114"/>
      <c r="CA1759" s="114"/>
      <c r="CB1759" s="114"/>
      <c r="CC1759" s="114"/>
      <c r="CD1759" s="114"/>
      <c r="CE1759" s="114"/>
      <c r="CF1759" s="114"/>
      <c r="CG1759" s="114"/>
      <c r="EH1759"/>
      <c r="EI1759"/>
      <c r="EJ1759"/>
      <c r="EK1759"/>
      <c r="EL1759"/>
    </row>
    <row r="1760" spans="1:142" x14ac:dyDescent="0.2">
      <c r="A1760"/>
      <c r="B1760"/>
      <c r="C1760"/>
      <c r="D1760"/>
      <c r="E1760"/>
      <c r="F1760"/>
      <c r="G1760"/>
      <c r="H1760"/>
      <c r="I1760"/>
      <c r="J1760"/>
      <c r="L1760" s="104"/>
      <c r="M1760" s="104"/>
      <c r="N1760" s="104"/>
      <c r="O1760" s="104"/>
      <c r="P1760" s="104"/>
      <c r="Q1760" s="104"/>
      <c r="R1760" s="104"/>
      <c r="S1760" s="104"/>
      <c r="T1760" s="104"/>
      <c r="U1760" s="104"/>
      <c r="V1760" s="104"/>
      <c r="W1760" s="104"/>
      <c r="X1760" s="104"/>
      <c r="Y1760" s="104"/>
      <c r="Z1760" s="104"/>
      <c r="AA1760" s="104"/>
      <c r="AB1760" s="104"/>
      <c r="AC1760" s="104"/>
      <c r="AD1760" s="104"/>
      <c r="AE1760" s="104"/>
      <c r="AF1760" s="104"/>
      <c r="AG1760" s="104"/>
      <c r="AH1760" s="104"/>
      <c r="AI1760" s="104"/>
      <c r="AJ1760" s="104"/>
      <c r="AK1760" s="104"/>
      <c r="AL1760" s="104"/>
      <c r="AM1760" s="104"/>
      <c r="AN1760" s="104"/>
      <c r="AO1760" s="104"/>
      <c r="AP1760" s="104"/>
      <c r="AQ1760" s="104"/>
      <c r="AR1760" s="104"/>
      <c r="AS1760" s="104"/>
      <c r="AT1760" s="104"/>
      <c r="AU1760" s="104"/>
      <c r="AX1760" s="114"/>
      <c r="AY1760" s="114"/>
      <c r="AZ1760" s="114"/>
      <c r="BA1760" s="114"/>
      <c r="BB1760" s="114"/>
      <c r="BC1760" s="114"/>
      <c r="BD1760" s="114"/>
      <c r="BE1760" s="114"/>
      <c r="BF1760" s="114"/>
      <c r="BG1760" s="114"/>
      <c r="BH1760" s="114"/>
      <c r="BI1760" s="114"/>
      <c r="BJ1760" s="114"/>
      <c r="BK1760" s="114"/>
      <c r="BL1760" s="114"/>
      <c r="BM1760" s="114"/>
      <c r="BN1760" s="114"/>
      <c r="BO1760" s="114"/>
      <c r="BP1760" s="114"/>
      <c r="BQ1760" s="114"/>
      <c r="BR1760" s="114"/>
      <c r="BS1760" s="114"/>
      <c r="BT1760" s="114"/>
      <c r="BU1760" s="114"/>
      <c r="BV1760" s="114"/>
      <c r="BW1760" s="114"/>
      <c r="BX1760" s="114"/>
      <c r="BY1760" s="114"/>
      <c r="BZ1760" s="114"/>
      <c r="CA1760" s="114"/>
      <c r="CB1760" s="114"/>
      <c r="CC1760" s="114"/>
      <c r="CD1760" s="114"/>
      <c r="CE1760" s="114"/>
      <c r="CF1760" s="114"/>
      <c r="CG1760" s="114"/>
      <c r="EH1760"/>
      <c r="EI1760"/>
      <c r="EJ1760"/>
      <c r="EK1760"/>
      <c r="EL1760"/>
    </row>
    <row r="1761" spans="1:142" x14ac:dyDescent="0.2">
      <c r="A1761"/>
      <c r="B1761"/>
      <c r="C1761"/>
      <c r="D1761"/>
      <c r="E1761"/>
      <c r="F1761"/>
      <c r="G1761"/>
      <c r="H1761"/>
      <c r="I1761"/>
      <c r="J1761"/>
      <c r="L1761" s="104"/>
      <c r="M1761" s="104"/>
      <c r="N1761" s="104"/>
      <c r="O1761" s="104"/>
      <c r="P1761" s="104"/>
      <c r="Q1761" s="104"/>
      <c r="R1761" s="104"/>
      <c r="S1761" s="104"/>
      <c r="T1761" s="104"/>
      <c r="U1761" s="104"/>
      <c r="V1761" s="104"/>
      <c r="W1761" s="104"/>
      <c r="X1761" s="104"/>
      <c r="Y1761" s="104"/>
      <c r="Z1761" s="104"/>
      <c r="AA1761" s="104"/>
      <c r="AB1761" s="104"/>
      <c r="AC1761" s="104"/>
      <c r="AD1761" s="104"/>
      <c r="AE1761" s="104"/>
      <c r="AF1761" s="104"/>
      <c r="AG1761" s="104"/>
      <c r="AH1761" s="104"/>
      <c r="AI1761" s="104"/>
      <c r="AJ1761" s="104"/>
      <c r="AK1761" s="104"/>
      <c r="AL1761" s="104"/>
      <c r="AM1761" s="104"/>
      <c r="AN1761" s="104"/>
      <c r="AO1761" s="104"/>
      <c r="AP1761" s="104"/>
      <c r="AQ1761" s="104"/>
      <c r="AR1761" s="104"/>
      <c r="AS1761" s="104"/>
      <c r="AT1761" s="104"/>
      <c r="AU1761" s="104"/>
      <c r="AX1761" s="114"/>
      <c r="AY1761" s="114"/>
      <c r="AZ1761" s="114"/>
      <c r="BA1761" s="114"/>
      <c r="BB1761" s="114"/>
      <c r="BC1761" s="114"/>
      <c r="BD1761" s="114"/>
      <c r="BE1761" s="114"/>
      <c r="BF1761" s="114"/>
      <c r="BG1761" s="114"/>
      <c r="BH1761" s="114"/>
      <c r="BI1761" s="114"/>
      <c r="BJ1761" s="114"/>
      <c r="BK1761" s="114"/>
      <c r="BL1761" s="114"/>
      <c r="BM1761" s="114"/>
      <c r="BN1761" s="114"/>
      <c r="BO1761" s="114"/>
      <c r="BP1761" s="114"/>
      <c r="BQ1761" s="114"/>
      <c r="BR1761" s="114"/>
      <c r="BS1761" s="114"/>
      <c r="BT1761" s="114"/>
      <c r="BU1761" s="114"/>
      <c r="BV1761" s="114"/>
      <c r="BW1761" s="114"/>
      <c r="BX1761" s="114"/>
      <c r="BY1761" s="114"/>
      <c r="BZ1761" s="114"/>
      <c r="CA1761" s="114"/>
      <c r="CB1761" s="114"/>
      <c r="CC1761" s="114"/>
      <c r="CD1761" s="114"/>
      <c r="CE1761" s="114"/>
      <c r="CF1761" s="114"/>
      <c r="CG1761" s="114"/>
      <c r="EH1761"/>
      <c r="EI1761"/>
      <c r="EJ1761"/>
      <c r="EK1761"/>
      <c r="EL1761"/>
    </row>
    <row r="1762" spans="1:142" x14ac:dyDescent="0.2">
      <c r="A1762"/>
      <c r="B1762"/>
      <c r="C1762"/>
      <c r="D1762"/>
      <c r="E1762"/>
      <c r="F1762"/>
      <c r="G1762"/>
      <c r="H1762"/>
      <c r="I1762"/>
      <c r="J1762"/>
      <c r="L1762" s="104"/>
      <c r="M1762" s="104"/>
      <c r="N1762" s="104"/>
      <c r="O1762" s="104"/>
      <c r="P1762" s="104"/>
      <c r="Q1762" s="104"/>
      <c r="R1762" s="104"/>
      <c r="S1762" s="104"/>
      <c r="T1762" s="104"/>
      <c r="U1762" s="104"/>
      <c r="V1762" s="104"/>
      <c r="W1762" s="104"/>
      <c r="X1762" s="104"/>
      <c r="Y1762" s="104"/>
      <c r="Z1762" s="104"/>
      <c r="AA1762" s="104"/>
      <c r="AB1762" s="104"/>
      <c r="AC1762" s="104"/>
      <c r="AD1762" s="104"/>
      <c r="AE1762" s="104"/>
      <c r="AF1762" s="104"/>
      <c r="AG1762" s="104"/>
      <c r="AH1762" s="104"/>
      <c r="AI1762" s="104"/>
      <c r="AJ1762" s="104"/>
      <c r="AK1762" s="104"/>
      <c r="AL1762" s="104"/>
      <c r="AM1762" s="104"/>
      <c r="AN1762" s="104"/>
      <c r="AO1762" s="104"/>
      <c r="AP1762" s="104"/>
      <c r="AQ1762" s="104"/>
      <c r="AR1762" s="104"/>
      <c r="AS1762" s="104"/>
      <c r="AT1762" s="104"/>
      <c r="AU1762" s="104"/>
      <c r="AX1762" s="114"/>
      <c r="AY1762" s="114"/>
      <c r="AZ1762" s="114"/>
      <c r="BA1762" s="114"/>
      <c r="BB1762" s="114"/>
      <c r="BC1762" s="114"/>
      <c r="BD1762" s="114"/>
      <c r="BE1762" s="114"/>
      <c r="BF1762" s="114"/>
      <c r="BG1762" s="114"/>
      <c r="BH1762" s="114"/>
      <c r="BI1762" s="114"/>
      <c r="BJ1762" s="114"/>
      <c r="BK1762" s="114"/>
      <c r="BL1762" s="114"/>
      <c r="BM1762" s="114"/>
      <c r="BN1762" s="114"/>
      <c r="BO1762" s="114"/>
      <c r="BP1762" s="114"/>
      <c r="BQ1762" s="114"/>
      <c r="BR1762" s="114"/>
      <c r="BS1762" s="114"/>
      <c r="BT1762" s="114"/>
      <c r="BU1762" s="114"/>
      <c r="BV1762" s="114"/>
      <c r="BW1762" s="114"/>
      <c r="BX1762" s="114"/>
      <c r="BY1762" s="114"/>
      <c r="BZ1762" s="114"/>
      <c r="CA1762" s="114"/>
      <c r="CB1762" s="114"/>
      <c r="CC1762" s="114"/>
      <c r="CD1762" s="114"/>
      <c r="CE1762" s="114"/>
      <c r="CF1762" s="114"/>
      <c r="CG1762" s="114"/>
      <c r="EH1762"/>
      <c r="EI1762"/>
      <c r="EJ1762"/>
      <c r="EK1762"/>
      <c r="EL1762"/>
    </row>
    <row r="1763" spans="1:142" x14ac:dyDescent="0.2">
      <c r="A1763"/>
      <c r="B1763"/>
      <c r="C1763"/>
      <c r="D1763"/>
      <c r="E1763"/>
      <c r="F1763"/>
      <c r="G1763"/>
      <c r="H1763"/>
      <c r="I1763"/>
      <c r="J1763"/>
      <c r="L1763" s="104"/>
      <c r="M1763" s="104"/>
      <c r="N1763" s="104"/>
      <c r="O1763" s="104"/>
      <c r="P1763" s="104"/>
      <c r="Q1763" s="104"/>
      <c r="R1763" s="104"/>
      <c r="S1763" s="104"/>
      <c r="T1763" s="104"/>
      <c r="U1763" s="104"/>
      <c r="V1763" s="104"/>
      <c r="W1763" s="104"/>
      <c r="X1763" s="104"/>
      <c r="Y1763" s="104"/>
      <c r="Z1763" s="104"/>
      <c r="AA1763" s="104"/>
      <c r="AB1763" s="104"/>
      <c r="AC1763" s="104"/>
      <c r="AD1763" s="104"/>
      <c r="AE1763" s="104"/>
      <c r="AF1763" s="104"/>
      <c r="AG1763" s="104"/>
      <c r="AH1763" s="104"/>
      <c r="AI1763" s="104"/>
      <c r="AJ1763" s="104"/>
      <c r="AK1763" s="104"/>
      <c r="AL1763" s="104"/>
      <c r="AM1763" s="104"/>
      <c r="AN1763" s="104"/>
      <c r="AO1763" s="104"/>
      <c r="AP1763" s="104"/>
      <c r="AQ1763" s="104"/>
      <c r="AR1763" s="104"/>
      <c r="AS1763" s="104"/>
      <c r="AT1763" s="104"/>
      <c r="AU1763" s="104"/>
      <c r="AX1763" s="114"/>
      <c r="AY1763" s="114"/>
      <c r="AZ1763" s="114"/>
      <c r="BA1763" s="114"/>
      <c r="BB1763" s="114"/>
      <c r="BC1763" s="114"/>
      <c r="BD1763" s="114"/>
      <c r="BE1763" s="114"/>
      <c r="BF1763" s="114"/>
      <c r="BG1763" s="114"/>
      <c r="BH1763" s="114"/>
      <c r="BI1763" s="114"/>
      <c r="BJ1763" s="114"/>
      <c r="BK1763" s="114"/>
      <c r="BL1763" s="114"/>
      <c r="BM1763" s="114"/>
      <c r="BN1763" s="114"/>
      <c r="BO1763" s="114"/>
      <c r="BP1763" s="114"/>
      <c r="BQ1763" s="114"/>
      <c r="BR1763" s="114"/>
      <c r="BS1763" s="114"/>
      <c r="BT1763" s="114"/>
      <c r="BU1763" s="114"/>
      <c r="BV1763" s="114"/>
      <c r="BW1763" s="114"/>
      <c r="BX1763" s="114"/>
      <c r="BY1763" s="114"/>
      <c r="BZ1763" s="114"/>
      <c r="CA1763" s="114"/>
      <c r="CB1763" s="114"/>
      <c r="CC1763" s="114"/>
      <c r="CD1763" s="114"/>
      <c r="CE1763" s="114"/>
      <c r="CF1763" s="114"/>
      <c r="CG1763" s="114"/>
      <c r="EH1763"/>
      <c r="EI1763"/>
      <c r="EJ1763"/>
      <c r="EK1763"/>
      <c r="EL1763"/>
    </row>
    <row r="1764" spans="1:142" x14ac:dyDescent="0.2">
      <c r="A1764"/>
      <c r="B1764"/>
      <c r="C1764"/>
      <c r="D1764"/>
      <c r="E1764"/>
      <c r="F1764"/>
      <c r="G1764"/>
      <c r="H1764"/>
      <c r="I1764"/>
      <c r="J1764"/>
      <c r="L1764" s="104"/>
      <c r="M1764" s="104"/>
      <c r="N1764" s="104"/>
      <c r="O1764" s="104"/>
      <c r="P1764" s="104"/>
      <c r="Q1764" s="104"/>
      <c r="R1764" s="104"/>
      <c r="S1764" s="104"/>
      <c r="T1764" s="104"/>
      <c r="U1764" s="104"/>
      <c r="V1764" s="104"/>
      <c r="W1764" s="104"/>
      <c r="X1764" s="104"/>
      <c r="Y1764" s="104"/>
      <c r="Z1764" s="104"/>
      <c r="AA1764" s="104"/>
      <c r="AB1764" s="104"/>
      <c r="AC1764" s="104"/>
      <c r="AD1764" s="104"/>
      <c r="AE1764" s="104"/>
      <c r="AF1764" s="104"/>
      <c r="AG1764" s="104"/>
      <c r="AH1764" s="104"/>
      <c r="AI1764" s="104"/>
      <c r="AJ1764" s="104"/>
      <c r="AK1764" s="104"/>
      <c r="AL1764" s="104"/>
      <c r="AM1764" s="104"/>
      <c r="AN1764" s="104"/>
      <c r="AO1764" s="104"/>
      <c r="AP1764" s="104"/>
      <c r="AQ1764" s="104"/>
      <c r="AR1764" s="104"/>
      <c r="AS1764" s="104"/>
      <c r="AT1764" s="104"/>
      <c r="AU1764" s="104"/>
      <c r="AX1764" s="114"/>
      <c r="AY1764" s="114"/>
      <c r="AZ1764" s="114"/>
      <c r="BA1764" s="114"/>
      <c r="BB1764" s="114"/>
      <c r="BC1764" s="114"/>
      <c r="BD1764" s="114"/>
      <c r="BE1764" s="114"/>
      <c r="BF1764" s="114"/>
      <c r="BG1764" s="114"/>
      <c r="BH1764" s="114"/>
      <c r="BI1764" s="114"/>
      <c r="BJ1764" s="114"/>
      <c r="BK1764" s="114"/>
      <c r="BL1764" s="114"/>
      <c r="BM1764" s="114"/>
      <c r="BN1764" s="114"/>
      <c r="BO1764" s="114"/>
      <c r="BP1764" s="114"/>
      <c r="BQ1764" s="114"/>
      <c r="BR1764" s="114"/>
      <c r="BS1764" s="114"/>
      <c r="BT1764" s="114"/>
      <c r="BU1764" s="114"/>
      <c r="BV1764" s="114"/>
      <c r="BW1764" s="114"/>
      <c r="BX1764" s="114"/>
      <c r="BY1764" s="114"/>
      <c r="BZ1764" s="114"/>
      <c r="CA1764" s="114"/>
      <c r="CB1764" s="114"/>
      <c r="CC1764" s="114"/>
      <c r="CD1764" s="114"/>
      <c r="CE1764" s="114"/>
      <c r="CF1764" s="114"/>
      <c r="CG1764" s="114"/>
      <c r="EH1764"/>
      <c r="EI1764"/>
      <c r="EJ1764"/>
      <c r="EK1764"/>
      <c r="EL1764"/>
    </row>
    <row r="1765" spans="1:142" x14ac:dyDescent="0.2">
      <c r="A1765"/>
      <c r="B1765"/>
      <c r="C1765"/>
      <c r="D1765"/>
      <c r="E1765"/>
      <c r="F1765"/>
      <c r="G1765"/>
      <c r="H1765"/>
      <c r="I1765"/>
      <c r="J1765"/>
      <c r="L1765" s="104"/>
      <c r="M1765" s="104"/>
      <c r="N1765" s="104"/>
      <c r="O1765" s="104"/>
      <c r="P1765" s="104"/>
      <c r="Q1765" s="104"/>
      <c r="R1765" s="104"/>
      <c r="S1765" s="104"/>
      <c r="T1765" s="104"/>
      <c r="U1765" s="104"/>
      <c r="V1765" s="104"/>
      <c r="W1765" s="104"/>
      <c r="X1765" s="104"/>
      <c r="Y1765" s="104"/>
      <c r="Z1765" s="104"/>
      <c r="AA1765" s="104"/>
      <c r="AB1765" s="104"/>
      <c r="AC1765" s="104"/>
      <c r="AD1765" s="104"/>
      <c r="AE1765" s="104"/>
      <c r="AF1765" s="104"/>
      <c r="AG1765" s="104"/>
      <c r="AH1765" s="104"/>
      <c r="AI1765" s="104"/>
      <c r="AJ1765" s="104"/>
      <c r="AK1765" s="104"/>
      <c r="AL1765" s="104"/>
      <c r="AM1765" s="104"/>
      <c r="AN1765" s="104"/>
      <c r="AO1765" s="104"/>
      <c r="AP1765" s="104"/>
      <c r="AQ1765" s="104"/>
      <c r="AR1765" s="104"/>
      <c r="AS1765" s="104"/>
      <c r="AT1765" s="104"/>
      <c r="AU1765" s="104"/>
      <c r="AX1765" s="114"/>
      <c r="AY1765" s="114"/>
      <c r="AZ1765" s="114"/>
      <c r="BA1765" s="114"/>
      <c r="BB1765" s="114"/>
      <c r="BC1765" s="114"/>
      <c r="BD1765" s="114"/>
      <c r="BE1765" s="114"/>
      <c r="BF1765" s="114"/>
      <c r="BG1765" s="114"/>
      <c r="BH1765" s="114"/>
      <c r="BI1765" s="114"/>
      <c r="BJ1765" s="114"/>
      <c r="BK1765" s="114"/>
      <c r="BL1765" s="114"/>
      <c r="BM1765" s="114"/>
      <c r="BN1765" s="114"/>
      <c r="BO1765" s="114"/>
      <c r="BP1765" s="114"/>
      <c r="BQ1765" s="114"/>
      <c r="BR1765" s="114"/>
      <c r="BS1765" s="114"/>
      <c r="BT1765" s="114"/>
      <c r="BU1765" s="114"/>
      <c r="BV1765" s="114"/>
      <c r="BW1765" s="114"/>
      <c r="BX1765" s="114"/>
      <c r="BY1765" s="114"/>
      <c r="BZ1765" s="114"/>
      <c r="CA1765" s="114"/>
      <c r="CB1765" s="114"/>
      <c r="CC1765" s="114"/>
      <c r="CD1765" s="114"/>
      <c r="CE1765" s="114"/>
      <c r="CF1765" s="114"/>
      <c r="CG1765" s="114"/>
      <c r="EH1765"/>
      <c r="EI1765"/>
      <c r="EJ1765"/>
      <c r="EK1765"/>
      <c r="EL1765"/>
    </row>
    <row r="1766" spans="1:142" x14ac:dyDescent="0.2">
      <c r="A1766"/>
      <c r="B1766"/>
      <c r="C1766"/>
      <c r="D1766"/>
      <c r="E1766"/>
      <c r="F1766"/>
      <c r="G1766"/>
      <c r="H1766"/>
      <c r="I1766"/>
      <c r="J1766"/>
      <c r="L1766" s="104"/>
      <c r="M1766" s="104"/>
      <c r="N1766" s="104"/>
      <c r="O1766" s="104"/>
      <c r="P1766" s="104"/>
      <c r="Q1766" s="104"/>
      <c r="R1766" s="104"/>
      <c r="S1766" s="104"/>
      <c r="T1766" s="104"/>
      <c r="U1766" s="104"/>
      <c r="V1766" s="104"/>
      <c r="W1766" s="104"/>
      <c r="X1766" s="104"/>
      <c r="Y1766" s="104"/>
      <c r="Z1766" s="104"/>
      <c r="AA1766" s="104"/>
      <c r="AB1766" s="104"/>
      <c r="AC1766" s="104"/>
      <c r="AD1766" s="104"/>
      <c r="AE1766" s="104"/>
      <c r="AF1766" s="104"/>
      <c r="AG1766" s="104"/>
      <c r="AH1766" s="104"/>
      <c r="AI1766" s="104"/>
      <c r="AJ1766" s="104"/>
      <c r="AK1766" s="104"/>
      <c r="AL1766" s="104"/>
      <c r="AM1766" s="104"/>
      <c r="AN1766" s="104"/>
      <c r="AO1766" s="104"/>
      <c r="AP1766" s="104"/>
      <c r="AQ1766" s="104"/>
      <c r="AR1766" s="104"/>
      <c r="AS1766" s="104"/>
      <c r="AT1766" s="104"/>
      <c r="AU1766" s="104"/>
      <c r="AX1766" s="114"/>
      <c r="AY1766" s="114"/>
      <c r="AZ1766" s="114"/>
      <c r="BA1766" s="114"/>
      <c r="BB1766" s="114"/>
      <c r="BC1766" s="114"/>
      <c r="BD1766" s="114"/>
      <c r="BE1766" s="114"/>
      <c r="BF1766" s="114"/>
      <c r="BG1766" s="114"/>
      <c r="BH1766" s="114"/>
      <c r="BI1766" s="114"/>
      <c r="BJ1766" s="114"/>
      <c r="BK1766" s="114"/>
      <c r="BL1766" s="114"/>
      <c r="BM1766" s="114"/>
      <c r="BN1766" s="114"/>
      <c r="BO1766" s="114"/>
      <c r="BP1766" s="114"/>
      <c r="BQ1766" s="114"/>
      <c r="BR1766" s="114"/>
      <c r="BS1766" s="114"/>
      <c r="BT1766" s="114"/>
      <c r="BU1766" s="114"/>
      <c r="BV1766" s="114"/>
      <c r="BW1766" s="114"/>
      <c r="BX1766" s="114"/>
      <c r="BY1766" s="114"/>
      <c r="BZ1766" s="114"/>
      <c r="CA1766" s="114"/>
      <c r="CB1766" s="114"/>
      <c r="CC1766" s="114"/>
      <c r="CD1766" s="114"/>
      <c r="CE1766" s="114"/>
      <c r="CF1766" s="114"/>
      <c r="CG1766" s="114"/>
      <c r="EH1766"/>
      <c r="EI1766"/>
      <c r="EJ1766"/>
      <c r="EK1766"/>
      <c r="EL1766"/>
    </row>
    <row r="1767" spans="1:142" x14ac:dyDescent="0.2">
      <c r="A1767"/>
      <c r="B1767"/>
      <c r="C1767"/>
      <c r="D1767"/>
      <c r="E1767"/>
      <c r="F1767"/>
      <c r="G1767"/>
      <c r="H1767"/>
      <c r="I1767"/>
      <c r="J1767"/>
      <c r="L1767" s="104"/>
      <c r="M1767" s="104"/>
      <c r="N1767" s="104"/>
      <c r="O1767" s="104"/>
      <c r="P1767" s="104"/>
      <c r="Q1767" s="104"/>
      <c r="R1767" s="104"/>
      <c r="S1767" s="104"/>
      <c r="T1767" s="104"/>
      <c r="U1767" s="104"/>
      <c r="V1767" s="104"/>
      <c r="W1767" s="104"/>
      <c r="X1767" s="104"/>
      <c r="Y1767" s="104"/>
      <c r="Z1767" s="104"/>
      <c r="AA1767" s="104"/>
      <c r="AB1767" s="104"/>
      <c r="AC1767" s="104"/>
      <c r="AD1767" s="104"/>
      <c r="AE1767" s="104"/>
      <c r="AF1767" s="104"/>
      <c r="AG1767" s="104"/>
      <c r="AH1767" s="104"/>
      <c r="AI1767" s="104"/>
      <c r="AJ1767" s="104"/>
      <c r="AK1767" s="104"/>
      <c r="AL1767" s="104"/>
      <c r="AM1767" s="104"/>
      <c r="AN1767" s="104"/>
      <c r="AO1767" s="104"/>
      <c r="AP1767" s="104"/>
      <c r="AQ1767" s="104"/>
      <c r="AR1767" s="104"/>
      <c r="AS1767" s="104"/>
      <c r="AT1767" s="104"/>
      <c r="AU1767" s="104"/>
      <c r="AX1767" s="114"/>
      <c r="AY1767" s="114"/>
      <c r="AZ1767" s="114"/>
      <c r="BA1767" s="114"/>
      <c r="BB1767" s="114"/>
      <c r="BC1767" s="114"/>
      <c r="BD1767" s="114"/>
      <c r="BE1767" s="114"/>
      <c r="BF1767" s="114"/>
      <c r="BG1767" s="114"/>
      <c r="BH1767" s="114"/>
      <c r="BI1767" s="114"/>
      <c r="BJ1767" s="114"/>
      <c r="BK1767" s="114"/>
      <c r="BL1767" s="114"/>
      <c r="BM1767" s="114"/>
      <c r="BN1767" s="114"/>
      <c r="BO1767" s="114"/>
      <c r="BP1767" s="114"/>
      <c r="BQ1767" s="114"/>
      <c r="BR1767" s="114"/>
      <c r="BS1767" s="114"/>
      <c r="BT1767" s="114"/>
      <c r="BU1767" s="114"/>
      <c r="BV1767" s="114"/>
      <c r="BW1767" s="114"/>
      <c r="BX1767" s="114"/>
      <c r="BY1767" s="114"/>
      <c r="BZ1767" s="114"/>
      <c r="CA1767" s="114"/>
      <c r="CB1767" s="114"/>
      <c r="CC1767" s="114"/>
      <c r="CD1767" s="114"/>
      <c r="CE1767" s="114"/>
      <c r="CF1767" s="114"/>
      <c r="CG1767" s="114"/>
      <c r="EH1767"/>
      <c r="EI1767"/>
      <c r="EJ1767"/>
      <c r="EK1767"/>
      <c r="EL1767"/>
    </row>
    <row r="1768" spans="1:142" x14ac:dyDescent="0.2">
      <c r="A1768"/>
      <c r="B1768"/>
      <c r="C1768"/>
      <c r="D1768"/>
      <c r="E1768"/>
      <c r="F1768"/>
      <c r="G1768"/>
      <c r="H1768"/>
      <c r="I1768"/>
      <c r="J1768"/>
      <c r="L1768" s="104"/>
      <c r="M1768" s="104"/>
      <c r="N1768" s="104"/>
      <c r="O1768" s="104"/>
      <c r="P1768" s="104"/>
      <c r="Q1768" s="104"/>
      <c r="R1768" s="104"/>
      <c r="S1768" s="104"/>
      <c r="T1768" s="104"/>
      <c r="U1768" s="104"/>
      <c r="V1768" s="104"/>
      <c r="W1768" s="104"/>
      <c r="X1768" s="104"/>
      <c r="Y1768" s="104"/>
      <c r="Z1768" s="104"/>
      <c r="AA1768" s="104"/>
      <c r="AB1768" s="104"/>
      <c r="AC1768" s="104"/>
      <c r="AD1768" s="104"/>
      <c r="AE1768" s="104"/>
      <c r="AF1768" s="104"/>
      <c r="AG1768" s="104"/>
      <c r="AH1768" s="104"/>
      <c r="AI1768" s="104"/>
      <c r="AJ1768" s="104"/>
      <c r="AK1768" s="104"/>
      <c r="AL1768" s="104"/>
      <c r="AM1768" s="104"/>
      <c r="AN1768" s="104"/>
      <c r="AO1768" s="104"/>
      <c r="AP1768" s="104"/>
      <c r="AQ1768" s="104"/>
      <c r="AR1768" s="104"/>
      <c r="AS1768" s="104"/>
      <c r="AT1768" s="104"/>
      <c r="AU1768" s="104"/>
      <c r="AX1768" s="114"/>
      <c r="AY1768" s="114"/>
      <c r="AZ1768" s="114"/>
      <c r="BA1768" s="114"/>
      <c r="BB1768" s="114"/>
      <c r="BC1768" s="114"/>
      <c r="BD1768" s="114"/>
      <c r="BE1768" s="114"/>
      <c r="BF1768" s="114"/>
      <c r="BG1768" s="114"/>
      <c r="BH1768" s="114"/>
      <c r="BI1768" s="114"/>
      <c r="BJ1768" s="114"/>
      <c r="BK1768" s="114"/>
      <c r="BL1768" s="114"/>
      <c r="BM1768" s="114"/>
      <c r="BN1768" s="114"/>
      <c r="BO1768" s="114"/>
      <c r="BP1768" s="114"/>
      <c r="BQ1768" s="114"/>
      <c r="BR1768" s="114"/>
      <c r="BS1768" s="114"/>
      <c r="BT1768" s="114"/>
      <c r="BU1768" s="114"/>
      <c r="BV1768" s="114"/>
      <c r="BW1768" s="114"/>
      <c r="BX1768" s="114"/>
      <c r="BY1768" s="114"/>
      <c r="BZ1768" s="114"/>
      <c r="CA1768" s="114"/>
      <c r="CB1768" s="114"/>
      <c r="CC1768" s="114"/>
      <c r="CD1768" s="114"/>
      <c r="CE1768" s="114"/>
      <c r="CF1768" s="114"/>
      <c r="CG1768" s="114"/>
      <c r="EH1768"/>
      <c r="EI1768"/>
      <c r="EJ1768"/>
      <c r="EK1768"/>
      <c r="EL1768"/>
    </row>
    <row r="1769" spans="1:142" x14ac:dyDescent="0.2">
      <c r="A1769"/>
      <c r="B1769"/>
      <c r="C1769"/>
      <c r="D1769"/>
      <c r="E1769"/>
      <c r="F1769"/>
      <c r="G1769"/>
      <c r="H1769"/>
      <c r="I1769"/>
      <c r="J1769"/>
      <c r="L1769" s="104"/>
      <c r="M1769" s="104"/>
      <c r="N1769" s="104"/>
      <c r="O1769" s="104"/>
      <c r="P1769" s="104"/>
      <c r="Q1769" s="104"/>
      <c r="R1769" s="104"/>
      <c r="S1769" s="104"/>
      <c r="T1769" s="104"/>
      <c r="U1769" s="104"/>
      <c r="V1769" s="104"/>
      <c r="W1769" s="104"/>
      <c r="X1769" s="104"/>
      <c r="Y1769" s="104"/>
      <c r="Z1769" s="104"/>
      <c r="AA1769" s="104"/>
      <c r="AB1769" s="104"/>
      <c r="AC1769" s="104"/>
      <c r="AD1769" s="104"/>
      <c r="AE1769" s="104"/>
      <c r="AF1769" s="104"/>
      <c r="AG1769" s="104"/>
      <c r="AH1769" s="104"/>
      <c r="AI1769" s="104"/>
      <c r="AJ1769" s="104"/>
      <c r="AK1769" s="104"/>
      <c r="AL1769" s="104"/>
      <c r="AM1769" s="104"/>
      <c r="AN1769" s="104"/>
      <c r="AO1769" s="104"/>
      <c r="AP1769" s="104"/>
      <c r="AQ1769" s="104"/>
      <c r="AR1769" s="104"/>
      <c r="AS1769" s="104"/>
      <c r="AT1769" s="104"/>
      <c r="AU1769" s="104"/>
      <c r="AX1769" s="114"/>
      <c r="AY1769" s="114"/>
      <c r="AZ1769" s="114"/>
      <c r="BA1769" s="114"/>
      <c r="BB1769" s="114"/>
      <c r="BC1769" s="114"/>
      <c r="BD1769" s="114"/>
      <c r="BE1769" s="114"/>
      <c r="BF1769" s="114"/>
      <c r="BG1769" s="114"/>
      <c r="BH1769" s="114"/>
      <c r="BI1769" s="114"/>
      <c r="BJ1769" s="114"/>
      <c r="BK1769" s="114"/>
      <c r="BL1769" s="114"/>
      <c r="BM1769" s="114"/>
      <c r="BN1769" s="114"/>
      <c r="BO1769" s="114"/>
      <c r="BP1769" s="114"/>
      <c r="BQ1769" s="114"/>
      <c r="BR1769" s="114"/>
      <c r="BS1769" s="114"/>
      <c r="BT1769" s="114"/>
      <c r="BU1769" s="114"/>
      <c r="BV1769" s="114"/>
      <c r="BW1769" s="114"/>
      <c r="BX1769" s="114"/>
      <c r="BY1769" s="114"/>
      <c r="BZ1769" s="114"/>
      <c r="CA1769" s="114"/>
      <c r="CB1769" s="114"/>
      <c r="CC1769" s="114"/>
      <c r="CD1769" s="114"/>
      <c r="CE1769" s="114"/>
      <c r="CF1769" s="114"/>
      <c r="CG1769" s="114"/>
      <c r="EH1769"/>
      <c r="EI1769"/>
      <c r="EJ1769"/>
      <c r="EK1769"/>
      <c r="EL1769"/>
    </row>
    <row r="1770" spans="1:142" x14ac:dyDescent="0.2">
      <c r="A1770"/>
      <c r="B1770"/>
      <c r="C1770"/>
      <c r="D1770"/>
      <c r="E1770"/>
      <c r="F1770"/>
      <c r="G1770"/>
      <c r="H1770"/>
      <c r="I1770"/>
      <c r="J1770"/>
      <c r="L1770" s="104"/>
      <c r="M1770" s="104"/>
      <c r="N1770" s="104"/>
      <c r="O1770" s="104"/>
      <c r="P1770" s="104"/>
      <c r="Q1770" s="104"/>
      <c r="R1770" s="104"/>
      <c r="S1770" s="104"/>
      <c r="T1770" s="104"/>
      <c r="U1770" s="104"/>
      <c r="V1770" s="104"/>
      <c r="W1770" s="104"/>
      <c r="X1770" s="104"/>
      <c r="Y1770" s="104"/>
      <c r="Z1770" s="104"/>
      <c r="AA1770" s="104"/>
      <c r="AB1770" s="104"/>
      <c r="AC1770" s="104"/>
      <c r="AD1770" s="104"/>
      <c r="AE1770" s="104"/>
      <c r="AF1770" s="104"/>
      <c r="AG1770" s="104"/>
      <c r="AH1770" s="104"/>
      <c r="AI1770" s="104"/>
      <c r="AJ1770" s="104"/>
      <c r="AK1770" s="104"/>
      <c r="AL1770" s="104"/>
      <c r="AM1770" s="104"/>
      <c r="AN1770" s="104"/>
      <c r="AO1770" s="104"/>
      <c r="AP1770" s="104"/>
      <c r="AQ1770" s="104"/>
      <c r="AR1770" s="104"/>
      <c r="AS1770" s="104"/>
      <c r="AT1770" s="104"/>
      <c r="AU1770" s="104"/>
      <c r="AX1770" s="114"/>
      <c r="AY1770" s="114"/>
      <c r="AZ1770" s="114"/>
      <c r="BA1770" s="114"/>
      <c r="BB1770" s="114"/>
      <c r="BC1770" s="114"/>
      <c r="BD1770" s="114"/>
      <c r="BE1770" s="114"/>
      <c r="BF1770" s="114"/>
      <c r="BG1770" s="114"/>
      <c r="BH1770" s="114"/>
      <c r="BI1770" s="114"/>
      <c r="BJ1770" s="114"/>
      <c r="BK1770" s="114"/>
      <c r="BL1770" s="114"/>
      <c r="BM1770" s="114"/>
      <c r="BN1770" s="114"/>
      <c r="BO1770" s="114"/>
      <c r="BP1770" s="114"/>
      <c r="BQ1770" s="114"/>
      <c r="BR1770" s="114"/>
      <c r="BS1770" s="114"/>
      <c r="BT1770" s="114"/>
      <c r="BU1770" s="114"/>
      <c r="BV1770" s="114"/>
      <c r="BW1770" s="114"/>
      <c r="BX1770" s="114"/>
      <c r="BY1770" s="114"/>
      <c r="BZ1770" s="114"/>
      <c r="CA1770" s="114"/>
      <c r="CB1770" s="114"/>
      <c r="CC1770" s="114"/>
      <c r="CD1770" s="114"/>
      <c r="CE1770" s="114"/>
      <c r="CF1770" s="114"/>
      <c r="CG1770" s="114"/>
      <c r="EH1770"/>
      <c r="EI1770"/>
      <c r="EJ1770"/>
      <c r="EK1770"/>
      <c r="EL1770"/>
    </row>
    <row r="1771" spans="1:142" x14ac:dyDescent="0.2">
      <c r="A1771"/>
      <c r="B1771"/>
      <c r="C1771"/>
      <c r="D1771"/>
      <c r="E1771"/>
      <c r="F1771"/>
      <c r="G1771"/>
      <c r="H1771"/>
      <c r="I1771"/>
      <c r="J1771"/>
      <c r="L1771" s="104"/>
      <c r="M1771" s="104"/>
      <c r="N1771" s="104"/>
      <c r="O1771" s="104"/>
      <c r="P1771" s="104"/>
      <c r="Q1771" s="104"/>
      <c r="R1771" s="104"/>
      <c r="S1771" s="104"/>
      <c r="T1771" s="104"/>
      <c r="U1771" s="104"/>
      <c r="V1771" s="104"/>
      <c r="W1771" s="104"/>
      <c r="X1771" s="104"/>
      <c r="Y1771" s="104"/>
      <c r="Z1771" s="104"/>
      <c r="AA1771" s="104"/>
      <c r="AB1771" s="104"/>
      <c r="AC1771" s="104"/>
      <c r="AD1771" s="104"/>
      <c r="AE1771" s="104"/>
      <c r="AF1771" s="104"/>
      <c r="AG1771" s="104"/>
      <c r="AH1771" s="104"/>
      <c r="AI1771" s="104"/>
      <c r="AJ1771" s="104"/>
      <c r="AK1771" s="104"/>
      <c r="AL1771" s="104"/>
      <c r="AM1771" s="104"/>
      <c r="AN1771" s="104"/>
      <c r="AO1771" s="104"/>
      <c r="AP1771" s="104"/>
      <c r="AQ1771" s="104"/>
      <c r="AR1771" s="104"/>
      <c r="AS1771" s="104"/>
      <c r="AT1771" s="104"/>
      <c r="AU1771" s="104"/>
      <c r="AX1771" s="114"/>
      <c r="AY1771" s="114"/>
      <c r="AZ1771" s="114"/>
      <c r="BA1771" s="114"/>
      <c r="BB1771" s="114"/>
      <c r="BC1771" s="114"/>
      <c r="BD1771" s="114"/>
      <c r="BE1771" s="114"/>
      <c r="BF1771" s="114"/>
      <c r="BG1771" s="114"/>
      <c r="BH1771" s="114"/>
      <c r="BI1771" s="114"/>
      <c r="BJ1771" s="114"/>
      <c r="BK1771" s="114"/>
      <c r="BL1771" s="114"/>
      <c r="BM1771" s="114"/>
      <c r="BN1771" s="114"/>
      <c r="BO1771" s="114"/>
      <c r="BP1771" s="114"/>
      <c r="BQ1771" s="114"/>
      <c r="BR1771" s="114"/>
      <c r="BS1771" s="114"/>
      <c r="BT1771" s="114"/>
      <c r="BU1771" s="114"/>
      <c r="BV1771" s="114"/>
      <c r="BW1771" s="114"/>
      <c r="BX1771" s="114"/>
      <c r="BY1771" s="114"/>
      <c r="BZ1771" s="114"/>
      <c r="CA1771" s="114"/>
      <c r="CB1771" s="114"/>
      <c r="CC1771" s="114"/>
      <c r="CD1771" s="114"/>
      <c r="CE1771" s="114"/>
      <c r="CF1771" s="114"/>
      <c r="CG1771" s="114"/>
      <c r="EH1771"/>
      <c r="EI1771"/>
      <c r="EJ1771"/>
      <c r="EK1771"/>
      <c r="EL1771"/>
    </row>
    <row r="1772" spans="1:142" x14ac:dyDescent="0.2">
      <c r="A1772"/>
      <c r="B1772"/>
      <c r="C1772"/>
      <c r="D1772"/>
      <c r="E1772"/>
      <c r="F1772"/>
      <c r="G1772"/>
      <c r="H1772"/>
      <c r="I1772"/>
      <c r="J1772"/>
      <c r="L1772" s="104"/>
      <c r="M1772" s="104"/>
      <c r="N1772" s="104"/>
      <c r="O1772" s="104"/>
      <c r="P1772" s="104"/>
      <c r="Q1772" s="104"/>
      <c r="R1772" s="104"/>
      <c r="S1772" s="104"/>
      <c r="T1772" s="104"/>
      <c r="U1772" s="104"/>
      <c r="V1772" s="104"/>
      <c r="W1772" s="104"/>
      <c r="X1772" s="104"/>
      <c r="Y1772" s="104"/>
      <c r="Z1772" s="104"/>
      <c r="AA1772" s="104"/>
      <c r="AB1772" s="104"/>
      <c r="AC1772" s="104"/>
      <c r="AD1772" s="104"/>
      <c r="AE1772" s="104"/>
      <c r="AF1772" s="104"/>
      <c r="AG1772" s="104"/>
      <c r="AH1772" s="104"/>
      <c r="AI1772" s="104"/>
      <c r="AJ1772" s="104"/>
      <c r="AK1772" s="104"/>
      <c r="AL1772" s="104"/>
      <c r="AM1772" s="104"/>
      <c r="AN1772" s="104"/>
      <c r="AO1772" s="104"/>
      <c r="AP1772" s="104"/>
      <c r="AQ1772" s="104"/>
      <c r="AR1772" s="104"/>
      <c r="AS1772" s="104"/>
      <c r="AT1772" s="104"/>
      <c r="AU1772" s="104"/>
      <c r="AX1772" s="114"/>
      <c r="AY1772" s="114"/>
      <c r="AZ1772" s="114"/>
      <c r="BA1772" s="114"/>
      <c r="BB1772" s="114"/>
      <c r="BC1772" s="114"/>
      <c r="BD1772" s="114"/>
      <c r="BE1772" s="114"/>
      <c r="BF1772" s="114"/>
      <c r="BG1772" s="114"/>
      <c r="BH1772" s="114"/>
      <c r="BI1772" s="114"/>
      <c r="BJ1772" s="114"/>
      <c r="BK1772" s="114"/>
      <c r="BL1772" s="114"/>
      <c r="BM1772" s="114"/>
      <c r="BN1772" s="114"/>
      <c r="BO1772" s="114"/>
      <c r="BP1772" s="114"/>
      <c r="BQ1772" s="114"/>
      <c r="BR1772" s="114"/>
      <c r="BS1772" s="114"/>
      <c r="BT1772" s="114"/>
      <c r="BU1772" s="114"/>
      <c r="BV1772" s="114"/>
      <c r="BW1772" s="114"/>
      <c r="BX1772" s="114"/>
      <c r="BY1772" s="114"/>
      <c r="BZ1772" s="114"/>
      <c r="CA1772" s="114"/>
      <c r="CB1772" s="114"/>
      <c r="CC1772" s="114"/>
      <c r="CD1772" s="114"/>
      <c r="CE1772" s="114"/>
      <c r="CF1772" s="114"/>
      <c r="CG1772" s="114"/>
      <c r="EH1772"/>
      <c r="EI1772"/>
      <c r="EJ1772"/>
      <c r="EK1772"/>
      <c r="EL1772"/>
    </row>
    <row r="1773" spans="1:142" x14ac:dyDescent="0.2">
      <c r="A1773"/>
      <c r="B1773"/>
      <c r="C1773"/>
      <c r="D1773"/>
      <c r="E1773"/>
      <c r="F1773"/>
      <c r="G1773"/>
      <c r="H1773"/>
      <c r="I1773"/>
      <c r="J1773"/>
      <c r="L1773" s="104"/>
      <c r="M1773" s="104"/>
      <c r="N1773" s="104"/>
      <c r="O1773" s="104"/>
      <c r="P1773" s="104"/>
      <c r="Q1773" s="104"/>
      <c r="R1773" s="104"/>
      <c r="S1773" s="104"/>
      <c r="T1773" s="104"/>
      <c r="U1773" s="104"/>
      <c r="V1773" s="104"/>
      <c r="W1773" s="104"/>
      <c r="X1773" s="104"/>
      <c r="Y1773" s="104"/>
      <c r="Z1773" s="104"/>
      <c r="AA1773" s="104"/>
      <c r="AB1773" s="104"/>
      <c r="AC1773" s="104"/>
      <c r="AD1773" s="104"/>
      <c r="AE1773" s="104"/>
      <c r="AF1773" s="104"/>
      <c r="AG1773" s="104"/>
      <c r="AH1773" s="104"/>
      <c r="AI1773" s="104"/>
      <c r="AJ1773" s="104"/>
      <c r="AK1773" s="104"/>
      <c r="AL1773" s="104"/>
      <c r="AM1773" s="104"/>
      <c r="AN1773" s="104"/>
      <c r="AO1773" s="104"/>
      <c r="AP1773" s="104"/>
      <c r="AQ1773" s="104"/>
      <c r="AR1773" s="104"/>
      <c r="AS1773" s="104"/>
      <c r="AT1773" s="104"/>
      <c r="AU1773" s="104"/>
      <c r="AX1773" s="114"/>
      <c r="AY1773" s="114"/>
      <c r="AZ1773" s="114"/>
      <c r="BA1773" s="114"/>
      <c r="BB1773" s="114"/>
      <c r="BC1773" s="114"/>
      <c r="BD1773" s="114"/>
      <c r="BE1773" s="114"/>
      <c r="BF1773" s="114"/>
      <c r="BG1773" s="114"/>
      <c r="BH1773" s="114"/>
      <c r="BI1773" s="114"/>
      <c r="BJ1773" s="114"/>
      <c r="BK1773" s="114"/>
      <c r="BL1773" s="114"/>
      <c r="BM1773" s="114"/>
      <c r="BN1773" s="114"/>
      <c r="BO1773" s="114"/>
      <c r="BP1773" s="114"/>
      <c r="BQ1773" s="114"/>
      <c r="BR1773" s="114"/>
      <c r="BS1773" s="114"/>
      <c r="BT1773" s="114"/>
      <c r="BU1773" s="114"/>
      <c r="BV1773" s="114"/>
      <c r="BW1773" s="114"/>
      <c r="BX1773" s="114"/>
      <c r="BY1773" s="114"/>
      <c r="BZ1773" s="114"/>
      <c r="CA1773" s="114"/>
      <c r="CB1773" s="114"/>
      <c r="CC1773" s="114"/>
      <c r="CD1773" s="114"/>
      <c r="CE1773" s="114"/>
      <c r="CF1773" s="114"/>
      <c r="CG1773" s="114"/>
      <c r="EH1773"/>
      <c r="EI1773"/>
      <c r="EJ1773"/>
      <c r="EK1773"/>
      <c r="EL1773"/>
    </row>
    <row r="1774" spans="1:142" x14ac:dyDescent="0.2">
      <c r="A1774"/>
      <c r="B1774"/>
      <c r="C1774"/>
      <c r="D1774"/>
      <c r="E1774"/>
      <c r="F1774"/>
      <c r="G1774"/>
      <c r="H1774"/>
      <c r="I1774"/>
      <c r="J1774"/>
      <c r="L1774" s="104"/>
      <c r="M1774" s="104"/>
      <c r="N1774" s="104"/>
      <c r="O1774" s="104"/>
      <c r="P1774" s="104"/>
      <c r="Q1774" s="104"/>
      <c r="R1774" s="104"/>
      <c r="S1774" s="104"/>
      <c r="T1774" s="104"/>
      <c r="U1774" s="104"/>
      <c r="V1774" s="104"/>
      <c r="W1774" s="104"/>
      <c r="X1774" s="104"/>
      <c r="Y1774" s="104"/>
      <c r="Z1774" s="104"/>
      <c r="AA1774" s="104"/>
      <c r="AB1774" s="104"/>
      <c r="AC1774" s="104"/>
      <c r="AD1774" s="104"/>
      <c r="AE1774" s="104"/>
      <c r="AF1774" s="104"/>
      <c r="AG1774" s="104"/>
      <c r="AH1774" s="104"/>
      <c r="AI1774" s="104"/>
      <c r="AJ1774" s="104"/>
      <c r="AK1774" s="104"/>
      <c r="AL1774" s="104"/>
      <c r="AM1774" s="104"/>
      <c r="AN1774" s="104"/>
      <c r="AO1774" s="104"/>
      <c r="AP1774" s="104"/>
      <c r="AQ1774" s="104"/>
      <c r="AR1774" s="104"/>
      <c r="AS1774" s="104"/>
      <c r="AT1774" s="104"/>
      <c r="AU1774" s="104"/>
      <c r="AX1774" s="114"/>
      <c r="AY1774" s="114"/>
      <c r="AZ1774" s="114"/>
      <c r="BA1774" s="114"/>
      <c r="BB1774" s="114"/>
      <c r="BC1774" s="114"/>
      <c r="BD1774" s="114"/>
      <c r="BE1774" s="114"/>
      <c r="BF1774" s="114"/>
      <c r="BG1774" s="114"/>
      <c r="BH1774" s="114"/>
      <c r="BI1774" s="114"/>
      <c r="BJ1774" s="114"/>
      <c r="BK1774" s="114"/>
      <c r="BL1774" s="114"/>
      <c r="BM1774" s="114"/>
      <c r="BN1774" s="114"/>
      <c r="BO1774" s="114"/>
      <c r="BP1774" s="114"/>
      <c r="BQ1774" s="114"/>
      <c r="BR1774" s="114"/>
      <c r="BS1774" s="114"/>
      <c r="BT1774" s="114"/>
      <c r="BU1774" s="114"/>
      <c r="BV1774" s="114"/>
      <c r="BW1774" s="114"/>
      <c r="BX1774" s="114"/>
      <c r="BY1774" s="114"/>
      <c r="BZ1774" s="114"/>
      <c r="CA1774" s="114"/>
      <c r="CB1774" s="114"/>
      <c r="CC1774" s="114"/>
      <c r="CD1774" s="114"/>
      <c r="CE1774" s="114"/>
      <c r="CF1774" s="114"/>
      <c r="CG1774" s="114"/>
      <c r="EH1774"/>
      <c r="EI1774"/>
      <c r="EJ1774"/>
      <c r="EK1774"/>
      <c r="EL1774"/>
    </row>
    <row r="1775" spans="1:142" x14ac:dyDescent="0.2">
      <c r="A1775"/>
      <c r="B1775"/>
      <c r="C1775"/>
      <c r="D1775"/>
      <c r="E1775"/>
      <c r="F1775"/>
      <c r="G1775"/>
      <c r="H1775"/>
      <c r="I1775"/>
      <c r="J1775"/>
      <c r="L1775" s="104"/>
      <c r="M1775" s="104"/>
      <c r="N1775" s="104"/>
      <c r="O1775" s="104"/>
      <c r="P1775" s="104"/>
      <c r="Q1775" s="104"/>
      <c r="R1775" s="104"/>
      <c r="S1775" s="104"/>
      <c r="T1775" s="104"/>
      <c r="U1775" s="104"/>
      <c r="V1775" s="104"/>
      <c r="W1775" s="104"/>
      <c r="X1775" s="104"/>
      <c r="Y1775" s="104"/>
      <c r="Z1775" s="104"/>
      <c r="AA1775" s="104"/>
      <c r="AB1775" s="104"/>
      <c r="AC1775" s="104"/>
      <c r="AD1775" s="104"/>
      <c r="AE1775" s="104"/>
      <c r="AF1775" s="104"/>
      <c r="AG1775" s="104"/>
      <c r="AH1775" s="104"/>
      <c r="AI1775" s="104"/>
      <c r="AJ1775" s="104"/>
      <c r="AK1775" s="104"/>
      <c r="AL1775" s="104"/>
      <c r="AM1775" s="104"/>
      <c r="AN1775" s="104"/>
      <c r="AO1775" s="104"/>
      <c r="AP1775" s="104"/>
      <c r="AQ1775" s="104"/>
      <c r="AR1775" s="104"/>
      <c r="AS1775" s="104"/>
      <c r="AT1775" s="104"/>
      <c r="AU1775" s="104"/>
      <c r="AX1775" s="114"/>
      <c r="AY1775" s="114"/>
      <c r="AZ1775" s="114"/>
      <c r="BA1775" s="114"/>
      <c r="BB1775" s="114"/>
      <c r="BC1775" s="114"/>
      <c r="BD1775" s="114"/>
      <c r="BE1775" s="114"/>
      <c r="BF1775" s="114"/>
      <c r="BG1775" s="114"/>
      <c r="BH1775" s="114"/>
      <c r="BI1775" s="114"/>
      <c r="BJ1775" s="114"/>
      <c r="BK1775" s="114"/>
      <c r="BL1775" s="114"/>
      <c r="BM1775" s="114"/>
      <c r="BN1775" s="114"/>
      <c r="BO1775" s="114"/>
      <c r="BP1775" s="114"/>
      <c r="BQ1775" s="114"/>
      <c r="BR1775" s="114"/>
      <c r="BS1775" s="114"/>
      <c r="BT1775" s="114"/>
      <c r="BU1775" s="114"/>
      <c r="BV1775" s="114"/>
      <c r="BW1775" s="114"/>
      <c r="BX1775" s="114"/>
      <c r="BY1775" s="114"/>
      <c r="BZ1775" s="114"/>
      <c r="CA1775" s="114"/>
      <c r="CB1775" s="114"/>
      <c r="CC1775" s="114"/>
      <c r="CD1775" s="114"/>
      <c r="CE1775" s="114"/>
      <c r="CF1775" s="114"/>
      <c r="CG1775" s="114"/>
      <c r="EH1775"/>
      <c r="EI1775"/>
      <c r="EJ1775"/>
      <c r="EK1775"/>
      <c r="EL1775"/>
    </row>
    <row r="1776" spans="1:142" x14ac:dyDescent="0.2">
      <c r="A1776"/>
      <c r="B1776"/>
      <c r="C1776"/>
      <c r="D1776"/>
      <c r="E1776"/>
      <c r="F1776"/>
      <c r="G1776"/>
      <c r="H1776"/>
      <c r="I1776"/>
      <c r="J1776"/>
      <c r="L1776" s="104"/>
      <c r="M1776" s="104"/>
      <c r="N1776" s="104"/>
      <c r="O1776" s="104"/>
      <c r="P1776" s="104"/>
      <c r="Q1776" s="104"/>
      <c r="R1776" s="104"/>
      <c r="S1776" s="104"/>
      <c r="T1776" s="104"/>
      <c r="U1776" s="104"/>
      <c r="V1776" s="104"/>
      <c r="W1776" s="104"/>
      <c r="X1776" s="104"/>
      <c r="Y1776" s="104"/>
      <c r="Z1776" s="104"/>
      <c r="AA1776" s="104"/>
      <c r="AB1776" s="104"/>
      <c r="AC1776" s="104"/>
      <c r="AD1776" s="104"/>
      <c r="AE1776" s="104"/>
      <c r="AF1776" s="104"/>
      <c r="AG1776" s="104"/>
      <c r="AH1776" s="104"/>
      <c r="AI1776" s="104"/>
      <c r="AJ1776" s="104"/>
      <c r="AK1776" s="104"/>
      <c r="AL1776" s="104"/>
      <c r="AM1776" s="104"/>
      <c r="AN1776" s="104"/>
      <c r="AO1776" s="104"/>
      <c r="AP1776" s="104"/>
      <c r="AQ1776" s="104"/>
      <c r="AR1776" s="104"/>
      <c r="AS1776" s="104"/>
      <c r="AT1776" s="104"/>
      <c r="AU1776" s="104"/>
      <c r="AX1776" s="114"/>
      <c r="AY1776" s="114"/>
      <c r="AZ1776" s="114"/>
      <c r="BA1776" s="114"/>
      <c r="BB1776" s="114"/>
      <c r="BC1776" s="114"/>
      <c r="BD1776" s="114"/>
      <c r="BE1776" s="114"/>
      <c r="BF1776" s="114"/>
      <c r="BG1776" s="114"/>
      <c r="BH1776" s="114"/>
      <c r="BI1776" s="114"/>
      <c r="BJ1776" s="114"/>
      <c r="BK1776" s="114"/>
      <c r="BL1776" s="114"/>
      <c r="BM1776" s="114"/>
      <c r="BN1776" s="114"/>
      <c r="BO1776" s="114"/>
      <c r="BP1776" s="114"/>
      <c r="BQ1776" s="114"/>
      <c r="BR1776" s="114"/>
      <c r="BS1776" s="114"/>
      <c r="BT1776" s="114"/>
      <c r="BU1776" s="114"/>
      <c r="BV1776" s="114"/>
      <c r="BW1776" s="114"/>
      <c r="BX1776" s="114"/>
      <c r="BY1776" s="114"/>
      <c r="BZ1776" s="114"/>
      <c r="CA1776" s="114"/>
      <c r="CB1776" s="114"/>
      <c r="CC1776" s="114"/>
      <c r="CD1776" s="114"/>
      <c r="CE1776" s="114"/>
      <c r="CF1776" s="114"/>
      <c r="CG1776" s="114"/>
      <c r="EH1776"/>
      <c r="EI1776"/>
      <c r="EJ1776"/>
      <c r="EK1776"/>
      <c r="EL1776"/>
    </row>
    <row r="1777" spans="1:142" x14ac:dyDescent="0.2">
      <c r="A1777"/>
      <c r="B1777"/>
      <c r="C1777"/>
      <c r="D1777"/>
      <c r="E1777"/>
      <c r="F1777"/>
      <c r="G1777"/>
      <c r="H1777"/>
      <c r="I1777"/>
      <c r="J1777"/>
      <c r="L1777" s="104"/>
      <c r="M1777" s="104"/>
      <c r="N1777" s="104"/>
      <c r="O1777" s="104"/>
      <c r="P1777" s="104"/>
      <c r="Q1777" s="104"/>
      <c r="R1777" s="104"/>
      <c r="S1777" s="104"/>
      <c r="T1777" s="104"/>
      <c r="U1777" s="104"/>
      <c r="V1777" s="104"/>
      <c r="W1777" s="104"/>
      <c r="X1777" s="104"/>
      <c r="Y1777" s="104"/>
      <c r="Z1777" s="104"/>
      <c r="AA1777" s="104"/>
      <c r="AB1777" s="104"/>
      <c r="AC1777" s="104"/>
      <c r="AD1777" s="104"/>
      <c r="AE1777" s="104"/>
      <c r="AF1777" s="104"/>
      <c r="AG1777" s="104"/>
      <c r="AH1777" s="104"/>
      <c r="AI1777" s="104"/>
      <c r="AJ1777" s="104"/>
      <c r="AK1777" s="104"/>
      <c r="AL1777" s="104"/>
      <c r="AM1777" s="104"/>
      <c r="AN1777" s="104"/>
      <c r="AO1777" s="104"/>
      <c r="AP1777" s="104"/>
      <c r="AQ1777" s="104"/>
      <c r="AR1777" s="104"/>
      <c r="AS1777" s="104"/>
      <c r="AT1777" s="104"/>
      <c r="AU1777" s="104"/>
      <c r="AX1777" s="114"/>
      <c r="AY1777" s="114"/>
      <c r="AZ1777" s="114"/>
      <c r="BA1777" s="114"/>
      <c r="BB1777" s="114"/>
      <c r="BC1777" s="114"/>
      <c r="BD1777" s="114"/>
      <c r="BE1777" s="114"/>
      <c r="BF1777" s="114"/>
      <c r="BG1777" s="114"/>
      <c r="BH1777" s="114"/>
      <c r="BI1777" s="114"/>
      <c r="BJ1777" s="114"/>
      <c r="BK1777" s="114"/>
      <c r="BL1777" s="114"/>
      <c r="BM1777" s="114"/>
      <c r="BN1777" s="114"/>
      <c r="BO1777" s="114"/>
      <c r="BP1777" s="114"/>
      <c r="BQ1777" s="114"/>
      <c r="BR1777" s="114"/>
      <c r="BS1777" s="114"/>
      <c r="BT1777" s="114"/>
      <c r="BU1777" s="114"/>
      <c r="BV1777" s="114"/>
      <c r="BW1777" s="114"/>
      <c r="BX1777" s="114"/>
      <c r="BY1777" s="114"/>
      <c r="BZ1777" s="114"/>
      <c r="CA1777" s="114"/>
      <c r="CB1777" s="114"/>
      <c r="CC1777" s="114"/>
      <c r="CD1777" s="114"/>
      <c r="CE1777" s="114"/>
      <c r="CF1777" s="114"/>
      <c r="CG1777" s="114"/>
      <c r="EH1777"/>
      <c r="EI1777"/>
      <c r="EJ1777"/>
      <c r="EK1777"/>
      <c r="EL1777"/>
    </row>
    <row r="1778" spans="1:142" x14ac:dyDescent="0.2">
      <c r="A1778"/>
      <c r="B1778"/>
      <c r="C1778"/>
      <c r="D1778"/>
      <c r="E1778"/>
      <c r="F1778"/>
      <c r="G1778"/>
      <c r="H1778"/>
      <c r="I1778"/>
      <c r="J1778"/>
      <c r="L1778" s="104"/>
      <c r="M1778" s="104"/>
      <c r="N1778" s="104"/>
      <c r="O1778" s="104"/>
      <c r="P1778" s="104"/>
      <c r="Q1778" s="104"/>
      <c r="R1778" s="104"/>
      <c r="S1778" s="104"/>
      <c r="T1778" s="104"/>
      <c r="U1778" s="104"/>
      <c r="V1778" s="104"/>
      <c r="W1778" s="104"/>
      <c r="X1778" s="104"/>
      <c r="Y1778" s="104"/>
      <c r="Z1778" s="104"/>
      <c r="AA1778" s="104"/>
      <c r="AB1778" s="104"/>
      <c r="AC1778" s="104"/>
      <c r="AD1778" s="104"/>
      <c r="AE1778" s="104"/>
      <c r="AF1778" s="104"/>
      <c r="AG1778" s="104"/>
      <c r="AH1778" s="104"/>
      <c r="AI1778" s="104"/>
      <c r="AJ1778" s="104"/>
      <c r="AK1778" s="104"/>
      <c r="AL1778" s="104"/>
      <c r="AM1778" s="104"/>
      <c r="AN1778" s="104"/>
      <c r="AO1778" s="104"/>
      <c r="AP1778" s="104"/>
      <c r="AQ1778" s="104"/>
      <c r="AR1778" s="104"/>
      <c r="AS1778" s="104"/>
      <c r="AT1778" s="104"/>
      <c r="AU1778" s="104"/>
      <c r="AX1778" s="114"/>
      <c r="AY1778" s="114"/>
      <c r="AZ1778" s="114"/>
      <c r="BA1778" s="114"/>
      <c r="BB1778" s="114"/>
      <c r="BC1778" s="114"/>
      <c r="BD1778" s="114"/>
      <c r="BE1778" s="114"/>
      <c r="BF1778" s="114"/>
      <c r="BG1778" s="114"/>
      <c r="BH1778" s="114"/>
      <c r="BI1778" s="114"/>
      <c r="BJ1778" s="114"/>
      <c r="BK1778" s="114"/>
      <c r="BL1778" s="114"/>
      <c r="BM1778" s="114"/>
      <c r="BN1778" s="114"/>
      <c r="BO1778" s="114"/>
      <c r="BP1778" s="114"/>
      <c r="BQ1778" s="114"/>
      <c r="BR1778" s="114"/>
      <c r="BS1778" s="114"/>
      <c r="BT1778" s="114"/>
      <c r="BU1778" s="114"/>
      <c r="BV1778" s="114"/>
      <c r="BW1778" s="114"/>
      <c r="BX1778" s="114"/>
      <c r="BY1778" s="114"/>
      <c r="BZ1778" s="114"/>
      <c r="CA1778" s="114"/>
      <c r="CB1778" s="114"/>
      <c r="CC1778" s="114"/>
      <c r="CD1778" s="114"/>
      <c r="CE1778" s="114"/>
      <c r="CF1778" s="114"/>
      <c r="CG1778" s="114"/>
      <c r="EH1778"/>
      <c r="EI1778"/>
      <c r="EJ1778"/>
      <c r="EK1778"/>
      <c r="EL1778"/>
    </row>
    <row r="1779" spans="1:142" x14ac:dyDescent="0.2">
      <c r="A1779"/>
      <c r="B1779"/>
      <c r="C1779"/>
      <c r="D1779"/>
      <c r="E1779"/>
      <c r="F1779"/>
      <c r="G1779"/>
      <c r="H1779"/>
      <c r="I1779"/>
      <c r="J1779"/>
      <c r="L1779" s="104"/>
      <c r="M1779" s="104"/>
      <c r="N1779" s="104"/>
      <c r="O1779" s="104"/>
      <c r="P1779" s="104"/>
      <c r="Q1779" s="104"/>
      <c r="R1779" s="104"/>
      <c r="S1779" s="104"/>
      <c r="T1779" s="104"/>
      <c r="U1779" s="104"/>
      <c r="V1779" s="104"/>
      <c r="W1779" s="104"/>
      <c r="X1779" s="104"/>
      <c r="Y1779" s="104"/>
      <c r="Z1779" s="104"/>
      <c r="AA1779" s="104"/>
      <c r="AB1779" s="104"/>
      <c r="AC1779" s="104"/>
      <c r="AD1779" s="104"/>
      <c r="AE1779" s="104"/>
      <c r="AF1779" s="104"/>
      <c r="AG1779" s="104"/>
      <c r="AH1779" s="104"/>
      <c r="AI1779" s="104"/>
      <c r="AJ1779" s="104"/>
      <c r="AK1779" s="104"/>
      <c r="AL1779" s="104"/>
      <c r="AM1779" s="104"/>
      <c r="AN1779" s="104"/>
      <c r="AO1779" s="104"/>
      <c r="AP1779" s="104"/>
      <c r="AQ1779" s="104"/>
      <c r="AR1779" s="104"/>
      <c r="AS1779" s="104"/>
      <c r="AT1779" s="104"/>
      <c r="AU1779" s="104"/>
      <c r="AX1779" s="114"/>
      <c r="AY1779" s="114"/>
      <c r="AZ1779" s="114"/>
      <c r="BA1779" s="114"/>
      <c r="BB1779" s="114"/>
      <c r="BC1779" s="114"/>
      <c r="BD1779" s="114"/>
      <c r="BE1779" s="114"/>
      <c r="BF1779" s="114"/>
      <c r="BG1779" s="114"/>
      <c r="BH1779" s="114"/>
      <c r="BI1779" s="114"/>
      <c r="BJ1779" s="114"/>
      <c r="BK1779" s="114"/>
      <c r="BL1779" s="114"/>
      <c r="BM1779" s="114"/>
      <c r="BN1779" s="114"/>
      <c r="BO1779" s="114"/>
      <c r="BP1779" s="114"/>
      <c r="BQ1779" s="114"/>
      <c r="BR1779" s="114"/>
      <c r="BS1779" s="114"/>
      <c r="BT1779" s="114"/>
      <c r="BU1779" s="114"/>
      <c r="BV1779" s="114"/>
      <c r="BW1779" s="114"/>
      <c r="BX1779" s="114"/>
      <c r="BY1779" s="114"/>
      <c r="BZ1779" s="114"/>
      <c r="CA1779" s="114"/>
      <c r="CB1779" s="114"/>
      <c r="CC1779" s="114"/>
      <c r="CD1779" s="114"/>
      <c r="CE1779" s="114"/>
      <c r="CF1779" s="114"/>
      <c r="CG1779" s="114"/>
      <c r="EH1779"/>
      <c r="EI1779"/>
      <c r="EJ1779"/>
      <c r="EK1779"/>
      <c r="EL1779"/>
    </row>
    <row r="1780" spans="1:142" x14ac:dyDescent="0.2">
      <c r="A1780"/>
      <c r="B1780"/>
      <c r="C1780"/>
      <c r="D1780"/>
      <c r="E1780"/>
      <c r="F1780"/>
      <c r="G1780"/>
      <c r="H1780"/>
      <c r="I1780"/>
      <c r="J1780"/>
      <c r="L1780" s="104"/>
      <c r="M1780" s="104"/>
      <c r="N1780" s="104"/>
      <c r="O1780" s="104"/>
      <c r="P1780" s="104"/>
      <c r="Q1780" s="104"/>
      <c r="R1780" s="104"/>
      <c r="S1780" s="104"/>
      <c r="T1780" s="104"/>
      <c r="U1780" s="104"/>
      <c r="V1780" s="104"/>
      <c r="W1780" s="104"/>
      <c r="X1780" s="104"/>
      <c r="Y1780" s="104"/>
      <c r="Z1780" s="104"/>
      <c r="AA1780" s="104"/>
      <c r="AB1780" s="104"/>
      <c r="AC1780" s="104"/>
      <c r="AD1780" s="104"/>
      <c r="AE1780" s="104"/>
      <c r="AF1780" s="104"/>
      <c r="AG1780" s="104"/>
      <c r="AH1780" s="104"/>
      <c r="AI1780" s="104"/>
      <c r="AJ1780" s="104"/>
      <c r="AK1780" s="104"/>
      <c r="AL1780" s="104"/>
      <c r="AM1780" s="104"/>
      <c r="AN1780" s="104"/>
      <c r="AO1780" s="104"/>
      <c r="AP1780" s="104"/>
      <c r="AQ1780" s="104"/>
      <c r="AR1780" s="104"/>
      <c r="AS1780" s="104"/>
      <c r="AT1780" s="104"/>
      <c r="AU1780" s="104"/>
      <c r="AX1780" s="114"/>
      <c r="AY1780" s="114"/>
      <c r="AZ1780" s="114"/>
      <c r="BA1780" s="114"/>
      <c r="BB1780" s="114"/>
      <c r="BC1780" s="114"/>
      <c r="BD1780" s="114"/>
      <c r="BE1780" s="114"/>
      <c r="BF1780" s="114"/>
      <c r="BG1780" s="114"/>
      <c r="BH1780" s="114"/>
      <c r="BI1780" s="114"/>
      <c r="BJ1780" s="114"/>
      <c r="BK1780" s="114"/>
      <c r="BL1780" s="114"/>
      <c r="BM1780" s="114"/>
      <c r="BN1780" s="114"/>
      <c r="BO1780" s="114"/>
      <c r="BP1780" s="114"/>
      <c r="BQ1780" s="114"/>
      <c r="BR1780" s="114"/>
      <c r="BS1780" s="114"/>
      <c r="BT1780" s="114"/>
      <c r="BU1780" s="114"/>
      <c r="BV1780" s="114"/>
      <c r="BW1780" s="114"/>
      <c r="BX1780" s="114"/>
      <c r="BY1780" s="114"/>
      <c r="BZ1780" s="114"/>
      <c r="CA1780" s="114"/>
      <c r="CB1780" s="114"/>
      <c r="CC1780" s="114"/>
      <c r="CD1780" s="114"/>
      <c r="CE1780" s="114"/>
      <c r="CF1780" s="114"/>
      <c r="CG1780" s="114"/>
      <c r="EH1780"/>
      <c r="EI1780"/>
      <c r="EJ1780"/>
      <c r="EK1780"/>
      <c r="EL1780"/>
    </row>
    <row r="1781" spans="1:142" x14ac:dyDescent="0.2">
      <c r="A1781"/>
      <c r="B1781"/>
      <c r="C1781"/>
      <c r="D1781"/>
      <c r="E1781"/>
      <c r="F1781"/>
      <c r="G1781"/>
      <c r="H1781"/>
      <c r="I1781"/>
      <c r="J1781"/>
      <c r="L1781" s="104"/>
      <c r="M1781" s="104"/>
      <c r="N1781" s="104"/>
      <c r="O1781" s="104"/>
      <c r="P1781" s="104"/>
      <c r="Q1781" s="104"/>
      <c r="R1781" s="104"/>
      <c r="S1781" s="104"/>
      <c r="T1781" s="104"/>
      <c r="U1781" s="104"/>
      <c r="V1781" s="104"/>
      <c r="W1781" s="104"/>
      <c r="X1781" s="104"/>
      <c r="Y1781" s="104"/>
      <c r="Z1781" s="104"/>
      <c r="AA1781" s="104"/>
      <c r="AB1781" s="104"/>
      <c r="AC1781" s="104"/>
      <c r="AD1781" s="104"/>
      <c r="AE1781" s="104"/>
      <c r="AF1781" s="104"/>
      <c r="AG1781" s="104"/>
      <c r="AH1781" s="104"/>
      <c r="AI1781" s="104"/>
      <c r="AJ1781" s="104"/>
      <c r="AK1781" s="104"/>
      <c r="AL1781" s="104"/>
      <c r="AM1781" s="104"/>
      <c r="AN1781" s="104"/>
      <c r="AO1781" s="104"/>
      <c r="AP1781" s="104"/>
      <c r="AQ1781" s="104"/>
      <c r="AR1781" s="104"/>
      <c r="AS1781" s="104"/>
      <c r="AT1781" s="104"/>
      <c r="AU1781" s="104"/>
      <c r="AX1781" s="114"/>
      <c r="AY1781" s="114"/>
      <c r="AZ1781" s="114"/>
      <c r="BA1781" s="114"/>
      <c r="BB1781" s="114"/>
      <c r="BC1781" s="114"/>
      <c r="BD1781" s="114"/>
      <c r="BE1781" s="114"/>
      <c r="BF1781" s="114"/>
      <c r="BG1781" s="114"/>
      <c r="BH1781" s="114"/>
      <c r="BI1781" s="114"/>
      <c r="BJ1781" s="114"/>
      <c r="BK1781" s="114"/>
      <c r="BL1781" s="114"/>
      <c r="BM1781" s="114"/>
      <c r="BN1781" s="114"/>
      <c r="BO1781" s="114"/>
      <c r="BP1781" s="114"/>
      <c r="BQ1781" s="114"/>
      <c r="BR1781" s="114"/>
      <c r="BS1781" s="114"/>
      <c r="BT1781" s="114"/>
      <c r="BU1781" s="114"/>
      <c r="BV1781" s="114"/>
      <c r="BW1781" s="114"/>
      <c r="BX1781" s="114"/>
      <c r="BY1781" s="114"/>
      <c r="BZ1781" s="114"/>
      <c r="CA1781" s="114"/>
      <c r="CB1781" s="114"/>
      <c r="CC1781" s="114"/>
      <c r="CD1781" s="114"/>
      <c r="CE1781" s="114"/>
      <c r="CF1781" s="114"/>
      <c r="CG1781" s="114"/>
      <c r="EH1781"/>
      <c r="EI1781"/>
      <c r="EJ1781"/>
      <c r="EK1781"/>
      <c r="EL1781"/>
    </row>
    <row r="1782" spans="1:142" x14ac:dyDescent="0.2">
      <c r="A1782"/>
      <c r="B1782"/>
      <c r="C1782"/>
      <c r="D1782"/>
      <c r="E1782"/>
      <c r="F1782"/>
      <c r="G1782"/>
      <c r="H1782"/>
      <c r="I1782"/>
      <c r="J1782"/>
      <c r="L1782" s="104"/>
      <c r="M1782" s="104"/>
      <c r="N1782" s="104"/>
      <c r="O1782" s="104"/>
      <c r="P1782" s="104"/>
      <c r="Q1782" s="104"/>
      <c r="R1782" s="104"/>
      <c r="S1782" s="104"/>
      <c r="T1782" s="104"/>
      <c r="U1782" s="104"/>
      <c r="V1782" s="104"/>
      <c r="W1782" s="104"/>
      <c r="X1782" s="104"/>
      <c r="Y1782" s="104"/>
      <c r="Z1782" s="104"/>
      <c r="AA1782" s="104"/>
      <c r="AB1782" s="104"/>
      <c r="AC1782" s="104"/>
      <c r="AD1782" s="104"/>
      <c r="AE1782" s="104"/>
      <c r="AF1782" s="104"/>
      <c r="AG1782" s="104"/>
      <c r="AH1782" s="104"/>
      <c r="AI1782" s="104"/>
      <c r="AJ1782" s="104"/>
      <c r="AK1782" s="104"/>
      <c r="AL1782" s="104"/>
      <c r="AM1782" s="104"/>
      <c r="AN1782" s="104"/>
      <c r="AO1782" s="104"/>
      <c r="AP1782" s="104"/>
      <c r="AQ1782" s="104"/>
      <c r="AR1782" s="104"/>
      <c r="AS1782" s="104"/>
      <c r="AT1782" s="104"/>
      <c r="AU1782" s="104"/>
      <c r="AX1782" s="114"/>
      <c r="AY1782" s="114"/>
      <c r="AZ1782" s="114"/>
      <c r="BA1782" s="114"/>
      <c r="BB1782" s="114"/>
      <c r="BC1782" s="114"/>
      <c r="BD1782" s="114"/>
      <c r="BE1782" s="114"/>
      <c r="BF1782" s="114"/>
      <c r="BG1782" s="114"/>
      <c r="BH1782" s="114"/>
      <c r="BI1782" s="114"/>
      <c r="BJ1782" s="114"/>
      <c r="BK1782" s="114"/>
      <c r="BL1782" s="114"/>
      <c r="BM1782" s="114"/>
      <c r="BN1782" s="114"/>
      <c r="BO1782" s="114"/>
      <c r="BP1782" s="114"/>
      <c r="BQ1782" s="114"/>
      <c r="BR1782" s="114"/>
      <c r="BS1782" s="114"/>
      <c r="BT1782" s="114"/>
      <c r="BU1782" s="114"/>
      <c r="BV1782" s="114"/>
      <c r="BW1782" s="114"/>
      <c r="BX1782" s="114"/>
      <c r="BY1782" s="114"/>
      <c r="BZ1782" s="114"/>
      <c r="CA1782" s="114"/>
      <c r="CB1782" s="114"/>
      <c r="CC1782" s="114"/>
      <c r="CD1782" s="114"/>
      <c r="CE1782" s="114"/>
      <c r="CF1782" s="114"/>
      <c r="CG1782" s="114"/>
      <c r="EH1782"/>
      <c r="EI1782"/>
      <c r="EJ1782"/>
      <c r="EK1782"/>
      <c r="EL1782"/>
    </row>
    <row r="1783" spans="1:142" x14ac:dyDescent="0.2">
      <c r="A1783"/>
      <c r="B1783"/>
      <c r="C1783"/>
      <c r="D1783"/>
      <c r="E1783"/>
      <c r="F1783"/>
      <c r="G1783"/>
      <c r="H1783"/>
      <c r="I1783"/>
      <c r="J1783"/>
      <c r="L1783" s="104"/>
      <c r="M1783" s="104"/>
      <c r="N1783" s="104"/>
      <c r="O1783" s="104"/>
      <c r="P1783" s="104"/>
      <c r="Q1783" s="104"/>
      <c r="R1783" s="104"/>
      <c r="S1783" s="104"/>
      <c r="T1783" s="104"/>
      <c r="U1783" s="104"/>
      <c r="V1783" s="104"/>
      <c r="W1783" s="104"/>
      <c r="X1783" s="104"/>
      <c r="Y1783" s="104"/>
      <c r="Z1783" s="104"/>
      <c r="AA1783" s="104"/>
      <c r="AB1783" s="104"/>
      <c r="AC1783" s="104"/>
      <c r="AD1783" s="104"/>
      <c r="AE1783" s="104"/>
      <c r="AF1783" s="104"/>
      <c r="AG1783" s="104"/>
      <c r="AH1783" s="104"/>
      <c r="AI1783" s="104"/>
      <c r="AJ1783" s="104"/>
      <c r="AK1783" s="104"/>
      <c r="AL1783" s="104"/>
      <c r="AM1783" s="104"/>
      <c r="AN1783" s="104"/>
      <c r="AO1783" s="104"/>
      <c r="AP1783" s="104"/>
      <c r="AQ1783" s="104"/>
      <c r="AR1783" s="104"/>
      <c r="AS1783" s="104"/>
      <c r="AT1783" s="104"/>
      <c r="AU1783" s="104"/>
      <c r="AX1783" s="114"/>
      <c r="AY1783" s="114"/>
      <c r="AZ1783" s="114"/>
      <c r="BA1783" s="114"/>
      <c r="BB1783" s="114"/>
      <c r="BC1783" s="114"/>
      <c r="BD1783" s="114"/>
      <c r="BE1783" s="114"/>
      <c r="BF1783" s="114"/>
      <c r="BG1783" s="114"/>
      <c r="BH1783" s="114"/>
      <c r="BI1783" s="114"/>
      <c r="BJ1783" s="114"/>
      <c r="BK1783" s="114"/>
      <c r="BL1783" s="114"/>
      <c r="BM1783" s="114"/>
      <c r="BN1783" s="114"/>
      <c r="BO1783" s="114"/>
      <c r="BP1783" s="114"/>
      <c r="BQ1783" s="114"/>
      <c r="BR1783" s="114"/>
      <c r="BS1783" s="114"/>
      <c r="BT1783" s="114"/>
      <c r="BU1783" s="114"/>
      <c r="BV1783" s="114"/>
      <c r="BW1783" s="114"/>
      <c r="BX1783" s="114"/>
      <c r="BY1783" s="114"/>
      <c r="BZ1783" s="114"/>
      <c r="CA1783" s="114"/>
      <c r="CB1783" s="114"/>
      <c r="CC1783" s="114"/>
      <c r="CD1783" s="114"/>
      <c r="CE1783" s="114"/>
      <c r="CF1783" s="114"/>
      <c r="CG1783" s="114"/>
      <c r="EH1783"/>
      <c r="EI1783"/>
      <c r="EJ1783"/>
      <c r="EK1783"/>
      <c r="EL1783"/>
    </row>
    <row r="1784" spans="1:142" x14ac:dyDescent="0.2">
      <c r="A1784"/>
      <c r="B1784"/>
      <c r="C1784"/>
      <c r="D1784"/>
      <c r="E1784"/>
      <c r="F1784"/>
      <c r="G1784"/>
      <c r="H1784"/>
      <c r="I1784"/>
      <c r="J1784"/>
      <c r="L1784" s="104"/>
      <c r="M1784" s="104"/>
      <c r="N1784" s="104"/>
      <c r="O1784" s="104"/>
      <c r="P1784" s="104"/>
      <c r="Q1784" s="104"/>
      <c r="R1784" s="104"/>
      <c r="S1784" s="104"/>
      <c r="T1784" s="104"/>
      <c r="U1784" s="104"/>
      <c r="V1784" s="104"/>
      <c r="W1784" s="104"/>
      <c r="X1784" s="104"/>
      <c r="Y1784" s="104"/>
      <c r="Z1784" s="104"/>
      <c r="AA1784" s="104"/>
      <c r="AB1784" s="104"/>
      <c r="AC1784" s="104"/>
      <c r="AD1784" s="104"/>
      <c r="AE1784" s="104"/>
      <c r="AF1784" s="104"/>
      <c r="AG1784" s="104"/>
      <c r="AH1784" s="104"/>
      <c r="AI1784" s="104"/>
      <c r="AJ1784" s="104"/>
      <c r="AK1784" s="104"/>
      <c r="AL1784" s="104"/>
      <c r="AM1784" s="104"/>
      <c r="AN1784" s="104"/>
      <c r="AO1784" s="104"/>
      <c r="AP1784" s="104"/>
      <c r="AQ1784" s="104"/>
      <c r="AR1784" s="104"/>
      <c r="AS1784" s="104"/>
      <c r="AT1784" s="104"/>
      <c r="AU1784" s="104"/>
      <c r="AX1784" s="114"/>
      <c r="AY1784" s="114"/>
      <c r="AZ1784" s="114"/>
      <c r="BA1784" s="114"/>
      <c r="BB1784" s="114"/>
      <c r="BC1784" s="114"/>
      <c r="BD1784" s="114"/>
      <c r="BE1784" s="114"/>
      <c r="BF1784" s="114"/>
      <c r="BG1784" s="114"/>
      <c r="BH1784" s="114"/>
      <c r="BI1784" s="114"/>
      <c r="BJ1784" s="114"/>
      <c r="BK1784" s="114"/>
      <c r="BL1784" s="114"/>
      <c r="BM1784" s="114"/>
      <c r="BN1784" s="114"/>
      <c r="BO1784" s="114"/>
      <c r="BP1784" s="114"/>
      <c r="BQ1784" s="114"/>
      <c r="BR1784" s="114"/>
      <c r="BS1784" s="114"/>
      <c r="BT1784" s="114"/>
      <c r="BU1784" s="114"/>
      <c r="BV1784" s="114"/>
      <c r="BW1784" s="114"/>
      <c r="BX1784" s="114"/>
      <c r="BY1784" s="114"/>
      <c r="BZ1784" s="114"/>
      <c r="CA1784" s="114"/>
      <c r="CB1784" s="114"/>
      <c r="CC1784" s="114"/>
      <c r="CD1784" s="114"/>
      <c r="CE1784" s="114"/>
      <c r="CF1784" s="114"/>
      <c r="CG1784" s="114"/>
      <c r="EH1784"/>
      <c r="EI1784"/>
      <c r="EJ1784"/>
      <c r="EK1784"/>
      <c r="EL1784"/>
    </row>
    <row r="1785" spans="1:142" x14ac:dyDescent="0.2">
      <c r="A1785"/>
      <c r="B1785"/>
      <c r="C1785"/>
      <c r="D1785"/>
      <c r="E1785"/>
      <c r="F1785"/>
      <c r="G1785"/>
      <c r="H1785"/>
      <c r="I1785"/>
      <c r="J1785"/>
      <c r="L1785" s="104"/>
      <c r="M1785" s="104"/>
      <c r="N1785" s="104"/>
      <c r="O1785" s="104"/>
      <c r="P1785" s="104"/>
      <c r="Q1785" s="104"/>
      <c r="R1785" s="104"/>
      <c r="S1785" s="104"/>
      <c r="T1785" s="104"/>
      <c r="U1785" s="104"/>
      <c r="V1785" s="104"/>
      <c r="W1785" s="104"/>
      <c r="X1785" s="104"/>
      <c r="Y1785" s="104"/>
      <c r="Z1785" s="104"/>
      <c r="AA1785" s="104"/>
      <c r="AB1785" s="104"/>
      <c r="AC1785" s="104"/>
      <c r="AD1785" s="104"/>
      <c r="AE1785" s="104"/>
      <c r="AF1785" s="104"/>
      <c r="AG1785" s="104"/>
      <c r="AH1785" s="104"/>
      <c r="AI1785" s="104"/>
      <c r="AJ1785" s="104"/>
      <c r="AK1785" s="104"/>
      <c r="AL1785" s="104"/>
      <c r="AM1785" s="104"/>
      <c r="AN1785" s="104"/>
      <c r="AO1785" s="104"/>
      <c r="AP1785" s="104"/>
      <c r="AQ1785" s="104"/>
      <c r="AR1785" s="104"/>
      <c r="AS1785" s="104"/>
      <c r="AT1785" s="104"/>
      <c r="AU1785" s="104"/>
      <c r="AX1785" s="114"/>
      <c r="AY1785" s="114"/>
      <c r="AZ1785" s="114"/>
      <c r="BA1785" s="114"/>
      <c r="BB1785" s="114"/>
      <c r="BC1785" s="114"/>
      <c r="BD1785" s="114"/>
      <c r="BE1785" s="114"/>
      <c r="BF1785" s="114"/>
      <c r="BG1785" s="114"/>
      <c r="BH1785" s="114"/>
      <c r="BI1785" s="114"/>
      <c r="BJ1785" s="114"/>
      <c r="BK1785" s="114"/>
      <c r="BL1785" s="114"/>
      <c r="BM1785" s="114"/>
      <c r="BN1785" s="114"/>
      <c r="BO1785" s="114"/>
      <c r="BP1785" s="114"/>
      <c r="BQ1785" s="114"/>
      <c r="BR1785" s="114"/>
      <c r="BS1785" s="114"/>
      <c r="BT1785" s="114"/>
      <c r="BU1785" s="114"/>
      <c r="BV1785" s="114"/>
      <c r="BW1785" s="114"/>
      <c r="BX1785" s="114"/>
      <c r="BY1785" s="114"/>
      <c r="BZ1785" s="114"/>
      <c r="CA1785" s="114"/>
      <c r="CB1785" s="114"/>
      <c r="CC1785" s="114"/>
      <c r="CD1785" s="114"/>
      <c r="CE1785" s="114"/>
      <c r="CF1785" s="114"/>
      <c r="CG1785" s="114"/>
      <c r="EH1785"/>
      <c r="EI1785"/>
      <c r="EJ1785"/>
      <c r="EK1785"/>
      <c r="EL1785"/>
    </row>
    <row r="1786" spans="1:142" x14ac:dyDescent="0.2">
      <c r="A1786"/>
      <c r="B1786"/>
      <c r="C1786"/>
      <c r="D1786"/>
      <c r="E1786"/>
      <c r="F1786"/>
      <c r="G1786"/>
      <c r="H1786"/>
      <c r="I1786"/>
      <c r="J1786"/>
      <c r="L1786" s="104"/>
      <c r="M1786" s="104"/>
      <c r="N1786" s="104"/>
      <c r="O1786" s="104"/>
      <c r="P1786" s="104"/>
      <c r="Q1786" s="104"/>
      <c r="R1786" s="104"/>
      <c r="S1786" s="104"/>
      <c r="T1786" s="104"/>
      <c r="U1786" s="104"/>
      <c r="V1786" s="104"/>
      <c r="W1786" s="104"/>
      <c r="X1786" s="104"/>
      <c r="Y1786" s="104"/>
      <c r="Z1786" s="104"/>
      <c r="AA1786" s="104"/>
      <c r="AB1786" s="104"/>
      <c r="AC1786" s="104"/>
      <c r="AD1786" s="104"/>
      <c r="AE1786" s="104"/>
      <c r="AF1786" s="104"/>
      <c r="AG1786" s="104"/>
      <c r="AH1786" s="104"/>
      <c r="AI1786" s="104"/>
      <c r="AJ1786" s="104"/>
      <c r="AK1786" s="104"/>
      <c r="AL1786" s="104"/>
      <c r="AM1786" s="104"/>
      <c r="AN1786" s="104"/>
      <c r="AO1786" s="104"/>
      <c r="AP1786" s="104"/>
      <c r="AQ1786" s="104"/>
      <c r="AR1786" s="104"/>
      <c r="AS1786" s="104"/>
      <c r="AT1786" s="104"/>
      <c r="AU1786" s="104"/>
      <c r="AX1786" s="114"/>
      <c r="AY1786" s="114"/>
      <c r="AZ1786" s="114"/>
      <c r="BA1786" s="114"/>
      <c r="BB1786" s="114"/>
      <c r="BC1786" s="114"/>
      <c r="BD1786" s="114"/>
      <c r="BE1786" s="114"/>
      <c r="BF1786" s="114"/>
      <c r="BG1786" s="114"/>
      <c r="BH1786" s="114"/>
      <c r="BI1786" s="114"/>
      <c r="BJ1786" s="114"/>
      <c r="BK1786" s="114"/>
      <c r="BL1786" s="114"/>
      <c r="BM1786" s="114"/>
      <c r="BN1786" s="114"/>
      <c r="BO1786" s="114"/>
      <c r="BP1786" s="114"/>
      <c r="BQ1786" s="114"/>
      <c r="BR1786" s="114"/>
      <c r="BS1786" s="114"/>
      <c r="BT1786" s="114"/>
      <c r="BU1786" s="114"/>
      <c r="BV1786" s="114"/>
      <c r="BW1786" s="114"/>
      <c r="BX1786" s="114"/>
      <c r="BY1786" s="114"/>
      <c r="BZ1786" s="114"/>
      <c r="CA1786" s="114"/>
      <c r="CB1786" s="114"/>
      <c r="CC1786" s="114"/>
      <c r="CD1786" s="114"/>
      <c r="CE1786" s="114"/>
      <c r="CF1786" s="114"/>
      <c r="CG1786" s="114"/>
      <c r="EH1786"/>
      <c r="EI1786"/>
      <c r="EJ1786"/>
      <c r="EK1786"/>
      <c r="EL1786"/>
    </row>
    <row r="1787" spans="1:142" x14ac:dyDescent="0.2">
      <c r="A1787"/>
      <c r="B1787"/>
      <c r="C1787"/>
      <c r="D1787"/>
      <c r="E1787"/>
      <c r="F1787"/>
      <c r="G1787"/>
      <c r="H1787"/>
      <c r="I1787"/>
      <c r="J1787"/>
      <c r="L1787" s="104"/>
      <c r="M1787" s="104"/>
      <c r="N1787" s="104"/>
      <c r="O1787" s="104"/>
      <c r="P1787" s="104"/>
      <c r="Q1787" s="104"/>
      <c r="R1787" s="104"/>
      <c r="S1787" s="104"/>
      <c r="T1787" s="104"/>
      <c r="U1787" s="104"/>
      <c r="V1787" s="104"/>
      <c r="W1787" s="104"/>
      <c r="X1787" s="104"/>
      <c r="Y1787" s="104"/>
      <c r="Z1787" s="104"/>
      <c r="AA1787" s="104"/>
      <c r="AB1787" s="104"/>
      <c r="AC1787" s="104"/>
      <c r="AD1787" s="104"/>
      <c r="AE1787" s="104"/>
      <c r="AF1787" s="104"/>
      <c r="AG1787" s="104"/>
      <c r="AH1787" s="104"/>
      <c r="AI1787" s="104"/>
      <c r="AJ1787" s="104"/>
      <c r="AK1787" s="104"/>
      <c r="AL1787" s="104"/>
      <c r="AM1787" s="104"/>
      <c r="AN1787" s="104"/>
      <c r="AO1787" s="104"/>
      <c r="AP1787" s="104"/>
      <c r="AQ1787" s="104"/>
      <c r="AR1787" s="104"/>
      <c r="AS1787" s="104"/>
      <c r="AT1787" s="104"/>
      <c r="AU1787" s="104"/>
      <c r="AX1787" s="114"/>
      <c r="AY1787" s="114"/>
      <c r="AZ1787" s="114"/>
      <c r="BA1787" s="114"/>
      <c r="BB1787" s="114"/>
      <c r="BC1787" s="114"/>
      <c r="BD1787" s="114"/>
      <c r="BE1787" s="114"/>
      <c r="BF1787" s="114"/>
      <c r="BG1787" s="114"/>
      <c r="BH1787" s="114"/>
      <c r="BI1787" s="114"/>
      <c r="BJ1787" s="114"/>
      <c r="BK1787" s="114"/>
      <c r="BL1787" s="114"/>
      <c r="BM1787" s="114"/>
      <c r="BN1787" s="114"/>
      <c r="BO1787" s="114"/>
      <c r="BP1787" s="114"/>
      <c r="BQ1787" s="114"/>
      <c r="BR1787" s="114"/>
      <c r="BS1787" s="114"/>
      <c r="BT1787" s="114"/>
      <c r="BU1787" s="114"/>
      <c r="BV1787" s="114"/>
      <c r="BW1787" s="114"/>
      <c r="BX1787" s="114"/>
      <c r="BY1787" s="114"/>
      <c r="BZ1787" s="114"/>
      <c r="CA1787" s="114"/>
      <c r="CB1787" s="114"/>
      <c r="CC1787" s="114"/>
      <c r="CD1787" s="114"/>
      <c r="CE1787" s="114"/>
      <c r="CF1787" s="114"/>
      <c r="CG1787" s="114"/>
      <c r="EH1787"/>
      <c r="EI1787"/>
      <c r="EJ1787"/>
      <c r="EK1787"/>
      <c r="EL1787"/>
    </row>
    <row r="1788" spans="1:142" x14ac:dyDescent="0.2">
      <c r="A1788"/>
      <c r="B1788"/>
      <c r="C1788"/>
      <c r="D1788"/>
      <c r="E1788"/>
      <c r="F1788"/>
      <c r="G1788"/>
      <c r="H1788"/>
      <c r="I1788"/>
      <c r="J1788"/>
      <c r="L1788" s="104"/>
      <c r="M1788" s="104"/>
      <c r="N1788" s="104"/>
      <c r="O1788" s="104"/>
      <c r="P1788" s="104"/>
      <c r="Q1788" s="104"/>
      <c r="R1788" s="104"/>
      <c r="S1788" s="104"/>
      <c r="T1788" s="104"/>
      <c r="U1788" s="104"/>
      <c r="V1788" s="104"/>
      <c r="W1788" s="104"/>
      <c r="X1788" s="104"/>
      <c r="Y1788" s="104"/>
      <c r="Z1788" s="104"/>
      <c r="AA1788" s="104"/>
      <c r="AB1788" s="104"/>
      <c r="AC1788" s="104"/>
      <c r="AD1788" s="104"/>
      <c r="AE1788" s="104"/>
      <c r="AF1788" s="104"/>
      <c r="AG1788" s="104"/>
      <c r="AH1788" s="104"/>
      <c r="AI1788" s="104"/>
      <c r="AJ1788" s="104"/>
      <c r="AK1788" s="104"/>
      <c r="AL1788" s="104"/>
      <c r="AM1788" s="104"/>
      <c r="AN1788" s="104"/>
      <c r="AO1788" s="104"/>
      <c r="AP1788" s="104"/>
      <c r="AQ1788" s="104"/>
      <c r="AR1788" s="104"/>
      <c r="AS1788" s="104"/>
      <c r="AT1788" s="104"/>
      <c r="AU1788" s="104"/>
      <c r="AX1788" s="114"/>
      <c r="AY1788" s="114"/>
      <c r="AZ1788" s="114"/>
      <c r="BA1788" s="114"/>
      <c r="BB1788" s="114"/>
      <c r="BC1788" s="114"/>
      <c r="BD1788" s="114"/>
      <c r="BE1788" s="114"/>
      <c r="BF1788" s="114"/>
      <c r="BG1788" s="114"/>
      <c r="BH1788" s="114"/>
      <c r="BI1788" s="114"/>
      <c r="BJ1788" s="114"/>
      <c r="BK1788" s="114"/>
      <c r="BL1788" s="114"/>
      <c r="BM1788" s="114"/>
      <c r="BN1788" s="114"/>
      <c r="BO1788" s="114"/>
      <c r="BP1788" s="114"/>
      <c r="BQ1788" s="114"/>
      <c r="BR1788" s="114"/>
      <c r="BS1788" s="114"/>
      <c r="BT1788" s="114"/>
      <c r="BU1788" s="114"/>
      <c r="BV1788" s="114"/>
      <c r="BW1788" s="114"/>
      <c r="BX1788" s="114"/>
      <c r="BY1788" s="114"/>
      <c r="BZ1788" s="114"/>
      <c r="CA1788" s="114"/>
      <c r="CB1788" s="114"/>
      <c r="CC1788" s="114"/>
      <c r="CD1788" s="114"/>
      <c r="CE1788" s="114"/>
      <c r="CF1788" s="114"/>
      <c r="CG1788" s="114"/>
      <c r="EH1788"/>
      <c r="EI1788"/>
      <c r="EJ1788"/>
      <c r="EK1788"/>
      <c r="EL1788"/>
    </row>
    <row r="1789" spans="1:142" x14ac:dyDescent="0.2">
      <c r="A1789"/>
      <c r="B1789"/>
      <c r="C1789"/>
      <c r="D1789"/>
      <c r="E1789"/>
      <c r="F1789"/>
      <c r="G1789"/>
      <c r="H1789"/>
      <c r="I1789"/>
      <c r="J1789"/>
      <c r="L1789" s="104"/>
      <c r="M1789" s="104"/>
      <c r="N1789" s="104"/>
      <c r="O1789" s="104"/>
      <c r="P1789" s="104"/>
      <c r="Q1789" s="104"/>
      <c r="R1789" s="104"/>
      <c r="S1789" s="104"/>
      <c r="T1789" s="104"/>
      <c r="U1789" s="104"/>
      <c r="V1789" s="104"/>
      <c r="W1789" s="104"/>
      <c r="X1789" s="104"/>
      <c r="Y1789" s="104"/>
      <c r="Z1789" s="104"/>
      <c r="AA1789" s="104"/>
      <c r="AB1789" s="104"/>
      <c r="AC1789" s="104"/>
      <c r="AD1789" s="104"/>
      <c r="AE1789" s="104"/>
      <c r="AF1789" s="104"/>
      <c r="AG1789" s="104"/>
      <c r="AH1789" s="104"/>
      <c r="AI1789" s="104"/>
      <c r="AJ1789" s="104"/>
      <c r="AK1789" s="104"/>
      <c r="AL1789" s="104"/>
      <c r="AM1789" s="104"/>
      <c r="AN1789" s="104"/>
      <c r="AO1789" s="104"/>
      <c r="AP1789" s="104"/>
      <c r="AQ1789" s="104"/>
      <c r="AR1789" s="104"/>
      <c r="AS1789" s="104"/>
      <c r="AT1789" s="104"/>
      <c r="AU1789" s="104"/>
      <c r="AX1789" s="114"/>
      <c r="AY1789" s="114"/>
      <c r="AZ1789" s="114"/>
      <c r="BA1789" s="114"/>
      <c r="BB1789" s="114"/>
      <c r="BC1789" s="114"/>
      <c r="BD1789" s="114"/>
      <c r="BE1789" s="114"/>
      <c r="BF1789" s="114"/>
      <c r="BG1789" s="114"/>
      <c r="BH1789" s="114"/>
      <c r="BI1789" s="114"/>
      <c r="BJ1789" s="114"/>
      <c r="BK1789" s="114"/>
      <c r="BL1789" s="114"/>
      <c r="BM1789" s="114"/>
      <c r="BN1789" s="114"/>
      <c r="BO1789" s="114"/>
      <c r="BP1789" s="114"/>
      <c r="BQ1789" s="114"/>
      <c r="BR1789" s="114"/>
      <c r="BS1789" s="114"/>
      <c r="BT1789" s="114"/>
      <c r="BU1789" s="114"/>
      <c r="BV1789" s="114"/>
      <c r="BW1789" s="114"/>
      <c r="BX1789" s="114"/>
      <c r="BY1789" s="114"/>
      <c r="BZ1789" s="114"/>
      <c r="CA1789" s="114"/>
      <c r="CB1789" s="114"/>
      <c r="CC1789" s="114"/>
      <c r="CD1789" s="114"/>
      <c r="CE1789" s="114"/>
      <c r="CF1789" s="114"/>
      <c r="CG1789" s="114"/>
      <c r="EH1789"/>
      <c r="EI1789"/>
      <c r="EJ1789"/>
      <c r="EK1789"/>
      <c r="EL1789"/>
    </row>
    <row r="1790" spans="1:142" x14ac:dyDescent="0.2">
      <c r="A1790"/>
      <c r="B1790"/>
      <c r="C1790"/>
      <c r="D1790"/>
      <c r="E1790"/>
      <c r="F1790"/>
      <c r="G1790"/>
      <c r="H1790"/>
      <c r="I1790"/>
      <c r="J1790"/>
      <c r="L1790" s="104"/>
      <c r="M1790" s="104"/>
      <c r="N1790" s="104"/>
      <c r="O1790" s="104"/>
      <c r="P1790" s="104"/>
      <c r="Q1790" s="104"/>
      <c r="R1790" s="104"/>
      <c r="S1790" s="104"/>
      <c r="T1790" s="104"/>
      <c r="U1790" s="104"/>
      <c r="V1790" s="104"/>
      <c r="W1790" s="104"/>
      <c r="X1790" s="104"/>
      <c r="Y1790" s="104"/>
      <c r="Z1790" s="104"/>
      <c r="AA1790" s="104"/>
      <c r="AB1790" s="104"/>
      <c r="AC1790" s="104"/>
      <c r="AD1790" s="104"/>
      <c r="AE1790" s="104"/>
      <c r="AF1790" s="104"/>
      <c r="AG1790" s="104"/>
      <c r="AH1790" s="104"/>
      <c r="AI1790" s="104"/>
      <c r="AJ1790" s="104"/>
      <c r="AK1790" s="104"/>
      <c r="AL1790" s="104"/>
      <c r="AM1790" s="104"/>
      <c r="AN1790" s="104"/>
      <c r="AO1790" s="104"/>
      <c r="AP1790" s="104"/>
      <c r="AQ1790" s="104"/>
      <c r="AR1790" s="104"/>
      <c r="AS1790" s="104"/>
      <c r="AT1790" s="104"/>
      <c r="AU1790" s="104"/>
      <c r="AX1790" s="114"/>
      <c r="AY1790" s="114"/>
      <c r="AZ1790" s="114"/>
      <c r="BA1790" s="114"/>
      <c r="BB1790" s="114"/>
      <c r="BC1790" s="114"/>
      <c r="BD1790" s="114"/>
      <c r="BE1790" s="114"/>
      <c r="BF1790" s="114"/>
      <c r="BG1790" s="114"/>
      <c r="BH1790" s="114"/>
      <c r="BI1790" s="114"/>
      <c r="BJ1790" s="114"/>
      <c r="BK1790" s="114"/>
      <c r="BL1790" s="114"/>
      <c r="BM1790" s="114"/>
      <c r="BN1790" s="114"/>
      <c r="BO1790" s="114"/>
      <c r="BP1790" s="114"/>
      <c r="BQ1790" s="114"/>
      <c r="BR1790" s="114"/>
      <c r="BS1790" s="114"/>
      <c r="BT1790" s="114"/>
      <c r="BU1790" s="114"/>
      <c r="BV1790" s="114"/>
      <c r="BW1790" s="114"/>
      <c r="BX1790" s="114"/>
      <c r="BY1790" s="114"/>
      <c r="BZ1790" s="114"/>
      <c r="CA1790" s="114"/>
      <c r="CB1790" s="114"/>
      <c r="CC1790" s="114"/>
      <c r="CD1790" s="114"/>
      <c r="CE1790" s="114"/>
      <c r="CF1790" s="114"/>
      <c r="CG1790" s="114"/>
      <c r="EH1790"/>
      <c r="EI1790"/>
      <c r="EJ1790"/>
      <c r="EK1790"/>
      <c r="EL1790"/>
    </row>
    <row r="1791" spans="1:142" x14ac:dyDescent="0.2">
      <c r="A1791"/>
      <c r="B1791"/>
      <c r="C1791"/>
      <c r="D1791"/>
      <c r="E1791"/>
      <c r="F1791"/>
      <c r="G1791"/>
      <c r="H1791"/>
      <c r="I1791"/>
      <c r="J1791"/>
      <c r="L1791" s="104"/>
      <c r="M1791" s="104"/>
      <c r="N1791" s="104"/>
      <c r="O1791" s="104"/>
      <c r="P1791" s="104"/>
      <c r="Q1791" s="104"/>
      <c r="R1791" s="104"/>
      <c r="S1791" s="104"/>
      <c r="T1791" s="104"/>
      <c r="U1791" s="104"/>
      <c r="V1791" s="104"/>
      <c r="W1791" s="104"/>
      <c r="X1791" s="104"/>
      <c r="Y1791" s="104"/>
      <c r="Z1791" s="104"/>
      <c r="AA1791" s="104"/>
      <c r="AB1791" s="104"/>
      <c r="AC1791" s="104"/>
      <c r="AD1791" s="104"/>
      <c r="AE1791" s="104"/>
      <c r="AF1791" s="104"/>
      <c r="AG1791" s="104"/>
      <c r="AH1791" s="104"/>
      <c r="AI1791" s="104"/>
      <c r="AJ1791" s="104"/>
      <c r="AK1791" s="104"/>
      <c r="AL1791" s="104"/>
      <c r="AM1791" s="104"/>
      <c r="AN1791" s="104"/>
      <c r="AO1791" s="104"/>
      <c r="AP1791" s="104"/>
      <c r="AQ1791" s="104"/>
      <c r="AR1791" s="104"/>
      <c r="AS1791" s="104"/>
      <c r="AT1791" s="104"/>
      <c r="AU1791" s="104"/>
      <c r="AX1791" s="114"/>
      <c r="AY1791" s="114"/>
      <c r="AZ1791" s="114"/>
      <c r="BA1791" s="114"/>
      <c r="BB1791" s="114"/>
      <c r="BC1791" s="114"/>
      <c r="BD1791" s="114"/>
      <c r="BE1791" s="114"/>
      <c r="BF1791" s="114"/>
      <c r="BG1791" s="114"/>
      <c r="BH1791" s="114"/>
      <c r="BI1791" s="114"/>
      <c r="BJ1791" s="114"/>
      <c r="BK1791" s="114"/>
      <c r="BL1791" s="114"/>
      <c r="BM1791" s="114"/>
      <c r="BN1791" s="114"/>
      <c r="BO1791" s="114"/>
      <c r="BP1791" s="114"/>
      <c r="BQ1791" s="114"/>
      <c r="BR1791" s="114"/>
      <c r="BS1791" s="114"/>
      <c r="BT1791" s="114"/>
      <c r="BU1791" s="114"/>
      <c r="BV1791" s="114"/>
      <c r="BW1791" s="114"/>
      <c r="BX1791" s="114"/>
      <c r="BY1791" s="114"/>
      <c r="BZ1791" s="114"/>
      <c r="CA1791" s="114"/>
      <c r="CB1791" s="114"/>
      <c r="CC1791" s="114"/>
      <c r="CD1791" s="114"/>
      <c r="CE1791" s="114"/>
      <c r="CF1791" s="114"/>
      <c r="CG1791" s="114"/>
      <c r="EH1791"/>
      <c r="EI1791"/>
      <c r="EJ1791"/>
      <c r="EK1791"/>
      <c r="EL1791"/>
    </row>
    <row r="1792" spans="1:142" x14ac:dyDescent="0.2">
      <c r="A1792"/>
      <c r="B1792"/>
      <c r="C1792"/>
      <c r="D1792"/>
      <c r="E1792"/>
      <c r="F1792"/>
      <c r="G1792"/>
      <c r="H1792"/>
      <c r="I1792"/>
      <c r="J1792"/>
      <c r="L1792" s="104"/>
      <c r="M1792" s="104"/>
      <c r="N1792" s="104"/>
      <c r="O1792" s="104"/>
      <c r="P1792" s="104"/>
      <c r="Q1792" s="104"/>
      <c r="R1792" s="104"/>
      <c r="S1792" s="104"/>
      <c r="T1792" s="104"/>
      <c r="U1792" s="104"/>
      <c r="V1792" s="104"/>
      <c r="W1792" s="104"/>
      <c r="X1792" s="104"/>
      <c r="Y1792" s="104"/>
      <c r="Z1792" s="104"/>
      <c r="AA1792" s="104"/>
      <c r="AB1792" s="104"/>
      <c r="AC1792" s="104"/>
      <c r="AD1792" s="104"/>
      <c r="AE1792" s="104"/>
      <c r="AF1792" s="104"/>
      <c r="AG1792" s="104"/>
      <c r="AH1792" s="104"/>
      <c r="AI1792" s="104"/>
      <c r="AJ1792" s="104"/>
      <c r="AK1792" s="104"/>
      <c r="AL1792" s="104"/>
      <c r="AM1792" s="104"/>
      <c r="AN1792" s="104"/>
      <c r="AO1792" s="104"/>
      <c r="AP1792" s="104"/>
      <c r="AQ1792" s="104"/>
      <c r="AR1792" s="104"/>
      <c r="AS1792" s="104"/>
      <c r="AT1792" s="104"/>
      <c r="AU1792" s="104"/>
      <c r="AX1792" s="114"/>
      <c r="AY1792" s="114"/>
      <c r="AZ1792" s="114"/>
      <c r="BA1792" s="114"/>
      <c r="BB1792" s="114"/>
      <c r="BC1792" s="114"/>
      <c r="BD1792" s="114"/>
      <c r="BE1792" s="114"/>
      <c r="BF1792" s="114"/>
      <c r="BG1792" s="114"/>
      <c r="BH1792" s="114"/>
      <c r="BI1792" s="114"/>
      <c r="BJ1792" s="114"/>
      <c r="BK1792" s="114"/>
      <c r="BL1792" s="114"/>
      <c r="BM1792" s="114"/>
      <c r="BN1792" s="114"/>
      <c r="BO1792" s="114"/>
      <c r="BP1792" s="114"/>
      <c r="BQ1792" s="114"/>
      <c r="BR1792" s="114"/>
      <c r="BS1792" s="114"/>
      <c r="BT1792" s="114"/>
      <c r="BU1792" s="114"/>
      <c r="BV1792" s="114"/>
      <c r="BW1792" s="114"/>
      <c r="BX1792" s="114"/>
      <c r="BY1792" s="114"/>
      <c r="BZ1792" s="114"/>
      <c r="CA1792" s="114"/>
      <c r="CB1792" s="114"/>
      <c r="CC1792" s="114"/>
      <c r="CD1792" s="114"/>
      <c r="CE1792" s="114"/>
      <c r="CF1792" s="114"/>
      <c r="CG1792" s="114"/>
      <c r="EH1792"/>
      <c r="EI1792"/>
      <c r="EJ1792"/>
      <c r="EK1792"/>
      <c r="EL1792"/>
    </row>
    <row r="1793" spans="1:142" x14ac:dyDescent="0.2">
      <c r="A1793"/>
      <c r="B1793"/>
      <c r="C1793"/>
      <c r="D1793"/>
      <c r="E1793"/>
      <c r="F1793"/>
      <c r="G1793"/>
      <c r="H1793"/>
      <c r="I1793"/>
      <c r="J1793"/>
      <c r="L1793" s="104"/>
      <c r="M1793" s="104"/>
      <c r="N1793" s="104"/>
      <c r="O1793" s="104"/>
      <c r="P1793" s="104"/>
      <c r="Q1793" s="104"/>
      <c r="R1793" s="104"/>
      <c r="S1793" s="104"/>
      <c r="T1793" s="104"/>
      <c r="U1793" s="104"/>
      <c r="V1793" s="104"/>
      <c r="W1793" s="104"/>
      <c r="X1793" s="104"/>
      <c r="Y1793" s="104"/>
      <c r="Z1793" s="104"/>
      <c r="AA1793" s="104"/>
      <c r="AB1793" s="104"/>
      <c r="AC1793" s="104"/>
      <c r="AD1793" s="104"/>
      <c r="AE1793" s="104"/>
      <c r="AF1793" s="104"/>
      <c r="AG1793" s="104"/>
      <c r="AH1793" s="104"/>
      <c r="AI1793" s="104"/>
      <c r="AJ1793" s="104"/>
      <c r="AK1793" s="104"/>
      <c r="AL1793" s="104"/>
      <c r="AM1793" s="104"/>
      <c r="AN1793" s="104"/>
      <c r="AO1793" s="104"/>
      <c r="AP1793" s="104"/>
      <c r="AQ1793" s="104"/>
      <c r="AR1793" s="104"/>
      <c r="AS1793" s="104"/>
      <c r="AT1793" s="104"/>
      <c r="AU1793" s="104"/>
      <c r="AX1793" s="114"/>
      <c r="AY1793" s="114"/>
      <c r="AZ1793" s="114"/>
      <c r="BA1793" s="114"/>
      <c r="BB1793" s="114"/>
      <c r="BC1793" s="114"/>
      <c r="BD1793" s="114"/>
      <c r="BE1793" s="114"/>
      <c r="BF1793" s="114"/>
      <c r="BG1793" s="114"/>
      <c r="BH1793" s="114"/>
      <c r="BI1793" s="114"/>
      <c r="BJ1793" s="114"/>
      <c r="BK1793" s="114"/>
      <c r="BL1793" s="114"/>
      <c r="BM1793" s="114"/>
      <c r="BN1793" s="114"/>
      <c r="BO1793" s="114"/>
      <c r="BP1793" s="114"/>
      <c r="BQ1793" s="114"/>
      <c r="BR1793" s="114"/>
      <c r="BS1793" s="114"/>
      <c r="BT1793" s="114"/>
      <c r="BU1793" s="114"/>
      <c r="BV1793" s="114"/>
      <c r="BW1793" s="114"/>
      <c r="BX1793" s="114"/>
      <c r="BY1793" s="114"/>
      <c r="BZ1793" s="114"/>
      <c r="CA1793" s="114"/>
      <c r="CB1793" s="114"/>
      <c r="CC1793" s="114"/>
      <c r="CD1793" s="114"/>
      <c r="CE1793" s="114"/>
      <c r="CF1793" s="114"/>
      <c r="CG1793" s="114"/>
      <c r="EH1793"/>
      <c r="EI1793"/>
      <c r="EJ1793"/>
      <c r="EK1793"/>
      <c r="EL1793"/>
    </row>
    <row r="1794" spans="1:142" x14ac:dyDescent="0.2">
      <c r="A1794"/>
      <c r="B1794"/>
      <c r="C1794"/>
      <c r="D1794"/>
      <c r="E1794"/>
      <c r="F1794"/>
      <c r="G1794"/>
      <c r="H1794"/>
      <c r="I1794"/>
      <c r="J1794"/>
      <c r="L1794" s="104"/>
      <c r="M1794" s="104"/>
      <c r="N1794" s="104"/>
      <c r="O1794" s="104"/>
      <c r="P1794" s="104"/>
      <c r="Q1794" s="104"/>
      <c r="R1794" s="104"/>
      <c r="S1794" s="104"/>
      <c r="T1794" s="104"/>
      <c r="U1794" s="104"/>
      <c r="V1794" s="104"/>
      <c r="W1794" s="104"/>
      <c r="X1794" s="104"/>
      <c r="Y1794" s="104"/>
      <c r="Z1794" s="104"/>
      <c r="AA1794" s="104"/>
      <c r="AB1794" s="104"/>
      <c r="AC1794" s="104"/>
      <c r="AD1794" s="104"/>
      <c r="AE1794" s="104"/>
      <c r="AF1794" s="104"/>
      <c r="AG1794" s="104"/>
      <c r="AH1794" s="104"/>
      <c r="AI1794" s="104"/>
      <c r="AJ1794" s="104"/>
      <c r="AK1794" s="104"/>
      <c r="AL1794" s="104"/>
      <c r="AM1794" s="104"/>
      <c r="AN1794" s="104"/>
      <c r="AO1794" s="104"/>
      <c r="AP1794" s="104"/>
      <c r="AQ1794" s="104"/>
      <c r="AR1794" s="104"/>
      <c r="AS1794" s="104"/>
      <c r="AT1794" s="104"/>
      <c r="AU1794" s="104"/>
      <c r="AX1794" s="114"/>
      <c r="AY1794" s="114"/>
      <c r="AZ1794" s="114"/>
      <c r="BA1794" s="114"/>
      <c r="BB1794" s="114"/>
      <c r="BC1794" s="114"/>
      <c r="BD1794" s="114"/>
      <c r="BE1794" s="114"/>
      <c r="BF1794" s="114"/>
      <c r="BG1794" s="114"/>
      <c r="BH1794" s="114"/>
      <c r="BI1794" s="114"/>
      <c r="BJ1794" s="114"/>
      <c r="BK1794" s="114"/>
      <c r="BL1794" s="114"/>
      <c r="BM1794" s="114"/>
      <c r="BN1794" s="114"/>
      <c r="BO1794" s="114"/>
      <c r="BP1794" s="114"/>
      <c r="BQ1794" s="114"/>
      <c r="BR1794" s="114"/>
      <c r="BS1794" s="114"/>
      <c r="BT1794" s="114"/>
      <c r="BU1794" s="114"/>
      <c r="BV1794" s="114"/>
      <c r="BW1794" s="114"/>
      <c r="BX1794" s="114"/>
      <c r="BY1794" s="114"/>
      <c r="BZ1794" s="114"/>
      <c r="CA1794" s="114"/>
      <c r="CB1794" s="114"/>
      <c r="CC1794" s="114"/>
      <c r="CD1794" s="114"/>
      <c r="CE1794" s="114"/>
      <c r="CF1794" s="114"/>
      <c r="CG1794" s="114"/>
      <c r="EH1794"/>
      <c r="EI1794"/>
      <c r="EJ1794"/>
      <c r="EK1794"/>
      <c r="EL1794"/>
    </row>
    <row r="1795" spans="1:142" x14ac:dyDescent="0.2">
      <c r="A1795"/>
      <c r="B1795"/>
      <c r="C1795"/>
      <c r="D1795"/>
      <c r="E1795"/>
      <c r="F1795"/>
      <c r="G1795"/>
      <c r="H1795"/>
      <c r="I1795"/>
      <c r="J1795"/>
      <c r="L1795" s="104"/>
      <c r="M1795" s="104"/>
      <c r="N1795" s="104"/>
      <c r="O1795" s="104"/>
      <c r="P1795" s="104"/>
      <c r="Q1795" s="104"/>
      <c r="R1795" s="104"/>
      <c r="S1795" s="104"/>
      <c r="T1795" s="104"/>
      <c r="U1795" s="104"/>
      <c r="V1795" s="104"/>
      <c r="W1795" s="104"/>
      <c r="X1795" s="104"/>
      <c r="Y1795" s="104"/>
      <c r="Z1795" s="104"/>
      <c r="AA1795" s="104"/>
      <c r="AB1795" s="104"/>
      <c r="AC1795" s="104"/>
      <c r="AD1795" s="104"/>
      <c r="AE1795" s="104"/>
      <c r="AF1795" s="104"/>
      <c r="AG1795" s="104"/>
      <c r="AH1795" s="104"/>
      <c r="AI1795" s="104"/>
      <c r="AJ1795" s="104"/>
      <c r="AK1795" s="104"/>
      <c r="AL1795" s="104"/>
      <c r="AM1795" s="104"/>
      <c r="AN1795" s="104"/>
      <c r="AO1795" s="104"/>
      <c r="AP1795" s="104"/>
      <c r="AQ1795" s="104"/>
      <c r="AR1795" s="104"/>
      <c r="AS1795" s="104"/>
      <c r="AT1795" s="104"/>
      <c r="AU1795" s="104"/>
      <c r="AX1795" s="114"/>
      <c r="AY1795" s="114"/>
      <c r="AZ1795" s="114"/>
      <c r="BA1795" s="114"/>
      <c r="BB1795" s="114"/>
      <c r="BC1795" s="114"/>
      <c r="BD1795" s="114"/>
      <c r="BE1795" s="114"/>
      <c r="BF1795" s="114"/>
      <c r="BG1795" s="114"/>
      <c r="BH1795" s="114"/>
      <c r="BI1795" s="114"/>
      <c r="BJ1795" s="114"/>
      <c r="BK1795" s="114"/>
      <c r="BL1795" s="114"/>
      <c r="BM1795" s="114"/>
      <c r="BN1795" s="114"/>
      <c r="BO1795" s="114"/>
      <c r="BP1795" s="114"/>
      <c r="BQ1795" s="114"/>
      <c r="BR1795" s="114"/>
      <c r="BS1795" s="114"/>
      <c r="BT1795" s="114"/>
      <c r="BU1795" s="114"/>
      <c r="BV1795" s="114"/>
      <c r="BW1795" s="114"/>
      <c r="BX1795" s="114"/>
      <c r="BY1795" s="114"/>
      <c r="BZ1795" s="114"/>
      <c r="CA1795" s="114"/>
      <c r="CB1795" s="114"/>
      <c r="CC1795" s="114"/>
      <c r="CD1795" s="114"/>
      <c r="CE1795" s="114"/>
      <c r="CF1795" s="114"/>
      <c r="CG1795" s="114"/>
      <c r="EH1795"/>
      <c r="EI1795"/>
      <c r="EJ1795"/>
      <c r="EK1795"/>
      <c r="EL1795"/>
    </row>
    <row r="1796" spans="1:142" x14ac:dyDescent="0.2">
      <c r="A1796"/>
      <c r="B1796"/>
      <c r="C1796"/>
      <c r="D1796"/>
      <c r="E1796"/>
      <c r="F1796"/>
      <c r="G1796"/>
      <c r="H1796"/>
      <c r="I1796"/>
      <c r="J1796"/>
      <c r="L1796" s="104"/>
      <c r="M1796" s="104"/>
      <c r="N1796" s="104"/>
      <c r="O1796" s="104"/>
      <c r="P1796" s="104"/>
      <c r="Q1796" s="104"/>
      <c r="R1796" s="104"/>
      <c r="S1796" s="104"/>
      <c r="T1796" s="104"/>
      <c r="U1796" s="104"/>
      <c r="V1796" s="104"/>
      <c r="W1796" s="104"/>
      <c r="X1796" s="104"/>
      <c r="Y1796" s="104"/>
      <c r="Z1796" s="104"/>
      <c r="AA1796" s="104"/>
      <c r="AB1796" s="104"/>
      <c r="AC1796" s="104"/>
      <c r="AD1796" s="104"/>
      <c r="AE1796" s="104"/>
      <c r="AF1796" s="104"/>
      <c r="AG1796" s="104"/>
      <c r="AH1796" s="104"/>
      <c r="AI1796" s="104"/>
      <c r="AJ1796" s="104"/>
      <c r="AK1796" s="104"/>
      <c r="AL1796" s="104"/>
      <c r="AM1796" s="104"/>
      <c r="AN1796" s="104"/>
      <c r="AO1796" s="104"/>
      <c r="AP1796" s="104"/>
      <c r="AQ1796" s="104"/>
      <c r="AR1796" s="104"/>
      <c r="AS1796" s="104"/>
      <c r="AT1796" s="104"/>
      <c r="AU1796" s="104"/>
      <c r="AX1796" s="114"/>
      <c r="AY1796" s="114"/>
      <c r="AZ1796" s="114"/>
      <c r="BA1796" s="114"/>
      <c r="BB1796" s="114"/>
      <c r="BC1796" s="114"/>
      <c r="BD1796" s="114"/>
      <c r="BE1796" s="114"/>
      <c r="BF1796" s="114"/>
      <c r="BG1796" s="114"/>
      <c r="BH1796" s="114"/>
      <c r="BI1796" s="114"/>
      <c r="BJ1796" s="114"/>
      <c r="BK1796" s="114"/>
      <c r="BL1796" s="114"/>
      <c r="BM1796" s="114"/>
      <c r="BN1796" s="114"/>
      <c r="BO1796" s="114"/>
      <c r="BP1796" s="114"/>
      <c r="BQ1796" s="114"/>
      <c r="BR1796" s="114"/>
      <c r="BS1796" s="114"/>
      <c r="BT1796" s="114"/>
      <c r="BU1796" s="114"/>
      <c r="BV1796" s="114"/>
      <c r="BW1796" s="114"/>
      <c r="BX1796" s="114"/>
      <c r="BY1796" s="114"/>
      <c r="BZ1796" s="114"/>
      <c r="CA1796" s="114"/>
      <c r="CB1796" s="114"/>
      <c r="CC1796" s="114"/>
      <c r="CD1796" s="114"/>
      <c r="CE1796" s="114"/>
      <c r="CF1796" s="114"/>
      <c r="CG1796" s="114"/>
      <c r="EH1796"/>
      <c r="EI1796"/>
      <c r="EJ1796"/>
      <c r="EK1796"/>
      <c r="EL1796"/>
    </row>
    <row r="1797" spans="1:142" x14ac:dyDescent="0.2">
      <c r="A1797"/>
      <c r="B1797"/>
      <c r="C1797"/>
      <c r="D1797"/>
      <c r="E1797"/>
      <c r="F1797"/>
      <c r="G1797"/>
      <c r="H1797"/>
      <c r="I1797"/>
      <c r="J1797"/>
      <c r="L1797" s="104"/>
      <c r="M1797" s="104"/>
      <c r="N1797" s="104"/>
      <c r="O1797" s="104"/>
      <c r="P1797" s="104"/>
      <c r="Q1797" s="104"/>
      <c r="R1797" s="104"/>
      <c r="S1797" s="104"/>
      <c r="T1797" s="104"/>
      <c r="U1797" s="104"/>
      <c r="V1797" s="104"/>
      <c r="W1797" s="104"/>
      <c r="X1797" s="104"/>
      <c r="Y1797" s="104"/>
      <c r="Z1797" s="104"/>
      <c r="AA1797" s="104"/>
      <c r="AB1797" s="104"/>
      <c r="AC1797" s="104"/>
      <c r="AD1797" s="104"/>
      <c r="AE1797" s="104"/>
      <c r="AF1797" s="104"/>
      <c r="AG1797" s="104"/>
      <c r="AH1797" s="104"/>
      <c r="AI1797" s="104"/>
      <c r="AJ1797" s="104"/>
      <c r="AK1797" s="104"/>
      <c r="AL1797" s="104"/>
      <c r="AM1797" s="104"/>
      <c r="AN1797" s="104"/>
      <c r="AO1797" s="104"/>
      <c r="AP1797" s="104"/>
      <c r="AQ1797" s="104"/>
      <c r="AR1797" s="104"/>
      <c r="AS1797" s="104"/>
      <c r="AT1797" s="104"/>
      <c r="AU1797" s="104"/>
      <c r="AX1797" s="114"/>
      <c r="AY1797" s="114"/>
      <c r="AZ1797" s="114"/>
      <c r="BA1797" s="114"/>
      <c r="BB1797" s="114"/>
      <c r="BC1797" s="114"/>
      <c r="BD1797" s="114"/>
      <c r="BE1797" s="114"/>
      <c r="BF1797" s="114"/>
      <c r="BG1797" s="114"/>
      <c r="BH1797" s="114"/>
      <c r="BI1797" s="114"/>
      <c r="BJ1797" s="114"/>
      <c r="BK1797" s="114"/>
      <c r="BL1797" s="114"/>
      <c r="BM1797" s="114"/>
      <c r="BN1797" s="114"/>
      <c r="BO1797" s="114"/>
      <c r="BP1797" s="114"/>
      <c r="BQ1797" s="114"/>
      <c r="BR1797" s="114"/>
      <c r="BS1797" s="114"/>
      <c r="BT1797" s="114"/>
      <c r="BU1797" s="114"/>
      <c r="BV1797" s="114"/>
      <c r="BW1797" s="114"/>
      <c r="BX1797" s="114"/>
      <c r="BY1797" s="114"/>
      <c r="BZ1797" s="114"/>
      <c r="CA1797" s="114"/>
      <c r="CB1797" s="114"/>
      <c r="CC1797" s="114"/>
      <c r="CD1797" s="114"/>
      <c r="CE1797" s="114"/>
      <c r="CF1797" s="114"/>
      <c r="CG1797" s="114"/>
      <c r="EH1797"/>
      <c r="EI1797"/>
      <c r="EJ1797"/>
      <c r="EK1797"/>
      <c r="EL1797"/>
    </row>
    <row r="1798" spans="1:142" x14ac:dyDescent="0.2">
      <c r="A1798"/>
      <c r="B1798"/>
      <c r="C1798"/>
      <c r="D1798"/>
      <c r="E1798"/>
      <c r="F1798"/>
      <c r="G1798"/>
      <c r="H1798"/>
      <c r="I1798"/>
      <c r="J1798"/>
      <c r="L1798" s="104"/>
      <c r="M1798" s="104"/>
      <c r="N1798" s="104"/>
      <c r="O1798" s="104"/>
      <c r="P1798" s="104"/>
      <c r="Q1798" s="104"/>
      <c r="R1798" s="104"/>
      <c r="S1798" s="104"/>
      <c r="T1798" s="104"/>
      <c r="U1798" s="104"/>
      <c r="V1798" s="104"/>
      <c r="W1798" s="104"/>
      <c r="X1798" s="104"/>
      <c r="Y1798" s="104"/>
      <c r="Z1798" s="104"/>
      <c r="AA1798" s="104"/>
      <c r="AB1798" s="104"/>
      <c r="AC1798" s="104"/>
      <c r="AD1798" s="104"/>
      <c r="AE1798" s="104"/>
      <c r="AF1798" s="104"/>
      <c r="AG1798" s="104"/>
      <c r="AH1798" s="104"/>
      <c r="AI1798" s="104"/>
      <c r="AJ1798" s="104"/>
      <c r="AK1798" s="104"/>
      <c r="AL1798" s="104"/>
      <c r="AM1798" s="104"/>
      <c r="AN1798" s="104"/>
      <c r="AO1798" s="104"/>
      <c r="AP1798" s="104"/>
      <c r="AQ1798" s="104"/>
      <c r="AR1798" s="104"/>
      <c r="AS1798" s="104"/>
      <c r="AT1798" s="104"/>
      <c r="AU1798" s="104"/>
      <c r="AX1798" s="114"/>
      <c r="AY1798" s="114"/>
      <c r="AZ1798" s="114"/>
      <c r="BA1798" s="114"/>
      <c r="BB1798" s="114"/>
      <c r="BC1798" s="114"/>
      <c r="BD1798" s="114"/>
      <c r="BE1798" s="114"/>
      <c r="BF1798" s="114"/>
      <c r="BG1798" s="114"/>
      <c r="BH1798" s="114"/>
      <c r="BI1798" s="114"/>
      <c r="BJ1798" s="114"/>
      <c r="BK1798" s="114"/>
      <c r="BL1798" s="114"/>
      <c r="BM1798" s="114"/>
      <c r="BN1798" s="114"/>
      <c r="BO1798" s="114"/>
      <c r="BP1798" s="114"/>
      <c r="BQ1798" s="114"/>
      <c r="BR1798" s="114"/>
      <c r="BS1798" s="114"/>
      <c r="BT1798" s="114"/>
      <c r="BU1798" s="114"/>
      <c r="BV1798" s="114"/>
      <c r="BW1798" s="114"/>
      <c r="BX1798" s="114"/>
      <c r="BY1798" s="114"/>
      <c r="BZ1798" s="114"/>
      <c r="CA1798" s="114"/>
      <c r="CB1798" s="114"/>
      <c r="CC1798" s="114"/>
      <c r="CD1798" s="114"/>
      <c r="CE1798" s="114"/>
      <c r="CF1798" s="114"/>
      <c r="CG1798" s="114"/>
      <c r="EH1798"/>
      <c r="EI1798"/>
      <c r="EJ1798"/>
      <c r="EK1798"/>
      <c r="EL1798"/>
    </row>
    <row r="1799" spans="1:142" x14ac:dyDescent="0.2">
      <c r="A1799"/>
      <c r="B1799"/>
      <c r="C1799"/>
      <c r="D1799"/>
      <c r="E1799"/>
      <c r="F1799"/>
      <c r="G1799"/>
      <c r="H1799"/>
      <c r="I1799"/>
      <c r="J1799"/>
      <c r="L1799" s="104"/>
      <c r="M1799" s="104"/>
      <c r="N1799" s="104"/>
      <c r="O1799" s="104"/>
      <c r="P1799" s="104"/>
      <c r="Q1799" s="104"/>
      <c r="R1799" s="104"/>
      <c r="S1799" s="104"/>
      <c r="T1799" s="104"/>
      <c r="U1799" s="104"/>
      <c r="V1799" s="104"/>
      <c r="W1799" s="104"/>
      <c r="X1799" s="104"/>
      <c r="Y1799" s="104"/>
      <c r="Z1799" s="104"/>
      <c r="AA1799" s="104"/>
      <c r="AB1799" s="104"/>
      <c r="AC1799" s="104"/>
      <c r="AD1799" s="104"/>
      <c r="AE1799" s="104"/>
      <c r="AF1799" s="104"/>
      <c r="AG1799" s="104"/>
      <c r="AH1799" s="104"/>
      <c r="AI1799" s="104"/>
      <c r="AJ1799" s="104"/>
      <c r="AK1799" s="104"/>
      <c r="AL1799" s="104"/>
      <c r="AM1799" s="104"/>
      <c r="AN1799" s="104"/>
      <c r="AO1799" s="104"/>
      <c r="AP1799" s="104"/>
      <c r="AQ1799" s="104"/>
      <c r="AR1799" s="104"/>
      <c r="AS1799" s="104"/>
      <c r="AT1799" s="104"/>
      <c r="AU1799" s="104"/>
      <c r="AX1799" s="114"/>
      <c r="AY1799" s="114"/>
      <c r="AZ1799" s="114"/>
      <c r="BA1799" s="114"/>
      <c r="BB1799" s="114"/>
      <c r="BC1799" s="114"/>
      <c r="BD1799" s="114"/>
      <c r="BE1799" s="114"/>
      <c r="BF1799" s="114"/>
      <c r="BG1799" s="114"/>
      <c r="BH1799" s="114"/>
      <c r="BI1799" s="114"/>
      <c r="BJ1799" s="114"/>
      <c r="BK1799" s="114"/>
      <c r="BL1799" s="114"/>
      <c r="BM1799" s="114"/>
      <c r="BN1799" s="114"/>
      <c r="BO1799" s="114"/>
      <c r="BP1799" s="114"/>
      <c r="BQ1799" s="114"/>
      <c r="BR1799" s="114"/>
      <c r="BS1799" s="114"/>
      <c r="BT1799" s="114"/>
      <c r="BU1799" s="114"/>
      <c r="BV1799" s="114"/>
      <c r="BW1799" s="114"/>
      <c r="BX1799" s="114"/>
      <c r="BY1799" s="114"/>
      <c r="BZ1799" s="114"/>
      <c r="CA1799" s="114"/>
      <c r="CB1799" s="114"/>
      <c r="CC1799" s="114"/>
      <c r="CD1799" s="114"/>
      <c r="CE1799" s="114"/>
      <c r="CF1799" s="114"/>
      <c r="CG1799" s="114"/>
      <c r="EH1799"/>
      <c r="EI1799"/>
      <c r="EJ1799"/>
      <c r="EK1799"/>
      <c r="EL1799"/>
    </row>
    <row r="1800" spans="1:142" x14ac:dyDescent="0.2">
      <c r="A1800"/>
      <c r="B1800"/>
      <c r="C1800"/>
      <c r="D1800"/>
      <c r="E1800"/>
      <c r="F1800"/>
      <c r="G1800"/>
      <c r="H1800"/>
      <c r="I1800"/>
      <c r="J1800"/>
      <c r="L1800" s="104"/>
      <c r="M1800" s="104"/>
      <c r="N1800" s="104"/>
      <c r="O1800" s="104"/>
      <c r="P1800" s="104"/>
      <c r="Q1800" s="104"/>
      <c r="R1800" s="104"/>
      <c r="S1800" s="104"/>
      <c r="T1800" s="104"/>
      <c r="U1800" s="104"/>
      <c r="V1800" s="104"/>
      <c r="W1800" s="104"/>
      <c r="X1800" s="104"/>
      <c r="Y1800" s="104"/>
      <c r="Z1800" s="104"/>
      <c r="AA1800" s="104"/>
      <c r="AB1800" s="104"/>
      <c r="AC1800" s="104"/>
      <c r="AD1800" s="104"/>
      <c r="AE1800" s="104"/>
      <c r="AF1800" s="104"/>
      <c r="AG1800" s="104"/>
      <c r="AH1800" s="104"/>
      <c r="AI1800" s="104"/>
      <c r="AJ1800" s="104"/>
      <c r="AK1800" s="104"/>
      <c r="AL1800" s="104"/>
      <c r="AM1800" s="104"/>
      <c r="AN1800" s="104"/>
      <c r="AO1800" s="104"/>
      <c r="AP1800" s="104"/>
      <c r="AQ1800" s="104"/>
      <c r="AR1800" s="104"/>
      <c r="AS1800" s="104"/>
      <c r="AT1800" s="104"/>
      <c r="AU1800" s="104"/>
      <c r="AX1800" s="114"/>
      <c r="AY1800" s="114"/>
      <c r="AZ1800" s="114"/>
      <c r="BA1800" s="114"/>
      <c r="BB1800" s="114"/>
      <c r="BC1800" s="114"/>
      <c r="BD1800" s="114"/>
      <c r="BE1800" s="114"/>
      <c r="BF1800" s="114"/>
      <c r="BG1800" s="114"/>
      <c r="BH1800" s="114"/>
      <c r="BI1800" s="114"/>
      <c r="BJ1800" s="114"/>
      <c r="BK1800" s="114"/>
      <c r="BL1800" s="114"/>
      <c r="BM1800" s="114"/>
      <c r="BN1800" s="114"/>
      <c r="BO1800" s="114"/>
      <c r="BP1800" s="114"/>
      <c r="BQ1800" s="114"/>
      <c r="BR1800" s="114"/>
      <c r="BS1800" s="114"/>
      <c r="BT1800" s="114"/>
      <c r="BU1800" s="114"/>
      <c r="BV1800" s="114"/>
      <c r="BW1800" s="114"/>
      <c r="BX1800" s="114"/>
      <c r="BY1800" s="114"/>
      <c r="BZ1800" s="114"/>
      <c r="CA1800" s="114"/>
      <c r="CB1800" s="114"/>
      <c r="CC1800" s="114"/>
      <c r="CD1800" s="114"/>
      <c r="CE1800" s="114"/>
      <c r="CF1800" s="114"/>
      <c r="CG1800" s="114"/>
      <c r="EH1800"/>
      <c r="EI1800"/>
      <c r="EJ1800"/>
      <c r="EK1800"/>
      <c r="EL1800"/>
    </row>
    <row r="1801" spans="1:142" x14ac:dyDescent="0.2">
      <c r="A1801"/>
      <c r="B1801"/>
      <c r="C1801"/>
      <c r="D1801"/>
      <c r="E1801"/>
      <c r="F1801"/>
      <c r="G1801"/>
      <c r="H1801"/>
      <c r="I1801"/>
      <c r="J1801"/>
      <c r="L1801" s="104"/>
      <c r="M1801" s="104"/>
      <c r="N1801" s="104"/>
      <c r="O1801" s="104"/>
      <c r="P1801" s="104"/>
      <c r="Q1801" s="104"/>
      <c r="R1801" s="104"/>
      <c r="S1801" s="104"/>
      <c r="T1801" s="104"/>
      <c r="U1801" s="104"/>
      <c r="V1801" s="104"/>
      <c r="W1801" s="104"/>
      <c r="X1801" s="104"/>
      <c r="Y1801" s="104"/>
      <c r="Z1801" s="104"/>
      <c r="AA1801" s="104"/>
      <c r="AB1801" s="104"/>
      <c r="AC1801" s="104"/>
      <c r="AD1801" s="104"/>
      <c r="AE1801" s="104"/>
      <c r="AF1801" s="104"/>
      <c r="AG1801" s="104"/>
      <c r="AH1801" s="104"/>
      <c r="AI1801" s="104"/>
      <c r="AJ1801" s="104"/>
      <c r="AK1801" s="104"/>
      <c r="AL1801" s="104"/>
      <c r="AM1801" s="104"/>
      <c r="AN1801" s="104"/>
      <c r="AO1801" s="104"/>
      <c r="AP1801" s="104"/>
      <c r="AQ1801" s="104"/>
      <c r="AR1801" s="104"/>
      <c r="AS1801" s="104"/>
      <c r="AT1801" s="104"/>
      <c r="AU1801" s="104"/>
      <c r="AX1801" s="114"/>
      <c r="AY1801" s="114"/>
      <c r="AZ1801" s="114"/>
      <c r="BA1801" s="114"/>
      <c r="BB1801" s="114"/>
      <c r="BC1801" s="114"/>
      <c r="BD1801" s="114"/>
      <c r="BE1801" s="114"/>
      <c r="BF1801" s="114"/>
      <c r="BG1801" s="114"/>
      <c r="BH1801" s="114"/>
      <c r="BI1801" s="114"/>
      <c r="BJ1801" s="114"/>
      <c r="BK1801" s="114"/>
      <c r="BL1801" s="114"/>
      <c r="BM1801" s="114"/>
      <c r="BN1801" s="114"/>
      <c r="BO1801" s="114"/>
      <c r="BP1801" s="114"/>
      <c r="BQ1801" s="114"/>
      <c r="BR1801" s="114"/>
      <c r="BS1801" s="114"/>
      <c r="BT1801" s="114"/>
      <c r="BU1801" s="114"/>
      <c r="BV1801" s="114"/>
      <c r="BW1801" s="114"/>
      <c r="BX1801" s="114"/>
      <c r="BY1801" s="114"/>
      <c r="BZ1801" s="114"/>
      <c r="CA1801" s="114"/>
      <c r="CB1801" s="114"/>
      <c r="CC1801" s="114"/>
      <c r="CD1801" s="114"/>
      <c r="CE1801" s="114"/>
      <c r="CF1801" s="114"/>
      <c r="CG1801" s="114"/>
      <c r="EH1801"/>
      <c r="EI1801"/>
      <c r="EJ1801"/>
      <c r="EK1801"/>
      <c r="EL1801"/>
    </row>
    <row r="1802" spans="1:142" x14ac:dyDescent="0.2">
      <c r="A1802"/>
      <c r="B1802"/>
      <c r="C1802"/>
      <c r="D1802"/>
      <c r="E1802"/>
      <c r="F1802"/>
      <c r="G1802"/>
      <c r="H1802"/>
      <c r="I1802"/>
      <c r="J1802"/>
      <c r="L1802" s="104"/>
      <c r="M1802" s="104"/>
      <c r="N1802" s="104"/>
      <c r="O1802" s="104"/>
      <c r="P1802" s="104"/>
      <c r="Q1802" s="104"/>
      <c r="R1802" s="104"/>
      <c r="S1802" s="104"/>
      <c r="T1802" s="104"/>
      <c r="U1802" s="104"/>
      <c r="V1802" s="104"/>
      <c r="W1802" s="104"/>
      <c r="X1802" s="104"/>
      <c r="Y1802" s="104"/>
      <c r="Z1802" s="104"/>
      <c r="AA1802" s="104"/>
      <c r="AB1802" s="104"/>
      <c r="AC1802" s="104"/>
      <c r="AD1802" s="104"/>
      <c r="AE1802" s="104"/>
      <c r="AF1802" s="104"/>
      <c r="AG1802" s="104"/>
      <c r="AH1802" s="104"/>
      <c r="AI1802" s="104"/>
      <c r="AJ1802" s="104"/>
      <c r="AK1802" s="104"/>
      <c r="AL1802" s="104"/>
      <c r="AM1802" s="104"/>
      <c r="AN1802" s="104"/>
      <c r="AO1802" s="104"/>
      <c r="AP1802" s="104"/>
      <c r="AQ1802" s="104"/>
      <c r="AR1802" s="104"/>
      <c r="AS1802" s="104"/>
      <c r="AT1802" s="104"/>
      <c r="AU1802" s="104"/>
      <c r="AX1802" s="114"/>
      <c r="AY1802" s="114"/>
      <c r="AZ1802" s="114"/>
      <c r="BA1802" s="114"/>
      <c r="BB1802" s="114"/>
      <c r="BC1802" s="114"/>
      <c r="BD1802" s="114"/>
      <c r="BE1802" s="114"/>
      <c r="BF1802" s="114"/>
      <c r="BG1802" s="114"/>
      <c r="BH1802" s="114"/>
      <c r="BI1802" s="114"/>
      <c r="BJ1802" s="114"/>
      <c r="BK1802" s="114"/>
      <c r="BL1802" s="114"/>
      <c r="BM1802" s="114"/>
      <c r="BN1802" s="114"/>
      <c r="BO1802" s="114"/>
      <c r="BP1802" s="114"/>
      <c r="BQ1802" s="114"/>
      <c r="BR1802" s="114"/>
      <c r="BS1802" s="114"/>
      <c r="BT1802" s="114"/>
      <c r="BU1802" s="114"/>
      <c r="BV1802" s="114"/>
      <c r="BW1802" s="114"/>
      <c r="BX1802" s="114"/>
      <c r="BY1802" s="114"/>
      <c r="BZ1802" s="114"/>
      <c r="CA1802" s="114"/>
      <c r="CB1802" s="114"/>
      <c r="CC1802" s="114"/>
      <c r="CD1802" s="114"/>
      <c r="CE1802" s="114"/>
      <c r="CF1802" s="114"/>
      <c r="CG1802" s="114"/>
      <c r="EH1802"/>
      <c r="EI1802"/>
      <c r="EJ1802"/>
      <c r="EK1802"/>
      <c r="EL1802"/>
    </row>
    <row r="1803" spans="1:142" x14ac:dyDescent="0.2">
      <c r="A1803"/>
      <c r="B1803"/>
      <c r="C1803"/>
      <c r="D1803"/>
      <c r="E1803"/>
      <c r="F1803"/>
      <c r="G1803"/>
      <c r="H1803"/>
      <c r="I1803"/>
      <c r="J1803"/>
      <c r="L1803" s="104"/>
      <c r="M1803" s="104"/>
      <c r="N1803" s="104"/>
      <c r="O1803" s="104"/>
      <c r="P1803" s="104"/>
      <c r="Q1803" s="104"/>
      <c r="R1803" s="104"/>
      <c r="S1803" s="104"/>
      <c r="T1803" s="104"/>
      <c r="U1803" s="104"/>
      <c r="V1803" s="104"/>
      <c r="W1803" s="104"/>
      <c r="X1803" s="104"/>
      <c r="Y1803" s="104"/>
      <c r="Z1803" s="104"/>
      <c r="AA1803" s="104"/>
      <c r="AB1803" s="104"/>
      <c r="AC1803" s="104"/>
      <c r="AD1803" s="104"/>
      <c r="AE1803" s="104"/>
      <c r="AF1803" s="104"/>
      <c r="AG1803" s="104"/>
      <c r="AH1803" s="104"/>
      <c r="AI1803" s="104"/>
      <c r="AJ1803" s="104"/>
      <c r="AK1803" s="104"/>
      <c r="AL1803" s="104"/>
      <c r="AM1803" s="104"/>
      <c r="AN1803" s="104"/>
      <c r="AO1803" s="104"/>
      <c r="AP1803" s="104"/>
      <c r="AQ1803" s="104"/>
      <c r="AR1803" s="104"/>
      <c r="AS1803" s="104"/>
      <c r="AT1803" s="104"/>
      <c r="AU1803" s="104"/>
      <c r="AX1803" s="114"/>
      <c r="AY1803" s="114"/>
      <c r="AZ1803" s="114"/>
      <c r="BA1803" s="114"/>
      <c r="BB1803" s="114"/>
      <c r="BC1803" s="114"/>
      <c r="BD1803" s="114"/>
      <c r="BE1803" s="114"/>
      <c r="BF1803" s="114"/>
      <c r="BG1803" s="114"/>
      <c r="BH1803" s="114"/>
      <c r="BI1803" s="114"/>
      <c r="BJ1803" s="114"/>
      <c r="BK1803" s="114"/>
      <c r="BL1803" s="114"/>
      <c r="BM1803" s="114"/>
      <c r="BN1803" s="114"/>
      <c r="BO1803" s="114"/>
      <c r="BP1803" s="114"/>
      <c r="BQ1803" s="114"/>
      <c r="BR1803" s="114"/>
      <c r="BS1803" s="114"/>
      <c r="BT1803" s="114"/>
      <c r="BU1803" s="114"/>
      <c r="BV1803" s="114"/>
      <c r="BW1803" s="114"/>
      <c r="BX1803" s="114"/>
      <c r="BY1803" s="114"/>
      <c r="BZ1803" s="114"/>
      <c r="CA1803" s="114"/>
      <c r="CB1803" s="114"/>
      <c r="CC1803" s="114"/>
      <c r="CD1803" s="114"/>
      <c r="CE1803" s="114"/>
      <c r="CF1803" s="114"/>
      <c r="CG1803" s="114"/>
      <c r="EH1803"/>
      <c r="EI1803"/>
      <c r="EJ1803"/>
      <c r="EK1803"/>
      <c r="EL1803"/>
    </row>
    <row r="1804" spans="1:142" x14ac:dyDescent="0.2">
      <c r="A1804"/>
      <c r="B1804"/>
      <c r="C1804"/>
      <c r="D1804"/>
      <c r="E1804"/>
      <c r="F1804"/>
      <c r="G1804"/>
      <c r="H1804"/>
      <c r="I1804"/>
      <c r="J1804"/>
      <c r="L1804" s="104"/>
      <c r="M1804" s="104"/>
      <c r="N1804" s="104"/>
      <c r="O1804" s="104"/>
      <c r="P1804" s="104"/>
      <c r="Q1804" s="104"/>
      <c r="R1804" s="104"/>
      <c r="S1804" s="104"/>
      <c r="T1804" s="104"/>
      <c r="U1804" s="104"/>
      <c r="V1804" s="104"/>
      <c r="W1804" s="104"/>
      <c r="X1804" s="104"/>
      <c r="Y1804" s="104"/>
      <c r="Z1804" s="104"/>
      <c r="AA1804" s="104"/>
      <c r="AB1804" s="104"/>
      <c r="AC1804" s="104"/>
      <c r="AD1804" s="104"/>
      <c r="AE1804" s="104"/>
      <c r="AF1804" s="104"/>
      <c r="AG1804" s="104"/>
      <c r="AH1804" s="104"/>
      <c r="AI1804" s="104"/>
      <c r="AJ1804" s="104"/>
      <c r="AK1804" s="104"/>
      <c r="AL1804" s="104"/>
      <c r="AM1804" s="104"/>
      <c r="AN1804" s="104"/>
      <c r="AO1804" s="104"/>
      <c r="AP1804" s="104"/>
      <c r="AQ1804" s="104"/>
      <c r="AR1804" s="104"/>
      <c r="AS1804" s="104"/>
      <c r="AT1804" s="104"/>
      <c r="AU1804" s="104"/>
      <c r="AX1804" s="114"/>
      <c r="AY1804" s="114"/>
      <c r="AZ1804" s="114"/>
      <c r="BA1804" s="114"/>
      <c r="BB1804" s="114"/>
      <c r="BC1804" s="114"/>
      <c r="BD1804" s="114"/>
      <c r="BE1804" s="114"/>
      <c r="BF1804" s="114"/>
      <c r="BG1804" s="114"/>
      <c r="BH1804" s="114"/>
      <c r="BI1804" s="114"/>
      <c r="BJ1804" s="114"/>
      <c r="BK1804" s="114"/>
      <c r="BL1804" s="114"/>
      <c r="BM1804" s="114"/>
      <c r="BN1804" s="114"/>
      <c r="BO1804" s="114"/>
      <c r="BP1804" s="114"/>
      <c r="BQ1804" s="114"/>
      <c r="BR1804" s="114"/>
      <c r="BS1804" s="114"/>
      <c r="BT1804" s="114"/>
      <c r="BU1804" s="114"/>
      <c r="BV1804" s="114"/>
      <c r="BW1804" s="114"/>
      <c r="BX1804" s="114"/>
      <c r="BY1804" s="114"/>
      <c r="BZ1804" s="114"/>
      <c r="CA1804" s="114"/>
      <c r="CB1804" s="114"/>
      <c r="CC1804" s="114"/>
      <c r="CD1804" s="114"/>
      <c r="CE1804" s="114"/>
      <c r="CF1804" s="114"/>
      <c r="CG1804" s="114"/>
      <c r="EH1804"/>
      <c r="EI1804"/>
      <c r="EJ1804"/>
      <c r="EK1804"/>
      <c r="EL1804"/>
    </row>
    <row r="1805" spans="1:142" x14ac:dyDescent="0.2">
      <c r="A1805"/>
      <c r="B1805"/>
      <c r="C1805"/>
      <c r="D1805"/>
      <c r="E1805"/>
      <c r="F1805"/>
      <c r="G1805"/>
      <c r="H1805"/>
      <c r="I1805"/>
      <c r="J1805"/>
      <c r="L1805" s="104"/>
      <c r="M1805" s="104"/>
      <c r="N1805" s="104"/>
      <c r="O1805" s="104"/>
      <c r="P1805" s="104"/>
      <c r="Q1805" s="104"/>
      <c r="R1805" s="104"/>
      <c r="S1805" s="104"/>
      <c r="T1805" s="104"/>
      <c r="U1805" s="104"/>
      <c r="V1805" s="104"/>
      <c r="W1805" s="104"/>
      <c r="X1805" s="104"/>
      <c r="Y1805" s="104"/>
      <c r="Z1805" s="104"/>
      <c r="AA1805" s="104"/>
      <c r="AB1805" s="104"/>
      <c r="AC1805" s="104"/>
      <c r="AD1805" s="104"/>
      <c r="AE1805" s="104"/>
      <c r="AF1805" s="104"/>
      <c r="AG1805" s="104"/>
      <c r="AH1805" s="104"/>
      <c r="AI1805" s="104"/>
      <c r="AJ1805" s="104"/>
      <c r="AK1805" s="104"/>
      <c r="AL1805" s="104"/>
      <c r="AM1805" s="104"/>
      <c r="AN1805" s="104"/>
      <c r="AO1805" s="104"/>
      <c r="AP1805" s="104"/>
      <c r="AQ1805" s="104"/>
      <c r="AR1805" s="104"/>
      <c r="AS1805" s="104"/>
      <c r="AT1805" s="104"/>
      <c r="AU1805" s="104"/>
      <c r="AX1805" s="114"/>
      <c r="AY1805" s="114"/>
      <c r="AZ1805" s="114"/>
      <c r="BA1805" s="114"/>
      <c r="BB1805" s="114"/>
      <c r="BC1805" s="114"/>
      <c r="BD1805" s="114"/>
      <c r="BE1805" s="114"/>
      <c r="BF1805" s="114"/>
      <c r="BG1805" s="114"/>
      <c r="BH1805" s="114"/>
      <c r="BI1805" s="114"/>
      <c r="BJ1805" s="114"/>
      <c r="BK1805" s="114"/>
      <c r="BL1805" s="114"/>
      <c r="BM1805" s="114"/>
      <c r="BN1805" s="114"/>
      <c r="BO1805" s="114"/>
      <c r="BP1805" s="114"/>
      <c r="BQ1805" s="114"/>
      <c r="BR1805" s="114"/>
      <c r="BS1805" s="114"/>
      <c r="BT1805" s="114"/>
      <c r="BU1805" s="114"/>
      <c r="BV1805" s="114"/>
      <c r="BW1805" s="114"/>
      <c r="BX1805" s="114"/>
      <c r="BY1805" s="114"/>
      <c r="BZ1805" s="114"/>
      <c r="CA1805" s="114"/>
      <c r="CB1805" s="114"/>
      <c r="CC1805" s="114"/>
      <c r="CD1805" s="114"/>
      <c r="CE1805" s="114"/>
      <c r="CF1805" s="114"/>
      <c r="CG1805" s="114"/>
      <c r="EH1805"/>
      <c r="EI1805"/>
      <c r="EJ1805"/>
      <c r="EK1805"/>
      <c r="EL1805"/>
    </row>
    <row r="1806" spans="1:142" x14ac:dyDescent="0.2">
      <c r="A1806"/>
      <c r="B1806"/>
      <c r="C1806"/>
      <c r="D1806"/>
      <c r="E1806"/>
      <c r="F1806"/>
      <c r="G1806"/>
      <c r="H1806"/>
      <c r="I1806"/>
      <c r="J1806"/>
      <c r="L1806" s="104"/>
      <c r="M1806" s="104"/>
      <c r="N1806" s="104"/>
      <c r="O1806" s="104"/>
      <c r="P1806" s="104"/>
      <c r="Q1806" s="104"/>
      <c r="R1806" s="104"/>
      <c r="S1806" s="104"/>
      <c r="T1806" s="104"/>
      <c r="U1806" s="104"/>
      <c r="V1806" s="104"/>
      <c r="W1806" s="104"/>
      <c r="X1806" s="104"/>
      <c r="Y1806" s="104"/>
      <c r="Z1806" s="104"/>
      <c r="AA1806" s="104"/>
      <c r="AB1806" s="104"/>
      <c r="AC1806" s="104"/>
      <c r="AD1806" s="104"/>
      <c r="AE1806" s="104"/>
      <c r="AF1806" s="104"/>
      <c r="AG1806" s="104"/>
      <c r="AH1806" s="104"/>
      <c r="AI1806" s="104"/>
      <c r="AJ1806" s="104"/>
      <c r="AK1806" s="104"/>
      <c r="AL1806" s="104"/>
      <c r="AM1806" s="104"/>
      <c r="AN1806" s="104"/>
      <c r="AO1806" s="104"/>
      <c r="AP1806" s="104"/>
      <c r="AQ1806" s="104"/>
      <c r="AR1806" s="104"/>
      <c r="AS1806" s="104"/>
      <c r="AT1806" s="104"/>
      <c r="AU1806" s="104"/>
      <c r="AX1806" s="114"/>
      <c r="AY1806" s="114"/>
      <c r="AZ1806" s="114"/>
      <c r="BA1806" s="114"/>
      <c r="BB1806" s="114"/>
      <c r="BC1806" s="114"/>
      <c r="BD1806" s="114"/>
      <c r="BE1806" s="114"/>
      <c r="BF1806" s="114"/>
      <c r="BG1806" s="114"/>
      <c r="BH1806" s="114"/>
      <c r="BI1806" s="114"/>
      <c r="BJ1806" s="114"/>
      <c r="BK1806" s="114"/>
      <c r="BL1806" s="114"/>
      <c r="BM1806" s="114"/>
      <c r="BN1806" s="114"/>
      <c r="BO1806" s="114"/>
      <c r="BP1806" s="114"/>
      <c r="BQ1806" s="114"/>
      <c r="BR1806" s="114"/>
      <c r="BS1806" s="114"/>
      <c r="BT1806" s="114"/>
      <c r="BU1806" s="114"/>
      <c r="BV1806" s="114"/>
      <c r="BW1806" s="114"/>
      <c r="BX1806" s="114"/>
      <c r="BY1806" s="114"/>
      <c r="BZ1806" s="114"/>
      <c r="CA1806" s="114"/>
      <c r="CB1806" s="114"/>
      <c r="CC1806" s="114"/>
      <c r="CD1806" s="114"/>
      <c r="CE1806" s="114"/>
      <c r="CF1806" s="114"/>
      <c r="CG1806" s="114"/>
      <c r="EH1806"/>
      <c r="EI1806"/>
      <c r="EJ1806"/>
      <c r="EK1806"/>
      <c r="EL1806"/>
    </row>
    <row r="1807" spans="1:142" x14ac:dyDescent="0.2">
      <c r="A1807"/>
      <c r="B1807"/>
      <c r="C1807"/>
      <c r="D1807"/>
      <c r="E1807"/>
      <c r="F1807"/>
      <c r="G1807"/>
      <c r="H1807"/>
      <c r="I1807"/>
      <c r="J1807"/>
      <c r="L1807" s="104"/>
      <c r="M1807" s="104"/>
      <c r="N1807" s="104"/>
      <c r="O1807" s="104"/>
      <c r="P1807" s="104"/>
      <c r="Q1807" s="104"/>
      <c r="R1807" s="104"/>
      <c r="S1807" s="104"/>
      <c r="T1807" s="104"/>
      <c r="U1807" s="104"/>
      <c r="V1807" s="104"/>
      <c r="W1807" s="104"/>
      <c r="X1807" s="104"/>
      <c r="Y1807" s="104"/>
      <c r="Z1807" s="104"/>
      <c r="AA1807" s="104"/>
      <c r="AB1807" s="104"/>
      <c r="AC1807" s="104"/>
      <c r="AD1807" s="104"/>
      <c r="AE1807" s="104"/>
      <c r="AF1807" s="104"/>
      <c r="AG1807" s="104"/>
      <c r="AH1807" s="104"/>
      <c r="AI1807" s="104"/>
      <c r="AJ1807" s="104"/>
      <c r="AK1807" s="104"/>
      <c r="AL1807" s="104"/>
      <c r="AM1807" s="104"/>
      <c r="AN1807" s="104"/>
      <c r="AO1807" s="104"/>
      <c r="AP1807" s="104"/>
      <c r="AQ1807" s="104"/>
      <c r="AR1807" s="104"/>
      <c r="AS1807" s="104"/>
      <c r="AT1807" s="104"/>
      <c r="AU1807" s="104"/>
      <c r="AX1807" s="114"/>
      <c r="AY1807" s="114"/>
      <c r="AZ1807" s="114"/>
      <c r="BA1807" s="114"/>
      <c r="BB1807" s="114"/>
      <c r="BC1807" s="114"/>
      <c r="BD1807" s="114"/>
      <c r="BE1807" s="114"/>
      <c r="BF1807" s="114"/>
      <c r="BG1807" s="114"/>
      <c r="BH1807" s="114"/>
      <c r="BI1807" s="114"/>
      <c r="BJ1807" s="114"/>
      <c r="BK1807" s="114"/>
      <c r="BL1807" s="114"/>
      <c r="BM1807" s="114"/>
      <c r="BN1807" s="114"/>
      <c r="BO1807" s="114"/>
      <c r="BP1807" s="114"/>
      <c r="BQ1807" s="114"/>
      <c r="BR1807" s="114"/>
      <c r="BS1807" s="114"/>
      <c r="BT1807" s="114"/>
      <c r="BU1807" s="114"/>
      <c r="BV1807" s="114"/>
      <c r="BW1807" s="114"/>
      <c r="BX1807" s="114"/>
      <c r="BY1807" s="114"/>
      <c r="BZ1807" s="114"/>
      <c r="CA1807" s="114"/>
      <c r="CB1807" s="114"/>
      <c r="CC1807" s="114"/>
      <c r="CD1807" s="114"/>
      <c r="CE1807" s="114"/>
      <c r="CF1807" s="114"/>
      <c r="CG1807" s="114"/>
      <c r="EH1807"/>
      <c r="EI1807"/>
      <c r="EJ1807"/>
      <c r="EK1807"/>
      <c r="EL1807"/>
    </row>
    <row r="1808" spans="1:142" x14ac:dyDescent="0.2">
      <c r="A1808"/>
      <c r="B1808"/>
      <c r="C1808"/>
      <c r="D1808"/>
      <c r="E1808"/>
      <c r="F1808"/>
      <c r="G1808"/>
      <c r="H1808"/>
      <c r="I1808"/>
      <c r="J1808"/>
      <c r="L1808" s="104"/>
      <c r="M1808" s="104"/>
      <c r="N1808" s="104"/>
      <c r="O1808" s="104"/>
      <c r="P1808" s="104"/>
      <c r="Q1808" s="104"/>
      <c r="R1808" s="104"/>
      <c r="S1808" s="104"/>
      <c r="T1808" s="104"/>
      <c r="U1808" s="104"/>
      <c r="V1808" s="104"/>
      <c r="W1808" s="104"/>
      <c r="X1808" s="104"/>
      <c r="Y1808" s="104"/>
      <c r="Z1808" s="104"/>
      <c r="AA1808" s="104"/>
      <c r="AB1808" s="104"/>
      <c r="AC1808" s="104"/>
      <c r="AD1808" s="104"/>
      <c r="AE1808" s="104"/>
      <c r="AF1808" s="104"/>
      <c r="AG1808" s="104"/>
      <c r="AH1808" s="104"/>
      <c r="AI1808" s="104"/>
      <c r="AJ1808" s="104"/>
      <c r="AK1808" s="104"/>
      <c r="AL1808" s="104"/>
      <c r="AM1808" s="104"/>
      <c r="AN1808" s="104"/>
      <c r="AO1808" s="104"/>
      <c r="AP1808" s="104"/>
      <c r="AQ1808" s="104"/>
      <c r="AR1808" s="104"/>
      <c r="AS1808" s="104"/>
      <c r="AT1808" s="104"/>
      <c r="AU1808" s="104"/>
      <c r="AX1808" s="114"/>
      <c r="AY1808" s="114"/>
      <c r="AZ1808" s="114"/>
      <c r="BA1808" s="114"/>
      <c r="BB1808" s="114"/>
      <c r="BC1808" s="114"/>
      <c r="BD1808" s="114"/>
      <c r="BE1808" s="114"/>
      <c r="BF1808" s="114"/>
      <c r="BG1808" s="114"/>
      <c r="BH1808" s="114"/>
      <c r="BI1808" s="114"/>
      <c r="BJ1808" s="114"/>
      <c r="BK1808" s="114"/>
      <c r="BL1808" s="114"/>
      <c r="BM1808" s="114"/>
      <c r="BN1808" s="114"/>
      <c r="BO1808" s="114"/>
      <c r="BP1808" s="114"/>
      <c r="BQ1808" s="114"/>
      <c r="BR1808" s="114"/>
      <c r="BS1808" s="114"/>
      <c r="BT1808" s="114"/>
      <c r="BU1808" s="114"/>
      <c r="BV1808" s="114"/>
      <c r="BW1808" s="114"/>
      <c r="BX1808" s="114"/>
      <c r="BY1808" s="114"/>
      <c r="BZ1808" s="114"/>
      <c r="CA1808" s="114"/>
      <c r="CB1808" s="114"/>
      <c r="CC1808" s="114"/>
      <c r="CD1808" s="114"/>
      <c r="CE1808" s="114"/>
      <c r="CF1808" s="114"/>
      <c r="CG1808" s="114"/>
      <c r="EH1808"/>
      <c r="EI1808"/>
      <c r="EJ1808"/>
      <c r="EK1808"/>
      <c r="EL1808"/>
    </row>
    <row r="1809" spans="1:142" x14ac:dyDescent="0.2">
      <c r="A1809"/>
      <c r="B1809"/>
      <c r="C1809"/>
      <c r="D1809"/>
      <c r="E1809"/>
      <c r="F1809"/>
      <c r="G1809"/>
      <c r="H1809"/>
      <c r="I1809"/>
      <c r="J1809"/>
      <c r="L1809" s="104"/>
      <c r="M1809" s="104"/>
      <c r="N1809" s="104"/>
      <c r="O1809" s="104"/>
      <c r="P1809" s="104"/>
      <c r="Q1809" s="104"/>
      <c r="R1809" s="104"/>
      <c r="S1809" s="104"/>
      <c r="T1809" s="104"/>
      <c r="U1809" s="104"/>
      <c r="V1809" s="104"/>
      <c r="W1809" s="104"/>
      <c r="X1809" s="104"/>
      <c r="Y1809" s="104"/>
      <c r="Z1809" s="104"/>
      <c r="AA1809" s="104"/>
      <c r="AB1809" s="104"/>
      <c r="AC1809" s="104"/>
      <c r="AD1809" s="104"/>
      <c r="AE1809" s="104"/>
      <c r="AF1809" s="104"/>
      <c r="AG1809" s="104"/>
      <c r="AH1809" s="104"/>
      <c r="AI1809" s="104"/>
      <c r="AJ1809" s="104"/>
      <c r="AK1809" s="104"/>
      <c r="AL1809" s="104"/>
      <c r="AM1809" s="104"/>
      <c r="AN1809" s="104"/>
      <c r="AO1809" s="104"/>
      <c r="AP1809" s="104"/>
      <c r="AQ1809" s="104"/>
      <c r="AR1809" s="104"/>
      <c r="AS1809" s="104"/>
      <c r="AT1809" s="104"/>
      <c r="AU1809" s="104"/>
      <c r="AX1809" s="114"/>
      <c r="AY1809" s="114"/>
      <c r="AZ1809" s="114"/>
      <c r="BA1809" s="114"/>
      <c r="BB1809" s="114"/>
      <c r="BC1809" s="114"/>
      <c r="BD1809" s="114"/>
      <c r="BE1809" s="114"/>
      <c r="BF1809" s="114"/>
      <c r="BG1809" s="114"/>
      <c r="BH1809" s="114"/>
      <c r="BI1809" s="114"/>
      <c r="BJ1809" s="114"/>
      <c r="BK1809" s="114"/>
      <c r="BL1809" s="114"/>
      <c r="BM1809" s="114"/>
      <c r="BN1809" s="114"/>
      <c r="BO1809" s="114"/>
      <c r="BP1809" s="114"/>
      <c r="BQ1809" s="114"/>
      <c r="BR1809" s="114"/>
      <c r="BS1809" s="114"/>
      <c r="BT1809" s="114"/>
      <c r="BU1809" s="114"/>
      <c r="BV1809" s="114"/>
      <c r="BW1809" s="114"/>
      <c r="BX1809" s="114"/>
      <c r="BY1809" s="114"/>
      <c r="BZ1809" s="114"/>
      <c r="CA1809" s="114"/>
      <c r="CB1809" s="114"/>
      <c r="CC1809" s="114"/>
      <c r="CD1809" s="114"/>
      <c r="CE1809" s="114"/>
      <c r="CF1809" s="114"/>
      <c r="CG1809" s="114"/>
      <c r="EH1809"/>
      <c r="EI1809"/>
      <c r="EJ1809"/>
      <c r="EK1809"/>
      <c r="EL1809"/>
    </row>
    <row r="1810" spans="1:142" x14ac:dyDescent="0.2">
      <c r="A1810"/>
      <c r="B1810"/>
      <c r="C1810"/>
      <c r="D1810"/>
      <c r="E1810"/>
      <c r="F1810"/>
      <c r="G1810"/>
      <c r="H1810"/>
      <c r="I1810"/>
      <c r="J1810"/>
      <c r="L1810" s="104"/>
      <c r="M1810" s="104"/>
      <c r="N1810" s="104"/>
      <c r="O1810" s="104"/>
      <c r="P1810" s="104"/>
      <c r="Q1810" s="104"/>
      <c r="R1810" s="104"/>
      <c r="S1810" s="104"/>
      <c r="T1810" s="104"/>
      <c r="U1810" s="104"/>
      <c r="V1810" s="104"/>
      <c r="W1810" s="104"/>
      <c r="X1810" s="104"/>
      <c r="Y1810" s="104"/>
      <c r="Z1810" s="104"/>
      <c r="AA1810" s="104"/>
      <c r="AB1810" s="104"/>
      <c r="AC1810" s="104"/>
      <c r="AD1810" s="104"/>
      <c r="AE1810" s="104"/>
      <c r="AF1810" s="104"/>
      <c r="AG1810" s="104"/>
      <c r="AH1810" s="104"/>
      <c r="AI1810" s="104"/>
      <c r="AJ1810" s="104"/>
      <c r="AK1810" s="104"/>
      <c r="AL1810" s="104"/>
      <c r="AM1810" s="104"/>
      <c r="AN1810" s="104"/>
      <c r="AO1810" s="104"/>
      <c r="AP1810" s="104"/>
      <c r="AQ1810" s="104"/>
      <c r="AR1810" s="104"/>
      <c r="AS1810" s="104"/>
      <c r="AT1810" s="104"/>
      <c r="AU1810" s="104"/>
      <c r="AX1810" s="114"/>
      <c r="AY1810" s="114"/>
      <c r="AZ1810" s="114"/>
      <c r="BA1810" s="114"/>
      <c r="BB1810" s="114"/>
      <c r="BC1810" s="114"/>
      <c r="BD1810" s="114"/>
      <c r="BE1810" s="114"/>
      <c r="BF1810" s="114"/>
      <c r="BG1810" s="114"/>
      <c r="BH1810" s="114"/>
      <c r="BI1810" s="114"/>
      <c r="BJ1810" s="114"/>
      <c r="BK1810" s="114"/>
      <c r="BL1810" s="114"/>
      <c r="BM1810" s="114"/>
      <c r="BN1810" s="114"/>
      <c r="BO1810" s="114"/>
      <c r="BP1810" s="114"/>
      <c r="BQ1810" s="114"/>
      <c r="BR1810" s="114"/>
      <c r="BS1810" s="114"/>
      <c r="BT1810" s="114"/>
      <c r="BU1810" s="114"/>
      <c r="BV1810" s="114"/>
      <c r="BW1810" s="114"/>
      <c r="BX1810" s="114"/>
      <c r="BY1810" s="114"/>
      <c r="BZ1810" s="114"/>
      <c r="CA1810" s="114"/>
      <c r="CB1810" s="114"/>
      <c r="CC1810" s="114"/>
      <c r="CD1810" s="114"/>
      <c r="CE1810" s="114"/>
      <c r="CF1810" s="114"/>
      <c r="CG1810" s="114"/>
      <c r="EH1810"/>
      <c r="EI1810"/>
      <c r="EJ1810"/>
      <c r="EK1810"/>
      <c r="EL1810"/>
    </row>
    <row r="1811" spans="1:142" x14ac:dyDescent="0.2">
      <c r="A1811"/>
      <c r="B1811"/>
      <c r="C1811"/>
      <c r="D1811"/>
      <c r="E1811"/>
      <c r="F1811"/>
      <c r="G1811"/>
      <c r="H1811"/>
      <c r="I1811"/>
      <c r="J1811"/>
      <c r="L1811" s="104"/>
      <c r="M1811" s="104"/>
      <c r="N1811" s="104"/>
      <c r="O1811" s="104"/>
      <c r="P1811" s="104"/>
      <c r="Q1811" s="104"/>
      <c r="R1811" s="104"/>
      <c r="S1811" s="104"/>
      <c r="T1811" s="104"/>
      <c r="U1811" s="104"/>
      <c r="V1811" s="104"/>
      <c r="W1811" s="104"/>
      <c r="X1811" s="104"/>
      <c r="Y1811" s="104"/>
      <c r="Z1811" s="104"/>
      <c r="AA1811" s="104"/>
      <c r="AB1811" s="104"/>
      <c r="AC1811" s="104"/>
      <c r="AD1811" s="104"/>
      <c r="AE1811" s="104"/>
      <c r="AF1811" s="104"/>
      <c r="AG1811" s="104"/>
      <c r="AH1811" s="104"/>
      <c r="AI1811" s="104"/>
      <c r="AJ1811" s="104"/>
      <c r="AK1811" s="104"/>
      <c r="AL1811" s="104"/>
      <c r="AM1811" s="104"/>
      <c r="AN1811" s="104"/>
      <c r="AO1811" s="104"/>
      <c r="AP1811" s="104"/>
      <c r="AQ1811" s="104"/>
      <c r="AR1811" s="104"/>
      <c r="AS1811" s="104"/>
      <c r="AT1811" s="104"/>
      <c r="AU1811" s="104"/>
      <c r="AX1811" s="114"/>
      <c r="AY1811" s="114"/>
      <c r="AZ1811" s="114"/>
      <c r="BA1811" s="114"/>
      <c r="BB1811" s="114"/>
      <c r="BC1811" s="114"/>
      <c r="BD1811" s="114"/>
      <c r="BE1811" s="114"/>
      <c r="BF1811" s="114"/>
      <c r="BG1811" s="114"/>
      <c r="BH1811" s="114"/>
      <c r="BI1811" s="114"/>
      <c r="BJ1811" s="114"/>
      <c r="BK1811" s="114"/>
      <c r="BL1811" s="114"/>
      <c r="BM1811" s="114"/>
      <c r="BN1811" s="114"/>
      <c r="BO1811" s="114"/>
      <c r="BP1811" s="114"/>
      <c r="BQ1811" s="114"/>
      <c r="BR1811" s="114"/>
      <c r="BS1811" s="114"/>
      <c r="BT1811" s="114"/>
      <c r="BU1811" s="114"/>
      <c r="BV1811" s="114"/>
      <c r="BW1811" s="114"/>
      <c r="BX1811" s="114"/>
      <c r="BY1811" s="114"/>
      <c r="BZ1811" s="114"/>
      <c r="CA1811" s="114"/>
      <c r="CB1811" s="114"/>
      <c r="CC1811" s="114"/>
      <c r="CD1811" s="114"/>
      <c r="CE1811" s="114"/>
      <c r="CF1811" s="114"/>
      <c r="CG1811" s="114"/>
      <c r="EH1811"/>
      <c r="EI1811"/>
      <c r="EJ1811"/>
      <c r="EK1811"/>
      <c r="EL1811"/>
    </row>
    <row r="1812" spans="1:142" x14ac:dyDescent="0.2">
      <c r="A1812"/>
      <c r="B1812"/>
      <c r="C1812"/>
      <c r="D1812"/>
      <c r="E1812"/>
      <c r="F1812"/>
      <c r="G1812"/>
      <c r="H1812"/>
      <c r="I1812"/>
      <c r="J1812"/>
      <c r="L1812" s="104"/>
      <c r="M1812" s="104"/>
      <c r="N1812" s="104"/>
      <c r="O1812" s="104"/>
      <c r="P1812" s="104"/>
      <c r="Q1812" s="104"/>
      <c r="R1812" s="104"/>
      <c r="S1812" s="104"/>
      <c r="T1812" s="104"/>
      <c r="U1812" s="104"/>
      <c r="V1812" s="104"/>
      <c r="W1812" s="104"/>
      <c r="X1812" s="104"/>
      <c r="Y1812" s="104"/>
      <c r="Z1812" s="104"/>
      <c r="AA1812" s="104"/>
      <c r="AB1812" s="104"/>
      <c r="AC1812" s="104"/>
      <c r="AD1812" s="104"/>
      <c r="AE1812" s="104"/>
      <c r="AF1812" s="104"/>
      <c r="AG1812" s="104"/>
      <c r="AH1812" s="104"/>
      <c r="AI1812" s="104"/>
      <c r="AJ1812" s="104"/>
      <c r="AK1812" s="104"/>
      <c r="AL1812" s="104"/>
      <c r="AM1812" s="104"/>
      <c r="AN1812" s="104"/>
      <c r="AO1812" s="104"/>
      <c r="AP1812" s="104"/>
      <c r="AQ1812" s="104"/>
      <c r="AR1812" s="104"/>
      <c r="AS1812" s="104"/>
      <c r="AT1812" s="104"/>
      <c r="AU1812" s="104"/>
      <c r="AX1812" s="114"/>
      <c r="AY1812" s="114"/>
      <c r="AZ1812" s="114"/>
      <c r="BA1812" s="114"/>
      <c r="BB1812" s="114"/>
      <c r="BC1812" s="114"/>
      <c r="BD1812" s="114"/>
      <c r="BE1812" s="114"/>
      <c r="BF1812" s="114"/>
      <c r="BG1812" s="114"/>
      <c r="BH1812" s="114"/>
      <c r="BI1812" s="114"/>
      <c r="BJ1812" s="114"/>
      <c r="BK1812" s="114"/>
      <c r="BL1812" s="114"/>
      <c r="BM1812" s="114"/>
      <c r="BN1812" s="114"/>
      <c r="BO1812" s="114"/>
      <c r="BP1812" s="114"/>
      <c r="BQ1812" s="114"/>
      <c r="BR1812" s="114"/>
      <c r="BS1812" s="114"/>
      <c r="BT1812" s="114"/>
      <c r="BU1812" s="114"/>
      <c r="BV1812" s="114"/>
      <c r="BW1812" s="114"/>
      <c r="BX1812" s="114"/>
      <c r="BY1812" s="114"/>
      <c r="BZ1812" s="114"/>
      <c r="CA1812" s="114"/>
      <c r="CB1812" s="114"/>
      <c r="CC1812" s="114"/>
      <c r="CD1812" s="114"/>
      <c r="CE1812" s="114"/>
      <c r="CF1812" s="114"/>
      <c r="CG1812" s="114"/>
      <c r="EH1812"/>
      <c r="EI1812"/>
      <c r="EJ1812"/>
      <c r="EK1812"/>
      <c r="EL1812"/>
    </row>
    <row r="1813" spans="1:142" x14ac:dyDescent="0.2">
      <c r="A1813"/>
      <c r="B1813"/>
      <c r="C1813"/>
      <c r="D1813"/>
      <c r="E1813"/>
      <c r="F1813"/>
      <c r="G1813"/>
      <c r="H1813"/>
      <c r="I1813"/>
      <c r="J1813"/>
      <c r="L1813" s="104"/>
      <c r="M1813" s="104"/>
      <c r="N1813" s="104"/>
      <c r="O1813" s="104"/>
      <c r="P1813" s="104"/>
      <c r="Q1813" s="104"/>
      <c r="R1813" s="104"/>
      <c r="S1813" s="104"/>
      <c r="T1813" s="104"/>
      <c r="U1813" s="104"/>
      <c r="V1813" s="104"/>
      <c r="W1813" s="104"/>
      <c r="X1813" s="104"/>
      <c r="Y1813" s="104"/>
      <c r="Z1813" s="104"/>
      <c r="AA1813" s="104"/>
      <c r="AB1813" s="104"/>
      <c r="AC1813" s="104"/>
      <c r="AD1813" s="104"/>
      <c r="AE1813" s="104"/>
      <c r="AF1813" s="104"/>
      <c r="AG1813" s="104"/>
      <c r="AH1813" s="104"/>
      <c r="AI1813" s="104"/>
      <c r="AJ1813" s="104"/>
      <c r="AK1813" s="104"/>
      <c r="AL1813" s="104"/>
      <c r="AM1813" s="104"/>
      <c r="AN1813" s="104"/>
      <c r="AO1813" s="104"/>
      <c r="AP1813" s="104"/>
      <c r="AQ1813" s="104"/>
      <c r="AR1813" s="104"/>
      <c r="AS1813" s="104"/>
      <c r="AT1813" s="104"/>
      <c r="AU1813" s="104"/>
      <c r="AX1813" s="114"/>
      <c r="AY1813" s="114"/>
      <c r="AZ1813" s="114"/>
      <c r="BA1813" s="114"/>
      <c r="BB1813" s="114"/>
      <c r="BC1813" s="114"/>
      <c r="BD1813" s="114"/>
      <c r="BE1813" s="114"/>
      <c r="BF1813" s="114"/>
      <c r="BG1813" s="114"/>
      <c r="BH1813" s="114"/>
      <c r="BI1813" s="114"/>
      <c r="BJ1813" s="114"/>
      <c r="BK1813" s="114"/>
      <c r="BL1813" s="114"/>
      <c r="BM1813" s="114"/>
      <c r="BN1813" s="114"/>
      <c r="BO1813" s="114"/>
      <c r="BP1813" s="114"/>
      <c r="BQ1813" s="114"/>
      <c r="BR1813" s="114"/>
      <c r="BS1813" s="114"/>
      <c r="BT1813" s="114"/>
      <c r="BU1813" s="114"/>
      <c r="BV1813" s="114"/>
      <c r="BW1813" s="114"/>
      <c r="BX1813" s="114"/>
      <c r="BY1813" s="114"/>
      <c r="BZ1813" s="114"/>
      <c r="CA1813" s="114"/>
      <c r="CB1813" s="114"/>
      <c r="CC1813" s="114"/>
      <c r="CD1813" s="114"/>
      <c r="CE1813" s="114"/>
      <c r="CF1813" s="114"/>
      <c r="CG1813" s="114"/>
      <c r="EH1813"/>
      <c r="EI1813"/>
      <c r="EJ1813"/>
      <c r="EK1813"/>
      <c r="EL1813"/>
    </row>
    <row r="1814" spans="1:142" x14ac:dyDescent="0.2">
      <c r="A1814"/>
      <c r="B1814"/>
      <c r="C1814"/>
      <c r="D1814"/>
      <c r="E1814"/>
      <c r="F1814"/>
      <c r="G1814"/>
      <c r="H1814"/>
      <c r="I1814"/>
      <c r="J1814"/>
      <c r="L1814" s="104"/>
      <c r="M1814" s="104"/>
      <c r="N1814" s="104"/>
      <c r="O1814" s="104"/>
      <c r="P1814" s="104"/>
      <c r="Q1814" s="104"/>
      <c r="R1814" s="104"/>
      <c r="S1814" s="104"/>
      <c r="T1814" s="104"/>
      <c r="U1814" s="104"/>
      <c r="V1814" s="104"/>
      <c r="W1814" s="104"/>
      <c r="X1814" s="104"/>
      <c r="Y1814" s="104"/>
      <c r="Z1814" s="104"/>
      <c r="AA1814" s="104"/>
      <c r="AB1814" s="104"/>
      <c r="AC1814" s="104"/>
      <c r="AD1814" s="104"/>
      <c r="AE1814" s="104"/>
      <c r="AF1814" s="104"/>
      <c r="AG1814" s="104"/>
      <c r="AH1814" s="104"/>
      <c r="AI1814" s="104"/>
      <c r="AJ1814" s="104"/>
      <c r="AK1814" s="104"/>
      <c r="AL1814" s="104"/>
      <c r="AM1814" s="104"/>
      <c r="AN1814" s="104"/>
      <c r="AO1814" s="104"/>
      <c r="AP1814" s="104"/>
      <c r="AQ1814" s="104"/>
      <c r="AR1814" s="104"/>
      <c r="AS1814" s="104"/>
      <c r="AT1814" s="104"/>
      <c r="AU1814" s="104"/>
      <c r="AX1814" s="114"/>
      <c r="AY1814" s="114"/>
      <c r="AZ1814" s="114"/>
      <c r="BA1814" s="114"/>
      <c r="BB1814" s="114"/>
      <c r="BC1814" s="114"/>
      <c r="BD1814" s="114"/>
      <c r="BE1814" s="114"/>
      <c r="BF1814" s="114"/>
      <c r="BG1814" s="114"/>
      <c r="BH1814" s="114"/>
      <c r="BI1814" s="114"/>
      <c r="BJ1814" s="114"/>
      <c r="BK1814" s="114"/>
      <c r="BL1814" s="114"/>
      <c r="BM1814" s="114"/>
      <c r="BN1814" s="114"/>
      <c r="BO1814" s="114"/>
      <c r="BP1814" s="114"/>
      <c r="BQ1814" s="114"/>
      <c r="BR1814" s="114"/>
      <c r="BS1814" s="114"/>
      <c r="BT1814" s="114"/>
      <c r="BU1814" s="114"/>
      <c r="BV1814" s="114"/>
      <c r="BW1814" s="114"/>
      <c r="BX1814" s="114"/>
      <c r="BY1814" s="114"/>
      <c r="BZ1814" s="114"/>
      <c r="CA1814" s="114"/>
      <c r="CB1814" s="114"/>
      <c r="CC1814" s="114"/>
      <c r="CD1814" s="114"/>
      <c r="CE1814" s="114"/>
      <c r="CF1814" s="114"/>
      <c r="CG1814" s="114"/>
      <c r="EH1814"/>
      <c r="EI1814"/>
      <c r="EJ1814"/>
      <c r="EK1814"/>
      <c r="EL1814"/>
    </row>
    <row r="1815" spans="1:142" x14ac:dyDescent="0.2">
      <c r="A1815"/>
      <c r="B1815"/>
      <c r="C1815"/>
      <c r="D1815"/>
      <c r="E1815"/>
      <c r="F1815"/>
      <c r="G1815"/>
      <c r="H1815"/>
      <c r="I1815"/>
      <c r="J1815"/>
      <c r="L1815" s="104"/>
      <c r="M1815" s="104"/>
      <c r="N1815" s="104"/>
      <c r="O1815" s="104"/>
      <c r="P1815" s="104"/>
      <c r="Q1815" s="104"/>
      <c r="R1815" s="104"/>
      <c r="S1815" s="104"/>
      <c r="T1815" s="104"/>
      <c r="U1815" s="104"/>
      <c r="V1815" s="104"/>
      <c r="W1815" s="104"/>
      <c r="X1815" s="104"/>
      <c r="Y1815" s="104"/>
      <c r="Z1815" s="104"/>
      <c r="AA1815" s="104"/>
      <c r="AB1815" s="104"/>
      <c r="AC1815" s="104"/>
      <c r="AD1815" s="104"/>
      <c r="AE1815" s="104"/>
      <c r="AF1815" s="104"/>
      <c r="AG1815" s="104"/>
      <c r="AH1815" s="104"/>
      <c r="AI1815" s="104"/>
      <c r="AJ1815" s="104"/>
      <c r="AK1815" s="104"/>
      <c r="AL1815" s="104"/>
      <c r="AM1815" s="104"/>
      <c r="AN1815" s="104"/>
      <c r="AO1815" s="104"/>
      <c r="AP1815" s="104"/>
      <c r="AQ1815" s="104"/>
      <c r="AR1815" s="104"/>
      <c r="AS1815" s="104"/>
      <c r="AT1815" s="104"/>
      <c r="AU1815" s="104"/>
      <c r="AX1815" s="114"/>
      <c r="AY1815" s="114"/>
      <c r="AZ1815" s="114"/>
      <c r="BA1815" s="114"/>
      <c r="BB1815" s="114"/>
      <c r="BC1815" s="114"/>
      <c r="BD1815" s="114"/>
      <c r="BE1815" s="114"/>
      <c r="BF1815" s="114"/>
      <c r="BG1815" s="114"/>
      <c r="BH1815" s="114"/>
      <c r="BI1815" s="114"/>
      <c r="BJ1815" s="114"/>
      <c r="BK1815" s="114"/>
      <c r="BL1815" s="114"/>
      <c r="BM1815" s="114"/>
      <c r="BN1815" s="114"/>
      <c r="BO1815" s="114"/>
      <c r="BP1815" s="114"/>
      <c r="BQ1815" s="114"/>
      <c r="BR1815" s="114"/>
      <c r="BS1815" s="114"/>
      <c r="BT1815" s="114"/>
      <c r="BU1815" s="114"/>
      <c r="BV1815" s="114"/>
      <c r="BW1815" s="114"/>
      <c r="BX1815" s="114"/>
      <c r="BY1815" s="114"/>
      <c r="BZ1815" s="114"/>
      <c r="CA1815" s="114"/>
      <c r="CB1815" s="114"/>
      <c r="CC1815" s="114"/>
      <c r="CD1815" s="114"/>
      <c r="CE1815" s="114"/>
      <c r="CF1815" s="114"/>
      <c r="CG1815" s="114"/>
      <c r="EH1815"/>
      <c r="EI1815"/>
      <c r="EJ1815"/>
      <c r="EK1815"/>
      <c r="EL1815"/>
    </row>
    <row r="1816" spans="1:142" x14ac:dyDescent="0.2">
      <c r="A1816"/>
      <c r="B1816"/>
      <c r="C1816"/>
      <c r="D1816"/>
      <c r="E1816"/>
      <c r="F1816"/>
      <c r="G1816"/>
      <c r="H1816"/>
      <c r="I1816"/>
      <c r="J1816"/>
      <c r="L1816" s="104"/>
      <c r="M1816" s="104"/>
      <c r="N1816" s="104"/>
      <c r="O1816" s="104"/>
      <c r="P1816" s="104"/>
      <c r="Q1816" s="104"/>
      <c r="R1816" s="104"/>
      <c r="S1816" s="104"/>
      <c r="T1816" s="104"/>
      <c r="U1816" s="104"/>
      <c r="V1816" s="104"/>
      <c r="W1816" s="104"/>
      <c r="X1816" s="104"/>
      <c r="Y1816" s="104"/>
      <c r="Z1816" s="104"/>
      <c r="AA1816" s="104"/>
      <c r="AB1816" s="104"/>
      <c r="AC1816" s="104"/>
      <c r="AD1816" s="104"/>
      <c r="AE1816" s="104"/>
      <c r="AF1816" s="104"/>
      <c r="AG1816" s="104"/>
      <c r="AH1816" s="104"/>
      <c r="AI1816" s="104"/>
      <c r="AJ1816" s="104"/>
      <c r="AK1816" s="104"/>
      <c r="AL1816" s="104"/>
      <c r="AM1816" s="104"/>
      <c r="AN1816" s="104"/>
      <c r="AO1816" s="104"/>
      <c r="AP1816" s="104"/>
      <c r="AQ1816" s="104"/>
      <c r="AR1816" s="104"/>
      <c r="AS1816" s="104"/>
      <c r="AT1816" s="104"/>
      <c r="AU1816" s="104"/>
      <c r="AX1816" s="114"/>
      <c r="AY1816" s="114"/>
      <c r="AZ1816" s="114"/>
      <c r="BA1816" s="114"/>
      <c r="BB1816" s="114"/>
      <c r="BC1816" s="114"/>
      <c r="BD1816" s="114"/>
      <c r="BE1816" s="114"/>
      <c r="BF1816" s="114"/>
      <c r="BG1816" s="114"/>
      <c r="BH1816" s="114"/>
      <c r="BI1816" s="114"/>
      <c r="BJ1816" s="114"/>
      <c r="BK1816" s="114"/>
      <c r="BL1816" s="114"/>
      <c r="BM1816" s="114"/>
      <c r="BN1816" s="114"/>
      <c r="BO1816" s="114"/>
      <c r="BP1816" s="114"/>
      <c r="BQ1816" s="114"/>
      <c r="BR1816" s="114"/>
      <c r="BS1816" s="114"/>
      <c r="BT1816" s="114"/>
      <c r="BU1816" s="114"/>
      <c r="BV1816" s="114"/>
      <c r="BW1816" s="114"/>
      <c r="BX1816" s="114"/>
      <c r="BY1816" s="114"/>
      <c r="BZ1816" s="114"/>
      <c r="CA1816" s="114"/>
      <c r="CB1816" s="114"/>
      <c r="CC1816" s="114"/>
      <c r="CD1816" s="114"/>
      <c r="CE1816" s="114"/>
      <c r="CF1816" s="114"/>
      <c r="CG1816" s="114"/>
      <c r="EH1816"/>
      <c r="EI1816"/>
      <c r="EJ1816"/>
      <c r="EK1816"/>
      <c r="EL1816"/>
    </row>
    <row r="1817" spans="1:142" x14ac:dyDescent="0.2">
      <c r="A1817"/>
      <c r="B1817"/>
      <c r="C1817"/>
      <c r="D1817"/>
      <c r="E1817"/>
      <c r="F1817"/>
      <c r="G1817"/>
      <c r="H1817"/>
      <c r="I1817"/>
      <c r="J1817"/>
      <c r="L1817" s="104"/>
      <c r="M1817" s="104"/>
      <c r="N1817" s="104"/>
      <c r="O1817" s="104"/>
      <c r="P1817" s="104"/>
      <c r="Q1817" s="104"/>
      <c r="R1817" s="104"/>
      <c r="S1817" s="104"/>
      <c r="T1817" s="104"/>
      <c r="U1817" s="104"/>
      <c r="V1817" s="104"/>
      <c r="W1817" s="104"/>
      <c r="X1817" s="104"/>
      <c r="Y1817" s="104"/>
      <c r="Z1817" s="104"/>
      <c r="AA1817" s="104"/>
      <c r="AB1817" s="104"/>
      <c r="AC1817" s="104"/>
      <c r="AD1817" s="104"/>
      <c r="AE1817" s="104"/>
      <c r="AF1817" s="104"/>
      <c r="AG1817" s="104"/>
      <c r="AH1817" s="104"/>
      <c r="AI1817" s="104"/>
      <c r="AJ1817" s="104"/>
      <c r="AK1817" s="104"/>
      <c r="AL1817" s="104"/>
      <c r="AM1817" s="104"/>
      <c r="AN1817" s="104"/>
      <c r="AO1817" s="104"/>
      <c r="AP1817" s="104"/>
      <c r="AQ1817" s="104"/>
      <c r="AR1817" s="104"/>
      <c r="AS1817" s="104"/>
      <c r="AT1817" s="104"/>
      <c r="AU1817" s="104"/>
      <c r="AX1817" s="114"/>
      <c r="AY1817" s="114"/>
      <c r="AZ1817" s="114"/>
      <c r="BA1817" s="114"/>
      <c r="BB1817" s="114"/>
      <c r="BC1817" s="114"/>
      <c r="BD1817" s="114"/>
      <c r="BE1817" s="114"/>
      <c r="BF1817" s="114"/>
      <c r="BG1817" s="114"/>
      <c r="BH1817" s="114"/>
      <c r="BI1817" s="114"/>
      <c r="BJ1817" s="114"/>
      <c r="BK1817" s="114"/>
      <c r="BL1817" s="114"/>
      <c r="BM1817" s="114"/>
      <c r="BN1817" s="114"/>
      <c r="BO1817" s="114"/>
      <c r="BP1817" s="114"/>
      <c r="BQ1817" s="114"/>
      <c r="BR1817" s="114"/>
      <c r="BS1817" s="114"/>
      <c r="BT1817" s="114"/>
      <c r="BU1817" s="114"/>
      <c r="BV1817" s="114"/>
      <c r="BW1817" s="114"/>
      <c r="BX1817" s="114"/>
      <c r="BY1817" s="114"/>
      <c r="BZ1817" s="114"/>
      <c r="CA1817" s="114"/>
      <c r="CB1817" s="114"/>
      <c r="CC1817" s="114"/>
      <c r="CD1817" s="114"/>
      <c r="CE1817" s="114"/>
      <c r="CF1817" s="114"/>
      <c r="CG1817" s="114"/>
      <c r="EH1817"/>
      <c r="EI1817"/>
      <c r="EJ1817"/>
      <c r="EK1817"/>
      <c r="EL1817"/>
    </row>
    <row r="1818" spans="1:142" x14ac:dyDescent="0.2">
      <c r="A1818"/>
      <c r="B1818"/>
      <c r="C1818"/>
      <c r="D1818"/>
      <c r="E1818"/>
      <c r="F1818"/>
      <c r="G1818"/>
      <c r="H1818"/>
      <c r="I1818"/>
      <c r="J1818"/>
      <c r="L1818" s="104"/>
      <c r="M1818" s="104"/>
      <c r="N1818" s="104"/>
      <c r="O1818" s="104"/>
      <c r="P1818" s="104"/>
      <c r="Q1818" s="104"/>
      <c r="R1818" s="104"/>
      <c r="S1818" s="104"/>
      <c r="T1818" s="104"/>
      <c r="U1818" s="104"/>
      <c r="V1818" s="104"/>
      <c r="W1818" s="104"/>
      <c r="X1818" s="104"/>
      <c r="Y1818" s="104"/>
      <c r="Z1818" s="104"/>
      <c r="AA1818" s="104"/>
      <c r="AB1818" s="104"/>
      <c r="AC1818" s="104"/>
      <c r="AD1818" s="104"/>
      <c r="AE1818" s="104"/>
      <c r="AF1818" s="104"/>
      <c r="AG1818" s="104"/>
      <c r="AH1818" s="104"/>
      <c r="AI1818" s="104"/>
      <c r="AJ1818" s="104"/>
      <c r="AK1818" s="104"/>
      <c r="AL1818" s="104"/>
      <c r="AM1818" s="104"/>
      <c r="AN1818" s="104"/>
      <c r="AO1818" s="104"/>
      <c r="AP1818" s="104"/>
      <c r="AQ1818" s="104"/>
      <c r="AR1818" s="104"/>
      <c r="AS1818" s="104"/>
      <c r="AT1818" s="104"/>
      <c r="AU1818" s="104"/>
      <c r="AX1818" s="114"/>
      <c r="AY1818" s="114"/>
      <c r="AZ1818" s="114"/>
      <c r="BA1818" s="114"/>
      <c r="BB1818" s="114"/>
      <c r="BC1818" s="114"/>
      <c r="BD1818" s="114"/>
      <c r="BE1818" s="114"/>
      <c r="BF1818" s="114"/>
      <c r="BG1818" s="114"/>
      <c r="BH1818" s="114"/>
      <c r="BI1818" s="114"/>
      <c r="BJ1818" s="114"/>
      <c r="BK1818" s="114"/>
      <c r="BL1818" s="114"/>
      <c r="BM1818" s="114"/>
      <c r="BN1818" s="114"/>
      <c r="BO1818" s="114"/>
      <c r="BP1818" s="114"/>
      <c r="BQ1818" s="114"/>
      <c r="BR1818" s="114"/>
      <c r="BS1818" s="114"/>
      <c r="BT1818" s="114"/>
      <c r="BU1818" s="114"/>
      <c r="BV1818" s="114"/>
      <c r="BW1818" s="114"/>
      <c r="BX1818" s="114"/>
      <c r="BY1818" s="114"/>
      <c r="BZ1818" s="114"/>
      <c r="CA1818" s="114"/>
      <c r="CB1818" s="114"/>
      <c r="CC1818" s="114"/>
      <c r="CD1818" s="114"/>
      <c r="CE1818" s="114"/>
      <c r="CF1818" s="114"/>
      <c r="CG1818" s="114"/>
      <c r="EH1818"/>
      <c r="EI1818"/>
      <c r="EJ1818"/>
      <c r="EK1818"/>
      <c r="EL1818"/>
    </row>
    <row r="1819" spans="1:142" x14ac:dyDescent="0.2">
      <c r="A1819"/>
      <c r="B1819"/>
      <c r="C1819"/>
      <c r="D1819"/>
      <c r="E1819"/>
      <c r="F1819"/>
      <c r="G1819"/>
      <c r="H1819"/>
      <c r="I1819"/>
      <c r="J1819"/>
      <c r="L1819" s="104"/>
      <c r="M1819" s="104"/>
      <c r="N1819" s="104"/>
      <c r="O1819" s="104"/>
      <c r="P1819" s="104"/>
      <c r="Q1819" s="104"/>
      <c r="R1819" s="104"/>
      <c r="S1819" s="104"/>
      <c r="T1819" s="104"/>
      <c r="U1819" s="104"/>
      <c r="V1819" s="104"/>
      <c r="W1819" s="104"/>
      <c r="X1819" s="104"/>
      <c r="Y1819" s="104"/>
      <c r="Z1819" s="104"/>
      <c r="AA1819" s="104"/>
      <c r="AB1819" s="104"/>
      <c r="AC1819" s="104"/>
      <c r="AD1819" s="104"/>
      <c r="AE1819" s="104"/>
      <c r="AF1819" s="104"/>
      <c r="AG1819" s="104"/>
      <c r="AH1819" s="104"/>
      <c r="AI1819" s="104"/>
      <c r="AJ1819" s="104"/>
      <c r="AK1819" s="104"/>
      <c r="AL1819" s="104"/>
      <c r="AM1819" s="104"/>
      <c r="AN1819" s="104"/>
      <c r="AO1819" s="104"/>
      <c r="AP1819" s="104"/>
      <c r="AQ1819" s="104"/>
      <c r="AR1819" s="104"/>
      <c r="AS1819" s="104"/>
      <c r="AT1819" s="104"/>
      <c r="AU1819" s="104"/>
      <c r="AX1819" s="114"/>
      <c r="AY1819" s="114"/>
      <c r="AZ1819" s="114"/>
      <c r="BA1819" s="114"/>
      <c r="BB1819" s="114"/>
      <c r="BC1819" s="114"/>
      <c r="BD1819" s="114"/>
      <c r="BE1819" s="114"/>
      <c r="BF1819" s="114"/>
      <c r="BG1819" s="114"/>
      <c r="BH1819" s="114"/>
      <c r="BI1819" s="114"/>
      <c r="BJ1819" s="114"/>
      <c r="BK1819" s="114"/>
      <c r="BL1819" s="114"/>
      <c r="BM1819" s="114"/>
      <c r="BN1819" s="114"/>
      <c r="BO1819" s="114"/>
      <c r="BP1819" s="114"/>
      <c r="BQ1819" s="114"/>
      <c r="BR1819" s="114"/>
      <c r="BS1819" s="114"/>
      <c r="BT1819" s="114"/>
      <c r="BU1819" s="114"/>
      <c r="BV1819" s="114"/>
      <c r="BW1819" s="114"/>
      <c r="BX1819" s="114"/>
      <c r="BY1819" s="114"/>
      <c r="BZ1819" s="114"/>
      <c r="CA1819" s="114"/>
      <c r="CB1819" s="114"/>
      <c r="CC1819" s="114"/>
      <c r="CD1819" s="114"/>
      <c r="CE1819" s="114"/>
      <c r="CF1819" s="114"/>
      <c r="CG1819" s="114"/>
      <c r="EH1819"/>
      <c r="EI1819"/>
      <c r="EJ1819"/>
      <c r="EK1819"/>
      <c r="EL1819"/>
    </row>
    <row r="1820" spans="1:142" x14ac:dyDescent="0.2">
      <c r="A1820"/>
      <c r="B1820"/>
      <c r="C1820"/>
      <c r="D1820"/>
      <c r="E1820"/>
      <c r="F1820"/>
      <c r="G1820"/>
      <c r="H1820"/>
      <c r="I1820"/>
      <c r="J1820"/>
      <c r="L1820" s="104"/>
      <c r="M1820" s="104"/>
      <c r="N1820" s="104"/>
      <c r="O1820" s="104"/>
      <c r="P1820" s="104"/>
      <c r="Q1820" s="104"/>
      <c r="R1820" s="104"/>
      <c r="S1820" s="104"/>
      <c r="T1820" s="104"/>
      <c r="U1820" s="104"/>
      <c r="V1820" s="104"/>
      <c r="W1820" s="104"/>
      <c r="X1820" s="104"/>
      <c r="Y1820" s="104"/>
      <c r="Z1820" s="104"/>
      <c r="AA1820" s="104"/>
      <c r="AB1820" s="104"/>
      <c r="AC1820" s="104"/>
      <c r="AD1820" s="104"/>
      <c r="AE1820" s="104"/>
      <c r="AF1820" s="104"/>
      <c r="AG1820" s="104"/>
      <c r="AH1820" s="104"/>
      <c r="AI1820" s="104"/>
      <c r="AJ1820" s="104"/>
      <c r="AK1820" s="104"/>
      <c r="AL1820" s="104"/>
      <c r="AM1820" s="104"/>
      <c r="AN1820" s="104"/>
      <c r="AO1820" s="104"/>
      <c r="AP1820" s="104"/>
      <c r="AQ1820" s="104"/>
      <c r="AR1820" s="104"/>
      <c r="AS1820" s="104"/>
      <c r="AT1820" s="104"/>
      <c r="AU1820" s="104"/>
      <c r="AX1820" s="114"/>
      <c r="AY1820" s="114"/>
      <c r="AZ1820" s="114"/>
      <c r="BA1820" s="114"/>
      <c r="BB1820" s="114"/>
      <c r="BC1820" s="114"/>
      <c r="BD1820" s="114"/>
      <c r="BE1820" s="114"/>
      <c r="BF1820" s="114"/>
      <c r="BG1820" s="114"/>
      <c r="BH1820" s="114"/>
      <c r="BI1820" s="114"/>
      <c r="BJ1820" s="114"/>
      <c r="BK1820" s="114"/>
      <c r="BL1820" s="114"/>
      <c r="BM1820" s="114"/>
      <c r="BN1820" s="114"/>
      <c r="BO1820" s="114"/>
      <c r="BP1820" s="114"/>
      <c r="BQ1820" s="114"/>
      <c r="BR1820" s="114"/>
      <c r="BS1820" s="114"/>
      <c r="BT1820" s="114"/>
      <c r="BU1820" s="114"/>
      <c r="BV1820" s="114"/>
      <c r="BW1820" s="114"/>
      <c r="BX1820" s="114"/>
      <c r="BY1820" s="114"/>
      <c r="BZ1820" s="114"/>
      <c r="CA1820" s="114"/>
      <c r="CB1820" s="114"/>
      <c r="CC1820" s="114"/>
      <c r="CD1820" s="114"/>
      <c r="CE1820" s="114"/>
      <c r="CF1820" s="114"/>
      <c r="CG1820" s="114"/>
      <c r="EH1820"/>
      <c r="EI1820"/>
      <c r="EJ1820"/>
      <c r="EK1820"/>
      <c r="EL1820"/>
    </row>
    <row r="1821" spans="1:142" x14ac:dyDescent="0.2">
      <c r="A1821"/>
      <c r="B1821"/>
      <c r="C1821"/>
      <c r="D1821"/>
      <c r="E1821"/>
      <c r="F1821"/>
      <c r="G1821"/>
      <c r="H1821"/>
      <c r="I1821"/>
      <c r="J1821"/>
      <c r="L1821" s="104"/>
      <c r="M1821" s="104"/>
      <c r="N1821" s="104"/>
      <c r="O1821" s="104"/>
      <c r="P1821" s="104"/>
      <c r="Q1821" s="104"/>
      <c r="R1821" s="104"/>
      <c r="S1821" s="104"/>
      <c r="T1821" s="104"/>
      <c r="U1821" s="104"/>
      <c r="V1821" s="104"/>
      <c r="W1821" s="104"/>
      <c r="X1821" s="104"/>
      <c r="Y1821" s="104"/>
      <c r="Z1821" s="104"/>
      <c r="AA1821" s="104"/>
      <c r="AB1821" s="104"/>
      <c r="AC1821" s="104"/>
      <c r="AD1821" s="104"/>
      <c r="AE1821" s="104"/>
      <c r="AF1821" s="104"/>
      <c r="AG1821" s="104"/>
      <c r="AH1821" s="104"/>
      <c r="AI1821" s="104"/>
      <c r="AJ1821" s="104"/>
      <c r="AK1821" s="104"/>
      <c r="AL1821" s="104"/>
      <c r="AM1821" s="104"/>
      <c r="AN1821" s="104"/>
      <c r="AO1821" s="104"/>
      <c r="AP1821" s="104"/>
      <c r="AQ1821" s="104"/>
      <c r="AR1821" s="104"/>
      <c r="AS1821" s="104"/>
      <c r="AT1821" s="104"/>
      <c r="AU1821" s="104"/>
      <c r="AX1821" s="114"/>
      <c r="AY1821" s="114"/>
      <c r="AZ1821" s="114"/>
      <c r="BA1821" s="114"/>
      <c r="BB1821" s="114"/>
      <c r="BC1821" s="114"/>
      <c r="BD1821" s="114"/>
      <c r="BE1821" s="114"/>
      <c r="BF1821" s="114"/>
      <c r="BG1821" s="114"/>
      <c r="BH1821" s="114"/>
      <c r="BI1821" s="114"/>
      <c r="BJ1821" s="114"/>
      <c r="BK1821" s="114"/>
      <c r="BL1821" s="114"/>
      <c r="BM1821" s="114"/>
      <c r="BN1821" s="114"/>
      <c r="BO1821" s="114"/>
      <c r="BP1821" s="114"/>
      <c r="BQ1821" s="114"/>
      <c r="BR1821" s="114"/>
      <c r="BS1821" s="114"/>
      <c r="BT1821" s="114"/>
      <c r="BU1821" s="114"/>
      <c r="BV1821" s="114"/>
      <c r="BW1821" s="114"/>
      <c r="BX1821" s="114"/>
      <c r="BY1821" s="114"/>
      <c r="BZ1821" s="114"/>
      <c r="CA1821" s="114"/>
      <c r="CB1821" s="114"/>
      <c r="CC1821" s="114"/>
      <c r="CD1821" s="114"/>
      <c r="CE1821" s="114"/>
      <c r="CF1821" s="114"/>
      <c r="CG1821" s="114"/>
      <c r="EH1821"/>
      <c r="EI1821"/>
      <c r="EJ1821"/>
      <c r="EK1821"/>
      <c r="EL1821"/>
    </row>
    <row r="1822" spans="1:142" x14ac:dyDescent="0.2">
      <c r="A1822"/>
      <c r="B1822"/>
      <c r="C1822"/>
      <c r="D1822"/>
      <c r="E1822"/>
      <c r="F1822"/>
      <c r="G1822"/>
      <c r="H1822"/>
      <c r="I1822"/>
      <c r="J1822"/>
      <c r="L1822" s="104"/>
      <c r="M1822" s="104"/>
      <c r="N1822" s="104"/>
      <c r="O1822" s="104"/>
      <c r="P1822" s="104"/>
      <c r="Q1822" s="104"/>
      <c r="R1822" s="104"/>
      <c r="S1822" s="104"/>
      <c r="T1822" s="104"/>
      <c r="U1822" s="104"/>
      <c r="V1822" s="104"/>
      <c r="W1822" s="104"/>
      <c r="X1822" s="104"/>
      <c r="Y1822" s="104"/>
      <c r="Z1822" s="104"/>
      <c r="AA1822" s="104"/>
      <c r="AB1822" s="104"/>
      <c r="AC1822" s="104"/>
      <c r="AD1822" s="104"/>
      <c r="AE1822" s="104"/>
      <c r="AF1822" s="104"/>
      <c r="AG1822" s="104"/>
      <c r="AH1822" s="104"/>
      <c r="AI1822" s="104"/>
      <c r="AJ1822" s="104"/>
      <c r="AK1822" s="104"/>
      <c r="AL1822" s="104"/>
      <c r="AM1822" s="104"/>
      <c r="AN1822" s="104"/>
      <c r="AO1822" s="104"/>
      <c r="AP1822" s="104"/>
      <c r="AQ1822" s="104"/>
      <c r="AR1822" s="104"/>
      <c r="AS1822" s="104"/>
      <c r="AT1822" s="104"/>
      <c r="AU1822" s="104"/>
      <c r="AX1822" s="114"/>
      <c r="AY1822" s="114"/>
      <c r="AZ1822" s="114"/>
      <c r="BA1822" s="114"/>
      <c r="BB1822" s="114"/>
      <c r="BC1822" s="114"/>
      <c r="BD1822" s="114"/>
      <c r="BE1822" s="114"/>
      <c r="BF1822" s="114"/>
      <c r="BG1822" s="114"/>
      <c r="BH1822" s="114"/>
      <c r="BI1822" s="114"/>
      <c r="BJ1822" s="114"/>
      <c r="BK1822" s="114"/>
      <c r="BL1822" s="114"/>
      <c r="BM1822" s="114"/>
      <c r="BN1822" s="114"/>
      <c r="BO1822" s="114"/>
      <c r="BP1822" s="114"/>
      <c r="BQ1822" s="114"/>
      <c r="BR1822" s="114"/>
      <c r="BS1822" s="114"/>
      <c r="BT1822" s="114"/>
      <c r="BU1822" s="114"/>
      <c r="BV1822" s="114"/>
      <c r="BW1822" s="114"/>
      <c r="BX1822" s="114"/>
      <c r="BY1822" s="114"/>
      <c r="BZ1822" s="114"/>
      <c r="CA1822" s="114"/>
      <c r="CB1822" s="114"/>
      <c r="CC1822" s="114"/>
      <c r="CD1822" s="114"/>
      <c r="CE1822" s="114"/>
      <c r="CF1822" s="114"/>
      <c r="CG1822" s="114"/>
      <c r="EH1822"/>
      <c r="EI1822"/>
      <c r="EJ1822"/>
      <c r="EK1822"/>
      <c r="EL1822"/>
    </row>
    <row r="1823" spans="1:142" x14ac:dyDescent="0.2">
      <c r="A1823"/>
      <c r="B1823"/>
      <c r="C1823"/>
      <c r="D1823"/>
      <c r="E1823"/>
      <c r="F1823"/>
      <c r="G1823"/>
      <c r="H1823"/>
      <c r="I1823"/>
      <c r="J1823"/>
      <c r="L1823" s="104"/>
      <c r="M1823" s="104"/>
      <c r="N1823" s="104"/>
      <c r="O1823" s="104"/>
      <c r="P1823" s="104"/>
      <c r="Q1823" s="104"/>
      <c r="R1823" s="104"/>
      <c r="S1823" s="104"/>
      <c r="T1823" s="104"/>
      <c r="U1823" s="104"/>
      <c r="V1823" s="104"/>
      <c r="W1823" s="104"/>
      <c r="X1823" s="104"/>
      <c r="Y1823" s="104"/>
      <c r="Z1823" s="104"/>
      <c r="AA1823" s="104"/>
      <c r="AB1823" s="104"/>
      <c r="AC1823" s="104"/>
      <c r="AD1823" s="104"/>
      <c r="AE1823" s="104"/>
      <c r="AF1823" s="104"/>
      <c r="AG1823" s="104"/>
      <c r="AH1823" s="104"/>
      <c r="AI1823" s="104"/>
      <c r="AJ1823" s="104"/>
      <c r="AK1823" s="104"/>
      <c r="AL1823" s="104"/>
      <c r="AM1823" s="104"/>
      <c r="AN1823" s="104"/>
      <c r="AO1823" s="104"/>
      <c r="AP1823" s="104"/>
      <c r="AQ1823" s="104"/>
      <c r="AR1823" s="104"/>
      <c r="AS1823" s="104"/>
      <c r="AT1823" s="104"/>
      <c r="AU1823" s="104"/>
      <c r="AX1823" s="114"/>
      <c r="AY1823" s="114"/>
      <c r="AZ1823" s="114"/>
      <c r="BA1823" s="114"/>
      <c r="BB1823" s="114"/>
      <c r="BC1823" s="114"/>
      <c r="BD1823" s="114"/>
      <c r="BE1823" s="114"/>
      <c r="BF1823" s="114"/>
      <c r="BG1823" s="114"/>
      <c r="BH1823" s="114"/>
      <c r="BI1823" s="114"/>
      <c r="BJ1823" s="114"/>
      <c r="BK1823" s="114"/>
      <c r="BL1823" s="114"/>
      <c r="BM1823" s="114"/>
      <c r="BN1823" s="114"/>
      <c r="BO1823" s="114"/>
      <c r="BP1823" s="114"/>
      <c r="BQ1823" s="114"/>
      <c r="BR1823" s="114"/>
      <c r="BS1823" s="114"/>
      <c r="BT1823" s="114"/>
      <c r="BU1823" s="114"/>
      <c r="BV1823" s="114"/>
      <c r="BW1823" s="114"/>
      <c r="BX1823" s="114"/>
      <c r="BY1823" s="114"/>
      <c r="BZ1823" s="114"/>
      <c r="CA1823" s="114"/>
      <c r="CB1823" s="114"/>
      <c r="CC1823" s="114"/>
      <c r="CD1823" s="114"/>
      <c r="CE1823" s="114"/>
      <c r="CF1823" s="114"/>
      <c r="CG1823" s="114"/>
      <c r="EH1823"/>
      <c r="EI1823"/>
      <c r="EJ1823"/>
      <c r="EK1823"/>
      <c r="EL1823"/>
    </row>
    <row r="1824" spans="1:142" x14ac:dyDescent="0.2">
      <c r="A1824"/>
      <c r="B1824"/>
      <c r="C1824"/>
      <c r="D1824"/>
      <c r="E1824"/>
      <c r="F1824"/>
      <c r="G1824"/>
      <c r="H1824"/>
      <c r="I1824"/>
      <c r="J1824"/>
      <c r="L1824" s="104"/>
      <c r="M1824" s="104"/>
      <c r="N1824" s="104"/>
      <c r="O1824" s="104"/>
      <c r="P1824" s="104"/>
      <c r="Q1824" s="104"/>
      <c r="R1824" s="104"/>
      <c r="S1824" s="104"/>
      <c r="T1824" s="104"/>
      <c r="U1824" s="104"/>
      <c r="V1824" s="104"/>
      <c r="W1824" s="104"/>
      <c r="X1824" s="104"/>
      <c r="Y1824" s="104"/>
      <c r="Z1824" s="104"/>
      <c r="AA1824" s="104"/>
      <c r="AB1824" s="104"/>
      <c r="AC1824" s="104"/>
      <c r="AD1824" s="104"/>
      <c r="AE1824" s="104"/>
      <c r="AF1824" s="104"/>
      <c r="AG1824" s="104"/>
      <c r="AH1824" s="104"/>
      <c r="AI1824" s="104"/>
      <c r="AJ1824" s="104"/>
      <c r="AK1824" s="104"/>
      <c r="AL1824" s="104"/>
      <c r="AM1824" s="104"/>
      <c r="AN1824" s="104"/>
      <c r="AO1824" s="104"/>
      <c r="AP1824" s="104"/>
      <c r="AQ1824" s="104"/>
      <c r="AR1824" s="104"/>
      <c r="AS1824" s="104"/>
      <c r="AT1824" s="104"/>
      <c r="AU1824" s="104"/>
      <c r="AX1824" s="114"/>
      <c r="AY1824" s="114"/>
      <c r="AZ1824" s="114"/>
      <c r="BA1824" s="114"/>
      <c r="BB1824" s="114"/>
      <c r="BC1824" s="114"/>
      <c r="BD1824" s="114"/>
      <c r="BE1824" s="114"/>
      <c r="BF1824" s="114"/>
      <c r="BG1824" s="114"/>
      <c r="BH1824" s="114"/>
      <c r="BI1824" s="114"/>
      <c r="BJ1824" s="114"/>
      <c r="BK1824" s="114"/>
      <c r="BL1824" s="114"/>
      <c r="BM1824" s="114"/>
      <c r="BN1824" s="114"/>
      <c r="BO1824" s="114"/>
      <c r="BP1824" s="114"/>
      <c r="BQ1824" s="114"/>
      <c r="BR1824" s="114"/>
      <c r="BS1824" s="114"/>
      <c r="BT1824" s="114"/>
      <c r="BU1824" s="114"/>
      <c r="BV1824" s="114"/>
      <c r="BW1824" s="114"/>
      <c r="BX1824" s="114"/>
      <c r="BY1824" s="114"/>
      <c r="BZ1824" s="114"/>
      <c r="CA1824" s="114"/>
      <c r="CB1824" s="114"/>
      <c r="CC1824" s="114"/>
      <c r="CD1824" s="114"/>
      <c r="CE1824" s="114"/>
      <c r="CF1824" s="114"/>
      <c r="CG1824" s="114"/>
      <c r="EH1824"/>
      <c r="EI1824"/>
      <c r="EJ1824"/>
      <c r="EK1824"/>
      <c r="EL1824"/>
    </row>
    <row r="1825" spans="1:142" x14ac:dyDescent="0.2">
      <c r="A1825"/>
      <c r="B1825"/>
      <c r="C1825"/>
      <c r="D1825"/>
      <c r="E1825"/>
      <c r="F1825"/>
      <c r="G1825"/>
      <c r="H1825"/>
      <c r="I1825"/>
      <c r="J1825"/>
      <c r="L1825" s="104"/>
      <c r="M1825" s="104"/>
      <c r="N1825" s="104"/>
      <c r="O1825" s="104"/>
      <c r="P1825" s="104"/>
      <c r="Q1825" s="104"/>
      <c r="R1825" s="104"/>
      <c r="S1825" s="104"/>
      <c r="T1825" s="104"/>
      <c r="U1825" s="104"/>
      <c r="V1825" s="104"/>
      <c r="W1825" s="104"/>
      <c r="X1825" s="104"/>
      <c r="Y1825" s="104"/>
      <c r="Z1825" s="104"/>
      <c r="AA1825" s="104"/>
      <c r="AB1825" s="104"/>
      <c r="AC1825" s="104"/>
      <c r="AD1825" s="104"/>
      <c r="AE1825" s="104"/>
      <c r="AF1825" s="104"/>
      <c r="AG1825" s="104"/>
      <c r="AH1825" s="104"/>
      <c r="AI1825" s="104"/>
      <c r="AJ1825" s="104"/>
      <c r="AK1825" s="104"/>
      <c r="AL1825" s="104"/>
      <c r="AM1825" s="104"/>
      <c r="AN1825" s="104"/>
      <c r="AO1825" s="104"/>
      <c r="AP1825" s="104"/>
      <c r="AQ1825" s="104"/>
      <c r="AR1825" s="104"/>
      <c r="AS1825" s="104"/>
      <c r="AT1825" s="104"/>
      <c r="AU1825" s="104"/>
      <c r="AX1825" s="114"/>
      <c r="AY1825" s="114"/>
      <c r="AZ1825" s="114"/>
      <c r="BA1825" s="114"/>
      <c r="BB1825" s="114"/>
      <c r="BC1825" s="114"/>
      <c r="BD1825" s="114"/>
      <c r="BE1825" s="114"/>
      <c r="BF1825" s="114"/>
      <c r="BG1825" s="114"/>
      <c r="BH1825" s="114"/>
      <c r="BI1825" s="114"/>
      <c r="BJ1825" s="114"/>
      <c r="BK1825" s="114"/>
      <c r="BL1825" s="114"/>
      <c r="BM1825" s="114"/>
      <c r="BN1825" s="114"/>
      <c r="BO1825" s="114"/>
      <c r="BP1825" s="114"/>
      <c r="BQ1825" s="114"/>
      <c r="BR1825" s="114"/>
      <c r="BS1825" s="114"/>
      <c r="BT1825" s="114"/>
      <c r="BU1825" s="114"/>
      <c r="BV1825" s="114"/>
      <c r="BW1825" s="114"/>
      <c r="BX1825" s="114"/>
      <c r="BY1825" s="114"/>
      <c r="BZ1825" s="114"/>
      <c r="CA1825" s="114"/>
      <c r="CB1825" s="114"/>
      <c r="CC1825" s="114"/>
      <c r="CD1825" s="114"/>
      <c r="CE1825" s="114"/>
      <c r="CF1825" s="114"/>
      <c r="CG1825" s="114"/>
      <c r="EH1825"/>
      <c r="EI1825"/>
      <c r="EJ1825"/>
      <c r="EK1825"/>
      <c r="EL1825"/>
    </row>
    <row r="1826" spans="1:142" x14ac:dyDescent="0.2">
      <c r="A1826"/>
      <c r="B1826"/>
      <c r="C1826"/>
      <c r="D1826"/>
      <c r="E1826"/>
      <c r="F1826"/>
      <c r="G1826"/>
      <c r="H1826"/>
      <c r="I1826"/>
      <c r="J1826"/>
      <c r="L1826" s="104"/>
      <c r="M1826" s="104"/>
      <c r="N1826" s="104"/>
      <c r="O1826" s="104"/>
      <c r="P1826" s="104"/>
      <c r="Q1826" s="104"/>
      <c r="R1826" s="104"/>
      <c r="S1826" s="104"/>
      <c r="T1826" s="104"/>
      <c r="U1826" s="104"/>
      <c r="V1826" s="104"/>
      <c r="W1826" s="104"/>
      <c r="X1826" s="104"/>
      <c r="Y1826" s="104"/>
      <c r="Z1826" s="104"/>
      <c r="AA1826" s="104"/>
      <c r="AB1826" s="104"/>
      <c r="AC1826" s="104"/>
      <c r="AD1826" s="104"/>
      <c r="AE1826" s="104"/>
      <c r="AF1826" s="104"/>
      <c r="AG1826" s="104"/>
      <c r="AH1826" s="104"/>
      <c r="AI1826" s="104"/>
      <c r="AJ1826" s="104"/>
      <c r="AK1826" s="104"/>
      <c r="AL1826" s="104"/>
      <c r="AM1826" s="104"/>
      <c r="AN1826" s="104"/>
      <c r="AO1826" s="104"/>
      <c r="AP1826" s="104"/>
      <c r="AQ1826" s="104"/>
      <c r="AR1826" s="104"/>
      <c r="AS1826" s="104"/>
      <c r="AT1826" s="104"/>
      <c r="AU1826" s="104"/>
      <c r="AX1826" s="114"/>
      <c r="AY1826" s="114"/>
      <c r="AZ1826" s="114"/>
      <c r="BA1826" s="114"/>
      <c r="BB1826" s="114"/>
      <c r="BC1826" s="114"/>
      <c r="BD1826" s="114"/>
      <c r="BE1826" s="114"/>
      <c r="BF1826" s="114"/>
      <c r="BG1826" s="114"/>
      <c r="BH1826" s="114"/>
      <c r="BI1826" s="114"/>
      <c r="BJ1826" s="114"/>
      <c r="BK1826" s="114"/>
      <c r="BL1826" s="114"/>
      <c r="BM1826" s="114"/>
      <c r="BN1826" s="114"/>
      <c r="BO1826" s="114"/>
      <c r="BP1826" s="114"/>
      <c r="BQ1826" s="114"/>
      <c r="BR1826" s="114"/>
      <c r="BS1826" s="114"/>
      <c r="BT1826" s="114"/>
      <c r="BU1826" s="114"/>
      <c r="BV1826" s="114"/>
      <c r="BW1826" s="114"/>
      <c r="BX1826" s="114"/>
      <c r="BY1826" s="114"/>
      <c r="BZ1826" s="114"/>
      <c r="CA1826" s="114"/>
      <c r="CB1826" s="114"/>
      <c r="CC1826" s="114"/>
      <c r="CD1826" s="114"/>
      <c r="CE1826" s="114"/>
      <c r="CF1826" s="114"/>
      <c r="CG1826" s="114"/>
      <c r="EH1826"/>
      <c r="EI1826"/>
      <c r="EJ1826"/>
      <c r="EK1826"/>
      <c r="EL1826"/>
    </row>
    <row r="1827" spans="1:142" x14ac:dyDescent="0.2">
      <c r="A1827"/>
      <c r="B1827"/>
      <c r="C1827"/>
      <c r="D1827"/>
      <c r="E1827"/>
      <c r="F1827"/>
      <c r="G1827"/>
      <c r="H1827"/>
      <c r="I1827"/>
      <c r="J1827"/>
      <c r="L1827" s="104"/>
      <c r="M1827" s="104"/>
      <c r="N1827" s="104"/>
      <c r="O1827" s="104"/>
      <c r="P1827" s="104"/>
      <c r="Q1827" s="104"/>
      <c r="R1827" s="104"/>
      <c r="S1827" s="104"/>
      <c r="T1827" s="104"/>
      <c r="U1827" s="104"/>
      <c r="V1827" s="104"/>
      <c r="W1827" s="104"/>
      <c r="X1827" s="104"/>
      <c r="Y1827" s="104"/>
      <c r="Z1827" s="104"/>
      <c r="AA1827" s="104"/>
      <c r="AB1827" s="104"/>
      <c r="AC1827" s="104"/>
      <c r="AD1827" s="104"/>
      <c r="AE1827" s="104"/>
      <c r="AF1827" s="104"/>
      <c r="AG1827" s="104"/>
      <c r="AH1827" s="104"/>
      <c r="AI1827" s="104"/>
      <c r="AJ1827" s="104"/>
      <c r="AK1827" s="104"/>
      <c r="AL1827" s="104"/>
      <c r="AM1827" s="104"/>
      <c r="AN1827" s="104"/>
      <c r="AO1827" s="104"/>
      <c r="AP1827" s="104"/>
      <c r="AQ1827" s="104"/>
      <c r="AR1827" s="104"/>
      <c r="AS1827" s="104"/>
      <c r="AT1827" s="104"/>
      <c r="AU1827" s="104"/>
      <c r="AX1827" s="114"/>
      <c r="AY1827" s="114"/>
      <c r="AZ1827" s="114"/>
      <c r="BA1827" s="114"/>
      <c r="BB1827" s="114"/>
      <c r="BC1827" s="114"/>
      <c r="BD1827" s="114"/>
      <c r="BE1827" s="114"/>
      <c r="BF1827" s="114"/>
      <c r="BG1827" s="114"/>
      <c r="BH1827" s="114"/>
      <c r="BI1827" s="114"/>
      <c r="BJ1827" s="114"/>
      <c r="BK1827" s="114"/>
      <c r="BL1827" s="114"/>
      <c r="BM1827" s="114"/>
      <c r="BN1827" s="114"/>
      <c r="BO1827" s="114"/>
      <c r="BP1827" s="114"/>
      <c r="BQ1827" s="114"/>
      <c r="BR1827" s="114"/>
      <c r="BS1827" s="114"/>
      <c r="BT1827" s="114"/>
      <c r="BU1827" s="114"/>
      <c r="BV1827" s="114"/>
      <c r="BW1827" s="114"/>
      <c r="BX1827" s="114"/>
      <c r="BY1827" s="114"/>
      <c r="BZ1827" s="114"/>
      <c r="CA1827" s="114"/>
      <c r="CB1827" s="114"/>
      <c r="CC1827" s="114"/>
      <c r="CD1827" s="114"/>
      <c r="CE1827" s="114"/>
      <c r="CF1827" s="114"/>
      <c r="CG1827" s="114"/>
      <c r="EH1827"/>
      <c r="EI1827"/>
      <c r="EJ1827"/>
      <c r="EK1827"/>
      <c r="EL1827"/>
    </row>
    <row r="1828" spans="1:142" x14ac:dyDescent="0.2">
      <c r="A1828"/>
      <c r="B1828"/>
      <c r="C1828"/>
      <c r="D1828"/>
      <c r="E1828"/>
      <c r="F1828"/>
      <c r="G1828"/>
      <c r="H1828"/>
      <c r="I1828"/>
      <c r="J1828"/>
      <c r="L1828" s="104"/>
      <c r="M1828" s="104"/>
      <c r="N1828" s="104"/>
      <c r="O1828" s="104"/>
      <c r="P1828" s="104"/>
      <c r="Q1828" s="104"/>
      <c r="R1828" s="104"/>
      <c r="S1828" s="104"/>
      <c r="T1828" s="104"/>
      <c r="U1828" s="104"/>
      <c r="V1828" s="104"/>
      <c r="W1828" s="104"/>
      <c r="X1828" s="104"/>
      <c r="Y1828" s="104"/>
      <c r="Z1828" s="104"/>
      <c r="AA1828" s="104"/>
      <c r="AB1828" s="104"/>
      <c r="AC1828" s="104"/>
      <c r="AD1828" s="104"/>
      <c r="AE1828" s="104"/>
      <c r="AF1828" s="104"/>
      <c r="AG1828" s="104"/>
      <c r="AH1828" s="104"/>
      <c r="AI1828" s="104"/>
      <c r="AJ1828" s="104"/>
      <c r="AK1828" s="104"/>
      <c r="AL1828" s="104"/>
      <c r="AM1828" s="104"/>
      <c r="AN1828" s="104"/>
      <c r="AO1828" s="104"/>
      <c r="AP1828" s="104"/>
      <c r="AQ1828" s="104"/>
      <c r="AR1828" s="104"/>
      <c r="AS1828" s="104"/>
      <c r="AT1828" s="104"/>
      <c r="AU1828" s="104"/>
      <c r="AX1828" s="114"/>
      <c r="AY1828" s="114"/>
      <c r="AZ1828" s="114"/>
      <c r="BA1828" s="114"/>
      <c r="BB1828" s="114"/>
      <c r="BC1828" s="114"/>
      <c r="BD1828" s="114"/>
      <c r="BE1828" s="114"/>
      <c r="BF1828" s="114"/>
      <c r="BG1828" s="114"/>
      <c r="BH1828" s="114"/>
      <c r="BI1828" s="114"/>
      <c r="BJ1828" s="114"/>
      <c r="BK1828" s="114"/>
      <c r="BL1828" s="114"/>
      <c r="BM1828" s="114"/>
      <c r="BN1828" s="114"/>
      <c r="BO1828" s="114"/>
      <c r="BP1828" s="114"/>
      <c r="BQ1828" s="114"/>
      <c r="BR1828" s="114"/>
      <c r="BS1828" s="114"/>
      <c r="BT1828" s="114"/>
      <c r="BU1828" s="114"/>
      <c r="BV1828" s="114"/>
      <c r="BW1828" s="114"/>
      <c r="BX1828" s="114"/>
      <c r="BY1828" s="114"/>
      <c r="BZ1828" s="114"/>
      <c r="CA1828" s="114"/>
      <c r="CB1828" s="114"/>
      <c r="CC1828" s="114"/>
      <c r="CD1828" s="114"/>
      <c r="CE1828" s="114"/>
      <c r="CF1828" s="114"/>
      <c r="CG1828" s="114"/>
      <c r="EH1828"/>
      <c r="EI1828"/>
      <c r="EJ1828"/>
      <c r="EK1828"/>
      <c r="EL1828"/>
    </row>
    <row r="1829" spans="1:142" x14ac:dyDescent="0.2">
      <c r="A1829"/>
      <c r="B1829"/>
      <c r="C1829"/>
      <c r="D1829"/>
      <c r="E1829"/>
      <c r="F1829"/>
      <c r="G1829"/>
      <c r="H1829"/>
      <c r="I1829"/>
      <c r="J1829"/>
      <c r="L1829" s="104"/>
      <c r="M1829" s="104"/>
      <c r="N1829" s="104"/>
      <c r="O1829" s="104"/>
      <c r="P1829" s="104"/>
      <c r="Q1829" s="104"/>
      <c r="R1829" s="104"/>
      <c r="S1829" s="104"/>
      <c r="T1829" s="104"/>
      <c r="U1829" s="104"/>
      <c r="V1829" s="104"/>
      <c r="W1829" s="104"/>
      <c r="X1829" s="104"/>
      <c r="Y1829" s="104"/>
      <c r="Z1829" s="104"/>
      <c r="AA1829" s="104"/>
      <c r="AB1829" s="104"/>
      <c r="AC1829" s="104"/>
      <c r="AD1829" s="104"/>
      <c r="AE1829" s="104"/>
      <c r="AF1829" s="104"/>
      <c r="AG1829" s="104"/>
      <c r="AH1829" s="104"/>
      <c r="AI1829" s="104"/>
      <c r="AJ1829" s="104"/>
      <c r="AK1829" s="104"/>
      <c r="AL1829" s="104"/>
      <c r="AM1829" s="104"/>
      <c r="AN1829" s="104"/>
      <c r="AO1829" s="104"/>
      <c r="AP1829" s="104"/>
      <c r="AQ1829" s="104"/>
      <c r="AR1829" s="104"/>
      <c r="AS1829" s="104"/>
      <c r="AT1829" s="104"/>
      <c r="AU1829" s="104"/>
      <c r="AX1829" s="114"/>
      <c r="AY1829" s="114"/>
      <c r="AZ1829" s="114"/>
      <c r="BA1829" s="114"/>
      <c r="BB1829" s="114"/>
      <c r="BC1829" s="114"/>
      <c r="BD1829" s="114"/>
      <c r="BE1829" s="114"/>
      <c r="BF1829" s="114"/>
      <c r="BG1829" s="114"/>
      <c r="BH1829" s="114"/>
      <c r="BI1829" s="114"/>
      <c r="BJ1829" s="114"/>
      <c r="BK1829" s="114"/>
      <c r="BL1829" s="114"/>
      <c r="BM1829" s="114"/>
      <c r="BN1829" s="114"/>
      <c r="BO1829" s="114"/>
      <c r="BP1829" s="114"/>
      <c r="BQ1829" s="114"/>
      <c r="BR1829" s="114"/>
      <c r="BS1829" s="114"/>
      <c r="BT1829" s="114"/>
      <c r="BU1829" s="114"/>
      <c r="BV1829" s="114"/>
      <c r="BW1829" s="114"/>
      <c r="BX1829" s="114"/>
      <c r="BY1829" s="114"/>
      <c r="BZ1829" s="114"/>
      <c r="CA1829" s="114"/>
      <c r="CB1829" s="114"/>
      <c r="CC1829" s="114"/>
      <c r="CD1829" s="114"/>
      <c r="CE1829" s="114"/>
      <c r="CF1829" s="114"/>
      <c r="CG1829" s="114"/>
      <c r="EH1829"/>
      <c r="EI1829"/>
      <c r="EJ1829"/>
      <c r="EK1829"/>
      <c r="EL1829"/>
    </row>
    <row r="1830" spans="1:142" x14ac:dyDescent="0.2">
      <c r="A1830"/>
      <c r="B1830"/>
      <c r="C1830"/>
      <c r="D1830"/>
      <c r="E1830"/>
      <c r="F1830"/>
      <c r="G1830"/>
      <c r="H1830"/>
      <c r="I1830"/>
      <c r="J1830"/>
      <c r="L1830" s="104"/>
      <c r="M1830" s="104"/>
      <c r="N1830" s="104"/>
      <c r="O1830" s="104"/>
      <c r="P1830" s="104"/>
      <c r="Q1830" s="104"/>
      <c r="R1830" s="104"/>
      <c r="S1830" s="104"/>
      <c r="T1830" s="104"/>
      <c r="U1830" s="104"/>
      <c r="V1830" s="104"/>
      <c r="W1830" s="104"/>
      <c r="X1830" s="104"/>
      <c r="Y1830" s="104"/>
      <c r="Z1830" s="104"/>
      <c r="AA1830" s="104"/>
      <c r="AB1830" s="104"/>
      <c r="AC1830" s="104"/>
      <c r="AD1830" s="104"/>
      <c r="AE1830" s="104"/>
      <c r="AF1830" s="104"/>
      <c r="AG1830" s="104"/>
      <c r="AH1830" s="104"/>
      <c r="AI1830" s="104"/>
      <c r="AJ1830" s="104"/>
      <c r="AK1830" s="104"/>
      <c r="AL1830" s="104"/>
      <c r="AM1830" s="104"/>
      <c r="AN1830" s="104"/>
      <c r="AO1830" s="104"/>
      <c r="AP1830" s="104"/>
      <c r="AQ1830" s="104"/>
      <c r="AR1830" s="104"/>
      <c r="AS1830" s="104"/>
      <c r="AT1830" s="104"/>
      <c r="AU1830" s="104"/>
      <c r="AX1830" s="114"/>
      <c r="AY1830" s="114"/>
      <c r="AZ1830" s="114"/>
      <c r="BA1830" s="114"/>
      <c r="BB1830" s="114"/>
      <c r="BC1830" s="114"/>
      <c r="BD1830" s="114"/>
      <c r="BE1830" s="114"/>
      <c r="BF1830" s="114"/>
      <c r="BG1830" s="114"/>
      <c r="BH1830" s="114"/>
      <c r="BI1830" s="114"/>
      <c r="BJ1830" s="114"/>
      <c r="BK1830" s="114"/>
      <c r="BL1830" s="114"/>
      <c r="BM1830" s="114"/>
      <c r="BN1830" s="114"/>
      <c r="BO1830" s="114"/>
      <c r="BP1830" s="114"/>
      <c r="BQ1830" s="114"/>
      <c r="BR1830" s="114"/>
      <c r="BS1830" s="114"/>
      <c r="BT1830" s="114"/>
      <c r="BU1830" s="114"/>
      <c r="BV1830" s="114"/>
      <c r="BW1830" s="114"/>
      <c r="BX1830" s="114"/>
      <c r="BY1830" s="114"/>
      <c r="BZ1830" s="114"/>
      <c r="CA1830" s="114"/>
      <c r="CB1830" s="114"/>
      <c r="CC1830" s="114"/>
      <c r="CD1830" s="114"/>
      <c r="CE1830" s="114"/>
      <c r="CF1830" s="114"/>
      <c r="CG1830" s="114"/>
      <c r="EH1830"/>
      <c r="EI1830"/>
      <c r="EJ1830"/>
      <c r="EK1830"/>
      <c r="EL1830"/>
    </row>
    <row r="1831" spans="1:142" x14ac:dyDescent="0.2">
      <c r="A1831"/>
      <c r="B1831"/>
      <c r="C1831"/>
      <c r="D1831"/>
      <c r="E1831"/>
      <c r="F1831"/>
      <c r="G1831"/>
      <c r="H1831"/>
      <c r="I1831"/>
      <c r="J1831"/>
      <c r="L1831" s="104"/>
      <c r="M1831" s="104"/>
      <c r="N1831" s="104"/>
      <c r="O1831" s="104"/>
      <c r="P1831" s="104"/>
      <c r="Q1831" s="104"/>
      <c r="R1831" s="104"/>
      <c r="S1831" s="104"/>
      <c r="T1831" s="104"/>
      <c r="U1831" s="104"/>
      <c r="V1831" s="104"/>
      <c r="W1831" s="104"/>
      <c r="X1831" s="104"/>
      <c r="Y1831" s="104"/>
      <c r="Z1831" s="104"/>
      <c r="AA1831" s="104"/>
      <c r="AB1831" s="104"/>
      <c r="AC1831" s="104"/>
      <c r="AD1831" s="104"/>
      <c r="AE1831" s="104"/>
      <c r="AF1831" s="104"/>
      <c r="AG1831" s="104"/>
      <c r="AH1831" s="104"/>
      <c r="AI1831" s="104"/>
      <c r="AJ1831" s="104"/>
      <c r="AK1831" s="104"/>
      <c r="AL1831" s="104"/>
      <c r="AM1831" s="104"/>
      <c r="AN1831" s="104"/>
      <c r="AO1831" s="104"/>
      <c r="AP1831" s="104"/>
      <c r="AQ1831" s="104"/>
      <c r="AR1831" s="104"/>
      <c r="AS1831" s="104"/>
      <c r="AT1831" s="104"/>
      <c r="AU1831" s="104"/>
      <c r="AX1831" s="114"/>
      <c r="AY1831" s="114"/>
      <c r="AZ1831" s="114"/>
      <c r="BA1831" s="114"/>
      <c r="BB1831" s="114"/>
      <c r="BC1831" s="114"/>
      <c r="BD1831" s="114"/>
      <c r="BE1831" s="114"/>
      <c r="BF1831" s="114"/>
      <c r="BG1831" s="114"/>
      <c r="BH1831" s="114"/>
      <c r="BI1831" s="114"/>
      <c r="BJ1831" s="114"/>
      <c r="BK1831" s="114"/>
      <c r="BL1831" s="114"/>
      <c r="BM1831" s="114"/>
      <c r="BN1831" s="114"/>
      <c r="BO1831" s="114"/>
      <c r="BP1831" s="114"/>
      <c r="BQ1831" s="114"/>
      <c r="BR1831" s="114"/>
      <c r="BS1831" s="114"/>
      <c r="BT1831" s="114"/>
      <c r="BU1831" s="114"/>
      <c r="BV1831" s="114"/>
      <c r="BW1831" s="114"/>
      <c r="BX1831" s="114"/>
      <c r="BY1831" s="114"/>
      <c r="BZ1831" s="114"/>
      <c r="CA1831" s="114"/>
      <c r="CB1831" s="114"/>
      <c r="CC1831" s="114"/>
      <c r="CD1831" s="114"/>
      <c r="CE1831" s="114"/>
      <c r="CF1831" s="114"/>
      <c r="CG1831" s="114"/>
      <c r="EH1831"/>
      <c r="EI1831"/>
      <c r="EJ1831"/>
      <c r="EK1831"/>
      <c r="EL1831"/>
    </row>
    <row r="1832" spans="1:142" x14ac:dyDescent="0.2">
      <c r="A1832"/>
      <c r="B1832"/>
      <c r="C1832"/>
      <c r="D1832"/>
      <c r="E1832"/>
      <c r="F1832"/>
      <c r="G1832"/>
      <c r="H1832"/>
      <c r="I1832"/>
      <c r="J1832"/>
      <c r="L1832" s="104"/>
      <c r="M1832" s="104"/>
      <c r="N1832" s="104"/>
      <c r="O1832" s="104"/>
      <c r="P1832" s="104"/>
      <c r="Q1832" s="104"/>
      <c r="R1832" s="104"/>
      <c r="S1832" s="104"/>
      <c r="T1832" s="104"/>
      <c r="U1832" s="104"/>
      <c r="V1832" s="104"/>
      <c r="W1832" s="104"/>
      <c r="X1832" s="104"/>
      <c r="Y1832" s="104"/>
      <c r="Z1832" s="104"/>
      <c r="AA1832" s="104"/>
      <c r="AB1832" s="104"/>
      <c r="AC1832" s="104"/>
      <c r="AD1832" s="104"/>
      <c r="AE1832" s="104"/>
      <c r="AF1832" s="104"/>
      <c r="AG1832" s="104"/>
      <c r="AH1832" s="104"/>
      <c r="AI1832" s="104"/>
      <c r="AJ1832" s="104"/>
      <c r="AK1832" s="104"/>
      <c r="AL1832" s="104"/>
      <c r="AM1832" s="104"/>
      <c r="AN1832" s="104"/>
      <c r="AO1832" s="104"/>
      <c r="AP1832" s="104"/>
      <c r="AQ1832" s="104"/>
      <c r="AR1832" s="104"/>
      <c r="AS1832" s="104"/>
      <c r="AT1832" s="104"/>
      <c r="AU1832" s="104"/>
      <c r="AX1832" s="114"/>
      <c r="AY1832" s="114"/>
      <c r="AZ1832" s="114"/>
      <c r="BA1832" s="114"/>
      <c r="BB1832" s="114"/>
      <c r="BC1832" s="114"/>
      <c r="BD1832" s="114"/>
      <c r="BE1832" s="114"/>
      <c r="BF1832" s="114"/>
      <c r="BG1832" s="114"/>
      <c r="BH1832" s="114"/>
      <c r="BI1832" s="114"/>
      <c r="BJ1832" s="114"/>
      <c r="BK1832" s="114"/>
      <c r="BL1832" s="114"/>
      <c r="BM1832" s="114"/>
      <c r="BN1832" s="114"/>
      <c r="BO1832" s="114"/>
      <c r="BP1832" s="114"/>
      <c r="BQ1832" s="114"/>
      <c r="BR1832" s="114"/>
      <c r="BS1832" s="114"/>
      <c r="BT1832" s="114"/>
      <c r="BU1832" s="114"/>
      <c r="BV1832" s="114"/>
      <c r="BW1832" s="114"/>
      <c r="BX1832" s="114"/>
      <c r="BY1832" s="114"/>
      <c r="BZ1832" s="114"/>
      <c r="CA1832" s="114"/>
      <c r="CB1832" s="114"/>
      <c r="CC1832" s="114"/>
      <c r="CD1832" s="114"/>
      <c r="CE1832" s="114"/>
      <c r="CF1832" s="114"/>
      <c r="CG1832" s="114"/>
      <c r="EH1832"/>
      <c r="EI1832"/>
      <c r="EJ1832"/>
      <c r="EK1832"/>
      <c r="EL1832"/>
    </row>
    <row r="1833" spans="1:142" x14ac:dyDescent="0.2">
      <c r="A1833"/>
      <c r="B1833"/>
      <c r="C1833"/>
      <c r="D1833"/>
      <c r="E1833"/>
      <c r="F1833"/>
      <c r="G1833"/>
      <c r="H1833"/>
      <c r="I1833"/>
      <c r="J1833"/>
      <c r="L1833" s="104"/>
      <c r="M1833" s="104"/>
      <c r="N1833" s="104"/>
      <c r="O1833" s="104"/>
      <c r="P1833" s="104"/>
      <c r="Q1833" s="104"/>
      <c r="R1833" s="104"/>
      <c r="S1833" s="104"/>
      <c r="T1833" s="104"/>
      <c r="U1833" s="104"/>
      <c r="V1833" s="104"/>
      <c r="W1833" s="104"/>
      <c r="X1833" s="104"/>
      <c r="Y1833" s="104"/>
      <c r="Z1833" s="104"/>
      <c r="AA1833" s="104"/>
      <c r="AB1833" s="104"/>
      <c r="AC1833" s="104"/>
      <c r="AD1833" s="104"/>
      <c r="AE1833" s="104"/>
      <c r="AF1833" s="104"/>
      <c r="AG1833" s="104"/>
      <c r="AH1833" s="104"/>
      <c r="AI1833" s="104"/>
      <c r="AJ1833" s="104"/>
      <c r="AK1833" s="104"/>
      <c r="AL1833" s="104"/>
      <c r="AM1833" s="104"/>
      <c r="AN1833" s="104"/>
      <c r="AO1833" s="104"/>
      <c r="AP1833" s="104"/>
      <c r="AQ1833" s="104"/>
      <c r="AR1833" s="104"/>
      <c r="AS1833" s="104"/>
      <c r="AT1833" s="104"/>
      <c r="AU1833" s="104"/>
      <c r="AX1833" s="114"/>
      <c r="AY1833" s="114"/>
      <c r="AZ1833" s="114"/>
      <c r="BA1833" s="114"/>
      <c r="BB1833" s="114"/>
      <c r="BC1833" s="114"/>
      <c r="BD1833" s="114"/>
      <c r="BE1833" s="114"/>
      <c r="BF1833" s="114"/>
      <c r="BG1833" s="114"/>
      <c r="BH1833" s="114"/>
      <c r="BI1833" s="114"/>
      <c r="BJ1833" s="114"/>
      <c r="BK1833" s="114"/>
      <c r="BL1833" s="114"/>
      <c r="BM1833" s="114"/>
      <c r="BN1833" s="114"/>
      <c r="BO1833" s="114"/>
      <c r="BP1833" s="114"/>
      <c r="BQ1833" s="114"/>
      <c r="BR1833" s="114"/>
      <c r="BS1833" s="114"/>
      <c r="BT1833" s="114"/>
      <c r="BU1833" s="114"/>
      <c r="BV1833" s="114"/>
      <c r="BW1833" s="114"/>
      <c r="BX1833" s="114"/>
      <c r="BY1833" s="114"/>
      <c r="BZ1833" s="114"/>
      <c r="CA1833" s="114"/>
      <c r="CB1833" s="114"/>
      <c r="CC1833" s="114"/>
      <c r="CD1833" s="114"/>
      <c r="CE1833" s="114"/>
      <c r="CF1833" s="114"/>
      <c r="CG1833" s="114"/>
      <c r="EH1833"/>
      <c r="EI1833"/>
      <c r="EJ1833"/>
      <c r="EK1833"/>
      <c r="EL1833"/>
    </row>
    <row r="1834" spans="1:142" x14ac:dyDescent="0.2">
      <c r="A1834"/>
      <c r="B1834"/>
      <c r="C1834"/>
      <c r="D1834"/>
      <c r="E1834"/>
      <c r="F1834"/>
      <c r="G1834"/>
      <c r="H1834"/>
      <c r="I1834"/>
      <c r="J1834"/>
      <c r="L1834" s="104"/>
      <c r="M1834" s="104"/>
      <c r="N1834" s="104"/>
      <c r="O1834" s="104"/>
      <c r="P1834" s="104"/>
      <c r="Q1834" s="104"/>
      <c r="R1834" s="104"/>
      <c r="S1834" s="104"/>
      <c r="T1834" s="104"/>
      <c r="U1834" s="104"/>
      <c r="V1834" s="104"/>
      <c r="W1834" s="104"/>
      <c r="X1834" s="104"/>
      <c r="Y1834" s="104"/>
      <c r="Z1834" s="104"/>
      <c r="AA1834" s="104"/>
      <c r="AB1834" s="104"/>
      <c r="AC1834" s="104"/>
      <c r="AD1834" s="104"/>
      <c r="AE1834" s="104"/>
      <c r="AF1834" s="104"/>
      <c r="AG1834" s="104"/>
      <c r="AH1834" s="104"/>
      <c r="AI1834" s="104"/>
      <c r="AJ1834" s="104"/>
      <c r="AK1834" s="104"/>
      <c r="AL1834" s="104"/>
      <c r="AM1834" s="104"/>
      <c r="AN1834" s="104"/>
      <c r="AO1834" s="104"/>
      <c r="AP1834" s="104"/>
      <c r="AQ1834" s="104"/>
      <c r="AR1834" s="104"/>
      <c r="AS1834" s="104"/>
      <c r="AT1834" s="104"/>
      <c r="AU1834" s="104"/>
      <c r="AX1834" s="114"/>
      <c r="AY1834" s="114"/>
      <c r="AZ1834" s="114"/>
      <c r="BA1834" s="114"/>
      <c r="BB1834" s="114"/>
      <c r="BC1834" s="114"/>
      <c r="BD1834" s="114"/>
      <c r="BE1834" s="114"/>
      <c r="BF1834" s="114"/>
      <c r="BG1834" s="114"/>
      <c r="BH1834" s="114"/>
      <c r="BI1834" s="114"/>
      <c r="BJ1834" s="114"/>
      <c r="BK1834" s="114"/>
      <c r="BL1834" s="114"/>
      <c r="BM1834" s="114"/>
      <c r="BN1834" s="114"/>
      <c r="BO1834" s="114"/>
      <c r="BP1834" s="114"/>
      <c r="BQ1834" s="114"/>
      <c r="BR1834" s="114"/>
      <c r="BS1834" s="114"/>
      <c r="BT1834" s="114"/>
      <c r="BU1834" s="114"/>
      <c r="BV1834" s="114"/>
      <c r="BW1834" s="114"/>
      <c r="BX1834" s="114"/>
      <c r="BY1834" s="114"/>
      <c r="BZ1834" s="114"/>
      <c r="CA1834" s="114"/>
      <c r="CB1834" s="114"/>
      <c r="CC1834" s="114"/>
      <c r="CD1834" s="114"/>
      <c r="CE1834" s="114"/>
      <c r="CF1834" s="114"/>
      <c r="CG1834" s="114"/>
      <c r="EH1834"/>
      <c r="EI1834"/>
      <c r="EJ1834"/>
      <c r="EK1834"/>
      <c r="EL1834"/>
    </row>
    <row r="1835" spans="1:142" x14ac:dyDescent="0.2">
      <c r="A1835"/>
      <c r="B1835"/>
      <c r="C1835"/>
      <c r="D1835"/>
      <c r="E1835"/>
      <c r="F1835"/>
      <c r="G1835"/>
      <c r="H1835"/>
      <c r="I1835"/>
      <c r="J1835"/>
      <c r="L1835" s="104"/>
      <c r="M1835" s="104"/>
      <c r="N1835" s="104"/>
      <c r="O1835" s="104"/>
      <c r="P1835" s="104"/>
      <c r="Q1835" s="104"/>
      <c r="R1835" s="104"/>
      <c r="S1835" s="104"/>
      <c r="T1835" s="104"/>
      <c r="U1835" s="104"/>
      <c r="V1835" s="104"/>
      <c r="W1835" s="104"/>
      <c r="X1835" s="104"/>
      <c r="Y1835" s="104"/>
      <c r="Z1835" s="104"/>
      <c r="AA1835" s="104"/>
      <c r="AB1835" s="104"/>
      <c r="AC1835" s="104"/>
      <c r="AD1835" s="104"/>
      <c r="AE1835" s="104"/>
      <c r="AF1835" s="104"/>
      <c r="AG1835" s="104"/>
      <c r="AH1835" s="104"/>
      <c r="AI1835" s="104"/>
      <c r="AJ1835" s="104"/>
      <c r="AK1835" s="104"/>
      <c r="AL1835" s="104"/>
      <c r="AM1835" s="104"/>
      <c r="AN1835" s="104"/>
      <c r="AO1835" s="104"/>
      <c r="AP1835" s="104"/>
      <c r="AQ1835" s="104"/>
      <c r="AR1835" s="104"/>
      <c r="AS1835" s="104"/>
      <c r="AT1835" s="104"/>
      <c r="AU1835" s="104"/>
      <c r="AX1835" s="114"/>
      <c r="AY1835" s="114"/>
      <c r="AZ1835" s="114"/>
      <c r="BA1835" s="114"/>
      <c r="BB1835" s="114"/>
      <c r="BC1835" s="114"/>
      <c r="BD1835" s="114"/>
      <c r="BE1835" s="114"/>
      <c r="BF1835" s="114"/>
      <c r="BG1835" s="114"/>
      <c r="BH1835" s="114"/>
      <c r="BI1835" s="114"/>
      <c r="BJ1835" s="114"/>
      <c r="BK1835" s="114"/>
      <c r="BL1835" s="114"/>
      <c r="BM1835" s="114"/>
      <c r="BN1835" s="114"/>
      <c r="BO1835" s="114"/>
      <c r="BP1835" s="114"/>
      <c r="BQ1835" s="114"/>
      <c r="BR1835" s="114"/>
      <c r="BS1835" s="114"/>
      <c r="BT1835" s="114"/>
      <c r="BU1835" s="114"/>
      <c r="BV1835" s="114"/>
      <c r="BW1835" s="114"/>
      <c r="BX1835" s="114"/>
      <c r="BY1835" s="114"/>
      <c r="BZ1835" s="114"/>
      <c r="CA1835" s="114"/>
      <c r="CB1835" s="114"/>
      <c r="CC1835" s="114"/>
      <c r="CD1835" s="114"/>
      <c r="CE1835" s="114"/>
      <c r="CF1835" s="114"/>
      <c r="CG1835" s="114"/>
      <c r="EH1835"/>
      <c r="EI1835"/>
      <c r="EJ1835"/>
      <c r="EK1835"/>
      <c r="EL1835"/>
    </row>
    <row r="1836" spans="1:142" x14ac:dyDescent="0.2">
      <c r="A1836"/>
      <c r="B1836"/>
      <c r="C1836"/>
      <c r="D1836"/>
      <c r="E1836"/>
      <c r="F1836"/>
      <c r="G1836"/>
      <c r="H1836"/>
      <c r="I1836"/>
      <c r="J1836"/>
      <c r="L1836" s="104"/>
      <c r="M1836" s="104"/>
      <c r="N1836" s="104"/>
      <c r="O1836" s="104"/>
      <c r="P1836" s="104"/>
      <c r="Q1836" s="104"/>
      <c r="R1836" s="104"/>
      <c r="S1836" s="104"/>
      <c r="T1836" s="104"/>
      <c r="U1836" s="104"/>
      <c r="V1836" s="104"/>
      <c r="W1836" s="104"/>
      <c r="X1836" s="104"/>
      <c r="Y1836" s="104"/>
      <c r="Z1836" s="104"/>
      <c r="AA1836" s="104"/>
      <c r="AB1836" s="104"/>
      <c r="AC1836" s="104"/>
      <c r="AD1836" s="104"/>
      <c r="AE1836" s="104"/>
      <c r="AF1836" s="104"/>
      <c r="AG1836" s="104"/>
      <c r="AH1836" s="104"/>
      <c r="AI1836" s="104"/>
      <c r="AJ1836" s="104"/>
      <c r="AK1836" s="104"/>
      <c r="AL1836" s="104"/>
      <c r="AM1836" s="104"/>
      <c r="AN1836" s="104"/>
      <c r="AO1836" s="104"/>
      <c r="AP1836" s="104"/>
      <c r="AQ1836" s="104"/>
      <c r="AR1836" s="104"/>
      <c r="AS1836" s="104"/>
      <c r="AT1836" s="104"/>
      <c r="AU1836" s="104"/>
      <c r="AX1836" s="114"/>
      <c r="AY1836" s="114"/>
      <c r="AZ1836" s="114"/>
      <c r="BA1836" s="114"/>
      <c r="BB1836" s="114"/>
      <c r="BC1836" s="114"/>
      <c r="BD1836" s="114"/>
      <c r="BE1836" s="114"/>
      <c r="BF1836" s="114"/>
      <c r="BG1836" s="114"/>
      <c r="BH1836" s="114"/>
      <c r="BI1836" s="114"/>
      <c r="BJ1836" s="114"/>
      <c r="BK1836" s="114"/>
      <c r="BL1836" s="114"/>
      <c r="BM1836" s="114"/>
      <c r="BN1836" s="114"/>
      <c r="BO1836" s="114"/>
      <c r="BP1836" s="114"/>
      <c r="BQ1836" s="114"/>
      <c r="BR1836" s="114"/>
      <c r="BS1836" s="114"/>
      <c r="BT1836" s="114"/>
      <c r="BU1836" s="114"/>
      <c r="BV1836" s="114"/>
      <c r="BW1836" s="114"/>
      <c r="BX1836" s="114"/>
      <c r="BY1836" s="114"/>
      <c r="BZ1836" s="114"/>
      <c r="CA1836" s="114"/>
      <c r="CB1836" s="114"/>
      <c r="CC1836" s="114"/>
      <c r="CD1836" s="114"/>
      <c r="CE1836" s="114"/>
      <c r="CF1836" s="114"/>
      <c r="CG1836" s="114"/>
      <c r="EH1836"/>
      <c r="EI1836"/>
      <c r="EJ1836"/>
      <c r="EK1836"/>
      <c r="EL1836"/>
    </row>
    <row r="1837" spans="1:142" x14ac:dyDescent="0.2">
      <c r="A1837"/>
      <c r="B1837"/>
      <c r="C1837"/>
      <c r="D1837"/>
      <c r="E1837"/>
      <c r="F1837"/>
      <c r="G1837"/>
      <c r="H1837"/>
      <c r="I1837"/>
      <c r="J1837"/>
      <c r="L1837" s="104"/>
      <c r="M1837" s="104"/>
      <c r="N1837" s="104"/>
      <c r="O1837" s="104"/>
      <c r="P1837" s="104"/>
      <c r="Q1837" s="104"/>
      <c r="R1837" s="104"/>
      <c r="S1837" s="104"/>
      <c r="T1837" s="104"/>
      <c r="U1837" s="104"/>
      <c r="V1837" s="104"/>
      <c r="W1837" s="104"/>
      <c r="X1837" s="104"/>
      <c r="Y1837" s="104"/>
      <c r="Z1837" s="104"/>
      <c r="AA1837" s="104"/>
      <c r="AB1837" s="104"/>
      <c r="AC1837" s="104"/>
      <c r="AD1837" s="104"/>
      <c r="AE1837" s="104"/>
      <c r="AF1837" s="104"/>
      <c r="AG1837" s="104"/>
      <c r="AH1837" s="104"/>
      <c r="AI1837" s="104"/>
      <c r="AJ1837" s="104"/>
      <c r="AK1837" s="104"/>
      <c r="AL1837" s="104"/>
      <c r="AM1837" s="104"/>
      <c r="AN1837" s="104"/>
      <c r="AO1837" s="104"/>
      <c r="AP1837" s="104"/>
      <c r="AQ1837" s="104"/>
      <c r="AR1837" s="104"/>
      <c r="AS1837" s="104"/>
      <c r="AT1837" s="104"/>
      <c r="AU1837" s="104"/>
      <c r="AX1837" s="114"/>
      <c r="AY1837" s="114"/>
      <c r="AZ1837" s="114"/>
      <c r="BA1837" s="114"/>
      <c r="BB1837" s="114"/>
      <c r="BC1837" s="114"/>
      <c r="BD1837" s="114"/>
      <c r="BE1837" s="114"/>
      <c r="BF1837" s="114"/>
      <c r="BG1837" s="114"/>
      <c r="BH1837" s="114"/>
      <c r="BI1837" s="114"/>
      <c r="BJ1837" s="114"/>
      <c r="BK1837" s="114"/>
      <c r="BL1837" s="114"/>
      <c r="BM1837" s="114"/>
      <c r="BN1837" s="114"/>
      <c r="BO1837" s="114"/>
      <c r="BP1837" s="114"/>
      <c r="BQ1837" s="114"/>
      <c r="BR1837" s="114"/>
      <c r="BS1837" s="114"/>
      <c r="BT1837" s="114"/>
      <c r="BU1837" s="114"/>
      <c r="BV1837" s="114"/>
      <c r="BW1837" s="114"/>
      <c r="BX1837" s="114"/>
      <c r="BY1837" s="114"/>
      <c r="BZ1837" s="114"/>
      <c r="CA1837" s="114"/>
      <c r="CB1837" s="114"/>
      <c r="CC1837" s="114"/>
      <c r="CD1837" s="114"/>
      <c r="CE1837" s="114"/>
      <c r="CF1837" s="114"/>
      <c r="CG1837" s="114"/>
      <c r="EH1837"/>
      <c r="EI1837"/>
      <c r="EJ1837"/>
      <c r="EK1837"/>
      <c r="EL1837"/>
    </row>
    <row r="1838" spans="1:142" x14ac:dyDescent="0.2">
      <c r="A1838"/>
      <c r="B1838"/>
      <c r="C1838"/>
      <c r="D1838"/>
      <c r="E1838"/>
      <c r="F1838"/>
      <c r="G1838"/>
      <c r="H1838"/>
      <c r="I1838"/>
      <c r="J1838"/>
      <c r="L1838" s="104"/>
      <c r="M1838" s="104"/>
      <c r="N1838" s="104"/>
      <c r="O1838" s="104"/>
      <c r="P1838" s="104"/>
      <c r="Q1838" s="104"/>
      <c r="R1838" s="104"/>
      <c r="S1838" s="104"/>
      <c r="T1838" s="104"/>
      <c r="U1838" s="104"/>
      <c r="V1838" s="104"/>
      <c r="W1838" s="104"/>
      <c r="X1838" s="104"/>
      <c r="Y1838" s="104"/>
      <c r="Z1838" s="104"/>
      <c r="AA1838" s="104"/>
      <c r="AB1838" s="104"/>
      <c r="AC1838" s="104"/>
      <c r="AD1838" s="104"/>
      <c r="AE1838" s="104"/>
      <c r="AF1838" s="104"/>
      <c r="AG1838" s="104"/>
      <c r="AH1838" s="104"/>
      <c r="AI1838" s="104"/>
      <c r="AJ1838" s="104"/>
      <c r="AK1838" s="104"/>
      <c r="AL1838" s="104"/>
      <c r="AM1838" s="104"/>
      <c r="AN1838" s="104"/>
      <c r="AO1838" s="104"/>
      <c r="AP1838" s="104"/>
      <c r="AQ1838" s="104"/>
      <c r="AR1838" s="104"/>
      <c r="AS1838" s="104"/>
      <c r="AT1838" s="104"/>
      <c r="AU1838" s="104"/>
      <c r="AX1838" s="114"/>
      <c r="AY1838" s="114"/>
      <c r="AZ1838" s="114"/>
      <c r="BA1838" s="114"/>
      <c r="BB1838" s="114"/>
      <c r="BC1838" s="114"/>
      <c r="BD1838" s="114"/>
      <c r="BE1838" s="114"/>
      <c r="BF1838" s="114"/>
      <c r="BG1838" s="114"/>
      <c r="BH1838" s="114"/>
      <c r="BI1838" s="114"/>
      <c r="BJ1838" s="114"/>
      <c r="BK1838" s="114"/>
      <c r="BL1838" s="114"/>
      <c r="BM1838" s="114"/>
      <c r="BN1838" s="114"/>
      <c r="BO1838" s="114"/>
      <c r="BP1838" s="114"/>
      <c r="BQ1838" s="114"/>
      <c r="BR1838" s="114"/>
      <c r="BS1838" s="114"/>
      <c r="BT1838" s="114"/>
      <c r="BU1838" s="114"/>
      <c r="BV1838" s="114"/>
      <c r="BW1838" s="114"/>
      <c r="BX1838" s="114"/>
      <c r="BY1838" s="114"/>
      <c r="BZ1838" s="114"/>
      <c r="CA1838" s="114"/>
      <c r="CB1838" s="114"/>
      <c r="CC1838" s="114"/>
      <c r="CD1838" s="114"/>
      <c r="CE1838" s="114"/>
      <c r="CF1838" s="114"/>
      <c r="CG1838" s="114"/>
      <c r="EH1838"/>
      <c r="EI1838"/>
      <c r="EJ1838"/>
      <c r="EK1838"/>
      <c r="EL1838"/>
    </row>
    <row r="1839" spans="1:142" x14ac:dyDescent="0.2">
      <c r="A1839"/>
      <c r="B1839"/>
      <c r="C1839"/>
      <c r="D1839"/>
      <c r="E1839"/>
      <c r="F1839"/>
      <c r="G1839"/>
      <c r="H1839"/>
      <c r="I1839"/>
      <c r="J1839"/>
      <c r="L1839" s="104"/>
      <c r="M1839" s="104"/>
      <c r="N1839" s="104"/>
      <c r="O1839" s="104"/>
      <c r="P1839" s="104"/>
      <c r="Q1839" s="104"/>
      <c r="R1839" s="104"/>
      <c r="S1839" s="104"/>
      <c r="T1839" s="104"/>
      <c r="U1839" s="104"/>
      <c r="V1839" s="104"/>
      <c r="W1839" s="104"/>
      <c r="X1839" s="104"/>
      <c r="Y1839" s="104"/>
      <c r="Z1839" s="104"/>
      <c r="AA1839" s="104"/>
      <c r="AB1839" s="104"/>
      <c r="AC1839" s="104"/>
      <c r="AD1839" s="104"/>
      <c r="AE1839" s="104"/>
      <c r="AF1839" s="104"/>
      <c r="AG1839" s="104"/>
      <c r="AH1839" s="104"/>
      <c r="AI1839" s="104"/>
      <c r="AJ1839" s="104"/>
      <c r="AK1839" s="104"/>
      <c r="AL1839" s="104"/>
      <c r="AM1839" s="104"/>
      <c r="AN1839" s="104"/>
      <c r="AO1839" s="104"/>
      <c r="AP1839" s="104"/>
      <c r="AQ1839" s="104"/>
      <c r="AR1839" s="104"/>
      <c r="AS1839" s="104"/>
      <c r="AT1839" s="104"/>
      <c r="AU1839" s="104"/>
      <c r="AX1839" s="114"/>
      <c r="AY1839" s="114"/>
      <c r="AZ1839" s="114"/>
      <c r="BA1839" s="114"/>
      <c r="BB1839" s="114"/>
      <c r="BC1839" s="114"/>
      <c r="BD1839" s="114"/>
      <c r="BE1839" s="114"/>
      <c r="BF1839" s="114"/>
      <c r="BG1839" s="114"/>
      <c r="BH1839" s="114"/>
      <c r="BI1839" s="114"/>
      <c r="BJ1839" s="114"/>
      <c r="BK1839" s="114"/>
      <c r="BL1839" s="114"/>
      <c r="BM1839" s="114"/>
      <c r="BN1839" s="114"/>
      <c r="BO1839" s="114"/>
      <c r="BP1839" s="114"/>
      <c r="BQ1839" s="114"/>
      <c r="BR1839" s="114"/>
      <c r="BS1839" s="114"/>
      <c r="BT1839" s="114"/>
      <c r="BU1839" s="114"/>
      <c r="BV1839" s="114"/>
      <c r="BW1839" s="114"/>
      <c r="BX1839" s="114"/>
      <c r="BY1839" s="114"/>
      <c r="BZ1839" s="114"/>
      <c r="CA1839" s="114"/>
      <c r="CB1839" s="114"/>
      <c r="CC1839" s="114"/>
      <c r="CD1839" s="114"/>
      <c r="CE1839" s="114"/>
      <c r="CF1839" s="114"/>
      <c r="CG1839" s="114"/>
      <c r="EH1839"/>
      <c r="EI1839"/>
      <c r="EJ1839"/>
      <c r="EK1839"/>
      <c r="EL1839"/>
    </row>
    <row r="1840" spans="1:142" x14ac:dyDescent="0.2">
      <c r="A1840"/>
      <c r="B1840"/>
      <c r="C1840"/>
      <c r="D1840"/>
      <c r="E1840"/>
      <c r="F1840"/>
      <c r="G1840"/>
      <c r="H1840"/>
      <c r="I1840"/>
      <c r="J1840"/>
      <c r="L1840" s="104"/>
      <c r="M1840" s="104"/>
      <c r="N1840" s="104"/>
      <c r="O1840" s="104"/>
      <c r="P1840" s="104"/>
      <c r="Q1840" s="104"/>
      <c r="R1840" s="104"/>
      <c r="S1840" s="104"/>
      <c r="T1840" s="104"/>
      <c r="U1840" s="104"/>
      <c r="V1840" s="104"/>
      <c r="W1840" s="104"/>
      <c r="X1840" s="104"/>
      <c r="Y1840" s="104"/>
      <c r="Z1840" s="104"/>
      <c r="AA1840" s="104"/>
      <c r="AB1840" s="104"/>
      <c r="AC1840" s="104"/>
      <c r="AD1840" s="104"/>
      <c r="AE1840" s="104"/>
      <c r="AF1840" s="104"/>
      <c r="AG1840" s="104"/>
      <c r="AH1840" s="104"/>
      <c r="AI1840" s="104"/>
      <c r="AJ1840" s="104"/>
      <c r="AK1840" s="104"/>
      <c r="AL1840" s="104"/>
      <c r="AM1840" s="104"/>
      <c r="AN1840" s="104"/>
      <c r="AO1840" s="104"/>
      <c r="AP1840" s="104"/>
      <c r="AQ1840" s="104"/>
      <c r="AR1840" s="104"/>
      <c r="AS1840" s="104"/>
      <c r="AT1840" s="104"/>
      <c r="AU1840" s="104"/>
      <c r="AX1840" s="114"/>
      <c r="AY1840" s="114"/>
      <c r="AZ1840" s="114"/>
      <c r="BA1840" s="114"/>
      <c r="BB1840" s="114"/>
      <c r="BC1840" s="114"/>
      <c r="BD1840" s="114"/>
      <c r="BE1840" s="114"/>
      <c r="BF1840" s="114"/>
      <c r="BG1840" s="114"/>
      <c r="BH1840" s="114"/>
      <c r="BI1840" s="114"/>
      <c r="BJ1840" s="114"/>
      <c r="BK1840" s="114"/>
      <c r="BL1840" s="114"/>
      <c r="BM1840" s="114"/>
      <c r="BN1840" s="114"/>
      <c r="BO1840" s="114"/>
      <c r="BP1840" s="114"/>
      <c r="BQ1840" s="114"/>
      <c r="BR1840" s="114"/>
      <c r="BS1840" s="114"/>
      <c r="BT1840" s="114"/>
      <c r="BU1840" s="114"/>
      <c r="BV1840" s="114"/>
      <c r="BW1840" s="114"/>
      <c r="BX1840" s="114"/>
      <c r="BY1840" s="114"/>
      <c r="BZ1840" s="114"/>
      <c r="CA1840" s="114"/>
      <c r="CB1840" s="114"/>
      <c r="CC1840" s="114"/>
      <c r="CD1840" s="114"/>
      <c r="CE1840" s="114"/>
      <c r="CF1840" s="114"/>
      <c r="CG1840" s="114"/>
      <c r="EH1840"/>
      <c r="EI1840"/>
      <c r="EJ1840"/>
      <c r="EK1840"/>
      <c r="EL1840"/>
    </row>
    <row r="1841" spans="1:142" x14ac:dyDescent="0.2">
      <c r="A1841"/>
      <c r="B1841"/>
      <c r="C1841"/>
      <c r="D1841"/>
      <c r="E1841"/>
      <c r="F1841"/>
      <c r="G1841"/>
      <c r="H1841"/>
      <c r="I1841"/>
      <c r="J1841"/>
      <c r="L1841" s="104"/>
      <c r="M1841" s="104"/>
      <c r="N1841" s="104"/>
      <c r="O1841" s="104"/>
      <c r="P1841" s="104"/>
      <c r="Q1841" s="104"/>
      <c r="R1841" s="104"/>
      <c r="S1841" s="104"/>
      <c r="T1841" s="104"/>
      <c r="U1841" s="104"/>
      <c r="V1841" s="104"/>
      <c r="W1841" s="104"/>
      <c r="X1841" s="104"/>
      <c r="Y1841" s="104"/>
      <c r="Z1841" s="104"/>
      <c r="AA1841" s="104"/>
      <c r="AB1841" s="104"/>
      <c r="AC1841" s="104"/>
      <c r="AD1841" s="104"/>
      <c r="AE1841" s="104"/>
      <c r="AF1841" s="104"/>
      <c r="AG1841" s="104"/>
      <c r="AH1841" s="104"/>
      <c r="AI1841" s="104"/>
      <c r="AJ1841" s="104"/>
      <c r="AK1841" s="104"/>
      <c r="AL1841" s="104"/>
      <c r="AM1841" s="104"/>
      <c r="AN1841" s="104"/>
      <c r="AO1841" s="104"/>
      <c r="AP1841" s="104"/>
      <c r="AQ1841" s="104"/>
      <c r="AR1841" s="104"/>
      <c r="AS1841" s="104"/>
      <c r="AT1841" s="104"/>
      <c r="AU1841" s="104"/>
      <c r="AX1841" s="114"/>
      <c r="AY1841" s="114"/>
      <c r="AZ1841" s="114"/>
      <c r="BA1841" s="114"/>
      <c r="BB1841" s="114"/>
      <c r="BC1841" s="114"/>
      <c r="BD1841" s="114"/>
      <c r="BE1841" s="114"/>
      <c r="BF1841" s="114"/>
      <c r="BG1841" s="114"/>
      <c r="BH1841" s="114"/>
      <c r="BI1841" s="114"/>
      <c r="BJ1841" s="114"/>
      <c r="BK1841" s="114"/>
      <c r="BL1841" s="114"/>
      <c r="BM1841" s="114"/>
      <c r="BN1841" s="114"/>
      <c r="BO1841" s="114"/>
      <c r="BP1841" s="114"/>
      <c r="BQ1841" s="114"/>
      <c r="BR1841" s="114"/>
      <c r="BS1841" s="114"/>
      <c r="BT1841" s="114"/>
      <c r="BU1841" s="114"/>
      <c r="BV1841" s="114"/>
      <c r="BW1841" s="114"/>
      <c r="BX1841" s="114"/>
      <c r="BY1841" s="114"/>
      <c r="BZ1841" s="114"/>
      <c r="CA1841" s="114"/>
      <c r="CB1841" s="114"/>
      <c r="CC1841" s="114"/>
      <c r="CD1841" s="114"/>
      <c r="CE1841" s="114"/>
      <c r="CF1841" s="114"/>
      <c r="CG1841" s="114"/>
      <c r="EH1841"/>
      <c r="EI1841"/>
      <c r="EJ1841"/>
      <c r="EK1841"/>
      <c r="EL1841"/>
    </row>
    <row r="1842" spans="1:142" x14ac:dyDescent="0.2">
      <c r="A1842"/>
      <c r="B1842"/>
      <c r="C1842"/>
      <c r="D1842"/>
      <c r="E1842"/>
      <c r="F1842"/>
      <c r="G1842"/>
      <c r="H1842"/>
      <c r="I1842"/>
      <c r="J1842"/>
      <c r="L1842" s="104"/>
      <c r="M1842" s="104"/>
      <c r="N1842" s="104"/>
      <c r="O1842" s="104"/>
      <c r="P1842" s="104"/>
      <c r="Q1842" s="104"/>
      <c r="R1842" s="104"/>
      <c r="S1842" s="104"/>
      <c r="T1842" s="104"/>
      <c r="U1842" s="104"/>
      <c r="V1842" s="104"/>
      <c r="W1842" s="104"/>
      <c r="X1842" s="104"/>
      <c r="Y1842" s="104"/>
      <c r="Z1842" s="104"/>
      <c r="AA1842" s="104"/>
      <c r="AB1842" s="104"/>
      <c r="AC1842" s="104"/>
      <c r="AD1842" s="104"/>
      <c r="AE1842" s="104"/>
      <c r="AF1842" s="104"/>
      <c r="AG1842" s="104"/>
      <c r="AH1842" s="104"/>
      <c r="AI1842" s="104"/>
      <c r="AJ1842" s="104"/>
      <c r="AK1842" s="104"/>
      <c r="AL1842" s="104"/>
      <c r="AM1842" s="104"/>
      <c r="AN1842" s="104"/>
      <c r="AO1842" s="104"/>
      <c r="AP1842" s="104"/>
      <c r="AQ1842" s="104"/>
      <c r="AR1842" s="104"/>
      <c r="AS1842" s="104"/>
      <c r="AT1842" s="104"/>
      <c r="AU1842" s="104"/>
      <c r="AX1842" s="114"/>
      <c r="AY1842" s="114"/>
      <c r="AZ1842" s="114"/>
      <c r="BA1842" s="114"/>
      <c r="BB1842" s="114"/>
      <c r="BC1842" s="114"/>
      <c r="BD1842" s="114"/>
      <c r="BE1842" s="114"/>
      <c r="BF1842" s="114"/>
      <c r="BG1842" s="114"/>
      <c r="BH1842" s="114"/>
      <c r="BI1842" s="114"/>
      <c r="BJ1842" s="114"/>
      <c r="BK1842" s="114"/>
      <c r="BL1842" s="114"/>
      <c r="BM1842" s="114"/>
      <c r="BN1842" s="114"/>
      <c r="BO1842" s="114"/>
      <c r="BP1842" s="114"/>
      <c r="BQ1842" s="114"/>
      <c r="BR1842" s="114"/>
      <c r="BS1842" s="114"/>
      <c r="BT1842" s="114"/>
      <c r="BU1842" s="114"/>
      <c r="BV1842" s="114"/>
      <c r="BW1842" s="114"/>
      <c r="BX1842" s="114"/>
      <c r="BY1842" s="114"/>
      <c r="BZ1842" s="114"/>
      <c r="CA1842" s="114"/>
      <c r="CB1842" s="114"/>
      <c r="CC1842" s="114"/>
      <c r="CD1842" s="114"/>
      <c r="CE1842" s="114"/>
      <c r="CF1842" s="114"/>
      <c r="CG1842" s="114"/>
      <c r="EH1842"/>
      <c r="EI1842"/>
      <c r="EJ1842"/>
      <c r="EK1842"/>
      <c r="EL1842"/>
    </row>
    <row r="1843" spans="1:142" x14ac:dyDescent="0.2">
      <c r="A1843"/>
      <c r="B1843"/>
      <c r="C1843"/>
      <c r="D1843"/>
      <c r="E1843"/>
      <c r="F1843"/>
      <c r="G1843"/>
      <c r="H1843"/>
      <c r="I1843"/>
      <c r="J1843"/>
      <c r="L1843" s="104"/>
      <c r="M1843" s="104"/>
      <c r="N1843" s="104"/>
      <c r="O1843" s="104"/>
      <c r="P1843" s="104"/>
      <c r="Q1843" s="104"/>
      <c r="R1843" s="104"/>
      <c r="S1843" s="104"/>
      <c r="T1843" s="104"/>
      <c r="U1843" s="104"/>
      <c r="V1843" s="104"/>
      <c r="W1843" s="104"/>
      <c r="X1843" s="104"/>
      <c r="Y1843" s="104"/>
      <c r="Z1843" s="104"/>
      <c r="AA1843" s="104"/>
      <c r="AB1843" s="104"/>
      <c r="AC1843" s="104"/>
      <c r="AD1843" s="104"/>
      <c r="AE1843" s="104"/>
      <c r="AF1843" s="104"/>
      <c r="AG1843" s="104"/>
      <c r="AH1843" s="104"/>
      <c r="AI1843" s="104"/>
      <c r="AJ1843" s="104"/>
      <c r="AK1843" s="104"/>
      <c r="AL1843" s="104"/>
      <c r="AM1843" s="104"/>
      <c r="AN1843" s="104"/>
      <c r="AO1843" s="104"/>
      <c r="AP1843" s="104"/>
      <c r="AQ1843" s="104"/>
      <c r="AR1843" s="104"/>
      <c r="AS1843" s="104"/>
      <c r="AT1843" s="104"/>
      <c r="AU1843" s="104"/>
      <c r="AX1843" s="114"/>
      <c r="AY1843" s="114"/>
      <c r="AZ1843" s="114"/>
      <c r="BA1843" s="114"/>
      <c r="BB1843" s="114"/>
      <c r="BC1843" s="114"/>
      <c r="BD1843" s="114"/>
      <c r="BE1843" s="114"/>
      <c r="BF1843" s="114"/>
      <c r="BG1843" s="114"/>
      <c r="BH1843" s="114"/>
      <c r="BI1843" s="114"/>
      <c r="BJ1843" s="114"/>
      <c r="BK1843" s="114"/>
      <c r="BL1843" s="114"/>
      <c r="BM1843" s="114"/>
      <c r="BN1843" s="114"/>
      <c r="BO1843" s="114"/>
      <c r="BP1843" s="114"/>
      <c r="BQ1843" s="114"/>
      <c r="BR1843" s="114"/>
      <c r="BS1843" s="114"/>
      <c r="BT1843" s="114"/>
      <c r="BU1843" s="114"/>
      <c r="BV1843" s="114"/>
      <c r="BW1843" s="114"/>
      <c r="BX1843" s="114"/>
      <c r="BY1843" s="114"/>
      <c r="BZ1843" s="114"/>
      <c r="CA1843" s="114"/>
      <c r="CB1843" s="114"/>
      <c r="CC1843" s="114"/>
      <c r="CD1843" s="114"/>
      <c r="CE1843" s="114"/>
      <c r="CF1843" s="114"/>
      <c r="CG1843" s="114"/>
      <c r="EH1843"/>
      <c r="EI1843"/>
      <c r="EJ1843"/>
      <c r="EK1843"/>
      <c r="EL1843"/>
    </row>
    <row r="1844" spans="1:142" x14ac:dyDescent="0.2">
      <c r="A1844"/>
      <c r="B1844"/>
      <c r="C1844"/>
      <c r="D1844"/>
      <c r="E1844"/>
      <c r="F1844"/>
      <c r="G1844"/>
      <c r="H1844"/>
      <c r="I1844"/>
      <c r="J1844"/>
      <c r="L1844" s="104"/>
      <c r="M1844" s="104"/>
      <c r="N1844" s="104"/>
      <c r="O1844" s="104"/>
      <c r="P1844" s="104"/>
      <c r="Q1844" s="104"/>
      <c r="R1844" s="104"/>
      <c r="S1844" s="104"/>
      <c r="T1844" s="104"/>
      <c r="U1844" s="104"/>
      <c r="V1844" s="104"/>
      <c r="W1844" s="104"/>
      <c r="X1844" s="104"/>
      <c r="Y1844" s="104"/>
      <c r="Z1844" s="104"/>
      <c r="AA1844" s="104"/>
      <c r="AB1844" s="104"/>
      <c r="AC1844" s="104"/>
      <c r="AD1844" s="104"/>
      <c r="AE1844" s="104"/>
      <c r="AF1844" s="104"/>
      <c r="AG1844" s="104"/>
      <c r="AH1844" s="104"/>
      <c r="AI1844" s="104"/>
      <c r="AJ1844" s="104"/>
      <c r="AK1844" s="104"/>
      <c r="AL1844" s="104"/>
      <c r="AM1844" s="104"/>
      <c r="AN1844" s="104"/>
      <c r="AO1844" s="104"/>
      <c r="AP1844" s="104"/>
      <c r="AQ1844" s="104"/>
      <c r="AR1844" s="104"/>
      <c r="AS1844" s="104"/>
      <c r="AT1844" s="104"/>
      <c r="AU1844" s="104"/>
      <c r="AX1844" s="114"/>
      <c r="AY1844" s="114"/>
      <c r="AZ1844" s="114"/>
      <c r="BA1844" s="114"/>
      <c r="BB1844" s="114"/>
      <c r="BC1844" s="114"/>
      <c r="BD1844" s="114"/>
      <c r="BE1844" s="114"/>
      <c r="BF1844" s="114"/>
      <c r="BG1844" s="114"/>
      <c r="BH1844" s="114"/>
      <c r="BI1844" s="114"/>
      <c r="BJ1844" s="114"/>
      <c r="BK1844" s="114"/>
      <c r="BL1844" s="114"/>
      <c r="BM1844" s="114"/>
      <c r="BN1844" s="114"/>
      <c r="BO1844" s="114"/>
      <c r="BP1844" s="114"/>
      <c r="BQ1844" s="114"/>
      <c r="BR1844" s="114"/>
      <c r="BS1844" s="114"/>
      <c r="BT1844" s="114"/>
      <c r="BU1844" s="114"/>
      <c r="BV1844" s="114"/>
      <c r="BW1844" s="114"/>
      <c r="BX1844" s="114"/>
      <c r="BY1844" s="114"/>
      <c r="BZ1844" s="114"/>
      <c r="CA1844" s="114"/>
      <c r="CB1844" s="114"/>
      <c r="CC1844" s="114"/>
      <c r="CD1844" s="114"/>
      <c r="CE1844" s="114"/>
      <c r="CF1844" s="114"/>
      <c r="CG1844" s="114"/>
      <c r="EH1844"/>
      <c r="EI1844"/>
      <c r="EJ1844"/>
      <c r="EK1844"/>
      <c r="EL1844"/>
    </row>
    <row r="1845" spans="1:142" x14ac:dyDescent="0.2">
      <c r="A1845"/>
      <c r="B1845"/>
      <c r="C1845"/>
      <c r="D1845"/>
      <c r="E1845"/>
      <c r="F1845"/>
      <c r="G1845"/>
      <c r="H1845"/>
      <c r="I1845"/>
      <c r="J1845"/>
      <c r="L1845" s="104"/>
      <c r="M1845" s="104"/>
      <c r="N1845" s="104"/>
      <c r="O1845" s="104"/>
      <c r="P1845" s="104"/>
      <c r="Q1845" s="104"/>
      <c r="R1845" s="104"/>
      <c r="S1845" s="104"/>
      <c r="T1845" s="104"/>
      <c r="U1845" s="104"/>
      <c r="V1845" s="104"/>
      <c r="W1845" s="104"/>
      <c r="X1845" s="104"/>
      <c r="Y1845" s="104"/>
      <c r="Z1845" s="104"/>
      <c r="AA1845" s="104"/>
      <c r="AB1845" s="104"/>
      <c r="AC1845" s="104"/>
      <c r="AD1845" s="104"/>
      <c r="AE1845" s="104"/>
      <c r="AF1845" s="104"/>
      <c r="AG1845" s="104"/>
      <c r="AH1845" s="104"/>
      <c r="AI1845" s="104"/>
      <c r="AJ1845" s="104"/>
      <c r="AK1845" s="104"/>
      <c r="AL1845" s="104"/>
      <c r="AM1845" s="104"/>
      <c r="AN1845" s="104"/>
      <c r="AO1845" s="104"/>
      <c r="AP1845" s="104"/>
      <c r="AQ1845" s="104"/>
      <c r="AR1845" s="104"/>
      <c r="AS1845" s="104"/>
      <c r="AT1845" s="104"/>
      <c r="AU1845" s="104"/>
      <c r="AX1845" s="114"/>
      <c r="AY1845" s="114"/>
      <c r="AZ1845" s="114"/>
      <c r="BA1845" s="114"/>
      <c r="BB1845" s="114"/>
      <c r="BC1845" s="114"/>
      <c r="BD1845" s="114"/>
      <c r="BE1845" s="114"/>
      <c r="BF1845" s="114"/>
      <c r="BG1845" s="114"/>
      <c r="BH1845" s="114"/>
      <c r="BI1845" s="114"/>
      <c r="BJ1845" s="114"/>
      <c r="BK1845" s="114"/>
      <c r="BL1845" s="114"/>
      <c r="BM1845" s="114"/>
      <c r="BN1845" s="114"/>
      <c r="BO1845" s="114"/>
      <c r="BP1845" s="114"/>
      <c r="BQ1845" s="114"/>
      <c r="BR1845" s="114"/>
      <c r="BS1845" s="114"/>
      <c r="BT1845" s="114"/>
      <c r="BU1845" s="114"/>
      <c r="BV1845" s="114"/>
      <c r="BW1845" s="114"/>
      <c r="BX1845" s="114"/>
      <c r="BY1845" s="114"/>
      <c r="BZ1845" s="114"/>
      <c r="CA1845" s="114"/>
      <c r="CB1845" s="114"/>
      <c r="CC1845" s="114"/>
      <c r="CD1845" s="114"/>
      <c r="CE1845" s="114"/>
      <c r="CF1845" s="114"/>
      <c r="CG1845" s="114"/>
      <c r="EH1845"/>
      <c r="EI1845"/>
      <c r="EJ1845"/>
      <c r="EK1845"/>
      <c r="EL1845"/>
    </row>
    <row r="1846" spans="1:142" x14ac:dyDescent="0.2">
      <c r="A1846"/>
      <c r="B1846"/>
      <c r="C1846"/>
      <c r="D1846"/>
      <c r="E1846"/>
      <c r="F1846"/>
      <c r="G1846"/>
      <c r="H1846"/>
      <c r="I1846"/>
      <c r="J1846"/>
      <c r="L1846" s="104"/>
      <c r="M1846" s="104"/>
      <c r="N1846" s="104"/>
      <c r="O1846" s="104"/>
      <c r="P1846" s="104"/>
      <c r="Q1846" s="104"/>
      <c r="R1846" s="104"/>
      <c r="S1846" s="104"/>
      <c r="T1846" s="104"/>
      <c r="U1846" s="104"/>
      <c r="V1846" s="104"/>
      <c r="W1846" s="104"/>
      <c r="X1846" s="104"/>
      <c r="Y1846" s="104"/>
      <c r="Z1846" s="104"/>
      <c r="AA1846" s="104"/>
      <c r="AB1846" s="104"/>
      <c r="AC1846" s="104"/>
      <c r="AD1846" s="104"/>
      <c r="AE1846" s="104"/>
      <c r="AF1846" s="104"/>
      <c r="AG1846" s="104"/>
      <c r="AH1846" s="104"/>
      <c r="AI1846" s="104"/>
      <c r="AJ1846" s="104"/>
      <c r="AK1846" s="104"/>
      <c r="AL1846" s="104"/>
      <c r="AM1846" s="104"/>
      <c r="AN1846" s="104"/>
      <c r="AO1846" s="104"/>
      <c r="AP1846" s="104"/>
      <c r="AQ1846" s="104"/>
      <c r="AR1846" s="104"/>
      <c r="AS1846" s="104"/>
      <c r="AT1846" s="104"/>
      <c r="AU1846" s="104"/>
      <c r="AX1846" s="114"/>
      <c r="AY1846" s="114"/>
      <c r="AZ1846" s="114"/>
      <c r="BA1846" s="114"/>
      <c r="BB1846" s="114"/>
      <c r="BC1846" s="114"/>
      <c r="BD1846" s="114"/>
      <c r="BE1846" s="114"/>
      <c r="BF1846" s="114"/>
      <c r="BG1846" s="114"/>
      <c r="BH1846" s="114"/>
      <c r="BI1846" s="114"/>
      <c r="BJ1846" s="114"/>
      <c r="BK1846" s="114"/>
      <c r="BL1846" s="114"/>
      <c r="BM1846" s="114"/>
      <c r="BN1846" s="114"/>
      <c r="BO1846" s="114"/>
      <c r="BP1846" s="114"/>
      <c r="BQ1846" s="114"/>
      <c r="BR1846" s="114"/>
      <c r="BS1846" s="114"/>
      <c r="BT1846" s="114"/>
      <c r="BU1846" s="114"/>
      <c r="BV1846" s="114"/>
      <c r="BW1846" s="114"/>
      <c r="BX1846" s="114"/>
      <c r="BY1846" s="114"/>
      <c r="BZ1846" s="114"/>
      <c r="CA1846" s="114"/>
      <c r="CB1846" s="114"/>
      <c r="CC1846" s="114"/>
      <c r="CD1846" s="114"/>
      <c r="CE1846" s="114"/>
      <c r="CF1846" s="114"/>
      <c r="CG1846" s="114"/>
      <c r="EH1846"/>
      <c r="EI1846"/>
      <c r="EJ1846"/>
      <c r="EK1846"/>
      <c r="EL1846"/>
    </row>
    <row r="1847" spans="1:142" x14ac:dyDescent="0.2">
      <c r="A1847"/>
      <c r="B1847"/>
      <c r="C1847"/>
      <c r="D1847"/>
      <c r="E1847"/>
      <c r="F1847"/>
      <c r="G1847"/>
      <c r="H1847"/>
      <c r="I1847"/>
      <c r="J1847"/>
      <c r="L1847" s="104"/>
      <c r="M1847" s="104"/>
      <c r="N1847" s="104"/>
      <c r="O1847" s="104"/>
      <c r="P1847" s="104"/>
      <c r="Q1847" s="104"/>
      <c r="R1847" s="104"/>
      <c r="S1847" s="104"/>
      <c r="T1847" s="104"/>
      <c r="U1847" s="104"/>
      <c r="V1847" s="104"/>
      <c r="W1847" s="104"/>
      <c r="X1847" s="104"/>
      <c r="Y1847" s="104"/>
      <c r="Z1847" s="104"/>
      <c r="AA1847" s="104"/>
      <c r="AB1847" s="104"/>
      <c r="AC1847" s="104"/>
      <c r="AD1847" s="104"/>
      <c r="AE1847" s="104"/>
      <c r="AF1847" s="104"/>
      <c r="AG1847" s="104"/>
      <c r="AH1847" s="104"/>
      <c r="AI1847" s="104"/>
      <c r="AJ1847" s="104"/>
      <c r="AK1847" s="104"/>
      <c r="AL1847" s="104"/>
      <c r="AM1847" s="104"/>
      <c r="AN1847" s="104"/>
      <c r="AO1847" s="104"/>
      <c r="AP1847" s="104"/>
      <c r="AQ1847" s="104"/>
      <c r="AR1847" s="104"/>
      <c r="AS1847" s="104"/>
      <c r="AT1847" s="104"/>
      <c r="AU1847" s="104"/>
      <c r="AX1847" s="114"/>
      <c r="AY1847" s="114"/>
      <c r="AZ1847" s="114"/>
      <c r="BA1847" s="114"/>
      <c r="BB1847" s="114"/>
      <c r="BC1847" s="114"/>
      <c r="BD1847" s="114"/>
      <c r="BE1847" s="114"/>
      <c r="BF1847" s="114"/>
      <c r="BG1847" s="114"/>
      <c r="BH1847" s="114"/>
      <c r="BI1847" s="114"/>
      <c r="BJ1847" s="114"/>
      <c r="BK1847" s="114"/>
      <c r="BL1847" s="114"/>
      <c r="BM1847" s="114"/>
      <c r="BN1847" s="114"/>
      <c r="BO1847" s="114"/>
      <c r="BP1847" s="114"/>
      <c r="BQ1847" s="114"/>
      <c r="BR1847" s="114"/>
      <c r="BS1847" s="114"/>
      <c r="BT1847" s="114"/>
      <c r="BU1847" s="114"/>
      <c r="BV1847" s="114"/>
      <c r="BW1847" s="114"/>
      <c r="BX1847" s="114"/>
      <c r="BY1847" s="114"/>
      <c r="BZ1847" s="114"/>
      <c r="CA1847" s="114"/>
      <c r="CB1847" s="114"/>
      <c r="CC1847" s="114"/>
      <c r="CD1847" s="114"/>
      <c r="CE1847" s="114"/>
      <c r="CF1847" s="114"/>
      <c r="CG1847" s="114"/>
      <c r="EH1847"/>
      <c r="EI1847"/>
      <c r="EJ1847"/>
      <c r="EK1847"/>
      <c r="EL1847"/>
    </row>
    <row r="1848" spans="1:142" x14ac:dyDescent="0.2">
      <c r="A1848"/>
      <c r="B1848"/>
      <c r="C1848"/>
      <c r="D1848"/>
      <c r="E1848"/>
      <c r="F1848"/>
      <c r="G1848"/>
      <c r="H1848"/>
      <c r="I1848"/>
      <c r="J1848"/>
      <c r="L1848" s="104"/>
      <c r="M1848" s="104"/>
      <c r="N1848" s="104"/>
      <c r="O1848" s="104"/>
      <c r="P1848" s="104"/>
      <c r="Q1848" s="104"/>
      <c r="R1848" s="104"/>
      <c r="S1848" s="104"/>
      <c r="T1848" s="104"/>
      <c r="U1848" s="104"/>
      <c r="V1848" s="104"/>
      <c r="W1848" s="104"/>
      <c r="X1848" s="104"/>
      <c r="Y1848" s="104"/>
      <c r="Z1848" s="104"/>
      <c r="AA1848" s="104"/>
      <c r="AB1848" s="104"/>
      <c r="AC1848" s="104"/>
      <c r="AD1848" s="104"/>
      <c r="AE1848" s="104"/>
      <c r="AF1848" s="104"/>
      <c r="AG1848" s="104"/>
      <c r="AH1848" s="104"/>
      <c r="AI1848" s="104"/>
      <c r="AJ1848" s="104"/>
      <c r="AK1848" s="104"/>
      <c r="AL1848" s="104"/>
      <c r="AM1848" s="104"/>
      <c r="AN1848" s="104"/>
      <c r="AO1848" s="104"/>
      <c r="AP1848" s="104"/>
      <c r="AQ1848" s="104"/>
      <c r="AR1848" s="104"/>
      <c r="AS1848" s="104"/>
      <c r="AT1848" s="104"/>
      <c r="AU1848" s="104"/>
      <c r="AX1848" s="114"/>
      <c r="AY1848" s="114"/>
      <c r="AZ1848" s="114"/>
      <c r="BA1848" s="114"/>
      <c r="BB1848" s="114"/>
      <c r="BC1848" s="114"/>
      <c r="BD1848" s="114"/>
      <c r="BE1848" s="114"/>
      <c r="BF1848" s="114"/>
      <c r="BG1848" s="114"/>
      <c r="BH1848" s="114"/>
      <c r="BI1848" s="114"/>
      <c r="BJ1848" s="114"/>
      <c r="BK1848" s="114"/>
      <c r="BL1848" s="114"/>
      <c r="BM1848" s="114"/>
      <c r="BN1848" s="114"/>
      <c r="BO1848" s="114"/>
      <c r="BP1848" s="114"/>
      <c r="BQ1848" s="114"/>
      <c r="BR1848" s="114"/>
      <c r="BS1848" s="114"/>
      <c r="BT1848" s="114"/>
      <c r="BU1848" s="114"/>
      <c r="BV1848" s="114"/>
      <c r="BW1848" s="114"/>
      <c r="BX1848" s="114"/>
      <c r="BY1848" s="114"/>
      <c r="BZ1848" s="114"/>
      <c r="CA1848" s="114"/>
      <c r="CB1848" s="114"/>
      <c r="CC1848" s="114"/>
      <c r="CD1848" s="114"/>
      <c r="CE1848" s="114"/>
      <c r="CF1848" s="114"/>
      <c r="CG1848" s="114"/>
      <c r="EH1848"/>
      <c r="EI1848"/>
      <c r="EJ1848"/>
      <c r="EK1848"/>
      <c r="EL1848"/>
    </row>
    <row r="1849" spans="1:142" x14ac:dyDescent="0.2">
      <c r="A1849"/>
      <c r="B1849"/>
      <c r="C1849"/>
      <c r="D1849"/>
      <c r="E1849"/>
      <c r="F1849"/>
      <c r="G1849"/>
      <c r="H1849"/>
      <c r="I1849"/>
      <c r="J1849"/>
      <c r="L1849" s="104"/>
      <c r="M1849" s="104"/>
      <c r="N1849" s="104"/>
      <c r="O1849" s="104"/>
      <c r="P1849" s="104"/>
      <c r="Q1849" s="104"/>
      <c r="R1849" s="104"/>
      <c r="S1849" s="104"/>
      <c r="T1849" s="104"/>
      <c r="U1849" s="104"/>
      <c r="V1849" s="104"/>
      <c r="W1849" s="104"/>
      <c r="X1849" s="104"/>
      <c r="Y1849" s="104"/>
      <c r="Z1849" s="104"/>
      <c r="AA1849" s="104"/>
      <c r="AB1849" s="104"/>
      <c r="AC1849" s="104"/>
      <c r="AD1849" s="104"/>
      <c r="AE1849" s="104"/>
      <c r="AF1849" s="104"/>
      <c r="AG1849" s="104"/>
      <c r="AH1849" s="104"/>
      <c r="AI1849" s="104"/>
      <c r="AJ1849" s="104"/>
      <c r="AK1849" s="104"/>
      <c r="AL1849" s="104"/>
      <c r="AM1849" s="104"/>
      <c r="AN1849" s="104"/>
      <c r="AO1849" s="104"/>
      <c r="AP1849" s="104"/>
      <c r="AQ1849" s="104"/>
      <c r="AR1849" s="104"/>
      <c r="AS1849" s="104"/>
      <c r="AT1849" s="104"/>
      <c r="AU1849" s="104"/>
      <c r="AX1849" s="114"/>
      <c r="AY1849" s="114"/>
      <c r="AZ1849" s="114"/>
      <c r="BA1849" s="114"/>
      <c r="BB1849" s="114"/>
      <c r="BC1849" s="114"/>
      <c r="BD1849" s="114"/>
      <c r="BE1849" s="114"/>
      <c r="BF1849" s="114"/>
      <c r="BG1849" s="114"/>
      <c r="BH1849" s="114"/>
      <c r="BI1849" s="114"/>
      <c r="BJ1849" s="114"/>
      <c r="BK1849" s="114"/>
      <c r="BL1849" s="114"/>
      <c r="BM1849" s="114"/>
      <c r="BN1849" s="114"/>
      <c r="BO1849" s="114"/>
      <c r="BP1849" s="114"/>
      <c r="BQ1849" s="114"/>
      <c r="BR1849" s="114"/>
      <c r="BS1849" s="114"/>
      <c r="BT1849" s="114"/>
      <c r="BU1849" s="114"/>
      <c r="BV1849" s="114"/>
      <c r="BW1849" s="114"/>
      <c r="BX1849" s="114"/>
      <c r="BY1849" s="114"/>
      <c r="BZ1849" s="114"/>
      <c r="CA1849" s="114"/>
      <c r="CB1849" s="114"/>
      <c r="CC1849" s="114"/>
      <c r="CD1849" s="114"/>
      <c r="CE1849" s="114"/>
      <c r="CF1849" s="114"/>
      <c r="CG1849" s="114"/>
      <c r="EH1849"/>
      <c r="EI1849"/>
      <c r="EJ1849"/>
      <c r="EK1849"/>
      <c r="EL1849"/>
    </row>
    <row r="1850" spans="1:142" x14ac:dyDescent="0.2">
      <c r="A1850"/>
      <c r="B1850"/>
      <c r="C1850"/>
      <c r="D1850"/>
      <c r="E1850"/>
      <c r="F1850"/>
      <c r="G1850"/>
      <c r="H1850"/>
      <c r="I1850"/>
      <c r="J1850"/>
      <c r="L1850" s="104"/>
      <c r="M1850" s="104"/>
      <c r="N1850" s="104"/>
      <c r="O1850" s="104"/>
      <c r="P1850" s="104"/>
      <c r="Q1850" s="104"/>
      <c r="R1850" s="104"/>
      <c r="S1850" s="104"/>
      <c r="T1850" s="104"/>
      <c r="U1850" s="104"/>
      <c r="V1850" s="104"/>
      <c r="W1850" s="104"/>
      <c r="X1850" s="104"/>
      <c r="Y1850" s="104"/>
      <c r="Z1850" s="104"/>
      <c r="AA1850" s="104"/>
      <c r="AB1850" s="104"/>
      <c r="AC1850" s="104"/>
      <c r="AD1850" s="104"/>
      <c r="AE1850" s="104"/>
      <c r="AF1850" s="104"/>
      <c r="AG1850" s="104"/>
      <c r="AH1850" s="104"/>
      <c r="AI1850" s="104"/>
      <c r="AJ1850" s="104"/>
      <c r="AK1850" s="104"/>
      <c r="AL1850" s="104"/>
      <c r="AM1850" s="104"/>
      <c r="AN1850" s="104"/>
      <c r="AO1850" s="104"/>
      <c r="AP1850" s="104"/>
      <c r="AQ1850" s="104"/>
      <c r="AR1850" s="104"/>
      <c r="AS1850" s="104"/>
      <c r="AT1850" s="104"/>
      <c r="AU1850" s="104"/>
      <c r="AX1850" s="114"/>
      <c r="AY1850" s="114"/>
      <c r="AZ1850" s="114"/>
      <c r="BA1850" s="114"/>
      <c r="BB1850" s="114"/>
      <c r="BC1850" s="114"/>
      <c r="BD1850" s="114"/>
      <c r="BE1850" s="114"/>
      <c r="BF1850" s="114"/>
      <c r="BG1850" s="114"/>
      <c r="BH1850" s="114"/>
      <c r="BI1850" s="114"/>
      <c r="BJ1850" s="114"/>
      <c r="BK1850" s="114"/>
      <c r="BL1850" s="114"/>
      <c r="BM1850" s="114"/>
      <c r="BN1850" s="114"/>
      <c r="BO1850" s="114"/>
      <c r="BP1850" s="114"/>
      <c r="BQ1850" s="114"/>
      <c r="BR1850" s="114"/>
      <c r="BS1850" s="114"/>
      <c r="BT1850" s="114"/>
      <c r="BU1850" s="114"/>
      <c r="BV1850" s="114"/>
      <c r="BW1850" s="114"/>
      <c r="BX1850" s="114"/>
      <c r="BY1850" s="114"/>
      <c r="BZ1850" s="114"/>
      <c r="CA1850" s="114"/>
      <c r="CB1850" s="114"/>
      <c r="CC1850" s="114"/>
      <c r="CD1850" s="114"/>
      <c r="CE1850" s="114"/>
      <c r="CF1850" s="114"/>
      <c r="CG1850" s="114"/>
      <c r="EH1850"/>
      <c r="EI1850"/>
      <c r="EJ1850"/>
      <c r="EK1850"/>
      <c r="EL1850"/>
    </row>
    <row r="1851" spans="1:142" x14ac:dyDescent="0.2">
      <c r="A1851"/>
      <c r="B1851"/>
      <c r="C1851"/>
      <c r="D1851"/>
      <c r="E1851"/>
      <c r="F1851"/>
      <c r="G1851"/>
      <c r="H1851"/>
      <c r="I1851"/>
      <c r="J1851"/>
      <c r="L1851" s="104"/>
      <c r="M1851" s="104"/>
      <c r="N1851" s="104"/>
      <c r="O1851" s="104"/>
      <c r="P1851" s="104"/>
      <c r="Q1851" s="104"/>
      <c r="R1851" s="104"/>
      <c r="S1851" s="104"/>
      <c r="T1851" s="104"/>
      <c r="U1851" s="104"/>
      <c r="V1851" s="104"/>
      <c r="W1851" s="104"/>
      <c r="X1851" s="104"/>
      <c r="Y1851" s="104"/>
      <c r="Z1851" s="104"/>
      <c r="AA1851" s="104"/>
      <c r="AB1851" s="104"/>
      <c r="AC1851" s="104"/>
      <c r="AD1851" s="104"/>
      <c r="AE1851" s="104"/>
      <c r="AF1851" s="104"/>
      <c r="AG1851" s="104"/>
      <c r="AH1851" s="104"/>
      <c r="AI1851" s="104"/>
      <c r="AJ1851" s="104"/>
      <c r="AK1851" s="104"/>
      <c r="AL1851" s="104"/>
      <c r="AM1851" s="104"/>
      <c r="AN1851" s="104"/>
      <c r="AO1851" s="104"/>
      <c r="AP1851" s="104"/>
      <c r="AQ1851" s="104"/>
      <c r="AR1851" s="104"/>
      <c r="AS1851" s="104"/>
      <c r="AT1851" s="104"/>
      <c r="AU1851" s="104"/>
      <c r="AX1851" s="114"/>
      <c r="AY1851" s="114"/>
      <c r="AZ1851" s="114"/>
      <c r="BA1851" s="114"/>
      <c r="BB1851" s="114"/>
      <c r="BC1851" s="114"/>
      <c r="BD1851" s="114"/>
      <c r="BE1851" s="114"/>
      <c r="BF1851" s="114"/>
      <c r="BG1851" s="114"/>
      <c r="BH1851" s="114"/>
      <c r="BI1851" s="114"/>
      <c r="BJ1851" s="114"/>
      <c r="BK1851" s="114"/>
      <c r="BL1851" s="114"/>
      <c r="BM1851" s="114"/>
      <c r="BN1851" s="114"/>
      <c r="BO1851" s="114"/>
      <c r="BP1851" s="114"/>
      <c r="BQ1851" s="114"/>
      <c r="BR1851" s="114"/>
      <c r="BS1851" s="114"/>
      <c r="BT1851" s="114"/>
      <c r="BU1851" s="114"/>
      <c r="BV1851" s="114"/>
      <c r="BW1851" s="114"/>
      <c r="BX1851" s="114"/>
      <c r="BY1851" s="114"/>
      <c r="BZ1851" s="114"/>
      <c r="CA1851" s="114"/>
      <c r="CB1851" s="114"/>
      <c r="CC1851" s="114"/>
      <c r="CD1851" s="114"/>
      <c r="CE1851" s="114"/>
      <c r="CF1851" s="114"/>
      <c r="CG1851" s="114"/>
      <c r="EH1851"/>
      <c r="EI1851"/>
      <c r="EJ1851"/>
      <c r="EK1851"/>
      <c r="EL1851"/>
    </row>
    <row r="1852" spans="1:142" x14ac:dyDescent="0.2">
      <c r="A1852"/>
      <c r="B1852"/>
      <c r="C1852"/>
      <c r="D1852"/>
      <c r="E1852"/>
      <c r="F1852"/>
      <c r="G1852"/>
      <c r="H1852"/>
      <c r="I1852"/>
      <c r="J1852"/>
      <c r="L1852" s="104"/>
      <c r="M1852" s="104"/>
      <c r="N1852" s="104"/>
      <c r="O1852" s="104"/>
      <c r="P1852" s="104"/>
      <c r="Q1852" s="104"/>
      <c r="R1852" s="104"/>
      <c r="S1852" s="104"/>
      <c r="T1852" s="104"/>
      <c r="U1852" s="104"/>
      <c r="V1852" s="104"/>
      <c r="W1852" s="104"/>
      <c r="X1852" s="104"/>
      <c r="Y1852" s="104"/>
      <c r="Z1852" s="104"/>
      <c r="AA1852" s="104"/>
      <c r="AB1852" s="104"/>
      <c r="AC1852" s="104"/>
      <c r="AD1852" s="104"/>
      <c r="AE1852" s="104"/>
      <c r="AF1852" s="104"/>
      <c r="AG1852" s="104"/>
      <c r="AH1852" s="104"/>
      <c r="AI1852" s="104"/>
      <c r="AJ1852" s="104"/>
      <c r="AK1852" s="104"/>
      <c r="AL1852" s="104"/>
      <c r="AM1852" s="104"/>
      <c r="AN1852" s="104"/>
      <c r="AO1852" s="104"/>
      <c r="AP1852" s="104"/>
      <c r="AQ1852" s="104"/>
      <c r="AR1852" s="104"/>
      <c r="AS1852" s="104"/>
      <c r="AT1852" s="104"/>
      <c r="AU1852" s="104"/>
      <c r="AX1852" s="114"/>
      <c r="AY1852" s="114"/>
      <c r="AZ1852" s="114"/>
      <c r="BA1852" s="114"/>
      <c r="BB1852" s="114"/>
      <c r="BC1852" s="114"/>
      <c r="BD1852" s="114"/>
      <c r="BE1852" s="114"/>
      <c r="BF1852" s="114"/>
      <c r="BG1852" s="114"/>
      <c r="BH1852" s="114"/>
      <c r="BI1852" s="114"/>
      <c r="BJ1852" s="114"/>
      <c r="BK1852" s="114"/>
      <c r="BL1852" s="114"/>
      <c r="BM1852" s="114"/>
      <c r="BN1852" s="114"/>
      <c r="BO1852" s="114"/>
      <c r="BP1852" s="114"/>
      <c r="BQ1852" s="114"/>
      <c r="BR1852" s="114"/>
      <c r="BS1852" s="114"/>
      <c r="BT1852" s="114"/>
      <c r="BU1852" s="114"/>
      <c r="BV1852" s="114"/>
      <c r="BW1852" s="114"/>
      <c r="BX1852" s="114"/>
      <c r="BY1852" s="114"/>
      <c r="BZ1852" s="114"/>
      <c r="CA1852" s="114"/>
      <c r="CB1852" s="114"/>
      <c r="CC1852" s="114"/>
      <c r="CD1852" s="114"/>
      <c r="CE1852" s="114"/>
      <c r="CF1852" s="114"/>
      <c r="CG1852" s="114"/>
      <c r="EH1852"/>
      <c r="EI1852"/>
      <c r="EJ1852"/>
      <c r="EK1852"/>
      <c r="EL1852"/>
    </row>
    <row r="1853" spans="1:142" x14ac:dyDescent="0.2">
      <c r="A1853"/>
      <c r="B1853"/>
      <c r="C1853"/>
      <c r="D1853"/>
      <c r="E1853"/>
      <c r="F1853"/>
      <c r="G1853"/>
      <c r="H1853"/>
      <c r="I1853"/>
      <c r="J1853"/>
      <c r="L1853" s="104"/>
      <c r="M1853" s="104"/>
      <c r="N1853" s="104"/>
      <c r="O1853" s="104"/>
      <c r="P1853" s="104"/>
      <c r="Q1853" s="104"/>
      <c r="R1853" s="104"/>
      <c r="S1853" s="104"/>
      <c r="T1853" s="104"/>
      <c r="U1853" s="104"/>
      <c r="V1853" s="104"/>
      <c r="W1853" s="104"/>
      <c r="X1853" s="104"/>
      <c r="Y1853" s="104"/>
      <c r="Z1853" s="104"/>
      <c r="AA1853" s="104"/>
      <c r="AB1853" s="104"/>
      <c r="AC1853" s="104"/>
      <c r="AD1853" s="104"/>
      <c r="AE1853" s="104"/>
      <c r="AF1853" s="104"/>
      <c r="AG1853" s="104"/>
      <c r="AH1853" s="104"/>
      <c r="AI1853" s="104"/>
      <c r="AJ1853" s="104"/>
      <c r="AK1853" s="104"/>
      <c r="AL1853" s="104"/>
      <c r="AM1853" s="104"/>
      <c r="AN1853" s="104"/>
      <c r="AO1853" s="104"/>
      <c r="AP1853" s="104"/>
      <c r="AQ1853" s="104"/>
      <c r="AR1853" s="104"/>
      <c r="AS1853" s="104"/>
      <c r="AT1853" s="104"/>
      <c r="AU1853" s="104"/>
      <c r="AX1853" s="114"/>
      <c r="AY1853" s="114"/>
      <c r="AZ1853" s="114"/>
      <c r="BA1853" s="114"/>
      <c r="BB1853" s="114"/>
      <c r="BC1853" s="114"/>
      <c r="BD1853" s="114"/>
      <c r="BE1853" s="114"/>
      <c r="BF1853" s="114"/>
      <c r="BG1853" s="114"/>
      <c r="BH1853" s="114"/>
      <c r="BI1853" s="114"/>
      <c r="BJ1853" s="114"/>
      <c r="BK1853" s="114"/>
      <c r="BL1853" s="114"/>
      <c r="BM1853" s="114"/>
      <c r="BN1853" s="114"/>
      <c r="BO1853" s="114"/>
      <c r="BP1853" s="114"/>
      <c r="BQ1853" s="114"/>
      <c r="BR1853" s="114"/>
      <c r="BS1853" s="114"/>
      <c r="BT1853" s="114"/>
      <c r="BU1853" s="114"/>
      <c r="BV1853" s="114"/>
      <c r="BW1853" s="114"/>
      <c r="BX1853" s="114"/>
      <c r="BY1853" s="114"/>
      <c r="BZ1853" s="114"/>
      <c r="CA1853" s="114"/>
      <c r="CB1853" s="114"/>
      <c r="CC1853" s="114"/>
      <c r="CD1853" s="114"/>
      <c r="CE1853" s="114"/>
      <c r="CF1853" s="114"/>
      <c r="CG1853" s="114"/>
      <c r="EH1853"/>
      <c r="EI1853"/>
      <c r="EJ1853"/>
      <c r="EK1853"/>
      <c r="EL1853"/>
    </row>
    <row r="1854" spans="1:142" x14ac:dyDescent="0.2">
      <c r="A1854"/>
      <c r="B1854"/>
      <c r="C1854"/>
      <c r="D1854"/>
      <c r="E1854"/>
      <c r="F1854"/>
      <c r="G1854"/>
      <c r="H1854"/>
      <c r="I1854"/>
      <c r="J1854"/>
      <c r="L1854" s="104"/>
      <c r="M1854" s="104"/>
      <c r="N1854" s="104"/>
      <c r="O1854" s="104"/>
      <c r="P1854" s="104"/>
      <c r="Q1854" s="104"/>
      <c r="R1854" s="104"/>
      <c r="S1854" s="104"/>
      <c r="T1854" s="104"/>
      <c r="U1854" s="104"/>
      <c r="V1854" s="104"/>
      <c r="W1854" s="104"/>
      <c r="X1854" s="104"/>
      <c r="Y1854" s="104"/>
      <c r="Z1854" s="104"/>
      <c r="AA1854" s="104"/>
      <c r="AB1854" s="104"/>
      <c r="AC1854" s="104"/>
      <c r="AD1854" s="104"/>
      <c r="AE1854" s="104"/>
      <c r="AF1854" s="104"/>
      <c r="AG1854" s="104"/>
      <c r="AH1854" s="104"/>
      <c r="AI1854" s="104"/>
      <c r="AJ1854" s="104"/>
      <c r="AK1854" s="104"/>
      <c r="AL1854" s="104"/>
      <c r="AM1854" s="104"/>
      <c r="AN1854" s="104"/>
      <c r="AO1854" s="104"/>
      <c r="AP1854" s="104"/>
      <c r="AQ1854" s="104"/>
      <c r="AR1854" s="104"/>
      <c r="AS1854" s="104"/>
      <c r="AT1854" s="104"/>
      <c r="AU1854" s="104"/>
      <c r="AX1854" s="114"/>
      <c r="AY1854" s="114"/>
      <c r="AZ1854" s="114"/>
      <c r="BA1854" s="114"/>
      <c r="BB1854" s="114"/>
      <c r="BC1854" s="114"/>
      <c r="BD1854" s="114"/>
      <c r="BE1854" s="114"/>
      <c r="BF1854" s="114"/>
      <c r="BG1854" s="114"/>
      <c r="BH1854" s="114"/>
      <c r="BI1854" s="114"/>
      <c r="BJ1854" s="114"/>
      <c r="BK1854" s="114"/>
      <c r="BL1854" s="114"/>
      <c r="BM1854" s="114"/>
      <c r="BN1854" s="114"/>
      <c r="BO1854" s="114"/>
      <c r="BP1854" s="114"/>
      <c r="BQ1854" s="114"/>
      <c r="BR1854" s="114"/>
      <c r="BS1854" s="114"/>
      <c r="BT1854" s="114"/>
      <c r="BU1854" s="114"/>
      <c r="BV1854" s="114"/>
      <c r="BW1854" s="114"/>
      <c r="BX1854" s="114"/>
      <c r="BY1854" s="114"/>
      <c r="BZ1854" s="114"/>
      <c r="CA1854" s="114"/>
      <c r="CB1854" s="114"/>
      <c r="CC1854" s="114"/>
      <c r="CD1854" s="114"/>
      <c r="CE1854" s="114"/>
      <c r="CF1854" s="114"/>
      <c r="CG1854" s="114"/>
      <c r="EH1854"/>
      <c r="EI1854"/>
      <c r="EJ1854"/>
      <c r="EK1854"/>
      <c r="EL1854"/>
    </row>
    <row r="1855" spans="1:142" x14ac:dyDescent="0.2">
      <c r="A1855"/>
      <c r="B1855"/>
      <c r="C1855"/>
      <c r="D1855"/>
      <c r="E1855"/>
      <c r="F1855"/>
      <c r="G1855"/>
      <c r="H1855"/>
      <c r="I1855"/>
      <c r="J1855"/>
      <c r="L1855" s="104"/>
      <c r="M1855" s="104"/>
      <c r="N1855" s="104"/>
      <c r="O1855" s="104"/>
      <c r="P1855" s="104"/>
      <c r="Q1855" s="104"/>
      <c r="R1855" s="104"/>
      <c r="S1855" s="104"/>
      <c r="T1855" s="104"/>
      <c r="U1855" s="104"/>
      <c r="V1855" s="104"/>
      <c r="W1855" s="104"/>
      <c r="X1855" s="104"/>
      <c r="Y1855" s="104"/>
      <c r="Z1855" s="104"/>
      <c r="AA1855" s="104"/>
      <c r="AB1855" s="104"/>
      <c r="AC1855" s="104"/>
      <c r="AD1855" s="104"/>
      <c r="AE1855" s="104"/>
      <c r="AF1855" s="104"/>
      <c r="AG1855" s="104"/>
      <c r="AH1855" s="104"/>
      <c r="AI1855" s="104"/>
      <c r="AJ1855" s="104"/>
      <c r="AK1855" s="104"/>
      <c r="AL1855" s="104"/>
      <c r="AM1855" s="104"/>
      <c r="AN1855" s="104"/>
      <c r="AO1855" s="104"/>
      <c r="AP1855" s="104"/>
      <c r="AQ1855" s="104"/>
      <c r="AR1855" s="104"/>
      <c r="AS1855" s="104"/>
      <c r="AT1855" s="104"/>
      <c r="AU1855" s="104"/>
      <c r="AX1855" s="114"/>
      <c r="AY1855" s="114"/>
      <c r="AZ1855" s="114"/>
      <c r="BA1855" s="114"/>
      <c r="BB1855" s="114"/>
      <c r="BC1855" s="114"/>
      <c r="BD1855" s="114"/>
      <c r="BE1855" s="114"/>
      <c r="BF1855" s="114"/>
      <c r="BG1855" s="114"/>
      <c r="BH1855" s="114"/>
      <c r="BI1855" s="114"/>
      <c r="BJ1855" s="114"/>
      <c r="BK1855" s="114"/>
      <c r="BL1855" s="114"/>
      <c r="BM1855" s="114"/>
      <c r="BN1855" s="114"/>
      <c r="BO1855" s="114"/>
      <c r="BP1855" s="114"/>
      <c r="BQ1855" s="114"/>
      <c r="BR1855" s="114"/>
      <c r="BS1855" s="114"/>
      <c r="BT1855" s="114"/>
      <c r="BU1855" s="114"/>
      <c r="BV1855" s="114"/>
      <c r="BW1855" s="114"/>
      <c r="BX1855" s="114"/>
      <c r="BY1855" s="114"/>
      <c r="BZ1855" s="114"/>
      <c r="CA1855" s="114"/>
      <c r="CB1855" s="114"/>
      <c r="CC1855" s="114"/>
      <c r="CD1855" s="114"/>
      <c r="CE1855" s="114"/>
      <c r="CF1855" s="114"/>
      <c r="CG1855" s="114"/>
      <c r="EH1855"/>
      <c r="EI1855"/>
      <c r="EJ1855"/>
      <c r="EK1855"/>
      <c r="EL1855"/>
    </row>
    <row r="1856" spans="1:142" x14ac:dyDescent="0.2">
      <c r="A1856"/>
      <c r="B1856"/>
      <c r="C1856"/>
      <c r="D1856"/>
      <c r="E1856"/>
      <c r="F1856"/>
      <c r="G1856"/>
      <c r="H1856"/>
      <c r="I1856"/>
      <c r="J1856"/>
      <c r="L1856" s="104"/>
      <c r="M1856" s="104"/>
      <c r="N1856" s="104"/>
      <c r="O1856" s="104"/>
      <c r="P1856" s="104"/>
      <c r="Q1856" s="104"/>
      <c r="R1856" s="104"/>
      <c r="S1856" s="104"/>
      <c r="T1856" s="104"/>
      <c r="U1856" s="104"/>
      <c r="V1856" s="104"/>
      <c r="W1856" s="104"/>
      <c r="X1856" s="104"/>
      <c r="Y1856" s="104"/>
      <c r="Z1856" s="104"/>
      <c r="AA1856" s="104"/>
      <c r="AB1856" s="104"/>
      <c r="AC1856" s="104"/>
      <c r="AD1856" s="104"/>
      <c r="AE1856" s="104"/>
      <c r="AF1856" s="104"/>
      <c r="AG1856" s="104"/>
      <c r="AH1856" s="104"/>
      <c r="AI1856" s="104"/>
      <c r="AJ1856" s="104"/>
      <c r="AK1856" s="104"/>
      <c r="AL1856" s="104"/>
      <c r="AM1856" s="104"/>
      <c r="AN1856" s="104"/>
      <c r="AO1856" s="104"/>
      <c r="AP1856" s="104"/>
      <c r="AQ1856" s="104"/>
      <c r="AR1856" s="104"/>
      <c r="AS1856" s="104"/>
      <c r="AT1856" s="104"/>
      <c r="AU1856" s="104"/>
      <c r="AX1856" s="114"/>
      <c r="AY1856" s="114"/>
      <c r="AZ1856" s="114"/>
      <c r="BA1856" s="114"/>
      <c r="BB1856" s="114"/>
      <c r="BC1856" s="114"/>
      <c r="BD1856" s="114"/>
      <c r="BE1856" s="114"/>
      <c r="BF1856" s="114"/>
      <c r="BG1856" s="114"/>
      <c r="BH1856" s="114"/>
      <c r="BI1856" s="114"/>
      <c r="BJ1856" s="114"/>
      <c r="BK1856" s="114"/>
      <c r="BL1856" s="114"/>
      <c r="BM1856" s="114"/>
      <c r="BN1856" s="114"/>
      <c r="BO1856" s="114"/>
      <c r="BP1856" s="114"/>
      <c r="BQ1856" s="114"/>
      <c r="BR1856" s="114"/>
      <c r="BS1856" s="114"/>
      <c r="BT1856" s="114"/>
      <c r="BU1856" s="114"/>
      <c r="BV1856" s="114"/>
      <c r="BW1856" s="114"/>
      <c r="BX1856" s="114"/>
      <c r="BY1856" s="114"/>
      <c r="BZ1856" s="114"/>
      <c r="CA1856" s="114"/>
      <c r="CB1856" s="114"/>
      <c r="CC1856" s="114"/>
      <c r="CD1856" s="114"/>
      <c r="CE1856" s="114"/>
      <c r="CF1856" s="114"/>
      <c r="CG1856" s="114"/>
      <c r="EH1856"/>
      <c r="EI1856"/>
      <c r="EJ1856"/>
      <c r="EK1856"/>
      <c r="EL1856"/>
    </row>
    <row r="1857" spans="1:142" x14ac:dyDescent="0.2">
      <c r="A1857"/>
      <c r="B1857"/>
      <c r="C1857"/>
      <c r="D1857"/>
      <c r="E1857"/>
      <c r="F1857"/>
      <c r="G1857"/>
      <c r="H1857"/>
      <c r="I1857"/>
      <c r="J1857"/>
      <c r="L1857" s="104"/>
      <c r="M1857" s="104"/>
      <c r="N1857" s="104"/>
      <c r="O1857" s="104"/>
      <c r="P1857" s="104"/>
      <c r="Q1857" s="104"/>
      <c r="R1857" s="104"/>
      <c r="S1857" s="104"/>
      <c r="T1857" s="104"/>
      <c r="U1857" s="104"/>
      <c r="V1857" s="104"/>
      <c r="W1857" s="104"/>
      <c r="X1857" s="104"/>
      <c r="Y1857" s="104"/>
      <c r="Z1857" s="104"/>
      <c r="AA1857" s="104"/>
      <c r="AB1857" s="104"/>
      <c r="AC1857" s="104"/>
      <c r="AD1857" s="104"/>
      <c r="AE1857" s="104"/>
      <c r="AF1857" s="104"/>
      <c r="AG1857" s="104"/>
      <c r="AH1857" s="104"/>
      <c r="AI1857" s="104"/>
      <c r="AJ1857" s="104"/>
      <c r="AK1857" s="104"/>
      <c r="AL1857" s="104"/>
      <c r="AM1857" s="104"/>
      <c r="AN1857" s="104"/>
      <c r="AO1857" s="104"/>
      <c r="AP1857" s="104"/>
      <c r="AQ1857" s="104"/>
      <c r="AR1857" s="104"/>
      <c r="AS1857" s="104"/>
      <c r="AT1857" s="104"/>
      <c r="AU1857" s="104"/>
      <c r="AX1857" s="114"/>
      <c r="AY1857" s="114"/>
      <c r="AZ1857" s="114"/>
      <c r="BA1857" s="114"/>
      <c r="BB1857" s="114"/>
      <c r="BC1857" s="114"/>
      <c r="BD1857" s="114"/>
      <c r="BE1857" s="114"/>
      <c r="BF1857" s="114"/>
      <c r="BG1857" s="114"/>
      <c r="BH1857" s="114"/>
      <c r="BI1857" s="114"/>
      <c r="BJ1857" s="114"/>
      <c r="BK1857" s="114"/>
      <c r="BL1857" s="114"/>
      <c r="BM1857" s="114"/>
      <c r="BN1857" s="114"/>
      <c r="BO1857" s="114"/>
      <c r="BP1857" s="114"/>
      <c r="BQ1857" s="114"/>
      <c r="BR1857" s="114"/>
      <c r="BS1857" s="114"/>
      <c r="BT1857" s="114"/>
      <c r="BU1857" s="114"/>
      <c r="BV1857" s="114"/>
      <c r="BW1857" s="114"/>
      <c r="BX1857" s="114"/>
      <c r="BY1857" s="114"/>
      <c r="BZ1857" s="114"/>
      <c r="CA1857" s="114"/>
      <c r="CB1857" s="114"/>
      <c r="CC1857" s="114"/>
      <c r="CD1857" s="114"/>
      <c r="CE1857" s="114"/>
      <c r="CF1857" s="114"/>
      <c r="CG1857" s="114"/>
      <c r="EH1857"/>
      <c r="EI1857"/>
      <c r="EJ1857"/>
      <c r="EK1857"/>
      <c r="EL1857"/>
    </row>
    <row r="1858" spans="1:142" x14ac:dyDescent="0.2">
      <c r="A1858"/>
      <c r="B1858"/>
      <c r="C1858"/>
      <c r="D1858"/>
      <c r="E1858"/>
      <c r="F1858"/>
      <c r="G1858"/>
      <c r="H1858"/>
      <c r="I1858"/>
      <c r="J1858"/>
      <c r="L1858" s="104"/>
      <c r="M1858" s="104"/>
      <c r="N1858" s="104"/>
      <c r="O1858" s="104"/>
      <c r="P1858" s="104"/>
      <c r="Q1858" s="104"/>
      <c r="R1858" s="104"/>
      <c r="S1858" s="104"/>
      <c r="T1858" s="104"/>
      <c r="U1858" s="104"/>
      <c r="V1858" s="104"/>
      <c r="W1858" s="104"/>
      <c r="X1858" s="104"/>
      <c r="Y1858" s="104"/>
      <c r="Z1858" s="104"/>
      <c r="AA1858" s="104"/>
      <c r="AB1858" s="104"/>
      <c r="AC1858" s="104"/>
      <c r="AD1858" s="104"/>
      <c r="AE1858" s="104"/>
      <c r="AF1858" s="104"/>
      <c r="AG1858" s="104"/>
      <c r="AH1858" s="104"/>
      <c r="AI1858" s="104"/>
      <c r="AJ1858" s="104"/>
      <c r="AK1858" s="104"/>
      <c r="AL1858" s="104"/>
      <c r="AM1858" s="104"/>
      <c r="AN1858" s="104"/>
      <c r="AO1858" s="104"/>
      <c r="AP1858" s="104"/>
      <c r="AQ1858" s="104"/>
      <c r="AR1858" s="104"/>
      <c r="AS1858" s="104"/>
      <c r="AT1858" s="104"/>
      <c r="AU1858" s="104"/>
      <c r="AX1858" s="114"/>
      <c r="AY1858" s="114"/>
      <c r="AZ1858" s="114"/>
      <c r="BA1858" s="114"/>
      <c r="BB1858" s="114"/>
      <c r="BC1858" s="114"/>
      <c r="BD1858" s="114"/>
      <c r="BE1858" s="114"/>
      <c r="BF1858" s="114"/>
      <c r="BG1858" s="114"/>
      <c r="BH1858" s="114"/>
      <c r="BI1858" s="114"/>
      <c r="BJ1858" s="114"/>
      <c r="BK1858" s="114"/>
      <c r="BL1858" s="114"/>
      <c r="BM1858" s="114"/>
      <c r="BN1858" s="114"/>
      <c r="BO1858" s="114"/>
      <c r="BP1858" s="114"/>
      <c r="BQ1858" s="114"/>
      <c r="BR1858" s="114"/>
      <c r="BS1858" s="114"/>
      <c r="BT1858" s="114"/>
      <c r="BU1858" s="114"/>
      <c r="BV1858" s="114"/>
      <c r="BW1858" s="114"/>
      <c r="BX1858" s="114"/>
      <c r="BY1858" s="114"/>
      <c r="BZ1858" s="114"/>
      <c r="CA1858" s="114"/>
      <c r="CB1858" s="114"/>
      <c r="CC1858" s="114"/>
      <c r="CD1858" s="114"/>
      <c r="CE1858" s="114"/>
      <c r="CF1858" s="114"/>
      <c r="CG1858" s="114"/>
      <c r="EH1858"/>
      <c r="EI1858"/>
      <c r="EJ1858"/>
      <c r="EK1858"/>
      <c r="EL1858"/>
    </row>
    <row r="1859" spans="1:142" x14ac:dyDescent="0.2">
      <c r="A1859"/>
      <c r="B1859"/>
      <c r="C1859"/>
      <c r="D1859"/>
      <c r="E1859"/>
      <c r="F1859"/>
      <c r="G1859"/>
      <c r="H1859"/>
      <c r="I1859"/>
      <c r="J1859"/>
      <c r="L1859" s="104"/>
      <c r="M1859" s="104"/>
      <c r="N1859" s="104"/>
      <c r="O1859" s="104"/>
      <c r="P1859" s="104"/>
      <c r="Q1859" s="104"/>
      <c r="R1859" s="104"/>
      <c r="S1859" s="104"/>
      <c r="T1859" s="104"/>
      <c r="U1859" s="104"/>
      <c r="V1859" s="104"/>
      <c r="W1859" s="104"/>
      <c r="X1859" s="104"/>
      <c r="Y1859" s="104"/>
      <c r="Z1859" s="104"/>
      <c r="AA1859" s="104"/>
      <c r="AB1859" s="104"/>
      <c r="AC1859" s="104"/>
      <c r="AD1859" s="104"/>
      <c r="AE1859" s="104"/>
      <c r="AF1859" s="104"/>
      <c r="AG1859" s="104"/>
      <c r="AH1859" s="104"/>
      <c r="AI1859" s="104"/>
      <c r="AJ1859" s="104"/>
      <c r="AK1859" s="104"/>
      <c r="AL1859" s="104"/>
      <c r="AM1859" s="104"/>
      <c r="AN1859" s="104"/>
      <c r="AO1859" s="104"/>
      <c r="AP1859" s="104"/>
      <c r="AQ1859" s="104"/>
      <c r="AR1859" s="104"/>
      <c r="AS1859" s="104"/>
      <c r="AT1859" s="104"/>
      <c r="AU1859" s="104"/>
      <c r="AX1859" s="114"/>
      <c r="AY1859" s="114"/>
      <c r="AZ1859" s="114"/>
      <c r="BA1859" s="114"/>
      <c r="BB1859" s="114"/>
      <c r="BC1859" s="114"/>
      <c r="BD1859" s="114"/>
      <c r="BE1859" s="114"/>
      <c r="BF1859" s="114"/>
      <c r="BG1859" s="114"/>
      <c r="BH1859" s="114"/>
      <c r="BI1859" s="114"/>
      <c r="BJ1859" s="114"/>
      <c r="BK1859" s="114"/>
      <c r="BL1859" s="114"/>
      <c r="BM1859" s="114"/>
      <c r="BN1859" s="114"/>
      <c r="BO1859" s="114"/>
      <c r="BP1859" s="114"/>
      <c r="BQ1859" s="114"/>
      <c r="BR1859" s="114"/>
      <c r="BS1859" s="114"/>
      <c r="BT1859" s="114"/>
      <c r="BU1859" s="114"/>
      <c r="BV1859" s="114"/>
      <c r="BW1859" s="114"/>
      <c r="BX1859" s="114"/>
      <c r="BY1859" s="114"/>
      <c r="BZ1859" s="114"/>
      <c r="CA1859" s="114"/>
      <c r="CB1859" s="114"/>
      <c r="CC1859" s="114"/>
      <c r="CD1859" s="114"/>
      <c r="CE1859" s="114"/>
      <c r="CF1859" s="114"/>
      <c r="CG1859" s="114"/>
      <c r="EH1859"/>
      <c r="EI1859"/>
      <c r="EJ1859"/>
      <c r="EK1859"/>
      <c r="EL1859"/>
    </row>
    <row r="1860" spans="1:142" x14ac:dyDescent="0.2">
      <c r="A1860"/>
      <c r="B1860"/>
      <c r="C1860"/>
      <c r="D1860"/>
      <c r="E1860"/>
      <c r="F1860"/>
      <c r="G1860"/>
      <c r="H1860"/>
      <c r="I1860"/>
      <c r="J1860"/>
      <c r="L1860" s="104"/>
      <c r="M1860" s="104"/>
      <c r="N1860" s="104"/>
      <c r="O1860" s="104"/>
      <c r="P1860" s="104"/>
      <c r="Q1860" s="104"/>
      <c r="R1860" s="104"/>
      <c r="S1860" s="104"/>
      <c r="T1860" s="104"/>
      <c r="U1860" s="104"/>
      <c r="V1860" s="104"/>
      <c r="W1860" s="104"/>
      <c r="X1860" s="104"/>
      <c r="Y1860" s="104"/>
      <c r="Z1860" s="104"/>
      <c r="AA1860" s="104"/>
      <c r="AB1860" s="104"/>
      <c r="AC1860" s="104"/>
      <c r="AD1860" s="104"/>
      <c r="AE1860" s="104"/>
      <c r="AF1860" s="104"/>
      <c r="AG1860" s="104"/>
      <c r="AH1860" s="104"/>
      <c r="AI1860" s="104"/>
      <c r="AJ1860" s="104"/>
      <c r="AK1860" s="104"/>
      <c r="AL1860" s="104"/>
      <c r="AM1860" s="104"/>
      <c r="AN1860" s="104"/>
      <c r="AO1860" s="104"/>
      <c r="AP1860" s="104"/>
      <c r="AQ1860" s="104"/>
      <c r="AR1860" s="104"/>
      <c r="AS1860" s="104"/>
      <c r="AT1860" s="104"/>
      <c r="AU1860" s="104"/>
      <c r="AX1860" s="114"/>
      <c r="AY1860" s="114"/>
      <c r="AZ1860" s="114"/>
      <c r="BA1860" s="114"/>
      <c r="BB1860" s="114"/>
      <c r="BC1860" s="114"/>
      <c r="BD1860" s="114"/>
      <c r="BE1860" s="114"/>
      <c r="BF1860" s="114"/>
      <c r="BG1860" s="114"/>
      <c r="BH1860" s="114"/>
      <c r="BI1860" s="114"/>
      <c r="BJ1860" s="114"/>
      <c r="BK1860" s="114"/>
      <c r="BL1860" s="114"/>
      <c r="BM1860" s="114"/>
      <c r="BN1860" s="114"/>
      <c r="BO1860" s="114"/>
      <c r="BP1860" s="114"/>
      <c r="BQ1860" s="114"/>
      <c r="BR1860" s="114"/>
      <c r="BS1860" s="114"/>
      <c r="BT1860" s="114"/>
      <c r="BU1860" s="114"/>
      <c r="BV1860" s="114"/>
      <c r="BW1860" s="114"/>
      <c r="BX1860" s="114"/>
      <c r="BY1860" s="114"/>
      <c r="BZ1860" s="114"/>
      <c r="CA1860" s="114"/>
      <c r="CB1860" s="114"/>
      <c r="CC1860" s="114"/>
      <c r="CD1860" s="114"/>
      <c r="CE1860" s="114"/>
      <c r="CF1860" s="114"/>
      <c r="CG1860" s="114"/>
      <c r="EH1860"/>
      <c r="EI1860"/>
      <c r="EJ1860"/>
      <c r="EK1860"/>
      <c r="EL1860"/>
    </row>
    <row r="1861" spans="1:142" x14ac:dyDescent="0.2">
      <c r="A1861"/>
      <c r="B1861"/>
      <c r="C1861"/>
      <c r="D1861"/>
      <c r="E1861"/>
      <c r="F1861"/>
      <c r="G1861"/>
      <c r="H1861"/>
      <c r="I1861"/>
      <c r="J1861"/>
      <c r="L1861" s="104"/>
      <c r="M1861" s="104"/>
      <c r="N1861" s="104"/>
      <c r="O1861" s="104"/>
      <c r="P1861" s="104"/>
      <c r="Q1861" s="104"/>
      <c r="R1861" s="104"/>
      <c r="S1861" s="104"/>
      <c r="T1861" s="104"/>
      <c r="U1861" s="104"/>
      <c r="V1861" s="104"/>
      <c r="W1861" s="104"/>
      <c r="X1861" s="104"/>
      <c r="Y1861" s="104"/>
      <c r="Z1861" s="104"/>
      <c r="AA1861" s="104"/>
      <c r="AB1861" s="104"/>
      <c r="AC1861" s="104"/>
      <c r="AD1861" s="104"/>
      <c r="AE1861" s="104"/>
      <c r="AF1861" s="104"/>
      <c r="AG1861" s="104"/>
      <c r="AH1861" s="104"/>
      <c r="AI1861" s="104"/>
      <c r="AJ1861" s="104"/>
      <c r="AK1861" s="104"/>
      <c r="AL1861" s="104"/>
      <c r="AM1861" s="104"/>
      <c r="AN1861" s="104"/>
      <c r="AO1861" s="104"/>
      <c r="AP1861" s="104"/>
      <c r="AQ1861" s="104"/>
      <c r="AR1861" s="104"/>
      <c r="AS1861" s="104"/>
      <c r="AT1861" s="104"/>
      <c r="AU1861" s="104"/>
      <c r="AX1861" s="114"/>
      <c r="AY1861" s="114"/>
      <c r="AZ1861" s="114"/>
      <c r="BA1861" s="114"/>
      <c r="BB1861" s="114"/>
      <c r="BC1861" s="114"/>
      <c r="BD1861" s="114"/>
      <c r="BE1861" s="114"/>
      <c r="BF1861" s="114"/>
      <c r="BG1861" s="114"/>
      <c r="BH1861" s="114"/>
      <c r="BI1861" s="114"/>
      <c r="BJ1861" s="114"/>
      <c r="BK1861" s="114"/>
      <c r="BL1861" s="114"/>
      <c r="BM1861" s="114"/>
      <c r="BN1861" s="114"/>
      <c r="BO1861" s="114"/>
      <c r="BP1861" s="114"/>
      <c r="BQ1861" s="114"/>
      <c r="BR1861" s="114"/>
      <c r="BS1861" s="114"/>
      <c r="BT1861" s="114"/>
      <c r="BU1861" s="114"/>
      <c r="BV1861" s="114"/>
      <c r="BW1861" s="114"/>
      <c r="BX1861" s="114"/>
      <c r="BY1861" s="114"/>
      <c r="BZ1861" s="114"/>
      <c r="CA1861" s="114"/>
      <c r="CB1861" s="114"/>
      <c r="CC1861" s="114"/>
      <c r="CD1861" s="114"/>
      <c r="CE1861" s="114"/>
      <c r="CF1861" s="114"/>
      <c r="CG1861" s="114"/>
      <c r="EH1861"/>
      <c r="EI1861"/>
      <c r="EJ1861"/>
      <c r="EK1861"/>
      <c r="EL1861"/>
    </row>
    <row r="1862" spans="1:142" x14ac:dyDescent="0.2">
      <c r="A1862"/>
      <c r="B1862"/>
      <c r="C1862"/>
      <c r="D1862"/>
      <c r="E1862"/>
      <c r="F1862"/>
      <c r="G1862"/>
      <c r="H1862"/>
      <c r="I1862"/>
      <c r="J1862"/>
      <c r="L1862" s="104"/>
      <c r="M1862" s="104"/>
      <c r="N1862" s="104"/>
      <c r="O1862" s="104"/>
      <c r="P1862" s="104"/>
      <c r="Q1862" s="104"/>
      <c r="R1862" s="104"/>
      <c r="S1862" s="104"/>
      <c r="T1862" s="104"/>
      <c r="U1862" s="104"/>
      <c r="V1862" s="104"/>
      <c r="W1862" s="104"/>
      <c r="X1862" s="104"/>
      <c r="Y1862" s="104"/>
      <c r="Z1862" s="104"/>
      <c r="AA1862" s="104"/>
      <c r="AB1862" s="104"/>
      <c r="AC1862" s="104"/>
      <c r="AD1862" s="104"/>
      <c r="AE1862" s="104"/>
      <c r="AF1862" s="104"/>
      <c r="AG1862" s="104"/>
      <c r="AH1862" s="104"/>
      <c r="AI1862" s="104"/>
      <c r="AJ1862" s="104"/>
      <c r="AK1862" s="104"/>
      <c r="AL1862" s="104"/>
      <c r="AM1862" s="104"/>
      <c r="AN1862" s="104"/>
      <c r="AO1862" s="104"/>
      <c r="AP1862" s="104"/>
      <c r="AQ1862" s="104"/>
      <c r="AR1862" s="104"/>
      <c r="AS1862" s="104"/>
      <c r="AT1862" s="104"/>
      <c r="AU1862" s="104"/>
      <c r="AX1862" s="114"/>
      <c r="AY1862" s="114"/>
      <c r="AZ1862" s="114"/>
      <c r="BA1862" s="114"/>
      <c r="BB1862" s="114"/>
      <c r="BC1862" s="114"/>
      <c r="BD1862" s="114"/>
      <c r="BE1862" s="114"/>
      <c r="BF1862" s="114"/>
      <c r="BG1862" s="114"/>
      <c r="BH1862" s="114"/>
      <c r="BI1862" s="114"/>
      <c r="BJ1862" s="114"/>
      <c r="BK1862" s="114"/>
      <c r="BL1862" s="114"/>
      <c r="BM1862" s="114"/>
      <c r="BN1862" s="114"/>
      <c r="BO1862" s="114"/>
      <c r="BP1862" s="114"/>
      <c r="BQ1862" s="114"/>
      <c r="BR1862" s="114"/>
      <c r="BS1862" s="114"/>
      <c r="BT1862" s="114"/>
      <c r="BU1862" s="114"/>
      <c r="BV1862" s="114"/>
      <c r="BW1862" s="114"/>
      <c r="BX1862" s="114"/>
      <c r="BY1862" s="114"/>
      <c r="BZ1862" s="114"/>
      <c r="CA1862" s="114"/>
      <c r="CB1862" s="114"/>
      <c r="CC1862" s="114"/>
      <c r="CD1862" s="114"/>
      <c r="CE1862" s="114"/>
      <c r="CF1862" s="114"/>
      <c r="CG1862" s="114"/>
      <c r="EH1862"/>
      <c r="EI1862"/>
      <c r="EJ1862"/>
      <c r="EK1862"/>
      <c r="EL1862"/>
    </row>
    <row r="1863" spans="1:142" x14ac:dyDescent="0.2">
      <c r="A1863"/>
      <c r="B1863"/>
      <c r="C1863"/>
      <c r="D1863"/>
      <c r="E1863"/>
      <c r="F1863"/>
      <c r="G1863"/>
      <c r="H1863"/>
      <c r="I1863"/>
      <c r="J1863"/>
      <c r="L1863" s="104"/>
      <c r="M1863" s="104"/>
      <c r="N1863" s="104"/>
      <c r="O1863" s="104"/>
      <c r="P1863" s="104"/>
      <c r="Q1863" s="104"/>
      <c r="R1863" s="104"/>
      <c r="S1863" s="104"/>
      <c r="T1863" s="104"/>
      <c r="U1863" s="104"/>
      <c r="V1863" s="104"/>
      <c r="W1863" s="104"/>
      <c r="X1863" s="104"/>
      <c r="Y1863" s="104"/>
      <c r="Z1863" s="104"/>
      <c r="AA1863" s="104"/>
      <c r="AB1863" s="104"/>
      <c r="AC1863" s="104"/>
      <c r="AD1863" s="104"/>
      <c r="AE1863" s="104"/>
      <c r="AF1863" s="104"/>
      <c r="AG1863" s="104"/>
      <c r="AH1863" s="104"/>
      <c r="AI1863" s="104"/>
      <c r="AJ1863" s="104"/>
      <c r="AK1863" s="104"/>
      <c r="AL1863" s="104"/>
      <c r="AM1863" s="104"/>
      <c r="AN1863" s="104"/>
      <c r="AO1863" s="104"/>
      <c r="AP1863" s="104"/>
      <c r="AQ1863" s="104"/>
      <c r="AR1863" s="104"/>
      <c r="AS1863" s="104"/>
      <c r="AT1863" s="104"/>
      <c r="AU1863" s="104"/>
      <c r="AX1863" s="114"/>
      <c r="AY1863" s="114"/>
      <c r="AZ1863" s="114"/>
      <c r="BA1863" s="114"/>
      <c r="BB1863" s="114"/>
      <c r="BC1863" s="114"/>
      <c r="BD1863" s="114"/>
      <c r="BE1863" s="114"/>
      <c r="BF1863" s="114"/>
      <c r="BG1863" s="114"/>
      <c r="BH1863" s="114"/>
      <c r="BI1863" s="114"/>
      <c r="BJ1863" s="114"/>
      <c r="BK1863" s="114"/>
      <c r="BL1863" s="114"/>
      <c r="BM1863" s="114"/>
      <c r="BN1863" s="114"/>
      <c r="BO1863" s="114"/>
      <c r="BP1863" s="114"/>
      <c r="BQ1863" s="114"/>
      <c r="BR1863" s="114"/>
      <c r="BS1863" s="114"/>
      <c r="BT1863" s="114"/>
      <c r="BU1863" s="114"/>
      <c r="BV1863" s="114"/>
      <c r="BW1863" s="114"/>
      <c r="BX1863" s="114"/>
      <c r="BY1863" s="114"/>
      <c r="BZ1863" s="114"/>
      <c r="CA1863" s="114"/>
      <c r="CB1863" s="114"/>
      <c r="CC1863" s="114"/>
      <c r="CD1863" s="114"/>
      <c r="CE1863" s="114"/>
      <c r="CF1863" s="114"/>
      <c r="CG1863" s="114"/>
      <c r="EH1863"/>
      <c r="EI1863"/>
      <c r="EJ1863"/>
      <c r="EK1863"/>
      <c r="EL1863"/>
    </row>
    <row r="1864" spans="1:142" x14ac:dyDescent="0.2">
      <c r="A1864"/>
      <c r="B1864"/>
      <c r="C1864"/>
      <c r="D1864"/>
      <c r="E1864"/>
      <c r="F1864"/>
      <c r="G1864"/>
      <c r="H1864"/>
      <c r="I1864"/>
      <c r="J1864"/>
      <c r="L1864" s="104"/>
      <c r="M1864" s="104"/>
      <c r="N1864" s="104"/>
      <c r="O1864" s="104"/>
      <c r="P1864" s="104"/>
      <c r="Q1864" s="104"/>
      <c r="R1864" s="104"/>
      <c r="S1864" s="104"/>
      <c r="T1864" s="104"/>
      <c r="U1864" s="104"/>
      <c r="V1864" s="104"/>
      <c r="W1864" s="104"/>
      <c r="X1864" s="104"/>
      <c r="Y1864" s="104"/>
      <c r="Z1864" s="104"/>
      <c r="AA1864" s="104"/>
      <c r="AB1864" s="104"/>
      <c r="AC1864" s="104"/>
      <c r="AD1864" s="104"/>
      <c r="AE1864" s="104"/>
      <c r="AF1864" s="104"/>
      <c r="AG1864" s="104"/>
      <c r="AH1864" s="104"/>
      <c r="AI1864" s="104"/>
      <c r="AJ1864" s="104"/>
      <c r="AK1864" s="104"/>
      <c r="AL1864" s="104"/>
      <c r="AM1864" s="104"/>
      <c r="AN1864" s="104"/>
      <c r="AO1864" s="104"/>
      <c r="AP1864" s="104"/>
      <c r="AQ1864" s="104"/>
      <c r="AR1864" s="104"/>
      <c r="AS1864" s="104"/>
      <c r="AT1864" s="104"/>
      <c r="AU1864" s="104"/>
      <c r="AX1864" s="114"/>
      <c r="AY1864" s="114"/>
      <c r="AZ1864" s="114"/>
      <c r="BA1864" s="114"/>
      <c r="BB1864" s="114"/>
      <c r="BC1864" s="114"/>
      <c r="BD1864" s="114"/>
      <c r="BE1864" s="114"/>
      <c r="BF1864" s="114"/>
      <c r="BG1864" s="114"/>
      <c r="BH1864" s="114"/>
      <c r="BI1864" s="114"/>
      <c r="BJ1864" s="114"/>
      <c r="BK1864" s="114"/>
      <c r="BL1864" s="114"/>
      <c r="BM1864" s="114"/>
      <c r="BN1864" s="114"/>
      <c r="BO1864" s="114"/>
      <c r="BP1864" s="114"/>
      <c r="BQ1864" s="114"/>
      <c r="BR1864" s="114"/>
      <c r="BS1864" s="114"/>
      <c r="BT1864" s="114"/>
      <c r="BU1864" s="114"/>
      <c r="BV1864" s="114"/>
      <c r="BW1864" s="114"/>
      <c r="BX1864" s="114"/>
      <c r="BY1864" s="114"/>
      <c r="BZ1864" s="114"/>
      <c r="CA1864" s="114"/>
      <c r="CB1864" s="114"/>
      <c r="CC1864" s="114"/>
      <c r="CD1864" s="114"/>
      <c r="CE1864" s="114"/>
      <c r="CF1864" s="114"/>
      <c r="CG1864" s="114"/>
      <c r="EH1864"/>
      <c r="EI1864"/>
      <c r="EJ1864"/>
      <c r="EK1864"/>
      <c r="EL1864"/>
    </row>
    <row r="1865" spans="1:142" x14ac:dyDescent="0.2">
      <c r="A1865"/>
      <c r="B1865"/>
      <c r="C1865"/>
      <c r="D1865"/>
      <c r="E1865"/>
      <c r="F1865"/>
      <c r="G1865"/>
      <c r="H1865"/>
      <c r="I1865"/>
      <c r="J1865"/>
      <c r="L1865" s="104"/>
      <c r="M1865" s="104"/>
      <c r="N1865" s="104"/>
      <c r="O1865" s="104"/>
      <c r="P1865" s="104"/>
      <c r="Q1865" s="104"/>
      <c r="R1865" s="104"/>
      <c r="S1865" s="104"/>
      <c r="T1865" s="104"/>
      <c r="U1865" s="104"/>
      <c r="V1865" s="104"/>
      <c r="W1865" s="104"/>
      <c r="X1865" s="104"/>
      <c r="Y1865" s="104"/>
      <c r="Z1865" s="104"/>
      <c r="AA1865" s="104"/>
      <c r="AB1865" s="104"/>
      <c r="AC1865" s="104"/>
      <c r="AD1865" s="104"/>
      <c r="AE1865" s="104"/>
      <c r="AF1865" s="104"/>
      <c r="AG1865" s="104"/>
      <c r="AH1865" s="104"/>
      <c r="AI1865" s="104"/>
      <c r="AJ1865" s="104"/>
      <c r="AK1865" s="104"/>
      <c r="AL1865" s="104"/>
      <c r="AM1865" s="104"/>
      <c r="AN1865" s="104"/>
      <c r="AO1865" s="104"/>
      <c r="AP1865" s="104"/>
      <c r="AQ1865" s="104"/>
      <c r="AR1865" s="104"/>
      <c r="AS1865" s="104"/>
      <c r="AT1865" s="104"/>
      <c r="AU1865" s="104"/>
      <c r="AX1865" s="114"/>
      <c r="AY1865" s="114"/>
      <c r="AZ1865" s="114"/>
      <c r="BA1865" s="114"/>
      <c r="BB1865" s="114"/>
      <c r="BC1865" s="114"/>
      <c r="BD1865" s="114"/>
      <c r="BE1865" s="114"/>
      <c r="BF1865" s="114"/>
      <c r="BG1865" s="114"/>
      <c r="BH1865" s="114"/>
      <c r="BI1865" s="114"/>
      <c r="BJ1865" s="114"/>
      <c r="BK1865" s="114"/>
      <c r="BL1865" s="114"/>
      <c r="BM1865" s="114"/>
      <c r="BN1865" s="114"/>
      <c r="BO1865" s="114"/>
      <c r="BP1865" s="114"/>
      <c r="BQ1865" s="114"/>
      <c r="BR1865" s="114"/>
      <c r="BS1865" s="114"/>
      <c r="BT1865" s="114"/>
      <c r="BU1865" s="114"/>
      <c r="BV1865" s="114"/>
      <c r="BW1865" s="114"/>
      <c r="BX1865" s="114"/>
      <c r="BY1865" s="114"/>
      <c r="BZ1865" s="114"/>
      <c r="CA1865" s="114"/>
      <c r="CB1865" s="114"/>
      <c r="CC1865" s="114"/>
      <c r="CD1865" s="114"/>
      <c r="CE1865" s="114"/>
      <c r="CF1865" s="114"/>
      <c r="CG1865" s="114"/>
      <c r="EH1865"/>
      <c r="EI1865"/>
      <c r="EJ1865"/>
      <c r="EK1865"/>
      <c r="EL1865"/>
    </row>
    <row r="1866" spans="1:142" x14ac:dyDescent="0.2">
      <c r="A1866"/>
      <c r="B1866"/>
      <c r="C1866"/>
      <c r="D1866"/>
      <c r="E1866"/>
      <c r="F1866"/>
      <c r="G1866"/>
      <c r="H1866"/>
      <c r="I1866"/>
      <c r="J1866"/>
      <c r="L1866" s="104"/>
      <c r="M1866" s="104"/>
      <c r="N1866" s="104"/>
      <c r="O1866" s="104"/>
      <c r="P1866" s="104"/>
      <c r="Q1866" s="104"/>
      <c r="R1866" s="104"/>
      <c r="S1866" s="104"/>
      <c r="T1866" s="104"/>
      <c r="U1866" s="104"/>
      <c r="V1866" s="104"/>
      <c r="W1866" s="104"/>
      <c r="X1866" s="104"/>
      <c r="Y1866" s="104"/>
      <c r="Z1866" s="104"/>
      <c r="AA1866" s="104"/>
      <c r="AB1866" s="104"/>
      <c r="AC1866" s="104"/>
      <c r="AD1866" s="104"/>
      <c r="AE1866" s="104"/>
      <c r="AF1866" s="104"/>
      <c r="AG1866" s="104"/>
      <c r="AH1866" s="104"/>
      <c r="AI1866" s="104"/>
      <c r="AJ1866" s="104"/>
      <c r="AK1866" s="104"/>
      <c r="AL1866" s="104"/>
      <c r="AM1866" s="104"/>
      <c r="AN1866" s="104"/>
      <c r="AO1866" s="104"/>
      <c r="AP1866" s="104"/>
      <c r="AQ1866" s="104"/>
      <c r="AR1866" s="104"/>
      <c r="AS1866" s="104"/>
      <c r="AT1866" s="104"/>
      <c r="AU1866" s="104"/>
      <c r="AX1866" s="114"/>
      <c r="AY1866" s="114"/>
      <c r="AZ1866" s="114"/>
      <c r="BA1866" s="114"/>
      <c r="BB1866" s="114"/>
      <c r="BC1866" s="114"/>
      <c r="BD1866" s="114"/>
      <c r="BE1866" s="114"/>
      <c r="BF1866" s="114"/>
      <c r="BG1866" s="114"/>
      <c r="BH1866" s="114"/>
      <c r="BI1866" s="114"/>
      <c r="BJ1866" s="114"/>
      <c r="BK1866" s="114"/>
      <c r="BL1866" s="114"/>
      <c r="BM1866" s="114"/>
      <c r="BN1866" s="114"/>
      <c r="BO1866" s="114"/>
      <c r="BP1866" s="114"/>
      <c r="BQ1866" s="114"/>
      <c r="BR1866" s="114"/>
      <c r="BS1866" s="114"/>
      <c r="BT1866" s="114"/>
      <c r="BU1866" s="114"/>
      <c r="BV1866" s="114"/>
      <c r="BW1866" s="114"/>
      <c r="BX1866" s="114"/>
      <c r="BY1866" s="114"/>
      <c r="BZ1866" s="114"/>
      <c r="CA1866" s="114"/>
      <c r="CB1866" s="114"/>
      <c r="CC1866" s="114"/>
      <c r="CD1866" s="114"/>
      <c r="CE1866" s="114"/>
      <c r="CF1866" s="114"/>
      <c r="CG1866" s="114"/>
      <c r="EH1866"/>
      <c r="EI1866"/>
      <c r="EJ1866"/>
      <c r="EK1866"/>
      <c r="EL1866"/>
    </row>
    <row r="1867" spans="1:142" x14ac:dyDescent="0.2">
      <c r="A1867"/>
      <c r="B1867"/>
      <c r="C1867"/>
      <c r="D1867"/>
      <c r="E1867"/>
      <c r="F1867"/>
      <c r="G1867"/>
      <c r="H1867"/>
      <c r="I1867"/>
      <c r="J1867"/>
      <c r="L1867" s="104"/>
      <c r="M1867" s="104"/>
      <c r="N1867" s="104"/>
      <c r="O1867" s="104"/>
      <c r="P1867" s="104"/>
      <c r="Q1867" s="104"/>
      <c r="R1867" s="104"/>
      <c r="S1867" s="104"/>
      <c r="T1867" s="104"/>
      <c r="U1867" s="104"/>
      <c r="V1867" s="104"/>
      <c r="W1867" s="104"/>
      <c r="X1867" s="104"/>
      <c r="Y1867" s="104"/>
      <c r="Z1867" s="104"/>
      <c r="AA1867" s="104"/>
      <c r="AB1867" s="104"/>
      <c r="AC1867" s="104"/>
      <c r="AD1867" s="104"/>
      <c r="AE1867" s="104"/>
      <c r="AF1867" s="104"/>
      <c r="AG1867" s="104"/>
      <c r="AH1867" s="104"/>
      <c r="AI1867" s="104"/>
      <c r="AJ1867" s="104"/>
      <c r="AK1867" s="104"/>
      <c r="AL1867" s="104"/>
      <c r="AM1867" s="104"/>
      <c r="AN1867" s="104"/>
      <c r="AO1867" s="104"/>
      <c r="AP1867" s="104"/>
      <c r="AQ1867" s="104"/>
      <c r="AR1867" s="104"/>
      <c r="AS1867" s="104"/>
      <c r="AT1867" s="104"/>
      <c r="AU1867" s="104"/>
      <c r="AX1867" s="114"/>
      <c r="AY1867" s="114"/>
      <c r="AZ1867" s="114"/>
      <c r="BA1867" s="114"/>
      <c r="BB1867" s="114"/>
      <c r="BC1867" s="114"/>
      <c r="BD1867" s="114"/>
      <c r="BE1867" s="114"/>
      <c r="BF1867" s="114"/>
      <c r="BG1867" s="114"/>
      <c r="BH1867" s="114"/>
      <c r="BI1867" s="114"/>
      <c r="BJ1867" s="114"/>
      <c r="BK1867" s="114"/>
      <c r="BL1867" s="114"/>
      <c r="BM1867" s="114"/>
      <c r="BN1867" s="114"/>
      <c r="BO1867" s="114"/>
      <c r="BP1867" s="114"/>
      <c r="BQ1867" s="114"/>
      <c r="BR1867" s="114"/>
      <c r="BS1867" s="114"/>
      <c r="BT1867" s="114"/>
      <c r="BU1867" s="114"/>
      <c r="BV1867" s="114"/>
      <c r="BW1867" s="114"/>
      <c r="BX1867" s="114"/>
      <c r="BY1867" s="114"/>
      <c r="BZ1867" s="114"/>
      <c r="CA1867" s="114"/>
      <c r="CB1867" s="114"/>
      <c r="CC1867" s="114"/>
      <c r="CD1867" s="114"/>
      <c r="CE1867" s="114"/>
      <c r="CF1867" s="114"/>
      <c r="CG1867" s="114"/>
      <c r="EH1867"/>
      <c r="EI1867"/>
      <c r="EJ1867"/>
      <c r="EK1867"/>
      <c r="EL1867"/>
    </row>
    <row r="1868" spans="1:142" x14ac:dyDescent="0.2">
      <c r="A1868"/>
      <c r="B1868"/>
      <c r="C1868"/>
      <c r="D1868"/>
      <c r="E1868"/>
      <c r="F1868"/>
      <c r="G1868"/>
      <c r="H1868"/>
      <c r="I1868"/>
      <c r="J1868"/>
      <c r="L1868" s="104"/>
      <c r="M1868" s="104"/>
      <c r="N1868" s="104"/>
      <c r="O1868" s="104"/>
      <c r="P1868" s="104"/>
      <c r="Q1868" s="104"/>
      <c r="R1868" s="104"/>
      <c r="S1868" s="104"/>
      <c r="T1868" s="104"/>
      <c r="U1868" s="104"/>
      <c r="V1868" s="104"/>
      <c r="W1868" s="104"/>
      <c r="X1868" s="104"/>
      <c r="Y1868" s="104"/>
      <c r="Z1868" s="104"/>
      <c r="AA1868" s="104"/>
      <c r="AB1868" s="104"/>
      <c r="AC1868" s="104"/>
      <c r="AD1868" s="104"/>
      <c r="AE1868" s="104"/>
      <c r="AF1868" s="104"/>
      <c r="AG1868" s="104"/>
      <c r="AH1868" s="104"/>
      <c r="AI1868" s="104"/>
      <c r="AJ1868" s="104"/>
      <c r="AK1868" s="104"/>
      <c r="AL1868" s="104"/>
      <c r="AM1868" s="104"/>
      <c r="AN1868" s="104"/>
      <c r="AO1868" s="104"/>
      <c r="AP1868" s="104"/>
      <c r="AQ1868" s="104"/>
      <c r="AR1868" s="104"/>
      <c r="AS1868" s="104"/>
      <c r="AT1868" s="104"/>
      <c r="AU1868" s="104"/>
      <c r="AX1868" s="114"/>
      <c r="AY1868" s="114"/>
      <c r="AZ1868" s="114"/>
      <c r="BA1868" s="114"/>
      <c r="BB1868" s="114"/>
      <c r="BC1868" s="114"/>
      <c r="BD1868" s="114"/>
      <c r="BE1868" s="114"/>
      <c r="BF1868" s="114"/>
      <c r="BG1868" s="114"/>
      <c r="BH1868" s="114"/>
      <c r="BI1868" s="114"/>
      <c r="BJ1868" s="114"/>
      <c r="BK1868" s="114"/>
      <c r="BL1868" s="114"/>
      <c r="BM1868" s="114"/>
      <c r="BN1868" s="114"/>
      <c r="BO1868" s="114"/>
      <c r="BP1868" s="114"/>
      <c r="BQ1868" s="114"/>
      <c r="BR1868" s="114"/>
      <c r="BS1868" s="114"/>
      <c r="BT1868" s="114"/>
      <c r="BU1868" s="114"/>
      <c r="BV1868" s="114"/>
      <c r="BW1868" s="114"/>
      <c r="BX1868" s="114"/>
      <c r="BY1868" s="114"/>
      <c r="BZ1868" s="114"/>
      <c r="CA1868" s="114"/>
      <c r="CB1868" s="114"/>
      <c r="CC1868" s="114"/>
      <c r="CD1868" s="114"/>
      <c r="CE1868" s="114"/>
      <c r="CF1868" s="114"/>
      <c r="CG1868" s="114"/>
      <c r="EH1868"/>
      <c r="EI1868"/>
      <c r="EJ1868"/>
      <c r="EK1868"/>
      <c r="EL1868"/>
    </row>
    <row r="1869" spans="1:142" x14ac:dyDescent="0.2">
      <c r="A1869"/>
      <c r="B1869"/>
      <c r="C1869"/>
      <c r="D1869"/>
      <c r="E1869"/>
      <c r="F1869"/>
      <c r="G1869"/>
      <c r="H1869"/>
      <c r="I1869"/>
      <c r="J1869"/>
      <c r="L1869" s="104"/>
      <c r="M1869" s="104"/>
      <c r="N1869" s="104"/>
      <c r="O1869" s="104"/>
      <c r="P1869" s="104"/>
      <c r="Q1869" s="104"/>
      <c r="R1869" s="104"/>
      <c r="S1869" s="104"/>
      <c r="T1869" s="104"/>
      <c r="U1869" s="104"/>
      <c r="V1869" s="104"/>
      <c r="W1869" s="104"/>
      <c r="X1869" s="104"/>
      <c r="Y1869" s="104"/>
      <c r="Z1869" s="104"/>
      <c r="AA1869" s="104"/>
      <c r="AB1869" s="104"/>
      <c r="AC1869" s="104"/>
      <c r="AD1869" s="104"/>
      <c r="AE1869" s="104"/>
      <c r="AF1869" s="104"/>
      <c r="AG1869" s="104"/>
      <c r="AH1869" s="104"/>
      <c r="AI1869" s="104"/>
      <c r="AJ1869" s="104"/>
      <c r="AK1869" s="104"/>
      <c r="AL1869" s="104"/>
      <c r="AM1869" s="104"/>
      <c r="AN1869" s="104"/>
      <c r="AO1869" s="104"/>
      <c r="AP1869" s="104"/>
      <c r="AQ1869" s="104"/>
      <c r="AR1869" s="104"/>
      <c r="AS1869" s="104"/>
      <c r="AT1869" s="104"/>
      <c r="AU1869" s="104"/>
      <c r="AX1869" s="114"/>
      <c r="AY1869" s="114"/>
      <c r="AZ1869" s="114"/>
      <c r="BA1869" s="114"/>
      <c r="BB1869" s="114"/>
      <c r="BC1869" s="114"/>
      <c r="BD1869" s="114"/>
      <c r="BE1869" s="114"/>
      <c r="BF1869" s="114"/>
      <c r="BG1869" s="114"/>
      <c r="BH1869" s="114"/>
      <c r="BI1869" s="114"/>
      <c r="BJ1869" s="114"/>
      <c r="BK1869" s="114"/>
      <c r="BL1869" s="114"/>
      <c r="BM1869" s="114"/>
      <c r="BN1869" s="114"/>
      <c r="BO1869" s="114"/>
      <c r="BP1869" s="114"/>
      <c r="BQ1869" s="114"/>
      <c r="BR1869" s="114"/>
      <c r="BS1869" s="114"/>
      <c r="BT1869" s="114"/>
      <c r="BU1869" s="114"/>
      <c r="BV1869" s="114"/>
      <c r="BW1869" s="114"/>
      <c r="BX1869" s="114"/>
      <c r="BY1869" s="114"/>
      <c r="BZ1869" s="114"/>
      <c r="CA1869" s="114"/>
      <c r="CB1869" s="114"/>
      <c r="CC1869" s="114"/>
      <c r="CD1869" s="114"/>
      <c r="CE1869" s="114"/>
      <c r="CF1869" s="114"/>
      <c r="CG1869" s="114"/>
      <c r="EH1869"/>
      <c r="EI1869"/>
      <c r="EJ1869"/>
      <c r="EK1869"/>
      <c r="EL1869"/>
    </row>
    <row r="1870" spans="1:142" x14ac:dyDescent="0.2">
      <c r="A1870"/>
      <c r="B1870"/>
      <c r="C1870"/>
      <c r="D1870"/>
      <c r="E1870"/>
      <c r="F1870"/>
      <c r="G1870"/>
      <c r="H1870"/>
      <c r="I1870"/>
      <c r="J1870"/>
      <c r="L1870" s="104"/>
      <c r="M1870" s="104"/>
      <c r="N1870" s="104"/>
      <c r="O1870" s="104"/>
      <c r="P1870" s="104"/>
      <c r="Q1870" s="104"/>
      <c r="R1870" s="104"/>
      <c r="S1870" s="104"/>
      <c r="T1870" s="104"/>
      <c r="U1870" s="104"/>
      <c r="V1870" s="104"/>
      <c r="W1870" s="104"/>
      <c r="X1870" s="104"/>
      <c r="Y1870" s="104"/>
      <c r="Z1870" s="104"/>
      <c r="AA1870" s="104"/>
      <c r="AB1870" s="104"/>
      <c r="AC1870" s="104"/>
      <c r="AD1870" s="104"/>
      <c r="AE1870" s="104"/>
      <c r="AF1870" s="104"/>
      <c r="AG1870" s="104"/>
      <c r="AH1870" s="104"/>
      <c r="AI1870" s="104"/>
      <c r="AJ1870" s="104"/>
      <c r="AK1870" s="104"/>
      <c r="AL1870" s="104"/>
      <c r="AM1870" s="104"/>
      <c r="AN1870" s="104"/>
      <c r="AO1870" s="104"/>
      <c r="AP1870" s="104"/>
      <c r="AQ1870" s="104"/>
      <c r="AR1870" s="104"/>
      <c r="AS1870" s="104"/>
      <c r="AT1870" s="104"/>
      <c r="AU1870" s="104"/>
      <c r="AX1870" s="114"/>
      <c r="AY1870" s="114"/>
      <c r="AZ1870" s="114"/>
      <c r="BA1870" s="114"/>
      <c r="BB1870" s="114"/>
      <c r="BC1870" s="114"/>
      <c r="BD1870" s="114"/>
      <c r="BE1870" s="114"/>
      <c r="BF1870" s="114"/>
      <c r="BG1870" s="114"/>
      <c r="BH1870" s="114"/>
      <c r="BI1870" s="114"/>
      <c r="BJ1870" s="114"/>
      <c r="BK1870" s="114"/>
      <c r="BL1870" s="114"/>
      <c r="BM1870" s="114"/>
      <c r="BN1870" s="114"/>
      <c r="BO1870" s="114"/>
      <c r="BP1870" s="114"/>
      <c r="BQ1870" s="114"/>
      <c r="BR1870" s="114"/>
      <c r="BS1870" s="114"/>
      <c r="BT1870" s="114"/>
      <c r="BU1870" s="114"/>
      <c r="BV1870" s="114"/>
      <c r="BW1870" s="114"/>
      <c r="BX1870" s="114"/>
      <c r="BY1870" s="114"/>
      <c r="BZ1870" s="114"/>
      <c r="CA1870" s="114"/>
      <c r="CB1870" s="114"/>
      <c r="CC1870" s="114"/>
      <c r="CD1870" s="114"/>
      <c r="CE1870" s="114"/>
      <c r="CF1870" s="114"/>
      <c r="CG1870" s="114"/>
      <c r="EH1870"/>
      <c r="EI1870"/>
      <c r="EJ1870"/>
      <c r="EK1870"/>
      <c r="EL1870"/>
    </row>
    <row r="1871" spans="1:142" x14ac:dyDescent="0.2">
      <c r="A1871"/>
      <c r="B1871"/>
      <c r="C1871"/>
      <c r="D1871"/>
      <c r="E1871"/>
      <c r="F1871"/>
      <c r="G1871"/>
      <c r="H1871"/>
      <c r="I1871"/>
      <c r="J1871"/>
      <c r="L1871" s="104"/>
      <c r="M1871" s="104"/>
      <c r="N1871" s="104"/>
      <c r="O1871" s="104"/>
      <c r="P1871" s="104"/>
      <c r="Q1871" s="104"/>
      <c r="R1871" s="104"/>
      <c r="S1871" s="104"/>
      <c r="T1871" s="104"/>
      <c r="U1871" s="104"/>
      <c r="V1871" s="104"/>
      <c r="W1871" s="104"/>
      <c r="X1871" s="104"/>
      <c r="Y1871" s="104"/>
      <c r="Z1871" s="104"/>
      <c r="AA1871" s="104"/>
      <c r="AB1871" s="104"/>
      <c r="AC1871" s="104"/>
      <c r="AD1871" s="104"/>
      <c r="AE1871" s="104"/>
      <c r="AF1871" s="104"/>
      <c r="AG1871" s="104"/>
      <c r="AH1871" s="104"/>
      <c r="AI1871" s="104"/>
      <c r="AJ1871" s="104"/>
      <c r="AK1871" s="104"/>
      <c r="AL1871" s="104"/>
      <c r="AM1871" s="104"/>
      <c r="AN1871" s="104"/>
      <c r="AO1871" s="104"/>
      <c r="AP1871" s="104"/>
      <c r="AQ1871" s="104"/>
      <c r="AR1871" s="104"/>
      <c r="AS1871" s="104"/>
      <c r="AT1871" s="104"/>
      <c r="AU1871" s="104"/>
      <c r="AX1871" s="114"/>
      <c r="AY1871" s="114"/>
      <c r="AZ1871" s="114"/>
      <c r="BA1871" s="114"/>
      <c r="BB1871" s="114"/>
      <c r="BC1871" s="114"/>
      <c r="BD1871" s="114"/>
      <c r="BE1871" s="114"/>
      <c r="BF1871" s="114"/>
      <c r="BG1871" s="114"/>
      <c r="BH1871" s="114"/>
      <c r="BI1871" s="114"/>
      <c r="BJ1871" s="114"/>
      <c r="BK1871" s="114"/>
      <c r="BL1871" s="114"/>
      <c r="BM1871" s="114"/>
      <c r="BN1871" s="114"/>
      <c r="BO1871" s="114"/>
      <c r="BP1871" s="114"/>
      <c r="BQ1871" s="114"/>
      <c r="BR1871" s="114"/>
      <c r="BS1871" s="114"/>
      <c r="BT1871" s="114"/>
      <c r="BU1871" s="114"/>
      <c r="BV1871" s="114"/>
      <c r="BW1871" s="114"/>
      <c r="BX1871" s="114"/>
      <c r="BY1871" s="114"/>
      <c r="BZ1871" s="114"/>
      <c r="CA1871" s="114"/>
      <c r="CB1871" s="114"/>
      <c r="CC1871" s="114"/>
      <c r="CD1871" s="114"/>
      <c r="CE1871" s="114"/>
      <c r="CF1871" s="114"/>
      <c r="CG1871" s="114"/>
      <c r="EH1871"/>
      <c r="EI1871"/>
      <c r="EJ1871"/>
      <c r="EK1871"/>
      <c r="EL1871"/>
    </row>
    <row r="1872" spans="1:142" x14ac:dyDescent="0.2">
      <c r="A1872"/>
      <c r="B1872"/>
      <c r="C1872"/>
      <c r="D1872"/>
      <c r="E1872"/>
      <c r="F1872"/>
      <c r="G1872"/>
      <c r="H1872"/>
      <c r="I1872"/>
      <c r="J1872"/>
      <c r="L1872" s="104"/>
      <c r="M1872" s="104"/>
      <c r="N1872" s="104"/>
      <c r="O1872" s="104"/>
      <c r="P1872" s="104"/>
      <c r="Q1872" s="104"/>
      <c r="R1872" s="104"/>
      <c r="S1872" s="104"/>
      <c r="T1872" s="104"/>
      <c r="U1872" s="104"/>
      <c r="V1872" s="104"/>
      <c r="W1872" s="104"/>
      <c r="X1872" s="104"/>
      <c r="Y1872" s="104"/>
      <c r="Z1872" s="104"/>
      <c r="AA1872" s="104"/>
      <c r="AB1872" s="104"/>
      <c r="AC1872" s="104"/>
      <c r="AD1872" s="104"/>
      <c r="AE1872" s="104"/>
      <c r="AF1872" s="104"/>
      <c r="AG1872" s="104"/>
      <c r="AH1872" s="104"/>
      <c r="AI1872" s="104"/>
      <c r="AJ1872" s="104"/>
      <c r="AK1872" s="104"/>
      <c r="AL1872" s="104"/>
      <c r="AM1872" s="104"/>
      <c r="AN1872" s="104"/>
      <c r="AO1872" s="104"/>
      <c r="AP1872" s="104"/>
      <c r="AQ1872" s="104"/>
      <c r="AR1872" s="104"/>
      <c r="AS1872" s="104"/>
      <c r="AT1872" s="104"/>
      <c r="AU1872" s="104"/>
      <c r="AX1872" s="114"/>
      <c r="AY1872" s="114"/>
      <c r="AZ1872" s="114"/>
      <c r="BA1872" s="114"/>
      <c r="BB1872" s="114"/>
      <c r="BC1872" s="114"/>
      <c r="BD1872" s="114"/>
      <c r="BE1872" s="114"/>
      <c r="BF1872" s="114"/>
      <c r="BG1872" s="114"/>
      <c r="BH1872" s="114"/>
      <c r="BI1872" s="114"/>
      <c r="BJ1872" s="114"/>
      <c r="BK1872" s="114"/>
      <c r="BL1872" s="114"/>
      <c r="BM1872" s="114"/>
      <c r="BN1872" s="114"/>
      <c r="BO1872" s="114"/>
      <c r="BP1872" s="114"/>
      <c r="BQ1872" s="114"/>
      <c r="BR1872" s="114"/>
      <c r="BS1872" s="114"/>
      <c r="BT1872" s="114"/>
      <c r="BU1872" s="114"/>
      <c r="BV1872" s="114"/>
      <c r="BW1872" s="114"/>
      <c r="BX1872" s="114"/>
      <c r="BY1872" s="114"/>
      <c r="BZ1872" s="114"/>
      <c r="CA1872" s="114"/>
      <c r="CB1872" s="114"/>
      <c r="CC1872" s="114"/>
      <c r="CD1872" s="114"/>
      <c r="CE1872" s="114"/>
      <c r="CF1872" s="114"/>
      <c r="CG1872" s="114"/>
      <c r="EH1872"/>
      <c r="EI1872"/>
      <c r="EJ1872"/>
      <c r="EK1872"/>
      <c r="EL1872"/>
    </row>
    <row r="1873" spans="1:142" x14ac:dyDescent="0.2">
      <c r="A1873"/>
      <c r="B1873"/>
      <c r="C1873"/>
      <c r="D1873"/>
      <c r="E1873"/>
      <c r="F1873"/>
      <c r="G1873"/>
      <c r="H1873"/>
      <c r="I1873"/>
      <c r="J1873"/>
      <c r="L1873" s="104"/>
      <c r="M1873" s="104"/>
      <c r="N1873" s="104"/>
      <c r="O1873" s="104"/>
      <c r="P1873" s="104"/>
      <c r="Q1873" s="104"/>
      <c r="R1873" s="104"/>
      <c r="S1873" s="104"/>
      <c r="T1873" s="104"/>
      <c r="U1873" s="104"/>
      <c r="V1873" s="104"/>
      <c r="W1873" s="104"/>
      <c r="X1873" s="104"/>
      <c r="Y1873" s="104"/>
      <c r="Z1873" s="104"/>
      <c r="AA1873" s="104"/>
      <c r="AB1873" s="104"/>
      <c r="AC1873" s="104"/>
      <c r="AD1873" s="104"/>
      <c r="AE1873" s="104"/>
      <c r="AF1873" s="104"/>
      <c r="AG1873" s="104"/>
      <c r="AH1873" s="104"/>
      <c r="AI1873" s="104"/>
      <c r="AJ1873" s="104"/>
      <c r="AK1873" s="104"/>
      <c r="AL1873" s="104"/>
      <c r="AM1873" s="104"/>
      <c r="AN1873" s="104"/>
      <c r="AO1873" s="104"/>
      <c r="AP1873" s="104"/>
      <c r="AQ1873" s="104"/>
      <c r="AR1873" s="104"/>
      <c r="AS1873" s="104"/>
      <c r="AT1873" s="104"/>
      <c r="AU1873" s="104"/>
      <c r="AX1873" s="114"/>
      <c r="AY1873" s="114"/>
      <c r="AZ1873" s="114"/>
      <c r="BA1873" s="114"/>
      <c r="BB1873" s="114"/>
      <c r="BC1873" s="114"/>
      <c r="BD1873" s="114"/>
      <c r="BE1873" s="114"/>
      <c r="BF1873" s="114"/>
      <c r="BG1873" s="114"/>
      <c r="BH1873" s="114"/>
      <c r="BI1873" s="114"/>
      <c r="BJ1873" s="114"/>
      <c r="BK1873" s="114"/>
      <c r="BL1873" s="114"/>
      <c r="BM1873" s="114"/>
      <c r="BN1873" s="114"/>
      <c r="BO1873" s="114"/>
      <c r="BP1873" s="114"/>
      <c r="BQ1873" s="114"/>
      <c r="BR1873" s="114"/>
      <c r="BS1873" s="114"/>
      <c r="BT1873" s="114"/>
      <c r="BU1873" s="114"/>
      <c r="BV1873" s="114"/>
      <c r="BW1873" s="114"/>
      <c r="BX1873" s="114"/>
      <c r="BY1873" s="114"/>
      <c r="BZ1873" s="114"/>
      <c r="CA1873" s="114"/>
      <c r="CB1873" s="114"/>
      <c r="CC1873" s="114"/>
      <c r="CD1873" s="114"/>
      <c r="CE1873" s="114"/>
      <c r="CF1873" s="114"/>
      <c r="CG1873" s="114"/>
      <c r="EH1873"/>
      <c r="EI1873"/>
      <c r="EJ1873"/>
      <c r="EK1873"/>
      <c r="EL1873"/>
    </row>
    <row r="1874" spans="1:142" x14ac:dyDescent="0.2">
      <c r="A1874"/>
      <c r="B1874"/>
      <c r="C1874"/>
      <c r="D1874"/>
      <c r="E1874"/>
      <c r="F1874"/>
      <c r="G1874"/>
      <c r="H1874"/>
      <c r="I1874"/>
      <c r="J1874"/>
      <c r="L1874" s="104"/>
      <c r="M1874" s="104"/>
      <c r="N1874" s="104"/>
      <c r="O1874" s="104"/>
      <c r="P1874" s="104"/>
      <c r="Q1874" s="104"/>
      <c r="R1874" s="104"/>
      <c r="S1874" s="104"/>
      <c r="T1874" s="104"/>
      <c r="U1874" s="104"/>
      <c r="V1874" s="104"/>
      <c r="W1874" s="104"/>
      <c r="X1874" s="104"/>
      <c r="Y1874" s="104"/>
      <c r="Z1874" s="104"/>
      <c r="AA1874" s="104"/>
      <c r="AB1874" s="104"/>
      <c r="AC1874" s="104"/>
      <c r="AD1874" s="104"/>
      <c r="AE1874" s="104"/>
      <c r="AF1874" s="104"/>
      <c r="AG1874" s="104"/>
      <c r="AH1874" s="104"/>
      <c r="AI1874" s="104"/>
      <c r="AJ1874" s="104"/>
      <c r="AK1874" s="104"/>
      <c r="AL1874" s="104"/>
      <c r="AM1874" s="104"/>
      <c r="AN1874" s="104"/>
      <c r="AO1874" s="104"/>
      <c r="AP1874" s="104"/>
      <c r="AQ1874" s="104"/>
      <c r="AR1874" s="104"/>
      <c r="AS1874" s="104"/>
      <c r="AT1874" s="104"/>
      <c r="AU1874" s="104"/>
      <c r="AX1874" s="114"/>
      <c r="AY1874" s="114"/>
      <c r="AZ1874" s="114"/>
      <c r="BA1874" s="114"/>
      <c r="BB1874" s="114"/>
      <c r="BC1874" s="114"/>
      <c r="BD1874" s="114"/>
      <c r="BE1874" s="114"/>
      <c r="BF1874" s="114"/>
      <c r="BG1874" s="114"/>
      <c r="BH1874" s="114"/>
      <c r="BI1874" s="114"/>
      <c r="BJ1874" s="114"/>
      <c r="BK1874" s="114"/>
      <c r="BL1874" s="114"/>
      <c r="BM1874" s="114"/>
      <c r="BN1874" s="114"/>
      <c r="BO1874" s="114"/>
      <c r="BP1874" s="114"/>
      <c r="BQ1874" s="114"/>
      <c r="BR1874" s="114"/>
      <c r="BS1874" s="114"/>
      <c r="BT1874" s="114"/>
      <c r="BU1874" s="114"/>
      <c r="BV1874" s="114"/>
      <c r="BW1874" s="114"/>
      <c r="BX1874" s="114"/>
      <c r="BY1874" s="114"/>
      <c r="BZ1874" s="114"/>
      <c r="CA1874" s="114"/>
      <c r="CB1874" s="114"/>
      <c r="CC1874" s="114"/>
      <c r="CD1874" s="114"/>
      <c r="CE1874" s="114"/>
      <c r="CF1874" s="114"/>
      <c r="CG1874" s="114"/>
      <c r="EH1874"/>
      <c r="EI1874"/>
      <c r="EJ1874"/>
      <c r="EK1874"/>
      <c r="EL1874"/>
    </row>
    <row r="1875" spans="1:142" x14ac:dyDescent="0.2">
      <c r="A1875"/>
      <c r="B1875"/>
      <c r="C1875"/>
      <c r="D1875"/>
      <c r="E1875"/>
      <c r="F1875"/>
      <c r="G1875"/>
      <c r="H1875"/>
      <c r="I1875"/>
      <c r="J1875"/>
      <c r="L1875" s="104"/>
      <c r="M1875" s="104"/>
      <c r="N1875" s="104"/>
      <c r="O1875" s="104"/>
      <c r="P1875" s="104"/>
      <c r="Q1875" s="104"/>
      <c r="R1875" s="104"/>
      <c r="S1875" s="104"/>
      <c r="T1875" s="104"/>
      <c r="U1875" s="104"/>
      <c r="V1875" s="104"/>
      <c r="W1875" s="104"/>
      <c r="X1875" s="104"/>
      <c r="Y1875" s="104"/>
      <c r="Z1875" s="104"/>
      <c r="AA1875" s="104"/>
      <c r="AB1875" s="104"/>
      <c r="AC1875" s="104"/>
      <c r="AD1875" s="104"/>
      <c r="AE1875" s="104"/>
      <c r="AF1875" s="104"/>
      <c r="AG1875" s="104"/>
      <c r="AH1875" s="104"/>
      <c r="AI1875" s="104"/>
      <c r="AJ1875" s="104"/>
      <c r="AK1875" s="104"/>
      <c r="AL1875" s="104"/>
      <c r="AM1875" s="104"/>
      <c r="AN1875" s="104"/>
      <c r="AO1875" s="104"/>
      <c r="AP1875" s="104"/>
      <c r="AQ1875" s="104"/>
      <c r="AR1875" s="104"/>
      <c r="AS1875" s="104"/>
      <c r="AT1875" s="104"/>
      <c r="AU1875" s="104"/>
      <c r="AX1875" s="114"/>
      <c r="AY1875" s="114"/>
      <c r="AZ1875" s="114"/>
      <c r="BA1875" s="114"/>
      <c r="BB1875" s="114"/>
      <c r="BC1875" s="114"/>
      <c r="BD1875" s="114"/>
      <c r="BE1875" s="114"/>
      <c r="BF1875" s="114"/>
      <c r="BG1875" s="114"/>
      <c r="BH1875" s="114"/>
      <c r="BI1875" s="114"/>
      <c r="BJ1875" s="114"/>
      <c r="BK1875" s="114"/>
      <c r="BL1875" s="114"/>
      <c r="BM1875" s="114"/>
      <c r="BN1875" s="114"/>
      <c r="BO1875" s="114"/>
      <c r="BP1875" s="114"/>
      <c r="BQ1875" s="114"/>
      <c r="BR1875" s="114"/>
      <c r="BS1875" s="114"/>
      <c r="BT1875" s="114"/>
      <c r="BU1875" s="114"/>
      <c r="BV1875" s="114"/>
      <c r="BW1875" s="114"/>
      <c r="BX1875" s="114"/>
      <c r="BY1875" s="114"/>
      <c r="BZ1875" s="114"/>
      <c r="CA1875" s="114"/>
      <c r="CB1875" s="114"/>
      <c r="CC1875" s="114"/>
      <c r="CD1875" s="114"/>
      <c r="CE1875" s="114"/>
      <c r="CF1875" s="114"/>
      <c r="CG1875" s="114"/>
      <c r="EH1875"/>
      <c r="EI1875"/>
      <c r="EJ1875"/>
      <c r="EK1875"/>
      <c r="EL1875"/>
    </row>
    <row r="1876" spans="1:142" x14ac:dyDescent="0.2">
      <c r="A1876"/>
      <c r="B1876"/>
      <c r="C1876"/>
      <c r="D1876"/>
      <c r="E1876"/>
      <c r="F1876"/>
      <c r="G1876"/>
      <c r="H1876"/>
      <c r="I1876"/>
      <c r="J1876"/>
      <c r="L1876" s="104"/>
      <c r="M1876" s="104"/>
      <c r="N1876" s="104"/>
      <c r="O1876" s="104"/>
      <c r="P1876" s="104"/>
      <c r="Q1876" s="104"/>
      <c r="R1876" s="104"/>
      <c r="S1876" s="104"/>
      <c r="T1876" s="104"/>
      <c r="U1876" s="104"/>
      <c r="V1876" s="104"/>
      <c r="W1876" s="104"/>
      <c r="X1876" s="104"/>
      <c r="Y1876" s="104"/>
      <c r="Z1876" s="104"/>
      <c r="AA1876" s="104"/>
      <c r="AB1876" s="104"/>
      <c r="AC1876" s="104"/>
      <c r="AD1876" s="104"/>
      <c r="AE1876" s="104"/>
      <c r="AF1876" s="104"/>
      <c r="AG1876" s="104"/>
      <c r="AH1876" s="104"/>
      <c r="AI1876" s="104"/>
      <c r="AJ1876" s="104"/>
      <c r="AK1876" s="104"/>
      <c r="AL1876" s="104"/>
      <c r="AM1876" s="104"/>
      <c r="AN1876" s="104"/>
      <c r="AO1876" s="104"/>
      <c r="AP1876" s="104"/>
      <c r="AQ1876" s="104"/>
      <c r="AR1876" s="104"/>
      <c r="AS1876" s="104"/>
      <c r="AT1876" s="104"/>
      <c r="AU1876" s="104"/>
      <c r="AX1876" s="114"/>
      <c r="AY1876" s="114"/>
      <c r="AZ1876" s="114"/>
      <c r="BA1876" s="114"/>
      <c r="BB1876" s="114"/>
      <c r="BC1876" s="114"/>
      <c r="BD1876" s="114"/>
      <c r="BE1876" s="114"/>
      <c r="BF1876" s="114"/>
      <c r="BG1876" s="114"/>
      <c r="BH1876" s="114"/>
      <c r="BI1876" s="114"/>
      <c r="BJ1876" s="114"/>
      <c r="BK1876" s="114"/>
      <c r="BL1876" s="114"/>
      <c r="BM1876" s="114"/>
      <c r="BN1876" s="114"/>
      <c r="BO1876" s="114"/>
      <c r="BP1876" s="114"/>
      <c r="BQ1876" s="114"/>
      <c r="BR1876" s="114"/>
      <c r="BS1876" s="114"/>
      <c r="BT1876" s="114"/>
      <c r="BU1876" s="114"/>
      <c r="BV1876" s="114"/>
      <c r="BW1876" s="114"/>
      <c r="BX1876" s="114"/>
      <c r="BY1876" s="114"/>
      <c r="BZ1876" s="114"/>
      <c r="CA1876" s="114"/>
      <c r="CB1876" s="114"/>
      <c r="CC1876" s="114"/>
      <c r="CD1876" s="114"/>
      <c r="CE1876" s="114"/>
      <c r="CF1876" s="114"/>
      <c r="CG1876" s="114"/>
      <c r="EH1876"/>
      <c r="EI1876"/>
      <c r="EJ1876"/>
      <c r="EK1876"/>
      <c r="EL1876"/>
    </row>
    <row r="1877" spans="1:142" x14ac:dyDescent="0.2">
      <c r="A1877"/>
      <c r="B1877"/>
      <c r="C1877"/>
      <c r="D1877"/>
      <c r="E1877"/>
      <c r="F1877"/>
      <c r="G1877"/>
      <c r="H1877"/>
      <c r="I1877"/>
      <c r="J1877"/>
      <c r="L1877" s="104"/>
      <c r="M1877" s="104"/>
      <c r="N1877" s="104"/>
      <c r="O1877" s="104"/>
      <c r="P1877" s="104"/>
      <c r="Q1877" s="104"/>
      <c r="R1877" s="104"/>
      <c r="S1877" s="104"/>
      <c r="T1877" s="104"/>
      <c r="U1877" s="104"/>
      <c r="V1877" s="104"/>
      <c r="W1877" s="104"/>
      <c r="X1877" s="104"/>
      <c r="Y1877" s="104"/>
      <c r="Z1877" s="104"/>
      <c r="AA1877" s="104"/>
      <c r="AB1877" s="104"/>
      <c r="AC1877" s="104"/>
      <c r="AD1877" s="104"/>
      <c r="AE1877" s="104"/>
      <c r="AF1877" s="104"/>
      <c r="AG1877" s="104"/>
      <c r="AH1877" s="104"/>
      <c r="AI1877" s="104"/>
      <c r="AJ1877" s="104"/>
      <c r="AK1877" s="104"/>
      <c r="AL1877" s="104"/>
      <c r="AM1877" s="104"/>
      <c r="AN1877" s="104"/>
      <c r="AO1877" s="104"/>
      <c r="AP1877" s="104"/>
      <c r="AQ1877" s="104"/>
      <c r="AR1877" s="104"/>
      <c r="AS1877" s="104"/>
      <c r="AT1877" s="104"/>
      <c r="AU1877" s="104"/>
      <c r="AX1877" s="114"/>
      <c r="AY1877" s="114"/>
      <c r="AZ1877" s="114"/>
      <c r="BA1877" s="114"/>
      <c r="BB1877" s="114"/>
      <c r="BC1877" s="114"/>
      <c r="BD1877" s="114"/>
      <c r="BE1877" s="114"/>
      <c r="BF1877" s="114"/>
      <c r="BG1877" s="114"/>
      <c r="BH1877" s="114"/>
      <c r="BI1877" s="114"/>
      <c r="BJ1877" s="114"/>
      <c r="BK1877" s="114"/>
      <c r="BL1877" s="114"/>
      <c r="BM1877" s="114"/>
      <c r="BN1877" s="114"/>
      <c r="BO1877" s="114"/>
      <c r="BP1877" s="114"/>
      <c r="BQ1877" s="114"/>
      <c r="BR1877" s="114"/>
      <c r="BS1877" s="114"/>
      <c r="BT1877" s="114"/>
      <c r="BU1877" s="114"/>
      <c r="BV1877" s="114"/>
      <c r="BW1877" s="114"/>
      <c r="BX1877" s="114"/>
      <c r="BY1877" s="114"/>
      <c r="BZ1877" s="114"/>
      <c r="CA1877" s="114"/>
      <c r="CB1877" s="114"/>
      <c r="CC1877" s="114"/>
      <c r="CD1877" s="114"/>
      <c r="CE1877" s="114"/>
      <c r="CF1877" s="114"/>
      <c r="CG1877" s="114"/>
      <c r="EH1877"/>
      <c r="EI1877"/>
      <c r="EJ1877"/>
      <c r="EK1877"/>
      <c r="EL1877"/>
    </row>
    <row r="1878" spans="1:142" x14ac:dyDescent="0.2">
      <c r="A1878"/>
      <c r="B1878"/>
      <c r="C1878"/>
      <c r="D1878"/>
      <c r="E1878"/>
      <c r="F1878"/>
      <c r="G1878"/>
      <c r="H1878"/>
      <c r="I1878"/>
      <c r="J1878"/>
      <c r="L1878" s="104"/>
      <c r="M1878" s="104"/>
      <c r="N1878" s="104"/>
      <c r="O1878" s="104"/>
      <c r="P1878" s="104"/>
      <c r="Q1878" s="104"/>
      <c r="R1878" s="104"/>
      <c r="S1878" s="104"/>
      <c r="T1878" s="104"/>
      <c r="U1878" s="104"/>
      <c r="V1878" s="104"/>
      <c r="W1878" s="104"/>
      <c r="X1878" s="104"/>
      <c r="Y1878" s="104"/>
      <c r="Z1878" s="104"/>
      <c r="AA1878" s="104"/>
      <c r="AB1878" s="104"/>
      <c r="AC1878" s="104"/>
      <c r="AD1878" s="104"/>
      <c r="AE1878" s="104"/>
      <c r="AF1878" s="104"/>
      <c r="AG1878" s="104"/>
      <c r="AH1878" s="104"/>
      <c r="AI1878" s="104"/>
      <c r="AJ1878" s="104"/>
      <c r="AK1878" s="104"/>
      <c r="AL1878" s="104"/>
      <c r="AM1878" s="104"/>
      <c r="AN1878" s="104"/>
      <c r="AO1878" s="104"/>
      <c r="AP1878" s="104"/>
      <c r="AQ1878" s="104"/>
      <c r="AR1878" s="104"/>
      <c r="AS1878" s="104"/>
      <c r="AT1878" s="104"/>
      <c r="AU1878" s="104"/>
      <c r="AX1878" s="114"/>
      <c r="AY1878" s="114"/>
      <c r="AZ1878" s="114"/>
      <c r="BA1878" s="114"/>
      <c r="BB1878" s="114"/>
      <c r="BC1878" s="114"/>
      <c r="BD1878" s="114"/>
      <c r="BE1878" s="114"/>
      <c r="BF1878" s="114"/>
      <c r="BG1878" s="114"/>
      <c r="BH1878" s="114"/>
      <c r="BI1878" s="114"/>
      <c r="BJ1878" s="114"/>
      <c r="BK1878" s="114"/>
      <c r="BL1878" s="114"/>
      <c r="BM1878" s="114"/>
      <c r="BN1878" s="114"/>
      <c r="BO1878" s="114"/>
      <c r="BP1878" s="114"/>
      <c r="BQ1878" s="114"/>
      <c r="BR1878" s="114"/>
      <c r="BS1878" s="114"/>
      <c r="BT1878" s="114"/>
      <c r="BU1878" s="114"/>
      <c r="BV1878" s="114"/>
      <c r="BW1878" s="114"/>
      <c r="BX1878" s="114"/>
      <c r="BY1878" s="114"/>
      <c r="BZ1878" s="114"/>
      <c r="CA1878" s="114"/>
      <c r="CB1878" s="114"/>
      <c r="CC1878" s="114"/>
      <c r="CD1878" s="114"/>
      <c r="CE1878" s="114"/>
      <c r="CF1878" s="114"/>
      <c r="CG1878" s="114"/>
      <c r="EH1878"/>
      <c r="EI1878"/>
      <c r="EJ1878"/>
      <c r="EK1878"/>
      <c r="EL1878"/>
    </row>
    <row r="1879" spans="1:142" x14ac:dyDescent="0.2">
      <c r="A1879"/>
      <c r="B1879"/>
      <c r="C1879"/>
      <c r="D1879"/>
      <c r="E1879"/>
      <c r="F1879"/>
      <c r="G1879"/>
      <c r="H1879"/>
      <c r="I1879"/>
      <c r="J1879"/>
      <c r="L1879" s="104"/>
      <c r="M1879" s="104"/>
      <c r="N1879" s="104"/>
      <c r="O1879" s="104"/>
      <c r="P1879" s="104"/>
      <c r="Q1879" s="104"/>
      <c r="R1879" s="104"/>
      <c r="S1879" s="104"/>
      <c r="T1879" s="104"/>
      <c r="U1879" s="104"/>
      <c r="V1879" s="104"/>
      <c r="W1879" s="104"/>
      <c r="X1879" s="104"/>
      <c r="Y1879" s="104"/>
      <c r="Z1879" s="104"/>
      <c r="AA1879" s="104"/>
      <c r="AB1879" s="104"/>
      <c r="AC1879" s="104"/>
      <c r="AD1879" s="104"/>
      <c r="AE1879" s="104"/>
      <c r="AF1879" s="104"/>
      <c r="AG1879" s="104"/>
      <c r="AH1879" s="104"/>
      <c r="AI1879" s="104"/>
      <c r="AJ1879" s="104"/>
      <c r="AK1879" s="104"/>
      <c r="AL1879" s="104"/>
      <c r="AM1879" s="104"/>
      <c r="AN1879" s="104"/>
      <c r="AO1879" s="104"/>
      <c r="AP1879" s="104"/>
      <c r="AQ1879" s="104"/>
      <c r="AR1879" s="104"/>
      <c r="AS1879" s="104"/>
      <c r="AT1879" s="104"/>
      <c r="AU1879" s="104"/>
      <c r="AX1879" s="114"/>
      <c r="AY1879" s="114"/>
      <c r="AZ1879" s="114"/>
      <c r="BA1879" s="114"/>
      <c r="BB1879" s="114"/>
      <c r="BC1879" s="114"/>
      <c r="BD1879" s="114"/>
      <c r="BE1879" s="114"/>
      <c r="BF1879" s="114"/>
      <c r="BG1879" s="114"/>
      <c r="BH1879" s="114"/>
      <c r="BI1879" s="114"/>
      <c r="BJ1879" s="114"/>
      <c r="BK1879" s="114"/>
      <c r="BL1879" s="114"/>
      <c r="BM1879" s="114"/>
      <c r="BN1879" s="114"/>
      <c r="BO1879" s="114"/>
      <c r="BP1879" s="114"/>
      <c r="BQ1879" s="114"/>
      <c r="BR1879" s="114"/>
      <c r="BS1879" s="114"/>
      <c r="BT1879" s="114"/>
      <c r="BU1879" s="114"/>
      <c r="BV1879" s="114"/>
      <c r="BW1879" s="114"/>
      <c r="BX1879" s="114"/>
      <c r="BY1879" s="114"/>
      <c r="BZ1879" s="114"/>
      <c r="CA1879" s="114"/>
      <c r="CB1879" s="114"/>
      <c r="CC1879" s="114"/>
      <c r="CD1879" s="114"/>
      <c r="CE1879" s="114"/>
      <c r="CF1879" s="114"/>
      <c r="CG1879" s="114"/>
      <c r="EH1879"/>
      <c r="EI1879"/>
      <c r="EJ1879"/>
      <c r="EK1879"/>
      <c r="EL1879"/>
    </row>
    <row r="1880" spans="1:142" x14ac:dyDescent="0.2">
      <c r="A1880"/>
      <c r="B1880"/>
      <c r="C1880"/>
      <c r="D1880"/>
      <c r="E1880"/>
      <c r="F1880"/>
      <c r="G1880"/>
      <c r="H1880"/>
      <c r="I1880"/>
      <c r="J1880"/>
      <c r="L1880" s="104"/>
      <c r="M1880" s="104"/>
      <c r="N1880" s="104"/>
      <c r="O1880" s="104"/>
      <c r="P1880" s="104"/>
      <c r="Q1880" s="104"/>
      <c r="R1880" s="104"/>
      <c r="S1880" s="104"/>
      <c r="T1880" s="104"/>
      <c r="U1880" s="104"/>
      <c r="V1880" s="104"/>
      <c r="W1880" s="104"/>
      <c r="X1880" s="104"/>
      <c r="Y1880" s="104"/>
      <c r="Z1880" s="104"/>
      <c r="AA1880" s="104"/>
      <c r="AB1880" s="104"/>
      <c r="AC1880" s="104"/>
      <c r="AD1880" s="104"/>
      <c r="AE1880" s="104"/>
      <c r="AF1880" s="104"/>
      <c r="AG1880" s="104"/>
      <c r="AH1880" s="104"/>
      <c r="AI1880" s="104"/>
      <c r="AJ1880" s="104"/>
      <c r="AK1880" s="104"/>
      <c r="AL1880" s="104"/>
      <c r="AM1880" s="104"/>
      <c r="AN1880" s="104"/>
      <c r="AO1880" s="104"/>
      <c r="AP1880" s="104"/>
      <c r="AQ1880" s="104"/>
      <c r="AR1880" s="104"/>
      <c r="AS1880" s="104"/>
      <c r="AT1880" s="104"/>
      <c r="AU1880" s="104"/>
      <c r="AX1880" s="114"/>
      <c r="AY1880" s="114"/>
      <c r="AZ1880" s="114"/>
      <c r="BA1880" s="114"/>
      <c r="BB1880" s="114"/>
      <c r="BC1880" s="114"/>
      <c r="BD1880" s="114"/>
      <c r="BE1880" s="114"/>
      <c r="BF1880" s="114"/>
      <c r="BG1880" s="114"/>
      <c r="BH1880" s="114"/>
      <c r="BI1880" s="114"/>
      <c r="BJ1880" s="114"/>
      <c r="BK1880" s="114"/>
      <c r="BL1880" s="114"/>
      <c r="BM1880" s="114"/>
      <c r="BN1880" s="114"/>
      <c r="BO1880" s="114"/>
      <c r="BP1880" s="114"/>
      <c r="BQ1880" s="114"/>
      <c r="BR1880" s="114"/>
      <c r="BS1880" s="114"/>
      <c r="BT1880" s="114"/>
      <c r="BU1880" s="114"/>
      <c r="BV1880" s="114"/>
      <c r="BW1880" s="114"/>
      <c r="BX1880" s="114"/>
      <c r="BY1880" s="114"/>
      <c r="BZ1880" s="114"/>
      <c r="CA1880" s="114"/>
      <c r="CB1880" s="114"/>
      <c r="CC1880" s="114"/>
      <c r="CD1880" s="114"/>
      <c r="CE1880" s="114"/>
      <c r="CF1880" s="114"/>
      <c r="CG1880" s="114"/>
      <c r="EH1880"/>
      <c r="EI1880"/>
      <c r="EJ1880"/>
      <c r="EK1880"/>
      <c r="EL1880"/>
    </row>
    <row r="1881" spans="1:142" x14ac:dyDescent="0.2">
      <c r="A1881"/>
      <c r="B1881"/>
      <c r="C1881"/>
      <c r="D1881"/>
      <c r="E1881"/>
      <c r="F1881"/>
      <c r="G1881"/>
      <c r="H1881"/>
      <c r="I1881"/>
      <c r="J1881"/>
      <c r="L1881" s="104"/>
      <c r="M1881" s="104"/>
      <c r="N1881" s="104"/>
      <c r="O1881" s="104"/>
      <c r="P1881" s="104"/>
      <c r="Q1881" s="104"/>
      <c r="R1881" s="104"/>
      <c r="S1881" s="104"/>
      <c r="T1881" s="104"/>
      <c r="U1881" s="104"/>
      <c r="V1881" s="104"/>
      <c r="W1881" s="104"/>
      <c r="X1881" s="104"/>
      <c r="Y1881" s="104"/>
      <c r="Z1881" s="104"/>
      <c r="AA1881" s="104"/>
      <c r="AB1881" s="104"/>
      <c r="AC1881" s="104"/>
      <c r="AD1881" s="104"/>
      <c r="AE1881" s="104"/>
      <c r="AF1881" s="104"/>
      <c r="AG1881" s="104"/>
      <c r="AH1881" s="104"/>
      <c r="AI1881" s="104"/>
      <c r="AJ1881" s="104"/>
      <c r="AK1881" s="104"/>
      <c r="AL1881" s="104"/>
      <c r="AM1881" s="104"/>
      <c r="AN1881" s="104"/>
      <c r="AO1881" s="104"/>
      <c r="AP1881" s="104"/>
      <c r="AQ1881" s="104"/>
      <c r="AR1881" s="104"/>
      <c r="AS1881" s="104"/>
      <c r="AT1881" s="104"/>
      <c r="AU1881" s="104"/>
      <c r="AX1881" s="114"/>
      <c r="AY1881" s="114"/>
      <c r="AZ1881" s="114"/>
      <c r="BA1881" s="114"/>
      <c r="BB1881" s="114"/>
      <c r="BC1881" s="114"/>
      <c r="BD1881" s="114"/>
      <c r="BE1881" s="114"/>
      <c r="BF1881" s="114"/>
      <c r="BG1881" s="114"/>
      <c r="BH1881" s="114"/>
      <c r="BI1881" s="114"/>
      <c r="BJ1881" s="114"/>
      <c r="BK1881" s="114"/>
      <c r="BL1881" s="114"/>
      <c r="BM1881" s="114"/>
      <c r="BN1881" s="114"/>
      <c r="BO1881" s="114"/>
      <c r="BP1881" s="114"/>
      <c r="BQ1881" s="114"/>
      <c r="BR1881" s="114"/>
      <c r="BS1881" s="114"/>
      <c r="BT1881" s="114"/>
      <c r="BU1881" s="114"/>
      <c r="BV1881" s="114"/>
      <c r="BW1881" s="114"/>
      <c r="BX1881" s="114"/>
      <c r="BY1881" s="114"/>
      <c r="BZ1881" s="114"/>
      <c r="CA1881" s="114"/>
      <c r="CB1881" s="114"/>
      <c r="CC1881" s="114"/>
      <c r="CD1881" s="114"/>
      <c r="CE1881" s="114"/>
      <c r="CF1881" s="114"/>
      <c r="CG1881" s="114"/>
      <c r="EH1881"/>
      <c r="EI1881"/>
      <c r="EJ1881"/>
      <c r="EK1881"/>
      <c r="EL1881"/>
    </row>
    <row r="1882" spans="1:142" x14ac:dyDescent="0.2">
      <c r="A1882"/>
      <c r="B1882"/>
      <c r="C1882"/>
      <c r="D1882"/>
      <c r="E1882"/>
      <c r="F1882"/>
      <c r="G1882"/>
      <c r="H1882"/>
      <c r="I1882"/>
      <c r="J1882"/>
      <c r="L1882" s="104"/>
      <c r="M1882" s="104"/>
      <c r="N1882" s="104"/>
      <c r="O1882" s="104"/>
      <c r="P1882" s="104"/>
      <c r="Q1882" s="104"/>
      <c r="R1882" s="104"/>
      <c r="S1882" s="104"/>
      <c r="T1882" s="104"/>
      <c r="U1882" s="104"/>
      <c r="V1882" s="104"/>
      <c r="W1882" s="104"/>
      <c r="X1882" s="104"/>
      <c r="Y1882" s="104"/>
      <c r="Z1882" s="104"/>
      <c r="AA1882" s="104"/>
      <c r="AB1882" s="104"/>
      <c r="AC1882" s="104"/>
      <c r="AD1882" s="104"/>
      <c r="AE1882" s="104"/>
      <c r="AF1882" s="104"/>
      <c r="AG1882" s="104"/>
      <c r="AH1882" s="104"/>
      <c r="AI1882" s="104"/>
      <c r="AJ1882" s="104"/>
      <c r="AK1882" s="104"/>
      <c r="AL1882" s="104"/>
      <c r="AM1882" s="104"/>
      <c r="AN1882" s="104"/>
      <c r="AO1882" s="104"/>
      <c r="AP1882" s="104"/>
      <c r="AQ1882" s="104"/>
      <c r="AR1882" s="104"/>
      <c r="AS1882" s="104"/>
      <c r="AT1882" s="104"/>
      <c r="AU1882" s="104"/>
      <c r="AX1882" s="114"/>
      <c r="AY1882" s="114"/>
      <c r="AZ1882" s="114"/>
      <c r="BA1882" s="114"/>
      <c r="BB1882" s="114"/>
      <c r="BC1882" s="114"/>
      <c r="BD1882" s="114"/>
      <c r="BE1882" s="114"/>
      <c r="BF1882" s="114"/>
      <c r="BG1882" s="114"/>
      <c r="BH1882" s="114"/>
      <c r="BI1882" s="114"/>
      <c r="BJ1882" s="114"/>
      <c r="BK1882" s="114"/>
      <c r="BL1882" s="114"/>
      <c r="BM1882" s="114"/>
      <c r="BN1882" s="114"/>
      <c r="BO1882" s="114"/>
      <c r="BP1882" s="114"/>
      <c r="BQ1882" s="114"/>
      <c r="BR1882" s="114"/>
      <c r="BS1882" s="114"/>
      <c r="BT1882" s="114"/>
      <c r="BU1882" s="114"/>
      <c r="BV1882" s="114"/>
      <c r="BW1882" s="114"/>
      <c r="BX1882" s="114"/>
      <c r="BY1882" s="114"/>
      <c r="BZ1882" s="114"/>
      <c r="CA1882" s="114"/>
      <c r="CB1882" s="114"/>
      <c r="CC1882" s="114"/>
      <c r="CD1882" s="114"/>
      <c r="CE1882" s="114"/>
      <c r="CF1882" s="114"/>
      <c r="CG1882" s="114"/>
      <c r="EH1882"/>
      <c r="EI1882"/>
      <c r="EJ1882"/>
      <c r="EK1882"/>
      <c r="EL1882"/>
    </row>
    <row r="1883" spans="1:142" x14ac:dyDescent="0.2">
      <c r="A1883"/>
      <c r="B1883"/>
      <c r="C1883"/>
      <c r="D1883"/>
      <c r="E1883"/>
      <c r="F1883"/>
      <c r="G1883"/>
      <c r="H1883"/>
      <c r="I1883"/>
      <c r="J1883"/>
      <c r="L1883" s="104"/>
      <c r="M1883" s="104"/>
      <c r="N1883" s="104"/>
      <c r="O1883" s="104"/>
      <c r="P1883" s="104"/>
      <c r="Q1883" s="104"/>
      <c r="R1883" s="104"/>
      <c r="S1883" s="104"/>
      <c r="T1883" s="104"/>
      <c r="U1883" s="104"/>
      <c r="V1883" s="104"/>
      <c r="W1883" s="104"/>
      <c r="X1883" s="104"/>
      <c r="Y1883" s="104"/>
      <c r="Z1883" s="104"/>
      <c r="AA1883" s="104"/>
      <c r="AB1883" s="104"/>
      <c r="AC1883" s="104"/>
      <c r="AD1883" s="104"/>
      <c r="AE1883" s="104"/>
      <c r="AF1883" s="104"/>
      <c r="AG1883" s="104"/>
      <c r="AH1883" s="104"/>
      <c r="AI1883" s="104"/>
      <c r="AJ1883" s="104"/>
      <c r="AK1883" s="104"/>
      <c r="AL1883" s="104"/>
      <c r="AM1883" s="104"/>
      <c r="AN1883" s="104"/>
      <c r="AO1883" s="104"/>
      <c r="AP1883" s="104"/>
      <c r="AQ1883" s="104"/>
      <c r="AR1883" s="104"/>
      <c r="AS1883" s="104"/>
      <c r="AT1883" s="104"/>
      <c r="AU1883" s="104"/>
      <c r="AX1883" s="114"/>
      <c r="AY1883" s="114"/>
      <c r="AZ1883" s="114"/>
      <c r="BA1883" s="114"/>
      <c r="BB1883" s="114"/>
      <c r="BC1883" s="114"/>
      <c r="BD1883" s="114"/>
      <c r="BE1883" s="114"/>
      <c r="BF1883" s="114"/>
      <c r="BG1883" s="114"/>
      <c r="BH1883" s="114"/>
      <c r="BI1883" s="114"/>
      <c r="BJ1883" s="114"/>
      <c r="BK1883" s="114"/>
      <c r="BL1883" s="114"/>
      <c r="BM1883" s="114"/>
      <c r="BN1883" s="114"/>
      <c r="BO1883" s="114"/>
      <c r="BP1883" s="114"/>
      <c r="BQ1883" s="114"/>
      <c r="BR1883" s="114"/>
      <c r="BS1883" s="114"/>
      <c r="BT1883" s="114"/>
      <c r="BU1883" s="114"/>
      <c r="BV1883" s="114"/>
      <c r="BW1883" s="114"/>
      <c r="BX1883" s="114"/>
      <c r="BY1883" s="114"/>
      <c r="BZ1883" s="114"/>
      <c r="CA1883" s="114"/>
      <c r="CB1883" s="114"/>
      <c r="CC1883" s="114"/>
      <c r="CD1883" s="114"/>
      <c r="CE1883" s="114"/>
      <c r="CF1883" s="114"/>
      <c r="CG1883" s="114"/>
      <c r="EH1883"/>
      <c r="EI1883"/>
      <c r="EJ1883"/>
      <c r="EK1883"/>
      <c r="EL1883"/>
    </row>
    <row r="1884" spans="1:142" x14ac:dyDescent="0.2">
      <c r="A1884"/>
      <c r="B1884"/>
      <c r="C1884"/>
      <c r="D1884"/>
      <c r="E1884"/>
      <c r="F1884"/>
      <c r="G1884"/>
      <c r="H1884"/>
      <c r="I1884"/>
      <c r="J1884"/>
      <c r="L1884" s="104"/>
      <c r="M1884" s="104"/>
      <c r="N1884" s="104"/>
      <c r="O1884" s="104"/>
      <c r="P1884" s="104"/>
      <c r="Q1884" s="104"/>
      <c r="R1884" s="104"/>
      <c r="S1884" s="104"/>
      <c r="T1884" s="104"/>
      <c r="U1884" s="104"/>
      <c r="V1884" s="104"/>
      <c r="W1884" s="104"/>
      <c r="X1884" s="104"/>
      <c r="Y1884" s="104"/>
      <c r="Z1884" s="104"/>
      <c r="AA1884" s="104"/>
      <c r="AB1884" s="104"/>
      <c r="AC1884" s="104"/>
      <c r="AD1884" s="104"/>
      <c r="AE1884" s="104"/>
      <c r="AF1884" s="104"/>
      <c r="AG1884" s="104"/>
      <c r="AH1884" s="104"/>
      <c r="AI1884" s="104"/>
      <c r="AJ1884" s="104"/>
      <c r="AK1884" s="104"/>
      <c r="AL1884" s="104"/>
      <c r="AM1884" s="104"/>
      <c r="AN1884" s="104"/>
      <c r="AO1884" s="104"/>
      <c r="AP1884" s="104"/>
      <c r="AQ1884" s="104"/>
      <c r="AR1884" s="104"/>
      <c r="AS1884" s="104"/>
      <c r="AT1884" s="104"/>
      <c r="AU1884" s="104"/>
      <c r="AX1884" s="114"/>
      <c r="AY1884" s="114"/>
      <c r="AZ1884" s="114"/>
      <c r="BA1884" s="114"/>
      <c r="BB1884" s="114"/>
      <c r="BC1884" s="114"/>
      <c r="BD1884" s="114"/>
      <c r="BE1884" s="114"/>
      <c r="BF1884" s="114"/>
      <c r="BG1884" s="114"/>
      <c r="BH1884" s="114"/>
      <c r="BI1884" s="114"/>
      <c r="BJ1884" s="114"/>
      <c r="BK1884" s="114"/>
      <c r="BL1884" s="114"/>
      <c r="BM1884" s="114"/>
      <c r="BN1884" s="114"/>
      <c r="BO1884" s="114"/>
      <c r="BP1884" s="114"/>
      <c r="BQ1884" s="114"/>
      <c r="BR1884" s="114"/>
      <c r="BS1884" s="114"/>
      <c r="BT1884" s="114"/>
      <c r="BU1884" s="114"/>
      <c r="BV1884" s="114"/>
      <c r="BW1884" s="114"/>
      <c r="BX1884" s="114"/>
      <c r="BY1884" s="114"/>
      <c r="BZ1884" s="114"/>
      <c r="CA1884" s="114"/>
      <c r="CB1884" s="114"/>
      <c r="CC1884" s="114"/>
      <c r="CD1884" s="114"/>
      <c r="CE1884" s="114"/>
      <c r="CF1884" s="114"/>
      <c r="CG1884" s="114"/>
      <c r="EH1884"/>
      <c r="EI1884"/>
      <c r="EJ1884"/>
      <c r="EK1884"/>
      <c r="EL1884"/>
    </row>
    <row r="1885" spans="1:142" x14ac:dyDescent="0.2">
      <c r="A1885"/>
      <c r="B1885"/>
      <c r="C1885"/>
      <c r="D1885"/>
      <c r="E1885"/>
      <c r="F1885"/>
      <c r="G1885"/>
      <c r="H1885"/>
      <c r="I1885"/>
      <c r="J1885"/>
      <c r="L1885" s="104"/>
      <c r="M1885" s="104"/>
      <c r="N1885" s="104"/>
      <c r="O1885" s="104"/>
      <c r="P1885" s="104"/>
      <c r="Q1885" s="104"/>
      <c r="R1885" s="104"/>
      <c r="S1885" s="104"/>
      <c r="T1885" s="104"/>
      <c r="U1885" s="104"/>
      <c r="V1885" s="104"/>
      <c r="W1885" s="104"/>
      <c r="X1885" s="104"/>
      <c r="Y1885" s="104"/>
      <c r="Z1885" s="104"/>
      <c r="AA1885" s="104"/>
      <c r="AB1885" s="104"/>
      <c r="AC1885" s="104"/>
      <c r="AD1885" s="104"/>
      <c r="AE1885" s="104"/>
      <c r="AF1885" s="104"/>
      <c r="AG1885" s="104"/>
      <c r="AH1885" s="104"/>
      <c r="AI1885" s="104"/>
      <c r="AJ1885" s="104"/>
      <c r="AK1885" s="104"/>
      <c r="AL1885" s="104"/>
      <c r="AM1885" s="104"/>
      <c r="AN1885" s="104"/>
      <c r="AO1885" s="104"/>
      <c r="AP1885" s="104"/>
      <c r="AQ1885" s="104"/>
      <c r="AR1885" s="104"/>
      <c r="AS1885" s="104"/>
      <c r="AT1885" s="104"/>
      <c r="AU1885" s="104"/>
      <c r="AX1885" s="114"/>
      <c r="AY1885" s="114"/>
      <c r="AZ1885" s="114"/>
      <c r="BA1885" s="114"/>
      <c r="BB1885" s="114"/>
      <c r="BC1885" s="114"/>
      <c r="BD1885" s="114"/>
      <c r="BE1885" s="114"/>
      <c r="BF1885" s="114"/>
      <c r="BG1885" s="114"/>
      <c r="BH1885" s="114"/>
      <c r="BI1885" s="114"/>
      <c r="BJ1885" s="114"/>
      <c r="BK1885" s="114"/>
      <c r="BL1885" s="114"/>
      <c r="BM1885" s="114"/>
      <c r="BN1885" s="114"/>
      <c r="BO1885" s="114"/>
      <c r="BP1885" s="114"/>
      <c r="BQ1885" s="114"/>
      <c r="BR1885" s="114"/>
      <c r="BS1885" s="114"/>
      <c r="BT1885" s="114"/>
      <c r="BU1885" s="114"/>
      <c r="BV1885" s="114"/>
      <c r="BW1885" s="114"/>
      <c r="BX1885" s="114"/>
      <c r="BY1885" s="114"/>
      <c r="BZ1885" s="114"/>
      <c r="CA1885" s="114"/>
      <c r="CB1885" s="114"/>
      <c r="CC1885" s="114"/>
      <c r="CD1885" s="114"/>
      <c r="CE1885" s="114"/>
      <c r="CF1885" s="114"/>
      <c r="CG1885" s="114"/>
      <c r="EH1885"/>
      <c r="EI1885"/>
      <c r="EJ1885"/>
      <c r="EK1885"/>
      <c r="EL1885"/>
    </row>
    <row r="1886" spans="1:142" x14ac:dyDescent="0.2">
      <c r="A1886"/>
      <c r="B1886"/>
      <c r="C1886"/>
      <c r="D1886"/>
      <c r="E1886"/>
      <c r="F1886"/>
      <c r="G1886"/>
      <c r="H1886"/>
      <c r="I1886"/>
      <c r="J1886"/>
      <c r="L1886" s="104"/>
      <c r="M1886" s="104"/>
      <c r="N1886" s="104"/>
      <c r="O1886" s="104"/>
      <c r="P1886" s="104"/>
      <c r="Q1886" s="104"/>
      <c r="R1886" s="104"/>
      <c r="S1886" s="104"/>
      <c r="T1886" s="104"/>
      <c r="U1886" s="104"/>
      <c r="V1886" s="104"/>
      <c r="W1886" s="104"/>
      <c r="X1886" s="104"/>
      <c r="Y1886" s="104"/>
      <c r="Z1886" s="104"/>
      <c r="AA1886" s="104"/>
      <c r="AB1886" s="104"/>
      <c r="AC1886" s="104"/>
      <c r="AD1886" s="104"/>
      <c r="AE1886" s="104"/>
      <c r="AF1886" s="104"/>
      <c r="AG1886" s="104"/>
      <c r="AH1886" s="104"/>
      <c r="AI1886" s="104"/>
      <c r="AJ1886" s="104"/>
      <c r="AK1886" s="104"/>
      <c r="AL1886" s="104"/>
      <c r="AM1886" s="104"/>
      <c r="AN1886" s="104"/>
      <c r="AO1886" s="104"/>
      <c r="AP1886" s="104"/>
      <c r="AQ1886" s="104"/>
      <c r="AR1886" s="104"/>
      <c r="AS1886" s="104"/>
      <c r="AT1886" s="104"/>
      <c r="AU1886" s="104"/>
      <c r="AX1886" s="114"/>
      <c r="AY1886" s="114"/>
      <c r="AZ1886" s="114"/>
      <c r="BA1886" s="114"/>
      <c r="BB1886" s="114"/>
      <c r="BC1886" s="114"/>
      <c r="BD1886" s="114"/>
      <c r="BE1886" s="114"/>
      <c r="BF1886" s="114"/>
      <c r="BG1886" s="114"/>
      <c r="BH1886" s="114"/>
      <c r="BI1886" s="114"/>
      <c r="BJ1886" s="114"/>
      <c r="BK1886" s="114"/>
      <c r="BL1886" s="114"/>
      <c r="BM1886" s="114"/>
      <c r="BN1886" s="114"/>
      <c r="BO1886" s="114"/>
      <c r="BP1886" s="114"/>
      <c r="BQ1886" s="114"/>
      <c r="BR1886" s="114"/>
      <c r="BS1886" s="114"/>
      <c r="BT1886" s="114"/>
      <c r="BU1886" s="114"/>
      <c r="BV1886" s="114"/>
      <c r="BW1886" s="114"/>
      <c r="BX1886" s="114"/>
      <c r="BY1886" s="114"/>
      <c r="BZ1886" s="114"/>
      <c r="CA1886" s="114"/>
      <c r="CB1886" s="114"/>
      <c r="CC1886" s="114"/>
      <c r="CD1886" s="114"/>
      <c r="CE1886" s="114"/>
      <c r="CF1886" s="114"/>
      <c r="CG1886" s="114"/>
      <c r="EH1886"/>
      <c r="EI1886"/>
      <c r="EJ1886"/>
      <c r="EK1886"/>
      <c r="EL1886"/>
    </row>
    <row r="1887" spans="1:142" x14ac:dyDescent="0.2">
      <c r="A1887"/>
      <c r="B1887"/>
      <c r="C1887"/>
      <c r="D1887"/>
      <c r="E1887"/>
      <c r="F1887"/>
      <c r="G1887"/>
      <c r="H1887"/>
      <c r="I1887"/>
      <c r="J1887"/>
      <c r="L1887" s="104"/>
      <c r="M1887" s="104"/>
      <c r="N1887" s="104"/>
      <c r="O1887" s="104"/>
      <c r="P1887" s="104"/>
      <c r="Q1887" s="104"/>
      <c r="R1887" s="104"/>
      <c r="S1887" s="104"/>
      <c r="T1887" s="104"/>
      <c r="U1887" s="104"/>
      <c r="V1887" s="104"/>
      <c r="W1887" s="104"/>
      <c r="X1887" s="104"/>
      <c r="Y1887" s="104"/>
      <c r="Z1887" s="104"/>
      <c r="AA1887" s="104"/>
      <c r="AB1887" s="104"/>
      <c r="AC1887" s="104"/>
      <c r="AD1887" s="104"/>
      <c r="AE1887" s="104"/>
      <c r="AF1887" s="104"/>
      <c r="AG1887" s="104"/>
      <c r="AH1887" s="104"/>
      <c r="AI1887" s="104"/>
      <c r="AJ1887" s="104"/>
      <c r="AK1887" s="104"/>
      <c r="AL1887" s="104"/>
      <c r="AM1887" s="104"/>
      <c r="AN1887" s="104"/>
      <c r="AO1887" s="104"/>
      <c r="AP1887" s="104"/>
      <c r="AQ1887" s="104"/>
      <c r="AR1887" s="104"/>
      <c r="AS1887" s="104"/>
      <c r="AT1887" s="104"/>
      <c r="AU1887" s="104"/>
      <c r="AX1887" s="114"/>
      <c r="AY1887" s="114"/>
      <c r="AZ1887" s="114"/>
      <c r="BA1887" s="114"/>
      <c r="BB1887" s="114"/>
      <c r="BC1887" s="114"/>
      <c r="BD1887" s="114"/>
      <c r="BE1887" s="114"/>
      <c r="BF1887" s="114"/>
      <c r="BG1887" s="114"/>
      <c r="BH1887" s="114"/>
      <c r="BI1887" s="114"/>
      <c r="BJ1887" s="114"/>
      <c r="BK1887" s="114"/>
      <c r="BL1887" s="114"/>
      <c r="BM1887" s="114"/>
      <c r="BN1887" s="114"/>
      <c r="BO1887" s="114"/>
      <c r="BP1887" s="114"/>
      <c r="BQ1887" s="114"/>
      <c r="BR1887" s="114"/>
      <c r="BS1887" s="114"/>
      <c r="BT1887" s="114"/>
      <c r="BU1887" s="114"/>
      <c r="BV1887" s="114"/>
      <c r="BW1887" s="114"/>
      <c r="BX1887" s="114"/>
      <c r="BY1887" s="114"/>
      <c r="BZ1887" s="114"/>
      <c r="CA1887" s="114"/>
      <c r="CB1887" s="114"/>
      <c r="CC1887" s="114"/>
      <c r="CD1887" s="114"/>
      <c r="CE1887" s="114"/>
      <c r="CF1887" s="114"/>
      <c r="CG1887" s="114"/>
      <c r="EH1887"/>
      <c r="EI1887"/>
      <c r="EJ1887"/>
      <c r="EK1887"/>
      <c r="EL1887"/>
    </row>
    <row r="1888" spans="1:142" x14ac:dyDescent="0.2">
      <c r="A1888"/>
      <c r="B1888"/>
      <c r="C1888"/>
      <c r="D1888"/>
      <c r="E1888"/>
      <c r="F1888"/>
      <c r="G1888"/>
      <c r="H1888"/>
      <c r="I1888"/>
      <c r="J1888"/>
      <c r="L1888" s="104"/>
      <c r="M1888" s="104"/>
      <c r="N1888" s="104"/>
      <c r="O1888" s="104"/>
      <c r="P1888" s="104"/>
      <c r="Q1888" s="104"/>
      <c r="R1888" s="104"/>
      <c r="S1888" s="104"/>
      <c r="T1888" s="104"/>
      <c r="U1888" s="104"/>
      <c r="V1888" s="104"/>
      <c r="W1888" s="104"/>
      <c r="X1888" s="104"/>
      <c r="Y1888" s="104"/>
      <c r="Z1888" s="104"/>
      <c r="AA1888" s="104"/>
      <c r="AB1888" s="104"/>
      <c r="AC1888" s="104"/>
      <c r="AD1888" s="104"/>
      <c r="AE1888" s="104"/>
      <c r="AF1888" s="104"/>
      <c r="AG1888" s="104"/>
      <c r="AH1888" s="104"/>
      <c r="AI1888" s="104"/>
      <c r="AJ1888" s="104"/>
      <c r="AK1888" s="104"/>
      <c r="AL1888" s="104"/>
      <c r="AM1888" s="104"/>
      <c r="AN1888" s="104"/>
      <c r="AO1888" s="104"/>
      <c r="AP1888" s="104"/>
      <c r="AQ1888" s="104"/>
      <c r="AR1888" s="104"/>
      <c r="AS1888" s="104"/>
      <c r="AT1888" s="104"/>
      <c r="AU1888" s="104"/>
      <c r="AX1888" s="114"/>
      <c r="AY1888" s="114"/>
      <c r="AZ1888" s="114"/>
      <c r="BA1888" s="114"/>
      <c r="BB1888" s="114"/>
      <c r="BC1888" s="114"/>
      <c r="BD1888" s="114"/>
      <c r="BE1888" s="114"/>
      <c r="BF1888" s="114"/>
      <c r="BG1888" s="114"/>
      <c r="BH1888" s="114"/>
      <c r="BI1888" s="114"/>
      <c r="BJ1888" s="114"/>
      <c r="BK1888" s="114"/>
      <c r="BL1888" s="114"/>
      <c r="BM1888" s="114"/>
      <c r="BN1888" s="114"/>
      <c r="BO1888" s="114"/>
      <c r="BP1888" s="114"/>
      <c r="BQ1888" s="114"/>
      <c r="BR1888" s="114"/>
      <c r="BS1888" s="114"/>
      <c r="BT1888" s="114"/>
      <c r="BU1888" s="114"/>
      <c r="BV1888" s="114"/>
      <c r="BW1888" s="114"/>
      <c r="BX1888" s="114"/>
      <c r="BY1888" s="114"/>
      <c r="BZ1888" s="114"/>
      <c r="CA1888" s="114"/>
      <c r="CB1888" s="114"/>
      <c r="CC1888" s="114"/>
      <c r="CD1888" s="114"/>
      <c r="CE1888" s="114"/>
      <c r="CF1888" s="114"/>
      <c r="CG1888" s="114"/>
      <c r="EH1888"/>
      <c r="EI1888"/>
      <c r="EJ1888"/>
      <c r="EK1888"/>
      <c r="EL1888"/>
    </row>
    <row r="1889" spans="1:142" x14ac:dyDescent="0.2">
      <c r="A1889"/>
      <c r="B1889"/>
      <c r="C1889"/>
      <c r="D1889"/>
      <c r="E1889"/>
      <c r="F1889"/>
      <c r="G1889"/>
      <c r="H1889"/>
      <c r="I1889"/>
      <c r="J1889"/>
      <c r="L1889" s="104"/>
      <c r="M1889" s="104"/>
      <c r="N1889" s="104"/>
      <c r="O1889" s="104"/>
      <c r="P1889" s="104"/>
      <c r="Q1889" s="104"/>
      <c r="R1889" s="104"/>
      <c r="S1889" s="104"/>
      <c r="T1889" s="104"/>
      <c r="U1889" s="104"/>
      <c r="V1889" s="104"/>
      <c r="W1889" s="104"/>
      <c r="X1889" s="104"/>
      <c r="Y1889" s="104"/>
      <c r="Z1889" s="104"/>
      <c r="AA1889" s="104"/>
      <c r="AB1889" s="104"/>
      <c r="AC1889" s="104"/>
      <c r="AD1889" s="104"/>
      <c r="AE1889" s="104"/>
      <c r="AF1889" s="104"/>
      <c r="AG1889" s="104"/>
      <c r="AH1889" s="104"/>
      <c r="AI1889" s="104"/>
      <c r="AJ1889" s="104"/>
      <c r="AK1889" s="104"/>
      <c r="AL1889" s="104"/>
      <c r="AM1889" s="104"/>
      <c r="AN1889" s="104"/>
      <c r="AO1889" s="104"/>
      <c r="AP1889" s="104"/>
      <c r="AQ1889" s="104"/>
      <c r="AR1889" s="104"/>
      <c r="AS1889" s="104"/>
      <c r="AT1889" s="104"/>
      <c r="AU1889" s="104"/>
      <c r="AX1889" s="114"/>
      <c r="AY1889" s="114"/>
      <c r="AZ1889" s="114"/>
      <c r="BA1889" s="114"/>
      <c r="BB1889" s="114"/>
      <c r="BC1889" s="114"/>
      <c r="BD1889" s="114"/>
      <c r="BE1889" s="114"/>
      <c r="BF1889" s="114"/>
      <c r="BG1889" s="114"/>
      <c r="BH1889" s="114"/>
      <c r="BI1889" s="114"/>
      <c r="BJ1889" s="114"/>
      <c r="BK1889" s="114"/>
      <c r="BL1889" s="114"/>
      <c r="BM1889" s="114"/>
      <c r="BN1889" s="114"/>
      <c r="BO1889" s="114"/>
      <c r="BP1889" s="114"/>
      <c r="BQ1889" s="114"/>
      <c r="BR1889" s="114"/>
      <c r="BS1889" s="114"/>
      <c r="BT1889" s="114"/>
      <c r="BU1889" s="114"/>
      <c r="BV1889" s="114"/>
      <c r="BW1889" s="114"/>
      <c r="BX1889" s="114"/>
      <c r="BY1889" s="114"/>
      <c r="BZ1889" s="114"/>
      <c r="CA1889" s="114"/>
      <c r="CB1889" s="114"/>
      <c r="CC1889" s="114"/>
      <c r="CD1889" s="114"/>
      <c r="CE1889" s="114"/>
      <c r="CF1889" s="114"/>
      <c r="CG1889" s="114"/>
      <c r="EH1889"/>
      <c r="EI1889"/>
      <c r="EJ1889"/>
      <c r="EK1889"/>
      <c r="EL1889"/>
    </row>
    <row r="1890" spans="1:142" x14ac:dyDescent="0.2">
      <c r="A1890"/>
      <c r="B1890"/>
      <c r="C1890"/>
      <c r="D1890"/>
      <c r="E1890"/>
      <c r="F1890"/>
      <c r="G1890"/>
      <c r="H1890"/>
      <c r="I1890"/>
      <c r="J1890"/>
      <c r="L1890" s="104"/>
      <c r="M1890" s="104"/>
      <c r="N1890" s="104"/>
      <c r="O1890" s="104"/>
      <c r="P1890" s="104"/>
      <c r="Q1890" s="104"/>
      <c r="R1890" s="104"/>
      <c r="S1890" s="104"/>
      <c r="T1890" s="104"/>
      <c r="U1890" s="104"/>
      <c r="V1890" s="104"/>
      <c r="W1890" s="104"/>
      <c r="X1890" s="104"/>
      <c r="Y1890" s="104"/>
      <c r="Z1890" s="104"/>
      <c r="AA1890" s="104"/>
      <c r="AB1890" s="104"/>
      <c r="AC1890" s="104"/>
      <c r="AD1890" s="104"/>
      <c r="AE1890" s="104"/>
      <c r="AF1890" s="104"/>
      <c r="AG1890" s="104"/>
      <c r="AH1890" s="104"/>
      <c r="AI1890" s="104"/>
      <c r="AJ1890" s="104"/>
      <c r="AK1890" s="104"/>
      <c r="AL1890" s="104"/>
      <c r="AM1890" s="104"/>
      <c r="AN1890" s="104"/>
      <c r="AO1890" s="104"/>
      <c r="AP1890" s="104"/>
      <c r="AQ1890" s="104"/>
      <c r="AR1890" s="104"/>
      <c r="AS1890" s="104"/>
      <c r="AT1890" s="104"/>
      <c r="AU1890" s="104"/>
      <c r="AX1890" s="114"/>
      <c r="AY1890" s="114"/>
      <c r="AZ1890" s="114"/>
      <c r="BA1890" s="114"/>
      <c r="BB1890" s="114"/>
      <c r="BC1890" s="114"/>
      <c r="BD1890" s="114"/>
      <c r="BE1890" s="114"/>
      <c r="BF1890" s="114"/>
      <c r="BG1890" s="114"/>
      <c r="BH1890" s="114"/>
      <c r="BI1890" s="114"/>
      <c r="BJ1890" s="114"/>
      <c r="BK1890" s="114"/>
      <c r="BL1890" s="114"/>
      <c r="BM1890" s="114"/>
      <c r="BN1890" s="114"/>
      <c r="BO1890" s="114"/>
      <c r="BP1890" s="114"/>
      <c r="BQ1890" s="114"/>
      <c r="BR1890" s="114"/>
      <c r="BS1890" s="114"/>
      <c r="BT1890" s="114"/>
      <c r="BU1890" s="114"/>
      <c r="BV1890" s="114"/>
      <c r="BW1890" s="114"/>
      <c r="BX1890" s="114"/>
      <c r="BY1890" s="114"/>
      <c r="BZ1890" s="114"/>
      <c r="CA1890" s="114"/>
      <c r="CB1890" s="114"/>
      <c r="CC1890" s="114"/>
      <c r="CD1890" s="114"/>
      <c r="CE1890" s="114"/>
      <c r="CF1890" s="114"/>
      <c r="CG1890" s="114"/>
      <c r="EH1890"/>
      <c r="EI1890"/>
      <c r="EJ1890"/>
      <c r="EK1890"/>
      <c r="EL1890"/>
    </row>
    <row r="1891" spans="1:142" x14ac:dyDescent="0.2">
      <c r="A1891"/>
      <c r="B1891"/>
      <c r="C1891"/>
      <c r="D1891"/>
      <c r="E1891"/>
      <c r="F1891"/>
      <c r="G1891"/>
      <c r="H1891"/>
      <c r="I1891"/>
      <c r="J1891"/>
      <c r="L1891" s="104"/>
      <c r="M1891" s="104"/>
      <c r="N1891" s="104"/>
      <c r="O1891" s="104"/>
      <c r="P1891" s="104"/>
      <c r="Q1891" s="104"/>
      <c r="R1891" s="104"/>
      <c r="S1891" s="104"/>
      <c r="T1891" s="104"/>
      <c r="U1891" s="104"/>
      <c r="V1891" s="104"/>
      <c r="W1891" s="104"/>
      <c r="X1891" s="104"/>
      <c r="Y1891" s="104"/>
      <c r="Z1891" s="104"/>
      <c r="AA1891" s="104"/>
      <c r="AB1891" s="104"/>
      <c r="AC1891" s="104"/>
      <c r="AD1891" s="104"/>
      <c r="AE1891" s="104"/>
      <c r="AF1891" s="104"/>
      <c r="AG1891" s="104"/>
      <c r="AH1891" s="104"/>
      <c r="AI1891" s="104"/>
      <c r="AJ1891" s="104"/>
      <c r="AK1891" s="104"/>
      <c r="AL1891" s="104"/>
      <c r="AM1891" s="104"/>
      <c r="AN1891" s="104"/>
      <c r="AO1891" s="104"/>
      <c r="AP1891" s="104"/>
      <c r="AQ1891" s="104"/>
      <c r="AR1891" s="104"/>
      <c r="AS1891" s="104"/>
      <c r="AT1891" s="104"/>
      <c r="AU1891" s="104"/>
      <c r="AX1891" s="114"/>
      <c r="AY1891" s="114"/>
      <c r="AZ1891" s="114"/>
      <c r="BA1891" s="114"/>
      <c r="BB1891" s="114"/>
      <c r="BC1891" s="114"/>
      <c r="BD1891" s="114"/>
      <c r="BE1891" s="114"/>
      <c r="BF1891" s="114"/>
      <c r="BG1891" s="114"/>
      <c r="BH1891" s="114"/>
      <c r="BI1891" s="114"/>
      <c r="BJ1891" s="114"/>
      <c r="BK1891" s="114"/>
      <c r="BL1891" s="114"/>
      <c r="BM1891" s="114"/>
      <c r="BN1891" s="114"/>
      <c r="BO1891" s="114"/>
      <c r="BP1891" s="114"/>
      <c r="BQ1891" s="114"/>
      <c r="BR1891" s="114"/>
      <c r="BS1891" s="114"/>
      <c r="BT1891" s="114"/>
      <c r="BU1891" s="114"/>
      <c r="BV1891" s="114"/>
      <c r="BW1891" s="114"/>
      <c r="BX1891" s="114"/>
      <c r="BY1891" s="114"/>
      <c r="BZ1891" s="114"/>
      <c r="CA1891" s="114"/>
      <c r="CB1891" s="114"/>
      <c r="CC1891" s="114"/>
      <c r="CD1891" s="114"/>
      <c r="CE1891" s="114"/>
      <c r="CF1891" s="114"/>
      <c r="CG1891" s="114"/>
      <c r="EH1891"/>
      <c r="EI1891"/>
      <c r="EJ1891"/>
      <c r="EK1891"/>
      <c r="EL1891"/>
    </row>
    <row r="1892" spans="1:142" x14ac:dyDescent="0.2">
      <c r="A1892"/>
      <c r="B1892"/>
      <c r="C1892"/>
      <c r="D1892"/>
      <c r="E1892"/>
      <c r="F1892"/>
      <c r="G1892"/>
      <c r="H1892"/>
      <c r="I1892"/>
      <c r="J1892"/>
      <c r="L1892" s="104"/>
      <c r="M1892" s="104"/>
      <c r="N1892" s="104"/>
      <c r="O1892" s="104"/>
      <c r="P1892" s="104"/>
      <c r="Q1892" s="104"/>
      <c r="R1892" s="104"/>
      <c r="S1892" s="104"/>
      <c r="T1892" s="104"/>
      <c r="U1892" s="104"/>
      <c r="V1892" s="104"/>
      <c r="W1892" s="104"/>
      <c r="X1892" s="104"/>
      <c r="Y1892" s="104"/>
      <c r="Z1892" s="104"/>
      <c r="AA1892" s="104"/>
      <c r="AB1892" s="104"/>
      <c r="AC1892" s="104"/>
      <c r="AD1892" s="104"/>
      <c r="AE1892" s="104"/>
      <c r="AF1892" s="104"/>
      <c r="AG1892" s="104"/>
      <c r="AH1892" s="104"/>
      <c r="AI1892" s="104"/>
      <c r="AJ1892" s="104"/>
      <c r="AK1892" s="104"/>
      <c r="AL1892" s="104"/>
      <c r="AM1892" s="104"/>
      <c r="AN1892" s="104"/>
      <c r="AO1892" s="104"/>
      <c r="AP1892" s="104"/>
      <c r="AQ1892" s="104"/>
      <c r="AR1892" s="104"/>
      <c r="AS1892" s="104"/>
      <c r="AT1892" s="104"/>
      <c r="AU1892" s="104"/>
      <c r="AX1892" s="114"/>
      <c r="AY1892" s="114"/>
      <c r="AZ1892" s="114"/>
      <c r="BA1892" s="114"/>
      <c r="BB1892" s="114"/>
      <c r="BC1892" s="114"/>
      <c r="BD1892" s="114"/>
      <c r="BE1892" s="114"/>
      <c r="BF1892" s="114"/>
      <c r="BG1892" s="114"/>
      <c r="BH1892" s="114"/>
      <c r="BI1892" s="114"/>
      <c r="BJ1892" s="114"/>
      <c r="BK1892" s="114"/>
      <c r="BL1892" s="114"/>
      <c r="BM1892" s="114"/>
      <c r="BN1892" s="114"/>
      <c r="BO1892" s="114"/>
      <c r="BP1892" s="114"/>
      <c r="BQ1892" s="114"/>
      <c r="BR1892" s="114"/>
      <c r="BS1892" s="114"/>
      <c r="BT1892" s="114"/>
      <c r="BU1892" s="114"/>
      <c r="BV1892" s="114"/>
      <c r="BW1892" s="114"/>
      <c r="BX1892" s="114"/>
      <c r="BY1892" s="114"/>
      <c r="BZ1892" s="114"/>
      <c r="CA1892" s="114"/>
      <c r="CB1892" s="114"/>
      <c r="CC1892" s="114"/>
      <c r="CD1892" s="114"/>
      <c r="CE1892" s="114"/>
      <c r="CF1892" s="114"/>
      <c r="CG1892" s="114"/>
      <c r="EH1892"/>
      <c r="EI1892"/>
      <c r="EJ1892"/>
      <c r="EK1892"/>
      <c r="EL1892"/>
    </row>
    <row r="1893" spans="1:142" x14ac:dyDescent="0.2">
      <c r="A1893"/>
      <c r="B1893"/>
      <c r="C1893"/>
      <c r="D1893"/>
      <c r="E1893"/>
      <c r="F1893"/>
      <c r="G1893"/>
      <c r="H1893"/>
      <c r="I1893"/>
      <c r="J1893"/>
      <c r="L1893" s="104"/>
      <c r="M1893" s="104"/>
      <c r="N1893" s="104"/>
      <c r="O1893" s="104"/>
      <c r="P1893" s="104"/>
      <c r="Q1893" s="104"/>
      <c r="R1893" s="104"/>
      <c r="S1893" s="104"/>
      <c r="T1893" s="104"/>
      <c r="U1893" s="104"/>
      <c r="V1893" s="104"/>
      <c r="W1893" s="104"/>
      <c r="X1893" s="104"/>
      <c r="Y1893" s="104"/>
      <c r="Z1893" s="104"/>
      <c r="AA1893" s="104"/>
      <c r="AB1893" s="104"/>
      <c r="AC1893" s="104"/>
      <c r="AD1893" s="104"/>
      <c r="AE1893" s="104"/>
      <c r="AF1893" s="104"/>
      <c r="AG1893" s="104"/>
      <c r="AH1893" s="104"/>
      <c r="AI1893" s="104"/>
      <c r="AJ1893" s="104"/>
      <c r="AK1893" s="104"/>
      <c r="AL1893" s="104"/>
      <c r="AM1893" s="104"/>
      <c r="AN1893" s="104"/>
      <c r="AO1893" s="104"/>
      <c r="AP1893" s="104"/>
      <c r="AQ1893" s="104"/>
      <c r="AR1893" s="104"/>
      <c r="AS1893" s="104"/>
      <c r="AT1893" s="104"/>
      <c r="AU1893" s="104"/>
      <c r="AX1893" s="114"/>
      <c r="AY1893" s="114"/>
      <c r="AZ1893" s="114"/>
      <c r="BA1893" s="114"/>
      <c r="BB1893" s="114"/>
      <c r="BC1893" s="114"/>
      <c r="BD1893" s="114"/>
      <c r="BE1893" s="114"/>
      <c r="BF1893" s="114"/>
      <c r="BG1893" s="114"/>
      <c r="BH1893" s="114"/>
      <c r="BI1893" s="114"/>
      <c r="BJ1893" s="114"/>
      <c r="BK1893" s="114"/>
      <c r="BL1893" s="114"/>
      <c r="BM1893" s="114"/>
      <c r="BN1893" s="114"/>
      <c r="BO1893" s="114"/>
      <c r="BP1893" s="114"/>
      <c r="BQ1893" s="114"/>
      <c r="BR1893" s="114"/>
      <c r="BS1893" s="114"/>
      <c r="BT1893" s="114"/>
      <c r="BU1893" s="114"/>
      <c r="BV1893" s="114"/>
      <c r="BW1893" s="114"/>
      <c r="BX1893" s="114"/>
      <c r="BY1893" s="114"/>
      <c r="BZ1893" s="114"/>
      <c r="CA1893" s="114"/>
      <c r="CB1893" s="114"/>
      <c r="CC1893" s="114"/>
      <c r="CD1893" s="114"/>
      <c r="CE1893" s="114"/>
      <c r="CF1893" s="114"/>
      <c r="CG1893" s="114"/>
      <c r="EH1893"/>
      <c r="EI1893"/>
      <c r="EJ1893"/>
      <c r="EK1893"/>
      <c r="EL1893"/>
    </row>
    <row r="1894" spans="1:142" x14ac:dyDescent="0.2">
      <c r="A1894"/>
      <c r="B1894"/>
      <c r="C1894"/>
      <c r="D1894"/>
      <c r="E1894"/>
      <c r="F1894"/>
      <c r="G1894"/>
      <c r="H1894"/>
      <c r="I1894"/>
      <c r="J1894"/>
      <c r="L1894" s="104"/>
      <c r="M1894" s="104"/>
      <c r="N1894" s="104"/>
      <c r="O1894" s="104"/>
      <c r="P1894" s="104"/>
      <c r="Q1894" s="104"/>
      <c r="R1894" s="104"/>
      <c r="S1894" s="104"/>
      <c r="T1894" s="104"/>
      <c r="U1894" s="104"/>
      <c r="V1894" s="104"/>
      <c r="W1894" s="104"/>
      <c r="X1894" s="104"/>
      <c r="Y1894" s="104"/>
      <c r="Z1894" s="104"/>
      <c r="AA1894" s="104"/>
      <c r="AB1894" s="104"/>
      <c r="AC1894" s="104"/>
      <c r="AD1894" s="104"/>
      <c r="AE1894" s="104"/>
      <c r="AF1894" s="104"/>
      <c r="AG1894" s="104"/>
      <c r="AH1894" s="104"/>
      <c r="AI1894" s="104"/>
      <c r="AJ1894" s="104"/>
      <c r="AK1894" s="104"/>
      <c r="AL1894" s="104"/>
      <c r="AM1894" s="104"/>
      <c r="AN1894" s="104"/>
      <c r="AO1894" s="104"/>
      <c r="AP1894" s="104"/>
      <c r="AQ1894" s="104"/>
      <c r="AR1894" s="104"/>
      <c r="AS1894" s="104"/>
      <c r="AT1894" s="104"/>
      <c r="AU1894" s="104"/>
      <c r="AX1894" s="114"/>
      <c r="AY1894" s="114"/>
      <c r="AZ1894" s="114"/>
      <c r="BA1894" s="114"/>
      <c r="BB1894" s="114"/>
      <c r="BC1894" s="114"/>
      <c r="BD1894" s="114"/>
      <c r="BE1894" s="114"/>
      <c r="BF1894" s="114"/>
      <c r="BG1894" s="114"/>
      <c r="BH1894" s="114"/>
      <c r="BI1894" s="114"/>
      <c r="BJ1894" s="114"/>
      <c r="BK1894" s="114"/>
      <c r="BL1894" s="114"/>
      <c r="BM1894" s="114"/>
      <c r="BN1894" s="114"/>
      <c r="BO1894" s="114"/>
      <c r="BP1894" s="114"/>
      <c r="BQ1894" s="114"/>
      <c r="BR1894" s="114"/>
      <c r="BS1894" s="114"/>
      <c r="BT1894" s="114"/>
      <c r="BU1894" s="114"/>
      <c r="BV1894" s="114"/>
      <c r="BW1894" s="114"/>
      <c r="BX1894" s="114"/>
      <c r="BY1894" s="114"/>
      <c r="BZ1894" s="114"/>
      <c r="CA1894" s="114"/>
      <c r="CB1894" s="114"/>
      <c r="CC1894" s="114"/>
      <c r="CD1894" s="114"/>
      <c r="CE1894" s="114"/>
      <c r="CF1894" s="114"/>
      <c r="CG1894" s="114"/>
      <c r="EH1894"/>
      <c r="EI1894"/>
      <c r="EJ1894"/>
      <c r="EK1894"/>
      <c r="EL1894"/>
    </row>
    <row r="1895" spans="1:142" x14ac:dyDescent="0.2">
      <c r="A1895"/>
      <c r="B1895"/>
      <c r="C1895"/>
      <c r="D1895"/>
      <c r="E1895"/>
      <c r="F1895"/>
      <c r="G1895"/>
      <c r="H1895"/>
      <c r="I1895"/>
      <c r="J1895"/>
      <c r="L1895" s="104"/>
      <c r="M1895" s="104"/>
      <c r="N1895" s="104"/>
      <c r="O1895" s="104"/>
      <c r="P1895" s="104"/>
      <c r="Q1895" s="104"/>
      <c r="R1895" s="104"/>
      <c r="S1895" s="104"/>
      <c r="T1895" s="104"/>
      <c r="U1895" s="104"/>
      <c r="V1895" s="104"/>
      <c r="W1895" s="104"/>
      <c r="X1895" s="104"/>
      <c r="Y1895" s="104"/>
      <c r="Z1895" s="104"/>
      <c r="AA1895" s="104"/>
      <c r="AB1895" s="104"/>
      <c r="AC1895" s="104"/>
      <c r="AD1895" s="104"/>
      <c r="AE1895" s="104"/>
      <c r="AF1895" s="104"/>
      <c r="AG1895" s="104"/>
      <c r="AH1895" s="104"/>
      <c r="AI1895" s="104"/>
      <c r="AJ1895" s="104"/>
      <c r="AK1895" s="104"/>
      <c r="AL1895" s="104"/>
      <c r="AM1895" s="104"/>
      <c r="AN1895" s="104"/>
      <c r="AO1895" s="104"/>
      <c r="AP1895" s="104"/>
      <c r="AQ1895" s="104"/>
      <c r="AR1895" s="104"/>
      <c r="AS1895" s="104"/>
      <c r="AT1895" s="104"/>
      <c r="AU1895" s="104"/>
      <c r="AX1895" s="114"/>
      <c r="AY1895" s="114"/>
      <c r="AZ1895" s="114"/>
      <c r="BA1895" s="114"/>
      <c r="BB1895" s="114"/>
      <c r="BC1895" s="114"/>
      <c r="BD1895" s="114"/>
      <c r="BE1895" s="114"/>
      <c r="BF1895" s="114"/>
      <c r="BG1895" s="114"/>
      <c r="BH1895" s="114"/>
      <c r="BI1895" s="114"/>
      <c r="BJ1895" s="114"/>
      <c r="BK1895" s="114"/>
      <c r="BL1895" s="114"/>
      <c r="BM1895" s="114"/>
      <c r="BN1895" s="114"/>
      <c r="BO1895" s="114"/>
      <c r="BP1895" s="114"/>
      <c r="BQ1895" s="114"/>
      <c r="BR1895" s="114"/>
      <c r="BS1895" s="114"/>
      <c r="BT1895" s="114"/>
      <c r="BU1895" s="114"/>
      <c r="BV1895" s="114"/>
      <c r="BW1895" s="114"/>
      <c r="BX1895" s="114"/>
      <c r="BY1895" s="114"/>
      <c r="BZ1895" s="114"/>
      <c r="CA1895" s="114"/>
      <c r="CB1895" s="114"/>
      <c r="CC1895" s="114"/>
      <c r="CD1895" s="114"/>
      <c r="CE1895" s="114"/>
      <c r="CF1895" s="114"/>
      <c r="CG1895" s="114"/>
      <c r="EH1895"/>
      <c r="EI1895"/>
      <c r="EJ1895"/>
      <c r="EK1895"/>
      <c r="EL1895"/>
    </row>
    <row r="1896" spans="1:142" x14ac:dyDescent="0.2">
      <c r="A1896"/>
      <c r="B1896"/>
      <c r="C1896"/>
      <c r="D1896"/>
      <c r="E1896"/>
      <c r="F1896"/>
      <c r="G1896"/>
      <c r="H1896"/>
      <c r="I1896"/>
      <c r="J1896"/>
      <c r="L1896" s="104"/>
      <c r="M1896" s="104"/>
      <c r="N1896" s="104"/>
      <c r="O1896" s="104"/>
      <c r="P1896" s="104"/>
      <c r="Q1896" s="104"/>
      <c r="R1896" s="104"/>
      <c r="S1896" s="104"/>
      <c r="T1896" s="104"/>
      <c r="U1896" s="104"/>
      <c r="V1896" s="104"/>
      <c r="W1896" s="104"/>
      <c r="X1896" s="104"/>
      <c r="Y1896" s="104"/>
      <c r="Z1896" s="104"/>
      <c r="AA1896" s="104"/>
      <c r="AB1896" s="104"/>
      <c r="AC1896" s="104"/>
      <c r="AD1896" s="104"/>
      <c r="AE1896" s="104"/>
      <c r="AF1896" s="104"/>
      <c r="AG1896" s="104"/>
      <c r="AH1896" s="104"/>
      <c r="AI1896" s="104"/>
      <c r="AJ1896" s="104"/>
      <c r="AK1896" s="104"/>
      <c r="AL1896" s="104"/>
      <c r="AM1896" s="104"/>
      <c r="AN1896" s="104"/>
      <c r="AO1896" s="104"/>
      <c r="AP1896" s="104"/>
      <c r="AQ1896" s="104"/>
      <c r="AR1896" s="104"/>
      <c r="AS1896" s="104"/>
      <c r="AT1896" s="104"/>
      <c r="AU1896" s="104"/>
      <c r="AX1896" s="114"/>
      <c r="AY1896" s="114"/>
      <c r="AZ1896" s="114"/>
      <c r="BA1896" s="114"/>
      <c r="BB1896" s="114"/>
      <c r="BC1896" s="114"/>
      <c r="BD1896" s="114"/>
      <c r="BE1896" s="114"/>
      <c r="BF1896" s="114"/>
      <c r="BG1896" s="114"/>
      <c r="BH1896" s="114"/>
      <c r="BI1896" s="114"/>
      <c r="BJ1896" s="114"/>
      <c r="BK1896" s="114"/>
      <c r="BL1896" s="114"/>
      <c r="BM1896" s="114"/>
      <c r="BN1896" s="114"/>
      <c r="BO1896" s="114"/>
      <c r="BP1896" s="114"/>
      <c r="BQ1896" s="114"/>
      <c r="BR1896" s="114"/>
      <c r="BS1896" s="114"/>
      <c r="BT1896" s="114"/>
      <c r="BU1896" s="114"/>
      <c r="BV1896" s="114"/>
      <c r="BW1896" s="114"/>
      <c r="BX1896" s="114"/>
      <c r="BY1896" s="114"/>
      <c r="BZ1896" s="114"/>
      <c r="CA1896" s="114"/>
      <c r="CB1896" s="114"/>
      <c r="CC1896" s="114"/>
      <c r="CD1896" s="114"/>
      <c r="CE1896" s="114"/>
      <c r="CF1896" s="114"/>
      <c r="CG1896" s="114"/>
      <c r="EH1896"/>
      <c r="EI1896"/>
      <c r="EJ1896"/>
      <c r="EK1896"/>
      <c r="EL1896"/>
    </row>
    <row r="1897" spans="1:142" x14ac:dyDescent="0.2">
      <c r="A1897"/>
      <c r="B1897"/>
      <c r="C1897"/>
      <c r="D1897"/>
      <c r="E1897"/>
      <c r="F1897"/>
      <c r="G1897"/>
      <c r="H1897"/>
      <c r="I1897"/>
      <c r="J1897"/>
      <c r="L1897" s="104"/>
      <c r="M1897" s="104"/>
      <c r="N1897" s="104"/>
      <c r="O1897" s="104"/>
      <c r="P1897" s="104"/>
      <c r="Q1897" s="104"/>
      <c r="R1897" s="104"/>
      <c r="S1897" s="104"/>
      <c r="T1897" s="104"/>
      <c r="U1897" s="104"/>
      <c r="V1897" s="104"/>
      <c r="W1897" s="104"/>
      <c r="X1897" s="104"/>
      <c r="Y1897" s="104"/>
      <c r="Z1897" s="104"/>
      <c r="AA1897" s="104"/>
      <c r="AB1897" s="104"/>
      <c r="AC1897" s="104"/>
      <c r="AD1897" s="104"/>
      <c r="AE1897" s="104"/>
      <c r="AF1897" s="104"/>
      <c r="AG1897" s="104"/>
      <c r="AH1897" s="104"/>
      <c r="AI1897" s="104"/>
      <c r="AJ1897" s="104"/>
      <c r="AK1897" s="104"/>
      <c r="AL1897" s="104"/>
      <c r="AM1897" s="104"/>
      <c r="AN1897" s="104"/>
      <c r="AO1897" s="104"/>
      <c r="AP1897" s="104"/>
      <c r="AQ1897" s="104"/>
      <c r="AR1897" s="104"/>
      <c r="AS1897" s="104"/>
      <c r="AT1897" s="104"/>
      <c r="AU1897" s="104"/>
      <c r="AX1897" s="114"/>
      <c r="AY1897" s="114"/>
      <c r="AZ1897" s="114"/>
      <c r="BA1897" s="114"/>
      <c r="BB1897" s="114"/>
      <c r="BC1897" s="114"/>
      <c r="BD1897" s="114"/>
      <c r="BE1897" s="114"/>
      <c r="BF1897" s="114"/>
      <c r="BG1897" s="114"/>
      <c r="BH1897" s="114"/>
      <c r="BI1897" s="114"/>
      <c r="BJ1897" s="114"/>
      <c r="BK1897" s="114"/>
      <c r="BL1897" s="114"/>
      <c r="BM1897" s="114"/>
      <c r="BN1897" s="114"/>
      <c r="BO1897" s="114"/>
      <c r="BP1897" s="114"/>
      <c r="BQ1897" s="114"/>
      <c r="BR1897" s="114"/>
      <c r="BS1897" s="114"/>
      <c r="BT1897" s="114"/>
      <c r="BU1897" s="114"/>
      <c r="BV1897" s="114"/>
      <c r="BW1897" s="114"/>
      <c r="BX1897" s="114"/>
      <c r="BY1897" s="114"/>
      <c r="BZ1897" s="114"/>
      <c r="CA1897" s="114"/>
      <c r="CB1897" s="114"/>
      <c r="CC1897" s="114"/>
      <c r="CD1897" s="114"/>
      <c r="CE1897" s="114"/>
      <c r="CF1897" s="114"/>
      <c r="CG1897" s="114"/>
      <c r="EH1897"/>
      <c r="EI1897"/>
      <c r="EJ1897"/>
      <c r="EK1897"/>
      <c r="EL1897"/>
    </row>
    <row r="1898" spans="1:142" x14ac:dyDescent="0.2">
      <c r="A1898"/>
      <c r="B1898"/>
      <c r="C1898"/>
      <c r="D1898"/>
      <c r="E1898"/>
      <c r="F1898"/>
      <c r="G1898"/>
      <c r="H1898"/>
      <c r="I1898"/>
      <c r="J1898"/>
      <c r="L1898" s="104"/>
      <c r="M1898" s="104"/>
      <c r="N1898" s="104"/>
      <c r="O1898" s="104"/>
      <c r="P1898" s="104"/>
      <c r="Q1898" s="104"/>
      <c r="R1898" s="104"/>
      <c r="S1898" s="104"/>
      <c r="T1898" s="104"/>
      <c r="U1898" s="104"/>
      <c r="V1898" s="104"/>
      <c r="W1898" s="104"/>
      <c r="X1898" s="104"/>
      <c r="Y1898" s="104"/>
      <c r="Z1898" s="104"/>
      <c r="AA1898" s="104"/>
      <c r="AB1898" s="104"/>
      <c r="AC1898" s="104"/>
      <c r="AD1898" s="104"/>
      <c r="AE1898" s="104"/>
      <c r="AF1898" s="104"/>
      <c r="AG1898" s="104"/>
      <c r="AH1898" s="104"/>
      <c r="AI1898" s="104"/>
      <c r="AJ1898" s="104"/>
      <c r="AK1898" s="104"/>
      <c r="AL1898" s="104"/>
      <c r="AM1898" s="104"/>
      <c r="AN1898" s="104"/>
      <c r="AO1898" s="104"/>
      <c r="AP1898" s="104"/>
      <c r="AQ1898" s="104"/>
      <c r="AR1898" s="104"/>
      <c r="AS1898" s="104"/>
      <c r="AT1898" s="104"/>
      <c r="AU1898" s="104"/>
      <c r="AX1898" s="114"/>
      <c r="AY1898" s="114"/>
      <c r="AZ1898" s="114"/>
      <c r="BA1898" s="114"/>
      <c r="BB1898" s="114"/>
      <c r="BC1898" s="114"/>
      <c r="BD1898" s="114"/>
      <c r="BE1898" s="114"/>
      <c r="BF1898" s="114"/>
      <c r="BG1898" s="114"/>
      <c r="BH1898" s="114"/>
      <c r="BI1898" s="114"/>
      <c r="BJ1898" s="114"/>
      <c r="BK1898" s="114"/>
      <c r="BL1898" s="114"/>
      <c r="BM1898" s="114"/>
      <c r="BN1898" s="114"/>
      <c r="BO1898" s="114"/>
      <c r="BP1898" s="114"/>
      <c r="BQ1898" s="114"/>
      <c r="BR1898" s="114"/>
      <c r="BS1898" s="114"/>
      <c r="BT1898" s="114"/>
      <c r="BU1898" s="114"/>
      <c r="BV1898" s="114"/>
      <c r="BW1898" s="114"/>
      <c r="BX1898" s="114"/>
      <c r="BY1898" s="114"/>
      <c r="BZ1898" s="114"/>
      <c r="CA1898" s="114"/>
      <c r="CB1898" s="114"/>
      <c r="CC1898" s="114"/>
      <c r="CD1898" s="114"/>
      <c r="CE1898" s="114"/>
      <c r="CF1898" s="114"/>
      <c r="CG1898" s="114"/>
      <c r="EH1898"/>
      <c r="EI1898"/>
      <c r="EJ1898"/>
      <c r="EK1898"/>
      <c r="EL1898"/>
    </row>
    <row r="1899" spans="1:142" x14ac:dyDescent="0.2">
      <c r="A1899"/>
      <c r="B1899"/>
      <c r="C1899"/>
      <c r="D1899"/>
      <c r="E1899"/>
      <c r="F1899"/>
      <c r="G1899"/>
      <c r="H1899"/>
      <c r="I1899"/>
      <c r="J1899"/>
      <c r="L1899" s="104"/>
      <c r="M1899" s="104"/>
      <c r="N1899" s="104"/>
      <c r="O1899" s="104"/>
      <c r="P1899" s="104"/>
      <c r="Q1899" s="104"/>
      <c r="R1899" s="104"/>
      <c r="S1899" s="104"/>
      <c r="T1899" s="104"/>
      <c r="U1899" s="104"/>
      <c r="V1899" s="104"/>
      <c r="W1899" s="104"/>
      <c r="X1899" s="104"/>
      <c r="Y1899" s="104"/>
      <c r="Z1899" s="104"/>
      <c r="AA1899" s="104"/>
      <c r="AB1899" s="104"/>
      <c r="AC1899" s="104"/>
      <c r="AD1899" s="104"/>
      <c r="AE1899" s="104"/>
      <c r="AF1899" s="104"/>
      <c r="AG1899" s="104"/>
      <c r="AH1899" s="104"/>
      <c r="AI1899" s="104"/>
      <c r="AJ1899" s="104"/>
      <c r="AK1899" s="104"/>
      <c r="AL1899" s="104"/>
      <c r="AM1899" s="104"/>
      <c r="AN1899" s="104"/>
      <c r="AO1899" s="104"/>
      <c r="AP1899" s="104"/>
      <c r="AQ1899" s="104"/>
      <c r="AR1899" s="104"/>
      <c r="AS1899" s="104"/>
      <c r="AT1899" s="104"/>
      <c r="AU1899" s="104"/>
      <c r="AX1899" s="114"/>
      <c r="AY1899" s="114"/>
      <c r="AZ1899" s="114"/>
      <c r="BA1899" s="114"/>
      <c r="BB1899" s="114"/>
      <c r="BC1899" s="114"/>
      <c r="BD1899" s="114"/>
      <c r="BE1899" s="114"/>
      <c r="BF1899" s="114"/>
      <c r="BG1899" s="114"/>
      <c r="BH1899" s="114"/>
      <c r="BI1899" s="114"/>
      <c r="BJ1899" s="114"/>
      <c r="BK1899" s="114"/>
      <c r="BL1899" s="114"/>
      <c r="BM1899" s="114"/>
      <c r="BN1899" s="114"/>
      <c r="BO1899" s="114"/>
      <c r="BP1899" s="114"/>
      <c r="BQ1899" s="114"/>
      <c r="BR1899" s="114"/>
      <c r="BS1899" s="114"/>
      <c r="BT1899" s="114"/>
      <c r="BU1899" s="114"/>
      <c r="BV1899" s="114"/>
      <c r="BW1899" s="114"/>
      <c r="BX1899" s="114"/>
      <c r="BY1899" s="114"/>
      <c r="BZ1899" s="114"/>
      <c r="CA1899" s="114"/>
      <c r="CB1899" s="114"/>
      <c r="CC1899" s="114"/>
      <c r="CD1899" s="114"/>
      <c r="CE1899" s="114"/>
      <c r="CF1899" s="114"/>
      <c r="CG1899" s="114"/>
      <c r="EH1899"/>
      <c r="EI1899"/>
      <c r="EJ1899"/>
      <c r="EK1899"/>
      <c r="EL1899"/>
    </row>
    <row r="1900" spans="1:142" x14ac:dyDescent="0.2">
      <c r="A1900"/>
      <c r="B1900"/>
      <c r="C1900"/>
      <c r="D1900"/>
      <c r="E1900"/>
      <c r="F1900"/>
      <c r="G1900"/>
      <c r="H1900"/>
      <c r="I1900"/>
      <c r="J1900"/>
      <c r="L1900" s="104"/>
      <c r="M1900" s="104"/>
      <c r="N1900" s="104"/>
      <c r="O1900" s="104"/>
      <c r="P1900" s="104"/>
      <c r="Q1900" s="104"/>
      <c r="R1900" s="104"/>
      <c r="S1900" s="104"/>
      <c r="T1900" s="104"/>
      <c r="U1900" s="104"/>
      <c r="V1900" s="104"/>
      <c r="W1900" s="104"/>
      <c r="X1900" s="104"/>
      <c r="Y1900" s="104"/>
      <c r="Z1900" s="104"/>
      <c r="AA1900" s="104"/>
      <c r="AB1900" s="104"/>
      <c r="AC1900" s="104"/>
      <c r="AD1900" s="104"/>
      <c r="AE1900" s="104"/>
      <c r="AF1900" s="104"/>
      <c r="AG1900" s="104"/>
      <c r="AH1900" s="104"/>
      <c r="AI1900" s="104"/>
      <c r="AJ1900" s="104"/>
      <c r="AK1900" s="104"/>
      <c r="AL1900" s="104"/>
      <c r="AM1900" s="104"/>
      <c r="AN1900" s="104"/>
      <c r="AO1900" s="104"/>
      <c r="AP1900" s="104"/>
      <c r="AQ1900" s="104"/>
      <c r="AR1900" s="104"/>
      <c r="AS1900" s="104"/>
      <c r="AT1900" s="104"/>
      <c r="AU1900" s="104"/>
      <c r="AX1900" s="114"/>
      <c r="AY1900" s="114"/>
      <c r="AZ1900" s="114"/>
      <c r="BA1900" s="114"/>
      <c r="BB1900" s="114"/>
      <c r="BC1900" s="114"/>
      <c r="BD1900" s="114"/>
      <c r="BE1900" s="114"/>
      <c r="BF1900" s="114"/>
      <c r="BG1900" s="114"/>
      <c r="BH1900" s="114"/>
      <c r="BI1900" s="114"/>
      <c r="BJ1900" s="114"/>
      <c r="BK1900" s="114"/>
      <c r="BL1900" s="114"/>
      <c r="BM1900" s="114"/>
      <c r="BN1900" s="114"/>
      <c r="BO1900" s="114"/>
      <c r="BP1900" s="114"/>
      <c r="BQ1900" s="114"/>
      <c r="BR1900" s="114"/>
      <c r="BS1900" s="114"/>
      <c r="BT1900" s="114"/>
      <c r="BU1900" s="114"/>
      <c r="BV1900" s="114"/>
      <c r="BW1900" s="114"/>
      <c r="BX1900" s="114"/>
      <c r="BY1900" s="114"/>
      <c r="BZ1900" s="114"/>
      <c r="CA1900" s="114"/>
      <c r="CB1900" s="114"/>
      <c r="CC1900" s="114"/>
      <c r="CD1900" s="114"/>
      <c r="CE1900" s="114"/>
      <c r="CF1900" s="114"/>
      <c r="CG1900" s="114"/>
      <c r="EH1900"/>
      <c r="EI1900"/>
      <c r="EJ1900"/>
      <c r="EK1900"/>
      <c r="EL1900"/>
    </row>
    <row r="1901" spans="1:142" x14ac:dyDescent="0.2">
      <c r="A1901"/>
      <c r="B1901"/>
      <c r="C1901"/>
      <c r="D1901"/>
      <c r="E1901"/>
      <c r="F1901"/>
      <c r="G1901"/>
      <c r="H1901"/>
      <c r="I1901"/>
      <c r="J1901"/>
      <c r="L1901" s="104"/>
      <c r="M1901" s="104"/>
      <c r="N1901" s="104"/>
      <c r="O1901" s="104"/>
      <c r="P1901" s="104"/>
      <c r="Q1901" s="104"/>
      <c r="R1901" s="104"/>
      <c r="S1901" s="104"/>
      <c r="T1901" s="104"/>
      <c r="U1901" s="104"/>
      <c r="V1901" s="104"/>
      <c r="W1901" s="104"/>
      <c r="X1901" s="104"/>
      <c r="Y1901" s="104"/>
      <c r="Z1901" s="104"/>
      <c r="AA1901" s="104"/>
      <c r="AB1901" s="104"/>
      <c r="AC1901" s="104"/>
      <c r="AD1901" s="104"/>
      <c r="AE1901" s="104"/>
      <c r="AF1901" s="104"/>
      <c r="AG1901" s="104"/>
      <c r="AH1901" s="104"/>
      <c r="AI1901" s="104"/>
      <c r="AJ1901" s="104"/>
      <c r="AK1901" s="104"/>
      <c r="AL1901" s="104"/>
      <c r="AM1901" s="104"/>
      <c r="AN1901" s="104"/>
      <c r="AO1901" s="104"/>
      <c r="AP1901" s="104"/>
      <c r="AQ1901" s="104"/>
      <c r="AR1901" s="104"/>
      <c r="AS1901" s="104"/>
      <c r="AT1901" s="104"/>
      <c r="AU1901" s="104"/>
      <c r="AX1901" s="114"/>
      <c r="AY1901" s="114"/>
      <c r="AZ1901" s="114"/>
      <c r="BA1901" s="114"/>
      <c r="BB1901" s="114"/>
      <c r="BC1901" s="114"/>
      <c r="BD1901" s="114"/>
      <c r="BE1901" s="114"/>
      <c r="BF1901" s="114"/>
      <c r="BG1901" s="114"/>
      <c r="BH1901" s="114"/>
      <c r="BI1901" s="114"/>
      <c r="BJ1901" s="114"/>
      <c r="BK1901" s="114"/>
      <c r="BL1901" s="114"/>
      <c r="BM1901" s="114"/>
      <c r="BN1901" s="114"/>
      <c r="BO1901" s="114"/>
      <c r="BP1901" s="114"/>
      <c r="BQ1901" s="114"/>
      <c r="BR1901" s="114"/>
      <c r="BS1901" s="114"/>
      <c r="BT1901" s="114"/>
      <c r="BU1901" s="114"/>
      <c r="BV1901" s="114"/>
      <c r="BW1901" s="114"/>
      <c r="BX1901" s="114"/>
      <c r="BY1901" s="114"/>
      <c r="BZ1901" s="114"/>
      <c r="CA1901" s="114"/>
      <c r="CB1901" s="114"/>
      <c r="CC1901" s="114"/>
      <c r="CD1901" s="114"/>
      <c r="CE1901" s="114"/>
      <c r="CF1901" s="114"/>
      <c r="CG1901" s="114"/>
      <c r="EH1901"/>
      <c r="EI1901"/>
      <c r="EJ1901"/>
      <c r="EK1901"/>
      <c r="EL1901"/>
    </row>
    <row r="1902" spans="1:142" x14ac:dyDescent="0.2">
      <c r="A1902"/>
      <c r="B1902"/>
      <c r="C1902"/>
      <c r="D1902"/>
      <c r="E1902"/>
      <c r="F1902"/>
      <c r="G1902"/>
      <c r="H1902"/>
      <c r="I1902"/>
      <c r="J1902"/>
      <c r="L1902" s="104"/>
      <c r="M1902" s="104"/>
      <c r="N1902" s="104"/>
      <c r="O1902" s="104"/>
      <c r="P1902" s="104"/>
      <c r="Q1902" s="104"/>
      <c r="R1902" s="104"/>
      <c r="S1902" s="104"/>
      <c r="T1902" s="104"/>
      <c r="U1902" s="104"/>
      <c r="V1902" s="104"/>
      <c r="W1902" s="104"/>
      <c r="X1902" s="104"/>
      <c r="Y1902" s="104"/>
      <c r="Z1902" s="104"/>
      <c r="AA1902" s="104"/>
      <c r="AB1902" s="104"/>
      <c r="AC1902" s="104"/>
      <c r="AD1902" s="104"/>
      <c r="AE1902" s="104"/>
      <c r="AF1902" s="104"/>
      <c r="AG1902" s="104"/>
      <c r="AH1902" s="104"/>
      <c r="AI1902" s="104"/>
      <c r="AJ1902" s="104"/>
      <c r="AK1902" s="104"/>
      <c r="AL1902" s="104"/>
      <c r="AM1902" s="104"/>
      <c r="AN1902" s="104"/>
      <c r="AO1902" s="104"/>
      <c r="AP1902" s="104"/>
      <c r="AQ1902" s="104"/>
      <c r="AR1902" s="104"/>
      <c r="AS1902" s="104"/>
      <c r="AT1902" s="104"/>
      <c r="AU1902" s="104"/>
      <c r="AX1902" s="114"/>
      <c r="AY1902" s="114"/>
      <c r="AZ1902" s="114"/>
      <c r="BA1902" s="114"/>
      <c r="BB1902" s="114"/>
      <c r="BC1902" s="114"/>
      <c r="BD1902" s="114"/>
      <c r="BE1902" s="114"/>
      <c r="BF1902" s="114"/>
      <c r="BG1902" s="114"/>
      <c r="BH1902" s="114"/>
      <c r="BI1902" s="114"/>
      <c r="BJ1902" s="114"/>
      <c r="BK1902" s="114"/>
      <c r="BL1902" s="114"/>
      <c r="BM1902" s="114"/>
      <c r="BN1902" s="114"/>
      <c r="BO1902" s="114"/>
      <c r="BP1902" s="114"/>
      <c r="BQ1902" s="114"/>
      <c r="BR1902" s="114"/>
      <c r="BS1902" s="114"/>
      <c r="BT1902" s="114"/>
      <c r="BU1902" s="114"/>
      <c r="BV1902" s="114"/>
      <c r="BW1902" s="114"/>
      <c r="BX1902" s="114"/>
      <c r="BY1902" s="114"/>
      <c r="BZ1902" s="114"/>
      <c r="CA1902" s="114"/>
      <c r="CB1902" s="114"/>
      <c r="CC1902" s="114"/>
      <c r="CD1902" s="114"/>
      <c r="CE1902" s="114"/>
      <c r="CF1902" s="114"/>
      <c r="CG1902" s="114"/>
      <c r="EH1902"/>
      <c r="EI1902"/>
      <c r="EJ1902"/>
      <c r="EK1902"/>
      <c r="EL1902"/>
    </row>
    <row r="1903" spans="1:142" x14ac:dyDescent="0.2">
      <c r="A1903"/>
      <c r="B1903"/>
      <c r="C1903"/>
      <c r="D1903"/>
      <c r="E1903"/>
      <c r="F1903"/>
      <c r="G1903"/>
      <c r="H1903"/>
      <c r="I1903"/>
      <c r="J1903"/>
      <c r="L1903" s="104"/>
      <c r="M1903" s="104"/>
      <c r="N1903" s="104"/>
      <c r="O1903" s="104"/>
      <c r="P1903" s="104"/>
      <c r="Q1903" s="104"/>
      <c r="R1903" s="104"/>
      <c r="S1903" s="104"/>
      <c r="T1903" s="104"/>
      <c r="U1903" s="104"/>
      <c r="V1903" s="104"/>
      <c r="W1903" s="104"/>
      <c r="X1903" s="104"/>
      <c r="Y1903" s="104"/>
      <c r="Z1903" s="104"/>
      <c r="AA1903" s="104"/>
      <c r="AB1903" s="104"/>
      <c r="AC1903" s="104"/>
      <c r="AD1903" s="104"/>
      <c r="AE1903" s="104"/>
      <c r="AF1903" s="104"/>
      <c r="AG1903" s="104"/>
      <c r="AH1903" s="104"/>
      <c r="AI1903" s="104"/>
      <c r="AJ1903" s="104"/>
      <c r="AK1903" s="104"/>
      <c r="AL1903" s="104"/>
      <c r="AM1903" s="104"/>
      <c r="AN1903" s="104"/>
      <c r="AO1903" s="104"/>
      <c r="AP1903" s="104"/>
      <c r="AQ1903" s="104"/>
      <c r="AR1903" s="104"/>
      <c r="AS1903" s="104"/>
      <c r="AT1903" s="104"/>
      <c r="AU1903" s="104"/>
      <c r="AX1903" s="114"/>
      <c r="AY1903" s="114"/>
      <c r="AZ1903" s="114"/>
      <c r="BA1903" s="114"/>
      <c r="BB1903" s="114"/>
      <c r="BC1903" s="114"/>
      <c r="BD1903" s="114"/>
      <c r="BE1903" s="114"/>
      <c r="BF1903" s="114"/>
      <c r="BG1903" s="114"/>
      <c r="BH1903" s="114"/>
      <c r="BI1903" s="114"/>
      <c r="BJ1903" s="114"/>
      <c r="BK1903" s="114"/>
      <c r="BL1903" s="114"/>
      <c r="BM1903" s="114"/>
      <c r="BN1903" s="114"/>
      <c r="BO1903" s="114"/>
      <c r="BP1903" s="114"/>
      <c r="BQ1903" s="114"/>
      <c r="BR1903" s="114"/>
      <c r="BS1903" s="114"/>
      <c r="BT1903" s="114"/>
      <c r="BU1903" s="114"/>
      <c r="BV1903" s="114"/>
      <c r="BW1903" s="114"/>
      <c r="BX1903" s="114"/>
      <c r="BY1903" s="114"/>
      <c r="BZ1903" s="114"/>
      <c r="CA1903" s="114"/>
      <c r="CB1903" s="114"/>
      <c r="CC1903" s="114"/>
      <c r="CD1903" s="114"/>
      <c r="CE1903" s="114"/>
      <c r="CF1903" s="114"/>
      <c r="CG1903" s="114"/>
      <c r="EH1903"/>
      <c r="EI1903"/>
      <c r="EJ1903"/>
      <c r="EK1903"/>
      <c r="EL1903"/>
    </row>
    <row r="1904" spans="1:142" x14ac:dyDescent="0.2">
      <c r="A1904"/>
      <c r="B1904"/>
      <c r="C1904"/>
      <c r="D1904"/>
      <c r="E1904"/>
      <c r="F1904"/>
      <c r="G1904"/>
      <c r="H1904"/>
      <c r="I1904"/>
      <c r="J1904"/>
      <c r="L1904" s="104"/>
      <c r="M1904" s="104"/>
      <c r="N1904" s="104"/>
      <c r="O1904" s="104"/>
      <c r="P1904" s="104"/>
      <c r="Q1904" s="104"/>
      <c r="R1904" s="104"/>
      <c r="S1904" s="104"/>
      <c r="T1904" s="104"/>
      <c r="U1904" s="104"/>
      <c r="V1904" s="104"/>
      <c r="W1904" s="104"/>
      <c r="X1904" s="104"/>
      <c r="Y1904" s="104"/>
      <c r="Z1904" s="104"/>
      <c r="AA1904" s="104"/>
      <c r="AB1904" s="104"/>
      <c r="AC1904" s="104"/>
      <c r="AD1904" s="104"/>
      <c r="AE1904" s="104"/>
      <c r="AF1904" s="104"/>
      <c r="AG1904" s="104"/>
      <c r="AH1904" s="104"/>
      <c r="AI1904" s="104"/>
      <c r="AJ1904" s="104"/>
      <c r="AK1904" s="104"/>
      <c r="AL1904" s="104"/>
      <c r="AM1904" s="104"/>
      <c r="AN1904" s="104"/>
      <c r="AO1904" s="104"/>
      <c r="AP1904" s="104"/>
      <c r="AQ1904" s="104"/>
      <c r="AR1904" s="104"/>
      <c r="AS1904" s="104"/>
      <c r="AT1904" s="104"/>
      <c r="AU1904" s="104"/>
      <c r="AX1904" s="114"/>
      <c r="AY1904" s="114"/>
      <c r="AZ1904" s="114"/>
      <c r="BA1904" s="114"/>
      <c r="BB1904" s="114"/>
      <c r="BC1904" s="114"/>
      <c r="BD1904" s="114"/>
      <c r="BE1904" s="114"/>
      <c r="BF1904" s="114"/>
      <c r="BG1904" s="114"/>
      <c r="BH1904" s="114"/>
      <c r="BI1904" s="114"/>
      <c r="BJ1904" s="114"/>
      <c r="BK1904" s="114"/>
      <c r="BL1904" s="114"/>
      <c r="BM1904" s="114"/>
      <c r="BN1904" s="114"/>
      <c r="BO1904" s="114"/>
      <c r="BP1904" s="114"/>
      <c r="BQ1904" s="114"/>
      <c r="BR1904" s="114"/>
      <c r="BS1904" s="114"/>
      <c r="BT1904" s="114"/>
      <c r="BU1904" s="114"/>
      <c r="BV1904" s="114"/>
      <c r="BW1904" s="114"/>
      <c r="BX1904" s="114"/>
      <c r="BY1904" s="114"/>
      <c r="BZ1904" s="114"/>
      <c r="CA1904" s="114"/>
      <c r="CB1904" s="114"/>
      <c r="CC1904" s="114"/>
      <c r="CD1904" s="114"/>
      <c r="CE1904" s="114"/>
      <c r="CF1904" s="114"/>
      <c r="CG1904" s="114"/>
      <c r="EH1904"/>
      <c r="EI1904"/>
      <c r="EJ1904"/>
      <c r="EK1904"/>
      <c r="EL1904"/>
    </row>
  </sheetData>
  <sortState xmlns:xlrd2="http://schemas.microsoft.com/office/spreadsheetml/2017/richdata2" ref="A2:EH258">
    <sortCondition ref="B2:B258"/>
  </sortState>
  <phoneticPr fontId="0" type="noConversion"/>
  <pageMargins left="0.75" right="0.75" top="1" bottom="1" header="0.5" footer="0.5"/>
  <pageSetup orientation="portrait" horizontalDpi="1200" verticalDpi="1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BZ242"/>
  <sheetViews>
    <sheetView workbookViewId="0">
      <pane xSplit="1" ySplit="1" topLeftCell="Q221" activePane="bottomRight" state="frozen"/>
      <selection pane="topRight" activeCell="B1" sqref="B1"/>
      <selection pane="bottomLeft" activeCell="A2" sqref="A2"/>
      <selection pane="bottomRight" activeCell="U235" sqref="U235"/>
    </sheetView>
  </sheetViews>
  <sheetFormatPr defaultRowHeight="12.75" x14ac:dyDescent="0.2"/>
  <cols>
    <col min="1" max="1" width="29.28515625" customWidth="1"/>
    <col min="29" max="29" width="9.7109375" customWidth="1"/>
    <col min="33" max="34" width="10.140625" customWidth="1"/>
  </cols>
  <sheetData>
    <row r="1" spans="1:64" ht="30" customHeight="1" thickBot="1" x14ac:dyDescent="0.25">
      <c r="A1" s="10"/>
      <c r="D1" s="18" t="s">
        <v>184</v>
      </c>
      <c r="E1" s="19">
        <f>SUM(B5:F203)</f>
        <v>0.24151233342260206</v>
      </c>
      <c r="AC1" s="215" t="s">
        <v>187</v>
      </c>
      <c r="AD1" s="244"/>
      <c r="AE1" s="23">
        <f>SUM(AE4:AE203)</f>
        <v>0.30420835028753146</v>
      </c>
      <c r="AG1" s="215" t="s">
        <v>188</v>
      </c>
      <c r="AH1" s="244"/>
      <c r="AJ1" s="24"/>
      <c r="AK1" s="242" t="s">
        <v>189</v>
      </c>
      <c r="AL1" s="244"/>
      <c r="AM1" s="25">
        <f>SUM(AM4:AM203)</f>
        <v>0.48650215464421481</v>
      </c>
      <c r="AO1" s="144" t="s">
        <v>2216</v>
      </c>
      <c r="AP1">
        <f>SUM(AP3:AP362)</f>
        <v>10</v>
      </c>
      <c r="AQ1">
        <f>SUM(AQ3:AQ362)</f>
        <v>29</v>
      </c>
      <c r="AR1">
        <f>SUM(AR3:AR362)</f>
        <v>9</v>
      </c>
      <c r="AS1">
        <f>SUM(AS3:AS362)</f>
        <v>-9</v>
      </c>
      <c r="AT1" s="145" t="s">
        <v>2376</v>
      </c>
      <c r="AU1">
        <f>AR1/AP1</f>
        <v>0.9</v>
      </c>
      <c r="AW1" s="145" t="s">
        <v>2377</v>
      </c>
      <c r="AY1" s="171">
        <f>AU1*AU2</f>
        <v>0.27931034482758621</v>
      </c>
      <c r="BA1" s="145" t="s">
        <v>2254</v>
      </c>
    </row>
    <row r="2" spans="1:64" ht="16.149999999999999" customHeight="1" thickBot="1" x14ac:dyDescent="0.25">
      <c r="A2" s="2" t="s">
        <v>199</v>
      </c>
      <c r="H2" s="20" t="s">
        <v>185</v>
      </c>
      <c r="J2" s="21" t="e">
        <f>SUM(H4:L13)</f>
        <v>#DIV/0!</v>
      </c>
      <c r="S2" s="242" t="s">
        <v>186</v>
      </c>
      <c r="T2" s="216"/>
      <c r="U2" s="243"/>
      <c r="V2" s="22" t="e">
        <f>SUM(V4:V8)</f>
        <v>#DIV/0!</v>
      </c>
      <c r="AE2" s="154"/>
      <c r="AI2" s="178" t="e">
        <f>SUM(AI4:AI13)</f>
        <v>#DIV/0!</v>
      </c>
      <c r="AM2" s="154"/>
      <c r="AT2" s="145" t="s">
        <v>2378</v>
      </c>
      <c r="AU2">
        <f>AR1/AQ1</f>
        <v>0.31034482758620691</v>
      </c>
    </row>
    <row r="3" spans="1:64" x14ac:dyDescent="0.2">
      <c r="A3" s="2"/>
      <c r="AP3" s="145">
        <f t="shared" ref="AP3:AQ18" si="0">IF(AC3&gt;0,1,0)</f>
        <v>0</v>
      </c>
      <c r="AQ3" s="145">
        <f t="shared" si="0"/>
        <v>0</v>
      </c>
      <c r="AR3">
        <f>IF(AQ3=1,AP3,0)</f>
        <v>0</v>
      </c>
      <c r="AS3">
        <f>-IF(AP3=1,AQ3,0)</f>
        <v>0</v>
      </c>
    </row>
    <row r="4" spans="1:64" x14ac:dyDescent="0.2">
      <c r="A4" s="179" t="s">
        <v>205</v>
      </c>
      <c r="B4" s="26">
        <f>IF(N4&gt;W4,W4,N4)</f>
        <v>0</v>
      </c>
      <c r="C4" s="26">
        <f>IF(O4&gt;X4,X4,O4)</f>
        <v>0</v>
      </c>
      <c r="D4" s="26">
        <f>IF(P4&gt;Y4,Y4,P4)</f>
        <v>0</v>
      </c>
      <c r="E4" s="26">
        <f>IF(Q4&gt;Z4,Z4,Q4)</f>
        <v>0</v>
      </c>
      <c r="F4" s="26">
        <f>IF(R4&gt;AA4,AA4,R4)</f>
        <v>0</v>
      </c>
      <c r="H4" s="26" t="e">
        <f t="shared" ref="H4:H13" si="1">IF(N4/SUM($N$4:$R$13)&gt;W4/SUM($W$4:$AA$13),W4/SUM($W$4:$AA$13),N4/SUM($N$4:$R$13))</f>
        <v>#DIV/0!</v>
      </c>
      <c r="I4" s="26" t="e">
        <f t="shared" ref="I4:L13" si="2">IF(O4/SUM($N$4:$R$13)&gt;X4/SUM($W$4:$AA$13),X4/SUM($W$4:$AA$13),O4/SUM($N$4:$R$13))</f>
        <v>#DIV/0!</v>
      </c>
      <c r="J4" s="26" t="e">
        <f t="shared" si="2"/>
        <v>#DIV/0!</v>
      </c>
      <c r="K4" s="26" t="e">
        <f t="shared" si="2"/>
        <v>#DIV/0!</v>
      </c>
      <c r="L4" s="26" t="e">
        <f t="shared" si="2"/>
        <v>#DIV/0!</v>
      </c>
      <c r="N4" s="26">
        <f>IF(OutputMtx!C4&gt;0,OutputMtx!C4,0)</f>
        <v>0</v>
      </c>
      <c r="O4" s="26">
        <f>IF(OutputMtx!D4&gt;0,OutputMtx!D4,0)</f>
        <v>0</v>
      </c>
      <c r="P4" s="26">
        <f>IF(OutputMtx!E4&gt;0,OutputMtx!E4,0)</f>
        <v>0</v>
      </c>
      <c r="Q4" s="26">
        <f>IF(OutputMtx!F4&gt;0,OutputMtx!F4,0)</f>
        <v>0</v>
      </c>
      <c r="R4" s="26">
        <f>IF(OutputMtx!G4&gt;0,OutputMtx!G4,0)</f>
        <v>0</v>
      </c>
      <c r="T4" s="26" t="e">
        <f>SUM($N4:$N$13)/SUM(N4:R$13)</f>
        <v>#DIV/0!</v>
      </c>
      <c r="U4" s="26" t="e">
        <f>SUM($W4:$W$13)/SUM(W4:AA$13)</f>
        <v>#DIV/0!</v>
      </c>
      <c r="V4" s="27" t="e">
        <f>IF(T4&gt;U4,U4,T4)</f>
        <v>#DIV/0!</v>
      </c>
      <c r="W4" s="26">
        <f>IF(OutputMtx!L4&gt;0,OutputMtx!L4,0)</f>
        <v>0</v>
      </c>
      <c r="X4" s="26">
        <f>IF(OutputMtx!M4&gt;0,OutputMtx!M4,0)</f>
        <v>0</v>
      </c>
      <c r="Y4" s="26">
        <f>IF(OutputMtx!N4&gt;0,OutputMtx!N4,0)</f>
        <v>0</v>
      </c>
      <c r="Z4" s="26">
        <f>IF(OutputMtx!O4&gt;0,OutputMtx!O4,0)</f>
        <v>0</v>
      </c>
      <c r="AA4" s="26">
        <f>IF(OutputMtx!P4&gt;0,OutputMtx!P4,0)</f>
        <v>0</v>
      </c>
      <c r="AC4" s="26">
        <f t="shared" ref="AC4:AC13" si="3">SUM($N4:$R4)</f>
        <v>0</v>
      </c>
      <c r="AD4" s="26">
        <f t="shared" ref="AD4:AD13" si="4">SUM($W4:$AA4)</f>
        <v>0</v>
      </c>
      <c r="AE4" s="31">
        <f t="shared" ref="AE4:AE13" si="5">IF(AC4&gt;AD4,AD4,AC4)</f>
        <v>0</v>
      </c>
      <c r="AG4" s="26" t="e">
        <f>SUM($N4:$R4)/SUM(N$4:R$13)</f>
        <v>#DIV/0!</v>
      </c>
      <c r="AH4" s="26" t="e">
        <f>SUM($W4:$AA4)/SUM(W$4:AA$13)</f>
        <v>#DIV/0!</v>
      </c>
      <c r="AI4" s="28" t="e">
        <f t="shared" ref="AI4:AI13" si="6">IF(AG4&gt;AH4,AH4,AG4)</f>
        <v>#DIV/0!</v>
      </c>
      <c r="AK4" s="26">
        <f>SUM($N4:$N13)</f>
        <v>0</v>
      </c>
      <c r="AL4" s="26">
        <f>SUM($W4:$W13)</f>
        <v>0</v>
      </c>
      <c r="AM4" s="27">
        <f>IF(AK4&gt;AL4,AL4,AK4)</f>
        <v>0</v>
      </c>
      <c r="AP4" s="145">
        <f t="shared" si="0"/>
        <v>0</v>
      </c>
      <c r="AQ4" s="145">
        <f t="shared" si="0"/>
        <v>0</v>
      </c>
      <c r="AR4">
        <f>IF(AQ4=1,AP4,0)</f>
        <v>0</v>
      </c>
      <c r="AS4">
        <f>-IF(AP4=1,AQ4,0)</f>
        <v>0</v>
      </c>
    </row>
    <row r="5" spans="1:64" ht="25.5" x14ac:dyDescent="0.2">
      <c r="A5" s="7" t="s">
        <v>206</v>
      </c>
      <c r="B5" s="26">
        <f t="shared" ref="B5:F13" si="7">IF(N5&gt;W5,W5,N5)</f>
        <v>0</v>
      </c>
      <c r="C5" s="26">
        <f t="shared" si="7"/>
        <v>0</v>
      </c>
      <c r="D5" s="26">
        <f t="shared" si="7"/>
        <v>0</v>
      </c>
      <c r="E5" s="26">
        <f t="shared" si="7"/>
        <v>0</v>
      </c>
      <c r="F5" s="26">
        <f t="shared" si="7"/>
        <v>0</v>
      </c>
      <c r="H5" s="26" t="e">
        <f t="shared" si="1"/>
        <v>#DIV/0!</v>
      </c>
      <c r="I5" s="26" t="e">
        <f t="shared" si="2"/>
        <v>#DIV/0!</v>
      </c>
      <c r="J5" s="26" t="e">
        <f t="shared" si="2"/>
        <v>#DIV/0!</v>
      </c>
      <c r="K5" s="26" t="e">
        <f t="shared" si="2"/>
        <v>#DIV/0!</v>
      </c>
      <c r="L5" s="26" t="e">
        <f t="shared" si="2"/>
        <v>#DIV/0!</v>
      </c>
      <c r="N5" s="26">
        <f>IF(OutputMtx!C5&gt;0,OutputMtx!C5,0)</f>
        <v>0</v>
      </c>
      <c r="O5" s="26">
        <f>IF(OutputMtx!D5&gt;0,OutputMtx!D5,0)</f>
        <v>0</v>
      </c>
      <c r="P5" s="26">
        <f>IF(OutputMtx!E5&gt;0,OutputMtx!E5,0)</f>
        <v>0</v>
      </c>
      <c r="Q5" s="26">
        <f>IF(OutputMtx!F5&gt;0,OutputMtx!F5,0)</f>
        <v>0</v>
      </c>
      <c r="R5" s="26">
        <f>IF(OutputMtx!G5&gt;0,OutputMtx!G5,0)</f>
        <v>0</v>
      </c>
      <c r="T5" s="26" t="e">
        <f>SUM($O4:$O$13)/SUM(N4:R$13)</f>
        <v>#DIV/0!</v>
      </c>
      <c r="U5" s="26" t="e">
        <f>SUM($X4:$X$13)/SUM(W4:AA$13)</f>
        <v>#DIV/0!</v>
      </c>
      <c r="V5" s="27" t="e">
        <f>IF(T5&gt;U5,U5,T5)</f>
        <v>#DIV/0!</v>
      </c>
      <c r="W5" s="26">
        <f>IF(OutputMtx!L5&gt;0,OutputMtx!L5,0)</f>
        <v>0</v>
      </c>
      <c r="X5" s="26">
        <f>IF(OutputMtx!M5&gt;0,OutputMtx!M5,0)</f>
        <v>0</v>
      </c>
      <c r="Y5" s="26">
        <f>IF(OutputMtx!N5&gt;0,OutputMtx!N5,0)</f>
        <v>0</v>
      </c>
      <c r="Z5" s="26">
        <f>IF(OutputMtx!O5&gt;0,OutputMtx!O5,0)</f>
        <v>0</v>
      </c>
      <c r="AA5" s="26">
        <f>IF(OutputMtx!P5&gt;0,OutputMtx!P5,0)</f>
        <v>0</v>
      </c>
      <c r="AC5" s="26">
        <f t="shared" si="3"/>
        <v>0</v>
      </c>
      <c r="AD5" s="26">
        <f t="shared" si="4"/>
        <v>0</v>
      </c>
      <c r="AE5" s="31">
        <f t="shared" si="5"/>
        <v>0</v>
      </c>
      <c r="AG5" s="26" t="e">
        <f t="shared" ref="AG5:AG13" si="8">SUM($N5:$R5)/SUM(N$4:R$13)</f>
        <v>#DIV/0!</v>
      </c>
      <c r="AH5" s="26" t="e">
        <f t="shared" ref="AH5:AH13" si="9">SUM($W5:$AA5)/SUM(W$4:AA$13)</f>
        <v>#DIV/0!</v>
      </c>
      <c r="AI5" s="28" t="e">
        <f t="shared" si="6"/>
        <v>#DIV/0!</v>
      </c>
      <c r="AK5" s="26">
        <f>SUM($O4:$O13)</f>
        <v>0</v>
      </c>
      <c r="AL5" s="26">
        <f>SUM($X4:$X13)</f>
        <v>0</v>
      </c>
      <c r="AM5" s="27">
        <f>IF(AK5&gt;AL5,AL5,AK5)</f>
        <v>0</v>
      </c>
      <c r="AP5" s="145">
        <f t="shared" si="0"/>
        <v>0</v>
      </c>
      <c r="AQ5" s="145">
        <f t="shared" si="0"/>
        <v>0</v>
      </c>
      <c r="AR5">
        <f>IF(AQ5=1,AP5,0)</f>
        <v>0</v>
      </c>
      <c r="AS5">
        <f>-IF(AP5=1,AQ5,0)</f>
        <v>0</v>
      </c>
      <c r="BA5" s="170">
        <f>IF(W5&gt;0,N5,0)</f>
        <v>0</v>
      </c>
      <c r="BB5" s="170">
        <f>IF(X5&gt;0,O5,0)</f>
        <v>0</v>
      </c>
      <c r="BC5" s="170">
        <f>IF(Y5&gt;0,P5,0)</f>
        <v>0</v>
      </c>
      <c r="BD5" s="170">
        <f>IF(Z5&gt;0,Q5,0)</f>
        <v>0</v>
      </c>
      <c r="BE5" s="170">
        <f>IF(AA5&gt;0,R5,0)</f>
        <v>0</v>
      </c>
      <c r="BH5" s="170">
        <f t="shared" ref="BH5:BL55" si="10">IF(N5&gt;0,W5,0)</f>
        <v>0</v>
      </c>
      <c r="BI5" s="170">
        <f t="shared" si="10"/>
        <v>0</v>
      </c>
      <c r="BJ5" s="170">
        <f t="shared" si="10"/>
        <v>0</v>
      </c>
      <c r="BK5" s="170">
        <f t="shared" si="10"/>
        <v>0</v>
      </c>
      <c r="BL5" s="170">
        <f t="shared" si="10"/>
        <v>0</v>
      </c>
    </row>
    <row r="6" spans="1:64" x14ac:dyDescent="0.2">
      <c r="A6" s="7" t="s">
        <v>207</v>
      </c>
      <c r="B6" s="26">
        <f t="shared" si="7"/>
        <v>0</v>
      </c>
      <c r="C6" s="26">
        <f t="shared" si="7"/>
        <v>0</v>
      </c>
      <c r="D6" s="26">
        <f t="shared" si="7"/>
        <v>0</v>
      </c>
      <c r="E6" s="26">
        <f t="shared" si="7"/>
        <v>0</v>
      </c>
      <c r="F6" s="26">
        <f t="shared" si="7"/>
        <v>0</v>
      </c>
      <c r="H6" s="26" t="e">
        <f t="shared" si="1"/>
        <v>#DIV/0!</v>
      </c>
      <c r="I6" s="26" t="e">
        <f t="shared" si="2"/>
        <v>#DIV/0!</v>
      </c>
      <c r="J6" s="26" t="e">
        <f t="shared" si="2"/>
        <v>#DIV/0!</v>
      </c>
      <c r="K6" s="26" t="e">
        <f t="shared" si="2"/>
        <v>#DIV/0!</v>
      </c>
      <c r="L6" s="26" t="e">
        <f t="shared" si="2"/>
        <v>#DIV/0!</v>
      </c>
      <c r="N6" s="26">
        <f>IF(OutputMtx!C6&gt;0,OutputMtx!C6,0)</f>
        <v>0</v>
      </c>
      <c r="O6" s="26">
        <f>IF(OutputMtx!D6&gt;0,OutputMtx!D6,0)</f>
        <v>0</v>
      </c>
      <c r="P6" s="26">
        <f>IF(OutputMtx!E6&gt;0,OutputMtx!E6,0)</f>
        <v>0</v>
      </c>
      <c r="Q6" s="26">
        <f>IF(OutputMtx!F6&gt;0,OutputMtx!F6,0)</f>
        <v>0</v>
      </c>
      <c r="R6" s="26">
        <f>IF(OutputMtx!G6&gt;0,OutputMtx!G6,0)</f>
        <v>0</v>
      </c>
      <c r="T6" s="26" t="e">
        <f>SUM($P4:$P$13)/SUM(N4:R$13)</f>
        <v>#DIV/0!</v>
      </c>
      <c r="U6" s="26" t="e">
        <f>SUM($Y4:$Y$13)/SUM(W4:AA$13)</f>
        <v>#DIV/0!</v>
      </c>
      <c r="V6" s="27" t="e">
        <f>IF(T6&gt;U6,U6,T6)</f>
        <v>#DIV/0!</v>
      </c>
      <c r="W6" s="26">
        <f>IF(OutputMtx!L6&gt;0,OutputMtx!L6,0)</f>
        <v>0</v>
      </c>
      <c r="X6" s="26">
        <f>IF(OutputMtx!M6&gt;0,OutputMtx!M6,0)</f>
        <v>0</v>
      </c>
      <c r="Y6" s="26">
        <f>IF(OutputMtx!N6&gt;0,OutputMtx!N6,0)</f>
        <v>0</v>
      </c>
      <c r="Z6" s="26">
        <f>IF(OutputMtx!O6&gt;0,OutputMtx!O6,0)</f>
        <v>0</v>
      </c>
      <c r="AA6" s="26">
        <f>IF(OutputMtx!P6&gt;0,OutputMtx!P6,0)</f>
        <v>0</v>
      </c>
      <c r="AC6" s="26">
        <f t="shared" si="3"/>
        <v>0</v>
      </c>
      <c r="AD6" s="26">
        <f t="shared" si="4"/>
        <v>0</v>
      </c>
      <c r="AE6" s="31">
        <f t="shared" si="5"/>
        <v>0</v>
      </c>
      <c r="AG6" s="26" t="e">
        <f t="shared" si="8"/>
        <v>#DIV/0!</v>
      </c>
      <c r="AH6" s="26" t="e">
        <f t="shared" si="9"/>
        <v>#DIV/0!</v>
      </c>
      <c r="AI6" s="28" t="e">
        <f t="shared" si="6"/>
        <v>#DIV/0!</v>
      </c>
      <c r="AK6" s="26">
        <f>SUM($P4:$P13)</f>
        <v>0</v>
      </c>
      <c r="AL6" s="26">
        <f>SUM($Y4:$Y13)</f>
        <v>0</v>
      </c>
      <c r="AM6" s="27">
        <f>IF(AK6&gt;AL6,AL6,AK6)</f>
        <v>0</v>
      </c>
      <c r="AP6" s="145">
        <f t="shared" si="0"/>
        <v>0</v>
      </c>
      <c r="AQ6" s="145">
        <f t="shared" si="0"/>
        <v>0</v>
      </c>
      <c r="AR6">
        <f>IF(AQ6=1,AP6,0)</f>
        <v>0</v>
      </c>
      <c r="AS6">
        <f>-IF(AP6=1,AQ6,0)</f>
        <v>0</v>
      </c>
      <c r="BA6" s="170">
        <f t="shared" ref="BA6:BE12" si="11">IF(W6&gt;0,N6,0)</f>
        <v>0</v>
      </c>
      <c r="BB6" s="170">
        <f t="shared" si="11"/>
        <v>0</v>
      </c>
      <c r="BC6" s="170">
        <f t="shared" si="11"/>
        <v>0</v>
      </c>
      <c r="BD6" s="170">
        <f t="shared" si="11"/>
        <v>0</v>
      </c>
      <c r="BE6" s="170">
        <f t="shared" si="11"/>
        <v>0</v>
      </c>
      <c r="BH6" s="170">
        <f t="shared" si="10"/>
        <v>0</v>
      </c>
      <c r="BI6" s="170">
        <f t="shared" si="10"/>
        <v>0</v>
      </c>
      <c r="BJ6" s="170">
        <f t="shared" si="10"/>
        <v>0</v>
      </c>
      <c r="BK6" s="170">
        <f t="shared" si="10"/>
        <v>0</v>
      </c>
      <c r="BL6" s="170">
        <f t="shared" si="10"/>
        <v>0</v>
      </c>
    </row>
    <row r="7" spans="1:64" x14ac:dyDescent="0.2">
      <c r="A7" s="7" t="s">
        <v>208</v>
      </c>
      <c r="B7" s="26">
        <f t="shared" si="7"/>
        <v>0</v>
      </c>
      <c r="C7" s="26">
        <f t="shared" si="7"/>
        <v>0</v>
      </c>
      <c r="D7" s="26">
        <f t="shared" si="7"/>
        <v>0</v>
      </c>
      <c r="E7" s="26">
        <f t="shared" si="7"/>
        <v>0</v>
      </c>
      <c r="F7" s="26">
        <f t="shared" si="7"/>
        <v>0</v>
      </c>
      <c r="H7" s="26" t="e">
        <f t="shared" si="1"/>
        <v>#DIV/0!</v>
      </c>
      <c r="I7" s="26" t="e">
        <f t="shared" si="2"/>
        <v>#DIV/0!</v>
      </c>
      <c r="J7" s="26" t="e">
        <f t="shared" si="2"/>
        <v>#DIV/0!</v>
      </c>
      <c r="K7" s="26" t="e">
        <f t="shared" si="2"/>
        <v>#DIV/0!</v>
      </c>
      <c r="L7" s="26" t="e">
        <f t="shared" si="2"/>
        <v>#DIV/0!</v>
      </c>
      <c r="N7" s="26">
        <f>IF(OutputMtx!C7&gt;0,OutputMtx!C7,0)</f>
        <v>0</v>
      </c>
      <c r="O7" s="26">
        <f>IF(OutputMtx!D7&gt;0,OutputMtx!D7,0)</f>
        <v>0</v>
      </c>
      <c r="P7" s="26">
        <f>IF(OutputMtx!E7&gt;0,OutputMtx!E7,0)</f>
        <v>0</v>
      </c>
      <c r="Q7" s="26">
        <f>IF(OutputMtx!F7&gt;0,OutputMtx!F7,0)</f>
        <v>0</v>
      </c>
      <c r="R7" s="26">
        <f>IF(OutputMtx!G7&gt;0,OutputMtx!G7,0)</f>
        <v>0</v>
      </c>
      <c r="T7" s="26" t="e">
        <f>SUM($Q4:$Q$13)/SUM(N4:R$13)</f>
        <v>#DIV/0!</v>
      </c>
      <c r="U7" s="26" t="e">
        <f>SUM($Z4:$Z$13)/SUM(W4:AA$13)</f>
        <v>#DIV/0!</v>
      </c>
      <c r="V7" s="27" t="e">
        <f>IF(T7&gt;U7,U7,T7)</f>
        <v>#DIV/0!</v>
      </c>
      <c r="W7" s="26">
        <f>IF(OutputMtx!L7&gt;0,OutputMtx!L7,0)</f>
        <v>0</v>
      </c>
      <c r="X7" s="26">
        <f>IF(OutputMtx!M7&gt;0,OutputMtx!M7,0)</f>
        <v>0</v>
      </c>
      <c r="Y7" s="26">
        <f>IF(OutputMtx!N7&gt;0,OutputMtx!N7,0)</f>
        <v>0</v>
      </c>
      <c r="Z7" s="26">
        <f>IF(OutputMtx!O7&gt;0,OutputMtx!O7,0)</f>
        <v>0</v>
      </c>
      <c r="AA7" s="26">
        <f>IF(OutputMtx!P7&gt;0,OutputMtx!P7,0)</f>
        <v>0</v>
      </c>
      <c r="AC7" s="26">
        <f t="shared" si="3"/>
        <v>0</v>
      </c>
      <c r="AD7" s="26">
        <f t="shared" si="4"/>
        <v>0</v>
      </c>
      <c r="AE7" s="31">
        <f t="shared" si="5"/>
        <v>0</v>
      </c>
      <c r="AG7" s="26" t="e">
        <f t="shared" si="8"/>
        <v>#DIV/0!</v>
      </c>
      <c r="AH7" s="26" t="e">
        <f t="shared" si="9"/>
        <v>#DIV/0!</v>
      </c>
      <c r="AI7" s="28" t="e">
        <f t="shared" si="6"/>
        <v>#DIV/0!</v>
      </c>
      <c r="AK7" s="26">
        <f>SUM($Q4:$Q13)</f>
        <v>0</v>
      </c>
      <c r="AL7" s="26">
        <f>SUM($Z4:$Z13)</f>
        <v>0</v>
      </c>
      <c r="AM7" s="27">
        <f>IF(AK7&gt;AL7,AL7,AK7)</f>
        <v>0</v>
      </c>
      <c r="AP7" s="145">
        <f t="shared" si="0"/>
        <v>0</v>
      </c>
      <c r="AQ7" s="145">
        <f t="shared" si="0"/>
        <v>0</v>
      </c>
      <c r="AR7">
        <f>IF(AQ7=1,AP7,0)</f>
        <v>0</v>
      </c>
      <c r="AS7">
        <f>-IF(AP7=1,AQ7,0)</f>
        <v>0</v>
      </c>
      <c r="BA7" s="170">
        <f t="shared" si="11"/>
        <v>0</v>
      </c>
      <c r="BB7" s="170">
        <f t="shared" si="11"/>
        <v>0</v>
      </c>
      <c r="BC7" s="170">
        <f t="shared" si="11"/>
        <v>0</v>
      </c>
      <c r="BD7" s="170">
        <f t="shared" si="11"/>
        <v>0</v>
      </c>
      <c r="BE7" s="170">
        <f t="shared" si="11"/>
        <v>0</v>
      </c>
      <c r="BH7" s="170">
        <f t="shared" si="10"/>
        <v>0</v>
      </c>
      <c r="BI7" s="170">
        <f t="shared" si="10"/>
        <v>0</v>
      </c>
      <c r="BJ7" s="170">
        <f t="shared" si="10"/>
        <v>0</v>
      </c>
      <c r="BK7" s="170">
        <f t="shared" si="10"/>
        <v>0</v>
      </c>
      <c r="BL7" s="170">
        <f t="shared" si="10"/>
        <v>0</v>
      </c>
    </row>
    <row r="8" spans="1:64" x14ac:dyDescent="0.2">
      <c r="A8" s="7" t="s">
        <v>209</v>
      </c>
      <c r="B8" s="26">
        <f t="shared" si="7"/>
        <v>0</v>
      </c>
      <c r="C8" s="26">
        <f t="shared" si="7"/>
        <v>0</v>
      </c>
      <c r="D8" s="26">
        <f t="shared" si="7"/>
        <v>0</v>
      </c>
      <c r="E8" s="26">
        <f t="shared" si="7"/>
        <v>0</v>
      </c>
      <c r="F8" s="26">
        <f t="shared" si="7"/>
        <v>0</v>
      </c>
      <c r="H8" s="26" t="e">
        <f t="shared" si="1"/>
        <v>#DIV/0!</v>
      </c>
      <c r="I8" s="26" t="e">
        <f t="shared" si="2"/>
        <v>#DIV/0!</v>
      </c>
      <c r="J8" s="26" t="e">
        <f t="shared" si="2"/>
        <v>#DIV/0!</v>
      </c>
      <c r="K8" s="26" t="e">
        <f t="shared" si="2"/>
        <v>#DIV/0!</v>
      </c>
      <c r="L8" s="26" t="e">
        <f t="shared" si="2"/>
        <v>#DIV/0!</v>
      </c>
      <c r="N8" s="26">
        <f>IF(OutputMtx!C8&gt;0,OutputMtx!C8,0)</f>
        <v>0</v>
      </c>
      <c r="O8" s="26">
        <f>IF(OutputMtx!D8&gt;0,OutputMtx!D8,0)</f>
        <v>0</v>
      </c>
      <c r="P8" s="26">
        <f>IF(OutputMtx!E8&gt;0,OutputMtx!E8,0)</f>
        <v>0</v>
      </c>
      <c r="Q8" s="26">
        <f>IF(OutputMtx!F8&gt;0,OutputMtx!F8,0)</f>
        <v>0</v>
      </c>
      <c r="R8" s="26">
        <f>IF(OutputMtx!G8&gt;0,OutputMtx!G8,0)</f>
        <v>0</v>
      </c>
      <c r="T8" s="26" t="e">
        <f>SUM($R4:$R$13)/SUM(N4:R$13)</f>
        <v>#DIV/0!</v>
      </c>
      <c r="U8" s="26" t="e">
        <f>SUM($AA4:$AA$13)/SUM(W4:AA$13)</f>
        <v>#DIV/0!</v>
      </c>
      <c r="V8" s="27" t="e">
        <f>IF(T8&gt;U8,U8,T8)</f>
        <v>#DIV/0!</v>
      </c>
      <c r="W8" s="26">
        <f>IF(OutputMtx!L8&gt;0,OutputMtx!L8,0)</f>
        <v>0</v>
      </c>
      <c r="X8" s="26">
        <f>IF(OutputMtx!M8&gt;0,OutputMtx!M8,0)</f>
        <v>0</v>
      </c>
      <c r="Y8" s="26">
        <f>IF(OutputMtx!N8&gt;0,OutputMtx!N8,0)</f>
        <v>0</v>
      </c>
      <c r="Z8" s="26">
        <f>IF(OutputMtx!O8&gt;0,OutputMtx!O8,0)</f>
        <v>0</v>
      </c>
      <c r="AA8" s="26">
        <f>IF(OutputMtx!P8&gt;0,OutputMtx!P8,0)</f>
        <v>0</v>
      </c>
      <c r="AC8" s="26">
        <f t="shared" si="3"/>
        <v>0</v>
      </c>
      <c r="AD8" s="26">
        <f t="shared" si="4"/>
        <v>0</v>
      </c>
      <c r="AE8" s="31">
        <f t="shared" si="5"/>
        <v>0</v>
      </c>
      <c r="AG8" s="26" t="e">
        <f t="shared" si="8"/>
        <v>#DIV/0!</v>
      </c>
      <c r="AH8" s="26" t="e">
        <f t="shared" si="9"/>
        <v>#DIV/0!</v>
      </c>
      <c r="AI8" s="28" t="e">
        <f t="shared" si="6"/>
        <v>#DIV/0!</v>
      </c>
      <c r="AK8" s="26">
        <f>SUM($R4:$R13)</f>
        <v>0</v>
      </c>
      <c r="AL8" s="26">
        <f>SUM($AA4:$AA13)</f>
        <v>0</v>
      </c>
      <c r="AM8" s="27">
        <f>IF(AK8&gt;AL8,AL8,AK8)</f>
        <v>0</v>
      </c>
      <c r="AP8" s="145">
        <f t="shared" si="0"/>
        <v>0</v>
      </c>
      <c r="AQ8" s="145">
        <f t="shared" si="0"/>
        <v>0</v>
      </c>
      <c r="AR8">
        <f t="shared" ref="AR8:AR71" si="12">IF(AQ8=1,AP8,0)</f>
        <v>0</v>
      </c>
      <c r="AS8">
        <f t="shared" ref="AS8:AS71" si="13">-IF(AP8=1,AQ8,0)</f>
        <v>0</v>
      </c>
      <c r="BA8" s="170">
        <f t="shared" si="11"/>
        <v>0</v>
      </c>
      <c r="BB8" s="170">
        <f t="shared" si="11"/>
        <v>0</v>
      </c>
      <c r="BC8" s="170">
        <f t="shared" si="11"/>
        <v>0</v>
      </c>
      <c r="BD8" s="170">
        <f t="shared" si="11"/>
        <v>0</v>
      </c>
      <c r="BE8" s="170">
        <f t="shared" si="11"/>
        <v>0</v>
      </c>
      <c r="BH8" s="170">
        <f t="shared" si="10"/>
        <v>0</v>
      </c>
      <c r="BI8" s="170">
        <f t="shared" si="10"/>
        <v>0</v>
      </c>
      <c r="BJ8" s="170">
        <f t="shared" si="10"/>
        <v>0</v>
      </c>
      <c r="BK8" s="170">
        <f t="shared" si="10"/>
        <v>0</v>
      </c>
      <c r="BL8" s="170">
        <f t="shared" si="10"/>
        <v>0</v>
      </c>
    </row>
    <row r="9" spans="1:64" x14ac:dyDescent="0.2">
      <c r="A9" s="7" t="s">
        <v>210</v>
      </c>
      <c r="B9" s="26">
        <f t="shared" si="7"/>
        <v>0</v>
      </c>
      <c r="C9" s="26">
        <f t="shared" si="7"/>
        <v>0</v>
      </c>
      <c r="D9" s="26">
        <f t="shared" si="7"/>
        <v>0</v>
      </c>
      <c r="E9" s="26">
        <f t="shared" si="7"/>
        <v>0</v>
      </c>
      <c r="F9" s="26">
        <f t="shared" si="7"/>
        <v>0</v>
      </c>
      <c r="H9" s="26" t="e">
        <f t="shared" si="1"/>
        <v>#DIV/0!</v>
      </c>
      <c r="I9" s="26" t="e">
        <f t="shared" si="2"/>
        <v>#DIV/0!</v>
      </c>
      <c r="J9" s="26" t="e">
        <f t="shared" si="2"/>
        <v>#DIV/0!</v>
      </c>
      <c r="K9" s="26" t="e">
        <f t="shared" si="2"/>
        <v>#DIV/0!</v>
      </c>
      <c r="L9" s="26" t="e">
        <f t="shared" si="2"/>
        <v>#DIV/0!</v>
      </c>
      <c r="N9" s="26">
        <f>IF(OutputMtx!C9&gt;0,OutputMtx!C9,0)</f>
        <v>0</v>
      </c>
      <c r="O9" s="26">
        <f>IF(OutputMtx!D9&gt;0,OutputMtx!D9,0)</f>
        <v>0</v>
      </c>
      <c r="P9" s="26">
        <f>IF(OutputMtx!E9&gt;0,OutputMtx!E9,0)</f>
        <v>0</v>
      </c>
      <c r="Q9" s="26">
        <f>IF(OutputMtx!F9&gt;0,OutputMtx!F9,0)</f>
        <v>0</v>
      </c>
      <c r="R9" s="26">
        <f>IF(OutputMtx!G9&gt;0,OutputMtx!G9,0)</f>
        <v>0</v>
      </c>
      <c r="W9" s="26">
        <f>IF(OutputMtx!L9&gt;0,OutputMtx!L9,0)</f>
        <v>0</v>
      </c>
      <c r="X9" s="26">
        <f>IF(OutputMtx!M9&gt;0,OutputMtx!M9,0)</f>
        <v>0</v>
      </c>
      <c r="Y9" s="26">
        <f>IF(OutputMtx!N9&gt;0,OutputMtx!N9,0)</f>
        <v>0</v>
      </c>
      <c r="Z9" s="26">
        <f>IF(OutputMtx!O9&gt;0,OutputMtx!O9,0)</f>
        <v>0</v>
      </c>
      <c r="AA9" s="26">
        <f>IF(OutputMtx!P9&gt;0,OutputMtx!P9,0)</f>
        <v>0</v>
      </c>
      <c r="AC9" s="26">
        <f t="shared" si="3"/>
        <v>0</v>
      </c>
      <c r="AD9" s="26">
        <f t="shared" si="4"/>
        <v>0</v>
      </c>
      <c r="AE9" s="31">
        <f t="shared" si="5"/>
        <v>0</v>
      </c>
      <c r="AG9" s="26" t="e">
        <f t="shared" si="8"/>
        <v>#DIV/0!</v>
      </c>
      <c r="AH9" s="26" t="e">
        <f t="shared" si="9"/>
        <v>#DIV/0!</v>
      </c>
      <c r="AI9" s="28" t="e">
        <f t="shared" si="6"/>
        <v>#DIV/0!</v>
      </c>
      <c r="AP9" s="145">
        <f t="shared" si="0"/>
        <v>0</v>
      </c>
      <c r="AQ9" s="145">
        <f t="shared" si="0"/>
        <v>0</v>
      </c>
      <c r="AR9">
        <f t="shared" si="12"/>
        <v>0</v>
      </c>
      <c r="AS9">
        <f t="shared" si="13"/>
        <v>0</v>
      </c>
      <c r="BA9" s="170">
        <f t="shared" si="11"/>
        <v>0</v>
      </c>
      <c r="BB9" s="170">
        <f t="shared" si="11"/>
        <v>0</v>
      </c>
      <c r="BC9" s="170">
        <f t="shared" si="11"/>
        <v>0</v>
      </c>
      <c r="BD9" s="170">
        <f t="shared" si="11"/>
        <v>0</v>
      </c>
      <c r="BE9" s="170">
        <f t="shared" si="11"/>
        <v>0</v>
      </c>
      <c r="BH9" s="170">
        <f t="shared" si="10"/>
        <v>0</v>
      </c>
      <c r="BI9" s="170">
        <f t="shared" si="10"/>
        <v>0</v>
      </c>
      <c r="BJ9" s="170">
        <f t="shared" si="10"/>
        <v>0</v>
      </c>
      <c r="BK9" s="170">
        <f t="shared" si="10"/>
        <v>0</v>
      </c>
      <c r="BL9" s="170">
        <f t="shared" si="10"/>
        <v>0</v>
      </c>
    </row>
    <row r="10" spans="1:64" x14ac:dyDescent="0.2">
      <c r="A10" s="7" t="s">
        <v>211</v>
      </c>
      <c r="B10" s="26">
        <f t="shared" si="7"/>
        <v>0</v>
      </c>
      <c r="C10" s="26">
        <f t="shared" si="7"/>
        <v>0</v>
      </c>
      <c r="D10" s="26">
        <f t="shared" si="7"/>
        <v>0</v>
      </c>
      <c r="E10" s="26">
        <f t="shared" si="7"/>
        <v>0</v>
      </c>
      <c r="F10" s="26">
        <f t="shared" si="7"/>
        <v>0</v>
      </c>
      <c r="H10" s="26" t="e">
        <f t="shared" si="1"/>
        <v>#DIV/0!</v>
      </c>
      <c r="I10" s="26" t="e">
        <f t="shared" si="2"/>
        <v>#DIV/0!</v>
      </c>
      <c r="J10" s="26" t="e">
        <f t="shared" si="2"/>
        <v>#DIV/0!</v>
      </c>
      <c r="K10" s="26" t="e">
        <f t="shared" si="2"/>
        <v>#DIV/0!</v>
      </c>
      <c r="L10" s="26" t="e">
        <f t="shared" si="2"/>
        <v>#DIV/0!</v>
      </c>
      <c r="N10" s="26">
        <f>IF(OutputMtx!C10&gt;0,OutputMtx!C10,0)</f>
        <v>0</v>
      </c>
      <c r="O10" s="26">
        <f>IF(OutputMtx!D10&gt;0,OutputMtx!D10,0)</f>
        <v>0</v>
      </c>
      <c r="P10" s="26">
        <f>IF(OutputMtx!E10&gt;0,OutputMtx!E10,0)</f>
        <v>0</v>
      </c>
      <c r="Q10" s="26">
        <f>IF(OutputMtx!F10&gt;0,OutputMtx!F10,0)</f>
        <v>0</v>
      </c>
      <c r="R10" s="26">
        <f>IF(OutputMtx!G10&gt;0,OutputMtx!G10,0)</f>
        <v>0</v>
      </c>
      <c r="W10" s="26">
        <f>IF(OutputMtx!L10&gt;0,OutputMtx!L10,0)</f>
        <v>0</v>
      </c>
      <c r="X10" s="26">
        <f>IF(OutputMtx!M10&gt;0,OutputMtx!M10,0)</f>
        <v>0</v>
      </c>
      <c r="Y10" s="26">
        <f>IF(OutputMtx!N10&gt;0,OutputMtx!N10,0)</f>
        <v>0</v>
      </c>
      <c r="Z10" s="26">
        <f>IF(OutputMtx!O10&gt;0,OutputMtx!O10,0)</f>
        <v>0</v>
      </c>
      <c r="AA10" s="26">
        <f>IF(OutputMtx!P10&gt;0,OutputMtx!P10,0)</f>
        <v>0</v>
      </c>
      <c r="AC10" s="26">
        <f t="shared" si="3"/>
        <v>0</v>
      </c>
      <c r="AD10" s="26">
        <f t="shared" si="4"/>
        <v>0</v>
      </c>
      <c r="AE10" s="31">
        <f t="shared" si="5"/>
        <v>0</v>
      </c>
      <c r="AG10" s="26" t="e">
        <f t="shared" si="8"/>
        <v>#DIV/0!</v>
      </c>
      <c r="AH10" s="26" t="e">
        <f t="shared" si="9"/>
        <v>#DIV/0!</v>
      </c>
      <c r="AI10" s="28" t="e">
        <f t="shared" si="6"/>
        <v>#DIV/0!</v>
      </c>
      <c r="AP10" s="145">
        <f t="shared" si="0"/>
        <v>0</v>
      </c>
      <c r="AQ10" s="145">
        <f t="shared" si="0"/>
        <v>0</v>
      </c>
      <c r="AR10">
        <f t="shared" si="12"/>
        <v>0</v>
      </c>
      <c r="AS10">
        <f t="shared" si="13"/>
        <v>0</v>
      </c>
      <c r="BA10" s="170">
        <f t="shared" si="11"/>
        <v>0</v>
      </c>
      <c r="BB10" s="170">
        <f t="shared" si="11"/>
        <v>0</v>
      </c>
      <c r="BC10" s="170">
        <f t="shared" si="11"/>
        <v>0</v>
      </c>
      <c r="BD10" s="170">
        <f t="shared" si="11"/>
        <v>0</v>
      </c>
      <c r="BE10" s="170">
        <f t="shared" si="11"/>
        <v>0</v>
      </c>
      <c r="BH10" s="170">
        <f t="shared" si="10"/>
        <v>0</v>
      </c>
      <c r="BI10" s="170">
        <f t="shared" si="10"/>
        <v>0</v>
      </c>
      <c r="BJ10" s="170">
        <f t="shared" si="10"/>
        <v>0</v>
      </c>
      <c r="BK10" s="170">
        <f t="shared" si="10"/>
        <v>0</v>
      </c>
      <c r="BL10" s="170">
        <f t="shared" si="10"/>
        <v>0</v>
      </c>
    </row>
    <row r="11" spans="1:64" ht="25.5" x14ac:dyDescent="0.2">
      <c r="A11" s="7" t="s">
        <v>212</v>
      </c>
      <c r="B11" s="26">
        <f t="shared" si="7"/>
        <v>0</v>
      </c>
      <c r="C11" s="26">
        <f t="shared" si="7"/>
        <v>0</v>
      </c>
      <c r="D11" s="26">
        <f t="shared" si="7"/>
        <v>0</v>
      </c>
      <c r="E11" s="26">
        <f t="shared" si="7"/>
        <v>0</v>
      </c>
      <c r="F11" s="26">
        <f t="shared" si="7"/>
        <v>0</v>
      </c>
      <c r="H11" s="26" t="e">
        <f t="shared" si="1"/>
        <v>#DIV/0!</v>
      </c>
      <c r="I11" s="26" t="e">
        <f t="shared" si="2"/>
        <v>#DIV/0!</v>
      </c>
      <c r="J11" s="26" t="e">
        <f t="shared" si="2"/>
        <v>#DIV/0!</v>
      </c>
      <c r="K11" s="26" t="e">
        <f t="shared" si="2"/>
        <v>#DIV/0!</v>
      </c>
      <c r="L11" s="26" t="e">
        <f t="shared" si="2"/>
        <v>#DIV/0!</v>
      </c>
      <c r="N11" s="26">
        <f>IF(OutputMtx!C11&gt;0,OutputMtx!C11,0)</f>
        <v>0</v>
      </c>
      <c r="O11" s="26">
        <f>IF(OutputMtx!D11&gt;0,OutputMtx!D11,0)</f>
        <v>0</v>
      </c>
      <c r="P11" s="26">
        <f>IF(OutputMtx!E11&gt;0,OutputMtx!E11,0)</f>
        <v>0</v>
      </c>
      <c r="Q11" s="26">
        <f>IF(OutputMtx!F11&gt;0,OutputMtx!F11,0)</f>
        <v>0</v>
      </c>
      <c r="R11" s="26">
        <f>IF(OutputMtx!G11&gt;0,OutputMtx!G11,0)</f>
        <v>0</v>
      </c>
      <c r="W11" s="26">
        <f>IF(OutputMtx!L11&gt;0,OutputMtx!L11,0)</f>
        <v>0</v>
      </c>
      <c r="X11" s="26">
        <f>IF(OutputMtx!M11&gt;0,OutputMtx!M11,0)</f>
        <v>0</v>
      </c>
      <c r="Y11" s="26">
        <f>IF(OutputMtx!N11&gt;0,OutputMtx!N11,0)</f>
        <v>0</v>
      </c>
      <c r="Z11" s="26">
        <f>IF(OutputMtx!O11&gt;0,OutputMtx!O11,0)</f>
        <v>0</v>
      </c>
      <c r="AA11" s="26">
        <f>IF(OutputMtx!P11&gt;0,OutputMtx!P11,0)</f>
        <v>0</v>
      </c>
      <c r="AC11" s="26">
        <f t="shared" si="3"/>
        <v>0</v>
      </c>
      <c r="AD11" s="26">
        <f t="shared" si="4"/>
        <v>0</v>
      </c>
      <c r="AE11" s="31">
        <f t="shared" si="5"/>
        <v>0</v>
      </c>
      <c r="AG11" s="26" t="e">
        <f t="shared" si="8"/>
        <v>#DIV/0!</v>
      </c>
      <c r="AH11" s="26" t="e">
        <f t="shared" si="9"/>
        <v>#DIV/0!</v>
      </c>
      <c r="AI11" s="28" t="e">
        <f t="shared" si="6"/>
        <v>#DIV/0!</v>
      </c>
      <c r="AP11" s="145">
        <f t="shared" si="0"/>
        <v>0</v>
      </c>
      <c r="AQ11" s="145">
        <f t="shared" si="0"/>
        <v>0</v>
      </c>
      <c r="AR11">
        <f t="shared" si="12"/>
        <v>0</v>
      </c>
      <c r="AS11">
        <f t="shared" si="13"/>
        <v>0</v>
      </c>
      <c r="BA11" s="170">
        <f t="shared" si="11"/>
        <v>0</v>
      </c>
      <c r="BB11" s="170">
        <f t="shared" si="11"/>
        <v>0</v>
      </c>
      <c r="BC11" s="170">
        <f t="shared" si="11"/>
        <v>0</v>
      </c>
      <c r="BD11" s="170">
        <f t="shared" si="11"/>
        <v>0</v>
      </c>
      <c r="BE11" s="170">
        <f t="shared" si="11"/>
        <v>0</v>
      </c>
      <c r="BH11" s="170">
        <f t="shared" si="10"/>
        <v>0</v>
      </c>
      <c r="BI11" s="170">
        <f t="shared" si="10"/>
        <v>0</v>
      </c>
      <c r="BJ11" s="170">
        <f t="shared" si="10"/>
        <v>0</v>
      </c>
      <c r="BK11" s="170">
        <f t="shared" si="10"/>
        <v>0</v>
      </c>
      <c r="BL11" s="170">
        <f t="shared" si="10"/>
        <v>0</v>
      </c>
    </row>
    <row r="12" spans="1:64" x14ac:dyDescent="0.2">
      <c r="A12" s="7" t="s">
        <v>213</v>
      </c>
      <c r="B12" s="26">
        <f t="shared" si="7"/>
        <v>0</v>
      </c>
      <c r="C12" s="26">
        <f t="shared" si="7"/>
        <v>0</v>
      </c>
      <c r="D12" s="26">
        <f t="shared" si="7"/>
        <v>0</v>
      </c>
      <c r="E12" s="26">
        <f t="shared" si="7"/>
        <v>0</v>
      </c>
      <c r="F12" s="26">
        <f t="shared" si="7"/>
        <v>0</v>
      </c>
      <c r="H12" s="26" t="e">
        <f t="shared" si="1"/>
        <v>#DIV/0!</v>
      </c>
      <c r="I12" s="26" t="e">
        <f t="shared" si="2"/>
        <v>#DIV/0!</v>
      </c>
      <c r="J12" s="26" t="e">
        <f t="shared" si="2"/>
        <v>#DIV/0!</v>
      </c>
      <c r="K12" s="26" t="e">
        <f t="shared" si="2"/>
        <v>#DIV/0!</v>
      </c>
      <c r="L12" s="26" t="e">
        <f t="shared" si="2"/>
        <v>#DIV/0!</v>
      </c>
      <c r="N12" s="26">
        <f>IF(OutputMtx!C12&gt;0,OutputMtx!C12,0)</f>
        <v>0</v>
      </c>
      <c r="O12" s="26">
        <f>IF(OutputMtx!D12&gt;0,OutputMtx!D12,0)</f>
        <v>0</v>
      </c>
      <c r="P12" s="26">
        <f>IF(OutputMtx!E12&gt;0,OutputMtx!E12,0)</f>
        <v>0</v>
      </c>
      <c r="Q12" s="26">
        <f>IF(OutputMtx!F12&gt;0,OutputMtx!F12,0)</f>
        <v>0</v>
      </c>
      <c r="R12" s="26">
        <f>IF(OutputMtx!G12&gt;0,OutputMtx!G12,0)</f>
        <v>0</v>
      </c>
      <c r="W12" s="26">
        <f>IF(OutputMtx!L12&gt;0,OutputMtx!L12,0)</f>
        <v>0</v>
      </c>
      <c r="X12" s="26">
        <f>IF(OutputMtx!M12&gt;0,OutputMtx!M12,0)</f>
        <v>0</v>
      </c>
      <c r="Y12" s="26">
        <f>IF(OutputMtx!N12&gt;0,OutputMtx!N12,0)</f>
        <v>0</v>
      </c>
      <c r="Z12" s="26">
        <f>IF(OutputMtx!O12&gt;0,OutputMtx!O12,0)</f>
        <v>0</v>
      </c>
      <c r="AA12" s="26">
        <f>IF(OutputMtx!P12&gt;0,OutputMtx!P12,0)</f>
        <v>0</v>
      </c>
      <c r="AC12" s="26">
        <f t="shared" si="3"/>
        <v>0</v>
      </c>
      <c r="AD12" s="26">
        <f t="shared" si="4"/>
        <v>0</v>
      </c>
      <c r="AE12" s="31">
        <f t="shared" si="5"/>
        <v>0</v>
      </c>
      <c r="AG12" s="26" t="e">
        <f t="shared" si="8"/>
        <v>#DIV/0!</v>
      </c>
      <c r="AH12" s="26" t="e">
        <f t="shared" si="9"/>
        <v>#DIV/0!</v>
      </c>
      <c r="AI12" s="28" t="e">
        <f t="shared" si="6"/>
        <v>#DIV/0!</v>
      </c>
      <c r="AP12" s="145">
        <f t="shared" si="0"/>
        <v>0</v>
      </c>
      <c r="AQ12" s="145">
        <f t="shared" si="0"/>
        <v>0</v>
      </c>
      <c r="AR12">
        <f t="shared" si="12"/>
        <v>0</v>
      </c>
      <c r="AS12">
        <f t="shared" si="13"/>
        <v>0</v>
      </c>
      <c r="BA12" s="170">
        <f t="shared" si="11"/>
        <v>0</v>
      </c>
      <c r="BB12" s="170">
        <f t="shared" si="11"/>
        <v>0</v>
      </c>
      <c r="BC12" s="170">
        <f t="shared" si="11"/>
        <v>0</v>
      </c>
      <c r="BD12" s="170">
        <f t="shared" si="11"/>
        <v>0</v>
      </c>
      <c r="BE12" s="170">
        <f t="shared" si="11"/>
        <v>0</v>
      </c>
      <c r="BH12" s="170">
        <f t="shared" si="10"/>
        <v>0</v>
      </c>
      <c r="BI12" s="170">
        <f t="shared" si="10"/>
        <v>0</v>
      </c>
      <c r="BJ12" s="170">
        <f t="shared" si="10"/>
        <v>0</v>
      </c>
      <c r="BK12" s="170">
        <f t="shared" si="10"/>
        <v>0</v>
      </c>
      <c r="BL12" s="170">
        <f t="shared" si="10"/>
        <v>0</v>
      </c>
    </row>
    <row r="13" spans="1:64" x14ac:dyDescent="0.2">
      <c r="A13" s="8" t="s">
        <v>214</v>
      </c>
      <c r="B13" s="26">
        <f t="shared" si="7"/>
        <v>0</v>
      </c>
      <c r="C13" s="26">
        <f t="shared" si="7"/>
        <v>0</v>
      </c>
      <c r="D13" s="26">
        <f t="shared" si="7"/>
        <v>0</v>
      </c>
      <c r="E13" s="26">
        <f t="shared" si="7"/>
        <v>0</v>
      </c>
      <c r="F13" s="26">
        <f t="shared" si="7"/>
        <v>0</v>
      </c>
      <c r="H13" s="26" t="e">
        <f t="shared" si="1"/>
        <v>#DIV/0!</v>
      </c>
      <c r="I13" s="26" t="e">
        <f t="shared" si="2"/>
        <v>#DIV/0!</v>
      </c>
      <c r="J13" s="26" t="e">
        <f t="shared" si="2"/>
        <v>#DIV/0!</v>
      </c>
      <c r="K13" s="26" t="e">
        <f t="shared" si="2"/>
        <v>#DIV/0!</v>
      </c>
      <c r="L13" s="26" t="e">
        <f t="shared" si="2"/>
        <v>#DIV/0!</v>
      </c>
      <c r="N13" s="26">
        <f>IF(OutputMtx!C13&gt;0,OutputMtx!C13,0)</f>
        <v>0</v>
      </c>
      <c r="O13" s="26">
        <f>IF(OutputMtx!D13&gt;0,OutputMtx!D13,0)</f>
        <v>0</v>
      </c>
      <c r="P13" s="26">
        <f>IF(OutputMtx!E13&gt;0,OutputMtx!E13,0)</f>
        <v>0</v>
      </c>
      <c r="Q13" s="26">
        <f>IF(OutputMtx!F13&gt;0,OutputMtx!F13,0)</f>
        <v>0</v>
      </c>
      <c r="R13" s="26">
        <f>IF(OutputMtx!G13&gt;0,OutputMtx!G13,0)</f>
        <v>0</v>
      </c>
      <c r="W13" s="26">
        <f>IF(OutputMtx!L13&gt;0,OutputMtx!L13,0)</f>
        <v>0</v>
      </c>
      <c r="X13" s="26">
        <f>IF(OutputMtx!M13&gt;0,OutputMtx!M13,0)</f>
        <v>0</v>
      </c>
      <c r="Y13" s="26">
        <f>IF(OutputMtx!N13&gt;0,OutputMtx!N13,0)</f>
        <v>0</v>
      </c>
      <c r="Z13" s="26">
        <f>IF(OutputMtx!O13&gt;0,OutputMtx!O13,0)</f>
        <v>0</v>
      </c>
      <c r="AA13" s="26">
        <f>IF(OutputMtx!P13&gt;0,OutputMtx!P13,0)</f>
        <v>0</v>
      </c>
      <c r="AC13" s="26">
        <f t="shared" si="3"/>
        <v>0</v>
      </c>
      <c r="AD13" s="26">
        <f t="shared" si="4"/>
        <v>0</v>
      </c>
      <c r="AE13" s="31">
        <f t="shared" si="5"/>
        <v>0</v>
      </c>
      <c r="AG13" s="26" t="e">
        <f t="shared" si="8"/>
        <v>#DIV/0!</v>
      </c>
      <c r="AH13" s="26" t="e">
        <f t="shared" si="9"/>
        <v>#DIV/0!</v>
      </c>
      <c r="AI13" s="28" t="e">
        <f t="shared" si="6"/>
        <v>#DIV/0!</v>
      </c>
      <c r="AP13" s="145">
        <f t="shared" si="0"/>
        <v>0</v>
      </c>
      <c r="AQ13" s="145">
        <f t="shared" si="0"/>
        <v>0</v>
      </c>
      <c r="AR13">
        <f t="shared" si="12"/>
        <v>0</v>
      </c>
      <c r="AS13">
        <f t="shared" si="13"/>
        <v>0</v>
      </c>
      <c r="BH13" s="170">
        <f t="shared" si="10"/>
        <v>0</v>
      </c>
      <c r="BI13" s="170">
        <f t="shared" si="10"/>
        <v>0</v>
      </c>
      <c r="BJ13" s="170">
        <f t="shared" si="10"/>
        <v>0</v>
      </c>
      <c r="BK13" s="170">
        <f t="shared" si="10"/>
        <v>0</v>
      </c>
      <c r="BL13" s="170">
        <f t="shared" si="10"/>
        <v>0</v>
      </c>
    </row>
    <row r="14" spans="1:64" ht="13.5" thickBot="1" x14ac:dyDescent="0.25">
      <c r="A14" s="8"/>
      <c r="AP14" s="145">
        <f t="shared" si="0"/>
        <v>0</v>
      </c>
      <c r="AQ14" s="145">
        <f t="shared" si="0"/>
        <v>0</v>
      </c>
      <c r="AR14">
        <f t="shared" si="12"/>
        <v>0</v>
      </c>
      <c r="AS14">
        <f t="shared" si="13"/>
        <v>0</v>
      </c>
      <c r="BH14" s="170">
        <f t="shared" si="10"/>
        <v>0</v>
      </c>
      <c r="BI14" s="170">
        <f t="shared" si="10"/>
        <v>0</v>
      </c>
      <c r="BJ14" s="170">
        <f t="shared" si="10"/>
        <v>0</v>
      </c>
      <c r="BK14" s="170">
        <f t="shared" si="10"/>
        <v>0</v>
      </c>
      <c r="BL14" s="170">
        <f t="shared" si="10"/>
        <v>0</v>
      </c>
    </row>
    <row r="15" spans="1:64" ht="13.5" thickBot="1" x14ac:dyDescent="0.25">
      <c r="A15" s="2" t="s">
        <v>215</v>
      </c>
      <c r="J15" s="78" t="e">
        <f>SUM(H17:L29)</f>
        <v>#DIV/0!</v>
      </c>
      <c r="P15" s="79"/>
      <c r="V15" s="22" t="e">
        <f>SUM(V17:V21)</f>
        <v>#DIV/0!</v>
      </c>
      <c r="Y15" s="79"/>
      <c r="AI15" s="178" t="e">
        <f>SUM(AI17:AI29)</f>
        <v>#DIV/0!</v>
      </c>
      <c r="AP15" s="145">
        <f t="shared" si="0"/>
        <v>0</v>
      </c>
      <c r="AQ15" s="145">
        <f t="shared" si="0"/>
        <v>0</v>
      </c>
      <c r="AR15">
        <f t="shared" si="12"/>
        <v>0</v>
      </c>
      <c r="AS15">
        <f t="shared" si="13"/>
        <v>0</v>
      </c>
      <c r="BH15" s="170">
        <f t="shared" si="10"/>
        <v>0</v>
      </c>
      <c r="BI15" s="170">
        <f t="shared" si="10"/>
        <v>0</v>
      </c>
      <c r="BJ15" s="170">
        <f t="shared" si="10"/>
        <v>0</v>
      </c>
      <c r="BK15" s="170">
        <f t="shared" si="10"/>
        <v>0</v>
      </c>
      <c r="BL15" s="170">
        <f t="shared" si="10"/>
        <v>0</v>
      </c>
    </row>
    <row r="16" spans="1:64" x14ac:dyDescent="0.2">
      <c r="A16" s="2"/>
      <c r="AP16" s="145">
        <f t="shared" si="0"/>
        <v>0</v>
      </c>
      <c r="AQ16" s="145">
        <f t="shared" si="0"/>
        <v>0</v>
      </c>
      <c r="AR16">
        <f t="shared" si="12"/>
        <v>0</v>
      </c>
      <c r="AS16">
        <f t="shared" si="13"/>
        <v>0</v>
      </c>
      <c r="BH16" s="170">
        <f t="shared" si="10"/>
        <v>0</v>
      </c>
      <c r="BI16" s="170">
        <f t="shared" si="10"/>
        <v>0</v>
      </c>
      <c r="BJ16" s="170">
        <f t="shared" si="10"/>
        <v>0</v>
      </c>
      <c r="BK16" s="170">
        <f t="shared" si="10"/>
        <v>0</v>
      </c>
      <c r="BL16" s="170">
        <f t="shared" si="10"/>
        <v>0</v>
      </c>
    </row>
    <row r="17" spans="1:64" x14ac:dyDescent="0.2">
      <c r="A17" s="179" t="s">
        <v>205</v>
      </c>
      <c r="B17" s="26">
        <f t="shared" ref="B17:F29" si="14">IF(N17&gt;W17,W17,N17)</f>
        <v>0</v>
      </c>
      <c r="C17" s="26">
        <f t="shared" si="14"/>
        <v>0</v>
      </c>
      <c r="D17" s="26">
        <f t="shared" si="14"/>
        <v>0</v>
      </c>
      <c r="E17" s="26">
        <f t="shared" si="14"/>
        <v>0</v>
      </c>
      <c r="F17" s="26">
        <f t="shared" si="14"/>
        <v>0</v>
      </c>
      <c r="H17" s="26" t="e">
        <f>IF(N17/SUM($N$17:$R$29)&gt;W17/SUM($W$17:$AA$29),W17/SUM($W$17:$AA$29),N17/SUM($N$17:$R$29))</f>
        <v>#DIV/0!</v>
      </c>
      <c r="I17" s="26" t="e">
        <f>IF(O17/SUM($N$17:$R$29)&gt;X17/SUM($W$17:$AA$29),X17/SUM($W$17:$AA$29),O17/SUM($N$17:$R$29))</f>
        <v>#DIV/0!</v>
      </c>
      <c r="J17" s="26" t="e">
        <f>IF(P17/SUM($N$17:$R$29)&gt;Y17/SUM($W$17:$AA$29),Y17/SUM($W$17:$AA$29),P17/SUM($N$17:$R$29))</f>
        <v>#DIV/0!</v>
      </c>
      <c r="K17" s="26" t="e">
        <f>IF(Q17/SUM($N$17:$R$29)&gt;Z17/SUM($W$17:$AA$29),Z17/SUM($W$17:$AA$29),Q17/SUM($N$17:$R$29))</f>
        <v>#DIV/0!</v>
      </c>
      <c r="L17" s="26" t="e">
        <f>IF(R17/SUM($N$17:$R$29)&gt;AA17/SUM($W$17:$AA$29),AA17/SUM($W$17:$AA$29),R17/SUM($N$17:$R$29))</f>
        <v>#DIV/0!</v>
      </c>
      <c r="N17" s="1">
        <f>IF(OutputMtx!C17&gt;0,OutputMtx!C17,0)</f>
        <v>0</v>
      </c>
      <c r="O17" s="1">
        <f>IF(OutputMtx!D17&gt;0,OutputMtx!D17,0)</f>
        <v>0</v>
      </c>
      <c r="P17" s="1">
        <f>IF(OutputMtx!E17&gt;0,OutputMtx!E17,0)</f>
        <v>0</v>
      </c>
      <c r="Q17" s="1">
        <f>IF(OutputMtx!F17&gt;0,OutputMtx!F17,0)</f>
        <v>0</v>
      </c>
      <c r="R17" s="1">
        <f>IF(OutputMtx!G17&gt;0,OutputMtx!G17,0)</f>
        <v>0</v>
      </c>
      <c r="T17" s="26" t="e">
        <f>SUM($N17:$N29)/SUM(N17:R29)</f>
        <v>#DIV/0!</v>
      </c>
      <c r="U17" s="26" t="e">
        <f>SUM($W17:$W29)/SUM(W17:AA29)</f>
        <v>#DIV/0!</v>
      </c>
      <c r="V17" s="27" t="e">
        <f>IF(T17&gt;U17,U17,T17)</f>
        <v>#DIV/0!</v>
      </c>
      <c r="W17" s="1">
        <f>IF(OutputMtx!L17&gt;0,OutputMtx!L17,0)</f>
        <v>0</v>
      </c>
      <c r="X17" s="1">
        <f>IF(OutputMtx!M17&gt;0,OutputMtx!M17,0)</f>
        <v>0</v>
      </c>
      <c r="Y17" s="1">
        <f>IF(OutputMtx!N17&gt;0,OutputMtx!N17,0)</f>
        <v>0</v>
      </c>
      <c r="Z17" s="1">
        <f>IF(OutputMtx!O17&gt;0,OutputMtx!O17,0)</f>
        <v>0</v>
      </c>
      <c r="AA17" s="1">
        <f>IF(OutputMtx!P17&gt;0,OutputMtx!P17,0)</f>
        <v>0</v>
      </c>
      <c r="AC17" s="26">
        <f t="shared" ref="AC17:AC29" si="15">SUM($N17:$R17)</f>
        <v>0</v>
      </c>
      <c r="AD17" s="26">
        <f t="shared" ref="AD17:AD29" si="16">SUM($W17:$AA17)</f>
        <v>0</v>
      </c>
      <c r="AE17" s="31">
        <f t="shared" ref="AE17:AE29" si="17">IF(AC17&gt;AD17,AD17,AC17)</f>
        <v>0</v>
      </c>
      <c r="AG17" s="26" t="e">
        <f>SUM($N17:$R17)/SUM(N$17:R$29)</f>
        <v>#DIV/0!</v>
      </c>
      <c r="AH17" s="26" t="e">
        <f>SUM($W17:$AA17)/SUM(W$17:AA$29)</f>
        <v>#DIV/0!</v>
      </c>
      <c r="AI17" s="28" t="e">
        <f>IF(AG17&gt;AH17,AH17,AG17)</f>
        <v>#DIV/0!</v>
      </c>
      <c r="AK17" s="26">
        <f>SUM($N17:$N29)</f>
        <v>0</v>
      </c>
      <c r="AL17" s="26">
        <f>SUM($W17:$W29)</f>
        <v>0</v>
      </c>
      <c r="AM17" s="27">
        <f>IF(AK17&gt;AL17,AL17,AK17)</f>
        <v>0</v>
      </c>
      <c r="AP17" s="145">
        <f t="shared" si="0"/>
        <v>0</v>
      </c>
      <c r="AQ17" s="145">
        <f t="shared" si="0"/>
        <v>0</v>
      </c>
      <c r="AR17">
        <f t="shared" si="12"/>
        <v>0</v>
      </c>
      <c r="AS17">
        <f t="shared" si="13"/>
        <v>0</v>
      </c>
      <c r="BH17" s="170">
        <f t="shared" si="10"/>
        <v>0</v>
      </c>
      <c r="BI17" s="170">
        <f t="shared" si="10"/>
        <v>0</v>
      </c>
      <c r="BJ17" s="170">
        <f t="shared" si="10"/>
        <v>0</v>
      </c>
      <c r="BK17" s="170">
        <f t="shared" si="10"/>
        <v>0</v>
      </c>
      <c r="BL17" s="170">
        <f t="shared" si="10"/>
        <v>0</v>
      </c>
    </row>
    <row r="18" spans="1:64" ht="25.5" x14ac:dyDescent="0.2">
      <c r="A18" s="9" t="s">
        <v>216</v>
      </c>
      <c r="B18" s="26">
        <f t="shared" si="14"/>
        <v>0</v>
      </c>
      <c r="C18" s="26">
        <f t="shared" si="14"/>
        <v>0</v>
      </c>
      <c r="D18" s="26">
        <f t="shared" si="14"/>
        <v>0</v>
      </c>
      <c r="E18" s="26">
        <f t="shared" si="14"/>
        <v>0</v>
      </c>
      <c r="F18" s="26">
        <f t="shared" si="14"/>
        <v>0</v>
      </c>
      <c r="H18" s="26" t="e">
        <f t="shared" ref="H18:H29" si="18">IF(N18/SUM($N$17:$R$29)&gt;W18/SUM($W$17:$AA$29),W18/SUM($W$17:$AA$29),N18/SUM($N$17:$R$29))</f>
        <v>#DIV/0!</v>
      </c>
      <c r="I18" s="26" t="e">
        <f t="shared" ref="I18:L29" si="19">IF(O18/SUM($N$17:$R$29)&gt;X18/SUM($W$17:$AA$29),X18/SUM($W$17:$AA$29),O18/SUM($N$17:$R$29))</f>
        <v>#DIV/0!</v>
      </c>
      <c r="J18" s="26" t="e">
        <f t="shared" si="19"/>
        <v>#DIV/0!</v>
      </c>
      <c r="K18" s="26" t="e">
        <f t="shared" si="19"/>
        <v>#DIV/0!</v>
      </c>
      <c r="L18" s="26" t="e">
        <f t="shared" si="19"/>
        <v>#DIV/0!</v>
      </c>
      <c r="N18" s="1">
        <f>IF(OutputMtx!C18&gt;0,OutputMtx!C18,0)</f>
        <v>0</v>
      </c>
      <c r="O18" s="1">
        <f>IF(OutputMtx!D18&gt;0,OutputMtx!D18,0)</f>
        <v>0</v>
      </c>
      <c r="P18" s="1">
        <f>IF(OutputMtx!E18&gt;0,OutputMtx!E18,0)</f>
        <v>0</v>
      </c>
      <c r="Q18" s="1">
        <f>IF(OutputMtx!F18&gt;0,OutputMtx!F18,0)</f>
        <v>0</v>
      </c>
      <c r="R18" s="1">
        <f>IF(OutputMtx!G18&gt;0,OutputMtx!G18,0)</f>
        <v>0</v>
      </c>
      <c r="T18" s="26" t="e">
        <f>SUM($O17:$O29)/SUM(N17:R29)</f>
        <v>#DIV/0!</v>
      </c>
      <c r="U18" s="26" t="e">
        <f>SUM($X17:$X29)/SUM(W17:AA29)</f>
        <v>#DIV/0!</v>
      </c>
      <c r="V18" s="27" t="e">
        <f>IF(T18&gt;U18,U18,T18)</f>
        <v>#DIV/0!</v>
      </c>
      <c r="W18" s="1">
        <f>IF(OutputMtx!L18&gt;0,OutputMtx!L18,0)</f>
        <v>0</v>
      </c>
      <c r="X18" s="1">
        <f>IF(OutputMtx!M18&gt;0,OutputMtx!M18,0)</f>
        <v>0</v>
      </c>
      <c r="Y18" s="1">
        <f>IF(OutputMtx!N18&gt;0,OutputMtx!N18,0)</f>
        <v>0</v>
      </c>
      <c r="Z18" s="1">
        <f>IF(OutputMtx!O18&gt;0,OutputMtx!O18,0)</f>
        <v>0</v>
      </c>
      <c r="AA18" s="1">
        <f>IF(OutputMtx!P18&gt;0,OutputMtx!P18,0)</f>
        <v>0</v>
      </c>
      <c r="AC18" s="26">
        <f t="shared" si="15"/>
        <v>0</v>
      </c>
      <c r="AD18" s="26">
        <f t="shared" si="16"/>
        <v>0</v>
      </c>
      <c r="AE18" s="31">
        <f t="shared" si="17"/>
        <v>0</v>
      </c>
      <c r="AG18" s="26" t="e">
        <f t="shared" ref="AG18:AG29" si="20">SUM($N18:$R18)/SUM(N$17:R$29)</f>
        <v>#DIV/0!</v>
      </c>
      <c r="AH18" s="26" t="e">
        <f t="shared" ref="AH18:AH29" si="21">SUM($W18:$AA18)/SUM(W$17:AA$29)</f>
        <v>#DIV/0!</v>
      </c>
      <c r="AI18" s="28" t="e">
        <f t="shared" ref="AI18:AI29" si="22">IF(AG18&gt;AH18,AH18,AG18)</f>
        <v>#DIV/0!</v>
      </c>
      <c r="AK18" s="26">
        <f>SUM($O17:$O29)</f>
        <v>0</v>
      </c>
      <c r="AL18" s="26">
        <f>SUM($X17:$X29)</f>
        <v>0</v>
      </c>
      <c r="AM18" s="27">
        <f>IF(AK18&gt;AL18,AL18,AK18)</f>
        <v>0</v>
      </c>
      <c r="AP18" s="145">
        <f t="shared" si="0"/>
        <v>0</v>
      </c>
      <c r="AQ18" s="145">
        <f t="shared" si="0"/>
        <v>0</v>
      </c>
      <c r="AR18">
        <f t="shared" si="12"/>
        <v>0</v>
      </c>
      <c r="AS18">
        <f t="shared" si="13"/>
        <v>0</v>
      </c>
      <c r="BA18" s="170">
        <f t="shared" ref="BA18:BE28" si="23">IF(W18&gt;0,N18,0)</f>
        <v>0</v>
      </c>
      <c r="BB18" s="170">
        <f t="shared" si="23"/>
        <v>0</v>
      </c>
      <c r="BC18" s="170">
        <f t="shared" si="23"/>
        <v>0</v>
      </c>
      <c r="BD18" s="170">
        <f t="shared" si="23"/>
        <v>0</v>
      </c>
      <c r="BE18" s="170">
        <f t="shared" si="23"/>
        <v>0</v>
      </c>
      <c r="BH18" s="170">
        <f t="shared" si="10"/>
        <v>0</v>
      </c>
      <c r="BI18" s="170">
        <f t="shared" si="10"/>
        <v>0</v>
      </c>
      <c r="BJ18" s="170">
        <f t="shared" si="10"/>
        <v>0</v>
      </c>
      <c r="BK18" s="170">
        <f t="shared" si="10"/>
        <v>0</v>
      </c>
      <c r="BL18" s="170">
        <f t="shared" si="10"/>
        <v>0</v>
      </c>
    </row>
    <row r="19" spans="1:64" x14ac:dyDescent="0.2">
      <c r="A19" s="9" t="s">
        <v>217</v>
      </c>
      <c r="B19" s="26">
        <f t="shared" si="14"/>
        <v>0</v>
      </c>
      <c r="C19" s="26">
        <f t="shared" si="14"/>
        <v>0</v>
      </c>
      <c r="D19" s="26">
        <f t="shared" si="14"/>
        <v>0</v>
      </c>
      <c r="E19" s="26">
        <f t="shared" si="14"/>
        <v>0</v>
      </c>
      <c r="F19" s="26">
        <f t="shared" si="14"/>
        <v>0</v>
      </c>
      <c r="H19" s="26" t="e">
        <f t="shared" si="18"/>
        <v>#DIV/0!</v>
      </c>
      <c r="I19" s="26" t="e">
        <f t="shared" si="19"/>
        <v>#DIV/0!</v>
      </c>
      <c r="J19" s="26" t="e">
        <f t="shared" si="19"/>
        <v>#DIV/0!</v>
      </c>
      <c r="K19" s="26" t="e">
        <f t="shared" si="19"/>
        <v>#DIV/0!</v>
      </c>
      <c r="L19" s="26" t="e">
        <f t="shared" si="19"/>
        <v>#DIV/0!</v>
      </c>
      <c r="N19" s="1">
        <f>IF(OutputMtx!C19&gt;0,OutputMtx!C19,0)</f>
        <v>0</v>
      </c>
      <c r="O19" s="1">
        <f>IF(OutputMtx!D19&gt;0,OutputMtx!D19,0)</f>
        <v>0</v>
      </c>
      <c r="P19" s="1">
        <f>IF(OutputMtx!E19&gt;0,OutputMtx!E19,0)</f>
        <v>0</v>
      </c>
      <c r="Q19" s="1">
        <f>IF(OutputMtx!F19&gt;0,OutputMtx!F19,0)</f>
        <v>0</v>
      </c>
      <c r="R19" s="1">
        <f>IF(OutputMtx!G19&gt;0,OutputMtx!G19,0)</f>
        <v>0</v>
      </c>
      <c r="T19" s="26" t="e">
        <f>SUM($P17:$P29)/SUM(N17:R29)</f>
        <v>#DIV/0!</v>
      </c>
      <c r="U19" s="26" t="e">
        <f>SUM($Y17:$Y29)/SUM(W17:AA29)</f>
        <v>#DIV/0!</v>
      </c>
      <c r="V19" s="27" t="e">
        <f>IF(T19&gt;U19,U19,T19)</f>
        <v>#DIV/0!</v>
      </c>
      <c r="W19" s="1">
        <f>IF(OutputMtx!L19&gt;0,OutputMtx!L19,0)</f>
        <v>0</v>
      </c>
      <c r="X19" s="1">
        <f>IF(OutputMtx!M19&gt;0,OutputMtx!M19,0)</f>
        <v>0</v>
      </c>
      <c r="Y19" s="1">
        <f>IF(OutputMtx!N19&gt;0,OutputMtx!N19,0)</f>
        <v>0</v>
      </c>
      <c r="Z19" s="1">
        <f>IF(OutputMtx!O19&gt;0,OutputMtx!O19,0)</f>
        <v>0</v>
      </c>
      <c r="AA19" s="1">
        <f>IF(OutputMtx!P19&gt;0,OutputMtx!P19,0)</f>
        <v>0</v>
      </c>
      <c r="AC19" s="26">
        <f t="shared" si="15"/>
        <v>0</v>
      </c>
      <c r="AD19" s="26">
        <f t="shared" si="16"/>
        <v>0</v>
      </c>
      <c r="AE19" s="31">
        <f t="shared" si="17"/>
        <v>0</v>
      </c>
      <c r="AG19" s="26" t="e">
        <f t="shared" si="20"/>
        <v>#DIV/0!</v>
      </c>
      <c r="AH19" s="26" t="e">
        <f t="shared" si="21"/>
        <v>#DIV/0!</v>
      </c>
      <c r="AI19" s="28" t="e">
        <f t="shared" si="22"/>
        <v>#DIV/0!</v>
      </c>
      <c r="AK19" s="26">
        <f>SUM($P17:$P29)</f>
        <v>0</v>
      </c>
      <c r="AL19" s="26">
        <f>SUM($Y17:$Y29)</f>
        <v>0</v>
      </c>
      <c r="AM19" s="27">
        <f>IF(AK19&gt;AL19,AL19,AK19)</f>
        <v>0</v>
      </c>
      <c r="AP19" s="145">
        <f t="shared" ref="AP19:AQ82" si="24">IF(AC19&gt;0,1,0)</f>
        <v>0</v>
      </c>
      <c r="AQ19" s="145">
        <f t="shared" si="24"/>
        <v>0</v>
      </c>
      <c r="AR19">
        <f t="shared" si="12"/>
        <v>0</v>
      </c>
      <c r="AS19">
        <f t="shared" si="13"/>
        <v>0</v>
      </c>
      <c r="BA19" s="170">
        <f t="shared" si="23"/>
        <v>0</v>
      </c>
      <c r="BB19" s="170">
        <f t="shared" si="23"/>
        <v>0</v>
      </c>
      <c r="BC19" s="170">
        <f t="shared" si="23"/>
        <v>0</v>
      </c>
      <c r="BD19" s="170">
        <f t="shared" si="23"/>
        <v>0</v>
      </c>
      <c r="BE19" s="170">
        <f t="shared" si="23"/>
        <v>0</v>
      </c>
      <c r="BH19" s="170">
        <f t="shared" si="10"/>
        <v>0</v>
      </c>
      <c r="BI19" s="170">
        <f t="shared" si="10"/>
        <v>0</v>
      </c>
      <c r="BJ19" s="170">
        <f t="shared" si="10"/>
        <v>0</v>
      </c>
      <c r="BK19" s="170">
        <f t="shared" si="10"/>
        <v>0</v>
      </c>
      <c r="BL19" s="170">
        <f t="shared" si="10"/>
        <v>0</v>
      </c>
    </row>
    <row r="20" spans="1:64" x14ac:dyDescent="0.2">
      <c r="A20" s="9" t="s">
        <v>218</v>
      </c>
      <c r="B20" s="26">
        <f t="shared" si="14"/>
        <v>0</v>
      </c>
      <c r="C20" s="26">
        <f t="shared" si="14"/>
        <v>0</v>
      </c>
      <c r="D20" s="26">
        <f t="shared" si="14"/>
        <v>0</v>
      </c>
      <c r="E20" s="26">
        <f t="shared" si="14"/>
        <v>0</v>
      </c>
      <c r="F20" s="26">
        <f t="shared" si="14"/>
        <v>0</v>
      </c>
      <c r="H20" s="26" t="e">
        <f t="shared" si="18"/>
        <v>#DIV/0!</v>
      </c>
      <c r="I20" s="26" t="e">
        <f>IF(O20/SUM($N$17:$R$29)&gt;X20/SUM($W$17:$AA$29),X20/SUM($W$17:$AA$29),O20/SUM($N$17:$R$29))</f>
        <v>#DIV/0!</v>
      </c>
      <c r="J20" s="26" t="e">
        <f t="shared" si="19"/>
        <v>#DIV/0!</v>
      </c>
      <c r="K20" s="26" t="e">
        <f t="shared" si="19"/>
        <v>#DIV/0!</v>
      </c>
      <c r="L20" s="26" t="e">
        <f t="shared" si="19"/>
        <v>#DIV/0!</v>
      </c>
      <c r="N20" s="1">
        <f>IF(OutputMtx!C20&gt;0,OutputMtx!C20,0)</f>
        <v>0</v>
      </c>
      <c r="O20" s="1">
        <f>IF(OutputMtx!D20&gt;0,OutputMtx!D20,0)</f>
        <v>0</v>
      </c>
      <c r="P20" s="1">
        <f>IF(OutputMtx!E20&gt;0,OutputMtx!E20,0)</f>
        <v>0</v>
      </c>
      <c r="Q20" s="1">
        <f>IF(OutputMtx!F20&gt;0,OutputMtx!F20,0)</f>
        <v>0</v>
      </c>
      <c r="R20" s="1">
        <f>IF(OutputMtx!G20&gt;0,OutputMtx!G20,0)</f>
        <v>0</v>
      </c>
      <c r="T20" s="26" t="e">
        <f>SUM($Q17:$Q29)/SUM(N17:R29)</f>
        <v>#DIV/0!</v>
      </c>
      <c r="U20" s="26" t="e">
        <f>SUM($Z17:$Z29)/SUM(W17:AA29)</f>
        <v>#DIV/0!</v>
      </c>
      <c r="V20" s="27" t="e">
        <f>IF(T20&gt;U20,U20,T20)</f>
        <v>#DIV/0!</v>
      </c>
      <c r="W20" s="1">
        <f>IF(OutputMtx!L20&gt;0,OutputMtx!L20,0)</f>
        <v>0</v>
      </c>
      <c r="X20" s="1">
        <f>IF(OutputMtx!M20&gt;0,OutputMtx!M20,0)</f>
        <v>0</v>
      </c>
      <c r="Y20" s="1">
        <f>IF(OutputMtx!N20&gt;0,OutputMtx!N20,0)</f>
        <v>0</v>
      </c>
      <c r="Z20" s="1">
        <f>IF(OutputMtx!O20&gt;0,OutputMtx!O20,0)</f>
        <v>0</v>
      </c>
      <c r="AA20" s="1">
        <f>IF(OutputMtx!P20&gt;0,OutputMtx!P20,0)</f>
        <v>0</v>
      </c>
      <c r="AC20" s="26">
        <f t="shared" si="15"/>
        <v>0</v>
      </c>
      <c r="AD20" s="26">
        <f t="shared" si="16"/>
        <v>0</v>
      </c>
      <c r="AE20" s="31">
        <f t="shared" si="17"/>
        <v>0</v>
      </c>
      <c r="AG20" s="26" t="e">
        <f t="shared" si="20"/>
        <v>#DIV/0!</v>
      </c>
      <c r="AH20" s="26" t="e">
        <f t="shared" si="21"/>
        <v>#DIV/0!</v>
      </c>
      <c r="AI20" s="28" t="e">
        <f t="shared" si="22"/>
        <v>#DIV/0!</v>
      </c>
      <c r="AK20" s="26">
        <f>SUM($Q17:$Q29)</f>
        <v>0</v>
      </c>
      <c r="AL20" s="26">
        <f>SUM($Z17:$Z29)</f>
        <v>0</v>
      </c>
      <c r="AM20" s="27">
        <f>IF(AK20&gt;AL20,AL20,AK20)</f>
        <v>0</v>
      </c>
      <c r="AP20" s="145">
        <f t="shared" si="24"/>
        <v>0</v>
      </c>
      <c r="AQ20" s="145">
        <f t="shared" si="24"/>
        <v>0</v>
      </c>
      <c r="AR20">
        <f t="shared" si="12"/>
        <v>0</v>
      </c>
      <c r="AS20">
        <f t="shared" si="13"/>
        <v>0</v>
      </c>
      <c r="BA20" s="170">
        <f t="shared" si="23"/>
        <v>0</v>
      </c>
      <c r="BB20" s="170">
        <f t="shared" si="23"/>
        <v>0</v>
      </c>
      <c r="BC20" s="170">
        <f t="shared" si="23"/>
        <v>0</v>
      </c>
      <c r="BD20" s="170">
        <f t="shared" si="23"/>
        <v>0</v>
      </c>
      <c r="BE20" s="170">
        <f t="shared" si="23"/>
        <v>0</v>
      </c>
      <c r="BH20" s="170">
        <f t="shared" si="10"/>
        <v>0</v>
      </c>
      <c r="BI20" s="170">
        <f t="shared" si="10"/>
        <v>0</v>
      </c>
      <c r="BJ20" s="170">
        <f t="shared" si="10"/>
        <v>0</v>
      </c>
      <c r="BK20" s="170">
        <f t="shared" si="10"/>
        <v>0</v>
      </c>
      <c r="BL20" s="170">
        <f t="shared" si="10"/>
        <v>0</v>
      </c>
    </row>
    <row r="21" spans="1:64" x14ac:dyDescent="0.2">
      <c r="A21" s="9" t="s">
        <v>219</v>
      </c>
      <c r="B21" s="26">
        <f t="shared" si="14"/>
        <v>0</v>
      </c>
      <c r="C21" s="26">
        <f t="shared" si="14"/>
        <v>0</v>
      </c>
      <c r="D21" s="26">
        <f t="shared" si="14"/>
        <v>0</v>
      </c>
      <c r="E21" s="26">
        <f t="shared" si="14"/>
        <v>0</v>
      </c>
      <c r="F21" s="26">
        <f t="shared" si="14"/>
        <v>0</v>
      </c>
      <c r="H21" s="26" t="e">
        <f t="shared" si="18"/>
        <v>#DIV/0!</v>
      </c>
      <c r="I21" s="26" t="e">
        <f t="shared" si="19"/>
        <v>#DIV/0!</v>
      </c>
      <c r="J21" s="26" t="e">
        <f t="shared" si="19"/>
        <v>#DIV/0!</v>
      </c>
      <c r="K21" s="26" t="e">
        <f t="shared" si="19"/>
        <v>#DIV/0!</v>
      </c>
      <c r="L21" s="26" t="e">
        <f t="shared" si="19"/>
        <v>#DIV/0!</v>
      </c>
      <c r="N21" s="1">
        <f>IF(OutputMtx!C21&gt;0,OutputMtx!C21,0)</f>
        <v>0</v>
      </c>
      <c r="O21" s="1">
        <f>IF(OutputMtx!D21&gt;0,OutputMtx!D21,0)</f>
        <v>0</v>
      </c>
      <c r="P21" s="1">
        <f>IF(OutputMtx!E21&gt;0,OutputMtx!E21,0)</f>
        <v>0</v>
      </c>
      <c r="Q21" s="1">
        <f>IF(OutputMtx!F21&gt;0,OutputMtx!F21,0)</f>
        <v>0</v>
      </c>
      <c r="R21" s="1">
        <f>IF(OutputMtx!G21&gt;0,OutputMtx!G21,0)</f>
        <v>0</v>
      </c>
      <c r="T21" s="26" t="e">
        <f>SUM($R17:$R29)/SUM(N17:R29)</f>
        <v>#DIV/0!</v>
      </c>
      <c r="U21" s="26" t="e">
        <f>SUM($AA17:$AA29)/SUM(W17:AA29)</f>
        <v>#DIV/0!</v>
      </c>
      <c r="V21" s="27" t="e">
        <f>IF(T21&gt;U21,U21,T21)</f>
        <v>#DIV/0!</v>
      </c>
      <c r="W21" s="1">
        <f>IF(OutputMtx!L21&gt;0,OutputMtx!L21,0)</f>
        <v>0</v>
      </c>
      <c r="X21" s="1">
        <f>IF(OutputMtx!M21&gt;0,OutputMtx!M21,0)</f>
        <v>0</v>
      </c>
      <c r="Y21" s="1">
        <f>IF(OutputMtx!N21&gt;0,OutputMtx!N21,0)</f>
        <v>0</v>
      </c>
      <c r="Z21" s="1">
        <f>IF(OutputMtx!O21&gt;0,OutputMtx!O21,0)</f>
        <v>0</v>
      </c>
      <c r="AA21" s="1">
        <f>IF(OutputMtx!P21&gt;0,OutputMtx!P21,0)</f>
        <v>0</v>
      </c>
      <c r="AC21" s="26">
        <f t="shared" si="15"/>
        <v>0</v>
      </c>
      <c r="AD21" s="26">
        <f t="shared" si="16"/>
        <v>0</v>
      </c>
      <c r="AE21" s="31">
        <f t="shared" si="17"/>
        <v>0</v>
      </c>
      <c r="AG21" s="26" t="e">
        <f t="shared" si="20"/>
        <v>#DIV/0!</v>
      </c>
      <c r="AH21" s="26" t="e">
        <f t="shared" si="21"/>
        <v>#DIV/0!</v>
      </c>
      <c r="AI21" s="28" t="e">
        <f t="shared" si="22"/>
        <v>#DIV/0!</v>
      </c>
      <c r="AK21" s="26">
        <f>SUM($R17:$R29)</f>
        <v>0</v>
      </c>
      <c r="AL21" s="26">
        <f>SUM($AA17:$AA29)</f>
        <v>0</v>
      </c>
      <c r="AM21" s="27">
        <f>IF(AK21&gt;AL21,AL21,AK21)</f>
        <v>0</v>
      </c>
      <c r="AP21" s="145">
        <f t="shared" si="24"/>
        <v>0</v>
      </c>
      <c r="AQ21" s="145">
        <f t="shared" si="24"/>
        <v>0</v>
      </c>
      <c r="AR21">
        <f t="shared" si="12"/>
        <v>0</v>
      </c>
      <c r="AS21">
        <f t="shared" si="13"/>
        <v>0</v>
      </c>
      <c r="BA21" s="170">
        <f t="shared" si="23"/>
        <v>0</v>
      </c>
      <c r="BB21" s="170">
        <f t="shared" si="23"/>
        <v>0</v>
      </c>
      <c r="BC21" s="170">
        <f t="shared" si="23"/>
        <v>0</v>
      </c>
      <c r="BD21" s="170">
        <f t="shared" si="23"/>
        <v>0</v>
      </c>
      <c r="BE21" s="170">
        <f t="shared" si="23"/>
        <v>0</v>
      </c>
      <c r="BH21" s="170">
        <f t="shared" si="10"/>
        <v>0</v>
      </c>
      <c r="BI21" s="170">
        <f t="shared" si="10"/>
        <v>0</v>
      </c>
      <c r="BJ21" s="170">
        <f t="shared" si="10"/>
        <v>0</v>
      </c>
      <c r="BK21" s="170">
        <f t="shared" si="10"/>
        <v>0</v>
      </c>
      <c r="BL21" s="170">
        <f t="shared" si="10"/>
        <v>0</v>
      </c>
    </row>
    <row r="22" spans="1:64" ht="25.5" x14ac:dyDescent="0.2">
      <c r="A22" s="9" t="s">
        <v>220</v>
      </c>
      <c r="B22" s="26">
        <f t="shared" si="14"/>
        <v>0</v>
      </c>
      <c r="C22" s="26">
        <f t="shared" si="14"/>
        <v>0</v>
      </c>
      <c r="D22" s="26">
        <f t="shared" si="14"/>
        <v>0</v>
      </c>
      <c r="E22" s="26">
        <f t="shared" si="14"/>
        <v>0</v>
      </c>
      <c r="F22" s="26">
        <f t="shared" si="14"/>
        <v>0</v>
      </c>
      <c r="H22" s="26" t="e">
        <f t="shared" si="18"/>
        <v>#DIV/0!</v>
      </c>
      <c r="I22" s="26" t="e">
        <f t="shared" si="19"/>
        <v>#DIV/0!</v>
      </c>
      <c r="J22" s="26" t="e">
        <f t="shared" si="19"/>
        <v>#DIV/0!</v>
      </c>
      <c r="K22" s="26" t="e">
        <f t="shared" si="19"/>
        <v>#DIV/0!</v>
      </c>
      <c r="L22" s="26" t="e">
        <f t="shared" si="19"/>
        <v>#DIV/0!</v>
      </c>
      <c r="N22" s="1">
        <f>IF(OutputMtx!C22&gt;0,OutputMtx!C22,0)</f>
        <v>0</v>
      </c>
      <c r="O22" s="1">
        <f>IF(OutputMtx!D22&gt;0,OutputMtx!D22,0)</f>
        <v>0</v>
      </c>
      <c r="P22" s="1">
        <f>IF(OutputMtx!E22&gt;0,OutputMtx!E22,0)</f>
        <v>0</v>
      </c>
      <c r="Q22" s="1">
        <f>IF(OutputMtx!F22&gt;0,OutputMtx!F22,0)</f>
        <v>0</v>
      </c>
      <c r="R22" s="1">
        <f>IF(OutputMtx!G22&gt;0,OutputMtx!G22,0)</f>
        <v>0</v>
      </c>
      <c r="W22" s="1">
        <f>IF(OutputMtx!L22&gt;0,OutputMtx!L22,0)</f>
        <v>0</v>
      </c>
      <c r="X22" s="1">
        <f>IF(OutputMtx!M22&gt;0,OutputMtx!M22,0)</f>
        <v>0</v>
      </c>
      <c r="Y22" s="1">
        <f>IF(OutputMtx!N22&gt;0,OutputMtx!N22,0)</f>
        <v>0</v>
      </c>
      <c r="Z22" s="1">
        <f>IF(OutputMtx!O22&gt;0,OutputMtx!O22,0)</f>
        <v>0</v>
      </c>
      <c r="AA22" s="1">
        <f>IF(OutputMtx!P22&gt;0,OutputMtx!P22,0)</f>
        <v>0</v>
      </c>
      <c r="AC22" s="26">
        <f t="shared" si="15"/>
        <v>0</v>
      </c>
      <c r="AD22" s="26">
        <f t="shared" si="16"/>
        <v>0</v>
      </c>
      <c r="AE22" s="31">
        <f t="shared" si="17"/>
        <v>0</v>
      </c>
      <c r="AG22" s="26" t="e">
        <f t="shared" si="20"/>
        <v>#DIV/0!</v>
      </c>
      <c r="AH22" s="26" t="e">
        <f t="shared" si="21"/>
        <v>#DIV/0!</v>
      </c>
      <c r="AI22" s="28" t="e">
        <f t="shared" si="22"/>
        <v>#DIV/0!</v>
      </c>
      <c r="AP22" s="145">
        <f t="shared" si="24"/>
        <v>0</v>
      </c>
      <c r="AQ22" s="145">
        <f t="shared" si="24"/>
        <v>0</v>
      </c>
      <c r="AR22">
        <f t="shared" si="12"/>
        <v>0</v>
      </c>
      <c r="AS22">
        <f t="shared" si="13"/>
        <v>0</v>
      </c>
      <c r="BA22" s="170">
        <f t="shared" si="23"/>
        <v>0</v>
      </c>
      <c r="BB22" s="170">
        <f t="shared" si="23"/>
        <v>0</v>
      </c>
      <c r="BC22" s="170">
        <f t="shared" si="23"/>
        <v>0</v>
      </c>
      <c r="BD22" s="170">
        <f t="shared" si="23"/>
        <v>0</v>
      </c>
      <c r="BE22" s="170">
        <f t="shared" si="23"/>
        <v>0</v>
      </c>
      <c r="BH22" s="170">
        <f t="shared" si="10"/>
        <v>0</v>
      </c>
      <c r="BI22" s="170">
        <f t="shared" si="10"/>
        <v>0</v>
      </c>
      <c r="BJ22" s="170">
        <f t="shared" si="10"/>
        <v>0</v>
      </c>
      <c r="BK22" s="170">
        <f t="shared" si="10"/>
        <v>0</v>
      </c>
      <c r="BL22" s="170">
        <f t="shared" si="10"/>
        <v>0</v>
      </c>
    </row>
    <row r="23" spans="1:64" ht="25.5" x14ac:dyDescent="0.2">
      <c r="A23" s="9" t="s">
        <v>221</v>
      </c>
      <c r="B23" s="26">
        <f t="shared" si="14"/>
        <v>0</v>
      </c>
      <c r="C23" s="26">
        <f t="shared" si="14"/>
        <v>0</v>
      </c>
      <c r="D23" s="26">
        <f t="shared" si="14"/>
        <v>0</v>
      </c>
      <c r="E23" s="26">
        <f t="shared" si="14"/>
        <v>0</v>
      </c>
      <c r="F23" s="26">
        <f t="shared" si="14"/>
        <v>0</v>
      </c>
      <c r="H23" s="26" t="e">
        <f t="shared" si="18"/>
        <v>#DIV/0!</v>
      </c>
      <c r="I23" s="26" t="e">
        <f t="shared" si="19"/>
        <v>#DIV/0!</v>
      </c>
      <c r="J23" s="26" t="e">
        <f t="shared" si="19"/>
        <v>#DIV/0!</v>
      </c>
      <c r="K23" s="26" t="e">
        <f t="shared" si="19"/>
        <v>#DIV/0!</v>
      </c>
      <c r="L23" s="26" t="e">
        <f t="shared" si="19"/>
        <v>#DIV/0!</v>
      </c>
      <c r="N23" s="1">
        <f>IF(OutputMtx!C23&gt;0,OutputMtx!C23,0)</f>
        <v>0</v>
      </c>
      <c r="O23" s="1">
        <f>IF(OutputMtx!D23&gt;0,OutputMtx!D23,0)</f>
        <v>0</v>
      </c>
      <c r="P23" s="1">
        <f>IF(OutputMtx!E23&gt;0,OutputMtx!E23,0)</f>
        <v>0</v>
      </c>
      <c r="Q23" s="1">
        <f>IF(OutputMtx!F23&gt;0,OutputMtx!F23,0)</f>
        <v>0</v>
      </c>
      <c r="R23" s="1">
        <f>IF(OutputMtx!G23&gt;0,OutputMtx!G23,0)</f>
        <v>0</v>
      </c>
      <c r="W23" s="1">
        <f>IF(OutputMtx!L23&gt;0,OutputMtx!L23,0)</f>
        <v>0</v>
      </c>
      <c r="X23" s="1">
        <f>IF(OutputMtx!M23&gt;0,OutputMtx!M23,0)</f>
        <v>0</v>
      </c>
      <c r="Y23" s="1">
        <f>IF(OutputMtx!N23&gt;0,OutputMtx!N23,0)</f>
        <v>0</v>
      </c>
      <c r="Z23" s="1">
        <f>IF(OutputMtx!O23&gt;0,OutputMtx!O23,0)</f>
        <v>0</v>
      </c>
      <c r="AA23" s="1">
        <f>IF(OutputMtx!P23&gt;0,OutputMtx!P23,0)</f>
        <v>0</v>
      </c>
      <c r="AC23" s="26">
        <f t="shared" si="15"/>
        <v>0</v>
      </c>
      <c r="AD23" s="26">
        <f t="shared" si="16"/>
        <v>0</v>
      </c>
      <c r="AE23" s="31">
        <f t="shared" si="17"/>
        <v>0</v>
      </c>
      <c r="AG23" s="26" t="e">
        <f t="shared" si="20"/>
        <v>#DIV/0!</v>
      </c>
      <c r="AH23" s="26" t="e">
        <f t="shared" si="21"/>
        <v>#DIV/0!</v>
      </c>
      <c r="AI23" s="28" t="e">
        <f t="shared" si="22"/>
        <v>#DIV/0!</v>
      </c>
      <c r="AP23" s="145">
        <f t="shared" si="24"/>
        <v>0</v>
      </c>
      <c r="AQ23" s="145">
        <f t="shared" si="24"/>
        <v>0</v>
      </c>
      <c r="AR23">
        <f t="shared" si="12"/>
        <v>0</v>
      </c>
      <c r="AS23">
        <f t="shared" si="13"/>
        <v>0</v>
      </c>
      <c r="BA23" s="170">
        <f t="shared" si="23"/>
        <v>0</v>
      </c>
      <c r="BB23" s="170">
        <f t="shared" si="23"/>
        <v>0</v>
      </c>
      <c r="BC23" s="170">
        <f t="shared" si="23"/>
        <v>0</v>
      </c>
      <c r="BD23" s="170">
        <f t="shared" si="23"/>
        <v>0</v>
      </c>
      <c r="BE23" s="170">
        <f t="shared" si="23"/>
        <v>0</v>
      </c>
      <c r="BH23" s="170">
        <f t="shared" si="10"/>
        <v>0</v>
      </c>
      <c r="BI23" s="170">
        <f t="shared" si="10"/>
        <v>0</v>
      </c>
      <c r="BJ23" s="170">
        <f t="shared" si="10"/>
        <v>0</v>
      </c>
      <c r="BK23" s="170">
        <f t="shared" si="10"/>
        <v>0</v>
      </c>
      <c r="BL23" s="170">
        <f t="shared" si="10"/>
        <v>0</v>
      </c>
    </row>
    <row r="24" spans="1:64" x14ac:dyDescent="0.2">
      <c r="A24" s="9" t="s">
        <v>222</v>
      </c>
      <c r="B24" s="26">
        <f t="shared" si="14"/>
        <v>0</v>
      </c>
      <c r="C24" s="26">
        <f t="shared" si="14"/>
        <v>0</v>
      </c>
      <c r="D24" s="26">
        <f t="shared" si="14"/>
        <v>0</v>
      </c>
      <c r="E24" s="26">
        <f t="shared" si="14"/>
        <v>0</v>
      </c>
      <c r="F24" s="26">
        <f t="shared" si="14"/>
        <v>0</v>
      </c>
      <c r="H24" s="26" t="e">
        <f t="shared" si="18"/>
        <v>#DIV/0!</v>
      </c>
      <c r="I24" s="26" t="e">
        <f>IF(O24/SUM($N$17:$R$29)&gt;X24/SUM($W$17:$AA$29),X24/SUM($W$17:$AA$29),O24/SUM($N$17:$R$29))</f>
        <v>#DIV/0!</v>
      </c>
      <c r="J24" s="26" t="e">
        <f t="shared" si="19"/>
        <v>#DIV/0!</v>
      </c>
      <c r="K24" s="26" t="e">
        <f t="shared" si="19"/>
        <v>#DIV/0!</v>
      </c>
      <c r="L24" s="26" t="e">
        <f t="shared" si="19"/>
        <v>#DIV/0!</v>
      </c>
      <c r="N24" s="1">
        <f>IF(OutputMtx!C24&gt;0,OutputMtx!C24,0)</f>
        <v>0</v>
      </c>
      <c r="O24" s="1">
        <f>IF(OutputMtx!D24&gt;0,OutputMtx!D24,0)</f>
        <v>0</v>
      </c>
      <c r="P24" s="1">
        <f>IF(OutputMtx!E24&gt;0,OutputMtx!E24,0)</f>
        <v>0</v>
      </c>
      <c r="Q24" s="1">
        <f>IF(OutputMtx!F24&gt;0,OutputMtx!F24,0)</f>
        <v>0</v>
      </c>
      <c r="R24" s="1">
        <f>IF(OutputMtx!G24&gt;0,OutputMtx!G24,0)</f>
        <v>0</v>
      </c>
      <c r="W24" s="1">
        <f>IF(OutputMtx!L24&gt;0,OutputMtx!L24,0)</f>
        <v>0</v>
      </c>
      <c r="X24" s="1">
        <f>IF(OutputMtx!M24&gt;0,OutputMtx!M24,0)</f>
        <v>0</v>
      </c>
      <c r="Y24" s="1">
        <f>IF(OutputMtx!N24&gt;0,OutputMtx!N24,0)</f>
        <v>0</v>
      </c>
      <c r="Z24" s="1">
        <f>IF(OutputMtx!O24&gt;0,OutputMtx!O24,0)</f>
        <v>0</v>
      </c>
      <c r="AA24" s="1">
        <f>IF(OutputMtx!P24&gt;0,OutputMtx!P24,0)</f>
        <v>0</v>
      </c>
      <c r="AC24" s="26">
        <f t="shared" si="15"/>
        <v>0</v>
      </c>
      <c r="AD24" s="26">
        <f t="shared" si="16"/>
        <v>0</v>
      </c>
      <c r="AE24" s="31">
        <f t="shared" si="17"/>
        <v>0</v>
      </c>
      <c r="AG24" s="26" t="e">
        <f t="shared" si="20"/>
        <v>#DIV/0!</v>
      </c>
      <c r="AH24" s="26" t="e">
        <f t="shared" si="21"/>
        <v>#DIV/0!</v>
      </c>
      <c r="AI24" s="28" t="e">
        <f t="shared" si="22"/>
        <v>#DIV/0!</v>
      </c>
      <c r="AP24" s="145">
        <f t="shared" si="24"/>
        <v>0</v>
      </c>
      <c r="AQ24" s="145">
        <f t="shared" si="24"/>
        <v>0</v>
      </c>
      <c r="AR24">
        <f t="shared" si="12"/>
        <v>0</v>
      </c>
      <c r="AS24">
        <f t="shared" si="13"/>
        <v>0</v>
      </c>
      <c r="BA24" s="170">
        <f t="shared" si="23"/>
        <v>0</v>
      </c>
      <c r="BB24" s="170">
        <f t="shared" si="23"/>
        <v>0</v>
      </c>
      <c r="BC24" s="170">
        <f t="shared" si="23"/>
        <v>0</v>
      </c>
      <c r="BD24" s="170">
        <f t="shared" si="23"/>
        <v>0</v>
      </c>
      <c r="BE24" s="170">
        <f t="shared" si="23"/>
        <v>0</v>
      </c>
      <c r="BH24" s="170">
        <f t="shared" si="10"/>
        <v>0</v>
      </c>
      <c r="BI24" s="170">
        <f t="shared" si="10"/>
        <v>0</v>
      </c>
      <c r="BJ24" s="170">
        <f t="shared" si="10"/>
        <v>0</v>
      </c>
      <c r="BK24" s="170">
        <f t="shared" si="10"/>
        <v>0</v>
      </c>
      <c r="BL24" s="170">
        <f t="shared" si="10"/>
        <v>0</v>
      </c>
    </row>
    <row r="25" spans="1:64" x14ac:dyDescent="0.2">
      <c r="A25" s="9" t="s">
        <v>223</v>
      </c>
      <c r="B25" s="26">
        <f t="shared" si="14"/>
        <v>0</v>
      </c>
      <c r="C25" s="26">
        <f t="shared" si="14"/>
        <v>0</v>
      </c>
      <c r="D25" s="26">
        <f t="shared" si="14"/>
        <v>0</v>
      </c>
      <c r="E25" s="26">
        <f t="shared" si="14"/>
        <v>0</v>
      </c>
      <c r="F25" s="26">
        <f t="shared" si="14"/>
        <v>0</v>
      </c>
      <c r="H25" s="26" t="e">
        <f t="shared" si="18"/>
        <v>#DIV/0!</v>
      </c>
      <c r="I25" s="26" t="e">
        <f t="shared" si="19"/>
        <v>#DIV/0!</v>
      </c>
      <c r="J25" s="26" t="e">
        <f t="shared" si="19"/>
        <v>#DIV/0!</v>
      </c>
      <c r="K25" s="26" t="e">
        <f t="shared" si="19"/>
        <v>#DIV/0!</v>
      </c>
      <c r="L25" s="26" t="e">
        <f t="shared" si="19"/>
        <v>#DIV/0!</v>
      </c>
      <c r="N25" s="1">
        <f>IF(OutputMtx!C25&gt;0,OutputMtx!C25,0)</f>
        <v>0</v>
      </c>
      <c r="O25" s="1">
        <f>IF(OutputMtx!D25&gt;0,OutputMtx!D25,0)</f>
        <v>0</v>
      </c>
      <c r="P25" s="1">
        <f>IF(OutputMtx!E25&gt;0,OutputMtx!E25,0)</f>
        <v>0</v>
      </c>
      <c r="Q25" s="1">
        <f>IF(OutputMtx!F25&gt;0,OutputMtx!F25,0)</f>
        <v>0</v>
      </c>
      <c r="R25" s="1">
        <f>IF(OutputMtx!G25&gt;0,OutputMtx!G25,0)</f>
        <v>0</v>
      </c>
      <c r="W25" s="1">
        <f>IF(OutputMtx!L25&gt;0,OutputMtx!L25,0)</f>
        <v>0</v>
      </c>
      <c r="X25" s="1">
        <f>IF(OutputMtx!M25&gt;0,OutputMtx!M25,0)</f>
        <v>0</v>
      </c>
      <c r="Y25" s="1">
        <f>IF(OutputMtx!N25&gt;0,OutputMtx!N25,0)</f>
        <v>0</v>
      </c>
      <c r="Z25" s="1">
        <f>IF(OutputMtx!O25&gt;0,OutputMtx!O25,0)</f>
        <v>0</v>
      </c>
      <c r="AA25" s="1">
        <f>IF(OutputMtx!P25&gt;0,OutputMtx!P25,0)</f>
        <v>0</v>
      </c>
      <c r="AC25" s="26">
        <f t="shared" si="15"/>
        <v>0</v>
      </c>
      <c r="AD25" s="26">
        <f t="shared" si="16"/>
        <v>0</v>
      </c>
      <c r="AE25" s="31">
        <f t="shared" si="17"/>
        <v>0</v>
      </c>
      <c r="AG25" s="26" t="e">
        <f t="shared" si="20"/>
        <v>#DIV/0!</v>
      </c>
      <c r="AH25" s="26" t="e">
        <f t="shared" si="21"/>
        <v>#DIV/0!</v>
      </c>
      <c r="AI25" s="28" t="e">
        <f t="shared" si="22"/>
        <v>#DIV/0!</v>
      </c>
      <c r="AP25" s="145">
        <f t="shared" si="24"/>
        <v>0</v>
      </c>
      <c r="AQ25" s="145">
        <f t="shared" si="24"/>
        <v>0</v>
      </c>
      <c r="AR25">
        <f t="shared" si="12"/>
        <v>0</v>
      </c>
      <c r="AS25">
        <f t="shared" si="13"/>
        <v>0</v>
      </c>
      <c r="BA25" s="170">
        <f t="shared" si="23"/>
        <v>0</v>
      </c>
      <c r="BB25" s="170">
        <f t="shared" si="23"/>
        <v>0</v>
      </c>
      <c r="BC25" s="170">
        <f t="shared" si="23"/>
        <v>0</v>
      </c>
      <c r="BD25" s="170">
        <f t="shared" si="23"/>
        <v>0</v>
      </c>
      <c r="BE25" s="170">
        <f t="shared" si="23"/>
        <v>0</v>
      </c>
      <c r="BH25" s="170">
        <f t="shared" si="10"/>
        <v>0</v>
      </c>
      <c r="BI25" s="170">
        <f t="shared" si="10"/>
        <v>0</v>
      </c>
      <c r="BJ25" s="170">
        <f t="shared" si="10"/>
        <v>0</v>
      </c>
      <c r="BK25" s="170">
        <f t="shared" si="10"/>
        <v>0</v>
      </c>
      <c r="BL25" s="170">
        <f t="shared" si="10"/>
        <v>0</v>
      </c>
    </row>
    <row r="26" spans="1:64" x14ac:dyDescent="0.2">
      <c r="A26" s="9" t="s">
        <v>224</v>
      </c>
      <c r="B26" s="26">
        <f t="shared" si="14"/>
        <v>0</v>
      </c>
      <c r="C26" s="26">
        <f t="shared" si="14"/>
        <v>0</v>
      </c>
      <c r="D26" s="26">
        <f t="shared" si="14"/>
        <v>0</v>
      </c>
      <c r="E26" s="26">
        <f t="shared" si="14"/>
        <v>0</v>
      </c>
      <c r="F26" s="26">
        <f t="shared" si="14"/>
        <v>0</v>
      </c>
      <c r="H26" s="26" t="e">
        <f t="shared" si="18"/>
        <v>#DIV/0!</v>
      </c>
      <c r="I26" s="26" t="e">
        <f t="shared" si="19"/>
        <v>#DIV/0!</v>
      </c>
      <c r="J26" s="26" t="e">
        <f t="shared" si="19"/>
        <v>#DIV/0!</v>
      </c>
      <c r="K26" s="26" t="e">
        <f t="shared" si="19"/>
        <v>#DIV/0!</v>
      </c>
      <c r="L26" s="26" t="e">
        <f t="shared" si="19"/>
        <v>#DIV/0!</v>
      </c>
      <c r="N26" s="1">
        <f>IF(OutputMtx!C26&gt;0,OutputMtx!C26,0)</f>
        <v>0</v>
      </c>
      <c r="O26" s="1">
        <f>IF(OutputMtx!D26&gt;0,OutputMtx!D26,0)</f>
        <v>0</v>
      </c>
      <c r="P26" s="1">
        <f>IF(OutputMtx!E26&gt;0,OutputMtx!E26,0)</f>
        <v>0</v>
      </c>
      <c r="Q26" s="1">
        <f>IF(OutputMtx!F26&gt;0,OutputMtx!F26,0)</f>
        <v>0</v>
      </c>
      <c r="R26" s="1">
        <f>IF(OutputMtx!G26&gt;0,OutputMtx!G26,0)</f>
        <v>0</v>
      </c>
      <c r="W26" s="1">
        <f>IF(OutputMtx!L26&gt;0,OutputMtx!L26,0)</f>
        <v>0</v>
      </c>
      <c r="X26" s="1">
        <f>IF(OutputMtx!M26&gt;0,OutputMtx!M26,0)</f>
        <v>0</v>
      </c>
      <c r="Y26" s="1">
        <f>IF(OutputMtx!N26&gt;0,OutputMtx!N26,0)</f>
        <v>0</v>
      </c>
      <c r="Z26" s="1">
        <f>IF(OutputMtx!O26&gt;0,OutputMtx!O26,0)</f>
        <v>0</v>
      </c>
      <c r="AA26" s="1">
        <f>IF(OutputMtx!P26&gt;0,OutputMtx!P26,0)</f>
        <v>0</v>
      </c>
      <c r="AC26" s="26">
        <f t="shared" si="15"/>
        <v>0</v>
      </c>
      <c r="AD26" s="26">
        <f t="shared" si="16"/>
        <v>0</v>
      </c>
      <c r="AE26" s="31">
        <f t="shared" si="17"/>
        <v>0</v>
      </c>
      <c r="AG26" s="26" t="e">
        <f t="shared" si="20"/>
        <v>#DIV/0!</v>
      </c>
      <c r="AH26" s="26" t="e">
        <f t="shared" si="21"/>
        <v>#DIV/0!</v>
      </c>
      <c r="AI26" s="28" t="e">
        <f t="shared" si="22"/>
        <v>#DIV/0!</v>
      </c>
      <c r="AP26" s="145">
        <f t="shared" si="24"/>
        <v>0</v>
      </c>
      <c r="AQ26" s="145">
        <f t="shared" si="24"/>
        <v>0</v>
      </c>
      <c r="AR26">
        <f t="shared" si="12"/>
        <v>0</v>
      </c>
      <c r="AS26">
        <f t="shared" si="13"/>
        <v>0</v>
      </c>
      <c r="BA26" s="170">
        <f t="shared" si="23"/>
        <v>0</v>
      </c>
      <c r="BB26" s="170">
        <f t="shared" si="23"/>
        <v>0</v>
      </c>
      <c r="BC26" s="170">
        <f t="shared" si="23"/>
        <v>0</v>
      </c>
      <c r="BD26" s="170">
        <f t="shared" si="23"/>
        <v>0</v>
      </c>
      <c r="BE26" s="170">
        <f t="shared" si="23"/>
        <v>0</v>
      </c>
      <c r="BH26" s="170">
        <f t="shared" si="10"/>
        <v>0</v>
      </c>
      <c r="BI26" s="170">
        <f t="shared" si="10"/>
        <v>0</v>
      </c>
      <c r="BJ26" s="170">
        <f t="shared" si="10"/>
        <v>0</v>
      </c>
      <c r="BK26" s="170">
        <f t="shared" si="10"/>
        <v>0</v>
      </c>
      <c r="BL26" s="170">
        <f t="shared" si="10"/>
        <v>0</v>
      </c>
    </row>
    <row r="27" spans="1:64" x14ac:dyDescent="0.2">
      <c r="A27" s="9" t="s">
        <v>225</v>
      </c>
      <c r="B27" s="26">
        <f t="shared" si="14"/>
        <v>0</v>
      </c>
      <c r="C27" s="26">
        <f t="shared" si="14"/>
        <v>0</v>
      </c>
      <c r="D27" s="26">
        <f t="shared" si="14"/>
        <v>0</v>
      </c>
      <c r="E27" s="26">
        <f t="shared" si="14"/>
        <v>0</v>
      </c>
      <c r="F27" s="26">
        <f t="shared" si="14"/>
        <v>0</v>
      </c>
      <c r="H27" s="26" t="e">
        <f t="shared" si="18"/>
        <v>#DIV/0!</v>
      </c>
      <c r="I27" s="26" t="e">
        <f t="shared" si="19"/>
        <v>#DIV/0!</v>
      </c>
      <c r="J27" s="26" t="e">
        <f t="shared" si="19"/>
        <v>#DIV/0!</v>
      </c>
      <c r="K27" s="26" t="e">
        <f t="shared" si="19"/>
        <v>#DIV/0!</v>
      </c>
      <c r="L27" s="26" t="e">
        <f t="shared" si="19"/>
        <v>#DIV/0!</v>
      </c>
      <c r="N27" s="1">
        <f>IF(OutputMtx!C27&gt;0,OutputMtx!C27,0)</f>
        <v>0</v>
      </c>
      <c r="O27" s="1">
        <f>IF(OutputMtx!D27&gt;0,OutputMtx!D27,0)</f>
        <v>0</v>
      </c>
      <c r="P27" s="1">
        <f>IF(OutputMtx!E27&gt;0,OutputMtx!E27,0)</f>
        <v>0</v>
      </c>
      <c r="Q27" s="1">
        <f>IF(OutputMtx!F27&gt;0,OutputMtx!F27,0)</f>
        <v>0</v>
      </c>
      <c r="R27" s="1">
        <f>IF(OutputMtx!G27&gt;0,OutputMtx!G27,0)</f>
        <v>0</v>
      </c>
      <c r="W27" s="1">
        <f>IF(OutputMtx!L27&gt;0,OutputMtx!L27,0)</f>
        <v>0</v>
      </c>
      <c r="X27" s="1">
        <f>IF(OutputMtx!M27&gt;0,OutputMtx!M27,0)</f>
        <v>0</v>
      </c>
      <c r="Y27" s="1">
        <f>IF(OutputMtx!N27&gt;0,OutputMtx!N27,0)</f>
        <v>0</v>
      </c>
      <c r="Z27" s="1">
        <f>IF(OutputMtx!O27&gt;0,OutputMtx!O27,0)</f>
        <v>0</v>
      </c>
      <c r="AA27" s="1">
        <f>IF(OutputMtx!P27&gt;0,OutputMtx!P27,0)</f>
        <v>0</v>
      </c>
      <c r="AC27" s="26">
        <f t="shared" si="15"/>
        <v>0</v>
      </c>
      <c r="AD27" s="26">
        <f t="shared" si="16"/>
        <v>0</v>
      </c>
      <c r="AE27" s="31">
        <f t="shared" si="17"/>
        <v>0</v>
      </c>
      <c r="AG27" s="26" t="e">
        <f t="shared" si="20"/>
        <v>#DIV/0!</v>
      </c>
      <c r="AH27" s="26" t="e">
        <f t="shared" si="21"/>
        <v>#DIV/0!</v>
      </c>
      <c r="AI27" s="28" t="e">
        <f t="shared" si="22"/>
        <v>#DIV/0!</v>
      </c>
      <c r="AP27" s="145">
        <f t="shared" si="24"/>
        <v>0</v>
      </c>
      <c r="AQ27" s="145">
        <f t="shared" si="24"/>
        <v>0</v>
      </c>
      <c r="AR27">
        <f t="shared" si="12"/>
        <v>0</v>
      </c>
      <c r="AS27">
        <f t="shared" si="13"/>
        <v>0</v>
      </c>
      <c r="BA27" s="170">
        <f t="shared" si="23"/>
        <v>0</v>
      </c>
      <c r="BB27" s="170">
        <f t="shared" si="23"/>
        <v>0</v>
      </c>
      <c r="BC27" s="170">
        <f t="shared" si="23"/>
        <v>0</v>
      </c>
      <c r="BD27" s="170">
        <f t="shared" si="23"/>
        <v>0</v>
      </c>
      <c r="BE27" s="170">
        <f t="shared" si="23"/>
        <v>0</v>
      </c>
      <c r="BH27" s="170">
        <f t="shared" si="10"/>
        <v>0</v>
      </c>
      <c r="BI27" s="170">
        <f t="shared" si="10"/>
        <v>0</v>
      </c>
      <c r="BJ27" s="170">
        <f t="shared" si="10"/>
        <v>0</v>
      </c>
      <c r="BK27" s="170">
        <f t="shared" si="10"/>
        <v>0</v>
      </c>
      <c r="BL27" s="170">
        <f t="shared" si="10"/>
        <v>0</v>
      </c>
    </row>
    <row r="28" spans="1:64" x14ac:dyDescent="0.2">
      <c r="A28" s="9" t="s">
        <v>226</v>
      </c>
      <c r="B28" s="26">
        <f t="shared" si="14"/>
        <v>0</v>
      </c>
      <c r="C28" s="26">
        <f t="shared" si="14"/>
        <v>0</v>
      </c>
      <c r="D28" s="26">
        <f t="shared" si="14"/>
        <v>0</v>
      </c>
      <c r="E28" s="26">
        <f t="shared" si="14"/>
        <v>0</v>
      </c>
      <c r="F28" s="26">
        <f t="shared" si="14"/>
        <v>0</v>
      </c>
      <c r="H28" s="26" t="e">
        <f t="shared" si="18"/>
        <v>#DIV/0!</v>
      </c>
      <c r="I28" s="26" t="e">
        <f t="shared" si="19"/>
        <v>#DIV/0!</v>
      </c>
      <c r="J28" s="26" t="e">
        <f t="shared" si="19"/>
        <v>#DIV/0!</v>
      </c>
      <c r="K28" s="26" t="e">
        <f t="shared" si="19"/>
        <v>#DIV/0!</v>
      </c>
      <c r="L28" s="26" t="e">
        <f t="shared" si="19"/>
        <v>#DIV/0!</v>
      </c>
      <c r="N28" s="1">
        <f>IF(OutputMtx!C28&gt;0,OutputMtx!C28,0)</f>
        <v>0</v>
      </c>
      <c r="O28" s="1">
        <f>IF(OutputMtx!D28&gt;0,OutputMtx!D28,0)</f>
        <v>0</v>
      </c>
      <c r="P28" s="1">
        <f>IF(OutputMtx!E28&gt;0,OutputMtx!E28,0)</f>
        <v>0</v>
      </c>
      <c r="Q28" s="1">
        <f>IF(OutputMtx!F28&gt;0,OutputMtx!F28,0)</f>
        <v>0</v>
      </c>
      <c r="R28" s="1">
        <f>IF(OutputMtx!G28&gt;0,OutputMtx!G28,0)</f>
        <v>0</v>
      </c>
      <c r="W28" s="1">
        <f>IF(OutputMtx!L28&gt;0,OutputMtx!L28,0)</f>
        <v>0</v>
      </c>
      <c r="X28" s="1">
        <f>IF(OutputMtx!M28&gt;0,OutputMtx!M28,0)</f>
        <v>0</v>
      </c>
      <c r="Y28" s="1">
        <f>IF(OutputMtx!N28&gt;0,OutputMtx!N28,0)</f>
        <v>0</v>
      </c>
      <c r="Z28" s="1">
        <f>IF(OutputMtx!O28&gt;0,OutputMtx!O28,0)</f>
        <v>0</v>
      </c>
      <c r="AA28" s="1">
        <f>IF(OutputMtx!P28&gt;0,OutputMtx!P28,0)</f>
        <v>0</v>
      </c>
      <c r="AC28" s="26">
        <f t="shared" si="15"/>
        <v>0</v>
      </c>
      <c r="AD28" s="26">
        <f t="shared" si="16"/>
        <v>0</v>
      </c>
      <c r="AE28" s="31">
        <f t="shared" si="17"/>
        <v>0</v>
      </c>
      <c r="AG28" s="26" t="e">
        <f t="shared" si="20"/>
        <v>#DIV/0!</v>
      </c>
      <c r="AH28" s="26" t="e">
        <f t="shared" si="21"/>
        <v>#DIV/0!</v>
      </c>
      <c r="AI28" s="28" t="e">
        <f t="shared" si="22"/>
        <v>#DIV/0!</v>
      </c>
      <c r="AP28" s="145">
        <f t="shared" si="24"/>
        <v>0</v>
      </c>
      <c r="AQ28" s="145">
        <f t="shared" si="24"/>
        <v>0</v>
      </c>
      <c r="AR28">
        <f t="shared" si="12"/>
        <v>0</v>
      </c>
      <c r="AS28">
        <f t="shared" si="13"/>
        <v>0</v>
      </c>
      <c r="BA28" s="170">
        <f t="shared" si="23"/>
        <v>0</v>
      </c>
      <c r="BB28" s="170">
        <f t="shared" si="23"/>
        <v>0</v>
      </c>
      <c r="BC28" s="170">
        <f t="shared" si="23"/>
        <v>0</v>
      </c>
      <c r="BD28" s="170">
        <f t="shared" si="23"/>
        <v>0</v>
      </c>
      <c r="BE28" s="170">
        <f t="shared" si="23"/>
        <v>0</v>
      </c>
      <c r="BH28" s="170">
        <f t="shared" si="10"/>
        <v>0</v>
      </c>
      <c r="BI28" s="170">
        <f t="shared" si="10"/>
        <v>0</v>
      </c>
      <c r="BJ28" s="170">
        <f t="shared" si="10"/>
        <v>0</v>
      </c>
      <c r="BK28" s="170">
        <f t="shared" si="10"/>
        <v>0</v>
      </c>
      <c r="BL28" s="170">
        <f t="shared" si="10"/>
        <v>0</v>
      </c>
    </row>
    <row r="29" spans="1:64" x14ac:dyDescent="0.2">
      <c r="A29" s="10" t="s">
        <v>214</v>
      </c>
      <c r="B29" s="26">
        <f t="shared" si="14"/>
        <v>0</v>
      </c>
      <c r="C29" s="26">
        <f t="shared" si="14"/>
        <v>0</v>
      </c>
      <c r="D29" s="26">
        <f t="shared" si="14"/>
        <v>0</v>
      </c>
      <c r="E29" s="26">
        <f t="shared" si="14"/>
        <v>0</v>
      </c>
      <c r="F29" s="26">
        <f t="shared" si="14"/>
        <v>0</v>
      </c>
      <c r="H29" s="26" t="e">
        <f t="shared" si="18"/>
        <v>#DIV/0!</v>
      </c>
      <c r="I29" s="26" t="e">
        <f t="shared" si="19"/>
        <v>#DIV/0!</v>
      </c>
      <c r="J29" s="26" t="e">
        <f t="shared" si="19"/>
        <v>#DIV/0!</v>
      </c>
      <c r="K29" s="26" t="e">
        <f t="shared" si="19"/>
        <v>#DIV/0!</v>
      </c>
      <c r="L29" s="26" t="e">
        <f t="shared" si="19"/>
        <v>#DIV/0!</v>
      </c>
      <c r="N29" s="1">
        <f>IF(OutputMtx!C29&gt;0,OutputMtx!C29,0)</f>
        <v>0</v>
      </c>
      <c r="O29" s="1">
        <f>IF(OutputMtx!D29&gt;0,OutputMtx!D29,0)</f>
        <v>0</v>
      </c>
      <c r="P29" s="1">
        <f>IF(OutputMtx!E29&gt;0,OutputMtx!E29,0)</f>
        <v>0</v>
      </c>
      <c r="Q29" s="1">
        <f>IF(OutputMtx!F29&gt;0,OutputMtx!F29,0)</f>
        <v>0</v>
      </c>
      <c r="R29" s="1">
        <f>IF(OutputMtx!G29&gt;0,OutputMtx!G29,0)</f>
        <v>0</v>
      </c>
      <c r="W29" s="1">
        <f>IF(OutputMtx!L29&gt;0,OutputMtx!L29,0)</f>
        <v>0</v>
      </c>
      <c r="X29" s="1">
        <f>IF(OutputMtx!M29&gt;0,OutputMtx!M29,0)</f>
        <v>0</v>
      </c>
      <c r="Y29" s="1">
        <f>IF(OutputMtx!N29&gt;0,OutputMtx!N29,0)</f>
        <v>0</v>
      </c>
      <c r="Z29" s="1">
        <f>IF(OutputMtx!O29&gt;0,OutputMtx!O29,0)</f>
        <v>0</v>
      </c>
      <c r="AA29" s="1">
        <f>IF(OutputMtx!P29&gt;0,OutputMtx!P29,0)</f>
        <v>0</v>
      </c>
      <c r="AC29" s="26">
        <f t="shared" si="15"/>
        <v>0</v>
      </c>
      <c r="AD29" s="26">
        <f t="shared" si="16"/>
        <v>0</v>
      </c>
      <c r="AE29" s="31">
        <f t="shared" si="17"/>
        <v>0</v>
      </c>
      <c r="AG29" s="26" t="e">
        <f t="shared" si="20"/>
        <v>#DIV/0!</v>
      </c>
      <c r="AH29" s="26" t="e">
        <f t="shared" si="21"/>
        <v>#DIV/0!</v>
      </c>
      <c r="AI29" s="28" t="e">
        <f t="shared" si="22"/>
        <v>#DIV/0!</v>
      </c>
      <c r="AP29" s="145">
        <f t="shared" si="24"/>
        <v>0</v>
      </c>
      <c r="AQ29" s="145">
        <f t="shared" si="24"/>
        <v>0</v>
      </c>
      <c r="AR29">
        <f t="shared" si="12"/>
        <v>0</v>
      </c>
      <c r="AS29">
        <f t="shared" si="13"/>
        <v>0</v>
      </c>
      <c r="BH29" s="170">
        <f t="shared" si="10"/>
        <v>0</v>
      </c>
      <c r="BI29" s="170">
        <f t="shared" si="10"/>
        <v>0</v>
      </c>
      <c r="BJ29" s="170">
        <f t="shared" si="10"/>
        <v>0</v>
      </c>
      <c r="BK29" s="170">
        <f t="shared" si="10"/>
        <v>0</v>
      </c>
      <c r="BL29" s="170">
        <f t="shared" si="10"/>
        <v>0</v>
      </c>
    </row>
    <row r="30" spans="1:64" ht="13.5" thickBot="1" x14ac:dyDescent="0.25">
      <c r="A30" s="10"/>
      <c r="AP30" s="145">
        <f t="shared" si="24"/>
        <v>0</v>
      </c>
      <c r="AQ30" s="145">
        <f t="shared" si="24"/>
        <v>0</v>
      </c>
      <c r="AR30">
        <f t="shared" si="12"/>
        <v>0</v>
      </c>
      <c r="AS30">
        <f t="shared" si="13"/>
        <v>0</v>
      </c>
      <c r="BH30" s="170">
        <f t="shared" si="10"/>
        <v>0</v>
      </c>
      <c r="BI30" s="170">
        <f t="shared" si="10"/>
        <v>0</v>
      </c>
      <c r="BJ30" s="170">
        <f t="shared" si="10"/>
        <v>0</v>
      </c>
      <c r="BK30" s="170">
        <f t="shared" si="10"/>
        <v>0</v>
      </c>
      <c r="BL30" s="170">
        <f t="shared" si="10"/>
        <v>0</v>
      </c>
    </row>
    <row r="31" spans="1:64" ht="13.5" thickBot="1" x14ac:dyDescent="0.25">
      <c r="A31" s="2" t="s">
        <v>227</v>
      </c>
      <c r="J31" s="78">
        <f>SUM(H33:L45)</f>
        <v>2.1643879651489614E-3</v>
      </c>
      <c r="V31" s="22">
        <f>SUM(V33:V37)</f>
        <v>0.9400915533143086</v>
      </c>
      <c r="AI31" s="178">
        <f>SUM(AI33:AI45)</f>
        <v>2.1643879651489614E-3</v>
      </c>
      <c r="AP31" s="145">
        <f t="shared" si="24"/>
        <v>0</v>
      </c>
      <c r="AQ31" s="145">
        <f t="shared" si="24"/>
        <v>0</v>
      </c>
      <c r="AR31">
        <f t="shared" si="12"/>
        <v>0</v>
      </c>
      <c r="AS31">
        <f t="shared" si="13"/>
        <v>0</v>
      </c>
      <c r="BH31" s="170">
        <f t="shared" si="10"/>
        <v>0</v>
      </c>
      <c r="BI31" s="170">
        <f t="shared" si="10"/>
        <v>0</v>
      </c>
      <c r="BJ31" s="170">
        <f t="shared" si="10"/>
        <v>0</v>
      </c>
      <c r="BK31" s="170">
        <f t="shared" si="10"/>
        <v>0</v>
      </c>
      <c r="BL31" s="170">
        <f t="shared" si="10"/>
        <v>0</v>
      </c>
    </row>
    <row r="32" spans="1:64" x14ac:dyDescent="0.2">
      <c r="A32" s="2"/>
      <c r="AP32" s="145">
        <f t="shared" si="24"/>
        <v>0</v>
      </c>
      <c r="AQ32" s="145">
        <f t="shared" si="24"/>
        <v>0</v>
      </c>
      <c r="AR32">
        <f t="shared" si="12"/>
        <v>0</v>
      </c>
      <c r="AS32">
        <f t="shared" si="13"/>
        <v>0</v>
      </c>
      <c r="BH32" s="170">
        <f t="shared" si="10"/>
        <v>0</v>
      </c>
      <c r="BI32" s="170">
        <f t="shared" si="10"/>
        <v>0</v>
      </c>
      <c r="BJ32" s="170">
        <f t="shared" si="10"/>
        <v>0</v>
      </c>
      <c r="BK32" s="170">
        <f t="shared" si="10"/>
        <v>0</v>
      </c>
      <c r="BL32" s="170">
        <f t="shared" si="10"/>
        <v>0</v>
      </c>
    </row>
    <row r="33" spans="1:64" x14ac:dyDescent="0.2">
      <c r="A33" s="179" t="s">
        <v>205</v>
      </c>
      <c r="B33" s="26">
        <f t="shared" ref="B33:F45" si="25">IF(N33&gt;W33,W33,N33)</f>
        <v>0</v>
      </c>
      <c r="C33" s="26">
        <f t="shared" si="25"/>
        <v>0</v>
      </c>
      <c r="D33" s="26">
        <f t="shared" si="25"/>
        <v>0</v>
      </c>
      <c r="E33" s="26">
        <f t="shared" si="25"/>
        <v>0</v>
      </c>
      <c r="F33" s="26">
        <f t="shared" si="25"/>
        <v>0</v>
      </c>
      <c r="H33" s="26">
        <f>IF(N33/SUM($N$33:$R$335)&gt;W33/SUM($W$33:$AA$335),W33/SUM($W$33:$AA$335),N33/SUM($N$33:$R$335))</f>
        <v>0</v>
      </c>
      <c r="I33" s="26">
        <f>IF(O33/SUM($N$33:$R$335)&gt;X33/SUM($W$33:$AA$335),X33/SUM($W$33:$AA$335),O33/SUM($N$33:$R$335))</f>
        <v>0</v>
      </c>
      <c r="J33" s="26">
        <f>IF(P33/SUM($N$33:$R$335)&gt;Y33/SUM($W$33:$AA$335),Y33/SUM($W$33:$AA$335),P33/SUM($N$33:$R$335))</f>
        <v>0</v>
      </c>
      <c r="K33" s="26">
        <f>IF(Q33/SUM($N$33:$R$335)&gt;Z33/SUM($W$33:$AA$335),Z33/SUM($W$33:$AA$335),Q33/SUM($N$33:$R$335))</f>
        <v>0</v>
      </c>
      <c r="L33" s="26">
        <f>IF(R33/SUM($N$33:$R$335)&gt;AA33/SUM($W$33:$AA$335),AA33/SUM($W$33:$AA$335),R33/SUM($N$33:$R$335))</f>
        <v>0</v>
      </c>
      <c r="N33" s="26">
        <f>IF(OutputMtx!C33&gt;0,OutputMtx!C33,0)</f>
        <v>0</v>
      </c>
      <c r="O33" s="26">
        <f>IF(OutputMtx!D33&gt;0,OutputMtx!D33,0)</f>
        <v>0</v>
      </c>
      <c r="P33" s="26">
        <f>IF(OutputMtx!E33&gt;0,OutputMtx!E33,0)</f>
        <v>0</v>
      </c>
      <c r="Q33" s="26">
        <f>IF(OutputMtx!F33&gt;0,OutputMtx!F33,0)</f>
        <v>0</v>
      </c>
      <c r="R33" s="26">
        <f>IF(OutputMtx!G33&gt;0,OutputMtx!G33,0)</f>
        <v>0</v>
      </c>
      <c r="T33" s="26">
        <f>SUM($N33:$N45)/SUM(N33:R45)</f>
        <v>0.255</v>
      </c>
      <c r="U33" s="26">
        <f>SUM($W33:$W45)/SUM(W33:AA45)</f>
        <v>0.30244394836662641</v>
      </c>
      <c r="V33" s="27">
        <f>IF(T33&gt;U33,U33,T33)</f>
        <v>0.255</v>
      </c>
      <c r="W33" s="26">
        <f>IF(OutputMtx!L33&gt;0,OutputMtx!L33,0)</f>
        <v>0</v>
      </c>
      <c r="X33" s="26">
        <f>IF(OutputMtx!M33&gt;0,OutputMtx!M33,0)</f>
        <v>0</v>
      </c>
      <c r="Y33" s="26">
        <f>IF(OutputMtx!N33&gt;0,OutputMtx!N33,0)</f>
        <v>5.6195302161945862E-2</v>
      </c>
      <c r="Z33" s="26">
        <f>IF(OutputMtx!O33&gt;0,OutputMtx!O33,0)</f>
        <v>0</v>
      </c>
      <c r="AA33" s="26">
        <f>IF(OutputMtx!P33&gt;0,OutputMtx!P33,0)</f>
        <v>0</v>
      </c>
      <c r="AC33" s="26">
        <f t="shared" ref="AC33:AC45" si="26">SUM($N33:$R33)</f>
        <v>0</v>
      </c>
      <c r="AD33" s="26">
        <f t="shared" ref="AD33:AD45" si="27">SUM($W33:$AA33)</f>
        <v>5.6195302161945862E-2</v>
      </c>
      <c r="AE33" s="31">
        <f t="shared" ref="AE33:AE45" si="28">IF(AC33&gt;AD33,AD33,AC33)</f>
        <v>0</v>
      </c>
      <c r="AG33" s="26">
        <f>SUM($N33:$R33)/SUM(N$33:R$335)</f>
        <v>0</v>
      </c>
      <c r="AH33" s="26">
        <f>SUM($W33:$AA33)/SUM(W$33:AA$335)</f>
        <v>1.4150993426472136E-2</v>
      </c>
      <c r="AI33" s="28">
        <f>IF(AG33&gt;AH33,AH33,AG33)</f>
        <v>0</v>
      </c>
      <c r="AK33" s="26">
        <f>SUM($N33:$N45)</f>
        <v>1.2987012987012988E-2</v>
      </c>
      <c r="AL33" s="26">
        <f>SUM($W33:$W45)</f>
        <v>7.6488050164870758E-2</v>
      </c>
      <c r="AM33" s="27">
        <f>IF(AK33&gt;AL33,AL33,AK33)</f>
        <v>1.2987012987012988E-2</v>
      </c>
      <c r="AP33" s="145">
        <f t="shared" si="24"/>
        <v>0</v>
      </c>
      <c r="AQ33" s="145">
        <f t="shared" si="24"/>
        <v>1</v>
      </c>
      <c r="AR33">
        <f t="shared" si="12"/>
        <v>0</v>
      </c>
      <c r="AS33">
        <f t="shared" si="13"/>
        <v>0</v>
      </c>
      <c r="BH33" s="170">
        <f t="shared" si="10"/>
        <v>0</v>
      </c>
      <c r="BI33" s="170">
        <f t="shared" si="10"/>
        <v>0</v>
      </c>
      <c r="BJ33" s="170">
        <f t="shared" si="10"/>
        <v>0</v>
      </c>
      <c r="BK33" s="170">
        <f t="shared" si="10"/>
        <v>0</v>
      </c>
      <c r="BL33" s="170">
        <f t="shared" si="10"/>
        <v>0</v>
      </c>
    </row>
    <row r="34" spans="1:64" x14ac:dyDescent="0.2">
      <c r="A34" s="7" t="s">
        <v>228</v>
      </c>
      <c r="B34" s="26">
        <f t="shared" si="25"/>
        <v>0</v>
      </c>
      <c r="C34" s="26">
        <f t="shared" si="25"/>
        <v>0</v>
      </c>
      <c r="D34" s="26">
        <f t="shared" si="25"/>
        <v>0</v>
      </c>
      <c r="E34" s="26">
        <f t="shared" si="25"/>
        <v>0</v>
      </c>
      <c r="F34" s="26">
        <f t="shared" si="25"/>
        <v>0</v>
      </c>
      <c r="H34" s="26">
        <f t="shared" ref="H34:H45" si="29">IF(N34/SUM($N$33:$R$335)&gt;W34/SUM($W$33:$AA$335),W34/SUM($W$33:$AA$335),N34/SUM($N$33:$R$335))</f>
        <v>0</v>
      </c>
      <c r="I34" s="26">
        <f t="shared" ref="I34:L45" si="30">IF(O34/SUM($N$33:$R$335)&gt;X34/SUM($W$33:$AA$335),X34/SUM($W$33:$AA$335),O34/SUM($N$33:$R$335))</f>
        <v>0</v>
      </c>
      <c r="J34" s="26">
        <f t="shared" si="30"/>
        <v>0</v>
      </c>
      <c r="K34" s="26">
        <f t="shared" si="30"/>
        <v>0</v>
      </c>
      <c r="L34" s="26">
        <f t="shared" si="30"/>
        <v>0</v>
      </c>
      <c r="N34" s="26">
        <f>IF(OutputMtx!C34&gt;0,OutputMtx!C34,0)</f>
        <v>0</v>
      </c>
      <c r="O34" s="26">
        <f>IF(OutputMtx!D34&gt;0,OutputMtx!D34,0)</f>
        <v>0</v>
      </c>
      <c r="P34" s="26">
        <f>IF(OutputMtx!E34&gt;0,OutputMtx!E34,0)</f>
        <v>0</v>
      </c>
      <c r="Q34" s="26">
        <f>IF(OutputMtx!F34&gt;0,OutputMtx!F34,0)</f>
        <v>0</v>
      </c>
      <c r="R34" s="26">
        <f>IF(OutputMtx!G34&gt;0,OutputMtx!G34,0)</f>
        <v>0</v>
      </c>
      <c r="T34" s="26">
        <f>SUM($O33:$O45)/SUM(N33:R45)</f>
        <v>0.19124999999999998</v>
      </c>
      <c r="U34" s="26">
        <f>SUM($X33:$X45)/SUM(W33:AA45)</f>
        <v>0.20371449831906485</v>
      </c>
      <c r="V34" s="27">
        <f>IF(T34&gt;U34,U34,T34)</f>
        <v>0.19124999999999998</v>
      </c>
      <c r="W34" s="26">
        <f>IF(OutputMtx!L34&gt;0,OutputMtx!L34,0)</f>
        <v>0</v>
      </c>
      <c r="X34" s="26">
        <f>IF(OutputMtx!M34&gt;0,OutputMtx!M34,0)</f>
        <v>0</v>
      </c>
      <c r="Y34" s="26">
        <f>IF(OutputMtx!N34&gt;0,OutputMtx!N34,0)</f>
        <v>0</v>
      </c>
      <c r="Z34" s="26">
        <f>IF(OutputMtx!O34&gt;0,OutputMtx!O34,0)</f>
        <v>0</v>
      </c>
      <c r="AA34" s="26">
        <f>IF(OutputMtx!P34&gt;0,OutputMtx!P34,0)</f>
        <v>0</v>
      </c>
      <c r="AC34" s="26">
        <f t="shared" si="26"/>
        <v>0</v>
      </c>
      <c r="AD34" s="26">
        <f t="shared" si="27"/>
        <v>0</v>
      </c>
      <c r="AE34" s="31">
        <f t="shared" si="28"/>
        <v>0</v>
      </c>
      <c r="AG34" s="26">
        <f t="shared" ref="AG34:AG45" si="31">SUM($N34:$R34)/SUM(N$33:R$335)</f>
        <v>0</v>
      </c>
      <c r="AH34" s="26">
        <f t="shared" ref="AH34:AH45" si="32">SUM($W34:$AA34)/SUM(W$33:AA$335)</f>
        <v>0</v>
      </c>
      <c r="AI34" s="28">
        <f t="shared" ref="AI34:AI45" si="33">IF(AG34&gt;AH34,AH34,AG34)</f>
        <v>0</v>
      </c>
      <c r="AK34" s="26">
        <f>SUM($O33:$O45)</f>
        <v>9.74025974025974E-3</v>
      </c>
      <c r="AL34" s="26">
        <f>SUM($X33:$X45)</f>
        <v>5.1519380205457932E-2</v>
      </c>
      <c r="AM34" s="27">
        <f>IF(AK34&gt;AL34,AL34,AK34)</f>
        <v>9.74025974025974E-3</v>
      </c>
      <c r="AP34" s="145">
        <f t="shared" si="24"/>
        <v>0</v>
      </c>
      <c r="AQ34" s="145">
        <f t="shared" si="24"/>
        <v>0</v>
      </c>
      <c r="AR34">
        <f t="shared" si="12"/>
        <v>0</v>
      </c>
      <c r="AS34">
        <f t="shared" si="13"/>
        <v>0</v>
      </c>
      <c r="BA34" s="170">
        <f t="shared" ref="BA34:BE44" si="34">IF(W34&gt;0,N34,0)</f>
        <v>0</v>
      </c>
      <c r="BB34" s="170">
        <f t="shared" si="34"/>
        <v>0</v>
      </c>
      <c r="BC34" s="170">
        <f t="shared" si="34"/>
        <v>0</v>
      </c>
      <c r="BD34" s="170">
        <f t="shared" si="34"/>
        <v>0</v>
      </c>
      <c r="BE34" s="170">
        <f t="shared" si="34"/>
        <v>0</v>
      </c>
      <c r="BH34" s="170">
        <f t="shared" si="10"/>
        <v>0</v>
      </c>
      <c r="BI34" s="170">
        <f t="shared" si="10"/>
        <v>0</v>
      </c>
      <c r="BJ34" s="170">
        <f t="shared" si="10"/>
        <v>0</v>
      </c>
      <c r="BK34" s="170">
        <f t="shared" si="10"/>
        <v>0</v>
      </c>
      <c r="BL34" s="170">
        <f t="shared" si="10"/>
        <v>0</v>
      </c>
    </row>
    <row r="35" spans="1:64" x14ac:dyDescent="0.2">
      <c r="A35" s="7" t="s">
        <v>229</v>
      </c>
      <c r="B35" s="26">
        <f t="shared" si="25"/>
        <v>0</v>
      </c>
      <c r="C35" s="26">
        <f t="shared" si="25"/>
        <v>0</v>
      </c>
      <c r="D35" s="26">
        <f t="shared" si="25"/>
        <v>0</v>
      </c>
      <c r="E35" s="26">
        <f t="shared" si="25"/>
        <v>0</v>
      </c>
      <c r="F35" s="26">
        <f t="shared" si="25"/>
        <v>0</v>
      </c>
      <c r="H35" s="26">
        <f t="shared" si="29"/>
        <v>0</v>
      </c>
      <c r="I35" s="26">
        <f t="shared" si="30"/>
        <v>0</v>
      </c>
      <c r="J35" s="26">
        <f t="shared" si="30"/>
        <v>0</v>
      </c>
      <c r="K35" s="26">
        <f t="shared" si="30"/>
        <v>0</v>
      </c>
      <c r="L35" s="26">
        <f t="shared" si="30"/>
        <v>0</v>
      </c>
      <c r="N35" s="26">
        <f>IF(OutputMtx!C35&gt;0,OutputMtx!C35,0)</f>
        <v>0</v>
      </c>
      <c r="O35" s="26">
        <f>IF(OutputMtx!D35&gt;0,OutputMtx!D35,0)</f>
        <v>0</v>
      </c>
      <c r="P35" s="26">
        <f>IF(OutputMtx!E35&gt;0,OutputMtx!E35,0)</f>
        <v>0</v>
      </c>
      <c r="Q35" s="26">
        <f>IF(OutputMtx!F35&gt;0,OutputMtx!F35,0)</f>
        <v>0</v>
      </c>
      <c r="R35" s="26">
        <f>IF(OutputMtx!G35&gt;0,OutputMtx!G35,0)</f>
        <v>0</v>
      </c>
      <c r="T35" s="26">
        <f>SUM($P33:$P45)/SUM(N33:R45)</f>
        <v>0.55374999999999996</v>
      </c>
      <c r="U35" s="26">
        <f>SUM($Y33:$Y45)/SUM(W33:AA45)</f>
        <v>0.49384155331430862</v>
      </c>
      <c r="V35" s="27">
        <f>IF(T35&gt;U35,U35,T35)</f>
        <v>0.49384155331430862</v>
      </c>
      <c r="W35" s="26">
        <f>IF(OutputMtx!L35&gt;0,OutputMtx!L35,0)</f>
        <v>0</v>
      </c>
      <c r="X35" s="26">
        <f>IF(OutputMtx!M35&gt;0,OutputMtx!M35,0)</f>
        <v>0</v>
      </c>
      <c r="Y35" s="26">
        <f>IF(OutputMtx!N35&gt;0,OutputMtx!N35,0)</f>
        <v>0</v>
      </c>
      <c r="Z35" s="26">
        <f>IF(OutputMtx!O35&gt;0,OutputMtx!O35,0)</f>
        <v>0</v>
      </c>
      <c r="AA35" s="26">
        <f>IF(OutputMtx!P35&gt;0,OutputMtx!P35,0)</f>
        <v>0</v>
      </c>
      <c r="AC35" s="26">
        <f t="shared" si="26"/>
        <v>0</v>
      </c>
      <c r="AD35" s="26">
        <f t="shared" si="27"/>
        <v>0</v>
      </c>
      <c r="AE35" s="31">
        <f t="shared" si="28"/>
        <v>0</v>
      </c>
      <c r="AG35" s="26">
        <f t="shared" si="31"/>
        <v>0</v>
      </c>
      <c r="AH35" s="26">
        <f t="shared" si="32"/>
        <v>0</v>
      </c>
      <c r="AI35" s="28">
        <f t="shared" si="33"/>
        <v>0</v>
      </c>
      <c r="AK35" s="26">
        <f>SUM($P33:$P45)</f>
        <v>2.8202189966895851E-2</v>
      </c>
      <c r="AL35" s="26">
        <f>SUM($Y33:$Y45)</f>
        <v>0.12489248902945035</v>
      </c>
      <c r="AM35" s="27">
        <f>IF(AK35&gt;AL35,AL35,AK35)</f>
        <v>2.8202189966895851E-2</v>
      </c>
      <c r="AP35" s="145">
        <f t="shared" si="24"/>
        <v>0</v>
      </c>
      <c r="AQ35" s="145">
        <f t="shared" si="24"/>
        <v>0</v>
      </c>
      <c r="AR35">
        <f t="shared" si="12"/>
        <v>0</v>
      </c>
      <c r="AS35">
        <f t="shared" si="13"/>
        <v>0</v>
      </c>
      <c r="BA35" s="170">
        <f t="shared" si="34"/>
        <v>0</v>
      </c>
      <c r="BB35" s="170">
        <f t="shared" si="34"/>
        <v>0</v>
      </c>
      <c r="BC35" s="170">
        <f t="shared" si="34"/>
        <v>0</v>
      </c>
      <c r="BD35" s="170">
        <f t="shared" si="34"/>
        <v>0</v>
      </c>
      <c r="BE35" s="170">
        <f t="shared" si="34"/>
        <v>0</v>
      </c>
      <c r="BH35" s="170">
        <f t="shared" si="10"/>
        <v>0</v>
      </c>
      <c r="BI35" s="170">
        <f t="shared" si="10"/>
        <v>0</v>
      </c>
      <c r="BJ35" s="170">
        <f t="shared" si="10"/>
        <v>0</v>
      </c>
      <c r="BK35" s="170">
        <f t="shared" si="10"/>
        <v>0</v>
      </c>
      <c r="BL35" s="170">
        <f t="shared" si="10"/>
        <v>0</v>
      </c>
    </row>
    <row r="36" spans="1:64" x14ac:dyDescent="0.2">
      <c r="A36" s="7" t="s">
        <v>230</v>
      </c>
      <c r="B36" s="26">
        <f t="shared" si="25"/>
        <v>0</v>
      </c>
      <c r="C36" s="26">
        <f t="shared" si="25"/>
        <v>0</v>
      </c>
      <c r="D36" s="26">
        <f t="shared" si="25"/>
        <v>0</v>
      </c>
      <c r="E36" s="26">
        <f t="shared" si="25"/>
        <v>0</v>
      </c>
      <c r="F36" s="26">
        <f t="shared" si="25"/>
        <v>0</v>
      </c>
      <c r="H36" s="26">
        <f t="shared" si="29"/>
        <v>0</v>
      </c>
      <c r="I36" s="26">
        <f t="shared" si="30"/>
        <v>0</v>
      </c>
      <c r="J36" s="26">
        <f t="shared" si="30"/>
        <v>0</v>
      </c>
      <c r="K36" s="26">
        <f t="shared" si="30"/>
        <v>0</v>
      </c>
      <c r="L36" s="26">
        <f t="shared" si="30"/>
        <v>0</v>
      </c>
      <c r="N36" s="26">
        <f>IF(OutputMtx!C36&gt;0,OutputMtx!C36,0)</f>
        <v>0</v>
      </c>
      <c r="O36" s="26">
        <f>IF(OutputMtx!D36&gt;0,OutputMtx!D36,0)</f>
        <v>0</v>
      </c>
      <c r="P36" s="26">
        <f>IF(OutputMtx!E36&gt;0,OutputMtx!E36,0)</f>
        <v>0</v>
      </c>
      <c r="Q36" s="26">
        <f>IF(OutputMtx!F36&gt;0,OutputMtx!F36,0)</f>
        <v>0</v>
      </c>
      <c r="R36" s="26">
        <f>IF(OutputMtx!G36&gt;0,OutputMtx!G36,0)</f>
        <v>0</v>
      </c>
      <c r="T36" s="26">
        <f>SUM($Q33:$Q45)/SUM(N33:R45)</f>
        <v>0</v>
      </c>
      <c r="U36" s="26">
        <f>SUM($Z33:$Z45)/SUM(W33:AA45)</f>
        <v>0</v>
      </c>
      <c r="V36" s="27">
        <f>IF(T36&gt;U36,U36,T36)</f>
        <v>0</v>
      </c>
      <c r="W36" s="26">
        <f>IF(OutputMtx!L36&gt;0,OutputMtx!L36,0)</f>
        <v>0</v>
      </c>
      <c r="X36" s="26">
        <f>IF(OutputMtx!M36&gt;0,OutputMtx!M36,0)</f>
        <v>9.3658836936576437E-3</v>
      </c>
      <c r="Y36" s="26">
        <f>IF(OutputMtx!N36&gt;0,OutputMtx!N36,0)</f>
        <v>0</v>
      </c>
      <c r="Z36" s="26">
        <f>IF(OutputMtx!O36&gt;0,OutputMtx!O36,0)</f>
        <v>0</v>
      </c>
      <c r="AA36" s="26">
        <f>IF(OutputMtx!P36&gt;0,OutputMtx!P36,0)</f>
        <v>0</v>
      </c>
      <c r="AC36" s="26">
        <f t="shared" si="26"/>
        <v>0</v>
      </c>
      <c r="AD36" s="26">
        <f t="shared" si="27"/>
        <v>9.3658836936576437E-3</v>
      </c>
      <c r="AE36" s="31">
        <f t="shared" si="28"/>
        <v>0</v>
      </c>
      <c r="AG36" s="26">
        <f t="shared" si="31"/>
        <v>0</v>
      </c>
      <c r="AH36" s="26">
        <f t="shared" si="32"/>
        <v>2.3584989044120228E-3</v>
      </c>
      <c r="AI36" s="28">
        <f t="shared" si="33"/>
        <v>0</v>
      </c>
      <c r="AK36" s="26">
        <f>SUM($Q33:$Q45)</f>
        <v>0</v>
      </c>
      <c r="AL36" s="26">
        <f>SUM($Z33:$Z45)</f>
        <v>0</v>
      </c>
      <c r="AM36" s="27">
        <f>IF(AK36&gt;AL36,AL36,AK36)</f>
        <v>0</v>
      </c>
      <c r="AP36" s="145">
        <f t="shared" si="24"/>
        <v>0</v>
      </c>
      <c r="AQ36" s="145">
        <f t="shared" si="24"/>
        <v>1</v>
      </c>
      <c r="AR36">
        <f t="shared" si="12"/>
        <v>0</v>
      </c>
      <c r="AS36">
        <f t="shared" si="13"/>
        <v>0</v>
      </c>
      <c r="BA36" s="170">
        <f t="shared" si="34"/>
        <v>0</v>
      </c>
      <c r="BB36" s="170">
        <f t="shared" si="34"/>
        <v>0</v>
      </c>
      <c r="BC36" s="170">
        <f t="shared" si="34"/>
        <v>0</v>
      </c>
      <c r="BD36" s="170">
        <f t="shared" si="34"/>
        <v>0</v>
      </c>
      <c r="BE36" s="170">
        <f t="shared" si="34"/>
        <v>0</v>
      </c>
      <c r="BH36" s="170">
        <f t="shared" si="10"/>
        <v>0</v>
      </c>
      <c r="BI36" s="170">
        <f t="shared" si="10"/>
        <v>0</v>
      </c>
      <c r="BJ36" s="170">
        <f t="shared" si="10"/>
        <v>0</v>
      </c>
      <c r="BK36" s="170">
        <f t="shared" si="10"/>
        <v>0</v>
      </c>
      <c r="BL36" s="170">
        <f t="shared" si="10"/>
        <v>0</v>
      </c>
    </row>
    <row r="37" spans="1:64" ht="25.5" x14ac:dyDescent="0.2">
      <c r="A37" s="7" t="s">
        <v>231</v>
      </c>
      <c r="B37" s="26">
        <f t="shared" si="25"/>
        <v>0</v>
      </c>
      <c r="C37" s="26">
        <f t="shared" si="25"/>
        <v>0</v>
      </c>
      <c r="D37" s="26">
        <f t="shared" si="25"/>
        <v>0</v>
      </c>
      <c r="E37" s="26">
        <f t="shared" si="25"/>
        <v>0</v>
      </c>
      <c r="F37" s="26">
        <f t="shared" si="25"/>
        <v>0</v>
      </c>
      <c r="H37" s="26">
        <f t="shared" si="29"/>
        <v>0</v>
      </c>
      <c r="I37" s="26">
        <f t="shared" si="30"/>
        <v>0</v>
      </c>
      <c r="J37" s="26">
        <f t="shared" si="30"/>
        <v>0</v>
      </c>
      <c r="K37" s="26">
        <f t="shared" si="30"/>
        <v>0</v>
      </c>
      <c r="L37" s="26">
        <f t="shared" si="30"/>
        <v>0</v>
      </c>
      <c r="N37" s="26">
        <f>IF(OutputMtx!C37&gt;0,OutputMtx!C37,0)</f>
        <v>0</v>
      </c>
      <c r="O37" s="26">
        <f>IF(OutputMtx!D37&gt;0,OutputMtx!D37,0)</f>
        <v>0</v>
      </c>
      <c r="P37" s="26">
        <f>IF(OutputMtx!E37&gt;0,OutputMtx!E37,0)</f>
        <v>0</v>
      </c>
      <c r="Q37" s="26">
        <f>IF(OutputMtx!F37&gt;0,OutputMtx!F37,0)</f>
        <v>0</v>
      </c>
      <c r="R37" s="26">
        <f>IF(OutputMtx!G37&gt;0,OutputMtx!G37,0)</f>
        <v>0</v>
      </c>
      <c r="T37" s="26">
        <f>SUM($R33:$R45)/SUM(N33:R45)</f>
        <v>0</v>
      </c>
      <c r="U37" s="26">
        <f>SUM($AA33:$AA45)/SUM(W33:AA45)</f>
        <v>0</v>
      </c>
      <c r="V37" s="27">
        <f>IF(T37&gt;U37,U37,T37)</f>
        <v>0</v>
      </c>
      <c r="W37" s="26">
        <f>IF(OutputMtx!L37&gt;0,OutputMtx!L37,0)</f>
        <v>5.4643096409262362E-3</v>
      </c>
      <c r="X37" s="26">
        <f>IF(OutputMtx!M37&gt;0,OutputMtx!M37,0)</f>
        <v>2.7307508423949405E-2</v>
      </c>
      <c r="Y37" s="26">
        <f>IF(OutputMtx!N37&gt;0,OutputMtx!N37,0)</f>
        <v>5.6195302161945862E-2</v>
      </c>
      <c r="Z37" s="26">
        <f>IF(OutputMtx!O37&gt;0,OutputMtx!O37,0)</f>
        <v>0</v>
      </c>
      <c r="AA37" s="26">
        <f>IF(OutputMtx!P37&gt;0,OutputMtx!P37,0)</f>
        <v>0</v>
      </c>
      <c r="AC37" s="26">
        <f t="shared" si="26"/>
        <v>0</v>
      </c>
      <c r="AD37" s="26">
        <f t="shared" si="27"/>
        <v>8.8967120226821503E-2</v>
      </c>
      <c r="AE37" s="31">
        <f t="shared" si="28"/>
        <v>0</v>
      </c>
      <c r="AG37" s="26">
        <f t="shared" si="31"/>
        <v>0</v>
      </c>
      <c r="AH37" s="26">
        <f t="shared" si="32"/>
        <v>2.2403529922728208E-2</v>
      </c>
      <c r="AI37" s="28">
        <f t="shared" si="33"/>
        <v>0</v>
      </c>
      <c r="AK37" s="26">
        <f>SUM($R33:$R45)</f>
        <v>0</v>
      </c>
      <c r="AL37" s="26">
        <f>SUM($AA33:$AA45)</f>
        <v>0</v>
      </c>
      <c r="AM37" s="27">
        <f>IF(AK37&gt;AL37,AL37,AK37)</f>
        <v>0</v>
      </c>
      <c r="AP37" s="145">
        <f t="shared" si="24"/>
        <v>0</v>
      </c>
      <c r="AQ37" s="145">
        <f t="shared" si="24"/>
        <v>1</v>
      </c>
      <c r="AR37">
        <f t="shared" si="12"/>
        <v>0</v>
      </c>
      <c r="AS37">
        <f t="shared" si="13"/>
        <v>0</v>
      </c>
      <c r="BA37" s="170">
        <f t="shared" si="34"/>
        <v>0</v>
      </c>
      <c r="BB37" s="170">
        <f t="shared" si="34"/>
        <v>0</v>
      </c>
      <c r="BC37" s="170">
        <f t="shared" si="34"/>
        <v>0</v>
      </c>
      <c r="BD37" s="170">
        <f t="shared" si="34"/>
        <v>0</v>
      </c>
      <c r="BE37" s="170">
        <f t="shared" si="34"/>
        <v>0</v>
      </c>
      <c r="BH37" s="170">
        <f t="shared" si="10"/>
        <v>0</v>
      </c>
      <c r="BI37" s="170">
        <f t="shared" si="10"/>
        <v>0</v>
      </c>
      <c r="BJ37" s="170">
        <f t="shared" si="10"/>
        <v>0</v>
      </c>
      <c r="BK37" s="170">
        <f t="shared" si="10"/>
        <v>0</v>
      </c>
      <c r="BL37" s="170">
        <f t="shared" si="10"/>
        <v>0</v>
      </c>
    </row>
    <row r="38" spans="1:64" x14ac:dyDescent="0.2">
      <c r="A38" s="7" t="s">
        <v>232</v>
      </c>
      <c r="B38" s="26">
        <f t="shared" si="25"/>
        <v>0</v>
      </c>
      <c r="C38" s="26">
        <f t="shared" si="25"/>
        <v>0</v>
      </c>
      <c r="D38" s="26">
        <f t="shared" si="25"/>
        <v>0</v>
      </c>
      <c r="E38" s="26">
        <f t="shared" si="25"/>
        <v>0</v>
      </c>
      <c r="F38" s="26">
        <f t="shared" si="25"/>
        <v>0</v>
      </c>
      <c r="H38" s="26">
        <f t="shared" si="29"/>
        <v>0</v>
      </c>
      <c r="I38" s="26">
        <f t="shared" si="30"/>
        <v>0</v>
      </c>
      <c r="J38" s="26">
        <f t="shared" si="30"/>
        <v>0</v>
      </c>
      <c r="K38" s="26">
        <f t="shared" si="30"/>
        <v>0</v>
      </c>
      <c r="L38" s="26">
        <f t="shared" si="30"/>
        <v>0</v>
      </c>
      <c r="N38" s="26">
        <f>IF(OutputMtx!C38&gt;0,OutputMtx!C38,0)</f>
        <v>0</v>
      </c>
      <c r="O38" s="26">
        <f>IF(OutputMtx!D38&gt;0,OutputMtx!D38,0)</f>
        <v>0</v>
      </c>
      <c r="P38" s="26">
        <f>IF(OutputMtx!E38&gt;0,OutputMtx!E38,0)</f>
        <v>0</v>
      </c>
      <c r="Q38" s="26">
        <f>IF(OutputMtx!F38&gt;0,OutputMtx!F38,0)</f>
        <v>0</v>
      </c>
      <c r="R38" s="26">
        <f>IF(OutputMtx!G38&gt;0,OutputMtx!G38,0)</f>
        <v>0</v>
      </c>
      <c r="W38" s="26">
        <f>IF(OutputMtx!L38&gt;0,OutputMtx!L38,0)</f>
        <v>0</v>
      </c>
      <c r="X38" s="26">
        <f>IF(OutputMtx!M38&gt;0,OutputMtx!M38,0)</f>
        <v>0</v>
      </c>
      <c r="Y38" s="26">
        <f>IF(OutputMtx!N38&gt;0,OutputMtx!N38,0)</f>
        <v>0</v>
      </c>
      <c r="Z38" s="26">
        <f>IF(OutputMtx!O38&gt;0,OutputMtx!O38,0)</f>
        <v>0</v>
      </c>
      <c r="AA38" s="26">
        <f>IF(OutputMtx!P38&gt;0,OutputMtx!P38,0)</f>
        <v>0</v>
      </c>
      <c r="AC38" s="26">
        <f t="shared" si="26"/>
        <v>0</v>
      </c>
      <c r="AD38" s="26">
        <f t="shared" si="27"/>
        <v>0</v>
      </c>
      <c r="AE38" s="31">
        <f t="shared" si="28"/>
        <v>0</v>
      </c>
      <c r="AG38" s="26">
        <f t="shared" si="31"/>
        <v>0</v>
      </c>
      <c r="AH38" s="26">
        <f t="shared" si="32"/>
        <v>0</v>
      </c>
      <c r="AI38" s="28">
        <f t="shared" si="33"/>
        <v>0</v>
      </c>
      <c r="AP38" s="145">
        <f t="shared" si="24"/>
        <v>0</v>
      </c>
      <c r="AQ38" s="145">
        <f t="shared" si="24"/>
        <v>0</v>
      </c>
      <c r="AR38">
        <f t="shared" si="12"/>
        <v>0</v>
      </c>
      <c r="AS38">
        <f t="shared" si="13"/>
        <v>0</v>
      </c>
      <c r="BA38" s="170">
        <f t="shared" si="34"/>
        <v>0</v>
      </c>
      <c r="BB38" s="170">
        <f t="shared" si="34"/>
        <v>0</v>
      </c>
      <c r="BC38" s="170">
        <f t="shared" si="34"/>
        <v>0</v>
      </c>
      <c r="BD38" s="170">
        <f t="shared" si="34"/>
        <v>0</v>
      </c>
      <c r="BE38" s="170">
        <f t="shared" si="34"/>
        <v>0</v>
      </c>
      <c r="BH38" s="170">
        <f t="shared" si="10"/>
        <v>0</v>
      </c>
      <c r="BI38" s="170">
        <f t="shared" si="10"/>
        <v>0</v>
      </c>
      <c r="BJ38" s="170">
        <f t="shared" si="10"/>
        <v>0</v>
      </c>
      <c r="BK38" s="170">
        <f t="shared" si="10"/>
        <v>0</v>
      </c>
      <c r="BL38" s="170">
        <f t="shared" si="10"/>
        <v>0</v>
      </c>
    </row>
    <row r="39" spans="1:64" x14ac:dyDescent="0.2">
      <c r="A39" s="7" t="s">
        <v>233</v>
      </c>
      <c r="B39" s="26">
        <f t="shared" si="25"/>
        <v>0</v>
      </c>
      <c r="C39" s="26">
        <f t="shared" si="25"/>
        <v>0</v>
      </c>
      <c r="D39" s="26">
        <f t="shared" si="25"/>
        <v>0</v>
      </c>
      <c r="E39" s="26">
        <f t="shared" si="25"/>
        <v>0</v>
      </c>
      <c r="F39" s="26">
        <f t="shared" si="25"/>
        <v>0</v>
      </c>
      <c r="H39" s="26">
        <f t="shared" si="29"/>
        <v>0</v>
      </c>
      <c r="I39" s="26">
        <f t="shared" si="30"/>
        <v>0</v>
      </c>
      <c r="J39" s="26">
        <f t="shared" si="30"/>
        <v>0</v>
      </c>
      <c r="K39" s="26">
        <f t="shared" si="30"/>
        <v>0</v>
      </c>
      <c r="L39" s="26">
        <f t="shared" si="30"/>
        <v>0</v>
      </c>
      <c r="N39" s="26">
        <f>IF(OutputMtx!C39&gt;0,OutputMtx!C39,0)</f>
        <v>0</v>
      </c>
      <c r="O39" s="26">
        <f>IF(OutputMtx!D39&gt;0,OutputMtx!D39,0)</f>
        <v>0</v>
      </c>
      <c r="P39" s="26">
        <f>IF(OutputMtx!E39&gt;0,OutputMtx!E39,0)</f>
        <v>0</v>
      </c>
      <c r="Q39" s="26">
        <f>IF(OutputMtx!F39&gt;0,OutputMtx!F39,0)</f>
        <v>0</v>
      </c>
      <c r="R39" s="26">
        <f>IF(OutputMtx!G39&gt;0,OutputMtx!G39,0)</f>
        <v>0</v>
      </c>
      <c r="W39" s="26">
        <f>IF(OutputMtx!L39&gt;0,OutputMtx!L39,0)</f>
        <v>0</v>
      </c>
      <c r="X39" s="26">
        <f>IF(OutputMtx!M39&gt;0,OutputMtx!M39,0)</f>
        <v>0</v>
      </c>
      <c r="Y39" s="26">
        <f>IF(OutputMtx!N39&gt;0,OutputMtx!N39,0)</f>
        <v>0</v>
      </c>
      <c r="Z39" s="26">
        <f>IF(OutputMtx!O39&gt;0,OutputMtx!O39,0)</f>
        <v>0</v>
      </c>
      <c r="AA39" s="26">
        <f>IF(OutputMtx!P39&gt;0,OutputMtx!P39,0)</f>
        <v>0</v>
      </c>
      <c r="AC39" s="26">
        <f t="shared" si="26"/>
        <v>0</v>
      </c>
      <c r="AD39" s="26">
        <f t="shared" si="27"/>
        <v>0</v>
      </c>
      <c r="AE39" s="31">
        <f t="shared" si="28"/>
        <v>0</v>
      </c>
      <c r="AG39" s="26">
        <f t="shared" si="31"/>
        <v>0</v>
      </c>
      <c r="AH39" s="26">
        <f t="shared" si="32"/>
        <v>0</v>
      </c>
      <c r="AI39" s="28">
        <f t="shared" si="33"/>
        <v>0</v>
      </c>
      <c r="AP39" s="145">
        <f t="shared" si="24"/>
        <v>0</v>
      </c>
      <c r="AQ39" s="145">
        <f t="shared" si="24"/>
        <v>0</v>
      </c>
      <c r="AR39">
        <f t="shared" si="12"/>
        <v>0</v>
      </c>
      <c r="AS39">
        <f t="shared" si="13"/>
        <v>0</v>
      </c>
      <c r="BA39" s="170">
        <f t="shared" si="34"/>
        <v>0</v>
      </c>
      <c r="BB39" s="170">
        <f t="shared" si="34"/>
        <v>0</v>
      </c>
      <c r="BC39" s="170">
        <f t="shared" si="34"/>
        <v>0</v>
      </c>
      <c r="BD39" s="170">
        <f t="shared" si="34"/>
        <v>0</v>
      </c>
      <c r="BE39" s="170">
        <f t="shared" si="34"/>
        <v>0</v>
      </c>
      <c r="BH39" s="170">
        <f t="shared" si="10"/>
        <v>0</v>
      </c>
      <c r="BI39" s="170">
        <f t="shared" si="10"/>
        <v>0</v>
      </c>
      <c r="BJ39" s="170">
        <f t="shared" si="10"/>
        <v>0</v>
      </c>
      <c r="BK39" s="170">
        <f t="shared" si="10"/>
        <v>0</v>
      </c>
      <c r="BL39" s="170">
        <f t="shared" si="10"/>
        <v>0</v>
      </c>
    </row>
    <row r="40" spans="1:64" ht="25.5" x14ac:dyDescent="0.2">
      <c r="A40" s="7" t="s">
        <v>234</v>
      </c>
      <c r="B40" s="26">
        <f t="shared" si="25"/>
        <v>0</v>
      </c>
      <c r="C40" s="26">
        <f t="shared" si="25"/>
        <v>5.4695745586819024E-3</v>
      </c>
      <c r="D40" s="26">
        <f t="shared" si="25"/>
        <v>3.1254711763896584E-3</v>
      </c>
      <c r="E40" s="26">
        <f t="shared" si="25"/>
        <v>0</v>
      </c>
      <c r="F40" s="26">
        <f t="shared" si="25"/>
        <v>0</v>
      </c>
      <c r="H40" s="26">
        <f t="shared" si="29"/>
        <v>0</v>
      </c>
      <c r="I40" s="26">
        <f t="shared" si="30"/>
        <v>1.3773377960038845E-3</v>
      </c>
      <c r="J40" s="26">
        <f t="shared" si="30"/>
        <v>7.8705016914507682E-4</v>
      </c>
      <c r="K40" s="26">
        <f t="shared" si="30"/>
        <v>0</v>
      </c>
      <c r="L40" s="26">
        <f t="shared" si="30"/>
        <v>0</v>
      </c>
      <c r="N40" s="26">
        <f>IF(OutputMtx!C40&gt;0,OutputMtx!C40,0)</f>
        <v>1.2987012987012988E-2</v>
      </c>
      <c r="O40" s="26">
        <f>IF(OutputMtx!D40&gt;0,OutputMtx!D40,0)</f>
        <v>9.74025974025974E-3</v>
      </c>
      <c r="P40" s="26">
        <f>IF(OutputMtx!E40&gt;0,OutputMtx!E40,0)</f>
        <v>2.8202189966895851E-2</v>
      </c>
      <c r="Q40" s="26">
        <f>IF(OutputMtx!F40&gt;0,OutputMtx!F40,0)</f>
        <v>0</v>
      </c>
      <c r="R40" s="26">
        <f>IF(OutputMtx!G40&gt;0,OutputMtx!G40,0)</f>
        <v>0</v>
      </c>
      <c r="W40" s="26">
        <f>IF(OutputMtx!L40&gt;0,OutputMtx!L40,0)</f>
        <v>0</v>
      </c>
      <c r="X40" s="26">
        <f>IF(OutputMtx!M40&gt;0,OutputMtx!M40,0)</f>
        <v>5.4695745586819024E-3</v>
      </c>
      <c r="Y40" s="26">
        <f>IF(OutputMtx!N40&gt;0,OutputMtx!N40,0)</f>
        <v>3.1254711763896584E-3</v>
      </c>
      <c r="Z40" s="26">
        <f>IF(OutputMtx!O40&gt;0,OutputMtx!O40,0)</f>
        <v>0</v>
      </c>
      <c r="AA40" s="26">
        <f>IF(OutputMtx!P40&gt;0,OutputMtx!P40,0)</f>
        <v>0</v>
      </c>
      <c r="AC40" s="26">
        <f t="shared" si="26"/>
        <v>5.0929462694168579E-2</v>
      </c>
      <c r="AD40" s="26">
        <f t="shared" si="27"/>
        <v>8.5950457350715617E-3</v>
      </c>
      <c r="AE40" s="31">
        <f t="shared" si="28"/>
        <v>8.5950457350715617E-3</v>
      </c>
      <c r="AG40" s="26">
        <f t="shared" si="31"/>
        <v>1.2732365673542145E-2</v>
      </c>
      <c r="AH40" s="26">
        <f t="shared" si="32"/>
        <v>2.1643879651489614E-3</v>
      </c>
      <c r="AI40" s="28">
        <f t="shared" si="33"/>
        <v>2.1643879651489614E-3</v>
      </c>
      <c r="AP40" s="145">
        <f t="shared" si="24"/>
        <v>1</v>
      </c>
      <c r="AQ40" s="145">
        <f t="shared" si="24"/>
        <v>1</v>
      </c>
      <c r="AR40">
        <f t="shared" si="12"/>
        <v>1</v>
      </c>
      <c r="AS40">
        <f t="shared" si="13"/>
        <v>-1</v>
      </c>
      <c r="BA40" s="170">
        <f t="shared" si="34"/>
        <v>0</v>
      </c>
      <c r="BB40" s="170">
        <f t="shared" si="34"/>
        <v>9.74025974025974E-3</v>
      </c>
      <c r="BC40" s="170">
        <f t="shared" si="34"/>
        <v>2.8202189966895851E-2</v>
      </c>
      <c r="BD40" s="170">
        <f t="shared" si="34"/>
        <v>0</v>
      </c>
      <c r="BE40" s="170">
        <f t="shared" si="34"/>
        <v>0</v>
      </c>
      <c r="BH40" s="170">
        <f t="shared" si="10"/>
        <v>0</v>
      </c>
      <c r="BI40" s="170">
        <f t="shared" si="10"/>
        <v>5.4695745586819024E-3</v>
      </c>
      <c r="BJ40" s="170">
        <f t="shared" si="10"/>
        <v>3.1254711763896584E-3</v>
      </c>
      <c r="BK40" s="170">
        <f t="shared" si="10"/>
        <v>0</v>
      </c>
      <c r="BL40" s="170">
        <f t="shared" si="10"/>
        <v>0</v>
      </c>
    </row>
    <row r="41" spans="1:64" x14ac:dyDescent="0.2">
      <c r="A41" s="7" t="s">
        <v>235</v>
      </c>
      <c r="B41" s="26">
        <f t="shared" si="25"/>
        <v>0</v>
      </c>
      <c r="C41" s="26">
        <f t="shared" si="25"/>
        <v>0</v>
      </c>
      <c r="D41" s="26">
        <f t="shared" si="25"/>
        <v>0</v>
      </c>
      <c r="E41" s="26">
        <f t="shared" si="25"/>
        <v>0</v>
      </c>
      <c r="F41" s="26">
        <f t="shared" si="25"/>
        <v>0</v>
      </c>
      <c r="H41" s="26">
        <f t="shared" si="29"/>
        <v>0</v>
      </c>
      <c r="I41" s="26">
        <f t="shared" si="30"/>
        <v>0</v>
      </c>
      <c r="J41" s="26">
        <f t="shared" si="30"/>
        <v>0</v>
      </c>
      <c r="K41" s="26">
        <f t="shared" si="30"/>
        <v>0</v>
      </c>
      <c r="L41" s="26">
        <f t="shared" si="30"/>
        <v>0</v>
      </c>
      <c r="N41" s="26">
        <f>IF(OutputMtx!C41&gt;0,OutputMtx!C41,0)</f>
        <v>0</v>
      </c>
      <c r="O41" s="26">
        <f>IF(OutputMtx!D41&gt;0,OutputMtx!D41,0)</f>
        <v>0</v>
      </c>
      <c r="P41" s="26">
        <f>IF(OutputMtx!E41&gt;0,OutputMtx!E41,0)</f>
        <v>0</v>
      </c>
      <c r="Q41" s="26">
        <f>IF(OutputMtx!F41&gt;0,OutputMtx!F41,0)</f>
        <v>0</v>
      </c>
      <c r="R41" s="26">
        <f>IF(OutputMtx!G41&gt;0,OutputMtx!G41,0)</f>
        <v>0</v>
      </c>
      <c r="W41" s="26">
        <f>IF(OutputMtx!L41&gt;0,OutputMtx!L41,0)</f>
        <v>0</v>
      </c>
      <c r="X41" s="26">
        <f>IF(OutputMtx!M41&gt;0,OutputMtx!M41,0)</f>
        <v>0</v>
      </c>
      <c r="Y41" s="26">
        <f>IF(OutputMtx!N41&gt;0,OutputMtx!N41,0)</f>
        <v>0</v>
      </c>
      <c r="Z41" s="26">
        <f>IF(OutputMtx!O41&gt;0,OutputMtx!O41,0)</f>
        <v>0</v>
      </c>
      <c r="AA41" s="26">
        <f>IF(OutputMtx!P41&gt;0,OutputMtx!P41,0)</f>
        <v>0</v>
      </c>
      <c r="AC41" s="26">
        <f t="shared" si="26"/>
        <v>0</v>
      </c>
      <c r="AD41" s="26">
        <f t="shared" si="27"/>
        <v>0</v>
      </c>
      <c r="AE41" s="31">
        <f t="shared" si="28"/>
        <v>0</v>
      </c>
      <c r="AG41" s="26">
        <f t="shared" si="31"/>
        <v>0</v>
      </c>
      <c r="AH41" s="26">
        <f t="shared" si="32"/>
        <v>0</v>
      </c>
      <c r="AI41" s="28">
        <f t="shared" si="33"/>
        <v>0</v>
      </c>
      <c r="AP41" s="145">
        <f t="shared" si="24"/>
        <v>0</v>
      </c>
      <c r="AQ41" s="145">
        <f t="shared" si="24"/>
        <v>0</v>
      </c>
      <c r="AR41">
        <f t="shared" si="12"/>
        <v>0</v>
      </c>
      <c r="AS41">
        <f t="shared" si="13"/>
        <v>0</v>
      </c>
      <c r="BA41" s="170">
        <f t="shared" si="34"/>
        <v>0</v>
      </c>
      <c r="BB41" s="170">
        <f t="shared" si="34"/>
        <v>0</v>
      </c>
      <c r="BC41" s="170">
        <f t="shared" si="34"/>
        <v>0</v>
      </c>
      <c r="BD41" s="170">
        <f t="shared" si="34"/>
        <v>0</v>
      </c>
      <c r="BE41" s="170">
        <f t="shared" si="34"/>
        <v>0</v>
      </c>
      <c r="BH41" s="170">
        <f t="shared" si="10"/>
        <v>0</v>
      </c>
      <c r="BI41" s="170">
        <f t="shared" si="10"/>
        <v>0</v>
      </c>
      <c r="BJ41" s="170">
        <f t="shared" si="10"/>
        <v>0</v>
      </c>
      <c r="BK41" s="170">
        <f t="shared" si="10"/>
        <v>0</v>
      </c>
      <c r="BL41" s="170">
        <f t="shared" si="10"/>
        <v>0</v>
      </c>
    </row>
    <row r="42" spans="1:64" x14ac:dyDescent="0.2">
      <c r="A42" s="7" t="s">
        <v>236</v>
      </c>
      <c r="B42" s="26">
        <f t="shared" si="25"/>
        <v>0</v>
      </c>
      <c r="C42" s="26">
        <f t="shared" si="25"/>
        <v>0</v>
      </c>
      <c r="D42" s="26">
        <f t="shared" si="25"/>
        <v>0</v>
      </c>
      <c r="E42" s="26">
        <f t="shared" si="25"/>
        <v>0</v>
      </c>
      <c r="F42" s="26">
        <f t="shared" si="25"/>
        <v>0</v>
      </c>
      <c r="H42" s="26">
        <f t="shared" si="29"/>
        <v>0</v>
      </c>
      <c r="I42" s="26">
        <f t="shared" si="30"/>
        <v>0</v>
      </c>
      <c r="J42" s="26">
        <f t="shared" si="30"/>
        <v>0</v>
      </c>
      <c r="K42" s="26">
        <f t="shared" si="30"/>
        <v>0</v>
      </c>
      <c r="L42" s="26">
        <f t="shared" si="30"/>
        <v>0</v>
      </c>
      <c r="N42" s="26">
        <f>IF(OutputMtx!C42&gt;0,OutputMtx!C42,0)</f>
        <v>0</v>
      </c>
      <c r="O42" s="26">
        <f>IF(OutputMtx!D42&gt;0,OutputMtx!D42,0)</f>
        <v>0</v>
      </c>
      <c r="P42" s="26">
        <f>IF(OutputMtx!E42&gt;0,OutputMtx!E42,0)</f>
        <v>0</v>
      </c>
      <c r="Q42" s="26">
        <f>IF(OutputMtx!F42&gt;0,OutputMtx!F42,0)</f>
        <v>0</v>
      </c>
      <c r="R42" s="26">
        <f>IF(OutputMtx!G42&gt;0,OutputMtx!G42,0)</f>
        <v>0</v>
      </c>
      <c r="W42" s="26">
        <f>IF(OutputMtx!L42&gt;0,OutputMtx!L42,0)</f>
        <v>0</v>
      </c>
      <c r="X42" s="26">
        <f>IF(OutputMtx!M42&gt;0,OutputMtx!M42,0)</f>
        <v>0</v>
      </c>
      <c r="Y42" s="26">
        <f>IF(OutputMtx!N42&gt;0,OutputMtx!N42,0)</f>
        <v>0</v>
      </c>
      <c r="Z42" s="26">
        <f>IF(OutputMtx!O42&gt;0,OutputMtx!O42,0)</f>
        <v>0</v>
      </c>
      <c r="AA42" s="26">
        <f>IF(OutputMtx!P42&gt;0,OutputMtx!P42,0)</f>
        <v>0</v>
      </c>
      <c r="AC42" s="26">
        <f t="shared" si="26"/>
        <v>0</v>
      </c>
      <c r="AD42" s="26">
        <f t="shared" si="27"/>
        <v>0</v>
      </c>
      <c r="AE42" s="31">
        <f t="shared" si="28"/>
        <v>0</v>
      </c>
      <c r="AG42" s="26">
        <f t="shared" si="31"/>
        <v>0</v>
      </c>
      <c r="AH42" s="26">
        <f t="shared" si="32"/>
        <v>0</v>
      </c>
      <c r="AI42" s="28">
        <f t="shared" si="33"/>
        <v>0</v>
      </c>
      <c r="AP42" s="145">
        <f t="shared" si="24"/>
        <v>0</v>
      </c>
      <c r="AQ42" s="145">
        <f t="shared" si="24"/>
        <v>0</v>
      </c>
      <c r="AR42">
        <f t="shared" si="12"/>
        <v>0</v>
      </c>
      <c r="AS42">
        <f t="shared" si="13"/>
        <v>0</v>
      </c>
      <c r="BA42" s="170">
        <f t="shared" si="34"/>
        <v>0</v>
      </c>
      <c r="BB42" s="170">
        <f t="shared" si="34"/>
        <v>0</v>
      </c>
      <c r="BC42" s="170">
        <f t="shared" si="34"/>
        <v>0</v>
      </c>
      <c r="BD42" s="170">
        <f t="shared" si="34"/>
        <v>0</v>
      </c>
      <c r="BE42" s="170">
        <f t="shared" si="34"/>
        <v>0</v>
      </c>
      <c r="BH42" s="170">
        <f t="shared" si="10"/>
        <v>0</v>
      </c>
      <c r="BI42" s="170">
        <f t="shared" si="10"/>
        <v>0</v>
      </c>
      <c r="BJ42" s="170">
        <f t="shared" si="10"/>
        <v>0</v>
      </c>
      <c r="BK42" s="170">
        <f t="shared" si="10"/>
        <v>0</v>
      </c>
      <c r="BL42" s="170">
        <f t="shared" si="10"/>
        <v>0</v>
      </c>
    </row>
    <row r="43" spans="1:64" x14ac:dyDescent="0.2">
      <c r="A43" s="7" t="s">
        <v>237</v>
      </c>
      <c r="B43" s="26">
        <f t="shared" si="25"/>
        <v>0</v>
      </c>
      <c r="C43" s="26">
        <f t="shared" si="25"/>
        <v>0</v>
      </c>
      <c r="D43" s="26">
        <f t="shared" si="25"/>
        <v>0</v>
      </c>
      <c r="E43" s="26">
        <f t="shared" si="25"/>
        <v>0</v>
      </c>
      <c r="F43" s="26">
        <f t="shared" si="25"/>
        <v>0</v>
      </c>
      <c r="H43" s="26">
        <f t="shared" si="29"/>
        <v>0</v>
      </c>
      <c r="I43" s="26">
        <f t="shared" si="30"/>
        <v>0</v>
      </c>
      <c r="J43" s="26">
        <f t="shared" si="30"/>
        <v>0</v>
      </c>
      <c r="K43" s="26">
        <f t="shared" si="30"/>
        <v>0</v>
      </c>
      <c r="L43" s="26">
        <f t="shared" si="30"/>
        <v>0</v>
      </c>
      <c r="N43" s="26">
        <f>IF(OutputMtx!C43&gt;0,OutputMtx!C43,0)</f>
        <v>0</v>
      </c>
      <c r="O43" s="26">
        <f>IF(OutputMtx!D43&gt;0,OutputMtx!D43,0)</f>
        <v>0</v>
      </c>
      <c r="P43" s="26">
        <f>IF(OutputMtx!E43&gt;0,OutputMtx!E43,0)</f>
        <v>0</v>
      </c>
      <c r="Q43" s="26">
        <f>IF(OutputMtx!F43&gt;0,OutputMtx!F43,0)</f>
        <v>0</v>
      </c>
      <c r="R43" s="26">
        <f>IF(OutputMtx!G43&gt;0,OutputMtx!G43,0)</f>
        <v>0</v>
      </c>
      <c r="W43" s="26">
        <f>IF(OutputMtx!L43&gt;0,OutputMtx!L43,0)</f>
        <v>7.1023740523944515E-2</v>
      </c>
      <c r="X43" s="26">
        <f>IF(OutputMtx!M43&gt;0,OutputMtx!M43,0)</f>
        <v>9.3764135291689761E-3</v>
      </c>
      <c r="Y43" s="26">
        <f>IF(OutputMtx!N43&gt;0,OutputMtx!N43,0)</f>
        <v>9.3764135291689761E-3</v>
      </c>
      <c r="Z43" s="26">
        <f>IF(OutputMtx!O43&gt;0,OutputMtx!O43,0)</f>
        <v>0</v>
      </c>
      <c r="AA43" s="26">
        <f>IF(OutputMtx!P43&gt;0,OutputMtx!P43,0)</f>
        <v>0</v>
      </c>
      <c r="AC43" s="26">
        <f t="shared" si="26"/>
        <v>0</v>
      </c>
      <c r="AD43" s="26">
        <f t="shared" si="27"/>
        <v>8.977656758228246E-2</v>
      </c>
      <c r="AE43" s="31">
        <f t="shared" si="28"/>
        <v>0</v>
      </c>
      <c r="AG43" s="26">
        <f t="shared" si="31"/>
        <v>0</v>
      </c>
      <c r="AH43" s="26">
        <f t="shared" si="32"/>
        <v>2.2607363406409696E-2</v>
      </c>
      <c r="AI43" s="28">
        <f t="shared" si="33"/>
        <v>0</v>
      </c>
      <c r="AP43" s="145">
        <f t="shared" si="24"/>
        <v>0</v>
      </c>
      <c r="AQ43" s="145">
        <f t="shared" si="24"/>
        <v>1</v>
      </c>
      <c r="AR43">
        <f t="shared" si="12"/>
        <v>0</v>
      </c>
      <c r="AS43">
        <f t="shared" si="13"/>
        <v>0</v>
      </c>
      <c r="BA43" s="170">
        <f t="shared" si="34"/>
        <v>0</v>
      </c>
      <c r="BB43" s="170">
        <f t="shared" si="34"/>
        <v>0</v>
      </c>
      <c r="BC43" s="170">
        <f t="shared" si="34"/>
        <v>0</v>
      </c>
      <c r="BD43" s="170">
        <f t="shared" si="34"/>
        <v>0</v>
      </c>
      <c r="BE43" s="170">
        <f t="shared" si="34"/>
        <v>0</v>
      </c>
      <c r="BH43" s="170">
        <f t="shared" si="10"/>
        <v>0</v>
      </c>
      <c r="BI43" s="170">
        <f t="shared" si="10"/>
        <v>0</v>
      </c>
      <c r="BJ43" s="170">
        <f t="shared" si="10"/>
        <v>0</v>
      </c>
      <c r="BK43" s="170">
        <f t="shared" si="10"/>
        <v>0</v>
      </c>
      <c r="BL43" s="170">
        <f t="shared" si="10"/>
        <v>0</v>
      </c>
    </row>
    <row r="44" spans="1:64" x14ac:dyDescent="0.2">
      <c r="A44" s="7" t="s">
        <v>238</v>
      </c>
      <c r="B44" s="26">
        <f t="shared" si="25"/>
        <v>0</v>
      </c>
      <c r="C44" s="26">
        <f t="shared" si="25"/>
        <v>0</v>
      </c>
      <c r="D44" s="26">
        <f t="shared" si="25"/>
        <v>0</v>
      </c>
      <c r="E44" s="26">
        <f t="shared" si="25"/>
        <v>0</v>
      </c>
      <c r="F44" s="26">
        <f t="shared" si="25"/>
        <v>0</v>
      </c>
      <c r="H44" s="26">
        <f t="shared" si="29"/>
        <v>0</v>
      </c>
      <c r="I44" s="26">
        <f t="shared" si="30"/>
        <v>0</v>
      </c>
      <c r="J44" s="26">
        <f t="shared" si="30"/>
        <v>0</v>
      </c>
      <c r="K44" s="26">
        <f t="shared" si="30"/>
        <v>0</v>
      </c>
      <c r="L44" s="26">
        <f t="shared" si="30"/>
        <v>0</v>
      </c>
      <c r="N44" s="26">
        <f>IF(OutputMtx!C44&gt;0,OutputMtx!C44,0)</f>
        <v>0</v>
      </c>
      <c r="O44" s="26">
        <f>IF(OutputMtx!D44&gt;0,OutputMtx!D44,0)</f>
        <v>0</v>
      </c>
      <c r="P44" s="26">
        <f>IF(OutputMtx!E44&gt;0,OutputMtx!E44,0)</f>
        <v>0</v>
      </c>
      <c r="Q44" s="26">
        <f>IF(OutputMtx!F44&gt;0,OutputMtx!F44,0)</f>
        <v>0</v>
      </c>
      <c r="R44" s="26">
        <f>IF(OutputMtx!G44&gt;0,OutputMtx!G44,0)</f>
        <v>0</v>
      </c>
      <c r="W44" s="26">
        <f>IF(OutputMtx!L44&gt;0,OutputMtx!L44,0)</f>
        <v>0</v>
      </c>
      <c r="X44" s="26">
        <f>IF(OutputMtx!M44&gt;0,OutputMtx!M44,0)</f>
        <v>0</v>
      </c>
      <c r="Y44" s="26">
        <f>IF(OutputMtx!N44&gt;0,OutputMtx!N44,0)</f>
        <v>0</v>
      </c>
      <c r="Z44" s="26">
        <f>IF(OutputMtx!O44&gt;0,OutputMtx!O44,0)</f>
        <v>0</v>
      </c>
      <c r="AA44" s="26">
        <f>IF(OutputMtx!P44&gt;0,OutputMtx!P44,0)</f>
        <v>0</v>
      </c>
      <c r="AC44" s="26">
        <f t="shared" si="26"/>
        <v>0</v>
      </c>
      <c r="AD44" s="26">
        <f t="shared" si="27"/>
        <v>0</v>
      </c>
      <c r="AE44" s="31">
        <f t="shared" si="28"/>
        <v>0</v>
      </c>
      <c r="AG44" s="26">
        <f t="shared" si="31"/>
        <v>0</v>
      </c>
      <c r="AH44" s="26">
        <f t="shared" si="32"/>
        <v>0</v>
      </c>
      <c r="AI44" s="28">
        <f t="shared" si="33"/>
        <v>0</v>
      </c>
      <c r="AP44" s="145">
        <f t="shared" si="24"/>
        <v>0</v>
      </c>
      <c r="AQ44" s="145">
        <f t="shared" si="24"/>
        <v>0</v>
      </c>
      <c r="AR44">
        <f t="shared" si="12"/>
        <v>0</v>
      </c>
      <c r="AS44">
        <f t="shared" si="13"/>
        <v>0</v>
      </c>
      <c r="BA44" s="170">
        <f t="shared" si="34"/>
        <v>0</v>
      </c>
      <c r="BB44" s="170">
        <f t="shared" si="34"/>
        <v>0</v>
      </c>
      <c r="BC44" s="170">
        <f t="shared" si="34"/>
        <v>0</v>
      </c>
      <c r="BD44" s="170">
        <f t="shared" si="34"/>
        <v>0</v>
      </c>
      <c r="BE44" s="170">
        <f t="shared" si="34"/>
        <v>0</v>
      </c>
      <c r="BH44" s="170">
        <f t="shared" si="10"/>
        <v>0</v>
      </c>
      <c r="BI44" s="170">
        <f t="shared" si="10"/>
        <v>0</v>
      </c>
      <c r="BJ44" s="170">
        <f t="shared" si="10"/>
        <v>0</v>
      </c>
      <c r="BK44" s="170">
        <f t="shared" si="10"/>
        <v>0</v>
      </c>
      <c r="BL44" s="170">
        <f t="shared" si="10"/>
        <v>0</v>
      </c>
    </row>
    <row r="45" spans="1:64" x14ac:dyDescent="0.2">
      <c r="A45" s="10" t="s">
        <v>214</v>
      </c>
      <c r="B45" s="26">
        <f t="shared" si="25"/>
        <v>0</v>
      </c>
      <c r="C45" s="26">
        <f t="shared" si="25"/>
        <v>0</v>
      </c>
      <c r="D45" s="26">
        <f t="shared" si="25"/>
        <v>0</v>
      </c>
      <c r="E45" s="26">
        <f t="shared" si="25"/>
        <v>0</v>
      </c>
      <c r="F45" s="26">
        <f t="shared" si="25"/>
        <v>0</v>
      </c>
      <c r="H45" s="26">
        <f t="shared" si="29"/>
        <v>0</v>
      </c>
      <c r="I45" s="26">
        <f t="shared" si="30"/>
        <v>0</v>
      </c>
      <c r="J45" s="26">
        <f t="shared" si="30"/>
        <v>0</v>
      </c>
      <c r="K45" s="26">
        <f t="shared" si="30"/>
        <v>0</v>
      </c>
      <c r="L45" s="26">
        <f t="shared" si="30"/>
        <v>0</v>
      </c>
      <c r="N45" s="26">
        <f>IF(OutputMtx!C45&gt;0,OutputMtx!C45,0)</f>
        <v>0</v>
      </c>
      <c r="O45" s="26">
        <f>IF(OutputMtx!D45&gt;0,OutputMtx!D45,0)</f>
        <v>0</v>
      </c>
      <c r="P45" s="26">
        <f>IF(OutputMtx!E45&gt;0,OutputMtx!E45,0)</f>
        <v>0</v>
      </c>
      <c r="Q45" s="26">
        <f>IF(OutputMtx!F45&gt;0,OutputMtx!F45,0)</f>
        <v>0</v>
      </c>
      <c r="R45" s="26">
        <f>IF(OutputMtx!G45&gt;0,OutputMtx!G45,0)</f>
        <v>0</v>
      </c>
      <c r="W45" s="26">
        <f>IF(OutputMtx!L45&gt;0,OutputMtx!L45,0)</f>
        <v>0</v>
      </c>
      <c r="X45" s="26">
        <f>IF(OutputMtx!M45&gt;0,OutputMtx!M45,0)</f>
        <v>0</v>
      </c>
      <c r="Y45" s="26">
        <f>IF(OutputMtx!N45&gt;0,OutputMtx!N45,0)</f>
        <v>0</v>
      </c>
      <c r="Z45" s="26">
        <f>IF(OutputMtx!O45&gt;0,OutputMtx!O45,0)</f>
        <v>0</v>
      </c>
      <c r="AA45" s="26">
        <f>IF(OutputMtx!P45&gt;0,OutputMtx!P45,0)</f>
        <v>0</v>
      </c>
      <c r="AC45" s="26">
        <f t="shared" si="26"/>
        <v>0</v>
      </c>
      <c r="AD45" s="26">
        <f t="shared" si="27"/>
        <v>0</v>
      </c>
      <c r="AE45" s="31">
        <f t="shared" si="28"/>
        <v>0</v>
      </c>
      <c r="AG45" s="26">
        <f t="shared" si="31"/>
        <v>0</v>
      </c>
      <c r="AH45" s="26">
        <f t="shared" si="32"/>
        <v>0</v>
      </c>
      <c r="AI45" s="28">
        <f t="shared" si="33"/>
        <v>0</v>
      </c>
      <c r="AP45" s="145">
        <f t="shared" si="24"/>
        <v>0</v>
      </c>
      <c r="AQ45" s="145">
        <f t="shared" si="24"/>
        <v>0</v>
      </c>
      <c r="AR45">
        <f t="shared" si="12"/>
        <v>0</v>
      </c>
      <c r="AS45">
        <f t="shared" si="13"/>
        <v>0</v>
      </c>
      <c r="BH45" s="170">
        <f t="shared" si="10"/>
        <v>0</v>
      </c>
      <c r="BI45" s="170">
        <f t="shared" si="10"/>
        <v>0</v>
      </c>
      <c r="BJ45" s="170">
        <f t="shared" si="10"/>
        <v>0</v>
      </c>
      <c r="BK45" s="170">
        <f t="shared" si="10"/>
        <v>0</v>
      </c>
      <c r="BL45" s="170">
        <f t="shared" si="10"/>
        <v>0</v>
      </c>
    </row>
    <row r="46" spans="1:64" ht="13.5" thickBot="1" x14ac:dyDescent="0.25">
      <c r="A46" s="10"/>
      <c r="AG46" s="26"/>
      <c r="AH46" s="26"/>
      <c r="AI46" s="28"/>
      <c r="AP46" s="145">
        <f t="shared" si="24"/>
        <v>0</v>
      </c>
      <c r="AQ46" s="145">
        <f t="shared" si="24"/>
        <v>0</v>
      </c>
      <c r="AR46">
        <f t="shared" si="12"/>
        <v>0</v>
      </c>
      <c r="AS46">
        <f t="shared" si="13"/>
        <v>0</v>
      </c>
      <c r="BH46" s="170">
        <f t="shared" si="10"/>
        <v>0</v>
      </c>
      <c r="BI46" s="170">
        <f t="shared" si="10"/>
        <v>0</v>
      </c>
      <c r="BJ46" s="170">
        <f t="shared" si="10"/>
        <v>0</v>
      </c>
      <c r="BK46" s="170">
        <f t="shared" si="10"/>
        <v>0</v>
      </c>
      <c r="BL46" s="170">
        <f t="shared" si="10"/>
        <v>0</v>
      </c>
    </row>
    <row r="47" spans="1:64" ht="26.25" thickBot="1" x14ac:dyDescent="0.25">
      <c r="A47" s="2" t="s">
        <v>239</v>
      </c>
      <c r="J47" s="78" t="e">
        <f>SUM(H49:L59)</f>
        <v>#DIV/0!</v>
      </c>
      <c r="V47" s="22" t="e">
        <f>SUM(V49:V53)</f>
        <v>#DIV/0!</v>
      </c>
      <c r="AI47" s="178" t="e">
        <f>SUM(AI49:AI59)</f>
        <v>#DIV/0!</v>
      </c>
      <c r="AP47" s="145">
        <f t="shared" si="24"/>
        <v>0</v>
      </c>
      <c r="AQ47" s="145">
        <f t="shared" si="24"/>
        <v>0</v>
      </c>
      <c r="AR47">
        <f t="shared" si="12"/>
        <v>0</v>
      </c>
      <c r="AS47">
        <f t="shared" si="13"/>
        <v>0</v>
      </c>
      <c r="BH47" s="170">
        <f t="shared" si="10"/>
        <v>0</v>
      </c>
      <c r="BI47" s="170">
        <f t="shared" si="10"/>
        <v>0</v>
      </c>
      <c r="BJ47" s="170">
        <f t="shared" si="10"/>
        <v>0</v>
      </c>
      <c r="BK47" s="170">
        <f t="shared" si="10"/>
        <v>0</v>
      </c>
      <c r="BL47" s="170">
        <f t="shared" si="10"/>
        <v>0</v>
      </c>
    </row>
    <row r="48" spans="1:64" x14ac:dyDescent="0.2">
      <c r="A48" s="2"/>
      <c r="AP48" s="145">
        <f t="shared" si="24"/>
        <v>0</v>
      </c>
      <c r="AQ48" s="145">
        <f t="shared" si="24"/>
        <v>0</v>
      </c>
      <c r="AR48">
        <f t="shared" si="12"/>
        <v>0</v>
      </c>
      <c r="AS48">
        <f t="shared" si="13"/>
        <v>0</v>
      </c>
      <c r="BH48" s="170">
        <f t="shared" si="10"/>
        <v>0</v>
      </c>
      <c r="BI48" s="170">
        <f t="shared" si="10"/>
        <v>0</v>
      </c>
      <c r="BJ48" s="170">
        <f t="shared" si="10"/>
        <v>0</v>
      </c>
      <c r="BK48" s="170">
        <f t="shared" si="10"/>
        <v>0</v>
      </c>
      <c r="BL48" s="170">
        <f t="shared" si="10"/>
        <v>0</v>
      </c>
    </row>
    <row r="49" spans="1:64" x14ac:dyDescent="0.2">
      <c r="A49" s="179" t="s">
        <v>205</v>
      </c>
      <c r="B49" s="26">
        <f t="shared" ref="B49:F59" si="35">IF(N49&gt;W49,W49,N49)</f>
        <v>0</v>
      </c>
      <c r="C49" s="26">
        <f t="shared" si="35"/>
        <v>0</v>
      </c>
      <c r="D49" s="26">
        <f t="shared" si="35"/>
        <v>0</v>
      </c>
      <c r="E49" s="26">
        <f t="shared" si="35"/>
        <v>0</v>
      </c>
      <c r="F49" s="26">
        <f t="shared" si="35"/>
        <v>0</v>
      </c>
      <c r="H49" s="26" t="e">
        <f>IF(N49/SUM($N$49:$R$59)&gt;W49/SUM($W$49:$AA$59),W49/SUM($W$49:$AA$59),N49/SUM($N$49:$R$59))</f>
        <v>#DIV/0!</v>
      </c>
      <c r="I49" s="26" t="e">
        <f>IF(O49/SUM($N$49:$R$59)&gt;X49/SUM($W$49:$AA$59),X49/SUM($W$49:$AA$59),O49/SUM($N$49:$R$59))</f>
        <v>#DIV/0!</v>
      </c>
      <c r="J49" s="26" t="e">
        <f>IF(P49/SUM($N$49:$R$59)&gt;Y49/SUM($W$49:$AA$59),Y49/SUM($W$49:$AA$59),P49/SUM($N$49:$R$59))</f>
        <v>#DIV/0!</v>
      </c>
      <c r="K49" s="26" t="e">
        <f>IF(Q49/SUM($N$49:$R$59)&gt;Z49/SUM($W$49:$AA$59),Z49/SUM($W$49:$AA$59),Q49/SUM($N$49:$R$59))</f>
        <v>#DIV/0!</v>
      </c>
      <c r="L49" s="26" t="e">
        <f>IF(R49/SUM($N$49:$R$59)&gt;AA49/SUM($W$49:$AA$59),AA49/SUM($W$49:$AA$59),R49/SUM($N$49:$R$59))</f>
        <v>#DIV/0!</v>
      </c>
      <c r="N49" s="26">
        <f>IF(OutputMtx!C49&gt;0,OutputMtx!C49,0)</f>
        <v>0</v>
      </c>
      <c r="O49" s="26">
        <f>IF(OutputMtx!D49&gt;0,OutputMtx!D49,0)</f>
        <v>0</v>
      </c>
      <c r="P49" s="26">
        <f>IF(OutputMtx!E49&gt;0,OutputMtx!E49,0)</f>
        <v>0</v>
      </c>
      <c r="Q49" s="26">
        <f>IF(OutputMtx!F49&gt;0,OutputMtx!F49,0)</f>
        <v>0</v>
      </c>
      <c r="R49" s="26">
        <f>IF(OutputMtx!G49&gt;0,OutputMtx!G49,0)</f>
        <v>0</v>
      </c>
      <c r="T49" s="26" t="e">
        <f>SUM($N49:$N59)/SUM(N49:R59)</f>
        <v>#DIV/0!</v>
      </c>
      <c r="U49" s="26" t="e">
        <f>SUM($W49:$W59)/SUM(W49:AA59)</f>
        <v>#DIV/0!</v>
      </c>
      <c r="V49" s="27" t="e">
        <f>IF(T49&gt;U49,U49,T49)</f>
        <v>#DIV/0!</v>
      </c>
      <c r="W49" s="26">
        <f>IF(OutputMtx!L49&gt;0,OutputMtx!L49,0)</f>
        <v>0</v>
      </c>
      <c r="X49" s="26">
        <f>IF(OutputMtx!M49&gt;0,OutputMtx!M49,0)</f>
        <v>0</v>
      </c>
      <c r="Y49" s="26">
        <f>IF(OutputMtx!N49&gt;0,OutputMtx!N49,0)</f>
        <v>0</v>
      </c>
      <c r="Z49" s="26">
        <f>IF(OutputMtx!O49&gt;0,OutputMtx!O49,0)</f>
        <v>0</v>
      </c>
      <c r="AA49" s="26">
        <f>IF(OutputMtx!P49&gt;0,OutputMtx!P49,0)</f>
        <v>0</v>
      </c>
      <c r="AC49" s="26">
        <f t="shared" ref="AC49:AC59" si="36">SUM($N49:$R49)</f>
        <v>0</v>
      </c>
      <c r="AD49" s="26">
        <f t="shared" ref="AD49:AD59" si="37">SUM($W49:$AA49)</f>
        <v>0</v>
      </c>
      <c r="AE49" s="31">
        <f t="shared" ref="AE49:AE59" si="38">IF(AC49&gt;AD49,AD49,AC49)</f>
        <v>0</v>
      </c>
      <c r="AG49" s="26" t="e">
        <f>SUM($N49:$R49)/SUM(N$49:R$59)</f>
        <v>#DIV/0!</v>
      </c>
      <c r="AH49" s="26" t="e">
        <f>SUM($W49:$AA49)/SUM(W$49:AA$59)</f>
        <v>#DIV/0!</v>
      </c>
      <c r="AI49" s="28" t="e">
        <f>IF(AG49&gt;AH49,AH49,AG49)</f>
        <v>#DIV/0!</v>
      </c>
      <c r="AK49" s="26">
        <f>SUM($N49:$N59)</f>
        <v>0</v>
      </c>
      <c r="AL49" s="26">
        <f>SUM($W49:$W59)</f>
        <v>0</v>
      </c>
      <c r="AM49" s="27">
        <f>IF(AK49&gt;AL49,AL49,AK49)</f>
        <v>0</v>
      </c>
      <c r="AP49" s="145">
        <f t="shared" si="24"/>
        <v>0</v>
      </c>
      <c r="AQ49" s="145">
        <f t="shared" si="24"/>
        <v>0</v>
      </c>
      <c r="AR49">
        <f t="shared" si="12"/>
        <v>0</v>
      </c>
      <c r="AS49">
        <f t="shared" si="13"/>
        <v>0</v>
      </c>
      <c r="BH49" s="170">
        <f t="shared" si="10"/>
        <v>0</v>
      </c>
      <c r="BI49" s="170">
        <f t="shared" si="10"/>
        <v>0</v>
      </c>
      <c r="BJ49" s="170">
        <f t="shared" si="10"/>
        <v>0</v>
      </c>
      <c r="BK49" s="170">
        <f t="shared" si="10"/>
        <v>0</v>
      </c>
      <c r="BL49" s="170">
        <f t="shared" si="10"/>
        <v>0</v>
      </c>
    </row>
    <row r="50" spans="1:64" x14ac:dyDescent="0.2">
      <c r="A50" s="7" t="s">
        <v>240</v>
      </c>
      <c r="B50" s="26">
        <f t="shared" si="35"/>
        <v>0</v>
      </c>
      <c r="C50" s="26">
        <f t="shared" si="35"/>
        <v>0</v>
      </c>
      <c r="D50" s="26">
        <f t="shared" si="35"/>
        <v>0</v>
      </c>
      <c r="E50" s="26">
        <f t="shared" si="35"/>
        <v>0</v>
      </c>
      <c r="F50" s="26">
        <f t="shared" si="35"/>
        <v>0</v>
      </c>
      <c r="H50" s="26" t="e">
        <f t="shared" ref="H50:H59" si="39">IF(N50/SUM($N$49:$R$59)&gt;W50/SUM($W$49:$AA$59),W50/SUM($W$49:$AA$59),N50/SUM($N$49:$R$59))</f>
        <v>#DIV/0!</v>
      </c>
      <c r="I50" s="26" t="e">
        <f t="shared" ref="I50:L59" si="40">IF(O50/SUM($N$49:$R$59)&gt;X50/SUM($W$49:$AA$59),X50/SUM($W$49:$AA$59),O50/SUM($N$49:$R$59))</f>
        <v>#DIV/0!</v>
      </c>
      <c r="J50" s="26" t="e">
        <f t="shared" si="40"/>
        <v>#DIV/0!</v>
      </c>
      <c r="K50" s="26" t="e">
        <f t="shared" si="40"/>
        <v>#DIV/0!</v>
      </c>
      <c r="L50" s="26" t="e">
        <f t="shared" si="40"/>
        <v>#DIV/0!</v>
      </c>
      <c r="N50" s="26">
        <f>IF(OutputMtx!C50&gt;0,OutputMtx!C50,0)</f>
        <v>0</v>
      </c>
      <c r="O50" s="26">
        <f>IF(OutputMtx!D50&gt;0,OutputMtx!D50,0)</f>
        <v>0</v>
      </c>
      <c r="P50" s="26">
        <f>IF(OutputMtx!E50&gt;0,OutputMtx!E50,0)</f>
        <v>0</v>
      </c>
      <c r="Q50" s="26">
        <f>IF(OutputMtx!F50&gt;0,OutputMtx!F50,0)</f>
        <v>0</v>
      </c>
      <c r="R50" s="26">
        <f>IF(OutputMtx!G50&gt;0,OutputMtx!G50,0)</f>
        <v>0</v>
      </c>
      <c r="T50" s="26" t="e">
        <f>SUM($O49:$O59)/SUM(N49:R59)</f>
        <v>#DIV/0!</v>
      </c>
      <c r="U50" s="26" t="e">
        <f>SUM($X49:$X59)/SUM(W49:AA59)</f>
        <v>#DIV/0!</v>
      </c>
      <c r="V50" s="27" t="e">
        <f>IF(T50&gt;U50,U50,T50)</f>
        <v>#DIV/0!</v>
      </c>
      <c r="W50" s="26">
        <f>IF(OutputMtx!L50&gt;0,OutputMtx!L50,0)</f>
        <v>0</v>
      </c>
      <c r="X50" s="26">
        <f>IF(OutputMtx!M50&gt;0,OutputMtx!M50,0)</f>
        <v>0</v>
      </c>
      <c r="Y50" s="26">
        <f>IF(OutputMtx!N50&gt;0,OutputMtx!N50,0)</f>
        <v>0</v>
      </c>
      <c r="Z50" s="26">
        <f>IF(OutputMtx!O50&gt;0,OutputMtx!O50,0)</f>
        <v>0</v>
      </c>
      <c r="AA50" s="26">
        <f>IF(OutputMtx!P50&gt;0,OutputMtx!P50,0)</f>
        <v>0</v>
      </c>
      <c r="AC50" s="26">
        <f t="shared" si="36"/>
        <v>0</v>
      </c>
      <c r="AD50" s="26">
        <f t="shared" si="37"/>
        <v>0</v>
      </c>
      <c r="AE50" s="31">
        <f t="shared" si="38"/>
        <v>0</v>
      </c>
      <c r="AG50" s="26" t="e">
        <f t="shared" ref="AG50:AG59" si="41">SUM($N50:$R50)/SUM(N$49:R$59)</f>
        <v>#DIV/0!</v>
      </c>
      <c r="AH50" s="26" t="e">
        <f t="shared" ref="AH50:AH59" si="42">SUM($W50:$AA50)/SUM(W$49:AA$59)</f>
        <v>#DIV/0!</v>
      </c>
      <c r="AI50" s="28" t="e">
        <f t="shared" ref="AI50:AI59" si="43">IF(AG50&gt;AH50,AH50,AG50)</f>
        <v>#DIV/0!</v>
      </c>
      <c r="AK50" s="26">
        <f>SUM($O49:$O59)</f>
        <v>0</v>
      </c>
      <c r="AL50" s="26">
        <f>SUM($X49:$X59)</f>
        <v>0</v>
      </c>
      <c r="AM50" s="27">
        <f>IF(AK50&gt;AL50,AL50,AK50)</f>
        <v>0</v>
      </c>
      <c r="AP50" s="145">
        <f t="shared" si="24"/>
        <v>0</v>
      </c>
      <c r="AQ50" s="145">
        <f t="shared" si="24"/>
        <v>0</v>
      </c>
      <c r="AR50">
        <f t="shared" si="12"/>
        <v>0</v>
      </c>
      <c r="AS50">
        <f t="shared" si="13"/>
        <v>0</v>
      </c>
      <c r="BA50" s="170">
        <f t="shared" ref="BA50:BE58" si="44">IF(W50&gt;0,N50,0)</f>
        <v>0</v>
      </c>
      <c r="BB50" s="170">
        <f t="shared" si="44"/>
        <v>0</v>
      </c>
      <c r="BC50" s="170">
        <f t="shared" si="44"/>
        <v>0</v>
      </c>
      <c r="BD50" s="170">
        <f t="shared" si="44"/>
        <v>0</v>
      </c>
      <c r="BE50" s="170">
        <f t="shared" si="44"/>
        <v>0</v>
      </c>
      <c r="BH50" s="170">
        <f t="shared" si="10"/>
        <v>0</v>
      </c>
      <c r="BI50" s="170">
        <f t="shared" si="10"/>
        <v>0</v>
      </c>
      <c r="BJ50" s="170">
        <f t="shared" si="10"/>
        <v>0</v>
      </c>
      <c r="BK50" s="170">
        <f t="shared" si="10"/>
        <v>0</v>
      </c>
      <c r="BL50" s="170">
        <f t="shared" si="10"/>
        <v>0</v>
      </c>
    </row>
    <row r="51" spans="1:64" x14ac:dyDescent="0.2">
      <c r="A51" s="7" t="s">
        <v>241</v>
      </c>
      <c r="B51" s="26">
        <f t="shared" si="35"/>
        <v>0</v>
      </c>
      <c r="C51" s="26">
        <f t="shared" si="35"/>
        <v>0</v>
      </c>
      <c r="D51" s="26">
        <f t="shared" si="35"/>
        <v>0</v>
      </c>
      <c r="E51" s="26">
        <f t="shared" si="35"/>
        <v>0</v>
      </c>
      <c r="F51" s="26">
        <f t="shared" si="35"/>
        <v>0</v>
      </c>
      <c r="H51" s="26" t="e">
        <f t="shared" si="39"/>
        <v>#DIV/0!</v>
      </c>
      <c r="I51" s="26" t="e">
        <f t="shared" si="40"/>
        <v>#DIV/0!</v>
      </c>
      <c r="J51" s="26" t="e">
        <f t="shared" si="40"/>
        <v>#DIV/0!</v>
      </c>
      <c r="K51" s="26" t="e">
        <f t="shared" si="40"/>
        <v>#DIV/0!</v>
      </c>
      <c r="L51" s="26" t="e">
        <f t="shared" si="40"/>
        <v>#DIV/0!</v>
      </c>
      <c r="N51" s="26">
        <f>IF(OutputMtx!C51&gt;0,OutputMtx!C51,0)</f>
        <v>0</v>
      </c>
      <c r="O51" s="26">
        <f>IF(OutputMtx!D51&gt;0,OutputMtx!D51,0)</f>
        <v>0</v>
      </c>
      <c r="P51" s="26">
        <f>IF(OutputMtx!E51&gt;0,OutputMtx!E51,0)</f>
        <v>0</v>
      </c>
      <c r="Q51" s="26">
        <f>IF(OutputMtx!F51&gt;0,OutputMtx!F51,0)</f>
        <v>0</v>
      </c>
      <c r="R51" s="26">
        <f>IF(OutputMtx!G51&gt;0,OutputMtx!G51,0)</f>
        <v>0</v>
      </c>
      <c r="T51" s="26" t="e">
        <f>SUM($P49:$P59)/SUM(N49:R59)</f>
        <v>#DIV/0!</v>
      </c>
      <c r="U51" s="26" t="e">
        <f>SUM($Y49:$Y59)/SUM(W49:AA59)</f>
        <v>#DIV/0!</v>
      </c>
      <c r="V51" s="27" t="e">
        <f>IF(T51&gt;U51,U51,T51)</f>
        <v>#DIV/0!</v>
      </c>
      <c r="W51" s="26">
        <f>IF(OutputMtx!L51&gt;0,OutputMtx!L51,0)</f>
        <v>0</v>
      </c>
      <c r="X51" s="26">
        <f>IF(OutputMtx!M51&gt;0,OutputMtx!M51,0)</f>
        <v>0</v>
      </c>
      <c r="Y51" s="26">
        <f>IF(OutputMtx!N51&gt;0,OutputMtx!N51,0)</f>
        <v>0</v>
      </c>
      <c r="Z51" s="26">
        <f>IF(OutputMtx!O51&gt;0,OutputMtx!O51,0)</f>
        <v>0</v>
      </c>
      <c r="AA51" s="26">
        <f>IF(OutputMtx!P51&gt;0,OutputMtx!P51,0)</f>
        <v>0</v>
      </c>
      <c r="AC51" s="26">
        <f t="shared" si="36"/>
        <v>0</v>
      </c>
      <c r="AD51" s="26">
        <f t="shared" si="37"/>
        <v>0</v>
      </c>
      <c r="AE51" s="31">
        <f t="shared" si="38"/>
        <v>0</v>
      </c>
      <c r="AG51" s="26" t="e">
        <f t="shared" si="41"/>
        <v>#DIV/0!</v>
      </c>
      <c r="AH51" s="26" t="e">
        <f t="shared" si="42"/>
        <v>#DIV/0!</v>
      </c>
      <c r="AI51" s="28" t="e">
        <f t="shared" si="43"/>
        <v>#DIV/0!</v>
      </c>
      <c r="AK51" s="26">
        <f>SUM($P49:$P59)</f>
        <v>0</v>
      </c>
      <c r="AL51" s="26">
        <f>SUM($Y49:$Y59)</f>
        <v>0</v>
      </c>
      <c r="AM51" s="27">
        <f>IF(AK51&gt;AL51,AL51,AK51)</f>
        <v>0</v>
      </c>
      <c r="AP51" s="145">
        <f t="shared" si="24"/>
        <v>0</v>
      </c>
      <c r="AQ51" s="145">
        <f t="shared" si="24"/>
        <v>0</v>
      </c>
      <c r="AR51">
        <f t="shared" si="12"/>
        <v>0</v>
      </c>
      <c r="AS51">
        <f t="shared" si="13"/>
        <v>0</v>
      </c>
      <c r="BA51" s="170">
        <f t="shared" si="44"/>
        <v>0</v>
      </c>
      <c r="BB51" s="170">
        <f t="shared" si="44"/>
        <v>0</v>
      </c>
      <c r="BC51" s="170">
        <f t="shared" si="44"/>
        <v>0</v>
      </c>
      <c r="BD51" s="170">
        <f t="shared" si="44"/>
        <v>0</v>
      </c>
      <c r="BE51" s="170">
        <f t="shared" si="44"/>
        <v>0</v>
      </c>
      <c r="BH51" s="170">
        <f t="shared" si="10"/>
        <v>0</v>
      </c>
      <c r="BI51" s="170">
        <f t="shared" si="10"/>
        <v>0</v>
      </c>
      <c r="BJ51" s="170">
        <f t="shared" si="10"/>
        <v>0</v>
      </c>
      <c r="BK51" s="170">
        <f t="shared" si="10"/>
        <v>0</v>
      </c>
      <c r="BL51" s="170">
        <f t="shared" si="10"/>
        <v>0</v>
      </c>
    </row>
    <row r="52" spans="1:64" ht="25.5" x14ac:dyDescent="0.2">
      <c r="A52" s="7" t="s">
        <v>242</v>
      </c>
      <c r="B52" s="26">
        <f t="shared" si="35"/>
        <v>0</v>
      </c>
      <c r="C52" s="26">
        <f t="shared" si="35"/>
        <v>0</v>
      </c>
      <c r="D52" s="26">
        <f t="shared" si="35"/>
        <v>0</v>
      </c>
      <c r="E52" s="26">
        <f t="shared" si="35"/>
        <v>0</v>
      </c>
      <c r="F52" s="26">
        <f t="shared" si="35"/>
        <v>0</v>
      </c>
      <c r="H52" s="26" t="e">
        <f t="shared" si="39"/>
        <v>#DIV/0!</v>
      </c>
      <c r="I52" s="26" t="e">
        <f t="shared" si="40"/>
        <v>#DIV/0!</v>
      </c>
      <c r="J52" s="26" t="e">
        <f t="shared" si="40"/>
        <v>#DIV/0!</v>
      </c>
      <c r="K52" s="26" t="e">
        <f t="shared" si="40"/>
        <v>#DIV/0!</v>
      </c>
      <c r="L52" s="26" t="e">
        <f t="shared" si="40"/>
        <v>#DIV/0!</v>
      </c>
      <c r="N52" s="26">
        <f>IF(OutputMtx!C52&gt;0,OutputMtx!C52,0)</f>
        <v>0</v>
      </c>
      <c r="O52" s="26">
        <f>IF(OutputMtx!D52&gt;0,OutputMtx!D52,0)</f>
        <v>0</v>
      </c>
      <c r="P52" s="26">
        <f>IF(OutputMtx!E52&gt;0,OutputMtx!E52,0)</f>
        <v>0</v>
      </c>
      <c r="Q52" s="26">
        <f>IF(OutputMtx!F52&gt;0,OutputMtx!F52,0)</f>
        <v>0</v>
      </c>
      <c r="R52" s="26">
        <f>IF(OutputMtx!G52&gt;0,OutputMtx!G52,0)</f>
        <v>0</v>
      </c>
      <c r="T52" s="26" t="e">
        <f>SUM($Q49:$Q59)/SUM(N49:R59)</f>
        <v>#DIV/0!</v>
      </c>
      <c r="U52" s="26" t="e">
        <f>SUM($Z49:$Z59)/SUM(W49:AA59)</f>
        <v>#DIV/0!</v>
      </c>
      <c r="V52" s="27" t="e">
        <f>IF(T52&gt;U52,U52,T52)</f>
        <v>#DIV/0!</v>
      </c>
      <c r="W52" s="26">
        <f>IF(OutputMtx!L52&gt;0,OutputMtx!L52,0)</f>
        <v>0</v>
      </c>
      <c r="X52" s="26">
        <f>IF(OutputMtx!M52&gt;0,OutputMtx!M52,0)</f>
        <v>0</v>
      </c>
      <c r="Y52" s="26">
        <f>IF(OutputMtx!N52&gt;0,OutputMtx!N52,0)</f>
        <v>0</v>
      </c>
      <c r="Z52" s="26">
        <f>IF(OutputMtx!O52&gt;0,OutputMtx!O52,0)</f>
        <v>0</v>
      </c>
      <c r="AA52" s="26">
        <f>IF(OutputMtx!P52&gt;0,OutputMtx!P52,0)</f>
        <v>0</v>
      </c>
      <c r="AC52" s="26">
        <f t="shared" si="36"/>
        <v>0</v>
      </c>
      <c r="AD52" s="26">
        <f t="shared" si="37"/>
        <v>0</v>
      </c>
      <c r="AE52" s="31">
        <f t="shared" si="38"/>
        <v>0</v>
      </c>
      <c r="AG52" s="26" t="e">
        <f t="shared" si="41"/>
        <v>#DIV/0!</v>
      </c>
      <c r="AH52" s="26" t="e">
        <f t="shared" si="42"/>
        <v>#DIV/0!</v>
      </c>
      <c r="AI52" s="28" t="e">
        <f t="shared" si="43"/>
        <v>#DIV/0!</v>
      </c>
      <c r="AK52" s="26">
        <f>SUM($Q49:$Q59)</f>
        <v>0</v>
      </c>
      <c r="AL52" s="26">
        <f>SUM($Z49:$Z59)</f>
        <v>0</v>
      </c>
      <c r="AM52" s="27">
        <f>IF(AK52&gt;AL52,AL52,AK52)</f>
        <v>0</v>
      </c>
      <c r="AP52" s="145">
        <f t="shared" si="24"/>
        <v>0</v>
      </c>
      <c r="AQ52" s="145">
        <f t="shared" si="24"/>
        <v>0</v>
      </c>
      <c r="AR52">
        <f t="shared" si="12"/>
        <v>0</v>
      </c>
      <c r="AS52">
        <f t="shared" si="13"/>
        <v>0</v>
      </c>
      <c r="BA52" s="170">
        <f t="shared" si="44"/>
        <v>0</v>
      </c>
      <c r="BB52" s="170">
        <f t="shared" si="44"/>
        <v>0</v>
      </c>
      <c r="BC52" s="170">
        <f t="shared" si="44"/>
        <v>0</v>
      </c>
      <c r="BD52" s="170">
        <f t="shared" si="44"/>
        <v>0</v>
      </c>
      <c r="BE52" s="170">
        <f t="shared" si="44"/>
        <v>0</v>
      </c>
      <c r="BH52" s="170">
        <f t="shared" si="10"/>
        <v>0</v>
      </c>
      <c r="BI52" s="170">
        <f t="shared" si="10"/>
        <v>0</v>
      </c>
      <c r="BJ52" s="170">
        <f t="shared" si="10"/>
        <v>0</v>
      </c>
      <c r="BK52" s="170">
        <f t="shared" si="10"/>
        <v>0</v>
      </c>
      <c r="BL52" s="170">
        <f t="shared" si="10"/>
        <v>0</v>
      </c>
    </row>
    <row r="53" spans="1:64" x14ac:dyDescent="0.2">
      <c r="A53" s="7" t="s">
        <v>243</v>
      </c>
      <c r="B53" s="26">
        <f t="shared" si="35"/>
        <v>0</v>
      </c>
      <c r="C53" s="26">
        <f t="shared" si="35"/>
        <v>0</v>
      </c>
      <c r="D53" s="26">
        <f t="shared" si="35"/>
        <v>0</v>
      </c>
      <c r="E53" s="26">
        <f t="shared" si="35"/>
        <v>0</v>
      </c>
      <c r="F53" s="26">
        <f t="shared" si="35"/>
        <v>0</v>
      </c>
      <c r="H53" s="26" t="e">
        <f t="shared" si="39"/>
        <v>#DIV/0!</v>
      </c>
      <c r="I53" s="26" t="e">
        <f t="shared" si="40"/>
        <v>#DIV/0!</v>
      </c>
      <c r="J53" s="26" t="e">
        <f t="shared" si="40"/>
        <v>#DIV/0!</v>
      </c>
      <c r="K53" s="26" t="e">
        <f t="shared" si="40"/>
        <v>#DIV/0!</v>
      </c>
      <c r="L53" s="26" t="e">
        <f t="shared" si="40"/>
        <v>#DIV/0!</v>
      </c>
      <c r="N53" s="26">
        <f>IF(OutputMtx!C53&gt;0,OutputMtx!C53,0)</f>
        <v>0</v>
      </c>
      <c r="O53" s="26">
        <f>IF(OutputMtx!D53&gt;0,OutputMtx!D53,0)</f>
        <v>0</v>
      </c>
      <c r="P53" s="26">
        <f>IF(OutputMtx!E53&gt;0,OutputMtx!E53,0)</f>
        <v>0</v>
      </c>
      <c r="Q53" s="26">
        <f>IF(OutputMtx!F53&gt;0,OutputMtx!F53,0)</f>
        <v>0</v>
      </c>
      <c r="R53" s="26">
        <f>IF(OutputMtx!G53&gt;0,OutputMtx!G53,0)</f>
        <v>0</v>
      </c>
      <c r="T53" s="26" t="e">
        <f>SUM($R49:$R59)/SUM(N49:R59)</f>
        <v>#DIV/0!</v>
      </c>
      <c r="U53" s="26" t="e">
        <f>SUM($AA49:$AA59)/SUM(W49:AA59)</f>
        <v>#DIV/0!</v>
      </c>
      <c r="V53" s="27" t="e">
        <f>IF(T53&gt;U53,U53,T53)</f>
        <v>#DIV/0!</v>
      </c>
      <c r="W53" s="26">
        <f>IF(OutputMtx!L53&gt;0,OutputMtx!L53,0)</f>
        <v>0</v>
      </c>
      <c r="X53" s="26">
        <f>IF(OutputMtx!M53&gt;0,OutputMtx!M53,0)</f>
        <v>0</v>
      </c>
      <c r="Y53" s="26">
        <f>IF(OutputMtx!N53&gt;0,OutputMtx!N53,0)</f>
        <v>0</v>
      </c>
      <c r="Z53" s="26">
        <f>IF(OutputMtx!O53&gt;0,OutputMtx!O53,0)</f>
        <v>0</v>
      </c>
      <c r="AA53" s="26">
        <f>IF(OutputMtx!P53&gt;0,OutputMtx!P53,0)</f>
        <v>0</v>
      </c>
      <c r="AC53" s="26">
        <f t="shared" si="36"/>
        <v>0</v>
      </c>
      <c r="AD53" s="26">
        <f t="shared" si="37"/>
        <v>0</v>
      </c>
      <c r="AE53" s="31">
        <f t="shared" si="38"/>
        <v>0</v>
      </c>
      <c r="AG53" s="26" t="e">
        <f t="shared" si="41"/>
        <v>#DIV/0!</v>
      </c>
      <c r="AH53" s="26" t="e">
        <f t="shared" si="42"/>
        <v>#DIV/0!</v>
      </c>
      <c r="AI53" s="28" t="e">
        <f t="shared" si="43"/>
        <v>#DIV/0!</v>
      </c>
      <c r="AK53" s="26">
        <f>SUM($R49:$R59)</f>
        <v>0</v>
      </c>
      <c r="AL53" s="26">
        <f>SUM($AA49:$AA59)</f>
        <v>0</v>
      </c>
      <c r="AM53" s="27">
        <f>IF(AK53&gt;AL53,AL53,AK53)</f>
        <v>0</v>
      </c>
      <c r="AP53" s="145">
        <f t="shared" si="24"/>
        <v>0</v>
      </c>
      <c r="AQ53" s="145">
        <f t="shared" si="24"/>
        <v>0</v>
      </c>
      <c r="AR53">
        <f t="shared" si="12"/>
        <v>0</v>
      </c>
      <c r="AS53">
        <f t="shared" si="13"/>
        <v>0</v>
      </c>
      <c r="BA53" s="170">
        <f t="shared" si="44"/>
        <v>0</v>
      </c>
      <c r="BB53" s="170">
        <f t="shared" si="44"/>
        <v>0</v>
      </c>
      <c r="BC53" s="170">
        <f t="shared" si="44"/>
        <v>0</v>
      </c>
      <c r="BD53" s="170">
        <f t="shared" si="44"/>
        <v>0</v>
      </c>
      <c r="BE53" s="170">
        <f t="shared" si="44"/>
        <v>0</v>
      </c>
      <c r="BH53" s="170">
        <f t="shared" si="10"/>
        <v>0</v>
      </c>
      <c r="BI53" s="170">
        <f t="shared" si="10"/>
        <v>0</v>
      </c>
      <c r="BJ53" s="170">
        <f t="shared" si="10"/>
        <v>0</v>
      </c>
      <c r="BK53" s="170">
        <f t="shared" si="10"/>
        <v>0</v>
      </c>
      <c r="BL53" s="170">
        <f t="shared" si="10"/>
        <v>0</v>
      </c>
    </row>
    <row r="54" spans="1:64" ht="38.25" x14ac:dyDescent="0.2">
      <c r="A54" s="11" t="s">
        <v>244</v>
      </c>
      <c r="B54" s="26">
        <f t="shared" si="35"/>
        <v>0</v>
      </c>
      <c r="C54" s="26">
        <f t="shared" si="35"/>
        <v>0</v>
      </c>
      <c r="D54" s="26">
        <f t="shared" si="35"/>
        <v>0</v>
      </c>
      <c r="E54" s="26">
        <f t="shared" si="35"/>
        <v>0</v>
      </c>
      <c r="F54" s="26">
        <f t="shared" si="35"/>
        <v>0</v>
      </c>
      <c r="H54" s="26" t="e">
        <f t="shared" si="39"/>
        <v>#DIV/0!</v>
      </c>
      <c r="I54" s="26" t="e">
        <f t="shared" si="40"/>
        <v>#DIV/0!</v>
      </c>
      <c r="J54" s="26" t="e">
        <f t="shared" si="40"/>
        <v>#DIV/0!</v>
      </c>
      <c r="K54" s="26" t="e">
        <f t="shared" si="40"/>
        <v>#DIV/0!</v>
      </c>
      <c r="L54" s="26" t="e">
        <f t="shared" si="40"/>
        <v>#DIV/0!</v>
      </c>
      <c r="N54" s="26">
        <f>IF(OutputMtx!C54&gt;0,OutputMtx!C54,0)</f>
        <v>0</v>
      </c>
      <c r="O54" s="26">
        <f>IF(OutputMtx!D54&gt;0,OutputMtx!D54,0)</f>
        <v>0</v>
      </c>
      <c r="P54" s="26">
        <f>IF(OutputMtx!E54&gt;0,OutputMtx!E54,0)</f>
        <v>0</v>
      </c>
      <c r="Q54" s="26">
        <f>IF(OutputMtx!F54&gt;0,OutputMtx!F54,0)</f>
        <v>0</v>
      </c>
      <c r="R54" s="26">
        <f>IF(OutputMtx!G54&gt;0,OutputMtx!G54,0)</f>
        <v>0</v>
      </c>
      <c r="W54" s="26">
        <f>IF(OutputMtx!L54&gt;0,OutputMtx!L54,0)</f>
        <v>0</v>
      </c>
      <c r="X54" s="26">
        <f>IF(OutputMtx!M54&gt;0,OutputMtx!M54,0)</f>
        <v>0</v>
      </c>
      <c r="Y54" s="26">
        <f>IF(OutputMtx!N54&gt;0,OutputMtx!N54,0)</f>
        <v>0</v>
      </c>
      <c r="Z54" s="26">
        <f>IF(OutputMtx!O54&gt;0,OutputMtx!O54,0)</f>
        <v>0</v>
      </c>
      <c r="AA54" s="26">
        <f>IF(OutputMtx!P54&gt;0,OutputMtx!P54,0)</f>
        <v>0</v>
      </c>
      <c r="AC54" s="26">
        <f t="shared" si="36"/>
        <v>0</v>
      </c>
      <c r="AD54" s="26">
        <f t="shared" si="37"/>
        <v>0</v>
      </c>
      <c r="AE54" s="31">
        <f t="shared" si="38"/>
        <v>0</v>
      </c>
      <c r="AG54" s="26" t="e">
        <f t="shared" si="41"/>
        <v>#DIV/0!</v>
      </c>
      <c r="AH54" s="26" t="e">
        <f t="shared" si="42"/>
        <v>#DIV/0!</v>
      </c>
      <c r="AI54" s="28" t="e">
        <f t="shared" si="43"/>
        <v>#DIV/0!</v>
      </c>
      <c r="AP54" s="145">
        <f t="shared" si="24"/>
        <v>0</v>
      </c>
      <c r="AQ54" s="145">
        <f t="shared" si="24"/>
        <v>0</v>
      </c>
      <c r="AR54">
        <f t="shared" si="12"/>
        <v>0</v>
      </c>
      <c r="AS54">
        <f t="shared" si="13"/>
        <v>0</v>
      </c>
      <c r="BA54" s="170">
        <f t="shared" si="44"/>
        <v>0</v>
      </c>
      <c r="BB54" s="170">
        <f t="shared" si="44"/>
        <v>0</v>
      </c>
      <c r="BC54" s="170">
        <f t="shared" si="44"/>
        <v>0</v>
      </c>
      <c r="BD54" s="170">
        <f t="shared" si="44"/>
        <v>0</v>
      </c>
      <c r="BE54" s="170">
        <f t="shared" si="44"/>
        <v>0</v>
      </c>
      <c r="BH54" s="170">
        <f t="shared" si="10"/>
        <v>0</v>
      </c>
      <c r="BI54" s="170">
        <f t="shared" si="10"/>
        <v>0</v>
      </c>
      <c r="BJ54" s="170">
        <f t="shared" si="10"/>
        <v>0</v>
      </c>
      <c r="BK54" s="170">
        <f t="shared" si="10"/>
        <v>0</v>
      </c>
      <c r="BL54" s="170">
        <f t="shared" si="10"/>
        <v>0</v>
      </c>
    </row>
    <row r="55" spans="1:64" ht="25.5" x14ac:dyDescent="0.2">
      <c r="A55" s="7" t="s">
        <v>245</v>
      </c>
      <c r="B55" s="26">
        <f t="shared" si="35"/>
        <v>0</v>
      </c>
      <c r="C55" s="26">
        <f t="shared" si="35"/>
        <v>0</v>
      </c>
      <c r="D55" s="26">
        <f t="shared" si="35"/>
        <v>0</v>
      </c>
      <c r="E55" s="26">
        <f t="shared" si="35"/>
        <v>0</v>
      </c>
      <c r="F55" s="26">
        <f t="shared" si="35"/>
        <v>0</v>
      </c>
      <c r="H55" s="26" t="e">
        <f t="shared" si="39"/>
        <v>#DIV/0!</v>
      </c>
      <c r="I55" s="26" t="e">
        <f t="shared" si="40"/>
        <v>#DIV/0!</v>
      </c>
      <c r="J55" s="26" t="e">
        <f t="shared" si="40"/>
        <v>#DIV/0!</v>
      </c>
      <c r="K55" s="26" t="e">
        <f t="shared" si="40"/>
        <v>#DIV/0!</v>
      </c>
      <c r="L55" s="26" t="e">
        <f t="shared" si="40"/>
        <v>#DIV/0!</v>
      </c>
      <c r="N55" s="26">
        <f>IF(OutputMtx!C55&gt;0,OutputMtx!C55,0)</f>
        <v>0</v>
      </c>
      <c r="O55" s="26">
        <f>IF(OutputMtx!D55&gt;0,OutputMtx!D55,0)</f>
        <v>0</v>
      </c>
      <c r="P55" s="26">
        <f>IF(OutputMtx!E55&gt;0,OutputMtx!E55,0)</f>
        <v>0</v>
      </c>
      <c r="Q55" s="26">
        <f>IF(OutputMtx!F55&gt;0,OutputMtx!F55,0)</f>
        <v>0</v>
      </c>
      <c r="R55" s="26">
        <f>IF(OutputMtx!G55&gt;0,OutputMtx!G55,0)</f>
        <v>0</v>
      </c>
      <c r="W55" s="26">
        <f>IF(OutputMtx!L55&gt;0,OutputMtx!L55,0)</f>
        <v>0</v>
      </c>
      <c r="X55" s="26">
        <f>IF(OutputMtx!M55&gt;0,OutputMtx!M55,0)</f>
        <v>0</v>
      </c>
      <c r="Y55" s="26">
        <f>IF(OutputMtx!N55&gt;0,OutputMtx!N55,0)</f>
        <v>0</v>
      </c>
      <c r="Z55" s="26">
        <f>IF(OutputMtx!O55&gt;0,OutputMtx!O55,0)</f>
        <v>0</v>
      </c>
      <c r="AA55" s="26">
        <f>IF(OutputMtx!P55&gt;0,OutputMtx!P55,0)</f>
        <v>0</v>
      </c>
      <c r="AC55" s="26">
        <f t="shared" si="36"/>
        <v>0</v>
      </c>
      <c r="AD55" s="26">
        <f t="shared" si="37"/>
        <v>0</v>
      </c>
      <c r="AE55" s="31">
        <f t="shared" si="38"/>
        <v>0</v>
      </c>
      <c r="AG55" s="26" t="e">
        <f t="shared" si="41"/>
        <v>#DIV/0!</v>
      </c>
      <c r="AH55" s="26" t="e">
        <f t="shared" si="42"/>
        <v>#DIV/0!</v>
      </c>
      <c r="AI55" s="28" t="e">
        <f t="shared" si="43"/>
        <v>#DIV/0!</v>
      </c>
      <c r="AP55" s="145">
        <f t="shared" si="24"/>
        <v>0</v>
      </c>
      <c r="AQ55" s="145">
        <f t="shared" si="24"/>
        <v>0</v>
      </c>
      <c r="AR55">
        <f t="shared" si="12"/>
        <v>0</v>
      </c>
      <c r="AS55">
        <f t="shared" si="13"/>
        <v>0</v>
      </c>
      <c r="BA55" s="170">
        <f t="shared" si="44"/>
        <v>0</v>
      </c>
      <c r="BB55" s="170">
        <f t="shared" si="44"/>
        <v>0</v>
      </c>
      <c r="BC55" s="170">
        <f t="shared" si="44"/>
        <v>0</v>
      </c>
      <c r="BD55" s="170">
        <f t="shared" si="44"/>
        <v>0</v>
      </c>
      <c r="BE55" s="170">
        <f t="shared" si="44"/>
        <v>0</v>
      </c>
      <c r="BH55" s="170">
        <f t="shared" si="10"/>
        <v>0</v>
      </c>
      <c r="BI55" s="170">
        <f t="shared" si="10"/>
        <v>0</v>
      </c>
      <c r="BJ55" s="170">
        <f t="shared" si="10"/>
        <v>0</v>
      </c>
      <c r="BK55" s="170">
        <f t="shared" si="10"/>
        <v>0</v>
      </c>
      <c r="BL55" s="170">
        <f t="shared" si="10"/>
        <v>0</v>
      </c>
    </row>
    <row r="56" spans="1:64" ht="25.5" x14ac:dyDescent="0.2">
      <c r="A56" s="7" t="s">
        <v>246</v>
      </c>
      <c r="B56" s="26">
        <f t="shared" si="35"/>
        <v>0</v>
      </c>
      <c r="C56" s="26">
        <f t="shared" si="35"/>
        <v>0</v>
      </c>
      <c r="D56" s="26">
        <f t="shared" si="35"/>
        <v>0</v>
      </c>
      <c r="E56" s="26">
        <f t="shared" si="35"/>
        <v>0</v>
      </c>
      <c r="F56" s="26">
        <f t="shared" si="35"/>
        <v>0</v>
      </c>
      <c r="H56" s="26" t="e">
        <f t="shared" si="39"/>
        <v>#DIV/0!</v>
      </c>
      <c r="I56" s="26" t="e">
        <f t="shared" si="40"/>
        <v>#DIV/0!</v>
      </c>
      <c r="J56" s="26" t="e">
        <f t="shared" si="40"/>
        <v>#DIV/0!</v>
      </c>
      <c r="K56" s="26" t="e">
        <f t="shared" si="40"/>
        <v>#DIV/0!</v>
      </c>
      <c r="L56" s="26" t="e">
        <f t="shared" si="40"/>
        <v>#DIV/0!</v>
      </c>
      <c r="N56" s="26">
        <f>IF(OutputMtx!C56&gt;0,OutputMtx!C56,0)</f>
        <v>0</v>
      </c>
      <c r="O56" s="26">
        <f>IF(OutputMtx!D56&gt;0,OutputMtx!D56,0)</f>
        <v>0</v>
      </c>
      <c r="P56" s="26">
        <f>IF(OutputMtx!E56&gt;0,OutputMtx!E56,0)</f>
        <v>0</v>
      </c>
      <c r="Q56" s="26">
        <f>IF(OutputMtx!F56&gt;0,OutputMtx!F56,0)</f>
        <v>0</v>
      </c>
      <c r="R56" s="26">
        <f>IF(OutputMtx!G56&gt;0,OutputMtx!G56,0)</f>
        <v>0</v>
      </c>
      <c r="W56" s="26">
        <f>IF(OutputMtx!L56&gt;0,OutputMtx!L56,0)</f>
        <v>0</v>
      </c>
      <c r="X56" s="26">
        <f>IF(OutputMtx!M56&gt;0,OutputMtx!M56,0)</f>
        <v>0</v>
      </c>
      <c r="Y56" s="26">
        <f>IF(OutputMtx!N56&gt;0,OutputMtx!N56,0)</f>
        <v>0</v>
      </c>
      <c r="Z56" s="26">
        <f>IF(OutputMtx!O56&gt;0,OutputMtx!O56,0)</f>
        <v>0</v>
      </c>
      <c r="AA56" s="26">
        <f>IF(OutputMtx!P56&gt;0,OutputMtx!P56,0)</f>
        <v>0</v>
      </c>
      <c r="AC56" s="26">
        <f t="shared" si="36"/>
        <v>0</v>
      </c>
      <c r="AD56" s="26">
        <f t="shared" si="37"/>
        <v>0</v>
      </c>
      <c r="AE56" s="31">
        <f t="shared" si="38"/>
        <v>0</v>
      </c>
      <c r="AG56" s="26" t="e">
        <f t="shared" si="41"/>
        <v>#DIV/0!</v>
      </c>
      <c r="AH56" s="26" t="e">
        <f t="shared" si="42"/>
        <v>#DIV/0!</v>
      </c>
      <c r="AI56" s="28" t="e">
        <f t="shared" si="43"/>
        <v>#DIV/0!</v>
      </c>
      <c r="AP56" s="145">
        <f t="shared" si="24"/>
        <v>0</v>
      </c>
      <c r="AQ56" s="145">
        <f t="shared" si="24"/>
        <v>0</v>
      </c>
      <c r="AR56">
        <f t="shared" si="12"/>
        <v>0</v>
      </c>
      <c r="AS56">
        <f t="shared" si="13"/>
        <v>0</v>
      </c>
      <c r="BA56" s="170">
        <f t="shared" si="44"/>
        <v>0</v>
      </c>
      <c r="BB56" s="170">
        <f t="shared" si="44"/>
        <v>0</v>
      </c>
      <c r="BC56" s="170">
        <f t="shared" si="44"/>
        <v>0</v>
      </c>
      <c r="BD56" s="170">
        <f t="shared" si="44"/>
        <v>0</v>
      </c>
      <c r="BE56" s="170">
        <f t="shared" si="44"/>
        <v>0</v>
      </c>
      <c r="BH56" s="170">
        <f t="shared" ref="BH56:BL106" si="45">IF(N56&gt;0,W56,0)</f>
        <v>0</v>
      </c>
      <c r="BI56" s="170">
        <f t="shared" si="45"/>
        <v>0</v>
      </c>
      <c r="BJ56" s="170">
        <f t="shared" si="45"/>
        <v>0</v>
      </c>
      <c r="BK56" s="170">
        <f t="shared" si="45"/>
        <v>0</v>
      </c>
      <c r="BL56" s="170">
        <f t="shared" si="45"/>
        <v>0</v>
      </c>
    </row>
    <row r="57" spans="1:64" ht="25.5" x14ac:dyDescent="0.2">
      <c r="A57" s="7" t="s">
        <v>247</v>
      </c>
      <c r="B57" s="26">
        <f t="shared" si="35"/>
        <v>0</v>
      </c>
      <c r="C57" s="26">
        <f t="shared" si="35"/>
        <v>0</v>
      </c>
      <c r="D57" s="26">
        <f t="shared" si="35"/>
        <v>0</v>
      </c>
      <c r="E57" s="26">
        <f t="shared" si="35"/>
        <v>0</v>
      </c>
      <c r="F57" s="26">
        <f t="shared" si="35"/>
        <v>0</v>
      </c>
      <c r="H57" s="26" t="e">
        <f t="shared" si="39"/>
        <v>#DIV/0!</v>
      </c>
      <c r="I57" s="26" t="e">
        <f t="shared" si="40"/>
        <v>#DIV/0!</v>
      </c>
      <c r="J57" s="26" t="e">
        <f t="shared" si="40"/>
        <v>#DIV/0!</v>
      </c>
      <c r="K57" s="26" t="e">
        <f t="shared" si="40"/>
        <v>#DIV/0!</v>
      </c>
      <c r="L57" s="26" t="e">
        <f t="shared" si="40"/>
        <v>#DIV/0!</v>
      </c>
      <c r="N57" s="26">
        <f>IF(OutputMtx!C57&gt;0,OutputMtx!C57,0)</f>
        <v>0</v>
      </c>
      <c r="O57" s="26">
        <f>IF(OutputMtx!D57&gt;0,OutputMtx!D57,0)</f>
        <v>0</v>
      </c>
      <c r="P57" s="26">
        <f>IF(OutputMtx!E57&gt;0,OutputMtx!E57,0)</f>
        <v>0</v>
      </c>
      <c r="Q57" s="26">
        <f>IF(OutputMtx!F57&gt;0,OutputMtx!F57,0)</f>
        <v>0</v>
      </c>
      <c r="R57" s="26">
        <f>IF(OutputMtx!G57&gt;0,OutputMtx!G57,0)</f>
        <v>0</v>
      </c>
      <c r="W57" s="26">
        <f>IF(OutputMtx!L57&gt;0,OutputMtx!L57,0)</f>
        <v>0</v>
      </c>
      <c r="X57" s="26">
        <f>IF(OutputMtx!M57&gt;0,OutputMtx!M57,0)</f>
        <v>0</v>
      </c>
      <c r="Y57" s="26">
        <f>IF(OutputMtx!N57&gt;0,OutputMtx!N57,0)</f>
        <v>0</v>
      </c>
      <c r="Z57" s="26">
        <f>IF(OutputMtx!O57&gt;0,OutputMtx!O57,0)</f>
        <v>0</v>
      </c>
      <c r="AA57" s="26">
        <f>IF(OutputMtx!P57&gt;0,OutputMtx!P57,0)</f>
        <v>0</v>
      </c>
      <c r="AC57" s="26">
        <f t="shared" si="36"/>
        <v>0</v>
      </c>
      <c r="AD57" s="26">
        <f t="shared" si="37"/>
        <v>0</v>
      </c>
      <c r="AE57" s="31">
        <f t="shared" si="38"/>
        <v>0</v>
      </c>
      <c r="AG57" s="26" t="e">
        <f t="shared" si="41"/>
        <v>#DIV/0!</v>
      </c>
      <c r="AH57" s="26" t="e">
        <f t="shared" si="42"/>
        <v>#DIV/0!</v>
      </c>
      <c r="AI57" s="28" t="e">
        <f t="shared" si="43"/>
        <v>#DIV/0!</v>
      </c>
      <c r="AP57" s="145">
        <f t="shared" si="24"/>
        <v>0</v>
      </c>
      <c r="AQ57" s="145">
        <f t="shared" si="24"/>
        <v>0</v>
      </c>
      <c r="AR57">
        <f t="shared" si="12"/>
        <v>0</v>
      </c>
      <c r="AS57">
        <f t="shared" si="13"/>
        <v>0</v>
      </c>
      <c r="BA57" s="170">
        <f t="shared" si="44"/>
        <v>0</v>
      </c>
      <c r="BB57" s="170">
        <f t="shared" si="44"/>
        <v>0</v>
      </c>
      <c r="BC57" s="170">
        <f t="shared" si="44"/>
        <v>0</v>
      </c>
      <c r="BD57" s="170">
        <f t="shared" si="44"/>
        <v>0</v>
      </c>
      <c r="BE57" s="170">
        <f t="shared" si="44"/>
        <v>0</v>
      </c>
      <c r="BH57" s="170">
        <f t="shared" si="45"/>
        <v>0</v>
      </c>
      <c r="BI57" s="170">
        <f t="shared" si="45"/>
        <v>0</v>
      </c>
      <c r="BJ57" s="170">
        <f t="shared" si="45"/>
        <v>0</v>
      </c>
      <c r="BK57" s="170">
        <f t="shared" si="45"/>
        <v>0</v>
      </c>
      <c r="BL57" s="170">
        <f t="shared" si="45"/>
        <v>0</v>
      </c>
    </row>
    <row r="58" spans="1:64" ht="38.25" x14ac:dyDescent="0.2">
      <c r="A58" s="7" t="s">
        <v>248</v>
      </c>
      <c r="B58" s="26">
        <f t="shared" si="35"/>
        <v>0</v>
      </c>
      <c r="C58" s="26">
        <f t="shared" si="35"/>
        <v>0</v>
      </c>
      <c r="D58" s="26">
        <f t="shared" si="35"/>
        <v>0</v>
      </c>
      <c r="E58" s="26">
        <f t="shared" si="35"/>
        <v>0</v>
      </c>
      <c r="F58" s="26">
        <f t="shared" si="35"/>
        <v>0</v>
      </c>
      <c r="H58" s="26" t="e">
        <f t="shared" si="39"/>
        <v>#DIV/0!</v>
      </c>
      <c r="I58" s="26" t="e">
        <f t="shared" si="40"/>
        <v>#DIV/0!</v>
      </c>
      <c r="J58" s="26" t="e">
        <f t="shared" si="40"/>
        <v>#DIV/0!</v>
      </c>
      <c r="K58" s="26" t="e">
        <f t="shared" si="40"/>
        <v>#DIV/0!</v>
      </c>
      <c r="L58" s="26" t="e">
        <f t="shared" si="40"/>
        <v>#DIV/0!</v>
      </c>
      <c r="N58" s="26">
        <f>IF(OutputMtx!C58&gt;0,OutputMtx!C58,0)</f>
        <v>0</v>
      </c>
      <c r="O58" s="26">
        <f>IF(OutputMtx!D58&gt;0,OutputMtx!D58,0)</f>
        <v>0</v>
      </c>
      <c r="P58" s="26">
        <f>IF(OutputMtx!E58&gt;0,OutputMtx!E58,0)</f>
        <v>0</v>
      </c>
      <c r="Q58" s="26">
        <f>IF(OutputMtx!F58&gt;0,OutputMtx!F58,0)</f>
        <v>0</v>
      </c>
      <c r="R58" s="26">
        <f>IF(OutputMtx!G58&gt;0,OutputMtx!G58,0)</f>
        <v>0</v>
      </c>
      <c r="W58" s="26">
        <f>IF(OutputMtx!L58&gt;0,OutputMtx!L58,0)</f>
        <v>0</v>
      </c>
      <c r="X58" s="26">
        <f>IF(OutputMtx!M58&gt;0,OutputMtx!M58,0)</f>
        <v>0</v>
      </c>
      <c r="Y58" s="26">
        <f>IF(OutputMtx!N58&gt;0,OutputMtx!N58,0)</f>
        <v>0</v>
      </c>
      <c r="Z58" s="26">
        <f>IF(OutputMtx!O58&gt;0,OutputMtx!O58,0)</f>
        <v>0</v>
      </c>
      <c r="AA58" s="26">
        <f>IF(OutputMtx!P58&gt;0,OutputMtx!P58,0)</f>
        <v>0</v>
      </c>
      <c r="AC58" s="26">
        <f t="shared" si="36"/>
        <v>0</v>
      </c>
      <c r="AD58" s="26">
        <f t="shared" si="37"/>
        <v>0</v>
      </c>
      <c r="AE58" s="31">
        <f t="shared" si="38"/>
        <v>0</v>
      </c>
      <c r="AG58" s="26" t="e">
        <f t="shared" si="41"/>
        <v>#DIV/0!</v>
      </c>
      <c r="AH58" s="26" t="e">
        <f t="shared" si="42"/>
        <v>#DIV/0!</v>
      </c>
      <c r="AI58" s="28" t="e">
        <f t="shared" si="43"/>
        <v>#DIV/0!</v>
      </c>
      <c r="AP58" s="145">
        <f t="shared" si="24"/>
        <v>0</v>
      </c>
      <c r="AQ58" s="145">
        <f t="shared" si="24"/>
        <v>0</v>
      </c>
      <c r="AR58">
        <f t="shared" si="12"/>
        <v>0</v>
      </c>
      <c r="AS58">
        <f t="shared" si="13"/>
        <v>0</v>
      </c>
      <c r="BA58" s="170">
        <f t="shared" si="44"/>
        <v>0</v>
      </c>
      <c r="BB58" s="170">
        <f t="shared" si="44"/>
        <v>0</v>
      </c>
      <c r="BC58" s="170">
        <f t="shared" si="44"/>
        <v>0</v>
      </c>
      <c r="BD58" s="170">
        <f t="shared" si="44"/>
        <v>0</v>
      </c>
      <c r="BE58" s="170">
        <f t="shared" si="44"/>
        <v>0</v>
      </c>
      <c r="BH58" s="170">
        <f t="shared" si="45"/>
        <v>0</v>
      </c>
      <c r="BI58" s="170">
        <f t="shared" si="45"/>
        <v>0</v>
      </c>
      <c r="BJ58" s="170">
        <f t="shared" si="45"/>
        <v>0</v>
      </c>
      <c r="BK58" s="170">
        <f t="shared" si="45"/>
        <v>0</v>
      </c>
      <c r="BL58" s="170">
        <f t="shared" si="45"/>
        <v>0</v>
      </c>
    </row>
    <row r="59" spans="1:64" x14ac:dyDescent="0.2">
      <c r="A59" s="10" t="s">
        <v>214</v>
      </c>
      <c r="B59" s="26">
        <f t="shared" si="35"/>
        <v>0</v>
      </c>
      <c r="C59" s="26">
        <f t="shared" si="35"/>
        <v>0</v>
      </c>
      <c r="D59" s="26">
        <f t="shared" si="35"/>
        <v>0</v>
      </c>
      <c r="E59" s="26">
        <f t="shared" si="35"/>
        <v>0</v>
      </c>
      <c r="F59" s="26">
        <f t="shared" si="35"/>
        <v>0</v>
      </c>
      <c r="H59" s="26" t="e">
        <f t="shared" si="39"/>
        <v>#DIV/0!</v>
      </c>
      <c r="I59" s="26" t="e">
        <f t="shared" si="40"/>
        <v>#DIV/0!</v>
      </c>
      <c r="J59" s="26" t="e">
        <f t="shared" si="40"/>
        <v>#DIV/0!</v>
      </c>
      <c r="K59" s="26" t="e">
        <f t="shared" si="40"/>
        <v>#DIV/0!</v>
      </c>
      <c r="L59" s="26" t="e">
        <f t="shared" si="40"/>
        <v>#DIV/0!</v>
      </c>
      <c r="N59" s="26">
        <f>IF(OutputMtx!C59&gt;0,OutputMtx!C59,0)</f>
        <v>0</v>
      </c>
      <c r="O59" s="26">
        <f>IF(OutputMtx!D59&gt;0,OutputMtx!D59,0)</f>
        <v>0</v>
      </c>
      <c r="P59" s="26">
        <f>IF(OutputMtx!E59&gt;0,OutputMtx!E59,0)</f>
        <v>0</v>
      </c>
      <c r="Q59" s="26">
        <f>IF(OutputMtx!F59&gt;0,OutputMtx!F59,0)</f>
        <v>0</v>
      </c>
      <c r="R59" s="26">
        <f>IF(OutputMtx!G59&gt;0,OutputMtx!G59,0)</f>
        <v>0</v>
      </c>
      <c r="W59" s="26">
        <f>IF(OutputMtx!L59&gt;0,OutputMtx!L59,0)</f>
        <v>0</v>
      </c>
      <c r="X59" s="26">
        <f>IF(OutputMtx!M59&gt;0,OutputMtx!M59,0)</f>
        <v>0</v>
      </c>
      <c r="Y59" s="26">
        <f>IF(OutputMtx!N59&gt;0,OutputMtx!N59,0)</f>
        <v>0</v>
      </c>
      <c r="Z59" s="26">
        <f>IF(OutputMtx!O59&gt;0,OutputMtx!O59,0)</f>
        <v>0</v>
      </c>
      <c r="AA59" s="26">
        <f>IF(OutputMtx!P59&gt;0,OutputMtx!P59,0)</f>
        <v>0</v>
      </c>
      <c r="AC59" s="26">
        <f t="shared" si="36"/>
        <v>0</v>
      </c>
      <c r="AD59" s="26">
        <f t="shared" si="37"/>
        <v>0</v>
      </c>
      <c r="AE59" s="31">
        <f t="shared" si="38"/>
        <v>0</v>
      </c>
      <c r="AG59" s="26" t="e">
        <f t="shared" si="41"/>
        <v>#DIV/0!</v>
      </c>
      <c r="AH59" s="26" t="e">
        <f t="shared" si="42"/>
        <v>#DIV/0!</v>
      </c>
      <c r="AI59" s="28" t="e">
        <f t="shared" si="43"/>
        <v>#DIV/0!</v>
      </c>
      <c r="AP59" s="145">
        <f t="shared" si="24"/>
        <v>0</v>
      </c>
      <c r="AQ59" s="145">
        <f t="shared" si="24"/>
        <v>0</v>
      </c>
      <c r="AR59">
        <f t="shared" si="12"/>
        <v>0</v>
      </c>
      <c r="AS59">
        <f t="shared" si="13"/>
        <v>0</v>
      </c>
      <c r="BH59" s="170">
        <f t="shared" si="45"/>
        <v>0</v>
      </c>
      <c r="BI59" s="170">
        <f t="shared" si="45"/>
        <v>0</v>
      </c>
      <c r="BJ59" s="170">
        <f t="shared" si="45"/>
        <v>0</v>
      </c>
      <c r="BK59" s="170">
        <f t="shared" si="45"/>
        <v>0</v>
      </c>
      <c r="BL59" s="170">
        <f t="shared" si="45"/>
        <v>0</v>
      </c>
    </row>
    <row r="60" spans="1:64" ht="13.5" thickBot="1" x14ac:dyDescent="0.25">
      <c r="A60" s="10"/>
      <c r="AP60" s="145">
        <f t="shared" si="24"/>
        <v>0</v>
      </c>
      <c r="AQ60" s="145">
        <f t="shared" si="24"/>
        <v>0</v>
      </c>
      <c r="AR60">
        <f t="shared" si="12"/>
        <v>0</v>
      </c>
      <c r="AS60">
        <f t="shared" si="13"/>
        <v>0</v>
      </c>
      <c r="BH60" s="170">
        <f t="shared" si="45"/>
        <v>0</v>
      </c>
      <c r="BI60" s="170">
        <f t="shared" si="45"/>
        <v>0</v>
      </c>
      <c r="BJ60" s="170">
        <f t="shared" si="45"/>
        <v>0</v>
      </c>
      <c r="BK60" s="170">
        <f t="shared" si="45"/>
        <v>0</v>
      </c>
      <c r="BL60" s="170">
        <f t="shared" si="45"/>
        <v>0</v>
      </c>
    </row>
    <row r="61" spans="1:64" ht="13.5" thickBot="1" x14ac:dyDescent="0.25">
      <c r="A61" s="2" t="s">
        <v>249</v>
      </c>
      <c r="J61" s="78" t="e">
        <f>SUM(H63:L69)</f>
        <v>#DIV/0!</v>
      </c>
      <c r="V61" s="22" t="e">
        <f>SUM(V63:V67)</f>
        <v>#DIV/0!</v>
      </c>
      <c r="AI61" s="178" t="e">
        <f>SUM(AI63:AI69)</f>
        <v>#DIV/0!</v>
      </c>
      <c r="AP61" s="145">
        <f t="shared" si="24"/>
        <v>0</v>
      </c>
      <c r="AQ61" s="145">
        <f t="shared" si="24"/>
        <v>0</v>
      </c>
      <c r="AR61">
        <f t="shared" si="12"/>
        <v>0</v>
      </c>
      <c r="AS61">
        <f t="shared" si="13"/>
        <v>0</v>
      </c>
      <c r="BH61" s="170">
        <f t="shared" si="45"/>
        <v>0</v>
      </c>
      <c r="BI61" s="170">
        <f t="shared" si="45"/>
        <v>0</v>
      </c>
      <c r="BJ61" s="170">
        <f t="shared" si="45"/>
        <v>0</v>
      </c>
      <c r="BK61" s="170">
        <f t="shared" si="45"/>
        <v>0</v>
      </c>
      <c r="BL61" s="170">
        <f t="shared" si="45"/>
        <v>0</v>
      </c>
    </row>
    <row r="62" spans="1:64" x14ac:dyDescent="0.2">
      <c r="A62" s="2"/>
      <c r="AP62" s="145">
        <f t="shared" si="24"/>
        <v>0</v>
      </c>
      <c r="AQ62" s="145">
        <f t="shared" si="24"/>
        <v>0</v>
      </c>
      <c r="AR62">
        <f t="shared" si="12"/>
        <v>0</v>
      </c>
      <c r="AS62">
        <f t="shared" si="13"/>
        <v>0</v>
      </c>
      <c r="BH62" s="170">
        <f t="shared" si="45"/>
        <v>0</v>
      </c>
      <c r="BI62" s="170">
        <f t="shared" si="45"/>
        <v>0</v>
      </c>
      <c r="BJ62" s="170">
        <f t="shared" si="45"/>
        <v>0</v>
      </c>
      <c r="BK62" s="170">
        <f t="shared" si="45"/>
        <v>0</v>
      </c>
      <c r="BL62" s="170">
        <f t="shared" si="45"/>
        <v>0</v>
      </c>
    </row>
    <row r="63" spans="1:64" x14ac:dyDescent="0.2">
      <c r="A63" s="179" t="s">
        <v>205</v>
      </c>
      <c r="B63" s="26">
        <f t="shared" ref="B63:F69" si="46">IF(N63&gt;W63,W63,N63)</f>
        <v>0</v>
      </c>
      <c r="C63" s="26">
        <f t="shared" si="46"/>
        <v>0</v>
      </c>
      <c r="D63" s="26">
        <f t="shared" si="46"/>
        <v>0</v>
      </c>
      <c r="E63" s="26">
        <f t="shared" si="46"/>
        <v>0</v>
      </c>
      <c r="F63" s="26">
        <f t="shared" si="46"/>
        <v>0</v>
      </c>
      <c r="H63" s="26" t="e">
        <f>IF(N63/SUM($N$63:$R$69)&gt;W63/SUM($W$63:$AA$69),W63/SUM($W$63:$AA$69),N63/SUM($N$63:$R$69))</f>
        <v>#DIV/0!</v>
      </c>
      <c r="I63" s="26" t="e">
        <f>IF(O63/SUM($N$63:$R$69)&gt;X63/SUM($W$63:$AA$69),X63/SUM($W$63:$AA$69),O63/SUM($N$63:$R$69))</f>
        <v>#DIV/0!</v>
      </c>
      <c r="J63" s="26" t="e">
        <f>IF(P63/SUM($N$63:$R$69)&gt;Y63/SUM($W$63:$AA$69),Y63/SUM($W$63:$AA$69),P63/SUM($N$63:$R$69))</f>
        <v>#DIV/0!</v>
      </c>
      <c r="K63" s="26" t="e">
        <f>IF(Q63/SUM($N$63:$R$69)&gt;Z63/SUM($W$63:$AA$69),Z63/SUM($W$63:$AA$69),Q63/SUM($N$63:$R$69))</f>
        <v>#DIV/0!</v>
      </c>
      <c r="L63" s="26" t="e">
        <f>IF(R63/SUM($N$63:$R$69)&gt;AA63/SUM($W$63:$AA$69),AA63/SUM($W$63:$AA$69),R63/SUM($N$63:$R$69))</f>
        <v>#DIV/0!</v>
      </c>
      <c r="N63" s="26">
        <f>IF(OutputMtx!C63&gt;0,OutputMtx!C63,0)</f>
        <v>0</v>
      </c>
      <c r="O63" s="26">
        <f>IF(OutputMtx!D63&gt;0,OutputMtx!D63,0)</f>
        <v>0</v>
      </c>
      <c r="P63" s="26">
        <f>IF(OutputMtx!E63&gt;0,OutputMtx!E63,0)</f>
        <v>0</v>
      </c>
      <c r="Q63" s="26">
        <f>IF(OutputMtx!F63&gt;0,OutputMtx!F63,0)</f>
        <v>0</v>
      </c>
      <c r="R63" s="26">
        <f>IF(OutputMtx!G63&gt;0,OutputMtx!G63,0)</f>
        <v>0</v>
      </c>
      <c r="T63" s="26" t="e">
        <f>SUM($N63:$N69)/SUM(N63:R69)</f>
        <v>#DIV/0!</v>
      </c>
      <c r="U63" s="26" t="e">
        <f>SUM($W63:$W69)/SUM(W63:AA69)</f>
        <v>#DIV/0!</v>
      </c>
      <c r="V63" s="27" t="e">
        <f>IF(T63&gt;U63,U63,T63)</f>
        <v>#DIV/0!</v>
      </c>
      <c r="W63" s="26">
        <f>IF(OutputMtx!L63&gt;0,OutputMtx!L63,0)</f>
        <v>0</v>
      </c>
      <c r="X63" s="26">
        <f>IF(OutputMtx!M63&gt;0,OutputMtx!M63,0)</f>
        <v>0</v>
      </c>
      <c r="Y63" s="26">
        <f>IF(OutputMtx!N63&gt;0,OutputMtx!N63,0)</f>
        <v>0</v>
      </c>
      <c r="Z63" s="26">
        <f>IF(OutputMtx!O63&gt;0,OutputMtx!O63,0)</f>
        <v>0</v>
      </c>
      <c r="AA63" s="26">
        <f>IF(OutputMtx!P63&gt;0,OutputMtx!P63,0)</f>
        <v>0</v>
      </c>
      <c r="AC63" s="26">
        <f t="shared" ref="AC63:AC90" si="47">SUM($N63:$R63)</f>
        <v>0</v>
      </c>
      <c r="AD63" s="26">
        <f t="shared" ref="AD63:AD90" si="48">SUM($W63:$AA63)</f>
        <v>0</v>
      </c>
      <c r="AE63" s="31">
        <f t="shared" ref="AE63:AE90" si="49">IF(AC63&gt;AD63,AD63,AC63)</f>
        <v>0</v>
      </c>
      <c r="AG63" s="26" t="e">
        <f>SUM($N63:$R63)/SUM(N$63:R$69)</f>
        <v>#DIV/0!</v>
      </c>
      <c r="AH63" s="26" t="e">
        <f>SUM($W63:$AA63)/SUM(W$63:AA$69)</f>
        <v>#DIV/0!</v>
      </c>
      <c r="AI63" s="28" t="e">
        <f>IF(AG63&gt;AH63,AH63,AG63)</f>
        <v>#DIV/0!</v>
      </c>
      <c r="AK63" s="26">
        <f>SUM($N63:$N69)</f>
        <v>0</v>
      </c>
      <c r="AL63" s="26">
        <f>SUM($W63:$W69)</f>
        <v>0</v>
      </c>
      <c r="AM63" s="27">
        <f>IF(AK63&gt;AL63,AL63,AK63)</f>
        <v>0</v>
      </c>
      <c r="AP63" s="145">
        <f t="shared" si="24"/>
        <v>0</v>
      </c>
      <c r="AQ63" s="145">
        <f t="shared" si="24"/>
        <v>0</v>
      </c>
      <c r="AR63">
        <f t="shared" si="12"/>
        <v>0</v>
      </c>
      <c r="AS63">
        <f t="shared" si="13"/>
        <v>0</v>
      </c>
      <c r="BH63" s="170">
        <f t="shared" si="45"/>
        <v>0</v>
      </c>
      <c r="BI63" s="170">
        <f t="shared" si="45"/>
        <v>0</v>
      </c>
      <c r="BJ63" s="170">
        <f t="shared" si="45"/>
        <v>0</v>
      </c>
      <c r="BK63" s="170">
        <f t="shared" si="45"/>
        <v>0</v>
      </c>
      <c r="BL63" s="170">
        <f t="shared" si="45"/>
        <v>0</v>
      </c>
    </row>
    <row r="64" spans="1:64" ht="25.5" x14ac:dyDescent="0.2">
      <c r="A64" s="7" t="s">
        <v>250</v>
      </c>
      <c r="B64" s="26">
        <f t="shared" si="46"/>
        <v>0</v>
      </c>
      <c r="C64" s="26">
        <f t="shared" si="46"/>
        <v>0</v>
      </c>
      <c r="D64" s="26">
        <f t="shared" si="46"/>
        <v>0</v>
      </c>
      <c r="E64" s="26">
        <f t="shared" si="46"/>
        <v>0</v>
      </c>
      <c r="F64" s="26">
        <f t="shared" si="46"/>
        <v>0</v>
      </c>
      <c r="H64" s="26" t="e">
        <f t="shared" ref="H64:H69" si="50">IF(N64/SUM($N$63:$R$69)&gt;W64/SUM($W$63:$AA$69),W64/SUM($W$63:$AA$69),N64/SUM($N$63:$R$69))</f>
        <v>#DIV/0!</v>
      </c>
      <c r="I64" s="26" t="e">
        <f t="shared" ref="I64:L69" si="51">IF(O64/SUM($N$63:$R$69)&gt;X64/SUM($W$63:$AA$69),X64/SUM($W$63:$AA$69),O64/SUM($N$63:$R$69))</f>
        <v>#DIV/0!</v>
      </c>
      <c r="J64" s="26" t="e">
        <f t="shared" si="51"/>
        <v>#DIV/0!</v>
      </c>
      <c r="K64" s="26" t="e">
        <f t="shared" si="51"/>
        <v>#DIV/0!</v>
      </c>
      <c r="L64" s="26" t="e">
        <f t="shared" si="51"/>
        <v>#DIV/0!</v>
      </c>
      <c r="N64" s="26">
        <f>IF(OutputMtx!C64&gt;0,OutputMtx!C64,0)</f>
        <v>0</v>
      </c>
      <c r="O64" s="26">
        <f>IF(OutputMtx!D64&gt;0,OutputMtx!D64,0)</f>
        <v>0</v>
      </c>
      <c r="P64" s="26">
        <f>IF(OutputMtx!E64&gt;0,OutputMtx!E64,0)</f>
        <v>0</v>
      </c>
      <c r="Q64" s="26">
        <f>IF(OutputMtx!F64&gt;0,OutputMtx!F64,0)</f>
        <v>0</v>
      </c>
      <c r="R64" s="26">
        <f>IF(OutputMtx!G64&gt;0,OutputMtx!G64,0)</f>
        <v>0</v>
      </c>
      <c r="T64" s="26" t="e">
        <f>SUM($O63:$O69)/SUM(N63:R69)</f>
        <v>#DIV/0!</v>
      </c>
      <c r="U64" s="26" t="e">
        <f>SUM($X63:$X69)/SUM(W63:AA69)</f>
        <v>#DIV/0!</v>
      </c>
      <c r="V64" s="27" t="e">
        <f>IF(T64&gt;U64,U64,T64)</f>
        <v>#DIV/0!</v>
      </c>
      <c r="W64" s="26">
        <f>IF(OutputMtx!L64&gt;0,OutputMtx!L64,0)</f>
        <v>0</v>
      </c>
      <c r="X64" s="26">
        <f>IF(OutputMtx!M64&gt;0,OutputMtx!M64,0)</f>
        <v>0</v>
      </c>
      <c r="Y64" s="26">
        <f>IF(OutputMtx!N64&gt;0,OutputMtx!N64,0)</f>
        <v>0</v>
      </c>
      <c r="Z64" s="26">
        <f>IF(OutputMtx!O64&gt;0,OutputMtx!O64,0)</f>
        <v>0</v>
      </c>
      <c r="AA64" s="26">
        <f>IF(OutputMtx!P64&gt;0,OutputMtx!P64,0)</f>
        <v>0</v>
      </c>
      <c r="AC64" s="26">
        <f t="shared" si="47"/>
        <v>0</v>
      </c>
      <c r="AD64" s="26">
        <f t="shared" si="48"/>
        <v>0</v>
      </c>
      <c r="AE64" s="31">
        <f t="shared" si="49"/>
        <v>0</v>
      </c>
      <c r="AG64" s="26" t="e">
        <f t="shared" ref="AG64:AG69" si="52">SUM($N64:$R64)/SUM(N$63:R$69)</f>
        <v>#DIV/0!</v>
      </c>
      <c r="AH64" s="26" t="e">
        <f t="shared" ref="AH64:AH69" si="53">SUM($W64:$AA64)/SUM(W$63:AA$69)</f>
        <v>#DIV/0!</v>
      </c>
      <c r="AI64" s="28" t="e">
        <f t="shared" ref="AI64:AI69" si="54">IF(AG64&gt;AH64,AH64,AG64)</f>
        <v>#DIV/0!</v>
      </c>
      <c r="AK64" s="26">
        <f>SUM($O63:$O69)</f>
        <v>0</v>
      </c>
      <c r="AL64" s="26">
        <f>SUM($X63:$X69)</f>
        <v>0</v>
      </c>
      <c r="AM64" s="27">
        <f>IF(AK64&gt;AL64,AL64,AK64)</f>
        <v>0</v>
      </c>
      <c r="AP64" s="145">
        <f t="shared" si="24"/>
        <v>0</v>
      </c>
      <c r="AQ64" s="145">
        <f t="shared" si="24"/>
        <v>0</v>
      </c>
      <c r="AR64">
        <f t="shared" si="12"/>
        <v>0</v>
      </c>
      <c r="AS64">
        <f t="shared" si="13"/>
        <v>0</v>
      </c>
      <c r="BA64" s="170">
        <f t="shared" ref="BA64:BE68" si="55">IF(W64&gt;0,N64,0)</f>
        <v>0</v>
      </c>
      <c r="BB64" s="170">
        <f t="shared" si="55"/>
        <v>0</v>
      </c>
      <c r="BC64" s="170">
        <f t="shared" si="55"/>
        <v>0</v>
      </c>
      <c r="BD64" s="170">
        <f t="shared" si="55"/>
        <v>0</v>
      </c>
      <c r="BE64" s="170">
        <f t="shared" si="55"/>
        <v>0</v>
      </c>
      <c r="BH64" s="170">
        <f t="shared" si="45"/>
        <v>0</v>
      </c>
      <c r="BI64" s="170">
        <f t="shared" si="45"/>
        <v>0</v>
      </c>
      <c r="BJ64" s="170">
        <f t="shared" si="45"/>
        <v>0</v>
      </c>
      <c r="BK64" s="170">
        <f t="shared" si="45"/>
        <v>0</v>
      </c>
      <c r="BL64" s="170">
        <f t="shared" si="45"/>
        <v>0</v>
      </c>
    </row>
    <row r="65" spans="1:64" ht="25.5" x14ac:dyDescent="0.2">
      <c r="A65" s="7" t="s">
        <v>251</v>
      </c>
      <c r="B65" s="26">
        <f t="shared" si="46"/>
        <v>0</v>
      </c>
      <c r="C65" s="26">
        <f t="shared" si="46"/>
        <v>0</v>
      </c>
      <c r="D65" s="26">
        <f t="shared" si="46"/>
        <v>0</v>
      </c>
      <c r="E65" s="26">
        <f t="shared" si="46"/>
        <v>0</v>
      </c>
      <c r="F65" s="26">
        <f t="shared" si="46"/>
        <v>0</v>
      </c>
      <c r="H65" s="26" t="e">
        <f t="shared" si="50"/>
        <v>#DIV/0!</v>
      </c>
      <c r="I65" s="26" t="e">
        <f t="shared" si="51"/>
        <v>#DIV/0!</v>
      </c>
      <c r="J65" s="26" t="e">
        <f t="shared" si="51"/>
        <v>#DIV/0!</v>
      </c>
      <c r="K65" s="26" t="e">
        <f t="shared" si="51"/>
        <v>#DIV/0!</v>
      </c>
      <c r="L65" s="26" t="e">
        <f t="shared" si="51"/>
        <v>#DIV/0!</v>
      </c>
      <c r="N65" s="26">
        <f>IF(OutputMtx!C65&gt;0,OutputMtx!C65,0)</f>
        <v>0</v>
      </c>
      <c r="O65" s="26">
        <f>IF(OutputMtx!D65&gt;0,OutputMtx!D65,0)</f>
        <v>0</v>
      </c>
      <c r="P65" s="26">
        <f>IF(OutputMtx!E65&gt;0,OutputMtx!E65,0)</f>
        <v>0</v>
      </c>
      <c r="Q65" s="26">
        <f>IF(OutputMtx!F65&gt;0,OutputMtx!F65,0)</f>
        <v>0</v>
      </c>
      <c r="R65" s="26">
        <f>IF(OutputMtx!G65&gt;0,OutputMtx!G65,0)</f>
        <v>0</v>
      </c>
      <c r="T65" s="26" t="e">
        <f>SUM($P63:$P69)/SUM(N63:R69)</f>
        <v>#DIV/0!</v>
      </c>
      <c r="U65" s="26" t="e">
        <f>SUM($Y63:$Y69)/SUM(W63:AA69)</f>
        <v>#DIV/0!</v>
      </c>
      <c r="V65" s="27" t="e">
        <f>IF(T65&gt;U65,U65,T65)</f>
        <v>#DIV/0!</v>
      </c>
      <c r="W65" s="26">
        <f>IF(OutputMtx!L65&gt;0,OutputMtx!L65,0)</f>
        <v>0</v>
      </c>
      <c r="X65" s="26">
        <f>IF(OutputMtx!M65&gt;0,OutputMtx!M65,0)</f>
        <v>0</v>
      </c>
      <c r="Y65" s="26">
        <f>IF(OutputMtx!N65&gt;0,OutputMtx!N65,0)</f>
        <v>0</v>
      </c>
      <c r="Z65" s="26">
        <f>IF(OutputMtx!O65&gt;0,OutputMtx!O65,0)</f>
        <v>0</v>
      </c>
      <c r="AA65" s="26">
        <f>IF(OutputMtx!P65&gt;0,OutputMtx!P65,0)</f>
        <v>0</v>
      </c>
      <c r="AC65" s="26">
        <f t="shared" si="47"/>
        <v>0</v>
      </c>
      <c r="AD65" s="26">
        <f t="shared" si="48"/>
        <v>0</v>
      </c>
      <c r="AE65" s="31">
        <f t="shared" si="49"/>
        <v>0</v>
      </c>
      <c r="AG65" s="26" t="e">
        <f t="shared" si="52"/>
        <v>#DIV/0!</v>
      </c>
      <c r="AH65" s="26" t="e">
        <f t="shared" si="53"/>
        <v>#DIV/0!</v>
      </c>
      <c r="AI65" s="28" t="e">
        <f t="shared" si="54"/>
        <v>#DIV/0!</v>
      </c>
      <c r="AK65" s="26">
        <f>SUM($P63:$P69)</f>
        <v>0</v>
      </c>
      <c r="AL65" s="26">
        <f>SUM($Y63:$Y69)</f>
        <v>0</v>
      </c>
      <c r="AM65" s="27">
        <f>IF(AK65&gt;AL65,AL65,AK65)</f>
        <v>0</v>
      </c>
      <c r="AP65" s="145">
        <f t="shared" si="24"/>
        <v>0</v>
      </c>
      <c r="AQ65" s="145">
        <f t="shared" si="24"/>
        <v>0</v>
      </c>
      <c r="AR65">
        <f t="shared" si="12"/>
        <v>0</v>
      </c>
      <c r="AS65">
        <f t="shared" si="13"/>
        <v>0</v>
      </c>
      <c r="BA65" s="170">
        <f t="shared" si="55"/>
        <v>0</v>
      </c>
      <c r="BB65" s="170">
        <f t="shared" si="55"/>
        <v>0</v>
      </c>
      <c r="BC65" s="170">
        <f t="shared" si="55"/>
        <v>0</v>
      </c>
      <c r="BD65" s="170">
        <f t="shared" si="55"/>
        <v>0</v>
      </c>
      <c r="BE65" s="170">
        <f t="shared" si="55"/>
        <v>0</v>
      </c>
      <c r="BH65" s="170">
        <f t="shared" si="45"/>
        <v>0</v>
      </c>
      <c r="BI65" s="170">
        <f t="shared" si="45"/>
        <v>0</v>
      </c>
      <c r="BJ65" s="170">
        <f t="shared" si="45"/>
        <v>0</v>
      </c>
      <c r="BK65" s="170">
        <f t="shared" si="45"/>
        <v>0</v>
      </c>
      <c r="BL65" s="170">
        <f t="shared" si="45"/>
        <v>0</v>
      </c>
    </row>
    <row r="66" spans="1:64" x14ac:dyDescent="0.2">
      <c r="A66" s="7" t="s">
        <v>252</v>
      </c>
      <c r="B66" s="26">
        <f t="shared" si="46"/>
        <v>0</v>
      </c>
      <c r="C66" s="26">
        <f t="shared" si="46"/>
        <v>0</v>
      </c>
      <c r="D66" s="26">
        <f t="shared" si="46"/>
        <v>0</v>
      </c>
      <c r="E66" s="26">
        <f t="shared" si="46"/>
        <v>0</v>
      </c>
      <c r="F66" s="26">
        <f t="shared" si="46"/>
        <v>0</v>
      </c>
      <c r="H66" s="26" t="e">
        <f t="shared" si="50"/>
        <v>#DIV/0!</v>
      </c>
      <c r="I66" s="26" t="e">
        <f t="shared" si="51"/>
        <v>#DIV/0!</v>
      </c>
      <c r="J66" s="26" t="e">
        <f t="shared" si="51"/>
        <v>#DIV/0!</v>
      </c>
      <c r="K66" s="26" t="e">
        <f t="shared" si="51"/>
        <v>#DIV/0!</v>
      </c>
      <c r="L66" s="26" t="e">
        <f t="shared" si="51"/>
        <v>#DIV/0!</v>
      </c>
      <c r="N66" s="26">
        <f>IF(OutputMtx!C66&gt;0,OutputMtx!C66,0)</f>
        <v>0</v>
      </c>
      <c r="O66" s="26">
        <f>IF(OutputMtx!D66&gt;0,OutputMtx!D66,0)</f>
        <v>0</v>
      </c>
      <c r="P66" s="26">
        <f>IF(OutputMtx!E66&gt;0,OutputMtx!E66,0)</f>
        <v>0</v>
      </c>
      <c r="Q66" s="26">
        <f>IF(OutputMtx!F66&gt;0,OutputMtx!F66,0)</f>
        <v>0</v>
      </c>
      <c r="R66" s="26">
        <f>IF(OutputMtx!G66&gt;0,OutputMtx!G66,0)</f>
        <v>0</v>
      </c>
      <c r="T66" s="26" t="e">
        <f>SUM($Q63:$Q69)/SUM(N63:R69)</f>
        <v>#DIV/0!</v>
      </c>
      <c r="U66" s="26" t="e">
        <f>SUM($Z63:$Z69)/SUM(W63:AA69)</f>
        <v>#DIV/0!</v>
      </c>
      <c r="V66" s="27" t="e">
        <f>IF(T66&gt;U66,U66,T66)</f>
        <v>#DIV/0!</v>
      </c>
      <c r="W66" s="26">
        <f>IF(OutputMtx!L66&gt;0,OutputMtx!L66,0)</f>
        <v>0</v>
      </c>
      <c r="X66" s="26">
        <f>IF(OutputMtx!M66&gt;0,OutputMtx!M66,0)</f>
        <v>0</v>
      </c>
      <c r="Y66" s="26">
        <f>IF(OutputMtx!N66&gt;0,OutputMtx!N66,0)</f>
        <v>0</v>
      </c>
      <c r="Z66" s="26">
        <f>IF(OutputMtx!O66&gt;0,OutputMtx!O66,0)</f>
        <v>0</v>
      </c>
      <c r="AA66" s="26">
        <f>IF(OutputMtx!P66&gt;0,OutputMtx!P66,0)</f>
        <v>0</v>
      </c>
      <c r="AC66" s="26">
        <f t="shared" si="47"/>
        <v>0</v>
      </c>
      <c r="AD66" s="26">
        <f t="shared" si="48"/>
        <v>0</v>
      </c>
      <c r="AE66" s="31">
        <f t="shared" si="49"/>
        <v>0</v>
      </c>
      <c r="AG66" s="26" t="e">
        <f t="shared" si="52"/>
        <v>#DIV/0!</v>
      </c>
      <c r="AH66" s="26" t="e">
        <f t="shared" si="53"/>
        <v>#DIV/0!</v>
      </c>
      <c r="AI66" s="28" t="e">
        <f t="shared" si="54"/>
        <v>#DIV/0!</v>
      </c>
      <c r="AK66" s="26">
        <f>SUM($Q63:$Q69)</f>
        <v>0</v>
      </c>
      <c r="AL66" s="26">
        <f>SUM($Z63:$Z69)</f>
        <v>0</v>
      </c>
      <c r="AM66" s="27">
        <f>IF(AK66&gt;AL66,AL66,AK66)</f>
        <v>0</v>
      </c>
      <c r="AP66" s="145">
        <f t="shared" si="24"/>
        <v>0</v>
      </c>
      <c r="AQ66" s="145">
        <f t="shared" si="24"/>
        <v>0</v>
      </c>
      <c r="AR66">
        <f t="shared" si="12"/>
        <v>0</v>
      </c>
      <c r="AS66">
        <f t="shared" si="13"/>
        <v>0</v>
      </c>
      <c r="BA66" s="170">
        <f t="shared" si="55"/>
        <v>0</v>
      </c>
      <c r="BB66" s="170">
        <f t="shared" si="55"/>
        <v>0</v>
      </c>
      <c r="BC66" s="170">
        <f t="shared" si="55"/>
        <v>0</v>
      </c>
      <c r="BD66" s="170">
        <f t="shared" si="55"/>
        <v>0</v>
      </c>
      <c r="BE66" s="170">
        <f t="shared" si="55"/>
        <v>0</v>
      </c>
      <c r="BH66" s="170">
        <f t="shared" si="45"/>
        <v>0</v>
      </c>
      <c r="BI66" s="170">
        <f t="shared" si="45"/>
        <v>0</v>
      </c>
      <c r="BJ66" s="170">
        <f t="shared" si="45"/>
        <v>0</v>
      </c>
      <c r="BK66" s="170">
        <f t="shared" si="45"/>
        <v>0</v>
      </c>
      <c r="BL66" s="170">
        <f t="shared" si="45"/>
        <v>0</v>
      </c>
    </row>
    <row r="67" spans="1:64" x14ac:dyDescent="0.2">
      <c r="A67" s="7" t="s">
        <v>253</v>
      </c>
      <c r="B67" s="26">
        <f t="shared" si="46"/>
        <v>0</v>
      </c>
      <c r="C67" s="26">
        <f t="shared" si="46"/>
        <v>0</v>
      </c>
      <c r="D67" s="26">
        <f t="shared" si="46"/>
        <v>0</v>
      </c>
      <c r="E67" s="26">
        <f t="shared" si="46"/>
        <v>0</v>
      </c>
      <c r="F67" s="26">
        <f t="shared" si="46"/>
        <v>0</v>
      </c>
      <c r="H67" s="26" t="e">
        <f t="shared" si="50"/>
        <v>#DIV/0!</v>
      </c>
      <c r="I67" s="26" t="e">
        <f t="shared" si="51"/>
        <v>#DIV/0!</v>
      </c>
      <c r="J67" s="26" t="e">
        <f t="shared" si="51"/>
        <v>#DIV/0!</v>
      </c>
      <c r="K67" s="26" t="e">
        <f t="shared" si="51"/>
        <v>#DIV/0!</v>
      </c>
      <c r="L67" s="26" t="e">
        <f t="shared" si="51"/>
        <v>#DIV/0!</v>
      </c>
      <c r="N67" s="26">
        <f>IF(OutputMtx!C67&gt;0,OutputMtx!C67,0)</f>
        <v>0</v>
      </c>
      <c r="O67" s="26">
        <f>IF(OutputMtx!D67&gt;0,OutputMtx!D67,0)</f>
        <v>0</v>
      </c>
      <c r="P67" s="26">
        <f>IF(OutputMtx!E67&gt;0,OutputMtx!E67,0)</f>
        <v>0</v>
      </c>
      <c r="Q67" s="26">
        <f>IF(OutputMtx!F67&gt;0,OutputMtx!F67,0)</f>
        <v>0</v>
      </c>
      <c r="R67" s="26">
        <f>IF(OutputMtx!G67&gt;0,OutputMtx!G67,0)</f>
        <v>0</v>
      </c>
      <c r="T67" s="26" t="e">
        <f>SUM($R63:$R69)/SUM(N63:R69)</f>
        <v>#DIV/0!</v>
      </c>
      <c r="U67" s="26" t="e">
        <f>SUM($AA63:$AA69)/SUM(W63:AA69)</f>
        <v>#DIV/0!</v>
      </c>
      <c r="V67" s="27" t="e">
        <f>IF(T67&gt;U67,U67,T67)</f>
        <v>#DIV/0!</v>
      </c>
      <c r="W67" s="26">
        <f>IF(OutputMtx!L67&gt;0,OutputMtx!L67,0)</f>
        <v>0</v>
      </c>
      <c r="X67" s="26">
        <f>IF(OutputMtx!M67&gt;0,OutputMtx!M67,0)</f>
        <v>0</v>
      </c>
      <c r="Y67" s="26">
        <f>IF(OutputMtx!N67&gt;0,OutputMtx!N67,0)</f>
        <v>0</v>
      </c>
      <c r="Z67" s="26">
        <f>IF(OutputMtx!O67&gt;0,OutputMtx!O67,0)</f>
        <v>0</v>
      </c>
      <c r="AA67" s="26">
        <f>IF(OutputMtx!P67&gt;0,OutputMtx!P67,0)</f>
        <v>0</v>
      </c>
      <c r="AC67" s="26">
        <f t="shared" si="47"/>
        <v>0</v>
      </c>
      <c r="AD67" s="26">
        <f t="shared" si="48"/>
        <v>0</v>
      </c>
      <c r="AE67" s="31">
        <f t="shared" si="49"/>
        <v>0</v>
      </c>
      <c r="AG67" s="26" t="e">
        <f t="shared" si="52"/>
        <v>#DIV/0!</v>
      </c>
      <c r="AH67" s="26" t="e">
        <f t="shared" si="53"/>
        <v>#DIV/0!</v>
      </c>
      <c r="AI67" s="28" t="e">
        <f t="shared" si="54"/>
        <v>#DIV/0!</v>
      </c>
      <c r="AK67" s="26">
        <f>SUM($R63:$R69)</f>
        <v>0</v>
      </c>
      <c r="AL67" s="26">
        <f>SUM($AA63:$AA69)</f>
        <v>0</v>
      </c>
      <c r="AM67" s="27">
        <f>IF(AK67&gt;AL67,AL67,AK67)</f>
        <v>0</v>
      </c>
      <c r="AP67" s="145">
        <f t="shared" si="24"/>
        <v>0</v>
      </c>
      <c r="AQ67" s="145">
        <f t="shared" si="24"/>
        <v>0</v>
      </c>
      <c r="AR67">
        <f t="shared" si="12"/>
        <v>0</v>
      </c>
      <c r="AS67">
        <f t="shared" si="13"/>
        <v>0</v>
      </c>
      <c r="BA67" s="170">
        <f t="shared" si="55"/>
        <v>0</v>
      </c>
      <c r="BB67" s="170">
        <f t="shared" si="55"/>
        <v>0</v>
      </c>
      <c r="BC67" s="170">
        <f t="shared" si="55"/>
        <v>0</v>
      </c>
      <c r="BD67" s="170">
        <f t="shared" si="55"/>
        <v>0</v>
      </c>
      <c r="BE67" s="170">
        <f t="shared" si="55"/>
        <v>0</v>
      </c>
      <c r="BH67" s="170">
        <f t="shared" si="45"/>
        <v>0</v>
      </c>
      <c r="BI67" s="170">
        <f t="shared" si="45"/>
        <v>0</v>
      </c>
      <c r="BJ67" s="170">
        <f t="shared" si="45"/>
        <v>0</v>
      </c>
      <c r="BK67" s="170">
        <f t="shared" si="45"/>
        <v>0</v>
      </c>
      <c r="BL67" s="170">
        <f t="shared" si="45"/>
        <v>0</v>
      </c>
    </row>
    <row r="68" spans="1:64" ht="25.5" x14ac:dyDescent="0.2">
      <c r="A68" s="7" t="s">
        <v>254</v>
      </c>
      <c r="B68" s="26">
        <f t="shared" si="46"/>
        <v>0</v>
      </c>
      <c r="C68" s="26">
        <f t="shared" si="46"/>
        <v>0</v>
      </c>
      <c r="D68" s="26">
        <f t="shared" si="46"/>
        <v>0</v>
      </c>
      <c r="E68" s="26">
        <f t="shared" si="46"/>
        <v>0</v>
      </c>
      <c r="F68" s="26">
        <f t="shared" si="46"/>
        <v>0</v>
      </c>
      <c r="H68" s="26" t="e">
        <f t="shared" si="50"/>
        <v>#DIV/0!</v>
      </c>
      <c r="I68" s="26" t="e">
        <f t="shared" si="51"/>
        <v>#DIV/0!</v>
      </c>
      <c r="J68" s="26" t="e">
        <f t="shared" si="51"/>
        <v>#DIV/0!</v>
      </c>
      <c r="K68" s="26" t="e">
        <f t="shared" si="51"/>
        <v>#DIV/0!</v>
      </c>
      <c r="L68" s="26" t="e">
        <f t="shared" si="51"/>
        <v>#DIV/0!</v>
      </c>
      <c r="N68" s="26">
        <f>IF(OutputMtx!C68&gt;0,OutputMtx!C68,0)</f>
        <v>0</v>
      </c>
      <c r="O68" s="26">
        <f>IF(OutputMtx!D68&gt;0,OutputMtx!D68,0)</f>
        <v>0</v>
      </c>
      <c r="P68" s="26">
        <f>IF(OutputMtx!E68&gt;0,OutputMtx!E68,0)</f>
        <v>0</v>
      </c>
      <c r="Q68" s="26">
        <f>IF(OutputMtx!F68&gt;0,OutputMtx!F68,0)</f>
        <v>0</v>
      </c>
      <c r="R68" s="26">
        <f>IF(OutputMtx!G68&gt;0,OutputMtx!G68,0)</f>
        <v>0</v>
      </c>
      <c r="W68" s="26">
        <f>IF(OutputMtx!L68&gt;0,OutputMtx!L68,0)</f>
        <v>0</v>
      </c>
      <c r="X68" s="26">
        <f>IF(OutputMtx!M68&gt;0,OutputMtx!M68,0)</f>
        <v>0</v>
      </c>
      <c r="Y68" s="26">
        <f>IF(OutputMtx!N68&gt;0,OutputMtx!N68,0)</f>
        <v>0</v>
      </c>
      <c r="Z68" s="26">
        <f>IF(OutputMtx!O68&gt;0,OutputMtx!O68,0)</f>
        <v>0</v>
      </c>
      <c r="AA68" s="26">
        <f>IF(OutputMtx!P68&gt;0,OutputMtx!P68,0)</f>
        <v>0</v>
      </c>
      <c r="AC68" s="26">
        <f t="shared" si="47"/>
        <v>0</v>
      </c>
      <c r="AD68" s="26">
        <f t="shared" si="48"/>
        <v>0</v>
      </c>
      <c r="AE68" s="31">
        <f t="shared" si="49"/>
        <v>0</v>
      </c>
      <c r="AG68" s="26" t="e">
        <f t="shared" si="52"/>
        <v>#DIV/0!</v>
      </c>
      <c r="AH68" s="26" t="e">
        <f t="shared" si="53"/>
        <v>#DIV/0!</v>
      </c>
      <c r="AI68" s="28" t="e">
        <f t="shared" si="54"/>
        <v>#DIV/0!</v>
      </c>
      <c r="AP68" s="145">
        <f t="shared" si="24"/>
        <v>0</v>
      </c>
      <c r="AQ68" s="145">
        <f t="shared" si="24"/>
        <v>0</v>
      </c>
      <c r="AR68">
        <f t="shared" si="12"/>
        <v>0</v>
      </c>
      <c r="AS68">
        <f t="shared" si="13"/>
        <v>0</v>
      </c>
      <c r="BA68" s="170">
        <f t="shared" si="55"/>
        <v>0</v>
      </c>
      <c r="BB68" s="170">
        <f t="shared" si="55"/>
        <v>0</v>
      </c>
      <c r="BC68" s="170">
        <f t="shared" si="55"/>
        <v>0</v>
      </c>
      <c r="BD68" s="170">
        <f t="shared" si="55"/>
        <v>0</v>
      </c>
      <c r="BE68" s="170">
        <f t="shared" si="55"/>
        <v>0</v>
      </c>
      <c r="BH68" s="170">
        <f t="shared" si="45"/>
        <v>0</v>
      </c>
      <c r="BI68" s="170">
        <f t="shared" si="45"/>
        <v>0</v>
      </c>
      <c r="BJ68" s="170">
        <f t="shared" si="45"/>
        <v>0</v>
      </c>
      <c r="BK68" s="170">
        <f t="shared" si="45"/>
        <v>0</v>
      </c>
      <c r="BL68" s="170">
        <f t="shared" si="45"/>
        <v>0</v>
      </c>
    </row>
    <row r="69" spans="1:64" x14ac:dyDescent="0.2">
      <c r="A69" s="10" t="s">
        <v>214</v>
      </c>
      <c r="B69" s="26">
        <f t="shared" si="46"/>
        <v>0</v>
      </c>
      <c r="C69" s="26">
        <f t="shared" si="46"/>
        <v>0</v>
      </c>
      <c r="D69" s="26">
        <f t="shared" si="46"/>
        <v>0</v>
      </c>
      <c r="E69" s="26">
        <f t="shared" si="46"/>
        <v>0</v>
      </c>
      <c r="F69" s="26">
        <f t="shared" si="46"/>
        <v>0</v>
      </c>
      <c r="H69" s="26" t="e">
        <f t="shared" si="50"/>
        <v>#DIV/0!</v>
      </c>
      <c r="I69" s="26" t="e">
        <f t="shared" si="51"/>
        <v>#DIV/0!</v>
      </c>
      <c r="J69" s="26" t="e">
        <f t="shared" si="51"/>
        <v>#DIV/0!</v>
      </c>
      <c r="K69" s="26" t="e">
        <f t="shared" si="51"/>
        <v>#DIV/0!</v>
      </c>
      <c r="L69" s="26" t="e">
        <f t="shared" si="51"/>
        <v>#DIV/0!</v>
      </c>
      <c r="N69" s="26">
        <f>IF(OutputMtx!C69&gt;0,OutputMtx!C69,0)</f>
        <v>0</v>
      </c>
      <c r="O69" s="26">
        <f>IF(OutputMtx!D69&gt;0,OutputMtx!D69,0)</f>
        <v>0</v>
      </c>
      <c r="P69" s="26">
        <f>IF(OutputMtx!E69&gt;0,OutputMtx!E69,0)</f>
        <v>0</v>
      </c>
      <c r="Q69" s="26">
        <f>IF(OutputMtx!F69&gt;0,OutputMtx!F69,0)</f>
        <v>0</v>
      </c>
      <c r="R69" s="26">
        <f>IF(OutputMtx!G69&gt;0,OutputMtx!G69,0)</f>
        <v>0</v>
      </c>
      <c r="W69" s="26">
        <f>IF(OutputMtx!L69&gt;0,OutputMtx!L69,0)</f>
        <v>0</v>
      </c>
      <c r="X69" s="26">
        <f>IF(OutputMtx!M69&gt;0,OutputMtx!M69,0)</f>
        <v>0</v>
      </c>
      <c r="Y69" s="26">
        <f>IF(OutputMtx!N69&gt;0,OutputMtx!N69,0)</f>
        <v>0</v>
      </c>
      <c r="Z69" s="26">
        <f>IF(OutputMtx!O69&gt;0,OutputMtx!O69,0)</f>
        <v>0</v>
      </c>
      <c r="AA69" s="26">
        <f>IF(OutputMtx!P69&gt;0,OutputMtx!P69,0)</f>
        <v>0</v>
      </c>
      <c r="AC69" s="26">
        <f t="shared" si="47"/>
        <v>0</v>
      </c>
      <c r="AD69" s="26">
        <f t="shared" si="48"/>
        <v>0</v>
      </c>
      <c r="AE69" s="31">
        <f t="shared" si="49"/>
        <v>0</v>
      </c>
      <c r="AG69" s="26" t="e">
        <f t="shared" si="52"/>
        <v>#DIV/0!</v>
      </c>
      <c r="AH69" s="26" t="e">
        <f t="shared" si="53"/>
        <v>#DIV/0!</v>
      </c>
      <c r="AI69" s="28" t="e">
        <f t="shared" si="54"/>
        <v>#DIV/0!</v>
      </c>
      <c r="AP69" s="145">
        <f t="shared" si="24"/>
        <v>0</v>
      </c>
      <c r="AQ69" s="145">
        <f t="shared" si="24"/>
        <v>0</v>
      </c>
      <c r="AR69">
        <f t="shared" si="12"/>
        <v>0</v>
      </c>
      <c r="AS69">
        <f t="shared" si="13"/>
        <v>0</v>
      </c>
      <c r="BH69" s="170">
        <f t="shared" si="45"/>
        <v>0</v>
      </c>
      <c r="BI69" s="170">
        <f t="shared" si="45"/>
        <v>0</v>
      </c>
      <c r="BJ69" s="170">
        <f t="shared" si="45"/>
        <v>0</v>
      </c>
      <c r="BK69" s="170">
        <f t="shared" si="45"/>
        <v>0</v>
      </c>
      <c r="BL69" s="170">
        <f t="shared" si="45"/>
        <v>0</v>
      </c>
    </row>
    <row r="70" spans="1:64" ht="13.5" thickBot="1" x14ac:dyDescent="0.25">
      <c r="A70" s="10"/>
      <c r="AC70" s="26">
        <f t="shared" si="47"/>
        <v>0</v>
      </c>
      <c r="AD70" s="26">
        <f t="shared" si="48"/>
        <v>0</v>
      </c>
      <c r="AE70" s="31">
        <f t="shared" si="49"/>
        <v>0</v>
      </c>
      <c r="AP70" s="145">
        <f t="shared" si="24"/>
        <v>0</v>
      </c>
      <c r="AQ70" s="145">
        <f t="shared" si="24"/>
        <v>0</v>
      </c>
      <c r="AR70">
        <f t="shared" si="12"/>
        <v>0</v>
      </c>
      <c r="AS70">
        <f t="shared" si="13"/>
        <v>0</v>
      </c>
      <c r="BH70" s="170">
        <f t="shared" si="45"/>
        <v>0</v>
      </c>
      <c r="BI70" s="170">
        <f t="shared" si="45"/>
        <v>0</v>
      </c>
      <c r="BJ70" s="170">
        <f t="shared" si="45"/>
        <v>0</v>
      </c>
      <c r="BK70" s="170">
        <f t="shared" si="45"/>
        <v>0</v>
      </c>
      <c r="BL70" s="170">
        <f t="shared" si="45"/>
        <v>0</v>
      </c>
    </row>
    <row r="71" spans="1:64" ht="13.5" thickBot="1" x14ac:dyDescent="0.25">
      <c r="A71" s="2" t="s">
        <v>255</v>
      </c>
      <c r="J71" s="78">
        <f>SUM(H73:L90)</f>
        <v>0.33709657921378966</v>
      </c>
      <c r="V71" s="22">
        <f>SUM(V73:V77)</f>
        <v>0.73106479318680873</v>
      </c>
      <c r="AC71" s="26">
        <f t="shared" si="47"/>
        <v>0</v>
      </c>
      <c r="AD71" s="26">
        <f t="shared" si="48"/>
        <v>0</v>
      </c>
      <c r="AE71" s="31">
        <f t="shared" si="49"/>
        <v>0</v>
      </c>
      <c r="AI71" s="178">
        <f>SUM(AI73:AI90)</f>
        <v>0.40769536563449049</v>
      </c>
      <c r="AP71" s="145">
        <f t="shared" si="24"/>
        <v>0</v>
      </c>
      <c r="AQ71" s="145">
        <f t="shared" si="24"/>
        <v>0</v>
      </c>
      <c r="AR71">
        <f t="shared" si="12"/>
        <v>0</v>
      </c>
      <c r="AS71">
        <f t="shared" si="13"/>
        <v>0</v>
      </c>
      <c r="BH71" s="170">
        <f t="shared" si="45"/>
        <v>0</v>
      </c>
      <c r="BI71" s="170">
        <f t="shared" si="45"/>
        <v>0</v>
      </c>
      <c r="BJ71" s="170">
        <f t="shared" si="45"/>
        <v>0</v>
      </c>
      <c r="BK71" s="170">
        <f t="shared" si="45"/>
        <v>0</v>
      </c>
      <c r="BL71" s="170">
        <f t="shared" si="45"/>
        <v>0</v>
      </c>
    </row>
    <row r="72" spans="1:64" x14ac:dyDescent="0.2">
      <c r="A72" s="2"/>
      <c r="AC72" s="26">
        <f t="shared" si="47"/>
        <v>0</v>
      </c>
      <c r="AD72" s="26">
        <f t="shared" si="48"/>
        <v>0</v>
      </c>
      <c r="AE72" s="31">
        <f t="shared" si="49"/>
        <v>0</v>
      </c>
      <c r="AP72" s="145">
        <f t="shared" si="24"/>
        <v>0</v>
      </c>
      <c r="AQ72" s="145">
        <f t="shared" si="24"/>
        <v>0</v>
      </c>
      <c r="AR72">
        <f t="shared" ref="AR72:AR135" si="56">IF(AQ72=1,AP72,0)</f>
        <v>0</v>
      </c>
      <c r="AS72">
        <f t="shared" ref="AS72:AS135" si="57">-IF(AP72=1,AQ72,0)</f>
        <v>0</v>
      </c>
      <c r="BH72" s="170">
        <f t="shared" si="45"/>
        <v>0</v>
      </c>
      <c r="BI72" s="170">
        <f t="shared" si="45"/>
        <v>0</v>
      </c>
      <c r="BJ72" s="170">
        <f t="shared" si="45"/>
        <v>0</v>
      </c>
      <c r="BK72" s="170">
        <f t="shared" si="45"/>
        <v>0</v>
      </c>
      <c r="BL72" s="170">
        <f t="shared" si="45"/>
        <v>0</v>
      </c>
    </row>
    <row r="73" spans="1:64" x14ac:dyDescent="0.2">
      <c r="A73" s="179" t="s">
        <v>205</v>
      </c>
      <c r="B73" s="26">
        <f t="shared" ref="B73:F90" si="58">IF(N73&gt;W73,W73,N73)</f>
        <v>0</v>
      </c>
      <c r="C73" s="26">
        <f t="shared" si="58"/>
        <v>0</v>
      </c>
      <c r="D73" s="26">
        <f t="shared" si="58"/>
        <v>0</v>
      </c>
      <c r="E73" s="26">
        <f t="shared" si="58"/>
        <v>0</v>
      </c>
      <c r="F73" s="26">
        <f t="shared" si="58"/>
        <v>0</v>
      </c>
      <c r="H73" s="26">
        <f>IF(N73/SUM($N$73:$R$90)&gt;W73/SUM($W$73:$AA$90),W73/SUM($W$73:$AA$90),N73/SUM($N$73:$R$90))</f>
        <v>0</v>
      </c>
      <c r="I73" s="26">
        <f>IF(O73/SUM($N$73:$R$90)&gt;X73/SUM($W$73:$AA$90),X73/SUM($W$73:$AA$90),O73/SUM($N$73:$R$90))</f>
        <v>0</v>
      </c>
      <c r="J73" s="26">
        <f>IF(P73/SUM($N$73:$R$90)&gt;Y73/SUM($W$73:$AA$90),Y73/SUM($W$73:$AA$90),P73/SUM($N$73:$R$90))</f>
        <v>0</v>
      </c>
      <c r="K73" s="26">
        <f>IF(Q73/SUM($N$73:$R$90)&gt;Z73/SUM($W$73:$AA$90),Z73/SUM($W$73:$AA$90),Q73/SUM($N$73:$R$90))</f>
        <v>0</v>
      </c>
      <c r="L73" s="26">
        <f>IF(R73/SUM($N$73:$R$90)&gt;AA73/SUM($W$73:$AA$90),AA73/SUM($W$73:$AA$90),R73/SUM($N$73:$R$90))</f>
        <v>0</v>
      </c>
      <c r="N73" s="26">
        <f>IF(OutputMtx!C73&gt;0,OutputMtx!C73,0)</f>
        <v>0</v>
      </c>
      <c r="O73" s="26">
        <f>IF(OutputMtx!D73&gt;0,OutputMtx!D73,0)</f>
        <v>0</v>
      </c>
      <c r="P73" s="26">
        <f>IF(OutputMtx!E73&gt;0,OutputMtx!E73,0)</f>
        <v>0</v>
      </c>
      <c r="Q73" s="26">
        <f>IF(OutputMtx!F73&gt;0,OutputMtx!F73,0)</f>
        <v>0</v>
      </c>
      <c r="R73" s="26">
        <f>IF(OutputMtx!G73&gt;0,OutputMtx!G73,0)</f>
        <v>0</v>
      </c>
      <c r="T73" s="26">
        <f>SUM($N73:$N90)/SUM(N73:R90)</f>
        <v>3.8211788211788215E-2</v>
      </c>
      <c r="U73" s="26">
        <f>SUM($W73:$W90)/SUM(W73:AA90)</f>
        <v>0.13210252653196666</v>
      </c>
      <c r="V73" s="27">
        <f>IF(T73&gt;U73,U73,T73)</f>
        <v>3.8211788211788215E-2</v>
      </c>
      <c r="W73" s="26">
        <f>IF(OutputMtx!L73&gt;0,OutputMtx!L73,0)</f>
        <v>0</v>
      </c>
      <c r="X73" s="26">
        <f>IF(OutputMtx!M73&gt;0,OutputMtx!M73,0)</f>
        <v>0</v>
      </c>
      <c r="Y73" s="26">
        <f>IF(OutputMtx!N73&gt;0,OutputMtx!N73,0)</f>
        <v>0</v>
      </c>
      <c r="Z73" s="26">
        <f>IF(OutputMtx!O73&gt;0,OutputMtx!O73,0)</f>
        <v>0</v>
      </c>
      <c r="AA73" s="26">
        <f>IF(OutputMtx!P73&gt;0,OutputMtx!P73,0)</f>
        <v>0</v>
      </c>
      <c r="AC73" s="26">
        <f t="shared" si="47"/>
        <v>0</v>
      </c>
      <c r="AD73" s="26">
        <f t="shared" si="48"/>
        <v>0</v>
      </c>
      <c r="AE73" s="31">
        <f t="shared" si="49"/>
        <v>0</v>
      </c>
      <c r="AG73" s="26">
        <f>SUM($N73:$R73)/SUM(N$73:R$90)</f>
        <v>0</v>
      </c>
      <c r="AH73" s="26">
        <f>SUM($W73:$AA73)/SUM(W$73:AA$90)</f>
        <v>0</v>
      </c>
      <c r="AI73" s="28">
        <f>IF(AG73&gt;AH73,AH73,AG73)</f>
        <v>0</v>
      </c>
      <c r="AK73" s="26">
        <f>SUM($N73:$N90)</f>
        <v>2.9220779220779224E-2</v>
      </c>
      <c r="AL73" s="26">
        <f>SUM($W73:$W90)</f>
        <v>3.9823432910189818E-2</v>
      </c>
      <c r="AM73" s="27">
        <f>IF(AK73&gt;AL73,AL73,AK73)</f>
        <v>2.9220779220779224E-2</v>
      </c>
      <c r="AP73" s="145">
        <f t="shared" si="24"/>
        <v>0</v>
      </c>
      <c r="AQ73" s="145">
        <f t="shared" si="24"/>
        <v>0</v>
      </c>
      <c r="AR73">
        <f t="shared" si="56"/>
        <v>0</v>
      </c>
      <c r="AS73">
        <f t="shared" si="57"/>
        <v>0</v>
      </c>
      <c r="BH73" s="170">
        <f t="shared" si="45"/>
        <v>0</v>
      </c>
      <c r="BI73" s="170">
        <f t="shared" si="45"/>
        <v>0</v>
      </c>
      <c r="BJ73" s="170">
        <f t="shared" si="45"/>
        <v>0</v>
      </c>
      <c r="BK73" s="170">
        <f t="shared" si="45"/>
        <v>0</v>
      </c>
      <c r="BL73" s="170">
        <f t="shared" si="45"/>
        <v>0</v>
      </c>
    </row>
    <row r="74" spans="1:64" x14ac:dyDescent="0.2">
      <c r="A74" s="7" t="s">
        <v>256</v>
      </c>
      <c r="B74" s="26">
        <f t="shared" si="58"/>
        <v>2.3388384645365782E-3</v>
      </c>
      <c r="C74" s="26">
        <f t="shared" si="58"/>
        <v>0</v>
      </c>
      <c r="D74" s="26">
        <f t="shared" si="58"/>
        <v>3.1254711763896584E-3</v>
      </c>
      <c r="E74" s="26">
        <f t="shared" si="58"/>
        <v>0</v>
      </c>
      <c r="F74" s="26">
        <f t="shared" si="58"/>
        <v>0</v>
      </c>
      <c r="H74" s="26">
        <f t="shared" ref="H74:H90" si="59">IF(N74/SUM($N$73:$R$90)&gt;W74/SUM($W$73:$AA$90),W74/SUM($W$73:$AA$90),N74/SUM($N$73:$R$90))</f>
        <v>4.245754245754246E-3</v>
      </c>
      <c r="I74" s="26">
        <f t="shared" ref="I74:L90" si="60">IF(O74/SUM($N$73:$R$90)&gt;X74/SUM($W$73:$AA$90),X74/SUM($W$73:$AA$90),O74/SUM($N$73:$R$90))</f>
        <v>0</v>
      </c>
      <c r="J74" s="26">
        <f t="shared" si="60"/>
        <v>4.245754245754246E-3</v>
      </c>
      <c r="K74" s="26">
        <f t="shared" si="60"/>
        <v>0</v>
      </c>
      <c r="L74" s="26">
        <f t="shared" si="60"/>
        <v>0</v>
      </c>
      <c r="N74" s="26">
        <f>IF(OutputMtx!C74&gt;0,OutputMtx!C74,0)</f>
        <v>3.246753246753247E-3</v>
      </c>
      <c r="O74" s="26">
        <f>IF(OutputMtx!D74&gt;0,OutputMtx!D74,0)</f>
        <v>0</v>
      </c>
      <c r="P74" s="26">
        <f>IF(OutputMtx!E74&gt;0,OutputMtx!E74,0)</f>
        <v>3.246753246753247E-3</v>
      </c>
      <c r="Q74" s="26">
        <f>IF(OutputMtx!F74&gt;0,OutputMtx!F74,0)</f>
        <v>0</v>
      </c>
      <c r="R74" s="26">
        <f>IF(OutputMtx!G74&gt;0,OutputMtx!G74,0)</f>
        <v>0</v>
      </c>
      <c r="T74" s="26">
        <f>SUM($O73:$O90)/SUM(N73:R90)</f>
        <v>0.5124042624042624</v>
      </c>
      <c r="U74" s="26">
        <f>SUM($X73:$X90)/SUM(W73:AA90)</f>
        <v>0.44476975774508631</v>
      </c>
      <c r="V74" s="27">
        <f>IF(T74&gt;U74,U74,T74)</f>
        <v>0.44476975774508631</v>
      </c>
      <c r="W74" s="26">
        <f>IF(OutputMtx!L74&gt;0,OutputMtx!L74,0)</f>
        <v>2.3388384645365782E-3</v>
      </c>
      <c r="X74" s="26">
        <f>IF(OutputMtx!M74&gt;0,OutputMtx!M74,0)</f>
        <v>1.3276232609315161E-2</v>
      </c>
      <c r="Y74" s="26">
        <f>IF(OutputMtx!N74&gt;0,OutputMtx!N74,0)</f>
        <v>3.1254711763896584E-3</v>
      </c>
      <c r="Z74" s="26">
        <f>IF(OutputMtx!O74&gt;0,OutputMtx!O74,0)</f>
        <v>0</v>
      </c>
      <c r="AA74" s="26">
        <f>IF(OutputMtx!P74&gt;0,OutputMtx!P74,0)</f>
        <v>0</v>
      </c>
      <c r="AC74" s="26">
        <f t="shared" si="47"/>
        <v>6.4935064935064939E-3</v>
      </c>
      <c r="AD74" s="26">
        <f t="shared" si="48"/>
        <v>1.8740542250241399E-2</v>
      </c>
      <c r="AE74" s="31">
        <f t="shared" si="49"/>
        <v>6.4935064935064939E-3</v>
      </c>
      <c r="AG74" s="26">
        <f t="shared" ref="AG74:AG90" si="61">SUM($N74:$R74)/SUM(N$73:R$90)</f>
        <v>8.4915084915084919E-3</v>
      </c>
      <c r="AH74" s="26">
        <f t="shared" ref="AH74:AH90" si="62">SUM($W74:$AA74)/SUM(W$73:AA$90)</f>
        <v>6.2166237285949652E-2</v>
      </c>
      <c r="AI74" s="28">
        <f t="shared" ref="AI74:AI90" si="63">IF(AG74&gt;AH74,AH74,AG74)</f>
        <v>8.4915084915084919E-3</v>
      </c>
      <c r="AK74" s="26">
        <f>SUM($O73:$O90)</f>
        <v>0.39183855360325948</v>
      </c>
      <c r="AL74" s="26">
        <f>SUM($X73:$X90)</f>
        <v>0.13407963551519769</v>
      </c>
      <c r="AM74" s="27">
        <f>IF(AK74&gt;AL74,AL74,AK74)</f>
        <v>0.13407963551519769</v>
      </c>
      <c r="AP74" s="145">
        <f t="shared" si="24"/>
        <v>1</v>
      </c>
      <c r="AQ74" s="145">
        <f t="shared" si="24"/>
        <v>1</v>
      </c>
      <c r="AR74">
        <f t="shared" si="56"/>
        <v>1</v>
      </c>
      <c r="AS74">
        <f t="shared" si="57"/>
        <v>-1</v>
      </c>
      <c r="BA74" s="170">
        <f t="shared" ref="BA74:BE89" si="64">IF(W74&gt;0,N74,0)</f>
        <v>3.246753246753247E-3</v>
      </c>
      <c r="BB74" s="170">
        <f t="shared" si="64"/>
        <v>0</v>
      </c>
      <c r="BC74" s="170">
        <f t="shared" si="64"/>
        <v>3.246753246753247E-3</v>
      </c>
      <c r="BD74" s="170">
        <f t="shared" si="64"/>
        <v>0</v>
      </c>
      <c r="BE74" s="170">
        <f t="shared" si="64"/>
        <v>0</v>
      </c>
      <c r="BH74" s="170">
        <f t="shared" si="45"/>
        <v>2.3388384645365782E-3</v>
      </c>
      <c r="BI74" s="170">
        <f t="shared" si="45"/>
        <v>0</v>
      </c>
      <c r="BJ74" s="170">
        <f t="shared" si="45"/>
        <v>3.1254711763896584E-3</v>
      </c>
      <c r="BK74" s="170">
        <f t="shared" si="45"/>
        <v>0</v>
      </c>
      <c r="BL74" s="170">
        <f t="shared" si="45"/>
        <v>0</v>
      </c>
    </row>
    <row r="75" spans="1:64" x14ac:dyDescent="0.2">
      <c r="A75" s="12" t="s">
        <v>257</v>
      </c>
      <c r="B75" s="26">
        <f t="shared" si="58"/>
        <v>0</v>
      </c>
      <c r="C75" s="26">
        <f t="shared" si="58"/>
        <v>0</v>
      </c>
      <c r="D75" s="26">
        <f t="shared" si="58"/>
        <v>0</v>
      </c>
      <c r="E75" s="26">
        <f t="shared" si="58"/>
        <v>0</v>
      </c>
      <c r="F75" s="26">
        <f t="shared" si="58"/>
        <v>0</v>
      </c>
      <c r="H75" s="26">
        <f t="shared" si="59"/>
        <v>0</v>
      </c>
      <c r="I75" s="26">
        <f t="shared" si="60"/>
        <v>0</v>
      </c>
      <c r="J75" s="26">
        <f t="shared" si="60"/>
        <v>0</v>
      </c>
      <c r="K75" s="26">
        <f t="shared" si="60"/>
        <v>0</v>
      </c>
      <c r="L75" s="26">
        <f t="shared" si="60"/>
        <v>0</v>
      </c>
      <c r="N75" s="26">
        <f>IF(OutputMtx!C75&gt;0,OutputMtx!C75,0)</f>
        <v>0</v>
      </c>
      <c r="O75" s="26">
        <f>IF(OutputMtx!D75&gt;0,OutputMtx!D75,0)</f>
        <v>1.9544181308887191E-2</v>
      </c>
      <c r="P75" s="26">
        <f>IF(OutputMtx!E75&gt;0,OutputMtx!E75,0)</f>
        <v>2.1645021645021645E-3</v>
      </c>
      <c r="Q75" s="26">
        <f>IF(OutputMtx!F75&gt;0,OutputMtx!F75,0)</f>
        <v>0</v>
      </c>
      <c r="R75" s="26">
        <f>IF(OutputMtx!G75&gt;0,OutputMtx!G75,0)</f>
        <v>0</v>
      </c>
      <c r="T75" s="26">
        <f>SUM($P73:$P90)/SUM(N73:R90)</f>
        <v>0.39560439560439559</v>
      </c>
      <c r="U75" s="26">
        <f>SUM($Y73:$Y90)/SUM(W73:AA90)</f>
        <v>0.1943036934503804</v>
      </c>
      <c r="V75" s="27">
        <f>IF(T75&gt;U75,U75,T75)</f>
        <v>0.1943036934503804</v>
      </c>
      <c r="W75" s="26">
        <f>IF(OutputMtx!L75&gt;0,OutputMtx!L75,0)</f>
        <v>0</v>
      </c>
      <c r="X75" s="26">
        <f>IF(OutputMtx!M75&gt;0,OutputMtx!M75,0)</f>
        <v>0</v>
      </c>
      <c r="Y75" s="26">
        <f>IF(OutputMtx!N75&gt;0,OutputMtx!N75,0)</f>
        <v>0</v>
      </c>
      <c r="Z75" s="26">
        <f>IF(OutputMtx!O75&gt;0,OutputMtx!O75,0)</f>
        <v>0</v>
      </c>
      <c r="AA75" s="26">
        <f>IF(OutputMtx!P75&gt;0,OutputMtx!P75,0)</f>
        <v>0</v>
      </c>
      <c r="AC75" s="26">
        <f t="shared" si="47"/>
        <v>2.1708683473389355E-2</v>
      </c>
      <c r="AD75" s="26">
        <f t="shared" si="48"/>
        <v>0</v>
      </c>
      <c r="AE75" s="31">
        <f t="shared" si="49"/>
        <v>0</v>
      </c>
      <c r="AG75" s="26">
        <f t="shared" si="61"/>
        <v>2.8388278388278388E-2</v>
      </c>
      <c r="AH75" s="26">
        <f t="shared" si="62"/>
        <v>0</v>
      </c>
      <c r="AI75" s="28">
        <f t="shared" si="63"/>
        <v>0</v>
      </c>
      <c r="AK75" s="26">
        <f>SUM($P73:$P90)</f>
        <v>0.30252100840336132</v>
      </c>
      <c r="AL75" s="26">
        <f>SUM($Y73:$Y90)</f>
        <v>5.8574504995942536E-2</v>
      </c>
      <c r="AM75" s="27">
        <f>IF(AK75&gt;AL75,AL75,AK75)</f>
        <v>5.8574504995942536E-2</v>
      </c>
      <c r="AP75" s="145">
        <f t="shared" si="24"/>
        <v>1</v>
      </c>
      <c r="AQ75" s="145">
        <f t="shared" si="24"/>
        <v>0</v>
      </c>
      <c r="AR75">
        <f t="shared" si="56"/>
        <v>0</v>
      </c>
      <c r="AS75">
        <f t="shared" si="57"/>
        <v>0</v>
      </c>
      <c r="BA75" s="170">
        <f t="shared" si="64"/>
        <v>0</v>
      </c>
      <c r="BB75" s="170">
        <f t="shared" si="64"/>
        <v>0</v>
      </c>
      <c r="BC75" s="170">
        <f t="shared" si="64"/>
        <v>0</v>
      </c>
      <c r="BD75" s="170">
        <f t="shared" si="64"/>
        <v>0</v>
      </c>
      <c r="BE75" s="170">
        <f t="shared" si="64"/>
        <v>0</v>
      </c>
      <c r="BH75" s="170">
        <f t="shared" si="45"/>
        <v>0</v>
      </c>
      <c r="BI75" s="170">
        <f t="shared" si="45"/>
        <v>0</v>
      </c>
      <c r="BJ75" s="170">
        <f t="shared" si="45"/>
        <v>0</v>
      </c>
      <c r="BK75" s="170">
        <f t="shared" si="45"/>
        <v>0</v>
      </c>
      <c r="BL75" s="170">
        <f t="shared" si="45"/>
        <v>0</v>
      </c>
    </row>
    <row r="76" spans="1:64" x14ac:dyDescent="0.2">
      <c r="A76" s="12" t="s">
        <v>258</v>
      </c>
      <c r="B76" s="26">
        <f t="shared" si="58"/>
        <v>0</v>
      </c>
      <c r="C76" s="26">
        <f t="shared" si="58"/>
        <v>9.355353858146313E-3</v>
      </c>
      <c r="D76" s="26">
        <f t="shared" si="58"/>
        <v>0</v>
      </c>
      <c r="E76" s="26">
        <f t="shared" si="58"/>
        <v>0</v>
      </c>
      <c r="F76" s="26">
        <f t="shared" si="58"/>
        <v>0</v>
      </c>
      <c r="H76" s="26">
        <f t="shared" si="59"/>
        <v>0</v>
      </c>
      <c r="I76" s="26">
        <f t="shared" si="60"/>
        <v>2.5641025641025644E-2</v>
      </c>
      <c r="J76" s="26">
        <f t="shared" si="60"/>
        <v>0</v>
      </c>
      <c r="K76" s="26">
        <f t="shared" si="60"/>
        <v>0</v>
      </c>
      <c r="L76" s="26">
        <f t="shared" si="60"/>
        <v>0</v>
      </c>
      <c r="N76" s="26">
        <f>IF(OutputMtx!C76&gt;0,OutputMtx!C76,0)</f>
        <v>0</v>
      </c>
      <c r="O76" s="26">
        <f>IF(OutputMtx!D76&gt;0,OutputMtx!D76,0)</f>
        <v>1.9607843137254902E-2</v>
      </c>
      <c r="P76" s="26">
        <f>IF(OutputMtx!E76&gt;0,OutputMtx!E76,0)</f>
        <v>4.9019607843137254E-3</v>
      </c>
      <c r="Q76" s="26">
        <f>IF(OutputMtx!F76&gt;0,OutputMtx!F76,0)</f>
        <v>0</v>
      </c>
      <c r="R76" s="26">
        <f>IF(OutputMtx!G76&gt;0,OutputMtx!G76,0)</f>
        <v>0</v>
      </c>
      <c r="T76" s="26">
        <f>SUM($Q73:$Q90)/SUM(N73:R90)</f>
        <v>5.3779553779553783E-2</v>
      </c>
      <c r="U76" s="26">
        <f>SUM($Z73:$Z90)/SUM(W73:AA90)</f>
        <v>0.22882402227256668</v>
      </c>
      <c r="V76" s="27">
        <f>IF(T76&gt;U76,U76,T76)</f>
        <v>5.3779553779553783E-2</v>
      </c>
      <c r="W76" s="26">
        <f>IF(OutputMtx!L76&gt;0,OutputMtx!L76,0)</f>
        <v>0</v>
      </c>
      <c r="X76" s="26">
        <f>IF(OutputMtx!M76&gt;0,OutputMtx!M76,0)</f>
        <v>9.355353858146313E-3</v>
      </c>
      <c r="Y76" s="26">
        <f>IF(OutputMtx!N76&gt;0,OutputMtx!N76,0)</f>
        <v>0</v>
      </c>
      <c r="Z76" s="26">
        <f>IF(OutputMtx!O76&gt;0,OutputMtx!O76,0)</f>
        <v>0</v>
      </c>
      <c r="AA76" s="26">
        <f>IF(OutputMtx!P76&gt;0,OutputMtx!P76,0)</f>
        <v>0</v>
      </c>
      <c r="AC76" s="26">
        <f t="shared" si="47"/>
        <v>2.4509803921568627E-2</v>
      </c>
      <c r="AD76" s="26">
        <f t="shared" si="48"/>
        <v>9.355353858146313E-3</v>
      </c>
      <c r="AE76" s="31">
        <f t="shared" si="49"/>
        <v>9.355353858146313E-3</v>
      </c>
      <c r="AG76" s="26">
        <f t="shared" si="61"/>
        <v>3.2051282051282055E-2</v>
      </c>
      <c r="AH76" s="26">
        <f t="shared" si="62"/>
        <v>3.1033634996983972E-2</v>
      </c>
      <c r="AI76" s="28">
        <f t="shared" si="63"/>
        <v>3.1033634996983972E-2</v>
      </c>
      <c r="AK76" s="26">
        <f>SUM($Q73:$Q90)</f>
        <v>4.1125541125541128E-2</v>
      </c>
      <c r="AL76" s="26">
        <f>SUM($Z73:$Z90)</f>
        <v>6.8980952434745821E-2</v>
      </c>
      <c r="AM76" s="27">
        <f>IF(AK76&gt;AL76,AL76,AK76)</f>
        <v>4.1125541125541128E-2</v>
      </c>
      <c r="AP76" s="145">
        <f t="shared" si="24"/>
        <v>1</v>
      </c>
      <c r="AQ76" s="145">
        <f t="shared" si="24"/>
        <v>1</v>
      </c>
      <c r="AR76">
        <f t="shared" si="56"/>
        <v>1</v>
      </c>
      <c r="AS76">
        <f t="shared" si="57"/>
        <v>-1</v>
      </c>
      <c r="BA76" s="170">
        <f t="shared" si="64"/>
        <v>0</v>
      </c>
      <c r="BB76" s="170">
        <f t="shared" si="64"/>
        <v>1.9607843137254902E-2</v>
      </c>
      <c r="BC76" s="170">
        <f t="shared" si="64"/>
        <v>0</v>
      </c>
      <c r="BD76" s="170">
        <f t="shared" si="64"/>
        <v>0</v>
      </c>
      <c r="BE76" s="170">
        <f t="shared" si="64"/>
        <v>0</v>
      </c>
      <c r="BH76" s="170">
        <f t="shared" si="45"/>
        <v>0</v>
      </c>
      <c r="BI76" s="170">
        <f t="shared" si="45"/>
        <v>9.355353858146313E-3</v>
      </c>
      <c r="BJ76" s="170">
        <f t="shared" si="45"/>
        <v>0</v>
      </c>
      <c r="BK76" s="170">
        <f t="shared" si="45"/>
        <v>0</v>
      </c>
      <c r="BL76" s="170">
        <f t="shared" si="45"/>
        <v>0</v>
      </c>
    </row>
    <row r="77" spans="1:64" x14ac:dyDescent="0.2">
      <c r="A77" s="12" t="s">
        <v>259</v>
      </c>
      <c r="B77" s="26">
        <f t="shared" si="58"/>
        <v>0</v>
      </c>
      <c r="C77" s="26">
        <f t="shared" si="58"/>
        <v>0</v>
      </c>
      <c r="D77" s="26">
        <f t="shared" si="58"/>
        <v>0</v>
      </c>
      <c r="E77" s="26">
        <f t="shared" si="58"/>
        <v>0</v>
      </c>
      <c r="F77" s="26">
        <f t="shared" si="58"/>
        <v>0</v>
      </c>
      <c r="H77" s="26">
        <f t="shared" si="59"/>
        <v>0</v>
      </c>
      <c r="I77" s="26">
        <f t="shared" si="60"/>
        <v>0</v>
      </c>
      <c r="J77" s="26">
        <f t="shared" si="60"/>
        <v>0</v>
      </c>
      <c r="K77" s="26">
        <f t="shared" si="60"/>
        <v>0</v>
      </c>
      <c r="L77" s="26">
        <f t="shared" si="60"/>
        <v>0</v>
      </c>
      <c r="N77" s="26">
        <f>IF(OutputMtx!C77&gt;0,OutputMtx!C77,0)</f>
        <v>0</v>
      </c>
      <c r="O77" s="26">
        <f>IF(OutputMtx!D77&gt;0,OutputMtx!D77,0)</f>
        <v>0</v>
      </c>
      <c r="P77" s="26">
        <f>IF(OutputMtx!E77&gt;0,OutputMtx!E77,0)</f>
        <v>0</v>
      </c>
      <c r="Q77" s="26">
        <f>IF(OutputMtx!F77&gt;0,OutputMtx!F77,0)</f>
        <v>0</v>
      </c>
      <c r="R77" s="26">
        <f>IF(OutputMtx!G77&gt;0,OutputMtx!G77,0)</f>
        <v>0</v>
      </c>
      <c r="T77" s="26">
        <f>SUM($R73:$R90)/SUM(N73:R90)</f>
        <v>0</v>
      </c>
      <c r="U77" s="26">
        <f>SUM($AA73:$AA90)/SUM(W73:AA90)</f>
        <v>0</v>
      </c>
      <c r="V77" s="27">
        <f>IF(T77&gt;U77,U77,T77)</f>
        <v>0</v>
      </c>
      <c r="W77" s="26">
        <f>IF(OutputMtx!L77&gt;0,OutputMtx!L77,0)</f>
        <v>0</v>
      </c>
      <c r="X77" s="26">
        <f>IF(OutputMtx!M77&gt;0,OutputMtx!M77,0)</f>
        <v>0</v>
      </c>
      <c r="Y77" s="26">
        <f>IF(OutputMtx!N77&gt;0,OutputMtx!N77,0)</f>
        <v>0</v>
      </c>
      <c r="Z77" s="26">
        <f>IF(OutputMtx!O77&gt;0,OutputMtx!O77,0)</f>
        <v>0</v>
      </c>
      <c r="AA77" s="26">
        <f>IF(OutputMtx!P77&gt;0,OutputMtx!P77,0)</f>
        <v>0</v>
      </c>
      <c r="AC77" s="26">
        <f t="shared" si="47"/>
        <v>0</v>
      </c>
      <c r="AD77" s="26">
        <f t="shared" si="48"/>
        <v>0</v>
      </c>
      <c r="AE77" s="31">
        <f t="shared" si="49"/>
        <v>0</v>
      </c>
      <c r="AG77" s="26">
        <f t="shared" si="61"/>
        <v>0</v>
      </c>
      <c r="AH77" s="26">
        <f t="shared" si="62"/>
        <v>0</v>
      </c>
      <c r="AI77" s="28">
        <f t="shared" si="63"/>
        <v>0</v>
      </c>
      <c r="AK77" s="26">
        <f>SUM($R73:$R90)</f>
        <v>0</v>
      </c>
      <c r="AL77" s="26">
        <f>SUM($AA73:$AA90)</f>
        <v>0</v>
      </c>
      <c r="AM77" s="27">
        <f>IF(AK77&gt;AL77,AL77,AK77)</f>
        <v>0</v>
      </c>
      <c r="AP77" s="145">
        <f t="shared" si="24"/>
        <v>0</v>
      </c>
      <c r="AQ77" s="145">
        <f t="shared" si="24"/>
        <v>0</v>
      </c>
      <c r="AR77">
        <f t="shared" si="56"/>
        <v>0</v>
      </c>
      <c r="AS77">
        <f t="shared" si="57"/>
        <v>0</v>
      </c>
      <c r="BA77" s="170">
        <f t="shared" si="64"/>
        <v>0</v>
      </c>
      <c r="BB77" s="170">
        <f t="shared" si="64"/>
        <v>0</v>
      </c>
      <c r="BC77" s="170">
        <f t="shared" si="64"/>
        <v>0</v>
      </c>
      <c r="BD77" s="170">
        <f t="shared" si="64"/>
        <v>0</v>
      </c>
      <c r="BE77" s="170">
        <f t="shared" si="64"/>
        <v>0</v>
      </c>
      <c r="BH77" s="170">
        <f t="shared" si="45"/>
        <v>0</v>
      </c>
      <c r="BI77" s="170">
        <f t="shared" si="45"/>
        <v>0</v>
      </c>
      <c r="BJ77" s="170">
        <f t="shared" si="45"/>
        <v>0</v>
      </c>
      <c r="BK77" s="170">
        <f t="shared" si="45"/>
        <v>0</v>
      </c>
      <c r="BL77" s="170">
        <f t="shared" si="45"/>
        <v>0</v>
      </c>
    </row>
    <row r="78" spans="1:64" ht="25.5" x14ac:dyDescent="0.2">
      <c r="A78" s="7" t="s">
        <v>260</v>
      </c>
      <c r="B78" s="26">
        <f t="shared" si="58"/>
        <v>0</v>
      </c>
      <c r="C78" s="26">
        <f t="shared" si="58"/>
        <v>4.8703999185087929E-2</v>
      </c>
      <c r="D78" s="26">
        <f t="shared" si="58"/>
        <v>1.8735277332485731E-2</v>
      </c>
      <c r="E78" s="26">
        <f t="shared" si="58"/>
        <v>8.658008658008658E-3</v>
      </c>
      <c r="F78" s="26">
        <f t="shared" si="58"/>
        <v>0</v>
      </c>
      <c r="H78" s="26">
        <f t="shared" si="59"/>
        <v>0</v>
      </c>
      <c r="I78" s="26">
        <f t="shared" si="60"/>
        <v>0.16156119335745869</v>
      </c>
      <c r="J78" s="26">
        <f t="shared" si="60"/>
        <v>6.2148772469717575E-2</v>
      </c>
      <c r="K78" s="26">
        <f t="shared" si="60"/>
        <v>1.1322011322011322E-2</v>
      </c>
      <c r="L78" s="26">
        <f t="shared" si="60"/>
        <v>0</v>
      </c>
      <c r="N78" s="26">
        <f>IF(OutputMtx!C78&gt;0,OutputMtx!C78,0)</f>
        <v>1.2987012987012988E-2</v>
      </c>
      <c r="O78" s="26">
        <f>IF(OutputMtx!D78&gt;0,OutputMtx!D78,0)</f>
        <v>0.3526865291571174</v>
      </c>
      <c r="P78" s="26">
        <f>IF(OutputMtx!E78&gt;0,OutputMtx!E78,0)</f>
        <v>0.27272727272727271</v>
      </c>
      <c r="Q78" s="26">
        <f>IF(OutputMtx!F78&gt;0,OutputMtx!F78,0)</f>
        <v>8.658008658008658E-3</v>
      </c>
      <c r="R78" s="26">
        <f>IF(OutputMtx!G78&gt;0,OutputMtx!G78,0)</f>
        <v>0</v>
      </c>
      <c r="W78" s="26">
        <f>IF(OutputMtx!L78&gt;0,OutputMtx!L78,0)</f>
        <v>0</v>
      </c>
      <c r="X78" s="26">
        <f>IF(OutputMtx!M78&gt;0,OutputMtx!M78,0)</f>
        <v>4.8703999185087929E-2</v>
      </c>
      <c r="Y78" s="26">
        <f>IF(OutputMtx!N78&gt;0,OutputMtx!N78,0)</f>
        <v>1.8735277332485731E-2</v>
      </c>
      <c r="Z78" s="26">
        <f>IF(OutputMtx!O78&gt;0,OutputMtx!O78,0)</f>
        <v>1.7950399593217873E-2</v>
      </c>
      <c r="AA78" s="26">
        <f>IF(OutputMtx!P78&gt;0,OutputMtx!P78,0)</f>
        <v>0</v>
      </c>
      <c r="AC78" s="26">
        <f t="shared" si="47"/>
        <v>0.6470588235294118</v>
      </c>
      <c r="AD78" s="26">
        <f t="shared" si="48"/>
        <v>8.5389676110791526E-2</v>
      </c>
      <c r="AE78" s="31">
        <f t="shared" si="49"/>
        <v>8.5389676110791526E-2</v>
      </c>
      <c r="AG78" s="26">
        <f t="shared" si="61"/>
        <v>0.84615384615384626</v>
      </c>
      <c r="AH78" s="26">
        <f t="shared" si="62"/>
        <v>0.28325513723091311</v>
      </c>
      <c r="AI78" s="28">
        <f t="shared" si="63"/>
        <v>0.28325513723091311</v>
      </c>
      <c r="AP78" s="145">
        <f t="shared" si="24"/>
        <v>1</v>
      </c>
      <c r="AQ78" s="145">
        <f t="shared" si="24"/>
        <v>1</v>
      </c>
      <c r="AR78">
        <f t="shared" si="56"/>
        <v>1</v>
      </c>
      <c r="AS78">
        <f t="shared" si="57"/>
        <v>-1</v>
      </c>
      <c r="BA78" s="170">
        <f t="shared" si="64"/>
        <v>0</v>
      </c>
      <c r="BB78" s="170">
        <f t="shared" si="64"/>
        <v>0.3526865291571174</v>
      </c>
      <c r="BC78" s="170">
        <f t="shared" si="64"/>
        <v>0.27272727272727271</v>
      </c>
      <c r="BD78" s="170">
        <f t="shared" si="64"/>
        <v>8.658008658008658E-3</v>
      </c>
      <c r="BE78" s="170">
        <f t="shared" si="64"/>
        <v>0</v>
      </c>
      <c r="BH78" s="170">
        <f t="shared" si="45"/>
        <v>0</v>
      </c>
      <c r="BI78" s="170">
        <f t="shared" si="45"/>
        <v>4.8703999185087929E-2</v>
      </c>
      <c r="BJ78" s="170">
        <f t="shared" si="45"/>
        <v>1.8735277332485731E-2</v>
      </c>
      <c r="BK78" s="170">
        <f t="shared" si="45"/>
        <v>1.7950399593217873E-2</v>
      </c>
      <c r="BL78" s="170">
        <f t="shared" si="45"/>
        <v>0</v>
      </c>
    </row>
    <row r="79" spans="1:64" ht="25.5" x14ac:dyDescent="0.2">
      <c r="A79" s="7" t="s">
        <v>261</v>
      </c>
      <c r="B79" s="26">
        <f t="shared" si="58"/>
        <v>0</v>
      </c>
      <c r="C79" s="26">
        <f t="shared" si="58"/>
        <v>0</v>
      </c>
      <c r="D79" s="26">
        <f t="shared" si="58"/>
        <v>0</v>
      </c>
      <c r="E79" s="26">
        <f t="shared" si="58"/>
        <v>0</v>
      </c>
      <c r="F79" s="26">
        <f t="shared" si="58"/>
        <v>0</v>
      </c>
      <c r="H79" s="26">
        <f t="shared" si="59"/>
        <v>0</v>
      </c>
      <c r="I79" s="26">
        <f t="shared" si="60"/>
        <v>0</v>
      </c>
      <c r="J79" s="26">
        <f t="shared" si="60"/>
        <v>0</v>
      </c>
      <c r="K79" s="26">
        <f t="shared" si="60"/>
        <v>0</v>
      </c>
      <c r="L79" s="26">
        <f t="shared" si="60"/>
        <v>0</v>
      </c>
      <c r="N79" s="26">
        <f>IF(OutputMtx!C79&gt;0,OutputMtx!C79,0)</f>
        <v>0</v>
      </c>
      <c r="O79" s="26">
        <f>IF(OutputMtx!D79&gt;0,OutputMtx!D79,0)</f>
        <v>0</v>
      </c>
      <c r="P79" s="26">
        <f>IF(OutputMtx!E79&gt;0,OutputMtx!E79,0)</f>
        <v>0</v>
      </c>
      <c r="Q79" s="26">
        <f>IF(OutputMtx!F79&gt;0,OutputMtx!F79,0)</f>
        <v>0</v>
      </c>
      <c r="R79" s="26">
        <f>IF(OutputMtx!G79&gt;0,OutputMtx!G79,0)</f>
        <v>0</v>
      </c>
      <c r="W79" s="26">
        <f>IF(OutputMtx!L79&gt;0,OutputMtx!L79,0)</f>
        <v>3.748459444565324E-2</v>
      </c>
      <c r="X79" s="26">
        <f>IF(OutputMtx!M79&gt;0,OutputMtx!M79,0)</f>
        <v>3.7004541944649368E-2</v>
      </c>
      <c r="Y79" s="26">
        <f>IF(OutputMtx!N79&gt;0,OutputMtx!N79,0)</f>
        <v>1.4059355375997798E-2</v>
      </c>
      <c r="Z79" s="26">
        <f>IF(OutputMtx!O79&gt;0,OutputMtx!O79,0)</f>
        <v>7.7961282151219266E-3</v>
      </c>
      <c r="AA79" s="26">
        <f>IF(OutputMtx!P79&gt;0,OutputMtx!P79,0)</f>
        <v>0</v>
      </c>
      <c r="AC79" s="26">
        <f t="shared" si="47"/>
        <v>0</v>
      </c>
      <c r="AD79" s="26">
        <f t="shared" si="48"/>
        <v>9.6344619981422325E-2</v>
      </c>
      <c r="AE79" s="31">
        <f t="shared" si="49"/>
        <v>0</v>
      </c>
      <c r="AG79" s="26">
        <f t="shared" si="61"/>
        <v>0</v>
      </c>
      <c r="AH79" s="26">
        <f t="shared" si="62"/>
        <v>0.31959494165184021</v>
      </c>
      <c r="AI79" s="28">
        <f t="shared" si="63"/>
        <v>0</v>
      </c>
      <c r="AP79" s="145">
        <f t="shared" si="24"/>
        <v>0</v>
      </c>
      <c r="AQ79" s="145">
        <f t="shared" si="24"/>
        <v>1</v>
      </c>
      <c r="AR79">
        <f t="shared" si="56"/>
        <v>0</v>
      </c>
      <c r="AS79">
        <f t="shared" si="57"/>
        <v>0</v>
      </c>
      <c r="BA79" s="170">
        <f t="shared" si="64"/>
        <v>0</v>
      </c>
      <c r="BB79" s="170">
        <f t="shared" si="64"/>
        <v>0</v>
      </c>
      <c r="BC79" s="170">
        <f t="shared" si="64"/>
        <v>0</v>
      </c>
      <c r="BD79" s="170">
        <f t="shared" si="64"/>
        <v>0</v>
      </c>
      <c r="BE79" s="170">
        <f t="shared" si="64"/>
        <v>0</v>
      </c>
      <c r="BH79" s="170">
        <f t="shared" si="45"/>
        <v>0</v>
      </c>
      <c r="BI79" s="170">
        <f t="shared" si="45"/>
        <v>0</v>
      </c>
      <c r="BJ79" s="170">
        <f t="shared" si="45"/>
        <v>0</v>
      </c>
      <c r="BK79" s="170">
        <f t="shared" si="45"/>
        <v>0</v>
      </c>
      <c r="BL79" s="170">
        <f t="shared" si="45"/>
        <v>0</v>
      </c>
    </row>
    <row r="80" spans="1:64" ht="25.5" x14ac:dyDescent="0.2">
      <c r="A80" s="7" t="s">
        <v>262</v>
      </c>
      <c r="B80" s="26">
        <f t="shared" si="58"/>
        <v>0</v>
      </c>
      <c r="C80" s="26">
        <f t="shared" si="58"/>
        <v>0</v>
      </c>
      <c r="D80" s="26">
        <f t="shared" si="58"/>
        <v>9.3764135291689761E-3</v>
      </c>
      <c r="E80" s="26">
        <f t="shared" si="58"/>
        <v>4.6776769290731565E-3</v>
      </c>
      <c r="F80" s="26">
        <f t="shared" si="58"/>
        <v>0</v>
      </c>
      <c r="H80" s="26">
        <f t="shared" si="59"/>
        <v>0</v>
      </c>
      <c r="I80" s="26">
        <f t="shared" si="60"/>
        <v>0</v>
      </c>
      <c r="J80" s="26">
        <f t="shared" si="60"/>
        <v>1.6983016983016984E-2</v>
      </c>
      <c r="K80" s="26">
        <f t="shared" si="60"/>
        <v>8.4915084915084919E-3</v>
      </c>
      <c r="L80" s="26">
        <f t="shared" si="60"/>
        <v>0</v>
      </c>
      <c r="N80" s="26">
        <f>IF(OutputMtx!C80&gt;0,OutputMtx!C80,0)</f>
        <v>0</v>
      </c>
      <c r="O80" s="26">
        <f>IF(OutputMtx!D80&gt;0,OutputMtx!D80,0)</f>
        <v>0</v>
      </c>
      <c r="P80" s="26">
        <f>IF(OutputMtx!E80&gt;0,OutputMtx!E80,0)</f>
        <v>1.2987012987012988E-2</v>
      </c>
      <c r="Q80" s="26">
        <f>IF(OutputMtx!F80&gt;0,OutputMtx!F80,0)</f>
        <v>6.4935064935064939E-3</v>
      </c>
      <c r="R80" s="26">
        <f>IF(OutputMtx!G80&gt;0,OutputMtx!G80,0)</f>
        <v>0</v>
      </c>
      <c r="W80" s="26">
        <f>IF(OutputMtx!L80&gt;0,OutputMtx!L80,0)</f>
        <v>0</v>
      </c>
      <c r="X80" s="26">
        <f>IF(OutputMtx!M80&gt;0,OutputMtx!M80,0)</f>
        <v>7.7961282151219266E-3</v>
      </c>
      <c r="Y80" s="26">
        <f>IF(OutputMtx!N80&gt;0,OutputMtx!N80,0)</f>
        <v>9.3764135291689761E-3</v>
      </c>
      <c r="Z80" s="26">
        <f>IF(OutputMtx!O80&gt;0,OutputMtx!O80,0)</f>
        <v>4.6776769290731565E-3</v>
      </c>
      <c r="AA80" s="26">
        <f>IF(OutputMtx!P80&gt;0,OutputMtx!P80,0)</f>
        <v>0</v>
      </c>
      <c r="AC80" s="26">
        <f t="shared" si="47"/>
        <v>1.948051948051948E-2</v>
      </c>
      <c r="AD80" s="26">
        <f t="shared" si="48"/>
        <v>2.185021867336406E-2</v>
      </c>
      <c r="AE80" s="31">
        <f t="shared" si="49"/>
        <v>1.948051948051948E-2</v>
      </c>
      <c r="AG80" s="26">
        <f t="shared" si="61"/>
        <v>2.5474525474525476E-2</v>
      </c>
      <c r="AH80" s="26">
        <f t="shared" si="62"/>
        <v>7.2481674257890857E-2</v>
      </c>
      <c r="AI80" s="28">
        <f t="shared" si="63"/>
        <v>2.5474525474525476E-2</v>
      </c>
      <c r="AP80" s="145">
        <f t="shared" si="24"/>
        <v>1</v>
      </c>
      <c r="AQ80" s="145">
        <f t="shared" si="24"/>
        <v>1</v>
      </c>
      <c r="AR80">
        <f t="shared" si="56"/>
        <v>1</v>
      </c>
      <c r="AS80">
        <f t="shared" si="57"/>
        <v>-1</v>
      </c>
      <c r="BA80" s="170">
        <f t="shared" si="64"/>
        <v>0</v>
      </c>
      <c r="BB80" s="170">
        <f t="shared" si="64"/>
        <v>0</v>
      </c>
      <c r="BC80" s="170">
        <f t="shared" si="64"/>
        <v>1.2987012987012988E-2</v>
      </c>
      <c r="BD80" s="170">
        <f t="shared" si="64"/>
        <v>6.4935064935064939E-3</v>
      </c>
      <c r="BE80" s="170">
        <f t="shared" si="64"/>
        <v>0</v>
      </c>
      <c r="BH80" s="170">
        <f t="shared" si="45"/>
        <v>0</v>
      </c>
      <c r="BI80" s="170">
        <f t="shared" si="45"/>
        <v>0</v>
      </c>
      <c r="BJ80" s="170">
        <f t="shared" si="45"/>
        <v>9.3764135291689761E-3</v>
      </c>
      <c r="BK80" s="170">
        <f t="shared" si="45"/>
        <v>4.6776769290731565E-3</v>
      </c>
      <c r="BL80" s="170">
        <f t="shared" si="45"/>
        <v>0</v>
      </c>
    </row>
    <row r="81" spans="1:64" ht="38.25" x14ac:dyDescent="0.2">
      <c r="A81" s="7" t="s">
        <v>263</v>
      </c>
      <c r="B81" s="26">
        <f t="shared" si="58"/>
        <v>0</v>
      </c>
      <c r="C81" s="26">
        <f t="shared" si="58"/>
        <v>0</v>
      </c>
      <c r="D81" s="26">
        <f t="shared" si="58"/>
        <v>0</v>
      </c>
      <c r="E81" s="26">
        <f t="shared" si="58"/>
        <v>0</v>
      </c>
      <c r="F81" s="26">
        <f t="shared" si="58"/>
        <v>0</v>
      </c>
      <c r="H81" s="26">
        <f t="shared" si="59"/>
        <v>0</v>
      </c>
      <c r="I81" s="26">
        <f t="shared" si="60"/>
        <v>0</v>
      </c>
      <c r="J81" s="26">
        <f t="shared" si="60"/>
        <v>0</v>
      </c>
      <c r="K81" s="26">
        <f t="shared" si="60"/>
        <v>0</v>
      </c>
      <c r="L81" s="26">
        <f t="shared" si="60"/>
        <v>0</v>
      </c>
      <c r="N81" s="26">
        <f>IF(OutputMtx!C81&gt;0,OutputMtx!C81,0)</f>
        <v>0</v>
      </c>
      <c r="O81" s="26">
        <f>IF(OutputMtx!D81&gt;0,OutputMtx!D81,0)</f>
        <v>0</v>
      </c>
      <c r="P81" s="26">
        <f>IF(OutputMtx!E81&gt;0,OutputMtx!E81,0)</f>
        <v>0</v>
      </c>
      <c r="Q81" s="26">
        <f>IF(OutputMtx!F81&gt;0,OutputMtx!F81,0)</f>
        <v>0</v>
      </c>
      <c r="R81" s="26">
        <f>IF(OutputMtx!G81&gt;0,OutputMtx!G81,0)</f>
        <v>0</v>
      </c>
      <c r="W81" s="26">
        <f>IF(OutputMtx!L81&gt;0,OutputMtx!L81,0)</f>
        <v>0</v>
      </c>
      <c r="X81" s="26">
        <f>IF(OutputMtx!M81&gt;0,OutputMtx!M81,0)</f>
        <v>0</v>
      </c>
      <c r="Y81" s="26">
        <f>IF(OutputMtx!N81&gt;0,OutputMtx!N81,0)</f>
        <v>0</v>
      </c>
      <c r="Z81" s="26">
        <f>IF(OutputMtx!O81&gt;0,OutputMtx!O81,0)</f>
        <v>0</v>
      </c>
      <c r="AA81" s="26">
        <f>IF(OutputMtx!P81&gt;0,OutputMtx!P81,0)</f>
        <v>0</v>
      </c>
      <c r="AC81" s="26">
        <f t="shared" si="47"/>
        <v>0</v>
      </c>
      <c r="AD81" s="26">
        <f t="shared" si="48"/>
        <v>0</v>
      </c>
      <c r="AE81" s="31">
        <f t="shared" si="49"/>
        <v>0</v>
      </c>
      <c r="AG81" s="26">
        <f t="shared" si="61"/>
        <v>0</v>
      </c>
      <c r="AH81" s="26">
        <f t="shared" si="62"/>
        <v>0</v>
      </c>
      <c r="AI81" s="28">
        <f t="shared" si="63"/>
        <v>0</v>
      </c>
      <c r="AP81" s="145">
        <f t="shared" si="24"/>
        <v>0</v>
      </c>
      <c r="AQ81" s="145">
        <f t="shared" si="24"/>
        <v>0</v>
      </c>
      <c r="AR81">
        <f t="shared" si="56"/>
        <v>0</v>
      </c>
      <c r="AS81">
        <f t="shared" si="57"/>
        <v>0</v>
      </c>
      <c r="BA81" s="170">
        <f t="shared" si="64"/>
        <v>0</v>
      </c>
      <c r="BB81" s="170">
        <f t="shared" si="64"/>
        <v>0</v>
      </c>
      <c r="BC81" s="170">
        <f t="shared" si="64"/>
        <v>0</v>
      </c>
      <c r="BD81" s="170">
        <f t="shared" si="64"/>
        <v>0</v>
      </c>
      <c r="BE81" s="170">
        <f t="shared" si="64"/>
        <v>0</v>
      </c>
      <c r="BH81" s="170">
        <f t="shared" si="45"/>
        <v>0</v>
      </c>
      <c r="BI81" s="170">
        <f t="shared" si="45"/>
        <v>0</v>
      </c>
      <c r="BJ81" s="170">
        <f t="shared" si="45"/>
        <v>0</v>
      </c>
      <c r="BK81" s="170">
        <f t="shared" si="45"/>
        <v>0</v>
      </c>
      <c r="BL81" s="170">
        <f t="shared" si="45"/>
        <v>0</v>
      </c>
    </row>
    <row r="82" spans="1:64" ht="51" x14ac:dyDescent="0.2">
      <c r="A82" s="7" t="s">
        <v>264</v>
      </c>
      <c r="B82" s="26">
        <f t="shared" si="58"/>
        <v>0</v>
      </c>
      <c r="C82" s="26">
        <f t="shared" si="58"/>
        <v>0</v>
      </c>
      <c r="D82" s="26">
        <f t="shared" si="58"/>
        <v>0</v>
      </c>
      <c r="E82" s="26">
        <f t="shared" si="58"/>
        <v>0</v>
      </c>
      <c r="F82" s="26">
        <f t="shared" si="58"/>
        <v>0</v>
      </c>
      <c r="H82" s="26">
        <f t="shared" si="59"/>
        <v>0</v>
      </c>
      <c r="I82" s="26">
        <f t="shared" si="60"/>
        <v>0</v>
      </c>
      <c r="J82" s="26">
        <f t="shared" si="60"/>
        <v>0</v>
      </c>
      <c r="K82" s="26">
        <f t="shared" si="60"/>
        <v>0</v>
      </c>
      <c r="L82" s="26">
        <f t="shared" si="60"/>
        <v>0</v>
      </c>
      <c r="N82" s="26">
        <f>IF(OutputMtx!C82&gt;0,OutputMtx!C82,0)</f>
        <v>0</v>
      </c>
      <c r="O82" s="26">
        <f>IF(OutputMtx!D82&gt;0,OutputMtx!D82,0)</f>
        <v>0</v>
      </c>
      <c r="P82" s="26">
        <f>IF(OutputMtx!E82&gt;0,OutputMtx!E82,0)</f>
        <v>0</v>
      </c>
      <c r="Q82" s="26">
        <f>IF(OutputMtx!F82&gt;0,OutputMtx!F82,0)</f>
        <v>0</v>
      </c>
      <c r="R82" s="26">
        <f>IF(OutputMtx!G82&gt;0,OutputMtx!G82,0)</f>
        <v>0</v>
      </c>
      <c r="W82" s="26">
        <f>IF(OutputMtx!L82&gt;0,OutputMtx!L82,0)</f>
        <v>0</v>
      </c>
      <c r="X82" s="26">
        <f>IF(OutputMtx!M82&gt;0,OutputMtx!M82,0)</f>
        <v>0</v>
      </c>
      <c r="Y82" s="26">
        <f>IF(OutputMtx!N82&gt;0,OutputMtx!N82,0)</f>
        <v>5.4643096409262362E-3</v>
      </c>
      <c r="Z82" s="26">
        <f>IF(OutputMtx!O82&gt;0,OutputMtx!O82,0)</f>
        <v>3.1184512860487706E-3</v>
      </c>
      <c r="AA82" s="26">
        <f>IF(OutputMtx!P82&gt;0,OutputMtx!P82,0)</f>
        <v>0</v>
      </c>
      <c r="AC82" s="26">
        <f t="shared" si="47"/>
        <v>0</v>
      </c>
      <c r="AD82" s="26">
        <f t="shared" si="48"/>
        <v>8.5827609269750072E-3</v>
      </c>
      <c r="AE82" s="31">
        <f t="shared" si="49"/>
        <v>0</v>
      </c>
      <c r="AG82" s="26">
        <f t="shared" si="61"/>
        <v>0</v>
      </c>
      <c r="AH82" s="26">
        <f t="shared" si="62"/>
        <v>2.8470785168878059E-2</v>
      </c>
      <c r="AI82" s="28">
        <f t="shared" si="63"/>
        <v>0</v>
      </c>
      <c r="AP82" s="145">
        <f t="shared" si="24"/>
        <v>0</v>
      </c>
      <c r="AQ82" s="145">
        <f t="shared" si="24"/>
        <v>1</v>
      </c>
      <c r="AR82">
        <f t="shared" si="56"/>
        <v>0</v>
      </c>
      <c r="AS82">
        <f t="shared" si="57"/>
        <v>0</v>
      </c>
      <c r="BA82" s="170">
        <f t="shared" si="64"/>
        <v>0</v>
      </c>
      <c r="BB82" s="170">
        <f t="shared" si="64"/>
        <v>0</v>
      </c>
      <c r="BC82" s="170">
        <f t="shared" si="64"/>
        <v>0</v>
      </c>
      <c r="BD82" s="170">
        <f t="shared" si="64"/>
        <v>0</v>
      </c>
      <c r="BE82" s="170">
        <f t="shared" si="64"/>
        <v>0</v>
      </c>
      <c r="BH82" s="170">
        <f t="shared" si="45"/>
        <v>0</v>
      </c>
      <c r="BI82" s="170">
        <f t="shared" si="45"/>
        <v>0</v>
      </c>
      <c r="BJ82" s="170">
        <f t="shared" si="45"/>
        <v>0</v>
      </c>
      <c r="BK82" s="170">
        <f t="shared" si="45"/>
        <v>0</v>
      </c>
      <c r="BL82" s="170">
        <f t="shared" si="45"/>
        <v>0</v>
      </c>
    </row>
    <row r="83" spans="1:64" ht="25.5" x14ac:dyDescent="0.2">
      <c r="A83" s="12" t="s">
        <v>265</v>
      </c>
      <c r="B83" s="26">
        <f t="shared" si="58"/>
        <v>0</v>
      </c>
      <c r="C83" s="26">
        <f t="shared" si="58"/>
        <v>0</v>
      </c>
      <c r="D83" s="26">
        <f t="shared" si="58"/>
        <v>0</v>
      </c>
      <c r="E83" s="26">
        <f t="shared" si="58"/>
        <v>0</v>
      </c>
      <c r="F83" s="26">
        <f t="shared" si="58"/>
        <v>0</v>
      </c>
      <c r="H83" s="26">
        <f t="shared" si="59"/>
        <v>0</v>
      </c>
      <c r="I83" s="26">
        <f t="shared" si="60"/>
        <v>0</v>
      </c>
      <c r="J83" s="26">
        <f t="shared" si="60"/>
        <v>0</v>
      </c>
      <c r="K83" s="26">
        <f t="shared" si="60"/>
        <v>0</v>
      </c>
      <c r="L83" s="26">
        <f t="shared" si="60"/>
        <v>0</v>
      </c>
      <c r="N83" s="26">
        <f>IF(OutputMtx!C83&gt;0,OutputMtx!C83,0)</f>
        <v>0</v>
      </c>
      <c r="O83" s="26">
        <f>IF(OutputMtx!D83&gt;0,OutputMtx!D83,0)</f>
        <v>0</v>
      </c>
      <c r="P83" s="26">
        <f>IF(OutputMtx!E83&gt;0,OutputMtx!E83,0)</f>
        <v>0</v>
      </c>
      <c r="Q83" s="26">
        <f>IF(OutputMtx!F83&gt;0,OutputMtx!F83,0)</f>
        <v>0</v>
      </c>
      <c r="R83" s="26">
        <f>IF(OutputMtx!G83&gt;0,OutputMtx!G83,0)</f>
        <v>0</v>
      </c>
      <c r="W83" s="26">
        <f>IF(OutputMtx!L83&gt;0,OutputMtx!L83,0)</f>
        <v>0</v>
      </c>
      <c r="X83" s="26">
        <f>IF(OutputMtx!M83&gt;0,OutputMtx!M83,0)</f>
        <v>0</v>
      </c>
      <c r="Y83" s="26">
        <f>IF(OutputMtx!N83&gt;0,OutputMtx!N83,0)</f>
        <v>0</v>
      </c>
      <c r="Z83" s="26">
        <f>IF(OutputMtx!O83&gt;0,OutputMtx!O83,0)</f>
        <v>0</v>
      </c>
      <c r="AA83" s="26">
        <f>IF(OutputMtx!P83&gt;0,OutputMtx!P83,0)</f>
        <v>0</v>
      </c>
      <c r="AC83" s="26">
        <f t="shared" si="47"/>
        <v>0</v>
      </c>
      <c r="AD83" s="26">
        <f t="shared" si="48"/>
        <v>0</v>
      </c>
      <c r="AE83" s="31">
        <f t="shared" si="49"/>
        <v>0</v>
      </c>
      <c r="AG83" s="26">
        <f t="shared" si="61"/>
        <v>0</v>
      </c>
      <c r="AH83" s="26">
        <f t="shared" si="62"/>
        <v>0</v>
      </c>
      <c r="AI83" s="28">
        <f t="shared" si="63"/>
        <v>0</v>
      </c>
      <c r="AP83" s="145">
        <f t="shared" ref="AP83:AQ146" si="65">IF(AC83&gt;0,1,0)</f>
        <v>0</v>
      </c>
      <c r="AQ83" s="145">
        <f t="shared" si="65"/>
        <v>0</v>
      </c>
      <c r="AR83">
        <f t="shared" si="56"/>
        <v>0</v>
      </c>
      <c r="AS83">
        <f t="shared" si="57"/>
        <v>0</v>
      </c>
      <c r="BA83" s="170">
        <f t="shared" si="64"/>
        <v>0</v>
      </c>
      <c r="BB83" s="170">
        <f t="shared" si="64"/>
        <v>0</v>
      </c>
      <c r="BC83" s="170">
        <f t="shared" si="64"/>
        <v>0</v>
      </c>
      <c r="BD83" s="170">
        <f t="shared" si="64"/>
        <v>0</v>
      </c>
      <c r="BE83" s="170">
        <f t="shared" si="64"/>
        <v>0</v>
      </c>
      <c r="BH83" s="170">
        <f t="shared" si="45"/>
        <v>0</v>
      </c>
      <c r="BI83" s="170">
        <f t="shared" si="45"/>
        <v>0</v>
      </c>
      <c r="BJ83" s="170">
        <f t="shared" si="45"/>
        <v>0</v>
      </c>
      <c r="BK83" s="170">
        <f t="shared" si="45"/>
        <v>0</v>
      </c>
      <c r="BL83" s="170">
        <f t="shared" si="45"/>
        <v>0</v>
      </c>
    </row>
    <row r="84" spans="1:64" ht="25.5" x14ac:dyDescent="0.2">
      <c r="A84" s="12" t="s">
        <v>266</v>
      </c>
      <c r="B84" s="26">
        <f t="shared" si="58"/>
        <v>0</v>
      </c>
      <c r="C84" s="26">
        <f t="shared" si="58"/>
        <v>0</v>
      </c>
      <c r="D84" s="26">
        <f t="shared" si="58"/>
        <v>0</v>
      </c>
      <c r="E84" s="26">
        <f t="shared" si="58"/>
        <v>0</v>
      </c>
      <c r="F84" s="26">
        <f t="shared" si="58"/>
        <v>0</v>
      </c>
      <c r="H84" s="26">
        <f t="shared" si="59"/>
        <v>0</v>
      </c>
      <c r="I84" s="26">
        <f t="shared" si="60"/>
        <v>0</v>
      </c>
      <c r="J84" s="26">
        <f t="shared" si="60"/>
        <v>0</v>
      </c>
      <c r="K84" s="26">
        <f t="shared" si="60"/>
        <v>0</v>
      </c>
      <c r="L84" s="26">
        <f t="shared" si="60"/>
        <v>0</v>
      </c>
      <c r="N84" s="26">
        <f>IF(OutputMtx!C84&gt;0,OutputMtx!C84,0)</f>
        <v>0</v>
      </c>
      <c r="O84" s="26">
        <f>IF(OutputMtx!D84&gt;0,OutputMtx!D84,0)</f>
        <v>0</v>
      </c>
      <c r="P84" s="26">
        <f>IF(OutputMtx!E84&gt;0,OutputMtx!E84,0)</f>
        <v>0</v>
      </c>
      <c r="Q84" s="26">
        <f>IF(OutputMtx!F84&gt;0,OutputMtx!F84,0)</f>
        <v>0</v>
      </c>
      <c r="R84" s="26">
        <f>IF(OutputMtx!G84&gt;0,OutputMtx!G84,0)</f>
        <v>0</v>
      </c>
      <c r="W84" s="26">
        <f>IF(OutputMtx!L84&gt;0,OutputMtx!L84,0)</f>
        <v>0</v>
      </c>
      <c r="X84" s="26">
        <f>IF(OutputMtx!M84&gt;0,OutputMtx!M84,0)</f>
        <v>0</v>
      </c>
      <c r="Y84" s="26">
        <f>IF(OutputMtx!N84&gt;0,OutputMtx!N84,0)</f>
        <v>0</v>
      </c>
      <c r="Z84" s="26">
        <f>IF(OutputMtx!O84&gt;0,OutputMtx!O84,0)</f>
        <v>0</v>
      </c>
      <c r="AA84" s="26">
        <f>IF(OutputMtx!P84&gt;0,OutputMtx!P84,0)</f>
        <v>0</v>
      </c>
      <c r="AC84" s="26">
        <f t="shared" si="47"/>
        <v>0</v>
      </c>
      <c r="AD84" s="26">
        <f t="shared" si="48"/>
        <v>0</v>
      </c>
      <c r="AE84" s="31">
        <f t="shared" si="49"/>
        <v>0</v>
      </c>
      <c r="AG84" s="26">
        <f t="shared" si="61"/>
        <v>0</v>
      </c>
      <c r="AH84" s="26">
        <f t="shared" si="62"/>
        <v>0</v>
      </c>
      <c r="AI84" s="28">
        <f t="shared" si="63"/>
        <v>0</v>
      </c>
      <c r="AP84" s="145">
        <f t="shared" si="65"/>
        <v>0</v>
      </c>
      <c r="AQ84" s="145">
        <f t="shared" si="65"/>
        <v>0</v>
      </c>
      <c r="AR84">
        <f t="shared" si="56"/>
        <v>0</v>
      </c>
      <c r="AS84">
        <f t="shared" si="57"/>
        <v>0</v>
      </c>
      <c r="BA84" s="170">
        <f t="shared" si="64"/>
        <v>0</v>
      </c>
      <c r="BB84" s="170">
        <f t="shared" si="64"/>
        <v>0</v>
      </c>
      <c r="BC84" s="170">
        <f t="shared" si="64"/>
        <v>0</v>
      </c>
      <c r="BD84" s="170">
        <f t="shared" si="64"/>
        <v>0</v>
      </c>
      <c r="BE84" s="170">
        <f t="shared" si="64"/>
        <v>0</v>
      </c>
      <c r="BH84" s="170">
        <f t="shared" si="45"/>
        <v>0</v>
      </c>
      <c r="BI84" s="170">
        <f t="shared" si="45"/>
        <v>0</v>
      </c>
      <c r="BJ84" s="170">
        <f t="shared" si="45"/>
        <v>0</v>
      </c>
      <c r="BK84" s="170">
        <f t="shared" si="45"/>
        <v>0</v>
      </c>
      <c r="BL84" s="170">
        <f t="shared" si="45"/>
        <v>0</v>
      </c>
    </row>
    <row r="85" spans="1:64" ht="51" x14ac:dyDescent="0.2">
      <c r="A85" s="7" t="s">
        <v>267</v>
      </c>
      <c r="B85" s="26">
        <f t="shared" si="58"/>
        <v>0</v>
      </c>
      <c r="C85" s="26">
        <f t="shared" si="58"/>
        <v>0</v>
      </c>
      <c r="D85" s="26">
        <f t="shared" si="58"/>
        <v>6.4935064935064939E-3</v>
      </c>
      <c r="E85" s="26">
        <f t="shared" si="58"/>
        <v>2.2957471376748126E-2</v>
      </c>
      <c r="F85" s="26">
        <f t="shared" si="58"/>
        <v>0</v>
      </c>
      <c r="H85" s="26">
        <f t="shared" si="59"/>
        <v>0</v>
      </c>
      <c r="I85" s="26">
        <f t="shared" si="60"/>
        <v>0</v>
      </c>
      <c r="J85" s="26">
        <f t="shared" si="60"/>
        <v>8.4915084915084919E-3</v>
      </c>
      <c r="K85" s="26">
        <f t="shared" si="60"/>
        <v>3.3966033966033968E-2</v>
      </c>
      <c r="L85" s="26">
        <f t="shared" si="60"/>
        <v>0</v>
      </c>
      <c r="N85" s="26">
        <f>IF(OutputMtx!C85&gt;0,OutputMtx!C85,0)</f>
        <v>1.2987012987012988E-2</v>
      </c>
      <c r="O85" s="26">
        <f>IF(OutputMtx!D85&gt;0,OutputMtx!D85,0)</f>
        <v>0</v>
      </c>
      <c r="P85" s="26">
        <f>IF(OutputMtx!E85&gt;0,OutputMtx!E85,0)</f>
        <v>6.4935064935064939E-3</v>
      </c>
      <c r="Q85" s="26">
        <f>IF(OutputMtx!F85&gt;0,OutputMtx!F85,0)</f>
        <v>2.5974025974025976E-2</v>
      </c>
      <c r="R85" s="26">
        <f>IF(OutputMtx!G85&gt;0,OutputMtx!G85,0)</f>
        <v>0</v>
      </c>
      <c r="W85" s="26">
        <f>IF(OutputMtx!L85&gt;0,OutputMtx!L85,0)</f>
        <v>0</v>
      </c>
      <c r="X85" s="26">
        <f>IF(OutputMtx!M85&gt;0,OutputMtx!M85,0)</f>
        <v>1.7943379702876985E-2</v>
      </c>
      <c r="Y85" s="26">
        <f>IF(OutputMtx!N85&gt;0,OutputMtx!N85,0)</f>
        <v>7.8136779409741456E-3</v>
      </c>
      <c r="Z85" s="26">
        <f>IF(OutputMtx!O85&gt;0,OutputMtx!O85,0)</f>
        <v>2.2957471376748126E-2</v>
      </c>
      <c r="AA85" s="26">
        <f>IF(OutputMtx!P85&gt;0,OutputMtx!P85,0)</f>
        <v>0</v>
      </c>
      <c r="AC85" s="26">
        <f t="shared" si="47"/>
        <v>4.5454545454545456E-2</v>
      </c>
      <c r="AD85" s="26">
        <f t="shared" si="48"/>
        <v>4.8714529020599258E-2</v>
      </c>
      <c r="AE85" s="31">
        <f t="shared" si="49"/>
        <v>4.5454545454545456E-2</v>
      </c>
      <c r="AG85" s="26">
        <f t="shared" si="61"/>
        <v>5.9440559440559447E-2</v>
      </c>
      <c r="AH85" s="26">
        <f t="shared" si="62"/>
        <v>0.16159612298992282</v>
      </c>
      <c r="AI85" s="28">
        <f t="shared" si="63"/>
        <v>5.9440559440559447E-2</v>
      </c>
      <c r="AP85" s="145">
        <f t="shared" si="65"/>
        <v>1</v>
      </c>
      <c r="AQ85" s="145">
        <f t="shared" si="65"/>
        <v>1</v>
      </c>
      <c r="AR85">
        <f t="shared" si="56"/>
        <v>1</v>
      </c>
      <c r="AS85">
        <f t="shared" si="57"/>
        <v>-1</v>
      </c>
      <c r="BA85" s="170">
        <f t="shared" si="64"/>
        <v>0</v>
      </c>
      <c r="BB85" s="170">
        <f t="shared" si="64"/>
        <v>0</v>
      </c>
      <c r="BC85" s="170">
        <f t="shared" si="64"/>
        <v>6.4935064935064939E-3</v>
      </c>
      <c r="BD85" s="170">
        <f t="shared" si="64"/>
        <v>2.5974025974025976E-2</v>
      </c>
      <c r="BE85" s="170">
        <f t="shared" si="64"/>
        <v>0</v>
      </c>
      <c r="BH85" s="170">
        <f t="shared" si="45"/>
        <v>0</v>
      </c>
      <c r="BI85" s="170">
        <f t="shared" si="45"/>
        <v>0</v>
      </c>
      <c r="BJ85" s="170">
        <f t="shared" si="45"/>
        <v>7.8136779409741456E-3</v>
      </c>
      <c r="BK85" s="170">
        <f t="shared" si="45"/>
        <v>2.2957471376748126E-2</v>
      </c>
      <c r="BL85" s="170">
        <f t="shared" si="45"/>
        <v>0</v>
      </c>
    </row>
    <row r="86" spans="1:64" ht="38.25" x14ac:dyDescent="0.2">
      <c r="A86" s="7" t="s">
        <v>268</v>
      </c>
      <c r="B86" s="26">
        <f t="shared" si="58"/>
        <v>0</v>
      </c>
      <c r="C86" s="26">
        <f t="shared" si="58"/>
        <v>0</v>
      </c>
      <c r="D86" s="26">
        <f t="shared" si="58"/>
        <v>0</v>
      </c>
      <c r="E86" s="26">
        <f t="shared" si="58"/>
        <v>0</v>
      </c>
      <c r="F86" s="26">
        <f t="shared" si="58"/>
        <v>0</v>
      </c>
      <c r="H86" s="26">
        <f t="shared" si="59"/>
        <v>0</v>
      </c>
      <c r="I86" s="26">
        <f t="shared" si="60"/>
        <v>0</v>
      </c>
      <c r="J86" s="26">
        <f t="shared" si="60"/>
        <v>0</v>
      </c>
      <c r="K86" s="26">
        <f t="shared" si="60"/>
        <v>0</v>
      </c>
      <c r="L86" s="26">
        <f t="shared" si="60"/>
        <v>0</v>
      </c>
      <c r="N86" s="26">
        <f>IF(OutputMtx!C86&gt;0,OutputMtx!C86,0)</f>
        <v>0</v>
      </c>
      <c r="O86" s="26">
        <f>IF(OutputMtx!D86&gt;0,OutputMtx!D86,0)</f>
        <v>0</v>
      </c>
      <c r="P86" s="26">
        <f>IF(OutputMtx!E86&gt;0,OutputMtx!E86,0)</f>
        <v>0</v>
      </c>
      <c r="Q86" s="26">
        <f>IF(OutputMtx!F86&gt;0,OutputMtx!F86,0)</f>
        <v>0</v>
      </c>
      <c r="R86" s="26">
        <f>IF(OutputMtx!G86&gt;0,OutputMtx!G86,0)</f>
        <v>0</v>
      </c>
      <c r="W86" s="26">
        <f>IF(OutputMtx!L86&gt;0,OutputMtx!L86,0)</f>
        <v>0</v>
      </c>
      <c r="X86" s="26">
        <f>IF(OutputMtx!M86&gt;0,OutputMtx!M86,0)</f>
        <v>0</v>
      </c>
      <c r="Y86" s="26">
        <f>IF(OutputMtx!N86&gt;0,OutputMtx!N86,0)</f>
        <v>0</v>
      </c>
      <c r="Z86" s="26">
        <f>IF(OutputMtx!O86&gt;0,OutputMtx!O86,0)</f>
        <v>0</v>
      </c>
      <c r="AA86" s="26">
        <f>IF(OutputMtx!P86&gt;0,OutputMtx!P86,0)</f>
        <v>0</v>
      </c>
      <c r="AC86" s="26">
        <f t="shared" si="47"/>
        <v>0</v>
      </c>
      <c r="AD86" s="26">
        <f t="shared" si="48"/>
        <v>0</v>
      </c>
      <c r="AE86" s="31">
        <f t="shared" si="49"/>
        <v>0</v>
      </c>
      <c r="AG86" s="26">
        <f t="shared" si="61"/>
        <v>0</v>
      </c>
      <c r="AH86" s="26">
        <f t="shared" si="62"/>
        <v>0</v>
      </c>
      <c r="AI86" s="28">
        <f t="shared" si="63"/>
        <v>0</v>
      </c>
      <c r="AP86" s="145">
        <f t="shared" si="65"/>
        <v>0</v>
      </c>
      <c r="AQ86" s="145">
        <f t="shared" si="65"/>
        <v>0</v>
      </c>
      <c r="AR86">
        <f t="shared" si="56"/>
        <v>0</v>
      </c>
      <c r="AS86">
        <f t="shared" si="57"/>
        <v>0</v>
      </c>
      <c r="BA86" s="170">
        <f t="shared" si="64"/>
        <v>0</v>
      </c>
      <c r="BB86" s="170">
        <f t="shared" si="64"/>
        <v>0</v>
      </c>
      <c r="BC86" s="170">
        <f t="shared" si="64"/>
        <v>0</v>
      </c>
      <c r="BD86" s="170">
        <f t="shared" si="64"/>
        <v>0</v>
      </c>
      <c r="BE86" s="170">
        <f t="shared" si="64"/>
        <v>0</v>
      </c>
      <c r="BH86" s="170">
        <f t="shared" si="45"/>
        <v>0</v>
      </c>
      <c r="BI86" s="170">
        <f t="shared" si="45"/>
        <v>0</v>
      </c>
      <c r="BJ86" s="170">
        <f t="shared" si="45"/>
        <v>0</v>
      </c>
      <c r="BK86" s="170">
        <f t="shared" si="45"/>
        <v>0</v>
      </c>
      <c r="BL86" s="170">
        <f t="shared" si="45"/>
        <v>0</v>
      </c>
    </row>
    <row r="87" spans="1:64" ht="25.5" x14ac:dyDescent="0.2">
      <c r="A87" s="7" t="s">
        <v>269</v>
      </c>
      <c r="B87" s="26">
        <f t="shared" si="58"/>
        <v>0</v>
      </c>
      <c r="C87" s="26">
        <f t="shared" si="58"/>
        <v>0</v>
      </c>
      <c r="D87" s="26">
        <f t="shared" si="58"/>
        <v>0</v>
      </c>
      <c r="E87" s="26">
        <f t="shared" si="58"/>
        <v>0</v>
      </c>
      <c r="F87" s="26">
        <f t="shared" si="58"/>
        <v>0</v>
      </c>
      <c r="H87" s="26">
        <f t="shared" si="59"/>
        <v>0</v>
      </c>
      <c r="I87" s="26">
        <f t="shared" si="60"/>
        <v>0</v>
      </c>
      <c r="J87" s="26">
        <f t="shared" si="60"/>
        <v>0</v>
      </c>
      <c r="K87" s="26">
        <f t="shared" si="60"/>
        <v>0</v>
      </c>
      <c r="L87" s="26">
        <f t="shared" si="60"/>
        <v>0</v>
      </c>
      <c r="N87" s="26">
        <f>IF(OutputMtx!C87&gt;0,OutputMtx!C87,0)</f>
        <v>0</v>
      </c>
      <c r="O87" s="26">
        <f>IF(OutputMtx!D87&gt;0,OutputMtx!D87,0)</f>
        <v>0</v>
      </c>
      <c r="P87" s="26">
        <f>IF(OutputMtx!E87&gt;0,OutputMtx!E87,0)</f>
        <v>0</v>
      </c>
      <c r="Q87" s="26">
        <f>IF(OutputMtx!F87&gt;0,OutputMtx!F87,0)</f>
        <v>0</v>
      </c>
      <c r="R87" s="26">
        <f>IF(OutputMtx!G87&gt;0,OutputMtx!G87,0)</f>
        <v>0</v>
      </c>
      <c r="W87" s="26">
        <f>IF(OutputMtx!L87&gt;0,OutputMtx!L87,0)</f>
        <v>0</v>
      </c>
      <c r="X87" s="26">
        <f>IF(OutputMtx!M87&gt;0,OutputMtx!M87,0)</f>
        <v>0</v>
      </c>
      <c r="Y87" s="26">
        <f>IF(OutputMtx!N87&gt;0,OutputMtx!N87,0)</f>
        <v>0</v>
      </c>
      <c r="Z87" s="26">
        <f>IF(OutputMtx!O87&gt;0,OutputMtx!O87,0)</f>
        <v>1.2480825034535971E-2</v>
      </c>
      <c r="AA87" s="26">
        <f>IF(OutputMtx!P87&gt;0,OutputMtx!P87,0)</f>
        <v>0</v>
      </c>
      <c r="AC87" s="26">
        <f t="shared" si="47"/>
        <v>0</v>
      </c>
      <c r="AD87" s="26">
        <f t="shared" si="48"/>
        <v>1.2480825034535971E-2</v>
      </c>
      <c r="AE87" s="31">
        <f t="shared" si="49"/>
        <v>0</v>
      </c>
      <c r="AG87" s="26">
        <f t="shared" si="61"/>
        <v>0</v>
      </c>
      <c r="AH87" s="26">
        <f t="shared" si="62"/>
        <v>4.140146641762138E-2</v>
      </c>
      <c r="AI87" s="28">
        <f t="shared" si="63"/>
        <v>0</v>
      </c>
      <c r="AP87" s="145">
        <f t="shared" si="65"/>
        <v>0</v>
      </c>
      <c r="AQ87" s="145">
        <f t="shared" si="65"/>
        <v>1</v>
      </c>
      <c r="AR87">
        <f t="shared" si="56"/>
        <v>0</v>
      </c>
      <c r="AS87">
        <f t="shared" si="57"/>
        <v>0</v>
      </c>
      <c r="BA87" s="170">
        <f t="shared" si="64"/>
        <v>0</v>
      </c>
      <c r="BB87" s="170">
        <f t="shared" si="64"/>
        <v>0</v>
      </c>
      <c r="BC87" s="170">
        <f t="shared" si="64"/>
        <v>0</v>
      </c>
      <c r="BD87" s="170">
        <f t="shared" si="64"/>
        <v>0</v>
      </c>
      <c r="BE87" s="170">
        <f t="shared" si="64"/>
        <v>0</v>
      </c>
      <c r="BH87" s="170">
        <f t="shared" si="45"/>
        <v>0</v>
      </c>
      <c r="BI87" s="170">
        <f t="shared" si="45"/>
        <v>0</v>
      </c>
      <c r="BJ87" s="170">
        <f t="shared" si="45"/>
        <v>0</v>
      </c>
      <c r="BK87" s="170">
        <f t="shared" si="45"/>
        <v>0</v>
      </c>
      <c r="BL87" s="170">
        <f t="shared" si="45"/>
        <v>0</v>
      </c>
    </row>
    <row r="88" spans="1:64" x14ac:dyDescent="0.2">
      <c r="A88" s="7" t="s">
        <v>270</v>
      </c>
      <c r="B88" s="26">
        <f t="shared" si="58"/>
        <v>0</v>
      </c>
      <c r="C88" s="26">
        <f t="shared" si="58"/>
        <v>0</v>
      </c>
      <c r="D88" s="26">
        <f t="shared" si="58"/>
        <v>0</v>
      </c>
      <c r="E88" s="26">
        <f t="shared" si="58"/>
        <v>0</v>
      </c>
      <c r="F88" s="26">
        <f t="shared" si="58"/>
        <v>0</v>
      </c>
      <c r="H88" s="26">
        <f t="shared" si="59"/>
        <v>0</v>
      </c>
      <c r="I88" s="26">
        <f t="shared" si="60"/>
        <v>0</v>
      </c>
      <c r="J88" s="26">
        <f t="shared" si="60"/>
        <v>0</v>
      </c>
      <c r="K88" s="26">
        <f t="shared" si="60"/>
        <v>0</v>
      </c>
      <c r="L88" s="26">
        <f t="shared" si="60"/>
        <v>0</v>
      </c>
      <c r="N88" s="26">
        <f>IF(OutputMtx!C88&gt;0,OutputMtx!C88,0)</f>
        <v>0</v>
      </c>
      <c r="O88" s="26">
        <f>IF(OutputMtx!D88&gt;0,OutputMtx!D88,0)</f>
        <v>0</v>
      </c>
      <c r="P88" s="26">
        <f>IF(OutputMtx!E88&gt;0,OutputMtx!E88,0)</f>
        <v>0</v>
      </c>
      <c r="Q88" s="26">
        <f>IF(OutputMtx!F88&gt;0,OutputMtx!F88,0)</f>
        <v>0</v>
      </c>
      <c r="R88" s="26">
        <f>IF(OutputMtx!G88&gt;0,OutputMtx!G88,0)</f>
        <v>0</v>
      </c>
      <c r="W88" s="26">
        <f>IF(OutputMtx!L88&gt;0,OutputMtx!L88,0)</f>
        <v>0</v>
      </c>
      <c r="X88" s="26">
        <f>IF(OutputMtx!M88&gt;0,OutputMtx!M88,0)</f>
        <v>0</v>
      </c>
      <c r="Y88" s="26">
        <f>IF(OutputMtx!N88&gt;0,OutputMtx!N88,0)</f>
        <v>0</v>
      </c>
      <c r="Z88" s="26">
        <f>IF(OutputMtx!O88&gt;0,OutputMtx!O88,0)</f>
        <v>0</v>
      </c>
      <c r="AA88" s="26">
        <f>IF(OutputMtx!P88&gt;0,OutputMtx!P88,0)</f>
        <v>0</v>
      </c>
      <c r="AC88" s="26">
        <f t="shared" si="47"/>
        <v>0</v>
      </c>
      <c r="AD88" s="26">
        <f t="shared" si="48"/>
        <v>0</v>
      </c>
      <c r="AE88" s="31">
        <f t="shared" si="49"/>
        <v>0</v>
      </c>
      <c r="AG88" s="26">
        <f t="shared" si="61"/>
        <v>0</v>
      </c>
      <c r="AH88" s="26">
        <f t="shared" si="62"/>
        <v>0</v>
      </c>
      <c r="AI88" s="28">
        <f t="shared" si="63"/>
        <v>0</v>
      </c>
      <c r="AP88" s="145">
        <f t="shared" si="65"/>
        <v>0</v>
      </c>
      <c r="AQ88" s="145">
        <f t="shared" si="65"/>
        <v>0</v>
      </c>
      <c r="AR88">
        <f t="shared" si="56"/>
        <v>0</v>
      </c>
      <c r="AS88">
        <f t="shared" si="57"/>
        <v>0</v>
      </c>
      <c r="BA88" s="170">
        <f t="shared" si="64"/>
        <v>0</v>
      </c>
      <c r="BB88" s="170">
        <f t="shared" si="64"/>
        <v>0</v>
      </c>
      <c r="BC88" s="170">
        <f t="shared" si="64"/>
        <v>0</v>
      </c>
      <c r="BD88" s="170">
        <f t="shared" si="64"/>
        <v>0</v>
      </c>
      <c r="BE88" s="170">
        <f t="shared" si="64"/>
        <v>0</v>
      </c>
      <c r="BH88" s="170">
        <f t="shared" si="45"/>
        <v>0</v>
      </c>
      <c r="BI88" s="170">
        <f t="shared" si="45"/>
        <v>0</v>
      </c>
      <c r="BJ88" s="170">
        <f t="shared" si="45"/>
        <v>0</v>
      </c>
      <c r="BK88" s="170">
        <f t="shared" si="45"/>
        <v>0</v>
      </c>
      <c r="BL88" s="170">
        <f t="shared" si="45"/>
        <v>0</v>
      </c>
    </row>
    <row r="89" spans="1:64" x14ac:dyDescent="0.2">
      <c r="A89" s="7" t="s">
        <v>271</v>
      </c>
      <c r="B89" s="26">
        <f t="shared" si="58"/>
        <v>0</v>
      </c>
      <c r="C89" s="26">
        <f t="shared" si="58"/>
        <v>0</v>
      </c>
      <c r="D89" s="26">
        <f t="shared" si="58"/>
        <v>0</v>
      </c>
      <c r="E89" s="26">
        <f t="shared" si="58"/>
        <v>0</v>
      </c>
      <c r="F89" s="26">
        <f t="shared" si="58"/>
        <v>0</v>
      </c>
      <c r="H89" s="26">
        <f t="shared" si="59"/>
        <v>0</v>
      </c>
      <c r="I89" s="26">
        <f t="shared" si="60"/>
        <v>0</v>
      </c>
      <c r="J89" s="26">
        <f t="shared" si="60"/>
        <v>0</v>
      </c>
      <c r="K89" s="26">
        <f t="shared" si="60"/>
        <v>0</v>
      </c>
      <c r="L89" s="26">
        <f t="shared" si="60"/>
        <v>0</v>
      </c>
      <c r="N89" s="26">
        <f>IF(OutputMtx!C89&gt;0,OutputMtx!C89,0)</f>
        <v>0</v>
      </c>
      <c r="O89" s="26">
        <f>IF(OutputMtx!D89&gt;0,OutputMtx!D89,0)</f>
        <v>0</v>
      </c>
      <c r="P89" s="26">
        <f>IF(OutputMtx!E89&gt;0,OutputMtx!E89,0)</f>
        <v>0</v>
      </c>
      <c r="Q89" s="26">
        <f>IF(OutputMtx!F89&gt;0,OutputMtx!F89,0)</f>
        <v>0</v>
      </c>
      <c r="R89" s="26">
        <f>IF(OutputMtx!G89&gt;0,OutputMtx!G89,0)</f>
        <v>0</v>
      </c>
      <c r="W89" s="26">
        <f>IF(OutputMtx!L89&gt;0,OutputMtx!L89,0)</f>
        <v>0</v>
      </c>
      <c r="X89" s="26">
        <f>IF(OutputMtx!M89&gt;0,OutputMtx!M89,0)</f>
        <v>0</v>
      </c>
      <c r="Y89" s="26">
        <f>IF(OutputMtx!N89&gt;0,OutputMtx!N89,0)</f>
        <v>0</v>
      </c>
      <c r="Z89" s="26">
        <f>IF(OutputMtx!O89&gt;0,OutputMtx!O89,0)</f>
        <v>0</v>
      </c>
      <c r="AA89" s="26">
        <f>IF(OutputMtx!P89&gt;0,OutputMtx!P89,0)</f>
        <v>0</v>
      </c>
      <c r="AC89" s="26">
        <f t="shared" si="47"/>
        <v>0</v>
      </c>
      <c r="AD89" s="26">
        <f t="shared" si="48"/>
        <v>0</v>
      </c>
      <c r="AE89" s="31">
        <f t="shared" si="49"/>
        <v>0</v>
      </c>
      <c r="AG89" s="26">
        <f t="shared" si="61"/>
        <v>0</v>
      </c>
      <c r="AH89" s="26">
        <f t="shared" si="62"/>
        <v>0</v>
      </c>
      <c r="AI89" s="28">
        <f t="shared" si="63"/>
        <v>0</v>
      </c>
      <c r="AP89" s="145">
        <f t="shared" si="65"/>
        <v>0</v>
      </c>
      <c r="AQ89" s="145">
        <f t="shared" si="65"/>
        <v>0</v>
      </c>
      <c r="AR89">
        <f t="shared" si="56"/>
        <v>0</v>
      </c>
      <c r="AS89">
        <f t="shared" si="57"/>
        <v>0</v>
      </c>
      <c r="BA89" s="170">
        <f t="shared" si="64"/>
        <v>0</v>
      </c>
      <c r="BB89" s="170">
        <f t="shared" si="64"/>
        <v>0</v>
      </c>
      <c r="BC89" s="170">
        <f t="shared" si="64"/>
        <v>0</v>
      </c>
      <c r="BD89" s="170">
        <f t="shared" si="64"/>
        <v>0</v>
      </c>
      <c r="BE89" s="170">
        <f t="shared" si="64"/>
        <v>0</v>
      </c>
      <c r="BH89" s="170">
        <f t="shared" si="45"/>
        <v>0</v>
      </c>
      <c r="BI89" s="170">
        <f t="shared" si="45"/>
        <v>0</v>
      </c>
      <c r="BJ89" s="170">
        <f t="shared" si="45"/>
        <v>0</v>
      </c>
      <c r="BK89" s="170">
        <f t="shared" si="45"/>
        <v>0</v>
      </c>
      <c r="BL89" s="170">
        <f t="shared" si="45"/>
        <v>0</v>
      </c>
    </row>
    <row r="90" spans="1:64" x14ac:dyDescent="0.2">
      <c r="A90" s="10" t="s">
        <v>214</v>
      </c>
      <c r="B90" s="26">
        <f t="shared" si="58"/>
        <v>0</v>
      </c>
      <c r="C90" s="26">
        <f t="shared" si="58"/>
        <v>0</v>
      </c>
      <c r="D90" s="26">
        <f t="shared" si="58"/>
        <v>0</v>
      </c>
      <c r="E90" s="26">
        <f t="shared" si="58"/>
        <v>0</v>
      </c>
      <c r="F90" s="26">
        <f t="shared" si="58"/>
        <v>0</v>
      </c>
      <c r="H90" s="26">
        <f t="shared" si="59"/>
        <v>0</v>
      </c>
      <c r="I90" s="26">
        <f t="shared" si="60"/>
        <v>0</v>
      </c>
      <c r="J90" s="26">
        <f t="shared" si="60"/>
        <v>0</v>
      </c>
      <c r="K90" s="26">
        <f t="shared" si="60"/>
        <v>0</v>
      </c>
      <c r="L90" s="26">
        <f t="shared" si="60"/>
        <v>0</v>
      </c>
      <c r="N90" s="26">
        <f>IF(OutputMtx!C90&gt;0,OutputMtx!C90,0)</f>
        <v>0</v>
      </c>
      <c r="O90" s="26">
        <f>IF(OutputMtx!D90&gt;0,OutputMtx!D90,0)</f>
        <v>0</v>
      </c>
      <c r="P90" s="26">
        <f>IF(OutputMtx!E90&gt;0,OutputMtx!E90,0)</f>
        <v>0</v>
      </c>
      <c r="Q90" s="26">
        <f>IF(OutputMtx!F90&gt;0,OutputMtx!F90,0)</f>
        <v>0</v>
      </c>
      <c r="R90" s="26">
        <f>IF(OutputMtx!G90&gt;0,OutputMtx!G90,0)</f>
        <v>0</v>
      </c>
      <c r="W90" s="26">
        <f>IF(OutputMtx!L90&gt;0,OutputMtx!L90,0)</f>
        <v>0</v>
      </c>
      <c r="X90" s="26">
        <f>IF(OutputMtx!M90&gt;0,OutputMtx!M90,0)</f>
        <v>0</v>
      </c>
      <c r="Y90" s="26">
        <f>IF(OutputMtx!N90&gt;0,OutputMtx!N90,0)</f>
        <v>0</v>
      </c>
      <c r="Z90" s="26">
        <f>IF(OutputMtx!O90&gt;0,OutputMtx!O90,0)</f>
        <v>0</v>
      </c>
      <c r="AA90" s="26">
        <f>IF(OutputMtx!P90&gt;0,OutputMtx!P90,0)</f>
        <v>0</v>
      </c>
      <c r="AC90" s="26">
        <f t="shared" si="47"/>
        <v>0</v>
      </c>
      <c r="AD90" s="26">
        <f t="shared" si="48"/>
        <v>0</v>
      </c>
      <c r="AE90" s="31">
        <f t="shared" si="49"/>
        <v>0</v>
      </c>
      <c r="AG90" s="26">
        <f t="shared" si="61"/>
        <v>0</v>
      </c>
      <c r="AH90" s="26">
        <f t="shared" si="62"/>
        <v>0</v>
      </c>
      <c r="AI90" s="28">
        <f t="shared" si="63"/>
        <v>0</v>
      </c>
      <c r="AP90" s="145">
        <f t="shared" si="65"/>
        <v>0</v>
      </c>
      <c r="AQ90" s="145">
        <f t="shared" si="65"/>
        <v>0</v>
      </c>
      <c r="AR90">
        <f t="shared" si="56"/>
        <v>0</v>
      </c>
      <c r="AS90">
        <f t="shared" si="57"/>
        <v>0</v>
      </c>
      <c r="BH90" s="170">
        <f t="shared" si="45"/>
        <v>0</v>
      </c>
      <c r="BI90" s="170">
        <f t="shared" si="45"/>
        <v>0</v>
      </c>
      <c r="BJ90" s="170">
        <f t="shared" si="45"/>
        <v>0</v>
      </c>
      <c r="BK90" s="170">
        <f t="shared" si="45"/>
        <v>0</v>
      </c>
      <c r="BL90" s="170">
        <f t="shared" si="45"/>
        <v>0</v>
      </c>
    </row>
    <row r="91" spans="1:64" ht="13.5" thickBot="1" x14ac:dyDescent="0.25">
      <c r="A91" s="10"/>
      <c r="AP91" s="145">
        <f t="shared" si="65"/>
        <v>0</v>
      </c>
      <c r="AQ91" s="145">
        <f t="shared" si="65"/>
        <v>0</v>
      </c>
      <c r="AR91">
        <f t="shared" si="56"/>
        <v>0</v>
      </c>
      <c r="AS91">
        <f t="shared" si="57"/>
        <v>0</v>
      </c>
      <c r="BH91" s="170">
        <f t="shared" si="45"/>
        <v>0</v>
      </c>
      <c r="BI91" s="170">
        <f t="shared" si="45"/>
        <v>0</v>
      </c>
      <c r="BJ91" s="170">
        <f t="shared" si="45"/>
        <v>0</v>
      </c>
      <c r="BK91" s="170">
        <f t="shared" si="45"/>
        <v>0</v>
      </c>
      <c r="BL91" s="170">
        <f t="shared" si="45"/>
        <v>0</v>
      </c>
    </row>
    <row r="92" spans="1:64" ht="13.5" thickBot="1" x14ac:dyDescent="0.25">
      <c r="A92" s="2" t="s">
        <v>272</v>
      </c>
      <c r="J92" s="78">
        <f>SUM(H94:L106)</f>
        <v>0.54046101274016578</v>
      </c>
      <c r="V92" s="22">
        <f>SUM(V94:V98)</f>
        <v>0.87418643360107307</v>
      </c>
      <c r="AI92" s="178">
        <f>SUM(AI94:AI106)</f>
        <v>0.61146293457788237</v>
      </c>
      <c r="AP92" s="145">
        <f t="shared" si="65"/>
        <v>0</v>
      </c>
      <c r="AQ92" s="145">
        <f t="shared" si="65"/>
        <v>0</v>
      </c>
      <c r="AR92">
        <f t="shared" si="56"/>
        <v>0</v>
      </c>
      <c r="AS92">
        <f t="shared" si="57"/>
        <v>0</v>
      </c>
      <c r="BH92" s="170">
        <f t="shared" si="45"/>
        <v>0</v>
      </c>
      <c r="BI92" s="170">
        <f t="shared" si="45"/>
        <v>0</v>
      </c>
      <c r="BJ92" s="170">
        <f t="shared" si="45"/>
        <v>0</v>
      </c>
      <c r="BK92" s="170">
        <f t="shared" si="45"/>
        <v>0</v>
      </c>
      <c r="BL92" s="170">
        <f t="shared" si="45"/>
        <v>0</v>
      </c>
    </row>
    <row r="93" spans="1:64" x14ac:dyDescent="0.2">
      <c r="A93" s="2"/>
      <c r="AP93" s="145">
        <f t="shared" si="65"/>
        <v>0</v>
      </c>
      <c r="AQ93" s="145">
        <f t="shared" si="65"/>
        <v>0</v>
      </c>
      <c r="AR93">
        <f t="shared" si="56"/>
        <v>0</v>
      </c>
      <c r="AS93">
        <f t="shared" si="57"/>
        <v>0</v>
      </c>
      <c r="BH93" s="170">
        <f t="shared" si="45"/>
        <v>0</v>
      </c>
      <c r="BI93" s="170">
        <f t="shared" si="45"/>
        <v>0</v>
      </c>
      <c r="BJ93" s="170">
        <f t="shared" si="45"/>
        <v>0</v>
      </c>
      <c r="BK93" s="170">
        <f t="shared" si="45"/>
        <v>0</v>
      </c>
      <c r="BL93" s="170">
        <f t="shared" si="45"/>
        <v>0</v>
      </c>
    </row>
    <row r="94" spans="1:64" x14ac:dyDescent="0.2">
      <c r="A94" s="179" t="s">
        <v>205</v>
      </c>
      <c r="B94" s="26">
        <f t="shared" ref="B94:F106" si="66">IF(N94&gt;W94,W94,N94)</f>
        <v>0</v>
      </c>
      <c r="C94" s="26">
        <f t="shared" si="66"/>
        <v>0</v>
      </c>
      <c r="D94" s="26">
        <f t="shared" si="66"/>
        <v>0</v>
      </c>
      <c r="E94" s="26">
        <f t="shared" si="66"/>
        <v>0</v>
      </c>
      <c r="F94" s="26">
        <f t="shared" si="66"/>
        <v>0</v>
      </c>
      <c r="H94" s="26">
        <f>IF(N94/SUM($N$94:$R$106)&gt;W94/SUM($W$94:$AA$106),W94/SUM($W$94:$AA$106),N94/SUM($N$94:$R$106))</f>
        <v>0</v>
      </c>
      <c r="I94" s="26">
        <f>IF(O94/SUM($N$94:$R$106)&gt;X94/SUM($W$94:$AA$106),X94/SUM($W$94:$AA$106),O94/SUM($N$94:$R$106))</f>
        <v>0</v>
      </c>
      <c r="J94" s="26">
        <f>IF(P94/SUM($N$94:$R$106)&gt;Y94/SUM($W$94:$AA$106),Y94/SUM($W$94:$AA$106),P94/SUM($N$94:$R$106))</f>
        <v>0</v>
      </c>
      <c r="K94" s="26">
        <f>IF(Q94/SUM($N$94:$R$106)&gt;Z94/SUM($W$94:$AA$106),Z94/SUM($W$94:$AA$106),Q94/SUM($N$94:$R$106))</f>
        <v>0</v>
      </c>
      <c r="L94" s="26">
        <f>IF(R94/SUM($N$94:$R$106)&gt;AA94/SUM($W$94:$AA$106),AA94/SUM($W$94:$AA$106),R94/SUM($N$94:$R$106))</f>
        <v>0</v>
      </c>
      <c r="N94" s="26">
        <f>IF(OutputMtx!C94&gt;0,OutputMtx!C94,0)</f>
        <v>0</v>
      </c>
      <c r="O94" s="26">
        <f>IF(OutputMtx!D94&gt;0,OutputMtx!D94,0)</f>
        <v>0</v>
      </c>
      <c r="P94" s="26">
        <f>IF(OutputMtx!E94&gt;0,OutputMtx!E94,0)</f>
        <v>0</v>
      </c>
      <c r="Q94" s="26">
        <f>IF(OutputMtx!F94&gt;0,OutputMtx!F94,0)</f>
        <v>0</v>
      </c>
      <c r="R94" s="26">
        <f>IF(OutputMtx!G94&gt;0,OutputMtx!G94,0)</f>
        <v>0</v>
      </c>
      <c r="T94" s="26">
        <f>SUM($N94:$N106)/SUM(N94:R106)</f>
        <v>0</v>
      </c>
      <c r="U94" s="26">
        <f>SUM($W94:$W106)/SUM(W94:AA106)</f>
        <v>3.7972824681349736E-2</v>
      </c>
      <c r="V94" s="27">
        <f>IF(T94&gt;U94,U94,T94)</f>
        <v>0</v>
      </c>
      <c r="W94" s="26">
        <f>IF(OutputMtx!L94&gt;0,OutputMtx!L94,0)</f>
        <v>0</v>
      </c>
      <c r="X94" s="26">
        <f>IF(OutputMtx!M94&gt;0,OutputMtx!M94,0)</f>
        <v>0</v>
      </c>
      <c r="Y94" s="26">
        <f>IF(OutputMtx!N94&gt;0,OutputMtx!N94,0)</f>
        <v>0</v>
      </c>
      <c r="Z94" s="26">
        <f>IF(OutputMtx!O94&gt;0,OutputMtx!O94,0)</f>
        <v>0</v>
      </c>
      <c r="AA94" s="26">
        <f>IF(OutputMtx!P94&gt;0,OutputMtx!P94,0)</f>
        <v>0</v>
      </c>
      <c r="AC94" s="26">
        <f t="shared" ref="AC94:AC106" si="67">SUM($N94:$R94)</f>
        <v>0</v>
      </c>
      <c r="AD94" s="26">
        <f t="shared" ref="AD94:AD106" si="68">SUM($W94:$AA94)</f>
        <v>0</v>
      </c>
      <c r="AE94" s="31">
        <f t="shared" ref="AE94:AE106" si="69">IF(AC94&gt;AD94,AD94,AC94)</f>
        <v>0</v>
      </c>
      <c r="AG94" s="26">
        <f>SUM($N94:$R94)/SUM(N$94:R$106)</f>
        <v>0</v>
      </c>
      <c r="AH94" s="26">
        <f>SUM($W94:$AA94)/SUM(W$94:AA$106)</f>
        <v>0</v>
      </c>
      <c r="AI94" s="28">
        <f>IF(AG94&gt;AH94,AH94,AG94)</f>
        <v>0</v>
      </c>
      <c r="AK94" s="26">
        <f>SUM($N94:$N106)</f>
        <v>0</v>
      </c>
      <c r="AL94" s="26">
        <f>SUM($W94:$W106)</f>
        <v>7.0165153936097334E-3</v>
      </c>
      <c r="AM94" s="27">
        <f>IF(AK94&gt;AL94,AL94,AK94)</f>
        <v>0</v>
      </c>
      <c r="AP94" s="145">
        <f t="shared" si="65"/>
        <v>0</v>
      </c>
      <c r="AQ94" s="145">
        <f t="shared" si="65"/>
        <v>0</v>
      </c>
      <c r="AR94">
        <f t="shared" si="56"/>
        <v>0</v>
      </c>
      <c r="AS94">
        <f t="shared" si="57"/>
        <v>0</v>
      </c>
      <c r="BH94" s="170">
        <f t="shared" si="45"/>
        <v>0</v>
      </c>
      <c r="BI94" s="170">
        <f t="shared" si="45"/>
        <v>0</v>
      </c>
      <c r="BJ94" s="170">
        <f t="shared" si="45"/>
        <v>0</v>
      </c>
      <c r="BK94" s="170">
        <f t="shared" si="45"/>
        <v>0</v>
      </c>
      <c r="BL94" s="170">
        <f t="shared" si="45"/>
        <v>0</v>
      </c>
    </row>
    <row r="95" spans="1:64" x14ac:dyDescent="0.2">
      <c r="A95" s="7" t="s">
        <v>273</v>
      </c>
      <c r="B95" s="26">
        <f t="shared" si="66"/>
        <v>0</v>
      </c>
      <c r="C95" s="26">
        <f t="shared" si="66"/>
        <v>0</v>
      </c>
      <c r="D95" s="26">
        <f t="shared" si="66"/>
        <v>0</v>
      </c>
      <c r="E95" s="26">
        <f t="shared" si="66"/>
        <v>0</v>
      </c>
      <c r="F95" s="26">
        <f t="shared" si="66"/>
        <v>0</v>
      </c>
      <c r="H95" s="26">
        <f t="shared" ref="H95:H106" si="70">IF(N95/SUM($N$94:$R$106)&gt;W95/SUM($W$94:$AA$106),W95/SUM($W$94:$AA$106),N95/SUM($N$94:$R$106))</f>
        <v>0</v>
      </c>
      <c r="I95" s="26">
        <f t="shared" ref="I95:L106" si="71">IF(O95/SUM($N$94:$R$106)&gt;X95/SUM($W$94:$AA$106),X95/SUM($W$94:$AA$106),O95/SUM($N$94:$R$106))</f>
        <v>0</v>
      </c>
      <c r="J95" s="26">
        <f t="shared" si="71"/>
        <v>0</v>
      </c>
      <c r="K95" s="26">
        <f t="shared" si="71"/>
        <v>0</v>
      </c>
      <c r="L95" s="26">
        <f t="shared" si="71"/>
        <v>0</v>
      </c>
      <c r="N95" s="26">
        <f>IF(OutputMtx!C95&gt;0,OutputMtx!C95,0)</f>
        <v>0</v>
      </c>
      <c r="O95" s="26">
        <f>IF(OutputMtx!D95&gt;0,OutputMtx!D95,0)</f>
        <v>0</v>
      </c>
      <c r="P95" s="26">
        <f>IF(OutputMtx!E95&gt;0,OutputMtx!E95,0)</f>
        <v>0</v>
      </c>
      <c r="Q95" s="26">
        <f>IF(OutputMtx!F95&gt;0,OutputMtx!F95,0)</f>
        <v>0</v>
      </c>
      <c r="R95" s="26">
        <f>IF(OutputMtx!G95&gt;0,OutputMtx!G95,0)</f>
        <v>0</v>
      </c>
      <c r="T95" s="26">
        <f>SUM($O94:$O106)/SUM(N94:R106)</f>
        <v>0.34374999999999994</v>
      </c>
      <c r="U95" s="26">
        <f>SUM($X94:$X106)/SUM(W94:AA106)</f>
        <v>0.24655340451304919</v>
      </c>
      <c r="V95" s="27">
        <f>IF(T95&gt;U95,U95,T95)</f>
        <v>0.24655340451304919</v>
      </c>
      <c r="W95" s="26">
        <f>IF(OutputMtx!L95&gt;0,OutputMtx!L95,0)</f>
        <v>0</v>
      </c>
      <c r="X95" s="26">
        <f>IF(OutputMtx!M95&gt;0,OutputMtx!M95,0)</f>
        <v>0</v>
      </c>
      <c r="Y95" s="26">
        <f>IF(OutputMtx!N95&gt;0,OutputMtx!N95,0)</f>
        <v>0</v>
      </c>
      <c r="Z95" s="26">
        <f>IF(OutputMtx!O95&gt;0,OutputMtx!O95,0)</f>
        <v>1.2480825034535971E-2</v>
      </c>
      <c r="AA95" s="26">
        <f>IF(OutputMtx!P95&gt;0,OutputMtx!P95,0)</f>
        <v>0</v>
      </c>
      <c r="AC95" s="26">
        <f t="shared" si="67"/>
        <v>0</v>
      </c>
      <c r="AD95" s="26">
        <f t="shared" si="68"/>
        <v>1.2480825034535971E-2</v>
      </c>
      <c r="AE95" s="31">
        <f t="shared" si="69"/>
        <v>0</v>
      </c>
      <c r="AG95" s="26">
        <f t="shared" ref="AG95:AG106" si="72">SUM($N95:$R95)/SUM(N$94:R$106)</f>
        <v>0</v>
      </c>
      <c r="AH95" s="26">
        <f t="shared" ref="AH95:AH106" si="73">SUM($W95:$AA95)/SUM(W$94:AA$106)</f>
        <v>6.754523496758337E-2</v>
      </c>
      <c r="AI95" s="28">
        <f t="shared" ref="AI95:AI106" si="74">IF(AG95&gt;AH95,AH95,AG95)</f>
        <v>0</v>
      </c>
      <c r="AK95" s="26">
        <f>SUM($O94:$O106)</f>
        <v>3.5714285714285712E-2</v>
      </c>
      <c r="AL95" s="26">
        <f>SUM($X94:$X106)</f>
        <v>4.55574683376756E-2</v>
      </c>
      <c r="AM95" s="27">
        <f>IF(AK95&gt;AL95,AL95,AK95)</f>
        <v>3.5714285714285712E-2</v>
      </c>
      <c r="AP95" s="145">
        <f t="shared" si="65"/>
        <v>0</v>
      </c>
      <c r="AQ95" s="145">
        <f t="shared" si="65"/>
        <v>1</v>
      </c>
      <c r="AR95">
        <f t="shared" si="56"/>
        <v>0</v>
      </c>
      <c r="AS95">
        <f t="shared" si="57"/>
        <v>0</v>
      </c>
      <c r="BA95" s="170">
        <f t="shared" ref="BA95:BE105" si="75">IF(W95&gt;0,N95,0)</f>
        <v>0</v>
      </c>
      <c r="BB95" s="170">
        <f t="shared" si="75"/>
        <v>0</v>
      </c>
      <c r="BC95" s="170">
        <f t="shared" si="75"/>
        <v>0</v>
      </c>
      <c r="BD95" s="170">
        <f t="shared" si="75"/>
        <v>0</v>
      </c>
      <c r="BE95" s="170">
        <f t="shared" si="75"/>
        <v>0</v>
      </c>
      <c r="BH95" s="170">
        <f t="shared" si="45"/>
        <v>0</v>
      </c>
      <c r="BI95" s="170">
        <f t="shared" si="45"/>
        <v>0</v>
      </c>
      <c r="BJ95" s="170">
        <f t="shared" si="45"/>
        <v>0</v>
      </c>
      <c r="BK95" s="170">
        <f t="shared" si="45"/>
        <v>0</v>
      </c>
      <c r="BL95" s="170">
        <f t="shared" si="45"/>
        <v>0</v>
      </c>
    </row>
    <row r="96" spans="1:64" ht="25.5" x14ac:dyDescent="0.2">
      <c r="A96" s="7" t="s">
        <v>274</v>
      </c>
      <c r="B96" s="26">
        <f t="shared" si="66"/>
        <v>0</v>
      </c>
      <c r="C96" s="26">
        <f t="shared" si="66"/>
        <v>0</v>
      </c>
      <c r="D96" s="26">
        <f t="shared" si="66"/>
        <v>0</v>
      </c>
      <c r="E96" s="26">
        <f t="shared" si="66"/>
        <v>0</v>
      </c>
      <c r="F96" s="26">
        <f t="shared" si="66"/>
        <v>0</v>
      </c>
      <c r="H96" s="26">
        <f t="shared" si="70"/>
        <v>0</v>
      </c>
      <c r="I96" s="26">
        <f t="shared" si="71"/>
        <v>0</v>
      </c>
      <c r="J96" s="26">
        <f t="shared" si="71"/>
        <v>0</v>
      </c>
      <c r="K96" s="26">
        <f t="shared" si="71"/>
        <v>0</v>
      </c>
      <c r="L96" s="26">
        <f t="shared" si="71"/>
        <v>0</v>
      </c>
      <c r="N96" s="26">
        <f>IF(OutputMtx!C96&gt;0,OutputMtx!C96,0)</f>
        <v>0</v>
      </c>
      <c r="O96" s="26">
        <f>IF(OutputMtx!D96&gt;0,OutputMtx!D96,0)</f>
        <v>0</v>
      </c>
      <c r="P96" s="26">
        <f>IF(OutputMtx!E96&gt;0,OutputMtx!E96,0)</f>
        <v>0</v>
      </c>
      <c r="Q96" s="26">
        <f>IF(OutputMtx!F96&gt;0,OutputMtx!F96,0)</f>
        <v>0</v>
      </c>
      <c r="R96" s="26">
        <f>IF(OutputMtx!G96&gt;0,OutputMtx!G96,0)</f>
        <v>0</v>
      </c>
      <c r="T96" s="26">
        <f>SUM($P94:$P106)/SUM(N94:R106)</f>
        <v>0.28125</v>
      </c>
      <c r="U96" s="26">
        <f>SUM($Y94:$Y106)/SUM(W94:AA106)</f>
        <v>0.35896465513588383</v>
      </c>
      <c r="V96" s="27">
        <f>IF(T96&gt;U96,U96,T96)</f>
        <v>0.28125</v>
      </c>
      <c r="W96" s="26">
        <f>IF(OutputMtx!L96&gt;0,OutputMtx!L96,0)</f>
        <v>0</v>
      </c>
      <c r="X96" s="26">
        <f>IF(OutputMtx!M96&gt;0,OutputMtx!M96,0)</f>
        <v>0</v>
      </c>
      <c r="Y96" s="26">
        <f>IF(OutputMtx!N96&gt;0,OutputMtx!N96,0)</f>
        <v>9.355353858146313E-3</v>
      </c>
      <c r="Z96" s="26">
        <f>IF(OutputMtx!O96&gt;0,OutputMtx!O96,0)</f>
        <v>0</v>
      </c>
      <c r="AA96" s="26">
        <f>IF(OutputMtx!P96&gt;0,OutputMtx!P96,0)</f>
        <v>0</v>
      </c>
      <c r="AC96" s="26">
        <f t="shared" si="67"/>
        <v>0</v>
      </c>
      <c r="AD96" s="26">
        <f t="shared" si="68"/>
        <v>9.355353858146313E-3</v>
      </c>
      <c r="AE96" s="31">
        <f t="shared" si="69"/>
        <v>0</v>
      </c>
      <c r="AG96" s="26">
        <f t="shared" si="72"/>
        <v>0</v>
      </c>
      <c r="AH96" s="26">
        <f t="shared" si="73"/>
        <v>5.0630432908466326E-2</v>
      </c>
      <c r="AI96" s="28">
        <f t="shared" si="74"/>
        <v>0</v>
      </c>
      <c r="AK96" s="26">
        <f>SUM($P94:$P106)</f>
        <v>2.922077922077922E-2</v>
      </c>
      <c r="AL96" s="26">
        <f>SUM($Y94:$Y106)</f>
        <v>6.632851386901914E-2</v>
      </c>
      <c r="AM96" s="27">
        <f>IF(AK96&gt;AL96,AL96,AK96)</f>
        <v>2.922077922077922E-2</v>
      </c>
      <c r="AP96" s="145">
        <f t="shared" si="65"/>
        <v>0</v>
      </c>
      <c r="AQ96" s="145">
        <f t="shared" si="65"/>
        <v>1</v>
      </c>
      <c r="AR96">
        <f t="shared" si="56"/>
        <v>0</v>
      </c>
      <c r="AS96">
        <f t="shared" si="57"/>
        <v>0</v>
      </c>
      <c r="BA96" s="170">
        <f t="shared" si="75"/>
        <v>0</v>
      </c>
      <c r="BB96" s="170">
        <f t="shared" si="75"/>
        <v>0</v>
      </c>
      <c r="BC96" s="170">
        <f t="shared" si="75"/>
        <v>0</v>
      </c>
      <c r="BD96" s="170">
        <f t="shared" si="75"/>
        <v>0</v>
      </c>
      <c r="BE96" s="170">
        <f t="shared" si="75"/>
        <v>0</v>
      </c>
      <c r="BH96" s="170">
        <f t="shared" si="45"/>
        <v>0</v>
      </c>
      <c r="BI96" s="170">
        <f t="shared" si="45"/>
        <v>0</v>
      </c>
      <c r="BJ96" s="170">
        <f t="shared" si="45"/>
        <v>0</v>
      </c>
      <c r="BK96" s="170">
        <f t="shared" si="45"/>
        <v>0</v>
      </c>
      <c r="BL96" s="170">
        <f t="shared" si="45"/>
        <v>0</v>
      </c>
    </row>
    <row r="97" spans="1:64" ht="25.5" x14ac:dyDescent="0.2">
      <c r="A97" s="7" t="s">
        <v>275</v>
      </c>
      <c r="B97" s="26">
        <f t="shared" si="66"/>
        <v>0</v>
      </c>
      <c r="C97" s="26">
        <f t="shared" si="66"/>
        <v>0</v>
      </c>
      <c r="D97" s="26">
        <f t="shared" si="66"/>
        <v>0</v>
      </c>
      <c r="E97" s="26">
        <f t="shared" si="66"/>
        <v>0</v>
      </c>
      <c r="F97" s="26">
        <f t="shared" si="66"/>
        <v>0</v>
      </c>
      <c r="H97" s="26">
        <f t="shared" si="70"/>
        <v>0</v>
      </c>
      <c r="I97" s="26">
        <f t="shared" si="71"/>
        <v>0</v>
      </c>
      <c r="J97" s="26">
        <f t="shared" si="71"/>
        <v>0</v>
      </c>
      <c r="K97" s="26">
        <f t="shared" si="71"/>
        <v>0</v>
      </c>
      <c r="L97" s="26">
        <f t="shared" si="71"/>
        <v>0</v>
      </c>
      <c r="N97" s="26">
        <f>IF(OutputMtx!C97&gt;0,OutputMtx!C97,0)</f>
        <v>0</v>
      </c>
      <c r="O97" s="26">
        <f>IF(OutputMtx!D97&gt;0,OutputMtx!D97,0)</f>
        <v>0</v>
      </c>
      <c r="P97" s="26">
        <f>IF(OutputMtx!E97&gt;0,OutputMtx!E97,0)</f>
        <v>0</v>
      </c>
      <c r="Q97" s="26">
        <f>IF(OutputMtx!F97&gt;0,OutputMtx!F97,0)</f>
        <v>0</v>
      </c>
      <c r="R97" s="26">
        <f>IF(OutputMtx!G97&gt;0,OutputMtx!G97,0)</f>
        <v>0</v>
      </c>
      <c r="T97" s="26">
        <f>SUM($Q94:$Q106)/SUM(N94:R106)</f>
        <v>0.37499999999999994</v>
      </c>
      <c r="U97" s="26">
        <f>SUM($Z94:$Z106)/SUM(W94:AA106)</f>
        <v>0.34638302908802387</v>
      </c>
      <c r="V97" s="27">
        <f>IF(T97&gt;U97,U97,T97)</f>
        <v>0.34638302908802387</v>
      </c>
      <c r="W97" s="26">
        <f>IF(OutputMtx!L97&gt;0,OutputMtx!L97,0)</f>
        <v>0</v>
      </c>
      <c r="X97" s="26">
        <f>IF(OutputMtx!M97&gt;0,OutputMtx!M97,0)</f>
        <v>0</v>
      </c>
      <c r="Y97" s="26">
        <f>IF(OutputMtx!N97&gt;0,OutputMtx!N97,0)</f>
        <v>0</v>
      </c>
      <c r="Z97" s="26">
        <f>IF(OutputMtx!O97&gt;0,OutputMtx!O97,0)</f>
        <v>0</v>
      </c>
      <c r="AA97" s="26">
        <f>IF(OutputMtx!P97&gt;0,OutputMtx!P97,0)</f>
        <v>0</v>
      </c>
      <c r="AC97" s="26">
        <f t="shared" si="67"/>
        <v>0</v>
      </c>
      <c r="AD97" s="26">
        <f t="shared" si="68"/>
        <v>0</v>
      </c>
      <c r="AE97" s="31">
        <f t="shared" si="69"/>
        <v>0</v>
      </c>
      <c r="AG97" s="26">
        <f t="shared" si="72"/>
        <v>0</v>
      </c>
      <c r="AH97" s="26">
        <f t="shared" si="73"/>
        <v>0</v>
      </c>
      <c r="AI97" s="28">
        <f t="shared" si="74"/>
        <v>0</v>
      </c>
      <c r="AK97" s="26">
        <f>SUM($Q94:$Q106)</f>
        <v>3.896103896103896E-2</v>
      </c>
      <c r="AL97" s="26">
        <f>SUM($Z94:$Z106)</f>
        <v>6.4003715185164345E-2</v>
      </c>
      <c r="AM97" s="27">
        <f>IF(AK97&gt;AL97,AL97,AK97)</f>
        <v>3.896103896103896E-2</v>
      </c>
      <c r="AP97" s="145">
        <f t="shared" si="65"/>
        <v>0</v>
      </c>
      <c r="AQ97" s="145">
        <f t="shared" si="65"/>
        <v>0</v>
      </c>
      <c r="AR97">
        <f t="shared" si="56"/>
        <v>0</v>
      </c>
      <c r="AS97">
        <f t="shared" si="57"/>
        <v>0</v>
      </c>
      <c r="BA97" s="170">
        <f t="shared" si="75"/>
        <v>0</v>
      </c>
      <c r="BB97" s="170">
        <f t="shared" si="75"/>
        <v>0</v>
      </c>
      <c r="BC97" s="170">
        <f t="shared" si="75"/>
        <v>0</v>
      </c>
      <c r="BD97" s="170">
        <f t="shared" si="75"/>
        <v>0</v>
      </c>
      <c r="BE97" s="170">
        <f t="shared" si="75"/>
        <v>0</v>
      </c>
      <c r="BH97" s="170">
        <f t="shared" si="45"/>
        <v>0</v>
      </c>
      <c r="BI97" s="170">
        <f t="shared" si="45"/>
        <v>0</v>
      </c>
      <c r="BJ97" s="170">
        <f t="shared" si="45"/>
        <v>0</v>
      </c>
      <c r="BK97" s="170">
        <f t="shared" si="45"/>
        <v>0</v>
      </c>
      <c r="BL97" s="170">
        <f t="shared" si="45"/>
        <v>0</v>
      </c>
    </row>
    <row r="98" spans="1:64" ht="38.25" x14ac:dyDescent="0.2">
      <c r="A98" s="7" t="s">
        <v>276</v>
      </c>
      <c r="B98" s="26">
        <f t="shared" si="66"/>
        <v>0</v>
      </c>
      <c r="C98" s="26">
        <f t="shared" si="66"/>
        <v>0</v>
      </c>
      <c r="D98" s="26">
        <f t="shared" si="66"/>
        <v>0</v>
      </c>
      <c r="E98" s="26">
        <f t="shared" si="66"/>
        <v>0</v>
      </c>
      <c r="F98" s="26">
        <f t="shared" si="66"/>
        <v>0</v>
      </c>
      <c r="H98" s="26">
        <f t="shared" si="70"/>
        <v>0</v>
      </c>
      <c r="I98" s="26">
        <f t="shared" si="71"/>
        <v>0</v>
      </c>
      <c r="J98" s="26">
        <f t="shared" si="71"/>
        <v>0</v>
      </c>
      <c r="K98" s="26">
        <f t="shared" si="71"/>
        <v>0</v>
      </c>
      <c r="L98" s="26">
        <f t="shared" si="71"/>
        <v>0</v>
      </c>
      <c r="N98" s="26">
        <f>IF(OutputMtx!C98&gt;0,OutputMtx!C98,0)</f>
        <v>0</v>
      </c>
      <c r="O98" s="26">
        <f>IF(OutputMtx!D98&gt;0,OutputMtx!D98,0)</f>
        <v>0</v>
      </c>
      <c r="P98" s="26">
        <f>IF(OutputMtx!E98&gt;0,OutputMtx!E98,0)</f>
        <v>0</v>
      </c>
      <c r="Q98" s="26">
        <f>IF(OutputMtx!F98&gt;0,OutputMtx!F98,0)</f>
        <v>0</v>
      </c>
      <c r="R98" s="26">
        <f>IF(OutputMtx!G98&gt;0,OutputMtx!G98,0)</f>
        <v>0</v>
      </c>
      <c r="T98" s="26">
        <f>SUM($R94:$R106)/SUM(N94:R106)</f>
        <v>0</v>
      </c>
      <c r="U98" s="26">
        <f>SUM($AA94:$AA106)/SUM(W94:AA106)</f>
        <v>1.0126086581693264E-2</v>
      </c>
      <c r="V98" s="27">
        <f>IF(T98&gt;U98,U98,T98)</f>
        <v>0</v>
      </c>
      <c r="W98" s="26">
        <f>IF(OutputMtx!L98&gt;0,OutputMtx!L98,0)</f>
        <v>0</v>
      </c>
      <c r="X98" s="26">
        <f>IF(OutputMtx!M98&gt;0,OutputMtx!M98,0)</f>
        <v>6.2439224624384294E-3</v>
      </c>
      <c r="Y98" s="26">
        <f>IF(OutputMtx!N98&gt;0,OutputMtx!N98,0)</f>
        <v>2.344103382292244E-3</v>
      </c>
      <c r="Z98" s="26">
        <f>IF(OutputMtx!O98&gt;0,OutputMtx!O98,0)</f>
        <v>6.2509423527793168E-3</v>
      </c>
      <c r="AA98" s="26">
        <f>IF(OutputMtx!P98&gt;0,OutputMtx!P98,0)</f>
        <v>0</v>
      </c>
      <c r="AC98" s="26">
        <f t="shared" si="67"/>
        <v>0</v>
      </c>
      <c r="AD98" s="26">
        <f t="shared" si="68"/>
        <v>1.483896819750999E-2</v>
      </c>
      <c r="AE98" s="31">
        <f t="shared" si="69"/>
        <v>0</v>
      </c>
      <c r="AG98" s="26">
        <f t="shared" si="72"/>
        <v>0</v>
      </c>
      <c r="AH98" s="26">
        <f t="shared" si="73"/>
        <v>8.0307318691177715E-2</v>
      </c>
      <c r="AI98" s="28">
        <f t="shared" si="74"/>
        <v>0</v>
      </c>
      <c r="AK98" s="26">
        <f>SUM($R94:$R106)</f>
        <v>0</v>
      </c>
      <c r="AL98" s="26">
        <f>SUM($AA94:$AA106)</f>
        <v>1.8710707716292625E-3</v>
      </c>
      <c r="AM98" s="27">
        <f>IF(AK98&gt;AL98,AL98,AK98)</f>
        <v>0</v>
      </c>
      <c r="AP98" s="145">
        <f t="shared" si="65"/>
        <v>0</v>
      </c>
      <c r="AQ98" s="145">
        <f t="shared" si="65"/>
        <v>1</v>
      </c>
      <c r="AR98">
        <f t="shared" si="56"/>
        <v>0</v>
      </c>
      <c r="AS98">
        <f t="shared" si="57"/>
        <v>0</v>
      </c>
      <c r="BA98" s="170">
        <f t="shared" si="75"/>
        <v>0</v>
      </c>
      <c r="BB98" s="170">
        <f t="shared" si="75"/>
        <v>0</v>
      </c>
      <c r="BC98" s="170">
        <f t="shared" si="75"/>
        <v>0</v>
      </c>
      <c r="BD98" s="170">
        <f t="shared" si="75"/>
        <v>0</v>
      </c>
      <c r="BE98" s="170">
        <f t="shared" si="75"/>
        <v>0</v>
      </c>
      <c r="BH98" s="170">
        <f t="shared" si="45"/>
        <v>0</v>
      </c>
      <c r="BI98" s="170">
        <f t="shared" si="45"/>
        <v>0</v>
      </c>
      <c r="BJ98" s="170">
        <f t="shared" si="45"/>
        <v>0</v>
      </c>
      <c r="BK98" s="170">
        <f t="shared" si="45"/>
        <v>0</v>
      </c>
      <c r="BL98" s="170">
        <f t="shared" si="45"/>
        <v>0</v>
      </c>
    </row>
    <row r="99" spans="1:64" x14ac:dyDescent="0.2">
      <c r="A99" s="7" t="s">
        <v>277</v>
      </c>
      <c r="B99" s="26">
        <f t="shared" si="66"/>
        <v>0</v>
      </c>
      <c r="C99" s="26">
        <f t="shared" si="66"/>
        <v>0</v>
      </c>
      <c r="D99" s="26">
        <f t="shared" si="66"/>
        <v>0</v>
      </c>
      <c r="E99" s="26">
        <f t="shared" si="66"/>
        <v>0</v>
      </c>
      <c r="F99" s="26">
        <f t="shared" si="66"/>
        <v>0</v>
      </c>
      <c r="H99" s="26">
        <f t="shared" si="70"/>
        <v>0</v>
      </c>
      <c r="I99" s="26">
        <f t="shared" si="71"/>
        <v>0</v>
      </c>
      <c r="J99" s="26">
        <f t="shared" si="71"/>
        <v>0</v>
      </c>
      <c r="K99" s="26">
        <f t="shared" si="71"/>
        <v>0</v>
      </c>
      <c r="L99" s="26">
        <f t="shared" si="71"/>
        <v>0</v>
      </c>
      <c r="N99" s="26">
        <f>IF(OutputMtx!C99&gt;0,OutputMtx!C99,0)</f>
        <v>0</v>
      </c>
      <c r="O99" s="26">
        <f>IF(OutputMtx!D99&gt;0,OutputMtx!D99,0)</f>
        <v>0</v>
      </c>
      <c r="P99" s="26">
        <f>IF(OutputMtx!E99&gt;0,OutputMtx!E99,0)</f>
        <v>0</v>
      </c>
      <c r="Q99" s="26">
        <f>IF(OutputMtx!F99&gt;0,OutputMtx!F99,0)</f>
        <v>0</v>
      </c>
      <c r="R99" s="26">
        <f>IF(OutputMtx!G99&gt;0,OutputMtx!G99,0)</f>
        <v>0</v>
      </c>
      <c r="W99" s="26">
        <f>IF(OutputMtx!L99&gt;0,OutputMtx!L99,0)</f>
        <v>0</v>
      </c>
      <c r="X99" s="26">
        <f>IF(OutputMtx!M99&gt;0,OutputMtx!M99,0)</f>
        <v>0</v>
      </c>
      <c r="Y99" s="26">
        <f>IF(OutputMtx!N99&gt;0,OutputMtx!N99,0)</f>
        <v>0</v>
      </c>
      <c r="Z99" s="26">
        <f>IF(OutputMtx!O99&gt;0,OutputMtx!O99,0)</f>
        <v>0</v>
      </c>
      <c r="AA99" s="26">
        <f>IF(OutputMtx!P99&gt;0,OutputMtx!P99,0)</f>
        <v>0</v>
      </c>
      <c r="AC99" s="26">
        <f t="shared" si="67"/>
        <v>0</v>
      </c>
      <c r="AD99" s="26">
        <f t="shared" si="68"/>
        <v>0</v>
      </c>
      <c r="AE99" s="31">
        <f t="shared" si="69"/>
        <v>0</v>
      </c>
      <c r="AG99" s="26">
        <f t="shared" si="72"/>
        <v>0</v>
      </c>
      <c r="AH99" s="26">
        <f t="shared" si="73"/>
        <v>0</v>
      </c>
      <c r="AI99" s="28">
        <f t="shared" si="74"/>
        <v>0</v>
      </c>
      <c r="AP99" s="145">
        <f t="shared" si="65"/>
        <v>0</v>
      </c>
      <c r="AQ99" s="145">
        <f t="shared" si="65"/>
        <v>0</v>
      </c>
      <c r="AR99">
        <f t="shared" si="56"/>
        <v>0</v>
      </c>
      <c r="AS99">
        <f t="shared" si="57"/>
        <v>0</v>
      </c>
      <c r="BA99" s="170">
        <f t="shared" si="75"/>
        <v>0</v>
      </c>
      <c r="BB99" s="170">
        <f t="shared" si="75"/>
        <v>0</v>
      </c>
      <c r="BC99" s="170">
        <f t="shared" si="75"/>
        <v>0</v>
      </c>
      <c r="BD99" s="170">
        <f t="shared" si="75"/>
        <v>0</v>
      </c>
      <c r="BE99" s="170">
        <f t="shared" si="75"/>
        <v>0</v>
      </c>
      <c r="BH99" s="170">
        <f t="shared" si="45"/>
        <v>0</v>
      </c>
      <c r="BI99" s="170">
        <f t="shared" si="45"/>
        <v>0</v>
      </c>
      <c r="BJ99" s="170">
        <f t="shared" si="45"/>
        <v>0</v>
      </c>
      <c r="BK99" s="170">
        <f t="shared" si="45"/>
        <v>0</v>
      </c>
      <c r="BL99" s="170">
        <f t="shared" si="45"/>
        <v>0</v>
      </c>
    </row>
    <row r="100" spans="1:64" ht="38.25" x14ac:dyDescent="0.2">
      <c r="A100" s="7" t="s">
        <v>278</v>
      </c>
      <c r="B100" s="26">
        <f t="shared" si="66"/>
        <v>0</v>
      </c>
      <c r="C100" s="26">
        <f t="shared" si="66"/>
        <v>0</v>
      </c>
      <c r="D100" s="26">
        <f t="shared" si="66"/>
        <v>0</v>
      </c>
      <c r="E100" s="26">
        <f t="shared" si="66"/>
        <v>0</v>
      </c>
      <c r="F100" s="26">
        <f t="shared" si="66"/>
        <v>0</v>
      </c>
      <c r="H100" s="26">
        <f t="shared" si="70"/>
        <v>0</v>
      </c>
      <c r="I100" s="26">
        <f t="shared" si="71"/>
        <v>0</v>
      </c>
      <c r="J100" s="26">
        <f t="shared" si="71"/>
        <v>0</v>
      </c>
      <c r="K100" s="26">
        <f t="shared" si="71"/>
        <v>0</v>
      </c>
      <c r="L100" s="26">
        <f t="shared" si="71"/>
        <v>0</v>
      </c>
      <c r="N100" s="26">
        <f>IF(OutputMtx!C100&gt;0,OutputMtx!C100,0)</f>
        <v>0</v>
      </c>
      <c r="O100" s="26">
        <f>IF(OutputMtx!D100&gt;0,OutputMtx!D100,0)</f>
        <v>0</v>
      </c>
      <c r="P100" s="26">
        <f>IF(OutputMtx!E100&gt;0,OutputMtx!E100,0)</f>
        <v>0</v>
      </c>
      <c r="Q100" s="26">
        <f>IF(OutputMtx!F100&gt;0,OutputMtx!F100,0)</f>
        <v>0</v>
      </c>
      <c r="R100" s="26">
        <f>IF(OutputMtx!G100&gt;0,OutputMtx!G100,0)</f>
        <v>0</v>
      </c>
      <c r="W100" s="26">
        <f>IF(OutputMtx!L100&gt;0,OutputMtx!L100,0)</f>
        <v>0</v>
      </c>
      <c r="X100" s="26">
        <f>IF(OutputMtx!M100&gt;0,OutputMtx!M100,0)</f>
        <v>0</v>
      </c>
      <c r="Y100" s="26">
        <f>IF(OutputMtx!N100&gt;0,OutputMtx!N100,0)</f>
        <v>1.7172541744290903E-2</v>
      </c>
      <c r="Z100" s="26">
        <f>IF(OutputMtx!O100&gt;0,OutputMtx!O100,0)</f>
        <v>1.2487844924876859E-2</v>
      </c>
      <c r="AA100" s="26">
        <f>IF(OutputMtx!P100&gt;0,OutputMtx!P100,0)</f>
        <v>0</v>
      </c>
      <c r="AC100" s="26">
        <f t="shared" si="67"/>
        <v>0</v>
      </c>
      <c r="AD100" s="26">
        <f t="shared" si="68"/>
        <v>2.966038666916776E-2</v>
      </c>
      <c r="AE100" s="31">
        <f t="shared" si="69"/>
        <v>0</v>
      </c>
      <c r="AG100" s="26">
        <f t="shared" si="72"/>
        <v>0</v>
      </c>
      <c r="AH100" s="26">
        <f t="shared" si="73"/>
        <v>0.16051965965828474</v>
      </c>
      <c r="AI100" s="28">
        <f t="shared" si="74"/>
        <v>0</v>
      </c>
      <c r="AP100" s="145">
        <f t="shared" si="65"/>
        <v>0</v>
      </c>
      <c r="AQ100" s="145">
        <f t="shared" si="65"/>
        <v>1</v>
      </c>
      <c r="AR100">
        <f t="shared" si="56"/>
        <v>0</v>
      </c>
      <c r="AS100">
        <f t="shared" si="57"/>
        <v>0</v>
      </c>
      <c r="BA100" s="170">
        <f t="shared" si="75"/>
        <v>0</v>
      </c>
      <c r="BB100" s="170">
        <f t="shared" si="75"/>
        <v>0</v>
      </c>
      <c r="BC100" s="170">
        <f t="shared" si="75"/>
        <v>0</v>
      </c>
      <c r="BD100" s="170">
        <f t="shared" si="75"/>
        <v>0</v>
      </c>
      <c r="BE100" s="170">
        <f t="shared" si="75"/>
        <v>0</v>
      </c>
      <c r="BH100" s="170">
        <f t="shared" si="45"/>
        <v>0</v>
      </c>
      <c r="BI100" s="170">
        <f t="shared" si="45"/>
        <v>0</v>
      </c>
      <c r="BJ100" s="170">
        <f t="shared" si="45"/>
        <v>0</v>
      </c>
      <c r="BK100" s="170">
        <f t="shared" si="45"/>
        <v>0</v>
      </c>
      <c r="BL100" s="170">
        <f t="shared" si="45"/>
        <v>0</v>
      </c>
    </row>
    <row r="101" spans="1:64" ht="38.25" x14ac:dyDescent="0.2">
      <c r="A101" s="7" t="s">
        <v>279</v>
      </c>
      <c r="B101" s="26">
        <f t="shared" si="66"/>
        <v>0</v>
      </c>
      <c r="C101" s="26">
        <f t="shared" si="66"/>
        <v>0</v>
      </c>
      <c r="D101" s="26">
        <f t="shared" si="66"/>
        <v>0</v>
      </c>
      <c r="E101" s="26">
        <f t="shared" si="66"/>
        <v>1.2987012987012988E-2</v>
      </c>
      <c r="F101" s="26">
        <f t="shared" si="66"/>
        <v>0</v>
      </c>
      <c r="H101" s="26">
        <f t="shared" si="70"/>
        <v>0</v>
      </c>
      <c r="I101" s="26">
        <f t="shared" si="71"/>
        <v>0</v>
      </c>
      <c r="J101" s="26">
        <f t="shared" si="71"/>
        <v>0</v>
      </c>
      <c r="K101" s="26">
        <f t="shared" si="71"/>
        <v>0.125</v>
      </c>
      <c r="L101" s="26">
        <f t="shared" si="71"/>
        <v>0</v>
      </c>
      <c r="N101" s="26">
        <f>IF(OutputMtx!C101&gt;0,OutputMtx!C101,0)</f>
        <v>0</v>
      </c>
      <c r="O101" s="26">
        <f>IF(OutputMtx!D101&gt;0,OutputMtx!D101,0)</f>
        <v>0</v>
      </c>
      <c r="P101" s="26">
        <f>IF(OutputMtx!E101&gt;0,OutputMtx!E101,0)</f>
        <v>1.2987012987012988E-2</v>
      </c>
      <c r="Q101" s="26">
        <f>IF(OutputMtx!F101&gt;0,OutputMtx!F101,0)</f>
        <v>1.2987012987012988E-2</v>
      </c>
      <c r="R101" s="26">
        <f>IF(OutputMtx!G101&gt;0,OutputMtx!G101,0)</f>
        <v>0</v>
      </c>
      <c r="W101" s="26">
        <f>IF(OutputMtx!L101&gt;0,OutputMtx!L101,0)</f>
        <v>0</v>
      </c>
      <c r="X101" s="26">
        <f>IF(OutputMtx!M101&gt;0,OutputMtx!M101,0)</f>
        <v>0</v>
      </c>
      <c r="Y101" s="26">
        <f>IF(OutputMtx!N101&gt;0,OutputMtx!N101,0)</f>
        <v>0</v>
      </c>
      <c r="Z101" s="26">
        <f>IF(OutputMtx!O101&gt;0,OutputMtx!O101,0)</f>
        <v>2.4201341945997188E-2</v>
      </c>
      <c r="AA101" s="26">
        <f>IF(OutputMtx!P101&gt;0,OutputMtx!P101,0)</f>
        <v>0</v>
      </c>
      <c r="AC101" s="26">
        <f t="shared" si="67"/>
        <v>2.5974025974025976E-2</v>
      </c>
      <c r="AD101" s="26">
        <f t="shared" si="68"/>
        <v>2.4201341945997188E-2</v>
      </c>
      <c r="AE101" s="31">
        <f t="shared" si="69"/>
        <v>2.4201341945997188E-2</v>
      </c>
      <c r="AG101" s="26">
        <f t="shared" si="72"/>
        <v>0.25</v>
      </c>
      <c r="AH101" s="26">
        <f t="shared" si="73"/>
        <v>0.13097574268927231</v>
      </c>
      <c r="AI101" s="28">
        <f t="shared" si="74"/>
        <v>0.13097574268927231</v>
      </c>
      <c r="AP101" s="145">
        <f t="shared" si="65"/>
        <v>1</v>
      </c>
      <c r="AQ101" s="145">
        <f t="shared" si="65"/>
        <v>1</v>
      </c>
      <c r="AR101">
        <f t="shared" si="56"/>
        <v>1</v>
      </c>
      <c r="AS101">
        <f t="shared" si="57"/>
        <v>-1</v>
      </c>
      <c r="BA101" s="170">
        <f t="shared" si="75"/>
        <v>0</v>
      </c>
      <c r="BB101" s="170">
        <f t="shared" si="75"/>
        <v>0</v>
      </c>
      <c r="BC101" s="170">
        <f t="shared" si="75"/>
        <v>0</v>
      </c>
      <c r="BD101" s="170">
        <f t="shared" si="75"/>
        <v>1.2987012987012988E-2</v>
      </c>
      <c r="BE101" s="170">
        <f t="shared" si="75"/>
        <v>0</v>
      </c>
      <c r="BH101" s="170">
        <f t="shared" si="45"/>
        <v>0</v>
      </c>
      <c r="BI101" s="170">
        <f t="shared" si="45"/>
        <v>0</v>
      </c>
      <c r="BJ101" s="170">
        <f t="shared" si="45"/>
        <v>0</v>
      </c>
      <c r="BK101" s="170">
        <f t="shared" si="45"/>
        <v>2.4201341945997188E-2</v>
      </c>
      <c r="BL101" s="170">
        <f t="shared" si="45"/>
        <v>0</v>
      </c>
    </row>
    <row r="102" spans="1:64" ht="38.25" x14ac:dyDescent="0.2">
      <c r="A102" s="7" t="s">
        <v>280</v>
      </c>
      <c r="B102" s="26">
        <f t="shared" si="66"/>
        <v>0</v>
      </c>
      <c r="C102" s="26">
        <f t="shared" si="66"/>
        <v>0</v>
      </c>
      <c r="D102" s="26">
        <f t="shared" si="66"/>
        <v>0</v>
      </c>
      <c r="E102" s="26">
        <f t="shared" si="66"/>
        <v>0</v>
      </c>
      <c r="F102" s="26">
        <f t="shared" si="66"/>
        <v>0</v>
      </c>
      <c r="H102" s="26">
        <f t="shared" si="70"/>
        <v>0</v>
      </c>
      <c r="I102" s="26">
        <f t="shared" si="71"/>
        <v>0</v>
      </c>
      <c r="J102" s="26">
        <f t="shared" si="71"/>
        <v>0</v>
      </c>
      <c r="K102" s="26">
        <f t="shared" si="71"/>
        <v>0</v>
      </c>
      <c r="L102" s="26">
        <f t="shared" si="71"/>
        <v>0</v>
      </c>
      <c r="N102" s="26">
        <f>IF(OutputMtx!C102&gt;0,OutputMtx!C102,0)</f>
        <v>0</v>
      </c>
      <c r="O102" s="26">
        <f>IF(OutputMtx!D102&gt;0,OutputMtx!D102,0)</f>
        <v>0</v>
      </c>
      <c r="P102" s="26">
        <f>IF(OutputMtx!E102&gt;0,OutputMtx!E102,0)</f>
        <v>0</v>
      </c>
      <c r="Q102" s="26">
        <f>IF(OutputMtx!F102&gt;0,OutputMtx!F102,0)</f>
        <v>0</v>
      </c>
      <c r="R102" s="26">
        <f>IF(OutputMtx!G102&gt;0,OutputMtx!G102,0)</f>
        <v>0</v>
      </c>
      <c r="W102" s="26">
        <f>IF(OutputMtx!L102&gt;0,OutputMtx!L102,0)</f>
        <v>0</v>
      </c>
      <c r="X102" s="26">
        <f>IF(OutputMtx!M102&gt;0,OutputMtx!M102,0)</f>
        <v>0</v>
      </c>
      <c r="Y102" s="26">
        <f>IF(OutputMtx!N102&gt;0,OutputMtx!N102,0)</f>
        <v>5.4572897505853479E-3</v>
      </c>
      <c r="Z102" s="26">
        <f>IF(OutputMtx!O102&gt;0,OutputMtx!O102,0)</f>
        <v>0</v>
      </c>
      <c r="AA102" s="26">
        <f>IF(OutputMtx!P102&gt;0,OutputMtx!P102,0)</f>
        <v>0</v>
      </c>
      <c r="AC102" s="26">
        <f t="shared" si="67"/>
        <v>0</v>
      </c>
      <c r="AD102" s="26">
        <f t="shared" si="68"/>
        <v>5.4572897505853479E-3</v>
      </c>
      <c r="AE102" s="31">
        <f t="shared" si="69"/>
        <v>0</v>
      </c>
      <c r="AG102" s="26">
        <f t="shared" si="72"/>
        <v>0</v>
      </c>
      <c r="AH102" s="26">
        <f t="shared" si="73"/>
        <v>2.9534419196605349E-2</v>
      </c>
      <c r="AI102" s="28">
        <f t="shared" si="74"/>
        <v>0</v>
      </c>
      <c r="AP102" s="145">
        <f t="shared" si="65"/>
        <v>0</v>
      </c>
      <c r="AQ102" s="145">
        <f t="shared" si="65"/>
        <v>1</v>
      </c>
      <c r="AR102">
        <f t="shared" si="56"/>
        <v>0</v>
      </c>
      <c r="AS102">
        <f t="shared" si="57"/>
        <v>0</v>
      </c>
      <c r="BA102" s="170">
        <f t="shared" si="75"/>
        <v>0</v>
      </c>
      <c r="BB102" s="170">
        <f t="shared" si="75"/>
        <v>0</v>
      </c>
      <c r="BC102" s="170">
        <f t="shared" si="75"/>
        <v>0</v>
      </c>
      <c r="BD102" s="170">
        <f t="shared" si="75"/>
        <v>0</v>
      </c>
      <c r="BE102" s="170">
        <f t="shared" si="75"/>
        <v>0</v>
      </c>
      <c r="BH102" s="170">
        <f t="shared" si="45"/>
        <v>0</v>
      </c>
      <c r="BI102" s="170">
        <f t="shared" si="45"/>
        <v>0</v>
      </c>
      <c r="BJ102" s="170">
        <f t="shared" si="45"/>
        <v>0</v>
      </c>
      <c r="BK102" s="170">
        <f t="shared" si="45"/>
        <v>0</v>
      </c>
      <c r="BL102" s="170">
        <f t="shared" si="45"/>
        <v>0</v>
      </c>
    </row>
    <row r="103" spans="1:64" ht="25.5" x14ac:dyDescent="0.2">
      <c r="A103" s="7" t="s">
        <v>281</v>
      </c>
      <c r="B103" s="26">
        <f t="shared" si="66"/>
        <v>0</v>
      </c>
      <c r="C103" s="26">
        <f t="shared" si="66"/>
        <v>3.5714285714285712E-2</v>
      </c>
      <c r="D103" s="26">
        <f t="shared" si="66"/>
        <v>1.6233766233766232E-2</v>
      </c>
      <c r="E103" s="26">
        <f t="shared" si="66"/>
        <v>8.5827609269750072E-3</v>
      </c>
      <c r="F103" s="26">
        <f t="shared" si="66"/>
        <v>0</v>
      </c>
      <c r="H103" s="26">
        <f t="shared" si="70"/>
        <v>0</v>
      </c>
      <c r="I103" s="26">
        <f t="shared" si="71"/>
        <v>0.21276179148444338</v>
      </c>
      <c r="J103" s="26">
        <f t="shared" si="71"/>
        <v>0.15624999999999997</v>
      </c>
      <c r="K103" s="26">
        <f t="shared" si="71"/>
        <v>4.6449221255722407E-2</v>
      </c>
      <c r="L103" s="26">
        <f t="shared" si="71"/>
        <v>0</v>
      </c>
      <c r="N103" s="26">
        <f>IF(OutputMtx!C103&gt;0,OutputMtx!C103,0)</f>
        <v>0</v>
      </c>
      <c r="O103" s="26">
        <f>IF(OutputMtx!D103&gt;0,OutputMtx!D103,0)</f>
        <v>3.5714285714285712E-2</v>
      </c>
      <c r="P103" s="26">
        <f>IF(OutputMtx!E103&gt;0,OutputMtx!E103,0)</f>
        <v>1.6233766233766232E-2</v>
      </c>
      <c r="Q103" s="26">
        <f>IF(OutputMtx!F103&gt;0,OutputMtx!F103,0)</f>
        <v>2.5974025974025976E-2</v>
      </c>
      <c r="R103" s="26">
        <f>IF(OutputMtx!G103&gt;0,OutputMtx!G103,0)</f>
        <v>0</v>
      </c>
      <c r="W103" s="26">
        <f>IF(OutputMtx!L103&gt;0,OutputMtx!L103,0)</f>
        <v>7.0165153936097334E-3</v>
      </c>
      <c r="X103" s="26">
        <f>IF(OutputMtx!M103&gt;0,OutputMtx!M103,0)</f>
        <v>3.9313545875237173E-2</v>
      </c>
      <c r="Y103" s="26">
        <f>IF(OutputMtx!N103&gt;0,OutputMtx!N103,0)</f>
        <v>3.1999225133704338E-2</v>
      </c>
      <c r="Z103" s="26">
        <f>IF(OutputMtx!O103&gt;0,OutputMtx!O103,0)</f>
        <v>8.5827609269750072E-3</v>
      </c>
      <c r="AA103" s="26">
        <f>IF(OutputMtx!P103&gt;0,OutputMtx!P103,0)</f>
        <v>1.8710707716292625E-3</v>
      </c>
      <c r="AC103" s="26">
        <f t="shared" si="67"/>
        <v>7.792207792207792E-2</v>
      </c>
      <c r="AD103" s="26">
        <f t="shared" si="68"/>
        <v>8.8783118101155509E-2</v>
      </c>
      <c r="AE103" s="31">
        <f t="shared" si="69"/>
        <v>7.792207792207792E-2</v>
      </c>
      <c r="AG103" s="26">
        <f t="shared" si="72"/>
        <v>0.74999999999999989</v>
      </c>
      <c r="AH103" s="26">
        <f t="shared" si="73"/>
        <v>0.48048719188861005</v>
      </c>
      <c r="AI103" s="28">
        <f t="shared" si="74"/>
        <v>0.48048719188861005</v>
      </c>
      <c r="AP103" s="145">
        <f t="shared" si="65"/>
        <v>1</v>
      </c>
      <c r="AQ103" s="145">
        <f t="shared" si="65"/>
        <v>1</v>
      </c>
      <c r="AR103">
        <f t="shared" si="56"/>
        <v>1</v>
      </c>
      <c r="AS103">
        <f t="shared" si="57"/>
        <v>-1</v>
      </c>
      <c r="BA103" s="170">
        <f t="shared" si="75"/>
        <v>0</v>
      </c>
      <c r="BB103" s="170">
        <f t="shared" si="75"/>
        <v>3.5714285714285712E-2</v>
      </c>
      <c r="BC103" s="170">
        <f t="shared" si="75"/>
        <v>1.6233766233766232E-2</v>
      </c>
      <c r="BD103" s="170">
        <f t="shared" si="75"/>
        <v>2.5974025974025976E-2</v>
      </c>
      <c r="BE103" s="170">
        <f t="shared" si="75"/>
        <v>0</v>
      </c>
      <c r="BH103" s="170">
        <f t="shared" si="45"/>
        <v>0</v>
      </c>
      <c r="BI103" s="170">
        <f t="shared" si="45"/>
        <v>3.9313545875237173E-2</v>
      </c>
      <c r="BJ103" s="170">
        <f t="shared" si="45"/>
        <v>3.1999225133704338E-2</v>
      </c>
      <c r="BK103" s="170">
        <f t="shared" si="45"/>
        <v>8.5827609269750072E-3</v>
      </c>
      <c r="BL103" s="170">
        <f t="shared" si="45"/>
        <v>0</v>
      </c>
    </row>
    <row r="104" spans="1:64" ht="25.5" x14ac:dyDescent="0.2">
      <c r="A104" s="7" t="s">
        <v>282</v>
      </c>
      <c r="B104" s="26">
        <f t="shared" si="66"/>
        <v>0</v>
      </c>
      <c r="C104" s="26">
        <f t="shared" si="66"/>
        <v>0</v>
      </c>
      <c r="D104" s="26">
        <f t="shared" si="66"/>
        <v>0</v>
      </c>
      <c r="E104" s="26">
        <f t="shared" si="66"/>
        <v>0</v>
      </c>
      <c r="F104" s="26">
        <f t="shared" si="66"/>
        <v>0</v>
      </c>
      <c r="H104" s="26">
        <f t="shared" si="70"/>
        <v>0</v>
      </c>
      <c r="I104" s="26">
        <f t="shared" si="71"/>
        <v>0</v>
      </c>
      <c r="J104" s="26">
        <f t="shared" si="71"/>
        <v>0</v>
      </c>
      <c r="K104" s="26">
        <f t="shared" si="71"/>
        <v>0</v>
      </c>
      <c r="L104" s="26">
        <f t="shared" si="71"/>
        <v>0</v>
      </c>
      <c r="N104" s="26">
        <f>IF(OutputMtx!C104&gt;0,OutputMtx!C104,0)</f>
        <v>0</v>
      </c>
      <c r="O104" s="26">
        <f>IF(OutputMtx!D104&gt;0,OutputMtx!D104,0)</f>
        <v>0</v>
      </c>
      <c r="P104" s="26">
        <f>IF(OutputMtx!E104&gt;0,OutputMtx!E104,0)</f>
        <v>0</v>
      </c>
      <c r="Q104" s="26">
        <f>IF(OutputMtx!F104&gt;0,OutputMtx!F104,0)</f>
        <v>0</v>
      </c>
      <c r="R104" s="26">
        <f>IF(OutputMtx!G104&gt;0,OutputMtx!G104,0)</f>
        <v>0</v>
      </c>
      <c r="W104" s="26">
        <f>IF(OutputMtx!L104&gt;0,OutputMtx!L104,0)</f>
        <v>0</v>
      </c>
      <c r="X104" s="26">
        <f>IF(OutputMtx!M104&gt;0,OutputMtx!M104,0)</f>
        <v>0</v>
      </c>
      <c r="Y104" s="26">
        <f>IF(OutputMtx!N104&gt;0,OutputMtx!N104,0)</f>
        <v>0</v>
      </c>
      <c r="Z104" s="26">
        <f>IF(OutputMtx!O104&gt;0,OutputMtx!O104,0)</f>
        <v>0</v>
      </c>
      <c r="AA104" s="26">
        <f>IF(OutputMtx!P104&gt;0,OutputMtx!P104,0)</f>
        <v>0</v>
      </c>
      <c r="AC104" s="26">
        <f t="shared" si="67"/>
        <v>0</v>
      </c>
      <c r="AD104" s="26">
        <f t="shared" si="68"/>
        <v>0</v>
      </c>
      <c r="AE104" s="31">
        <f t="shared" si="69"/>
        <v>0</v>
      </c>
      <c r="AG104" s="26">
        <f t="shared" si="72"/>
        <v>0</v>
      </c>
      <c r="AH104" s="26">
        <f t="shared" si="73"/>
        <v>0</v>
      </c>
      <c r="AI104" s="28">
        <f t="shared" si="74"/>
        <v>0</v>
      </c>
      <c r="AP104" s="145">
        <f t="shared" si="65"/>
        <v>0</v>
      </c>
      <c r="AQ104" s="145">
        <f t="shared" si="65"/>
        <v>0</v>
      </c>
      <c r="AR104">
        <f t="shared" si="56"/>
        <v>0</v>
      </c>
      <c r="AS104">
        <f t="shared" si="57"/>
        <v>0</v>
      </c>
      <c r="BA104" s="170">
        <f t="shared" si="75"/>
        <v>0</v>
      </c>
      <c r="BB104" s="170">
        <f t="shared" si="75"/>
        <v>0</v>
      </c>
      <c r="BC104" s="170">
        <f t="shared" si="75"/>
        <v>0</v>
      </c>
      <c r="BD104" s="170">
        <f t="shared" si="75"/>
        <v>0</v>
      </c>
      <c r="BE104" s="170">
        <f t="shared" si="75"/>
        <v>0</v>
      </c>
      <c r="BH104" s="170">
        <f t="shared" si="45"/>
        <v>0</v>
      </c>
      <c r="BI104" s="170">
        <f t="shared" si="45"/>
        <v>0</v>
      </c>
      <c r="BJ104" s="170">
        <f t="shared" si="45"/>
        <v>0</v>
      </c>
      <c r="BK104" s="170">
        <f t="shared" si="45"/>
        <v>0</v>
      </c>
      <c r="BL104" s="170">
        <f t="shared" si="45"/>
        <v>0</v>
      </c>
    </row>
    <row r="105" spans="1:64" ht="25.5" x14ac:dyDescent="0.2">
      <c r="A105" s="13" t="s">
        <v>283</v>
      </c>
      <c r="B105" s="26">
        <f t="shared" si="66"/>
        <v>0</v>
      </c>
      <c r="C105" s="26">
        <f t="shared" si="66"/>
        <v>0</v>
      </c>
      <c r="D105" s="26">
        <f t="shared" si="66"/>
        <v>0</v>
      </c>
      <c r="E105" s="26">
        <f t="shared" si="66"/>
        <v>0</v>
      </c>
      <c r="F105" s="26">
        <f t="shared" si="66"/>
        <v>0</v>
      </c>
      <c r="H105" s="26">
        <f t="shared" si="70"/>
        <v>0</v>
      </c>
      <c r="I105" s="26">
        <f t="shared" si="71"/>
        <v>0</v>
      </c>
      <c r="J105" s="26">
        <f t="shared" si="71"/>
        <v>0</v>
      </c>
      <c r="K105" s="26">
        <f t="shared" si="71"/>
        <v>0</v>
      </c>
      <c r="L105" s="26">
        <f t="shared" si="71"/>
        <v>0</v>
      </c>
      <c r="N105" s="26">
        <f>IF(OutputMtx!C105&gt;0,OutputMtx!C105,0)</f>
        <v>0</v>
      </c>
      <c r="O105" s="26">
        <f>IF(OutputMtx!D105&gt;0,OutputMtx!D105,0)</f>
        <v>0</v>
      </c>
      <c r="P105" s="26">
        <f>IF(OutputMtx!E105&gt;0,OutputMtx!E105,0)</f>
        <v>0</v>
      </c>
      <c r="Q105" s="26">
        <f>IF(OutputMtx!F105&gt;0,OutputMtx!F105,0)</f>
        <v>0</v>
      </c>
      <c r="R105" s="26">
        <f>IF(OutputMtx!G105&gt;0,OutputMtx!G105,0)</f>
        <v>0</v>
      </c>
      <c r="W105" s="26">
        <f>IF(OutputMtx!L105&gt;0,OutputMtx!L105,0)</f>
        <v>0</v>
      </c>
      <c r="X105" s="26">
        <f>IF(OutputMtx!M105&gt;0,OutputMtx!M105,0)</f>
        <v>0</v>
      </c>
      <c r="Y105" s="26">
        <f>IF(OutputMtx!N105&gt;0,OutputMtx!N105,0)</f>
        <v>0</v>
      </c>
      <c r="Z105" s="26">
        <f>IF(OutputMtx!O105&gt;0,OutputMtx!O105,0)</f>
        <v>0</v>
      </c>
      <c r="AA105" s="26">
        <f>IF(OutputMtx!P105&gt;0,OutputMtx!P105,0)</f>
        <v>0</v>
      </c>
      <c r="AC105" s="26">
        <f t="shared" si="67"/>
        <v>0</v>
      </c>
      <c r="AD105" s="26">
        <f t="shared" si="68"/>
        <v>0</v>
      </c>
      <c r="AE105" s="31">
        <f t="shared" si="69"/>
        <v>0</v>
      </c>
      <c r="AG105" s="26">
        <f t="shared" si="72"/>
        <v>0</v>
      </c>
      <c r="AH105" s="26">
        <f t="shared" si="73"/>
        <v>0</v>
      </c>
      <c r="AI105" s="28">
        <f t="shared" si="74"/>
        <v>0</v>
      </c>
      <c r="AP105" s="145">
        <f t="shared" si="65"/>
        <v>0</v>
      </c>
      <c r="AQ105" s="145">
        <f t="shared" si="65"/>
        <v>0</v>
      </c>
      <c r="AR105">
        <f t="shared" si="56"/>
        <v>0</v>
      </c>
      <c r="AS105">
        <f t="shared" si="57"/>
        <v>0</v>
      </c>
      <c r="BA105" s="170">
        <f t="shared" si="75"/>
        <v>0</v>
      </c>
      <c r="BB105" s="170">
        <f t="shared" si="75"/>
        <v>0</v>
      </c>
      <c r="BC105" s="170">
        <f t="shared" si="75"/>
        <v>0</v>
      </c>
      <c r="BD105" s="170">
        <f t="shared" si="75"/>
        <v>0</v>
      </c>
      <c r="BE105" s="170">
        <f t="shared" si="75"/>
        <v>0</v>
      </c>
      <c r="BH105" s="170">
        <f t="shared" si="45"/>
        <v>0</v>
      </c>
      <c r="BI105" s="170">
        <f t="shared" si="45"/>
        <v>0</v>
      </c>
      <c r="BJ105" s="170">
        <f t="shared" si="45"/>
        <v>0</v>
      </c>
      <c r="BK105" s="170">
        <f t="shared" si="45"/>
        <v>0</v>
      </c>
      <c r="BL105" s="170">
        <f t="shared" si="45"/>
        <v>0</v>
      </c>
    </row>
    <row r="106" spans="1:64" x14ac:dyDescent="0.2">
      <c r="A106" s="10" t="s">
        <v>214</v>
      </c>
      <c r="B106" s="26">
        <f t="shared" si="66"/>
        <v>0</v>
      </c>
      <c r="C106" s="26">
        <f t="shared" si="66"/>
        <v>0</v>
      </c>
      <c r="D106" s="26">
        <f t="shared" si="66"/>
        <v>0</v>
      </c>
      <c r="E106" s="26">
        <f t="shared" si="66"/>
        <v>0</v>
      </c>
      <c r="F106" s="26">
        <f t="shared" si="66"/>
        <v>0</v>
      </c>
      <c r="H106" s="26">
        <f t="shared" si="70"/>
        <v>0</v>
      </c>
      <c r="I106" s="26">
        <f t="shared" si="71"/>
        <v>0</v>
      </c>
      <c r="J106" s="26">
        <f t="shared" si="71"/>
        <v>0</v>
      </c>
      <c r="K106" s="26">
        <f t="shared" si="71"/>
        <v>0</v>
      </c>
      <c r="L106" s="26">
        <f t="shared" si="71"/>
        <v>0</v>
      </c>
      <c r="N106" s="26">
        <f>IF(OutputMtx!C106&gt;0,OutputMtx!C106,0)</f>
        <v>0</v>
      </c>
      <c r="O106" s="26">
        <f>IF(OutputMtx!D106&gt;0,OutputMtx!D106,0)</f>
        <v>0</v>
      </c>
      <c r="P106" s="26">
        <f>IF(OutputMtx!E106&gt;0,OutputMtx!E106,0)</f>
        <v>0</v>
      </c>
      <c r="Q106" s="26">
        <f>IF(OutputMtx!F106&gt;0,OutputMtx!F106,0)</f>
        <v>0</v>
      </c>
      <c r="R106" s="26">
        <f>IF(OutputMtx!G106&gt;0,OutputMtx!G106,0)</f>
        <v>0</v>
      </c>
      <c r="W106" s="26">
        <f>IF(OutputMtx!L106&gt;0,OutputMtx!L106,0)</f>
        <v>0</v>
      </c>
      <c r="X106" s="26">
        <f>IF(OutputMtx!M106&gt;0,OutputMtx!M106,0)</f>
        <v>0</v>
      </c>
      <c r="Y106" s="26">
        <f>IF(OutputMtx!N106&gt;0,OutputMtx!N106,0)</f>
        <v>0</v>
      </c>
      <c r="Z106" s="26">
        <f>IF(OutputMtx!O106&gt;0,OutputMtx!O106,0)</f>
        <v>0</v>
      </c>
      <c r="AA106" s="26">
        <f>IF(OutputMtx!P106&gt;0,OutputMtx!P106,0)</f>
        <v>0</v>
      </c>
      <c r="AC106" s="26">
        <f t="shared" si="67"/>
        <v>0</v>
      </c>
      <c r="AD106" s="26">
        <f t="shared" si="68"/>
        <v>0</v>
      </c>
      <c r="AE106" s="31">
        <f t="shared" si="69"/>
        <v>0</v>
      </c>
      <c r="AG106" s="26">
        <f t="shared" si="72"/>
        <v>0</v>
      </c>
      <c r="AH106" s="26">
        <f t="shared" si="73"/>
        <v>0</v>
      </c>
      <c r="AI106" s="28">
        <f t="shared" si="74"/>
        <v>0</v>
      </c>
      <c r="AP106" s="145">
        <f t="shared" si="65"/>
        <v>0</v>
      </c>
      <c r="AQ106" s="145">
        <f t="shared" si="65"/>
        <v>0</v>
      </c>
      <c r="AR106">
        <f t="shared" si="56"/>
        <v>0</v>
      </c>
      <c r="AS106">
        <f t="shared" si="57"/>
        <v>0</v>
      </c>
      <c r="BH106" s="170">
        <f t="shared" si="45"/>
        <v>0</v>
      </c>
      <c r="BI106" s="170">
        <f t="shared" si="45"/>
        <v>0</v>
      </c>
      <c r="BJ106" s="170">
        <f t="shared" si="45"/>
        <v>0</v>
      </c>
      <c r="BK106" s="170">
        <f t="shared" si="45"/>
        <v>0</v>
      </c>
      <c r="BL106" s="170">
        <f t="shared" si="45"/>
        <v>0</v>
      </c>
    </row>
    <row r="107" spans="1:64" ht="13.5" thickBot="1" x14ac:dyDescent="0.25">
      <c r="A107" s="10"/>
      <c r="AP107" s="145">
        <f t="shared" si="65"/>
        <v>0</v>
      </c>
      <c r="AQ107" s="145">
        <f t="shared" si="65"/>
        <v>0</v>
      </c>
      <c r="AR107">
        <f t="shared" si="56"/>
        <v>0</v>
      </c>
      <c r="AS107">
        <f t="shared" si="57"/>
        <v>0</v>
      </c>
      <c r="BH107" s="170">
        <f t="shared" ref="BH107:BL157" si="76">IF(N107&gt;0,W107,0)</f>
        <v>0</v>
      </c>
      <c r="BI107" s="170">
        <f t="shared" si="76"/>
        <v>0</v>
      </c>
      <c r="BJ107" s="170">
        <f t="shared" si="76"/>
        <v>0</v>
      </c>
      <c r="BK107" s="170">
        <f t="shared" si="76"/>
        <v>0</v>
      </c>
      <c r="BL107" s="170">
        <f t="shared" si="76"/>
        <v>0</v>
      </c>
    </row>
    <row r="108" spans="1:64" ht="13.5" thickBot="1" x14ac:dyDescent="0.25">
      <c r="A108" s="2" t="s">
        <v>284</v>
      </c>
      <c r="J108" s="78" t="e">
        <f>SUM(H110:L119)</f>
        <v>#DIV/0!</v>
      </c>
      <c r="V108" s="22" t="e">
        <f>SUM(V110:V114)</f>
        <v>#DIV/0!</v>
      </c>
      <c r="AI108" s="178" t="e">
        <f>SUM(AI110:AI119)</f>
        <v>#DIV/0!</v>
      </c>
      <c r="AP108" s="145">
        <f t="shared" si="65"/>
        <v>0</v>
      </c>
      <c r="AQ108" s="145">
        <f t="shared" si="65"/>
        <v>0</v>
      </c>
      <c r="AR108">
        <f t="shared" si="56"/>
        <v>0</v>
      </c>
      <c r="AS108">
        <f t="shared" si="57"/>
        <v>0</v>
      </c>
      <c r="BH108" s="170">
        <f t="shared" si="76"/>
        <v>0</v>
      </c>
      <c r="BI108" s="170">
        <f t="shared" si="76"/>
        <v>0</v>
      </c>
      <c r="BJ108" s="170">
        <f t="shared" si="76"/>
        <v>0</v>
      </c>
      <c r="BK108" s="170">
        <f t="shared" si="76"/>
        <v>0</v>
      </c>
      <c r="BL108" s="170">
        <f t="shared" si="76"/>
        <v>0</v>
      </c>
    </row>
    <row r="109" spans="1:64" x14ac:dyDescent="0.2">
      <c r="A109" s="2"/>
      <c r="AP109" s="145">
        <f t="shared" si="65"/>
        <v>0</v>
      </c>
      <c r="AQ109" s="145">
        <f t="shared" si="65"/>
        <v>0</v>
      </c>
      <c r="AR109">
        <f t="shared" si="56"/>
        <v>0</v>
      </c>
      <c r="AS109">
        <f t="shared" si="57"/>
        <v>0</v>
      </c>
      <c r="BH109" s="170">
        <f t="shared" si="76"/>
        <v>0</v>
      </c>
      <c r="BI109" s="170">
        <f t="shared" si="76"/>
        <v>0</v>
      </c>
      <c r="BJ109" s="170">
        <f t="shared" si="76"/>
        <v>0</v>
      </c>
      <c r="BK109" s="170">
        <f t="shared" si="76"/>
        <v>0</v>
      </c>
      <c r="BL109" s="170">
        <f t="shared" si="76"/>
        <v>0</v>
      </c>
    </row>
    <row r="110" spans="1:64" x14ac:dyDescent="0.2">
      <c r="A110" s="179" t="s">
        <v>205</v>
      </c>
      <c r="B110" s="26">
        <f t="shared" ref="B110:F119" si="77">IF(N110&gt;W110,W110,N110)</f>
        <v>0</v>
      </c>
      <c r="C110" s="26">
        <f t="shared" si="77"/>
        <v>0</v>
      </c>
      <c r="D110" s="26">
        <f t="shared" si="77"/>
        <v>0</v>
      </c>
      <c r="E110" s="26">
        <f t="shared" si="77"/>
        <v>0</v>
      </c>
      <c r="F110" s="26">
        <f t="shared" si="77"/>
        <v>0</v>
      </c>
      <c r="H110" s="26" t="e">
        <f>IF(N110/SUM($N$110:$R$119)&gt;W110/SUM($W$110:$AA$119),W110/SUM($W$110:$AA$119),N110/SUM($N$110:$R$119))</f>
        <v>#DIV/0!</v>
      </c>
      <c r="I110" s="26" t="e">
        <f>IF(O110/SUM($N$110:$R$119)&gt;X110/SUM($W$110:$AA$119),X110/SUM($W$110:$AA$119),O110/SUM($N$110:$R$119))</f>
        <v>#DIV/0!</v>
      </c>
      <c r="J110" s="26" t="e">
        <f>IF(P110/SUM($N$110:$R$119)&gt;Y110/SUM($W$110:$AA$119),Y110/SUM($W$110:$AA$119),P110/SUM($N$110:$R$119))</f>
        <v>#DIV/0!</v>
      </c>
      <c r="K110" s="26" t="e">
        <f>IF(Q110/SUM($N$110:$R$119)&gt;Z110/SUM($W$110:$AA$119),Z110/SUM($W$110:$AA$119),Q110/SUM($N$110:$R$119))</f>
        <v>#DIV/0!</v>
      </c>
      <c r="L110" s="26" t="e">
        <f>IF(R110/SUM($N$110:$R$119)&gt;AA110/SUM($W$110:$AA$119),AA110/SUM($W$110:$AA$119),R110/SUM($N$110:$R$119))</f>
        <v>#DIV/0!</v>
      </c>
      <c r="N110" s="26">
        <f>IF(OutputMtx!C110&gt;0,OutputMtx!C110,0)</f>
        <v>0</v>
      </c>
      <c r="O110" s="26">
        <f>IF(OutputMtx!D110&gt;0,OutputMtx!D110,0)</f>
        <v>0</v>
      </c>
      <c r="P110" s="26">
        <f>IF(OutputMtx!E110&gt;0,OutputMtx!E110,0)</f>
        <v>0</v>
      </c>
      <c r="Q110" s="26">
        <f>IF(OutputMtx!F110&gt;0,OutputMtx!F110,0)</f>
        <v>0</v>
      </c>
      <c r="R110" s="26">
        <f>IF(OutputMtx!G110&gt;0,OutputMtx!G110,0)</f>
        <v>0</v>
      </c>
      <c r="T110" s="26" t="e">
        <f>SUM($N110:$N119)/SUM(N110:R119)</f>
        <v>#DIV/0!</v>
      </c>
      <c r="U110" s="26">
        <f>SUM($W110:$W119)/SUM(W110:AA119)</f>
        <v>0</v>
      </c>
      <c r="V110" s="27" t="e">
        <f>IF(T110&gt;U110,U110,T110)</f>
        <v>#DIV/0!</v>
      </c>
      <c r="W110" s="26">
        <f>IF(OutputMtx!L110&gt;0,OutputMtx!L110,0)</f>
        <v>0</v>
      </c>
      <c r="X110" s="26">
        <f>IF(OutputMtx!M110&gt;0,OutputMtx!M110,0)</f>
        <v>0</v>
      </c>
      <c r="Y110" s="26">
        <f>IF(OutputMtx!N110&gt;0,OutputMtx!N110,0)</f>
        <v>0</v>
      </c>
      <c r="Z110" s="26">
        <f>IF(OutputMtx!O110&gt;0,OutputMtx!O110,0)</f>
        <v>0</v>
      </c>
      <c r="AA110" s="26">
        <f>IF(OutputMtx!P110&gt;0,OutputMtx!P110,0)</f>
        <v>0</v>
      </c>
      <c r="AC110" s="26">
        <f t="shared" ref="AC110:AC119" si="78">SUM($N110:$R110)</f>
        <v>0</v>
      </c>
      <c r="AD110" s="26">
        <f t="shared" ref="AD110:AD119" si="79">SUM($W110:$AA110)</f>
        <v>0</v>
      </c>
      <c r="AE110" s="31">
        <f t="shared" ref="AE110:AE119" si="80">IF(AC110&gt;AD110,AD110,AC110)</f>
        <v>0</v>
      </c>
      <c r="AG110" s="26" t="e">
        <f>SUM($N110:$R110)/SUM(N$110:R$119)</f>
        <v>#DIV/0!</v>
      </c>
      <c r="AH110" s="26">
        <f>SUM($W110:$AA110)/SUM(W$110:AA$119)</f>
        <v>0</v>
      </c>
      <c r="AI110" s="28" t="e">
        <f>IF(AG110&gt;AH110,AH110,AG110)</f>
        <v>#DIV/0!</v>
      </c>
      <c r="AK110" s="26">
        <f>SUM($N110:$N119)</f>
        <v>0</v>
      </c>
      <c r="AL110" s="26">
        <f>SUM($W110:$W119)</f>
        <v>0</v>
      </c>
      <c r="AM110" s="27">
        <f>IF(AK110&gt;AL110,AL110,AK110)</f>
        <v>0</v>
      </c>
      <c r="AP110" s="145">
        <f t="shared" si="65"/>
        <v>0</v>
      </c>
      <c r="AQ110" s="145">
        <f t="shared" si="65"/>
        <v>0</v>
      </c>
      <c r="AR110">
        <f t="shared" si="56"/>
        <v>0</v>
      </c>
      <c r="AS110">
        <f t="shared" si="57"/>
        <v>0</v>
      </c>
      <c r="BH110" s="170">
        <f t="shared" si="76"/>
        <v>0</v>
      </c>
      <c r="BI110" s="170">
        <f t="shared" si="76"/>
        <v>0</v>
      </c>
      <c r="BJ110" s="170">
        <f t="shared" si="76"/>
        <v>0</v>
      </c>
      <c r="BK110" s="170">
        <f t="shared" si="76"/>
        <v>0</v>
      </c>
      <c r="BL110" s="170">
        <f t="shared" si="76"/>
        <v>0</v>
      </c>
    </row>
    <row r="111" spans="1:64" x14ac:dyDescent="0.2">
      <c r="A111" s="7" t="s">
        <v>285</v>
      </c>
      <c r="B111" s="26">
        <f t="shared" si="77"/>
        <v>0</v>
      </c>
      <c r="C111" s="26">
        <f t="shared" si="77"/>
        <v>0</v>
      </c>
      <c r="D111" s="26">
        <f t="shared" si="77"/>
        <v>0</v>
      </c>
      <c r="E111" s="26">
        <f t="shared" si="77"/>
        <v>0</v>
      </c>
      <c r="F111" s="26">
        <f t="shared" si="77"/>
        <v>0</v>
      </c>
      <c r="H111" s="26" t="e">
        <f t="shared" ref="H111:H119" si="81">IF(N111/SUM($N$110:$R$119)&gt;W111/SUM($W$110:$AA$119),W111/SUM($W$110:$AA$119),N111/SUM($N$110:$R$119))</f>
        <v>#DIV/0!</v>
      </c>
      <c r="I111" s="26" t="e">
        <f t="shared" ref="I111:L119" si="82">IF(O111/SUM($N$110:$R$119)&gt;X111/SUM($W$110:$AA$119),X111/SUM($W$110:$AA$119),O111/SUM($N$110:$R$119))</f>
        <v>#DIV/0!</v>
      </c>
      <c r="J111" s="26" t="e">
        <f t="shared" si="82"/>
        <v>#DIV/0!</v>
      </c>
      <c r="K111" s="26" t="e">
        <f t="shared" si="82"/>
        <v>#DIV/0!</v>
      </c>
      <c r="L111" s="26" t="e">
        <f t="shared" si="82"/>
        <v>#DIV/0!</v>
      </c>
      <c r="N111" s="26">
        <f>IF(OutputMtx!C111&gt;0,OutputMtx!C111,0)</f>
        <v>0</v>
      </c>
      <c r="O111" s="26">
        <f>IF(OutputMtx!D111&gt;0,OutputMtx!D111,0)</f>
        <v>0</v>
      </c>
      <c r="P111" s="26">
        <f>IF(OutputMtx!E111&gt;0,OutputMtx!E111,0)</f>
        <v>0</v>
      </c>
      <c r="Q111" s="26">
        <f>IF(OutputMtx!F111&gt;0,OutputMtx!F111,0)</f>
        <v>0</v>
      </c>
      <c r="R111" s="26">
        <f>IF(OutputMtx!G111&gt;0,OutputMtx!G111,0)</f>
        <v>0</v>
      </c>
      <c r="T111" s="26" t="e">
        <f>SUM($O110:$O119)/SUM(N110:R119)</f>
        <v>#DIV/0!</v>
      </c>
      <c r="U111" s="26">
        <f>SUM($X110:$X119)/SUM(W110:AA119)</f>
        <v>0.66616680124581851</v>
      </c>
      <c r="V111" s="27" t="e">
        <f>IF(T111&gt;U111,U111,T111)</f>
        <v>#DIV/0!</v>
      </c>
      <c r="W111" s="26">
        <f>IF(OutputMtx!L111&gt;0,OutputMtx!L111,0)</f>
        <v>0</v>
      </c>
      <c r="X111" s="26">
        <f>IF(OutputMtx!M111&gt;0,OutputMtx!M111,0)</f>
        <v>0</v>
      </c>
      <c r="Y111" s="26">
        <f>IF(OutputMtx!N111&gt;0,OutputMtx!N111,0)</f>
        <v>0</v>
      </c>
      <c r="Z111" s="26">
        <f>IF(OutputMtx!O111&gt;0,OutputMtx!O111,0)</f>
        <v>0</v>
      </c>
      <c r="AA111" s="26">
        <f>IF(OutputMtx!P111&gt;0,OutputMtx!P111,0)</f>
        <v>0</v>
      </c>
      <c r="AC111" s="26">
        <f t="shared" si="78"/>
        <v>0</v>
      </c>
      <c r="AD111" s="26">
        <f t="shared" si="79"/>
        <v>0</v>
      </c>
      <c r="AE111" s="31">
        <f t="shared" si="80"/>
        <v>0</v>
      </c>
      <c r="AG111" s="26" t="e">
        <f t="shared" ref="AG111:AG119" si="83">SUM($N111:$R111)/SUM(N$110:R$119)</f>
        <v>#DIV/0!</v>
      </c>
      <c r="AH111" s="26">
        <f t="shared" ref="AH111:AH119" si="84">SUM($W111:$AA111)/SUM(W$110:AA$119)</f>
        <v>0</v>
      </c>
      <c r="AI111" s="28" t="e">
        <f t="shared" ref="AI111:AI119" si="85">IF(AG111&gt;AH111,AH111,AG111)</f>
        <v>#DIV/0!</v>
      </c>
      <c r="AK111" s="26">
        <f>SUM($O110:$O119)</f>
        <v>0</v>
      </c>
      <c r="AL111" s="26">
        <f>SUM($X110:$X119)</f>
        <v>9.355353858146313E-3</v>
      </c>
      <c r="AM111" s="27">
        <f>IF(AK111&gt;AL111,AL111,AK111)</f>
        <v>0</v>
      </c>
      <c r="AP111" s="145">
        <f t="shared" si="65"/>
        <v>0</v>
      </c>
      <c r="AQ111" s="145">
        <f t="shared" si="65"/>
        <v>0</v>
      </c>
      <c r="AR111">
        <f t="shared" si="56"/>
        <v>0</v>
      </c>
      <c r="AS111">
        <f t="shared" si="57"/>
        <v>0</v>
      </c>
      <c r="BA111" s="170">
        <f t="shared" ref="BA111:BE118" si="86">IF(W111&gt;0,N111,0)</f>
        <v>0</v>
      </c>
      <c r="BB111" s="170">
        <f t="shared" si="86"/>
        <v>0</v>
      </c>
      <c r="BC111" s="170">
        <f t="shared" si="86"/>
        <v>0</v>
      </c>
      <c r="BD111" s="170">
        <f t="shared" si="86"/>
        <v>0</v>
      </c>
      <c r="BE111" s="170">
        <f t="shared" si="86"/>
        <v>0</v>
      </c>
      <c r="BH111" s="170">
        <f t="shared" si="76"/>
        <v>0</v>
      </c>
      <c r="BI111" s="170">
        <f t="shared" si="76"/>
        <v>0</v>
      </c>
      <c r="BJ111" s="170">
        <f t="shared" si="76"/>
        <v>0</v>
      </c>
      <c r="BK111" s="170">
        <f t="shared" si="76"/>
        <v>0</v>
      </c>
      <c r="BL111" s="170">
        <f t="shared" si="76"/>
        <v>0</v>
      </c>
    </row>
    <row r="112" spans="1:64" ht="25.5" x14ac:dyDescent="0.2">
      <c r="A112" s="7" t="s">
        <v>511</v>
      </c>
      <c r="B112" s="26">
        <f t="shared" si="77"/>
        <v>0</v>
      </c>
      <c r="C112" s="26">
        <f t="shared" si="77"/>
        <v>0</v>
      </c>
      <c r="D112" s="26">
        <f t="shared" si="77"/>
        <v>0</v>
      </c>
      <c r="E112" s="26">
        <f t="shared" si="77"/>
        <v>0</v>
      </c>
      <c r="F112" s="26">
        <f t="shared" si="77"/>
        <v>0</v>
      </c>
      <c r="H112" s="26" t="e">
        <f t="shared" si="81"/>
        <v>#DIV/0!</v>
      </c>
      <c r="I112" s="26" t="e">
        <f t="shared" si="82"/>
        <v>#DIV/0!</v>
      </c>
      <c r="J112" s="26" t="e">
        <f t="shared" si="82"/>
        <v>#DIV/0!</v>
      </c>
      <c r="K112" s="26" t="e">
        <f t="shared" si="82"/>
        <v>#DIV/0!</v>
      </c>
      <c r="L112" s="26" t="e">
        <f t="shared" si="82"/>
        <v>#DIV/0!</v>
      </c>
      <c r="N112" s="26">
        <f>IF(OutputMtx!C112&gt;0,OutputMtx!C112,0)</f>
        <v>0</v>
      </c>
      <c r="O112" s="26">
        <f>IF(OutputMtx!D112&gt;0,OutputMtx!D112,0)</f>
        <v>0</v>
      </c>
      <c r="P112" s="26">
        <f>IF(OutputMtx!E112&gt;0,OutputMtx!E112,0)</f>
        <v>0</v>
      </c>
      <c r="Q112" s="26">
        <f>IF(OutputMtx!F112&gt;0,OutputMtx!F112,0)</f>
        <v>0</v>
      </c>
      <c r="R112" s="26">
        <f>IF(OutputMtx!G112&gt;0,OutputMtx!G112,0)</f>
        <v>0</v>
      </c>
      <c r="T112" s="26" t="e">
        <f>SUM($P110:$P119)/SUM(N110:R119)</f>
        <v>#DIV/0!</v>
      </c>
      <c r="U112" s="26">
        <f>SUM($Y110:$Y119)/SUM(W110:AA119)</f>
        <v>0.33383319875418149</v>
      </c>
      <c r="V112" s="27" t="e">
        <f>IF(T112&gt;U112,U112,T112)</f>
        <v>#DIV/0!</v>
      </c>
      <c r="W112" s="26">
        <f>IF(OutputMtx!L112&gt;0,OutputMtx!L112,0)</f>
        <v>0</v>
      </c>
      <c r="X112" s="26">
        <f>IF(OutputMtx!M112&gt;0,OutputMtx!M112,0)</f>
        <v>0</v>
      </c>
      <c r="Y112" s="26">
        <f>IF(OutputMtx!N112&gt;0,OutputMtx!N112,0)</f>
        <v>0</v>
      </c>
      <c r="Z112" s="26">
        <f>IF(OutputMtx!O112&gt;0,OutputMtx!O112,0)</f>
        <v>0</v>
      </c>
      <c r="AA112" s="26">
        <f>IF(OutputMtx!P112&gt;0,OutputMtx!P112,0)</f>
        <v>0</v>
      </c>
      <c r="AC112" s="26">
        <f t="shared" si="78"/>
        <v>0</v>
      </c>
      <c r="AD112" s="26">
        <f t="shared" si="79"/>
        <v>0</v>
      </c>
      <c r="AE112" s="31">
        <f t="shared" si="80"/>
        <v>0</v>
      </c>
      <c r="AG112" s="26" t="e">
        <f t="shared" si="83"/>
        <v>#DIV/0!</v>
      </c>
      <c r="AH112" s="26">
        <f t="shared" si="84"/>
        <v>0</v>
      </c>
      <c r="AI112" s="28" t="e">
        <f t="shared" si="85"/>
        <v>#DIV/0!</v>
      </c>
      <c r="AK112" s="26">
        <f>SUM($P110:$P119)</f>
        <v>0</v>
      </c>
      <c r="AL112" s="26">
        <f>SUM($Y110:$Y119)</f>
        <v>4.6882067645844881E-3</v>
      </c>
      <c r="AM112" s="27">
        <f>IF(AK112&gt;AL112,AL112,AK112)</f>
        <v>0</v>
      </c>
      <c r="AP112" s="145">
        <f t="shared" si="65"/>
        <v>0</v>
      </c>
      <c r="AQ112" s="145">
        <f t="shared" si="65"/>
        <v>0</v>
      </c>
      <c r="AR112">
        <f t="shared" si="56"/>
        <v>0</v>
      </c>
      <c r="AS112">
        <f t="shared" si="57"/>
        <v>0</v>
      </c>
      <c r="BA112" s="170">
        <f t="shared" si="86"/>
        <v>0</v>
      </c>
      <c r="BB112" s="170">
        <f t="shared" si="86"/>
        <v>0</v>
      </c>
      <c r="BC112" s="170">
        <f t="shared" si="86"/>
        <v>0</v>
      </c>
      <c r="BD112" s="170">
        <f t="shared" si="86"/>
        <v>0</v>
      </c>
      <c r="BE112" s="170">
        <f t="shared" si="86"/>
        <v>0</v>
      </c>
      <c r="BH112" s="170">
        <f t="shared" si="76"/>
        <v>0</v>
      </c>
      <c r="BI112" s="170">
        <f t="shared" si="76"/>
        <v>0</v>
      </c>
      <c r="BJ112" s="170">
        <f t="shared" si="76"/>
        <v>0</v>
      </c>
      <c r="BK112" s="170">
        <f t="shared" si="76"/>
        <v>0</v>
      </c>
      <c r="BL112" s="170">
        <f t="shared" si="76"/>
        <v>0</v>
      </c>
    </row>
    <row r="113" spans="1:64" x14ac:dyDescent="0.2">
      <c r="A113" s="7" t="s">
        <v>512</v>
      </c>
      <c r="B113" s="26">
        <f t="shared" si="77"/>
        <v>0</v>
      </c>
      <c r="C113" s="26">
        <f t="shared" si="77"/>
        <v>0</v>
      </c>
      <c r="D113" s="26">
        <f t="shared" si="77"/>
        <v>0</v>
      </c>
      <c r="E113" s="26">
        <f t="shared" si="77"/>
        <v>0</v>
      </c>
      <c r="F113" s="26">
        <f t="shared" si="77"/>
        <v>0</v>
      </c>
      <c r="H113" s="26" t="e">
        <f t="shared" si="81"/>
        <v>#DIV/0!</v>
      </c>
      <c r="I113" s="26" t="e">
        <f t="shared" si="82"/>
        <v>#DIV/0!</v>
      </c>
      <c r="J113" s="26" t="e">
        <f t="shared" si="82"/>
        <v>#DIV/0!</v>
      </c>
      <c r="K113" s="26" t="e">
        <f t="shared" si="82"/>
        <v>#DIV/0!</v>
      </c>
      <c r="L113" s="26" t="e">
        <f t="shared" si="82"/>
        <v>#DIV/0!</v>
      </c>
      <c r="N113" s="26">
        <f>IF(OutputMtx!C113&gt;0,OutputMtx!C113,0)</f>
        <v>0</v>
      </c>
      <c r="O113" s="26">
        <f>IF(OutputMtx!D113&gt;0,OutputMtx!D113,0)</f>
        <v>0</v>
      </c>
      <c r="P113" s="26">
        <f>IF(OutputMtx!E113&gt;0,OutputMtx!E113,0)</f>
        <v>0</v>
      </c>
      <c r="Q113" s="26">
        <f>IF(OutputMtx!F113&gt;0,OutputMtx!F113,0)</f>
        <v>0</v>
      </c>
      <c r="R113" s="26">
        <f>IF(OutputMtx!G113&gt;0,OutputMtx!G113,0)</f>
        <v>0</v>
      </c>
      <c r="T113" s="26" t="e">
        <f>SUM($Q110:$Q119)/SUM(N110:R119)</f>
        <v>#DIV/0!</v>
      </c>
      <c r="U113" s="26">
        <f>SUM($Z110:$Z119)/SUM(W110:AA119)</f>
        <v>0</v>
      </c>
      <c r="V113" s="27" t="e">
        <f>IF(T113&gt;U113,U113,T113)</f>
        <v>#DIV/0!</v>
      </c>
      <c r="W113" s="26">
        <f>IF(OutputMtx!L113&gt;0,OutputMtx!L113,0)</f>
        <v>0</v>
      </c>
      <c r="X113" s="26">
        <f>IF(OutputMtx!M113&gt;0,OutputMtx!M113,0)</f>
        <v>0</v>
      </c>
      <c r="Y113" s="26">
        <f>IF(OutputMtx!N113&gt;0,OutputMtx!N113,0)</f>
        <v>0</v>
      </c>
      <c r="Z113" s="26">
        <f>IF(OutputMtx!O113&gt;0,OutputMtx!O113,0)</f>
        <v>0</v>
      </c>
      <c r="AA113" s="26">
        <f>IF(OutputMtx!P113&gt;0,OutputMtx!P113,0)</f>
        <v>0</v>
      </c>
      <c r="AC113" s="26">
        <f t="shared" si="78"/>
        <v>0</v>
      </c>
      <c r="AD113" s="26">
        <f t="shared" si="79"/>
        <v>0</v>
      </c>
      <c r="AE113" s="31">
        <f t="shared" si="80"/>
        <v>0</v>
      </c>
      <c r="AG113" s="26" t="e">
        <f t="shared" si="83"/>
        <v>#DIV/0!</v>
      </c>
      <c r="AH113" s="26">
        <f t="shared" si="84"/>
        <v>0</v>
      </c>
      <c r="AI113" s="28" t="e">
        <f t="shared" si="85"/>
        <v>#DIV/0!</v>
      </c>
      <c r="AK113" s="26">
        <f>SUM($Q110:$Q119)</f>
        <v>0</v>
      </c>
      <c r="AL113" s="26">
        <f>SUM($Z110:$Z119)</f>
        <v>0</v>
      </c>
      <c r="AM113" s="27">
        <f>IF(AK113&gt;AL113,AL113,AK113)</f>
        <v>0</v>
      </c>
      <c r="AP113" s="145">
        <f t="shared" si="65"/>
        <v>0</v>
      </c>
      <c r="AQ113" s="145">
        <f t="shared" si="65"/>
        <v>0</v>
      </c>
      <c r="AR113">
        <f t="shared" si="56"/>
        <v>0</v>
      </c>
      <c r="AS113">
        <f t="shared" si="57"/>
        <v>0</v>
      </c>
      <c r="BA113" s="170">
        <f t="shared" si="86"/>
        <v>0</v>
      </c>
      <c r="BB113" s="170">
        <f t="shared" si="86"/>
        <v>0</v>
      </c>
      <c r="BC113" s="170">
        <f t="shared" si="86"/>
        <v>0</v>
      </c>
      <c r="BD113" s="170">
        <f t="shared" si="86"/>
        <v>0</v>
      </c>
      <c r="BE113" s="170">
        <f t="shared" si="86"/>
        <v>0</v>
      </c>
      <c r="BH113" s="170">
        <f t="shared" si="76"/>
        <v>0</v>
      </c>
      <c r="BI113" s="170">
        <f t="shared" si="76"/>
        <v>0</v>
      </c>
      <c r="BJ113" s="170">
        <f t="shared" si="76"/>
        <v>0</v>
      </c>
      <c r="BK113" s="170">
        <f t="shared" si="76"/>
        <v>0</v>
      </c>
      <c r="BL113" s="170">
        <f t="shared" si="76"/>
        <v>0</v>
      </c>
    </row>
    <row r="114" spans="1:64" ht="25.5" x14ac:dyDescent="0.2">
      <c r="A114" s="7" t="s">
        <v>513</v>
      </c>
      <c r="B114" s="26">
        <f t="shared" si="77"/>
        <v>0</v>
      </c>
      <c r="C114" s="26">
        <f t="shared" si="77"/>
        <v>0</v>
      </c>
      <c r="D114" s="26">
        <f t="shared" si="77"/>
        <v>0</v>
      </c>
      <c r="E114" s="26">
        <f t="shared" si="77"/>
        <v>0</v>
      </c>
      <c r="F114" s="26">
        <f t="shared" si="77"/>
        <v>0</v>
      </c>
      <c r="H114" s="26" t="e">
        <f t="shared" si="81"/>
        <v>#DIV/0!</v>
      </c>
      <c r="I114" s="26" t="e">
        <f t="shared" si="82"/>
        <v>#DIV/0!</v>
      </c>
      <c r="J114" s="26" t="e">
        <f t="shared" si="82"/>
        <v>#DIV/0!</v>
      </c>
      <c r="K114" s="26" t="e">
        <f t="shared" si="82"/>
        <v>#DIV/0!</v>
      </c>
      <c r="L114" s="26" t="e">
        <f t="shared" si="82"/>
        <v>#DIV/0!</v>
      </c>
      <c r="N114" s="26">
        <f>IF(OutputMtx!C114&gt;0,OutputMtx!C114,0)</f>
        <v>0</v>
      </c>
      <c r="O114" s="26">
        <f>IF(OutputMtx!D114&gt;0,OutputMtx!D114,0)</f>
        <v>0</v>
      </c>
      <c r="P114" s="26">
        <f>IF(OutputMtx!E114&gt;0,OutputMtx!E114,0)</f>
        <v>0</v>
      </c>
      <c r="Q114" s="26">
        <f>IF(OutputMtx!F114&gt;0,OutputMtx!F114,0)</f>
        <v>0</v>
      </c>
      <c r="R114" s="26">
        <f>IF(OutputMtx!G114&gt;0,OutputMtx!G114,0)</f>
        <v>0</v>
      </c>
      <c r="T114" s="26" t="e">
        <f>SUM($R110:$R119)/SUM(N110:R119)</f>
        <v>#DIV/0!</v>
      </c>
      <c r="U114" s="26">
        <f>SUM($AA110:$AA119)/SUM(W110:AA119)</f>
        <v>0</v>
      </c>
      <c r="V114" s="27" t="e">
        <f>IF(T114&gt;U114,U114,T114)</f>
        <v>#DIV/0!</v>
      </c>
      <c r="W114" s="26">
        <f>IF(OutputMtx!L114&gt;0,OutputMtx!L114,0)</f>
        <v>0</v>
      </c>
      <c r="X114" s="26">
        <f>IF(OutputMtx!M114&gt;0,OutputMtx!M114,0)</f>
        <v>9.355353858146313E-3</v>
      </c>
      <c r="Y114" s="26">
        <f>IF(OutputMtx!N114&gt;0,OutputMtx!N114,0)</f>
        <v>4.6882067645844881E-3</v>
      </c>
      <c r="Z114" s="26">
        <f>IF(OutputMtx!O114&gt;0,OutputMtx!O114,0)</f>
        <v>0</v>
      </c>
      <c r="AA114" s="26">
        <f>IF(OutputMtx!P114&gt;0,OutputMtx!P114,0)</f>
        <v>0</v>
      </c>
      <c r="AC114" s="26">
        <f t="shared" si="78"/>
        <v>0</v>
      </c>
      <c r="AD114" s="26">
        <f t="shared" si="79"/>
        <v>1.4043560622730801E-2</v>
      </c>
      <c r="AE114" s="31">
        <f t="shared" si="80"/>
        <v>0</v>
      </c>
      <c r="AG114" s="26" t="e">
        <f t="shared" si="83"/>
        <v>#DIV/0!</v>
      </c>
      <c r="AH114" s="26">
        <f t="shared" si="84"/>
        <v>1</v>
      </c>
      <c r="AI114" s="28" t="e">
        <f t="shared" si="85"/>
        <v>#DIV/0!</v>
      </c>
      <c r="AK114" s="26">
        <f>SUM($R110:$R119)</f>
        <v>0</v>
      </c>
      <c r="AL114" s="26">
        <f>SUM($AA110:$AA119)</f>
        <v>0</v>
      </c>
      <c r="AM114" s="27">
        <f>IF(AK114&gt;AL114,AL114,AK114)</f>
        <v>0</v>
      </c>
      <c r="AP114" s="145">
        <f t="shared" si="65"/>
        <v>0</v>
      </c>
      <c r="AQ114" s="145">
        <f t="shared" si="65"/>
        <v>1</v>
      </c>
      <c r="AR114">
        <f t="shared" si="56"/>
        <v>0</v>
      </c>
      <c r="AS114">
        <f t="shared" si="57"/>
        <v>0</v>
      </c>
      <c r="BA114" s="170">
        <f t="shared" si="86"/>
        <v>0</v>
      </c>
      <c r="BB114" s="170">
        <f t="shared" si="86"/>
        <v>0</v>
      </c>
      <c r="BC114" s="170">
        <f t="shared" si="86"/>
        <v>0</v>
      </c>
      <c r="BD114" s="170">
        <f t="shared" si="86"/>
        <v>0</v>
      </c>
      <c r="BE114" s="170">
        <f t="shared" si="86"/>
        <v>0</v>
      </c>
      <c r="BH114" s="170">
        <f t="shared" si="76"/>
        <v>0</v>
      </c>
      <c r="BI114" s="170">
        <f t="shared" si="76"/>
        <v>0</v>
      </c>
      <c r="BJ114" s="170">
        <f t="shared" si="76"/>
        <v>0</v>
      </c>
      <c r="BK114" s="170">
        <f t="shared" si="76"/>
        <v>0</v>
      </c>
      <c r="BL114" s="170">
        <f t="shared" si="76"/>
        <v>0</v>
      </c>
    </row>
    <row r="115" spans="1:64" ht="38.25" x14ac:dyDescent="0.2">
      <c r="A115" s="7" t="s">
        <v>514</v>
      </c>
      <c r="B115" s="26">
        <f t="shared" si="77"/>
        <v>0</v>
      </c>
      <c r="C115" s="26">
        <f t="shared" si="77"/>
        <v>0</v>
      </c>
      <c r="D115" s="26">
        <f t="shared" si="77"/>
        <v>0</v>
      </c>
      <c r="E115" s="26">
        <f t="shared" si="77"/>
        <v>0</v>
      </c>
      <c r="F115" s="26">
        <f t="shared" si="77"/>
        <v>0</v>
      </c>
      <c r="H115" s="26" t="e">
        <f t="shared" si="81"/>
        <v>#DIV/0!</v>
      </c>
      <c r="I115" s="26" t="e">
        <f t="shared" si="82"/>
        <v>#DIV/0!</v>
      </c>
      <c r="J115" s="26" t="e">
        <f t="shared" si="82"/>
        <v>#DIV/0!</v>
      </c>
      <c r="K115" s="26" t="e">
        <f t="shared" si="82"/>
        <v>#DIV/0!</v>
      </c>
      <c r="L115" s="26" t="e">
        <f t="shared" si="82"/>
        <v>#DIV/0!</v>
      </c>
      <c r="N115" s="26">
        <f>IF(OutputMtx!C115&gt;0,OutputMtx!C115,0)</f>
        <v>0</v>
      </c>
      <c r="O115" s="26">
        <f>IF(OutputMtx!D115&gt;0,OutputMtx!D115,0)</f>
        <v>0</v>
      </c>
      <c r="P115" s="26">
        <f>IF(OutputMtx!E115&gt;0,OutputMtx!E115,0)</f>
        <v>0</v>
      </c>
      <c r="Q115" s="26">
        <f>IF(OutputMtx!F115&gt;0,OutputMtx!F115,0)</f>
        <v>0</v>
      </c>
      <c r="R115" s="26">
        <f>IF(OutputMtx!G115&gt;0,OutputMtx!G115,0)</f>
        <v>0</v>
      </c>
      <c r="W115" s="26">
        <f>IF(OutputMtx!L115&gt;0,OutputMtx!L115,0)</f>
        <v>0</v>
      </c>
      <c r="X115" s="26">
        <f>IF(OutputMtx!M115&gt;0,OutputMtx!M115,0)</f>
        <v>0</v>
      </c>
      <c r="Y115" s="26">
        <f>IF(OutputMtx!N115&gt;0,OutputMtx!N115,0)</f>
        <v>0</v>
      </c>
      <c r="Z115" s="26">
        <f>IF(OutputMtx!O115&gt;0,OutputMtx!O115,0)</f>
        <v>0</v>
      </c>
      <c r="AA115" s="26">
        <f>IF(OutputMtx!P115&gt;0,OutputMtx!P115,0)</f>
        <v>0</v>
      </c>
      <c r="AC115" s="26">
        <f t="shared" si="78"/>
        <v>0</v>
      </c>
      <c r="AD115" s="26">
        <f t="shared" si="79"/>
        <v>0</v>
      </c>
      <c r="AE115" s="31">
        <f t="shared" si="80"/>
        <v>0</v>
      </c>
      <c r="AG115" s="26" t="e">
        <f t="shared" si="83"/>
        <v>#DIV/0!</v>
      </c>
      <c r="AH115" s="26">
        <f t="shared" si="84"/>
        <v>0</v>
      </c>
      <c r="AI115" s="28" t="e">
        <f t="shared" si="85"/>
        <v>#DIV/0!</v>
      </c>
      <c r="AP115" s="145">
        <f t="shared" si="65"/>
        <v>0</v>
      </c>
      <c r="AQ115" s="145">
        <f t="shared" si="65"/>
        <v>0</v>
      </c>
      <c r="AR115">
        <f t="shared" si="56"/>
        <v>0</v>
      </c>
      <c r="AS115">
        <f t="shared" si="57"/>
        <v>0</v>
      </c>
      <c r="BA115" s="170">
        <f t="shared" si="86"/>
        <v>0</v>
      </c>
      <c r="BB115" s="170">
        <f t="shared" si="86"/>
        <v>0</v>
      </c>
      <c r="BC115" s="170">
        <f t="shared" si="86"/>
        <v>0</v>
      </c>
      <c r="BD115" s="170">
        <f t="shared" si="86"/>
        <v>0</v>
      </c>
      <c r="BE115" s="170">
        <f t="shared" si="86"/>
        <v>0</v>
      </c>
      <c r="BH115" s="170">
        <f t="shared" si="76"/>
        <v>0</v>
      </c>
      <c r="BI115" s="170">
        <f t="shared" si="76"/>
        <v>0</v>
      </c>
      <c r="BJ115" s="170">
        <f t="shared" si="76"/>
        <v>0</v>
      </c>
      <c r="BK115" s="170">
        <f t="shared" si="76"/>
        <v>0</v>
      </c>
      <c r="BL115" s="170">
        <f t="shared" si="76"/>
        <v>0</v>
      </c>
    </row>
    <row r="116" spans="1:64" ht="25.5" x14ac:dyDescent="0.2">
      <c r="A116" s="7" t="s">
        <v>515</v>
      </c>
      <c r="B116" s="26">
        <f t="shared" si="77"/>
        <v>0</v>
      </c>
      <c r="C116" s="26">
        <f t="shared" si="77"/>
        <v>0</v>
      </c>
      <c r="D116" s="26">
        <f t="shared" si="77"/>
        <v>0</v>
      </c>
      <c r="E116" s="26">
        <f t="shared" si="77"/>
        <v>0</v>
      </c>
      <c r="F116" s="26">
        <f t="shared" si="77"/>
        <v>0</v>
      </c>
      <c r="H116" s="26" t="e">
        <f t="shared" si="81"/>
        <v>#DIV/0!</v>
      </c>
      <c r="I116" s="26" t="e">
        <f t="shared" si="82"/>
        <v>#DIV/0!</v>
      </c>
      <c r="J116" s="26" t="e">
        <f t="shared" si="82"/>
        <v>#DIV/0!</v>
      </c>
      <c r="K116" s="26" t="e">
        <f t="shared" si="82"/>
        <v>#DIV/0!</v>
      </c>
      <c r="L116" s="26" t="e">
        <f t="shared" si="82"/>
        <v>#DIV/0!</v>
      </c>
      <c r="N116" s="26">
        <f>IF(OutputMtx!C116&gt;0,OutputMtx!C116,0)</f>
        <v>0</v>
      </c>
      <c r="O116" s="26">
        <f>IF(OutputMtx!D116&gt;0,OutputMtx!D116,0)</f>
        <v>0</v>
      </c>
      <c r="P116" s="26">
        <f>IF(OutputMtx!E116&gt;0,OutputMtx!E116,0)</f>
        <v>0</v>
      </c>
      <c r="Q116" s="26">
        <f>IF(OutputMtx!F116&gt;0,OutputMtx!F116,0)</f>
        <v>0</v>
      </c>
      <c r="R116" s="26">
        <f>IF(OutputMtx!G116&gt;0,OutputMtx!G116,0)</f>
        <v>0</v>
      </c>
      <c r="W116" s="26">
        <f>IF(OutputMtx!L116&gt;0,OutputMtx!L116,0)</f>
        <v>0</v>
      </c>
      <c r="X116" s="26">
        <f>IF(OutputMtx!M116&gt;0,OutputMtx!M116,0)</f>
        <v>0</v>
      </c>
      <c r="Y116" s="26">
        <f>IF(OutputMtx!N116&gt;0,OutputMtx!N116,0)</f>
        <v>0</v>
      </c>
      <c r="Z116" s="26">
        <f>IF(OutputMtx!O116&gt;0,OutputMtx!O116,0)</f>
        <v>0</v>
      </c>
      <c r="AA116" s="26">
        <f>IF(OutputMtx!P116&gt;0,OutputMtx!P116,0)</f>
        <v>0</v>
      </c>
      <c r="AC116" s="26">
        <f t="shared" si="78"/>
        <v>0</v>
      </c>
      <c r="AD116" s="26">
        <f t="shared" si="79"/>
        <v>0</v>
      </c>
      <c r="AE116" s="31">
        <f t="shared" si="80"/>
        <v>0</v>
      </c>
      <c r="AG116" s="26" t="e">
        <f t="shared" si="83"/>
        <v>#DIV/0!</v>
      </c>
      <c r="AH116" s="26">
        <f t="shared" si="84"/>
        <v>0</v>
      </c>
      <c r="AI116" s="28" t="e">
        <f t="shared" si="85"/>
        <v>#DIV/0!</v>
      </c>
      <c r="AP116" s="145">
        <f t="shared" si="65"/>
        <v>0</v>
      </c>
      <c r="AQ116" s="145">
        <f t="shared" si="65"/>
        <v>0</v>
      </c>
      <c r="AR116">
        <f t="shared" si="56"/>
        <v>0</v>
      </c>
      <c r="AS116">
        <f t="shared" si="57"/>
        <v>0</v>
      </c>
      <c r="BA116" s="170">
        <f t="shared" si="86"/>
        <v>0</v>
      </c>
      <c r="BB116" s="170">
        <f t="shared" si="86"/>
        <v>0</v>
      </c>
      <c r="BC116" s="170">
        <f t="shared" si="86"/>
        <v>0</v>
      </c>
      <c r="BD116" s="170">
        <f t="shared" si="86"/>
        <v>0</v>
      </c>
      <c r="BE116" s="170">
        <f t="shared" si="86"/>
        <v>0</v>
      </c>
      <c r="BH116" s="170">
        <f t="shared" si="76"/>
        <v>0</v>
      </c>
      <c r="BI116" s="170">
        <f t="shared" si="76"/>
        <v>0</v>
      </c>
      <c r="BJ116" s="170">
        <f t="shared" si="76"/>
        <v>0</v>
      </c>
      <c r="BK116" s="170">
        <f t="shared" si="76"/>
        <v>0</v>
      </c>
      <c r="BL116" s="170">
        <f t="shared" si="76"/>
        <v>0</v>
      </c>
    </row>
    <row r="117" spans="1:64" ht="38.25" x14ac:dyDescent="0.2">
      <c r="A117" s="7" t="s">
        <v>516</v>
      </c>
      <c r="B117" s="26">
        <f t="shared" si="77"/>
        <v>0</v>
      </c>
      <c r="C117" s="26">
        <f t="shared" si="77"/>
        <v>0</v>
      </c>
      <c r="D117" s="26">
        <f t="shared" si="77"/>
        <v>0</v>
      </c>
      <c r="E117" s="26">
        <f t="shared" si="77"/>
        <v>0</v>
      </c>
      <c r="F117" s="26">
        <f t="shared" si="77"/>
        <v>0</v>
      </c>
      <c r="H117" s="26" t="e">
        <f t="shared" si="81"/>
        <v>#DIV/0!</v>
      </c>
      <c r="I117" s="26" t="e">
        <f t="shared" si="82"/>
        <v>#DIV/0!</v>
      </c>
      <c r="J117" s="26" t="e">
        <f t="shared" si="82"/>
        <v>#DIV/0!</v>
      </c>
      <c r="K117" s="26" t="e">
        <f t="shared" si="82"/>
        <v>#DIV/0!</v>
      </c>
      <c r="L117" s="26" t="e">
        <f t="shared" si="82"/>
        <v>#DIV/0!</v>
      </c>
      <c r="N117" s="26">
        <f>IF(OutputMtx!C117&gt;0,OutputMtx!C117,0)</f>
        <v>0</v>
      </c>
      <c r="O117" s="26">
        <f>IF(OutputMtx!D117&gt;0,OutputMtx!D117,0)</f>
        <v>0</v>
      </c>
      <c r="P117" s="26">
        <f>IF(OutputMtx!E117&gt;0,OutputMtx!E117,0)</f>
        <v>0</v>
      </c>
      <c r="Q117" s="26">
        <f>IF(OutputMtx!F117&gt;0,OutputMtx!F117,0)</f>
        <v>0</v>
      </c>
      <c r="R117" s="26">
        <f>IF(OutputMtx!G117&gt;0,OutputMtx!G117,0)</f>
        <v>0</v>
      </c>
      <c r="W117" s="26">
        <f>IF(OutputMtx!L117&gt;0,OutputMtx!L117,0)</f>
        <v>0</v>
      </c>
      <c r="X117" s="26">
        <f>IF(OutputMtx!M117&gt;0,OutputMtx!M117,0)</f>
        <v>0</v>
      </c>
      <c r="Y117" s="26">
        <f>IF(OutputMtx!N117&gt;0,OutputMtx!N117,0)</f>
        <v>0</v>
      </c>
      <c r="Z117" s="26">
        <f>IF(OutputMtx!O117&gt;0,OutputMtx!O117,0)</f>
        <v>0</v>
      </c>
      <c r="AA117" s="26">
        <f>IF(OutputMtx!P117&gt;0,OutputMtx!P117,0)</f>
        <v>0</v>
      </c>
      <c r="AC117" s="26">
        <f t="shared" si="78"/>
        <v>0</v>
      </c>
      <c r="AD117" s="26">
        <f t="shared" si="79"/>
        <v>0</v>
      </c>
      <c r="AE117" s="31">
        <f t="shared" si="80"/>
        <v>0</v>
      </c>
      <c r="AG117" s="26" t="e">
        <f t="shared" si="83"/>
        <v>#DIV/0!</v>
      </c>
      <c r="AH117" s="26">
        <f t="shared" si="84"/>
        <v>0</v>
      </c>
      <c r="AI117" s="28" t="e">
        <f t="shared" si="85"/>
        <v>#DIV/0!</v>
      </c>
      <c r="AP117" s="145">
        <f t="shared" si="65"/>
        <v>0</v>
      </c>
      <c r="AQ117" s="145">
        <f t="shared" si="65"/>
        <v>0</v>
      </c>
      <c r="AR117">
        <f t="shared" si="56"/>
        <v>0</v>
      </c>
      <c r="AS117">
        <f t="shared" si="57"/>
        <v>0</v>
      </c>
      <c r="BA117" s="170">
        <f t="shared" si="86"/>
        <v>0</v>
      </c>
      <c r="BB117" s="170">
        <f t="shared" si="86"/>
        <v>0</v>
      </c>
      <c r="BC117" s="170">
        <f t="shared" si="86"/>
        <v>0</v>
      </c>
      <c r="BD117" s="170">
        <f t="shared" si="86"/>
        <v>0</v>
      </c>
      <c r="BE117" s="170">
        <f t="shared" si="86"/>
        <v>0</v>
      </c>
      <c r="BH117" s="170">
        <f t="shared" si="76"/>
        <v>0</v>
      </c>
      <c r="BI117" s="170">
        <f t="shared" si="76"/>
        <v>0</v>
      </c>
      <c r="BJ117" s="170">
        <f t="shared" si="76"/>
        <v>0</v>
      </c>
      <c r="BK117" s="170">
        <f t="shared" si="76"/>
        <v>0</v>
      </c>
      <c r="BL117" s="170">
        <f t="shared" si="76"/>
        <v>0</v>
      </c>
    </row>
    <row r="118" spans="1:64" ht="25.5" x14ac:dyDescent="0.2">
      <c r="A118" s="7" t="s">
        <v>2052</v>
      </c>
      <c r="B118" s="26">
        <f t="shared" si="77"/>
        <v>0</v>
      </c>
      <c r="C118" s="26">
        <f t="shared" si="77"/>
        <v>0</v>
      </c>
      <c r="D118" s="26">
        <f t="shared" si="77"/>
        <v>0</v>
      </c>
      <c r="E118" s="26">
        <f t="shared" si="77"/>
        <v>0</v>
      </c>
      <c r="F118" s="26">
        <f t="shared" si="77"/>
        <v>0</v>
      </c>
      <c r="H118" s="26" t="e">
        <f t="shared" si="81"/>
        <v>#DIV/0!</v>
      </c>
      <c r="I118" s="26" t="e">
        <f t="shared" si="82"/>
        <v>#DIV/0!</v>
      </c>
      <c r="J118" s="26" t="e">
        <f t="shared" si="82"/>
        <v>#DIV/0!</v>
      </c>
      <c r="K118" s="26" t="e">
        <f t="shared" si="82"/>
        <v>#DIV/0!</v>
      </c>
      <c r="L118" s="26" t="e">
        <f t="shared" si="82"/>
        <v>#DIV/0!</v>
      </c>
      <c r="N118" s="26">
        <f>IF(OutputMtx!C118&gt;0,OutputMtx!C118,0)</f>
        <v>0</v>
      </c>
      <c r="O118" s="26">
        <f>IF(OutputMtx!D118&gt;0,OutputMtx!D118,0)</f>
        <v>0</v>
      </c>
      <c r="P118" s="26">
        <f>IF(OutputMtx!E118&gt;0,OutputMtx!E118,0)</f>
        <v>0</v>
      </c>
      <c r="Q118" s="26">
        <f>IF(OutputMtx!F118&gt;0,OutputMtx!F118,0)</f>
        <v>0</v>
      </c>
      <c r="R118" s="26">
        <f>IF(OutputMtx!G118&gt;0,OutputMtx!G118,0)</f>
        <v>0</v>
      </c>
      <c r="W118" s="26">
        <f>IF(OutputMtx!L118&gt;0,OutputMtx!L118,0)</f>
        <v>0</v>
      </c>
      <c r="X118" s="26">
        <f>IF(OutputMtx!M118&gt;0,OutputMtx!M118,0)</f>
        <v>0</v>
      </c>
      <c r="Y118" s="26">
        <f>IF(OutputMtx!N118&gt;0,OutputMtx!N118,0)</f>
        <v>0</v>
      </c>
      <c r="Z118" s="26">
        <f>IF(OutputMtx!O118&gt;0,OutputMtx!O118,0)</f>
        <v>0</v>
      </c>
      <c r="AA118" s="26">
        <f>IF(OutputMtx!P118&gt;0,OutputMtx!P118,0)</f>
        <v>0</v>
      </c>
      <c r="AC118" s="26">
        <f t="shared" si="78"/>
        <v>0</v>
      </c>
      <c r="AD118" s="26">
        <f t="shared" si="79"/>
        <v>0</v>
      </c>
      <c r="AE118" s="31">
        <f t="shared" si="80"/>
        <v>0</v>
      </c>
      <c r="AG118" s="26" t="e">
        <f t="shared" si="83"/>
        <v>#DIV/0!</v>
      </c>
      <c r="AH118" s="26">
        <f t="shared" si="84"/>
        <v>0</v>
      </c>
      <c r="AI118" s="28" t="e">
        <f t="shared" si="85"/>
        <v>#DIV/0!</v>
      </c>
      <c r="AP118" s="145">
        <f t="shared" si="65"/>
        <v>0</v>
      </c>
      <c r="AQ118" s="145">
        <f t="shared" si="65"/>
        <v>0</v>
      </c>
      <c r="AR118">
        <f t="shared" si="56"/>
        <v>0</v>
      </c>
      <c r="AS118">
        <f t="shared" si="57"/>
        <v>0</v>
      </c>
      <c r="BA118" s="170">
        <f t="shared" si="86"/>
        <v>0</v>
      </c>
      <c r="BB118" s="170">
        <f t="shared" si="86"/>
        <v>0</v>
      </c>
      <c r="BC118" s="170">
        <f t="shared" si="86"/>
        <v>0</v>
      </c>
      <c r="BD118" s="170">
        <f t="shared" si="86"/>
        <v>0</v>
      </c>
      <c r="BE118" s="170">
        <f t="shared" si="86"/>
        <v>0</v>
      </c>
      <c r="BH118" s="170">
        <f t="shared" si="76"/>
        <v>0</v>
      </c>
      <c r="BI118" s="170">
        <f t="shared" si="76"/>
        <v>0</v>
      </c>
      <c r="BJ118" s="170">
        <f t="shared" si="76"/>
        <v>0</v>
      </c>
      <c r="BK118" s="170">
        <f t="shared" si="76"/>
        <v>0</v>
      </c>
      <c r="BL118" s="170">
        <f t="shared" si="76"/>
        <v>0</v>
      </c>
    </row>
    <row r="119" spans="1:64" x14ac:dyDescent="0.2">
      <c r="A119" s="10" t="s">
        <v>214</v>
      </c>
      <c r="B119" s="26">
        <f t="shared" si="77"/>
        <v>0</v>
      </c>
      <c r="C119" s="26">
        <f t="shared" si="77"/>
        <v>0</v>
      </c>
      <c r="D119" s="26">
        <f t="shared" si="77"/>
        <v>0</v>
      </c>
      <c r="E119" s="26">
        <f t="shared" si="77"/>
        <v>0</v>
      </c>
      <c r="F119" s="26">
        <f t="shared" si="77"/>
        <v>0</v>
      </c>
      <c r="H119" s="26" t="e">
        <f t="shared" si="81"/>
        <v>#DIV/0!</v>
      </c>
      <c r="I119" s="26" t="e">
        <f t="shared" si="82"/>
        <v>#DIV/0!</v>
      </c>
      <c r="J119" s="26" t="e">
        <f t="shared" si="82"/>
        <v>#DIV/0!</v>
      </c>
      <c r="K119" s="26" t="e">
        <f t="shared" si="82"/>
        <v>#DIV/0!</v>
      </c>
      <c r="L119" s="26" t="e">
        <f t="shared" si="82"/>
        <v>#DIV/0!</v>
      </c>
      <c r="N119" s="26">
        <f>IF(OutputMtx!C119&gt;0,OutputMtx!C119,0)</f>
        <v>0</v>
      </c>
      <c r="O119" s="26">
        <f>IF(OutputMtx!D119&gt;0,OutputMtx!D119,0)</f>
        <v>0</v>
      </c>
      <c r="P119" s="26">
        <f>IF(OutputMtx!E119&gt;0,OutputMtx!E119,0)</f>
        <v>0</v>
      </c>
      <c r="Q119" s="26">
        <f>IF(OutputMtx!F119&gt;0,OutputMtx!F119,0)</f>
        <v>0</v>
      </c>
      <c r="R119" s="26">
        <f>IF(OutputMtx!G119&gt;0,OutputMtx!G119,0)</f>
        <v>0</v>
      </c>
      <c r="W119" s="26">
        <f>IF(OutputMtx!L119&gt;0,OutputMtx!L119,0)</f>
        <v>0</v>
      </c>
      <c r="X119" s="26">
        <f>IF(OutputMtx!M119&gt;0,OutputMtx!M119,0)</f>
        <v>0</v>
      </c>
      <c r="Y119" s="26">
        <f>IF(OutputMtx!N119&gt;0,OutputMtx!N119,0)</f>
        <v>0</v>
      </c>
      <c r="Z119" s="26">
        <f>IF(OutputMtx!O119&gt;0,OutputMtx!O119,0)</f>
        <v>0</v>
      </c>
      <c r="AA119" s="26">
        <f>IF(OutputMtx!P119&gt;0,OutputMtx!P119,0)</f>
        <v>0</v>
      </c>
      <c r="AC119" s="26">
        <f t="shared" si="78"/>
        <v>0</v>
      </c>
      <c r="AD119" s="26">
        <f t="shared" si="79"/>
        <v>0</v>
      </c>
      <c r="AE119" s="31">
        <f t="shared" si="80"/>
        <v>0</v>
      </c>
      <c r="AG119" s="26" t="e">
        <f t="shared" si="83"/>
        <v>#DIV/0!</v>
      </c>
      <c r="AH119" s="26">
        <f t="shared" si="84"/>
        <v>0</v>
      </c>
      <c r="AI119" s="28" t="e">
        <f t="shared" si="85"/>
        <v>#DIV/0!</v>
      </c>
      <c r="AP119" s="145">
        <f t="shared" si="65"/>
        <v>0</v>
      </c>
      <c r="AQ119" s="145">
        <f t="shared" si="65"/>
        <v>0</v>
      </c>
      <c r="AR119">
        <f t="shared" si="56"/>
        <v>0</v>
      </c>
      <c r="AS119">
        <f t="shared" si="57"/>
        <v>0</v>
      </c>
      <c r="BH119" s="170">
        <f t="shared" si="76"/>
        <v>0</v>
      </c>
      <c r="BI119" s="170">
        <f t="shared" si="76"/>
        <v>0</v>
      </c>
      <c r="BJ119" s="170">
        <f t="shared" si="76"/>
        <v>0</v>
      </c>
      <c r="BK119" s="170">
        <f t="shared" si="76"/>
        <v>0</v>
      </c>
      <c r="BL119" s="170">
        <f t="shared" si="76"/>
        <v>0</v>
      </c>
    </row>
    <row r="120" spans="1:64" ht="13.5" thickBot="1" x14ac:dyDescent="0.25">
      <c r="A120" s="10"/>
      <c r="AP120" s="145">
        <f t="shared" si="65"/>
        <v>0</v>
      </c>
      <c r="AQ120" s="145">
        <f t="shared" si="65"/>
        <v>0</v>
      </c>
      <c r="AR120">
        <f t="shared" si="56"/>
        <v>0</v>
      </c>
      <c r="AS120">
        <f t="shared" si="57"/>
        <v>0</v>
      </c>
      <c r="BH120" s="170">
        <f t="shared" si="76"/>
        <v>0</v>
      </c>
      <c r="BI120" s="170">
        <f t="shared" si="76"/>
        <v>0</v>
      </c>
      <c r="BJ120" s="170">
        <f t="shared" si="76"/>
        <v>0</v>
      </c>
      <c r="BK120" s="170">
        <f t="shared" si="76"/>
        <v>0</v>
      </c>
      <c r="BL120" s="170">
        <f t="shared" si="76"/>
        <v>0</v>
      </c>
    </row>
    <row r="121" spans="1:64" ht="13.5" thickBot="1" x14ac:dyDescent="0.25">
      <c r="A121" s="2" t="s">
        <v>2053</v>
      </c>
      <c r="J121" s="78" t="e">
        <f>SUM(H123:L131)</f>
        <v>#DIV/0!</v>
      </c>
      <c r="V121" s="22" t="e">
        <f>SUM(V123:V127)</f>
        <v>#DIV/0!</v>
      </c>
      <c r="AI121" s="178" t="e">
        <f>SUM(AI123:AI131)</f>
        <v>#DIV/0!</v>
      </c>
      <c r="AP121" s="145">
        <f t="shared" si="65"/>
        <v>0</v>
      </c>
      <c r="AQ121" s="145">
        <f t="shared" si="65"/>
        <v>0</v>
      </c>
      <c r="AR121">
        <f t="shared" si="56"/>
        <v>0</v>
      </c>
      <c r="AS121">
        <f t="shared" si="57"/>
        <v>0</v>
      </c>
      <c r="BH121" s="170">
        <f t="shared" si="76"/>
        <v>0</v>
      </c>
      <c r="BI121" s="170">
        <f t="shared" si="76"/>
        <v>0</v>
      </c>
      <c r="BJ121" s="170">
        <f t="shared" si="76"/>
        <v>0</v>
      </c>
      <c r="BK121" s="170">
        <f t="shared" si="76"/>
        <v>0</v>
      </c>
      <c r="BL121" s="170">
        <f t="shared" si="76"/>
        <v>0</v>
      </c>
    </row>
    <row r="122" spans="1:64" x14ac:dyDescent="0.2">
      <c r="A122" s="2"/>
      <c r="AP122" s="145">
        <f t="shared" si="65"/>
        <v>0</v>
      </c>
      <c r="AQ122" s="145">
        <f t="shared" si="65"/>
        <v>0</v>
      </c>
      <c r="AR122">
        <f t="shared" si="56"/>
        <v>0</v>
      </c>
      <c r="AS122">
        <f t="shared" si="57"/>
        <v>0</v>
      </c>
      <c r="BH122" s="170">
        <f t="shared" si="76"/>
        <v>0</v>
      </c>
      <c r="BI122" s="170">
        <f t="shared" si="76"/>
        <v>0</v>
      </c>
      <c r="BJ122" s="170">
        <f t="shared" si="76"/>
        <v>0</v>
      </c>
      <c r="BK122" s="170">
        <f t="shared" si="76"/>
        <v>0</v>
      </c>
      <c r="BL122" s="170">
        <f t="shared" si="76"/>
        <v>0</v>
      </c>
    </row>
    <row r="123" spans="1:64" x14ac:dyDescent="0.2">
      <c r="A123" s="179" t="s">
        <v>205</v>
      </c>
      <c r="B123" s="26">
        <f t="shared" ref="B123:F131" si="87">IF(N123&gt;W123,W123,N123)</f>
        <v>0</v>
      </c>
      <c r="C123" s="26">
        <f t="shared" si="87"/>
        <v>0</v>
      </c>
      <c r="D123" s="26">
        <f t="shared" si="87"/>
        <v>0</v>
      </c>
      <c r="E123" s="26">
        <f t="shared" si="87"/>
        <v>0</v>
      </c>
      <c r="F123" s="26">
        <f t="shared" si="87"/>
        <v>0</v>
      </c>
      <c r="H123" s="26" t="e">
        <f>IF(N123/SUM($N$123:$R$131)&gt;W123/SUM($W$123:$AA$131),W123/SUM($W$123:$AA$131),N123/SUM($N$123:$R$131))</f>
        <v>#DIV/0!</v>
      </c>
      <c r="I123" s="26" t="e">
        <f>IF(O123/SUM($N$123:$R$131)&gt;X123/SUM($W$123:$AA$131),X123/SUM($W$123:$AA$131),O123/SUM($N$123:$R$131))</f>
        <v>#DIV/0!</v>
      </c>
      <c r="J123" s="26" t="e">
        <f>IF(P123/SUM($N$123:$R$131)&gt;Y123/SUM($W$123:$AA$131),Y123/SUM($W$123:$AA$131),P123/SUM($N$123:$R$131))</f>
        <v>#DIV/0!</v>
      </c>
      <c r="K123" s="26" t="e">
        <f>IF(Q123/SUM($N$123:$R$131)&gt;Z123/SUM($W$123:$AA$131),Z123/SUM($W$123:$AA$131),Q123/SUM($N$123:$R$131))</f>
        <v>#DIV/0!</v>
      </c>
      <c r="L123" s="26" t="e">
        <f>IF(R123/SUM($N$123:$R$131)&gt;AA123/SUM($W$123:$AA$131),AA123/SUM($W$123:$AA$131),R123/SUM($N$123:$R$131))</f>
        <v>#DIV/0!</v>
      </c>
      <c r="N123" s="26">
        <f>IF(OutputMtx!C123&gt;0,OutputMtx!C123,0)</f>
        <v>0</v>
      </c>
      <c r="O123" s="26">
        <f>IF(OutputMtx!D123&gt;0,OutputMtx!D123,0)</f>
        <v>0</v>
      </c>
      <c r="P123" s="26">
        <f>IF(OutputMtx!E123&gt;0,OutputMtx!E123,0)</f>
        <v>0</v>
      </c>
      <c r="Q123" s="26">
        <f>IF(OutputMtx!F123&gt;0,OutputMtx!F123,0)</f>
        <v>0</v>
      </c>
      <c r="R123" s="26">
        <f>IF(OutputMtx!G123&gt;0,OutputMtx!G123,0)</f>
        <v>0</v>
      </c>
      <c r="T123" s="26" t="e">
        <f>SUM($N123:$N131)/SUM(N123:R131)</f>
        <v>#DIV/0!</v>
      </c>
      <c r="U123" s="26" t="e">
        <f>SUM($W123:$W131)/SUM(W123:AA131)</f>
        <v>#DIV/0!</v>
      </c>
      <c r="V123" s="27" t="e">
        <f>IF(T123&gt;U123,U123,T123)</f>
        <v>#DIV/0!</v>
      </c>
      <c r="W123" s="26">
        <f>IF(OutputMtx!L123&gt;0,OutputMtx!L123,0)</f>
        <v>0</v>
      </c>
      <c r="X123" s="26">
        <f>IF(OutputMtx!M123&gt;0,OutputMtx!M123,0)</f>
        <v>0</v>
      </c>
      <c r="Y123" s="26">
        <f>IF(OutputMtx!N123&gt;0,OutputMtx!N123,0)</f>
        <v>0</v>
      </c>
      <c r="Z123" s="26">
        <f>IF(OutputMtx!O123&gt;0,OutputMtx!O123,0)</f>
        <v>0</v>
      </c>
      <c r="AA123" s="26">
        <f>IF(OutputMtx!P123&gt;0,OutputMtx!P123,0)</f>
        <v>0</v>
      </c>
      <c r="AC123" s="26">
        <f t="shared" ref="AC123:AC131" si="88">SUM($N123:$R123)</f>
        <v>0</v>
      </c>
      <c r="AD123" s="26">
        <f t="shared" ref="AD123:AD131" si="89">SUM($W123:$AA123)</f>
        <v>0</v>
      </c>
      <c r="AE123" s="31">
        <f t="shared" ref="AE123:AE131" si="90">IF(AC123&gt;AD123,AD123,AC123)</f>
        <v>0</v>
      </c>
      <c r="AG123" s="26" t="e">
        <f>SUM($N123:$R123)/SUM(N$123:R$131)</f>
        <v>#DIV/0!</v>
      </c>
      <c r="AH123" s="26" t="e">
        <f>SUM($W123:$AA123)/SUM(W$123:AA$131)</f>
        <v>#DIV/0!</v>
      </c>
      <c r="AI123" s="28" t="e">
        <f>IF(AG123&gt;AH123,AH123,AG123)</f>
        <v>#DIV/0!</v>
      </c>
      <c r="AK123" s="26">
        <f>SUM($N123:$N131)</f>
        <v>0</v>
      </c>
      <c r="AL123" s="26">
        <f>SUM($W123:$W131)</f>
        <v>0</v>
      </c>
      <c r="AM123" s="27">
        <f>IF(AK123&gt;AL123,AL123,AK123)</f>
        <v>0</v>
      </c>
      <c r="AP123" s="145">
        <f t="shared" si="65"/>
        <v>0</v>
      </c>
      <c r="AQ123" s="145">
        <f t="shared" si="65"/>
        <v>0</v>
      </c>
      <c r="AR123">
        <f t="shared" si="56"/>
        <v>0</v>
      </c>
      <c r="AS123">
        <f t="shared" si="57"/>
        <v>0</v>
      </c>
      <c r="BH123" s="170">
        <f t="shared" si="76"/>
        <v>0</v>
      </c>
      <c r="BI123" s="170">
        <f t="shared" si="76"/>
        <v>0</v>
      </c>
      <c r="BJ123" s="170">
        <f t="shared" si="76"/>
        <v>0</v>
      </c>
      <c r="BK123" s="170">
        <f t="shared" si="76"/>
        <v>0</v>
      </c>
      <c r="BL123" s="170">
        <f t="shared" si="76"/>
        <v>0</v>
      </c>
    </row>
    <row r="124" spans="1:64" ht="25.5" x14ac:dyDescent="0.2">
      <c r="A124" s="7" t="s">
        <v>2054</v>
      </c>
      <c r="B124" s="26">
        <f t="shared" si="87"/>
        <v>0</v>
      </c>
      <c r="C124" s="26">
        <f t="shared" si="87"/>
        <v>0</v>
      </c>
      <c r="D124" s="26">
        <f t="shared" si="87"/>
        <v>0</v>
      </c>
      <c r="E124" s="26">
        <f t="shared" si="87"/>
        <v>0</v>
      </c>
      <c r="F124" s="26">
        <f t="shared" si="87"/>
        <v>0</v>
      </c>
      <c r="H124" s="26" t="e">
        <f t="shared" ref="H124:H131" si="91">IF(N124/SUM($N$123:$R$131)&gt;W124/SUM($W$123:$AA$131),W124/SUM($W$123:$AA$131),N124/SUM($N$123:$R$131))</f>
        <v>#DIV/0!</v>
      </c>
      <c r="I124" s="26" t="e">
        <f t="shared" ref="I124:L131" si="92">IF(O124/SUM($N$123:$R$131)&gt;X124/SUM($W$123:$AA$131),X124/SUM($W$123:$AA$131),O124/SUM($N$123:$R$131))</f>
        <v>#DIV/0!</v>
      </c>
      <c r="J124" s="26" t="e">
        <f t="shared" si="92"/>
        <v>#DIV/0!</v>
      </c>
      <c r="K124" s="26" t="e">
        <f t="shared" si="92"/>
        <v>#DIV/0!</v>
      </c>
      <c r="L124" s="26" t="e">
        <f t="shared" si="92"/>
        <v>#DIV/0!</v>
      </c>
      <c r="N124" s="26">
        <f>IF(OutputMtx!C124&gt;0,OutputMtx!C124,0)</f>
        <v>0</v>
      </c>
      <c r="O124" s="26">
        <f>IF(OutputMtx!D124&gt;0,OutputMtx!D124,0)</f>
        <v>0</v>
      </c>
      <c r="P124" s="26">
        <f>IF(OutputMtx!E124&gt;0,OutputMtx!E124,0)</f>
        <v>0</v>
      </c>
      <c r="Q124" s="26">
        <f>IF(OutputMtx!F124&gt;0,OutputMtx!F124,0)</f>
        <v>0</v>
      </c>
      <c r="R124" s="26">
        <f>IF(OutputMtx!G124&gt;0,OutputMtx!G124,0)</f>
        <v>0</v>
      </c>
      <c r="T124" s="26" t="e">
        <f>SUM($O123:$O131)/SUM(N123:R131)</f>
        <v>#DIV/0!</v>
      </c>
      <c r="U124" s="26" t="e">
        <f>SUM($X123:$X131)/SUM(W123:AA131)</f>
        <v>#DIV/0!</v>
      </c>
      <c r="V124" s="27" t="e">
        <f>IF(T124&gt;U124,U124,T124)</f>
        <v>#DIV/0!</v>
      </c>
      <c r="W124" s="26">
        <f>IF(OutputMtx!L124&gt;0,OutputMtx!L124,0)</f>
        <v>0</v>
      </c>
      <c r="X124" s="26">
        <f>IF(OutputMtx!M124&gt;0,OutputMtx!M124,0)</f>
        <v>0</v>
      </c>
      <c r="Y124" s="26">
        <f>IF(OutputMtx!N124&gt;0,OutputMtx!N124,0)</f>
        <v>0</v>
      </c>
      <c r="Z124" s="26">
        <f>IF(OutputMtx!O124&gt;0,OutputMtx!O124,0)</f>
        <v>0</v>
      </c>
      <c r="AA124" s="26">
        <f>IF(OutputMtx!P124&gt;0,OutputMtx!P124,0)</f>
        <v>0</v>
      </c>
      <c r="AC124" s="26">
        <f t="shared" si="88"/>
        <v>0</v>
      </c>
      <c r="AD124" s="26">
        <f t="shared" si="89"/>
        <v>0</v>
      </c>
      <c r="AE124" s="31">
        <f t="shared" si="90"/>
        <v>0</v>
      </c>
      <c r="AG124" s="26" t="e">
        <f t="shared" ref="AG124:AG131" si="93">SUM($N124:$R124)/SUM(N$123:R$131)</f>
        <v>#DIV/0!</v>
      </c>
      <c r="AH124" s="26" t="e">
        <f t="shared" ref="AH124:AH131" si="94">SUM($W124:$AA124)/SUM(W$123:AA$131)</f>
        <v>#DIV/0!</v>
      </c>
      <c r="AI124" s="28" t="e">
        <f t="shared" ref="AI124:AI131" si="95">IF(AG124&gt;AH124,AH124,AG124)</f>
        <v>#DIV/0!</v>
      </c>
      <c r="AK124" s="26">
        <f>SUM($O123:$O131)</f>
        <v>0</v>
      </c>
      <c r="AL124" s="26">
        <f>SUM($X123:$X131)</f>
        <v>0</v>
      </c>
      <c r="AM124" s="27">
        <f>IF(AK124&gt;AL124,AL124,AK124)</f>
        <v>0</v>
      </c>
      <c r="AP124" s="145">
        <f t="shared" si="65"/>
        <v>0</v>
      </c>
      <c r="AQ124" s="145">
        <f t="shared" si="65"/>
        <v>0</v>
      </c>
      <c r="AR124">
        <f t="shared" si="56"/>
        <v>0</v>
      </c>
      <c r="AS124">
        <f t="shared" si="57"/>
        <v>0</v>
      </c>
      <c r="BA124" s="170">
        <f t="shared" ref="BA124:BE130" si="96">IF(W124&gt;0,N124,0)</f>
        <v>0</v>
      </c>
      <c r="BB124" s="170">
        <f t="shared" si="96"/>
        <v>0</v>
      </c>
      <c r="BC124" s="170">
        <f t="shared" si="96"/>
        <v>0</v>
      </c>
      <c r="BD124" s="170">
        <f t="shared" si="96"/>
        <v>0</v>
      </c>
      <c r="BE124" s="170">
        <f t="shared" si="96"/>
        <v>0</v>
      </c>
      <c r="BH124" s="170">
        <f t="shared" si="76"/>
        <v>0</v>
      </c>
      <c r="BI124" s="170">
        <f t="shared" si="76"/>
        <v>0</v>
      </c>
      <c r="BJ124" s="170">
        <f t="shared" si="76"/>
        <v>0</v>
      </c>
      <c r="BK124" s="170">
        <f t="shared" si="76"/>
        <v>0</v>
      </c>
      <c r="BL124" s="170">
        <f t="shared" si="76"/>
        <v>0</v>
      </c>
    </row>
    <row r="125" spans="1:64" ht="38.25" x14ac:dyDescent="0.2">
      <c r="A125" s="7" t="s">
        <v>2055</v>
      </c>
      <c r="B125" s="26">
        <f t="shared" si="87"/>
        <v>0</v>
      </c>
      <c r="C125" s="26">
        <f t="shared" si="87"/>
        <v>0</v>
      </c>
      <c r="D125" s="26">
        <f t="shared" si="87"/>
        <v>0</v>
      </c>
      <c r="E125" s="26">
        <f t="shared" si="87"/>
        <v>0</v>
      </c>
      <c r="F125" s="26">
        <f t="shared" si="87"/>
        <v>0</v>
      </c>
      <c r="H125" s="26" t="e">
        <f t="shared" si="91"/>
        <v>#DIV/0!</v>
      </c>
      <c r="I125" s="26" t="e">
        <f t="shared" si="92"/>
        <v>#DIV/0!</v>
      </c>
      <c r="J125" s="26" t="e">
        <f t="shared" si="92"/>
        <v>#DIV/0!</v>
      </c>
      <c r="K125" s="26" t="e">
        <f t="shared" si="92"/>
        <v>#DIV/0!</v>
      </c>
      <c r="L125" s="26" t="e">
        <f t="shared" si="92"/>
        <v>#DIV/0!</v>
      </c>
      <c r="N125" s="26">
        <f>IF(OutputMtx!C125&gt;0,OutputMtx!C125,0)</f>
        <v>0</v>
      </c>
      <c r="O125" s="26">
        <f>IF(OutputMtx!D125&gt;0,OutputMtx!D125,0)</f>
        <v>0</v>
      </c>
      <c r="P125" s="26">
        <f>IF(OutputMtx!E125&gt;0,OutputMtx!E125,0)</f>
        <v>0</v>
      </c>
      <c r="Q125" s="26">
        <f>IF(OutputMtx!F125&gt;0,OutputMtx!F125,0)</f>
        <v>0</v>
      </c>
      <c r="R125" s="26">
        <f>IF(OutputMtx!G125&gt;0,OutputMtx!G125,0)</f>
        <v>0</v>
      </c>
      <c r="T125" s="26" t="e">
        <f>SUM($P123:$P131)/SUM(N123:R131)</f>
        <v>#DIV/0!</v>
      </c>
      <c r="U125" s="26" t="e">
        <f>SUM($Y123:$Y131)/SUM(W123:AA131)</f>
        <v>#DIV/0!</v>
      </c>
      <c r="V125" s="27" t="e">
        <f>IF(T125&gt;U125,U125,T125)</f>
        <v>#DIV/0!</v>
      </c>
      <c r="W125" s="26">
        <f>IF(OutputMtx!L125&gt;0,OutputMtx!L125,0)</f>
        <v>0</v>
      </c>
      <c r="X125" s="26">
        <f>IF(OutputMtx!M125&gt;0,OutputMtx!M125,0)</f>
        <v>0</v>
      </c>
      <c r="Y125" s="26">
        <f>IF(OutputMtx!N125&gt;0,OutputMtx!N125,0)</f>
        <v>0</v>
      </c>
      <c r="Z125" s="26">
        <f>IF(OutputMtx!O125&gt;0,OutputMtx!O125,0)</f>
        <v>0</v>
      </c>
      <c r="AA125" s="26">
        <f>IF(OutputMtx!P125&gt;0,OutputMtx!P125,0)</f>
        <v>0</v>
      </c>
      <c r="AC125" s="26">
        <f t="shared" si="88"/>
        <v>0</v>
      </c>
      <c r="AD125" s="26">
        <f t="shared" si="89"/>
        <v>0</v>
      </c>
      <c r="AE125" s="31">
        <f t="shared" si="90"/>
        <v>0</v>
      </c>
      <c r="AG125" s="26" t="e">
        <f t="shared" si="93"/>
        <v>#DIV/0!</v>
      </c>
      <c r="AH125" s="26" t="e">
        <f t="shared" si="94"/>
        <v>#DIV/0!</v>
      </c>
      <c r="AI125" s="28" t="e">
        <f t="shared" si="95"/>
        <v>#DIV/0!</v>
      </c>
      <c r="AK125" s="26">
        <f>SUM($P123:$P131)</f>
        <v>0</v>
      </c>
      <c r="AL125" s="26">
        <f>SUM($Y123:$Y131)</f>
        <v>0</v>
      </c>
      <c r="AM125" s="27">
        <f>IF(AK125&gt;AL125,AL125,AK125)</f>
        <v>0</v>
      </c>
      <c r="AP125" s="145">
        <f t="shared" si="65"/>
        <v>0</v>
      </c>
      <c r="AQ125" s="145">
        <f t="shared" si="65"/>
        <v>0</v>
      </c>
      <c r="AR125">
        <f t="shared" si="56"/>
        <v>0</v>
      </c>
      <c r="AS125">
        <f t="shared" si="57"/>
        <v>0</v>
      </c>
      <c r="BA125" s="170">
        <f t="shared" si="96"/>
        <v>0</v>
      </c>
      <c r="BB125" s="170">
        <f t="shared" si="96"/>
        <v>0</v>
      </c>
      <c r="BC125" s="170">
        <f t="shared" si="96"/>
        <v>0</v>
      </c>
      <c r="BD125" s="170">
        <f t="shared" si="96"/>
        <v>0</v>
      </c>
      <c r="BE125" s="170">
        <f t="shared" si="96"/>
        <v>0</v>
      </c>
      <c r="BH125" s="170">
        <f t="shared" si="76"/>
        <v>0</v>
      </c>
      <c r="BI125" s="170">
        <f t="shared" si="76"/>
        <v>0</v>
      </c>
      <c r="BJ125" s="170">
        <f t="shared" si="76"/>
        <v>0</v>
      </c>
      <c r="BK125" s="170">
        <f t="shared" si="76"/>
        <v>0</v>
      </c>
      <c r="BL125" s="170">
        <f t="shared" si="76"/>
        <v>0</v>
      </c>
    </row>
    <row r="126" spans="1:64" x14ac:dyDescent="0.2">
      <c r="A126" s="7" t="s">
        <v>2056</v>
      </c>
      <c r="B126" s="26">
        <f t="shared" si="87"/>
        <v>0</v>
      </c>
      <c r="C126" s="26">
        <f t="shared" si="87"/>
        <v>0</v>
      </c>
      <c r="D126" s="26">
        <f t="shared" si="87"/>
        <v>0</v>
      </c>
      <c r="E126" s="26">
        <f t="shared" si="87"/>
        <v>0</v>
      </c>
      <c r="F126" s="26">
        <f t="shared" si="87"/>
        <v>0</v>
      </c>
      <c r="H126" s="26" t="e">
        <f t="shared" si="91"/>
        <v>#DIV/0!</v>
      </c>
      <c r="I126" s="26" t="e">
        <f t="shared" si="92"/>
        <v>#DIV/0!</v>
      </c>
      <c r="J126" s="26" t="e">
        <f t="shared" si="92"/>
        <v>#DIV/0!</v>
      </c>
      <c r="K126" s="26" t="e">
        <f t="shared" si="92"/>
        <v>#DIV/0!</v>
      </c>
      <c r="L126" s="26" t="e">
        <f t="shared" si="92"/>
        <v>#DIV/0!</v>
      </c>
      <c r="N126" s="26">
        <f>IF(OutputMtx!C126&gt;0,OutputMtx!C126,0)</f>
        <v>0</v>
      </c>
      <c r="O126" s="26">
        <f>IF(OutputMtx!D126&gt;0,OutputMtx!D126,0)</f>
        <v>0</v>
      </c>
      <c r="P126" s="26">
        <f>IF(OutputMtx!E126&gt;0,OutputMtx!E126,0)</f>
        <v>0</v>
      </c>
      <c r="Q126" s="26">
        <f>IF(OutputMtx!F126&gt;0,OutputMtx!F126,0)</f>
        <v>0</v>
      </c>
      <c r="R126" s="26">
        <f>IF(OutputMtx!G126&gt;0,OutputMtx!G126,0)</f>
        <v>0</v>
      </c>
      <c r="T126" s="26" t="e">
        <f>SUM($Q123:$Q131)/SUM(N123:R131)</f>
        <v>#DIV/0!</v>
      </c>
      <c r="U126" s="26" t="e">
        <f>SUM($Z123:$Z131)/SUM(W123:AA131)</f>
        <v>#DIV/0!</v>
      </c>
      <c r="V126" s="27" t="e">
        <f>IF(T126&gt;U126,U126,T126)</f>
        <v>#DIV/0!</v>
      </c>
      <c r="W126" s="26">
        <f>IF(OutputMtx!L126&gt;0,OutputMtx!L126,0)</f>
        <v>0</v>
      </c>
      <c r="X126" s="26">
        <f>IF(OutputMtx!M126&gt;0,OutputMtx!M126,0)</f>
        <v>0</v>
      </c>
      <c r="Y126" s="26">
        <f>IF(OutputMtx!N126&gt;0,OutputMtx!N126,0)</f>
        <v>0</v>
      </c>
      <c r="Z126" s="26">
        <f>IF(OutputMtx!O126&gt;0,OutputMtx!O126,0)</f>
        <v>0</v>
      </c>
      <c r="AA126" s="26">
        <f>IF(OutputMtx!P126&gt;0,OutputMtx!P126,0)</f>
        <v>0</v>
      </c>
      <c r="AC126" s="26">
        <f t="shared" si="88"/>
        <v>0</v>
      </c>
      <c r="AD126" s="26">
        <f t="shared" si="89"/>
        <v>0</v>
      </c>
      <c r="AE126" s="31">
        <f t="shared" si="90"/>
        <v>0</v>
      </c>
      <c r="AG126" s="26" t="e">
        <f t="shared" si="93"/>
        <v>#DIV/0!</v>
      </c>
      <c r="AH126" s="26" t="e">
        <f t="shared" si="94"/>
        <v>#DIV/0!</v>
      </c>
      <c r="AI126" s="28" t="e">
        <f t="shared" si="95"/>
        <v>#DIV/0!</v>
      </c>
      <c r="AK126" s="26">
        <f>SUM($Q123:$Q131)</f>
        <v>0</v>
      </c>
      <c r="AL126" s="26">
        <f>SUM($Z123:$Z131)</f>
        <v>0</v>
      </c>
      <c r="AM126" s="27">
        <f>IF(AK126&gt;AL126,AL126,AK126)</f>
        <v>0</v>
      </c>
      <c r="AP126" s="145">
        <f t="shared" si="65"/>
        <v>0</v>
      </c>
      <c r="AQ126" s="145">
        <f t="shared" si="65"/>
        <v>0</v>
      </c>
      <c r="AR126">
        <f t="shared" si="56"/>
        <v>0</v>
      </c>
      <c r="AS126">
        <f t="shared" si="57"/>
        <v>0</v>
      </c>
      <c r="BA126" s="170">
        <f t="shared" si="96"/>
        <v>0</v>
      </c>
      <c r="BB126" s="170">
        <f t="shared" si="96"/>
        <v>0</v>
      </c>
      <c r="BC126" s="170">
        <f t="shared" si="96"/>
        <v>0</v>
      </c>
      <c r="BD126" s="170">
        <f t="shared" si="96"/>
        <v>0</v>
      </c>
      <c r="BE126" s="170">
        <f t="shared" si="96"/>
        <v>0</v>
      </c>
      <c r="BH126" s="170">
        <f t="shared" si="76"/>
        <v>0</v>
      </c>
      <c r="BI126" s="170">
        <f t="shared" si="76"/>
        <v>0</v>
      </c>
      <c r="BJ126" s="170">
        <f t="shared" si="76"/>
        <v>0</v>
      </c>
      <c r="BK126" s="170">
        <f t="shared" si="76"/>
        <v>0</v>
      </c>
      <c r="BL126" s="170">
        <f t="shared" si="76"/>
        <v>0</v>
      </c>
    </row>
    <row r="127" spans="1:64" ht="25.5" x14ac:dyDescent="0.2">
      <c r="A127" s="7" t="s">
        <v>2057</v>
      </c>
      <c r="B127" s="26">
        <f t="shared" si="87"/>
        <v>0</v>
      </c>
      <c r="C127" s="26">
        <f t="shared" si="87"/>
        <v>0</v>
      </c>
      <c r="D127" s="26">
        <f t="shared" si="87"/>
        <v>0</v>
      </c>
      <c r="E127" s="26">
        <f t="shared" si="87"/>
        <v>0</v>
      </c>
      <c r="F127" s="26">
        <f t="shared" si="87"/>
        <v>0</v>
      </c>
      <c r="H127" s="26" t="e">
        <f t="shared" si="91"/>
        <v>#DIV/0!</v>
      </c>
      <c r="I127" s="26" t="e">
        <f t="shared" si="92"/>
        <v>#DIV/0!</v>
      </c>
      <c r="J127" s="26" t="e">
        <f t="shared" si="92"/>
        <v>#DIV/0!</v>
      </c>
      <c r="K127" s="26" t="e">
        <f t="shared" si="92"/>
        <v>#DIV/0!</v>
      </c>
      <c r="L127" s="26" t="e">
        <f t="shared" si="92"/>
        <v>#DIV/0!</v>
      </c>
      <c r="N127" s="26">
        <f>IF(OutputMtx!C127&gt;0,OutputMtx!C127,0)</f>
        <v>0</v>
      </c>
      <c r="O127" s="26">
        <f>IF(OutputMtx!D127&gt;0,OutputMtx!D127,0)</f>
        <v>0</v>
      </c>
      <c r="P127" s="26">
        <f>IF(OutputMtx!E127&gt;0,OutputMtx!E127,0)</f>
        <v>0</v>
      </c>
      <c r="Q127" s="26">
        <f>IF(OutputMtx!F127&gt;0,OutputMtx!F127,0)</f>
        <v>0</v>
      </c>
      <c r="R127" s="26">
        <f>IF(OutputMtx!G127&gt;0,OutputMtx!G127,0)</f>
        <v>0</v>
      </c>
      <c r="T127" s="26" t="e">
        <f>SUM($R123:$R131)/SUM(N123:R131)</f>
        <v>#DIV/0!</v>
      </c>
      <c r="U127" s="26" t="e">
        <f>SUM($AA123:$AA131)/SUM(W123:AA131)</f>
        <v>#DIV/0!</v>
      </c>
      <c r="V127" s="27" t="e">
        <f>IF(T127&gt;U127,U127,T127)</f>
        <v>#DIV/0!</v>
      </c>
      <c r="W127" s="26">
        <f>IF(OutputMtx!L127&gt;0,OutputMtx!L127,0)</f>
        <v>0</v>
      </c>
      <c r="X127" s="26">
        <f>IF(OutputMtx!M127&gt;0,OutputMtx!M127,0)</f>
        <v>0</v>
      </c>
      <c r="Y127" s="26">
        <f>IF(OutputMtx!N127&gt;0,OutputMtx!N127,0)</f>
        <v>0</v>
      </c>
      <c r="Z127" s="26">
        <f>IF(OutputMtx!O127&gt;0,OutputMtx!O127,0)</f>
        <v>0</v>
      </c>
      <c r="AA127" s="26">
        <f>IF(OutputMtx!P127&gt;0,OutputMtx!P127,0)</f>
        <v>0</v>
      </c>
      <c r="AC127" s="26">
        <f t="shared" si="88"/>
        <v>0</v>
      </c>
      <c r="AD127" s="26">
        <f t="shared" si="89"/>
        <v>0</v>
      </c>
      <c r="AE127" s="31">
        <f t="shared" si="90"/>
        <v>0</v>
      </c>
      <c r="AG127" s="26" t="e">
        <f t="shared" si="93"/>
        <v>#DIV/0!</v>
      </c>
      <c r="AH127" s="26" t="e">
        <f t="shared" si="94"/>
        <v>#DIV/0!</v>
      </c>
      <c r="AI127" s="28" t="e">
        <f t="shared" si="95"/>
        <v>#DIV/0!</v>
      </c>
      <c r="AK127" s="26">
        <f>SUM($R123:$R131)</f>
        <v>0</v>
      </c>
      <c r="AL127" s="26">
        <f>SUM($AA123:$AA131)</f>
        <v>0</v>
      </c>
      <c r="AM127" s="27">
        <f>IF(AK127&gt;AL127,AL127,AK127)</f>
        <v>0</v>
      </c>
      <c r="AP127" s="145">
        <f t="shared" si="65"/>
        <v>0</v>
      </c>
      <c r="AQ127" s="145">
        <f t="shared" si="65"/>
        <v>0</v>
      </c>
      <c r="AR127">
        <f t="shared" si="56"/>
        <v>0</v>
      </c>
      <c r="AS127">
        <f t="shared" si="57"/>
        <v>0</v>
      </c>
      <c r="BA127" s="170">
        <f t="shared" si="96"/>
        <v>0</v>
      </c>
      <c r="BB127" s="170">
        <f t="shared" si="96"/>
        <v>0</v>
      </c>
      <c r="BC127" s="170">
        <f t="shared" si="96"/>
        <v>0</v>
      </c>
      <c r="BD127" s="170">
        <f t="shared" si="96"/>
        <v>0</v>
      </c>
      <c r="BE127" s="170">
        <f t="shared" si="96"/>
        <v>0</v>
      </c>
      <c r="BH127" s="170">
        <f t="shared" si="76"/>
        <v>0</v>
      </c>
      <c r="BI127" s="170">
        <f t="shared" si="76"/>
        <v>0</v>
      </c>
      <c r="BJ127" s="170">
        <f t="shared" si="76"/>
        <v>0</v>
      </c>
      <c r="BK127" s="170">
        <f t="shared" si="76"/>
        <v>0</v>
      </c>
      <c r="BL127" s="170">
        <f t="shared" si="76"/>
        <v>0</v>
      </c>
    </row>
    <row r="128" spans="1:64" ht="38.25" x14ac:dyDescent="0.2">
      <c r="A128" s="7" t="s">
        <v>2058</v>
      </c>
      <c r="B128" s="26">
        <f t="shared" si="87"/>
        <v>0</v>
      </c>
      <c r="C128" s="26">
        <f t="shared" si="87"/>
        <v>0</v>
      </c>
      <c r="D128" s="26">
        <f t="shared" si="87"/>
        <v>0</v>
      </c>
      <c r="E128" s="26">
        <f t="shared" si="87"/>
        <v>0</v>
      </c>
      <c r="F128" s="26">
        <f t="shared" si="87"/>
        <v>0</v>
      </c>
      <c r="H128" s="26" t="e">
        <f t="shared" si="91"/>
        <v>#DIV/0!</v>
      </c>
      <c r="I128" s="26" t="e">
        <f t="shared" si="92"/>
        <v>#DIV/0!</v>
      </c>
      <c r="J128" s="26" t="e">
        <f t="shared" si="92"/>
        <v>#DIV/0!</v>
      </c>
      <c r="K128" s="26" t="e">
        <f t="shared" si="92"/>
        <v>#DIV/0!</v>
      </c>
      <c r="L128" s="26" t="e">
        <f t="shared" si="92"/>
        <v>#DIV/0!</v>
      </c>
      <c r="N128" s="26">
        <f>IF(OutputMtx!C128&gt;0,OutputMtx!C128,0)</f>
        <v>0</v>
      </c>
      <c r="O128" s="26">
        <f>IF(OutputMtx!D128&gt;0,OutputMtx!D128,0)</f>
        <v>0</v>
      </c>
      <c r="P128" s="26">
        <f>IF(OutputMtx!E128&gt;0,OutputMtx!E128,0)</f>
        <v>0</v>
      </c>
      <c r="Q128" s="26">
        <f>IF(OutputMtx!F128&gt;0,OutputMtx!F128,0)</f>
        <v>0</v>
      </c>
      <c r="R128" s="26">
        <f>IF(OutputMtx!G128&gt;0,OutputMtx!G128,0)</f>
        <v>0</v>
      </c>
      <c r="W128" s="26">
        <f>IF(OutputMtx!L128&gt;0,OutputMtx!L128,0)</f>
        <v>0</v>
      </c>
      <c r="X128" s="26">
        <f>IF(OutputMtx!M128&gt;0,OutputMtx!M128,0)</f>
        <v>0</v>
      </c>
      <c r="Y128" s="26">
        <f>IF(OutputMtx!N128&gt;0,OutputMtx!N128,0)</f>
        <v>0</v>
      </c>
      <c r="Z128" s="26">
        <f>IF(OutputMtx!O128&gt;0,OutputMtx!O128,0)</f>
        <v>0</v>
      </c>
      <c r="AA128" s="26">
        <f>IF(OutputMtx!P128&gt;0,OutputMtx!P128,0)</f>
        <v>0</v>
      </c>
      <c r="AC128" s="26">
        <f t="shared" si="88"/>
        <v>0</v>
      </c>
      <c r="AD128" s="26">
        <f t="shared" si="89"/>
        <v>0</v>
      </c>
      <c r="AE128" s="31">
        <f t="shared" si="90"/>
        <v>0</v>
      </c>
      <c r="AG128" s="26" t="e">
        <f t="shared" si="93"/>
        <v>#DIV/0!</v>
      </c>
      <c r="AH128" s="26" t="e">
        <f t="shared" si="94"/>
        <v>#DIV/0!</v>
      </c>
      <c r="AI128" s="28" t="e">
        <f t="shared" si="95"/>
        <v>#DIV/0!</v>
      </c>
      <c r="AP128" s="145">
        <f t="shared" si="65"/>
        <v>0</v>
      </c>
      <c r="AQ128" s="145">
        <f t="shared" si="65"/>
        <v>0</v>
      </c>
      <c r="AR128">
        <f t="shared" si="56"/>
        <v>0</v>
      </c>
      <c r="AS128">
        <f t="shared" si="57"/>
        <v>0</v>
      </c>
      <c r="BA128" s="170">
        <f t="shared" si="96"/>
        <v>0</v>
      </c>
      <c r="BB128" s="170">
        <f t="shared" si="96"/>
        <v>0</v>
      </c>
      <c r="BC128" s="170">
        <f t="shared" si="96"/>
        <v>0</v>
      </c>
      <c r="BD128" s="170">
        <f t="shared" si="96"/>
        <v>0</v>
      </c>
      <c r="BE128" s="170">
        <f t="shared" si="96"/>
        <v>0</v>
      </c>
      <c r="BH128" s="170">
        <f t="shared" si="76"/>
        <v>0</v>
      </c>
      <c r="BI128" s="170">
        <f t="shared" si="76"/>
        <v>0</v>
      </c>
      <c r="BJ128" s="170">
        <f t="shared" si="76"/>
        <v>0</v>
      </c>
      <c r="BK128" s="170">
        <f t="shared" si="76"/>
        <v>0</v>
      </c>
      <c r="BL128" s="170">
        <f t="shared" si="76"/>
        <v>0</v>
      </c>
    </row>
    <row r="129" spans="1:64" x14ac:dyDescent="0.2">
      <c r="A129" s="7" t="s">
        <v>2059</v>
      </c>
      <c r="B129" s="26">
        <f t="shared" si="87"/>
        <v>0</v>
      </c>
      <c r="C129" s="26">
        <f t="shared" si="87"/>
        <v>0</v>
      </c>
      <c r="D129" s="26">
        <f t="shared" si="87"/>
        <v>0</v>
      </c>
      <c r="E129" s="26">
        <f t="shared" si="87"/>
        <v>0</v>
      </c>
      <c r="F129" s="26">
        <f t="shared" si="87"/>
        <v>0</v>
      </c>
      <c r="H129" s="26" t="e">
        <f t="shared" si="91"/>
        <v>#DIV/0!</v>
      </c>
      <c r="I129" s="26" t="e">
        <f t="shared" si="92"/>
        <v>#DIV/0!</v>
      </c>
      <c r="J129" s="26" t="e">
        <f t="shared" si="92"/>
        <v>#DIV/0!</v>
      </c>
      <c r="K129" s="26" t="e">
        <f t="shared" si="92"/>
        <v>#DIV/0!</v>
      </c>
      <c r="L129" s="26" t="e">
        <f t="shared" si="92"/>
        <v>#DIV/0!</v>
      </c>
      <c r="N129" s="26">
        <f>IF(OutputMtx!C129&gt;0,OutputMtx!C129,0)</f>
        <v>0</v>
      </c>
      <c r="O129" s="26">
        <f>IF(OutputMtx!D129&gt;0,OutputMtx!D129,0)</f>
        <v>0</v>
      </c>
      <c r="P129" s="26">
        <f>IF(OutputMtx!E129&gt;0,OutputMtx!E129,0)</f>
        <v>0</v>
      </c>
      <c r="Q129" s="26">
        <f>IF(OutputMtx!F129&gt;0,OutputMtx!F129,0)</f>
        <v>0</v>
      </c>
      <c r="R129" s="26">
        <f>IF(OutputMtx!G129&gt;0,OutputMtx!G129,0)</f>
        <v>0</v>
      </c>
      <c r="W129" s="26">
        <f>IF(OutputMtx!L129&gt;0,OutputMtx!L129,0)</f>
        <v>0</v>
      </c>
      <c r="X129" s="26">
        <f>IF(OutputMtx!M129&gt;0,OutputMtx!M129,0)</f>
        <v>0</v>
      </c>
      <c r="Y129" s="26">
        <f>IF(OutputMtx!N129&gt;0,OutputMtx!N129,0)</f>
        <v>0</v>
      </c>
      <c r="Z129" s="26">
        <f>IF(OutputMtx!O129&gt;0,OutputMtx!O129,0)</f>
        <v>0</v>
      </c>
      <c r="AA129" s="26">
        <f>IF(OutputMtx!P129&gt;0,OutputMtx!P129,0)</f>
        <v>0</v>
      </c>
      <c r="AC129" s="26">
        <f t="shared" si="88"/>
        <v>0</v>
      </c>
      <c r="AD129" s="26">
        <f t="shared" si="89"/>
        <v>0</v>
      </c>
      <c r="AE129" s="31">
        <f t="shared" si="90"/>
        <v>0</v>
      </c>
      <c r="AG129" s="26" t="e">
        <f t="shared" si="93"/>
        <v>#DIV/0!</v>
      </c>
      <c r="AH129" s="26" t="e">
        <f t="shared" si="94"/>
        <v>#DIV/0!</v>
      </c>
      <c r="AI129" s="28" t="e">
        <f t="shared" si="95"/>
        <v>#DIV/0!</v>
      </c>
      <c r="AP129" s="145">
        <f t="shared" si="65"/>
        <v>0</v>
      </c>
      <c r="AQ129" s="145">
        <f t="shared" si="65"/>
        <v>0</v>
      </c>
      <c r="AR129">
        <f t="shared" si="56"/>
        <v>0</v>
      </c>
      <c r="AS129">
        <f t="shared" si="57"/>
        <v>0</v>
      </c>
      <c r="BA129" s="170">
        <f t="shared" si="96"/>
        <v>0</v>
      </c>
      <c r="BB129" s="170">
        <f t="shared" si="96"/>
        <v>0</v>
      </c>
      <c r="BC129" s="170">
        <f t="shared" si="96"/>
        <v>0</v>
      </c>
      <c r="BD129" s="170">
        <f t="shared" si="96"/>
        <v>0</v>
      </c>
      <c r="BE129" s="170">
        <f t="shared" si="96"/>
        <v>0</v>
      </c>
      <c r="BH129" s="170">
        <f t="shared" si="76"/>
        <v>0</v>
      </c>
      <c r="BI129" s="170">
        <f t="shared" si="76"/>
        <v>0</v>
      </c>
      <c r="BJ129" s="170">
        <f t="shared" si="76"/>
        <v>0</v>
      </c>
      <c r="BK129" s="170">
        <f t="shared" si="76"/>
        <v>0</v>
      </c>
      <c r="BL129" s="170">
        <f t="shared" si="76"/>
        <v>0</v>
      </c>
    </row>
    <row r="130" spans="1:64" ht="25.5" x14ac:dyDescent="0.2">
      <c r="A130" s="7" t="s">
        <v>2060</v>
      </c>
      <c r="B130" s="26">
        <f t="shared" si="87"/>
        <v>0</v>
      </c>
      <c r="C130" s="26">
        <f t="shared" si="87"/>
        <v>0</v>
      </c>
      <c r="D130" s="26">
        <f t="shared" si="87"/>
        <v>0</v>
      </c>
      <c r="E130" s="26">
        <f t="shared" si="87"/>
        <v>0</v>
      </c>
      <c r="F130" s="26">
        <f t="shared" si="87"/>
        <v>0</v>
      </c>
      <c r="H130" s="26" t="e">
        <f t="shared" si="91"/>
        <v>#DIV/0!</v>
      </c>
      <c r="I130" s="26" t="e">
        <f t="shared" si="92"/>
        <v>#DIV/0!</v>
      </c>
      <c r="J130" s="26" t="e">
        <f t="shared" si="92"/>
        <v>#DIV/0!</v>
      </c>
      <c r="K130" s="26" t="e">
        <f t="shared" si="92"/>
        <v>#DIV/0!</v>
      </c>
      <c r="L130" s="26" t="e">
        <f t="shared" si="92"/>
        <v>#DIV/0!</v>
      </c>
      <c r="N130" s="26">
        <f>IF(OutputMtx!C130&gt;0,OutputMtx!C130,0)</f>
        <v>0</v>
      </c>
      <c r="O130" s="26">
        <f>IF(OutputMtx!D130&gt;0,OutputMtx!D130,0)</f>
        <v>0</v>
      </c>
      <c r="P130" s="26">
        <f>IF(OutputMtx!E130&gt;0,OutputMtx!E130,0)</f>
        <v>0</v>
      </c>
      <c r="Q130" s="26">
        <f>IF(OutputMtx!F130&gt;0,OutputMtx!F130,0)</f>
        <v>0</v>
      </c>
      <c r="R130" s="26">
        <f>IF(OutputMtx!G130&gt;0,OutputMtx!G130,0)</f>
        <v>0</v>
      </c>
      <c r="W130" s="26">
        <f>IF(OutputMtx!L130&gt;0,OutputMtx!L130,0)</f>
        <v>0</v>
      </c>
      <c r="X130" s="26">
        <f>IF(OutputMtx!M130&gt;0,OutputMtx!M130,0)</f>
        <v>0</v>
      </c>
      <c r="Y130" s="26">
        <f>IF(OutputMtx!N130&gt;0,OutputMtx!N130,0)</f>
        <v>0</v>
      </c>
      <c r="Z130" s="26">
        <f>IF(OutputMtx!O130&gt;0,OutputMtx!O130,0)</f>
        <v>0</v>
      </c>
      <c r="AA130" s="26">
        <f>IF(OutputMtx!P130&gt;0,OutputMtx!P130,0)</f>
        <v>0</v>
      </c>
      <c r="AC130" s="26">
        <f t="shared" si="88"/>
        <v>0</v>
      </c>
      <c r="AD130" s="26">
        <f t="shared" si="89"/>
        <v>0</v>
      </c>
      <c r="AE130" s="31">
        <f t="shared" si="90"/>
        <v>0</v>
      </c>
      <c r="AG130" s="26" t="e">
        <f t="shared" si="93"/>
        <v>#DIV/0!</v>
      </c>
      <c r="AH130" s="26" t="e">
        <f t="shared" si="94"/>
        <v>#DIV/0!</v>
      </c>
      <c r="AI130" s="28" t="e">
        <f t="shared" si="95"/>
        <v>#DIV/0!</v>
      </c>
      <c r="AP130" s="145">
        <f t="shared" si="65"/>
        <v>0</v>
      </c>
      <c r="AQ130" s="145">
        <f t="shared" si="65"/>
        <v>0</v>
      </c>
      <c r="AR130">
        <f t="shared" si="56"/>
        <v>0</v>
      </c>
      <c r="AS130">
        <f t="shared" si="57"/>
        <v>0</v>
      </c>
      <c r="BA130" s="170">
        <f t="shared" si="96"/>
        <v>0</v>
      </c>
      <c r="BB130" s="170">
        <f t="shared" si="96"/>
        <v>0</v>
      </c>
      <c r="BC130" s="170">
        <f t="shared" si="96"/>
        <v>0</v>
      </c>
      <c r="BD130" s="170">
        <f t="shared" si="96"/>
        <v>0</v>
      </c>
      <c r="BE130" s="170">
        <f t="shared" si="96"/>
        <v>0</v>
      </c>
      <c r="BH130" s="170">
        <f t="shared" si="76"/>
        <v>0</v>
      </c>
      <c r="BI130" s="170">
        <f t="shared" si="76"/>
        <v>0</v>
      </c>
      <c r="BJ130" s="170">
        <f t="shared" si="76"/>
        <v>0</v>
      </c>
      <c r="BK130" s="170">
        <f t="shared" si="76"/>
        <v>0</v>
      </c>
      <c r="BL130" s="170">
        <f t="shared" si="76"/>
        <v>0</v>
      </c>
    </row>
    <row r="131" spans="1:64" x14ac:dyDescent="0.2">
      <c r="A131" s="10" t="s">
        <v>214</v>
      </c>
      <c r="B131" s="26">
        <f t="shared" si="87"/>
        <v>0</v>
      </c>
      <c r="C131" s="26">
        <f t="shared" si="87"/>
        <v>0</v>
      </c>
      <c r="D131" s="26">
        <f t="shared" si="87"/>
        <v>0</v>
      </c>
      <c r="E131" s="26">
        <f t="shared" si="87"/>
        <v>0</v>
      </c>
      <c r="F131" s="26">
        <f t="shared" si="87"/>
        <v>0</v>
      </c>
      <c r="H131" s="26" t="e">
        <f t="shared" si="91"/>
        <v>#DIV/0!</v>
      </c>
      <c r="I131" s="26" t="e">
        <f t="shared" si="92"/>
        <v>#DIV/0!</v>
      </c>
      <c r="J131" s="26" t="e">
        <f t="shared" si="92"/>
        <v>#DIV/0!</v>
      </c>
      <c r="K131" s="26" t="e">
        <f t="shared" si="92"/>
        <v>#DIV/0!</v>
      </c>
      <c r="L131" s="26" t="e">
        <f t="shared" si="92"/>
        <v>#DIV/0!</v>
      </c>
      <c r="N131" s="26">
        <f>IF(OutputMtx!C131&gt;0,OutputMtx!C131,0)</f>
        <v>0</v>
      </c>
      <c r="O131" s="26">
        <f>IF(OutputMtx!D131&gt;0,OutputMtx!D131,0)</f>
        <v>0</v>
      </c>
      <c r="P131" s="26">
        <f>IF(OutputMtx!E131&gt;0,OutputMtx!E131,0)</f>
        <v>0</v>
      </c>
      <c r="Q131" s="26">
        <f>IF(OutputMtx!F131&gt;0,OutputMtx!F131,0)</f>
        <v>0</v>
      </c>
      <c r="R131" s="26">
        <f>IF(OutputMtx!G131&gt;0,OutputMtx!G131,0)</f>
        <v>0</v>
      </c>
      <c r="W131" s="26">
        <f>IF(OutputMtx!L131&gt;0,OutputMtx!L131,0)</f>
        <v>0</v>
      </c>
      <c r="X131" s="26">
        <f>IF(OutputMtx!M131&gt;0,OutputMtx!M131,0)</f>
        <v>0</v>
      </c>
      <c r="Y131" s="26">
        <f>IF(OutputMtx!N131&gt;0,OutputMtx!N131,0)</f>
        <v>0</v>
      </c>
      <c r="Z131" s="26">
        <f>IF(OutputMtx!O131&gt;0,OutputMtx!O131,0)</f>
        <v>0</v>
      </c>
      <c r="AA131" s="26">
        <f>IF(OutputMtx!P131&gt;0,OutputMtx!P131,0)</f>
        <v>0</v>
      </c>
      <c r="AC131" s="26">
        <f t="shared" si="88"/>
        <v>0</v>
      </c>
      <c r="AD131" s="26">
        <f t="shared" si="89"/>
        <v>0</v>
      </c>
      <c r="AE131" s="31">
        <f t="shared" si="90"/>
        <v>0</v>
      </c>
      <c r="AG131" s="26" t="e">
        <f t="shared" si="93"/>
        <v>#DIV/0!</v>
      </c>
      <c r="AH131" s="26" t="e">
        <f t="shared" si="94"/>
        <v>#DIV/0!</v>
      </c>
      <c r="AI131" s="28" t="e">
        <f t="shared" si="95"/>
        <v>#DIV/0!</v>
      </c>
      <c r="AP131" s="145">
        <f t="shared" si="65"/>
        <v>0</v>
      </c>
      <c r="AQ131" s="145">
        <f t="shared" si="65"/>
        <v>0</v>
      </c>
      <c r="AR131">
        <f t="shared" si="56"/>
        <v>0</v>
      </c>
      <c r="AS131">
        <f t="shared" si="57"/>
        <v>0</v>
      </c>
      <c r="BH131" s="170">
        <f t="shared" si="76"/>
        <v>0</v>
      </c>
      <c r="BI131" s="170">
        <f t="shared" si="76"/>
        <v>0</v>
      </c>
      <c r="BJ131" s="170">
        <f t="shared" si="76"/>
        <v>0</v>
      </c>
      <c r="BK131" s="170">
        <f t="shared" si="76"/>
        <v>0</v>
      </c>
      <c r="BL131" s="170">
        <f t="shared" si="76"/>
        <v>0</v>
      </c>
    </row>
    <row r="132" spans="1:64" ht="13.5" thickBot="1" x14ac:dyDescent="0.25">
      <c r="A132" s="10"/>
      <c r="AP132" s="145">
        <f t="shared" si="65"/>
        <v>0</v>
      </c>
      <c r="AQ132" s="145">
        <f t="shared" si="65"/>
        <v>0</v>
      </c>
      <c r="AR132">
        <f t="shared" si="56"/>
        <v>0</v>
      </c>
      <c r="AS132">
        <f t="shared" si="57"/>
        <v>0</v>
      </c>
      <c r="BH132" s="170">
        <f t="shared" si="76"/>
        <v>0</v>
      </c>
      <c r="BI132" s="170">
        <f t="shared" si="76"/>
        <v>0</v>
      </c>
      <c r="BJ132" s="170">
        <f t="shared" si="76"/>
        <v>0</v>
      </c>
      <c r="BK132" s="170">
        <f t="shared" si="76"/>
        <v>0</v>
      </c>
      <c r="BL132" s="170">
        <f t="shared" si="76"/>
        <v>0</v>
      </c>
    </row>
    <row r="133" spans="1:64" ht="13.5" thickBot="1" x14ac:dyDescent="0.25">
      <c r="A133" s="14" t="s">
        <v>2061</v>
      </c>
      <c r="J133" s="78" t="e">
        <f>SUM(H135:L144)</f>
        <v>#DIV/0!</v>
      </c>
      <c r="V133" s="22" t="e">
        <f>SUM(V135:V139)</f>
        <v>#DIV/0!</v>
      </c>
      <c r="AI133" s="178" t="e">
        <f>SUM(AI135:AI144)</f>
        <v>#DIV/0!</v>
      </c>
      <c r="AP133" s="145">
        <f t="shared" si="65"/>
        <v>0</v>
      </c>
      <c r="AQ133" s="145">
        <f t="shared" si="65"/>
        <v>0</v>
      </c>
      <c r="AR133">
        <f t="shared" si="56"/>
        <v>0</v>
      </c>
      <c r="AS133">
        <f t="shared" si="57"/>
        <v>0</v>
      </c>
      <c r="BH133" s="170">
        <f t="shared" si="76"/>
        <v>0</v>
      </c>
      <c r="BI133" s="170">
        <f t="shared" si="76"/>
        <v>0</v>
      </c>
      <c r="BJ133" s="170">
        <f t="shared" si="76"/>
        <v>0</v>
      </c>
      <c r="BK133" s="170">
        <f t="shared" si="76"/>
        <v>0</v>
      </c>
      <c r="BL133" s="170">
        <f t="shared" si="76"/>
        <v>0</v>
      </c>
    </row>
    <row r="134" spans="1:64" x14ac:dyDescent="0.2">
      <c r="A134" s="14"/>
      <c r="AP134" s="145">
        <f t="shared" si="65"/>
        <v>0</v>
      </c>
      <c r="AQ134" s="145">
        <f t="shared" si="65"/>
        <v>0</v>
      </c>
      <c r="AR134">
        <f t="shared" si="56"/>
        <v>0</v>
      </c>
      <c r="AS134">
        <f t="shared" si="57"/>
        <v>0</v>
      </c>
      <c r="BH134" s="170">
        <f t="shared" si="76"/>
        <v>0</v>
      </c>
      <c r="BI134" s="170">
        <f t="shared" si="76"/>
        <v>0</v>
      </c>
      <c r="BJ134" s="170">
        <f t="shared" si="76"/>
        <v>0</v>
      </c>
      <c r="BK134" s="170">
        <f t="shared" si="76"/>
        <v>0</v>
      </c>
      <c r="BL134" s="170">
        <f t="shared" si="76"/>
        <v>0</v>
      </c>
    </row>
    <row r="135" spans="1:64" x14ac:dyDescent="0.2">
      <c r="A135" s="179" t="s">
        <v>205</v>
      </c>
      <c r="B135" s="26">
        <f t="shared" ref="B135:F144" si="97">IF(N135&gt;W135,W135,N135)</f>
        <v>0</v>
      </c>
      <c r="C135" s="26">
        <f t="shared" si="97"/>
        <v>0</v>
      </c>
      <c r="D135" s="26">
        <f t="shared" si="97"/>
        <v>0</v>
      </c>
      <c r="E135" s="26">
        <f t="shared" si="97"/>
        <v>0</v>
      </c>
      <c r="F135" s="26">
        <f t="shared" si="97"/>
        <v>0</v>
      </c>
      <c r="H135" s="26" t="e">
        <f>IF(N135/SUM($N$135:$R$144)&gt;W135/SUM($W$135:$AA$144),W135/SUM($W$135:$AA$144),N135/SUM($N$135:$R$144))</f>
        <v>#DIV/0!</v>
      </c>
      <c r="I135" s="26" t="e">
        <f>IF(O135/SUM($N$135:$R$144)&gt;X135/SUM($W$135:$AA$144),X135/SUM($W$135:$AA$144),O135/SUM($N$135:$R$144))</f>
        <v>#DIV/0!</v>
      </c>
      <c r="J135" s="26" t="e">
        <f>IF(P135/SUM($N$135:$R$144)&gt;Y135/SUM($W$135:$AA$144),Y135/SUM($W$135:$AA$144),P135/SUM($N$135:$R$144))</f>
        <v>#DIV/0!</v>
      </c>
      <c r="K135" s="26" t="e">
        <f>IF(Q135/SUM($N$135:$R$144)&gt;Z135/SUM($W$135:$AA$144),Z135/SUM($W$135:$AA$144),Q135/SUM($N$135:$R$144))</f>
        <v>#DIV/0!</v>
      </c>
      <c r="L135" s="26" t="e">
        <f>IF(R135/SUM($N$135:$R$144)&gt;AA135/SUM($W$135:$AA$144),AA135/SUM($W$135:$AA$144),R135/SUM($N$135:$R$144))</f>
        <v>#DIV/0!</v>
      </c>
      <c r="N135" s="26">
        <f>IF(OutputMtx!C135&gt;0,OutputMtx!C135,0)</f>
        <v>0</v>
      </c>
      <c r="O135" s="26">
        <f>IF(OutputMtx!D135&gt;0,OutputMtx!D135,0)</f>
        <v>0</v>
      </c>
      <c r="P135" s="26">
        <f>IF(OutputMtx!E135&gt;0,OutputMtx!E135,0)</f>
        <v>0</v>
      </c>
      <c r="Q135" s="26">
        <f>IF(OutputMtx!F135&gt;0,OutputMtx!F135,0)</f>
        <v>0</v>
      </c>
      <c r="R135" s="26">
        <f>IF(OutputMtx!G135&gt;0,OutputMtx!G135,0)</f>
        <v>0</v>
      </c>
      <c r="T135" s="26" t="e">
        <f>SUM($N135:$N144)/SUM(N135:R144)</f>
        <v>#DIV/0!</v>
      </c>
      <c r="U135" s="26" t="e">
        <f>SUM($W135:$W144)/SUM(W135:AA144)</f>
        <v>#DIV/0!</v>
      </c>
      <c r="V135" s="27" t="e">
        <f>IF(T135&gt;U135,U135,T135)</f>
        <v>#DIV/0!</v>
      </c>
      <c r="W135" s="26">
        <f>IF(OutputMtx!L135&gt;0,OutputMtx!L135,0)</f>
        <v>0</v>
      </c>
      <c r="X135" s="26">
        <f>IF(OutputMtx!M135&gt;0,OutputMtx!M135,0)</f>
        <v>0</v>
      </c>
      <c r="Y135" s="26">
        <f>IF(OutputMtx!N135&gt;0,OutputMtx!N135,0)</f>
        <v>0</v>
      </c>
      <c r="Z135" s="26">
        <f>IF(OutputMtx!O135&gt;0,OutputMtx!O135,0)</f>
        <v>0</v>
      </c>
      <c r="AA135" s="26">
        <f>IF(OutputMtx!P135&gt;0,OutputMtx!P135,0)</f>
        <v>0</v>
      </c>
      <c r="AC135" s="26">
        <f t="shared" ref="AC135:AC144" si="98">SUM($N135:$R135)</f>
        <v>0</v>
      </c>
      <c r="AD135" s="26">
        <f t="shared" ref="AD135:AD144" si="99">SUM($W135:$AA135)</f>
        <v>0</v>
      </c>
      <c r="AE135" s="31">
        <f t="shared" ref="AE135:AE144" si="100">IF(AC135&gt;AD135,AD135,AC135)</f>
        <v>0</v>
      </c>
      <c r="AG135" s="26" t="e">
        <f>SUM($N135:$R135)/SUM(N$135:R$144)</f>
        <v>#DIV/0!</v>
      </c>
      <c r="AH135" s="26" t="e">
        <f>SUM($W135:$AA135)/SUM(W$135:AA$144)</f>
        <v>#DIV/0!</v>
      </c>
      <c r="AI135" s="28" t="e">
        <f>IF(AG135&gt;AH135,AH135,AG135)</f>
        <v>#DIV/0!</v>
      </c>
      <c r="AK135" s="26">
        <f>SUM($N135:$N144)</f>
        <v>0</v>
      </c>
      <c r="AL135" s="26">
        <f>SUM($W135:$W144)</f>
        <v>0</v>
      </c>
      <c r="AM135" s="27">
        <f>IF(AK135&gt;AL135,AL135,AK135)</f>
        <v>0</v>
      </c>
      <c r="AP135" s="145">
        <f t="shared" si="65"/>
        <v>0</v>
      </c>
      <c r="AQ135" s="145">
        <f t="shared" si="65"/>
        <v>0</v>
      </c>
      <c r="AR135">
        <f t="shared" si="56"/>
        <v>0</v>
      </c>
      <c r="AS135">
        <f t="shared" si="57"/>
        <v>0</v>
      </c>
      <c r="BH135" s="170">
        <f t="shared" si="76"/>
        <v>0</v>
      </c>
      <c r="BI135" s="170">
        <f t="shared" si="76"/>
        <v>0</v>
      </c>
      <c r="BJ135" s="170">
        <f t="shared" si="76"/>
        <v>0</v>
      </c>
      <c r="BK135" s="170">
        <f t="shared" si="76"/>
        <v>0</v>
      </c>
      <c r="BL135" s="170">
        <f t="shared" si="76"/>
        <v>0</v>
      </c>
    </row>
    <row r="136" spans="1:64" x14ac:dyDescent="0.2">
      <c r="A136" s="7" t="s">
        <v>2062</v>
      </c>
      <c r="B136" s="26">
        <f t="shared" si="97"/>
        <v>0</v>
      </c>
      <c r="C136" s="26">
        <f t="shared" si="97"/>
        <v>0</v>
      </c>
      <c r="D136" s="26">
        <f t="shared" si="97"/>
        <v>0</v>
      </c>
      <c r="E136" s="26">
        <f t="shared" si="97"/>
        <v>0</v>
      </c>
      <c r="F136" s="26">
        <f t="shared" si="97"/>
        <v>0</v>
      </c>
      <c r="H136" s="26" t="e">
        <f t="shared" ref="H136:H144" si="101">IF(N136/SUM($N$135:$R$144)&gt;W136/SUM($W$135:$AA$144),W136/SUM($W$135:$AA$144),N136/SUM($N$135:$R$144))</f>
        <v>#DIV/0!</v>
      </c>
      <c r="I136" s="26" t="e">
        <f t="shared" ref="I136:L144" si="102">IF(O136/SUM($N$135:$R$144)&gt;X136/SUM($W$135:$AA$144),X136/SUM($W$135:$AA$144),O136/SUM($N$135:$R$144))</f>
        <v>#DIV/0!</v>
      </c>
      <c r="J136" s="26" t="e">
        <f t="shared" si="102"/>
        <v>#DIV/0!</v>
      </c>
      <c r="K136" s="26" t="e">
        <f t="shared" si="102"/>
        <v>#DIV/0!</v>
      </c>
      <c r="L136" s="26" t="e">
        <f t="shared" si="102"/>
        <v>#DIV/0!</v>
      </c>
      <c r="N136" s="26">
        <f>IF(OutputMtx!C136&gt;0,OutputMtx!C136,0)</f>
        <v>0</v>
      </c>
      <c r="O136" s="26">
        <f>IF(OutputMtx!D136&gt;0,OutputMtx!D136,0)</f>
        <v>0</v>
      </c>
      <c r="P136" s="26">
        <f>IF(OutputMtx!E136&gt;0,OutputMtx!E136,0)</f>
        <v>0</v>
      </c>
      <c r="Q136" s="26">
        <f>IF(OutputMtx!F136&gt;0,OutputMtx!F136,0)</f>
        <v>0</v>
      </c>
      <c r="R136" s="26">
        <f>IF(OutputMtx!G136&gt;0,OutputMtx!G136,0)</f>
        <v>0</v>
      </c>
      <c r="T136" s="26" t="e">
        <f>SUM($O135:$O144)/SUM(N135:R144)</f>
        <v>#DIV/0!</v>
      </c>
      <c r="U136" s="26" t="e">
        <f>SUM($X135:$X144)/SUM(W135:AA144)</f>
        <v>#DIV/0!</v>
      </c>
      <c r="V136" s="27" t="e">
        <f>IF(T136&gt;U136,U136,T136)</f>
        <v>#DIV/0!</v>
      </c>
      <c r="W136" s="26">
        <f>IF(OutputMtx!L136&gt;0,OutputMtx!L136,0)</f>
        <v>0</v>
      </c>
      <c r="X136" s="26">
        <f>IF(OutputMtx!M136&gt;0,OutputMtx!M136,0)</f>
        <v>0</v>
      </c>
      <c r="Y136" s="26">
        <f>IF(OutputMtx!N136&gt;0,OutputMtx!N136,0)</f>
        <v>0</v>
      </c>
      <c r="Z136" s="26">
        <f>IF(OutputMtx!O136&gt;0,OutputMtx!O136,0)</f>
        <v>0</v>
      </c>
      <c r="AA136" s="26">
        <f>IF(OutputMtx!P136&gt;0,OutputMtx!P136,0)</f>
        <v>0</v>
      </c>
      <c r="AC136" s="26">
        <f t="shared" si="98"/>
        <v>0</v>
      </c>
      <c r="AD136" s="26">
        <f t="shared" si="99"/>
        <v>0</v>
      </c>
      <c r="AE136" s="31">
        <f t="shared" si="100"/>
        <v>0</v>
      </c>
      <c r="AG136" s="26" t="e">
        <f t="shared" ref="AG136:AG144" si="103">SUM($N136:$R136)/SUM(N$135:R$144)</f>
        <v>#DIV/0!</v>
      </c>
      <c r="AH136" s="26" t="e">
        <f t="shared" ref="AH136:AH144" si="104">SUM($W136:$AA136)/SUM(W$135:AA$144)</f>
        <v>#DIV/0!</v>
      </c>
      <c r="AI136" s="28" t="e">
        <f t="shared" ref="AI136:AI144" si="105">IF(AG136&gt;AH136,AH136,AG136)</f>
        <v>#DIV/0!</v>
      </c>
      <c r="AK136" s="26">
        <f>SUM($O135:$O144)</f>
        <v>0</v>
      </c>
      <c r="AL136" s="26">
        <f>SUM($X135:$X144)</f>
        <v>0</v>
      </c>
      <c r="AM136" s="27">
        <f>IF(AK136&gt;AL136,AL136,AK136)</f>
        <v>0</v>
      </c>
      <c r="AP136" s="145">
        <f t="shared" si="65"/>
        <v>0</v>
      </c>
      <c r="AQ136" s="145">
        <f t="shared" si="65"/>
        <v>0</v>
      </c>
      <c r="AR136">
        <f t="shared" ref="AR136:AR199" si="106">IF(AQ136=1,AP136,0)</f>
        <v>0</v>
      </c>
      <c r="AS136">
        <f t="shared" ref="AS136:AS199" si="107">-IF(AP136=1,AQ136,0)</f>
        <v>0</v>
      </c>
      <c r="BA136" s="170">
        <f t="shared" ref="BA136:BE143" si="108">IF(W136&gt;0,N136,0)</f>
        <v>0</v>
      </c>
      <c r="BB136" s="170">
        <f t="shared" si="108"/>
        <v>0</v>
      </c>
      <c r="BC136" s="170">
        <f t="shared" si="108"/>
        <v>0</v>
      </c>
      <c r="BD136" s="170">
        <f t="shared" si="108"/>
        <v>0</v>
      </c>
      <c r="BE136" s="170">
        <f t="shared" si="108"/>
        <v>0</v>
      </c>
      <c r="BH136" s="170">
        <f t="shared" si="76"/>
        <v>0</v>
      </c>
      <c r="BI136" s="170">
        <f t="shared" si="76"/>
        <v>0</v>
      </c>
      <c r="BJ136" s="170">
        <f t="shared" si="76"/>
        <v>0</v>
      </c>
      <c r="BK136" s="170">
        <f t="shared" si="76"/>
        <v>0</v>
      </c>
      <c r="BL136" s="170">
        <f t="shared" si="76"/>
        <v>0</v>
      </c>
    </row>
    <row r="137" spans="1:64" x14ac:dyDescent="0.2">
      <c r="A137" s="7" t="s">
        <v>2063</v>
      </c>
      <c r="B137" s="26">
        <f t="shared" si="97"/>
        <v>0</v>
      </c>
      <c r="C137" s="26">
        <f t="shared" si="97"/>
        <v>0</v>
      </c>
      <c r="D137" s="26">
        <f t="shared" si="97"/>
        <v>0</v>
      </c>
      <c r="E137" s="26">
        <f t="shared" si="97"/>
        <v>0</v>
      </c>
      <c r="F137" s="26">
        <f t="shared" si="97"/>
        <v>0</v>
      </c>
      <c r="H137" s="26" t="e">
        <f t="shared" si="101"/>
        <v>#DIV/0!</v>
      </c>
      <c r="I137" s="26" t="e">
        <f t="shared" si="102"/>
        <v>#DIV/0!</v>
      </c>
      <c r="J137" s="26" t="e">
        <f t="shared" si="102"/>
        <v>#DIV/0!</v>
      </c>
      <c r="K137" s="26" t="e">
        <f t="shared" si="102"/>
        <v>#DIV/0!</v>
      </c>
      <c r="L137" s="26" t="e">
        <f t="shared" si="102"/>
        <v>#DIV/0!</v>
      </c>
      <c r="N137" s="26">
        <f>IF(OutputMtx!C137&gt;0,OutputMtx!C137,0)</f>
        <v>0</v>
      </c>
      <c r="O137" s="26">
        <f>IF(OutputMtx!D137&gt;0,OutputMtx!D137,0)</f>
        <v>0</v>
      </c>
      <c r="P137" s="26">
        <f>IF(OutputMtx!E137&gt;0,OutputMtx!E137,0)</f>
        <v>0</v>
      </c>
      <c r="Q137" s="26">
        <f>IF(OutputMtx!F137&gt;0,OutputMtx!F137,0)</f>
        <v>0</v>
      </c>
      <c r="R137" s="26">
        <f>IF(OutputMtx!G137&gt;0,OutputMtx!G137,0)</f>
        <v>0</v>
      </c>
      <c r="T137" s="26" t="e">
        <f>SUM($P135:$P144)/SUM(N135:R144)</f>
        <v>#DIV/0!</v>
      </c>
      <c r="U137" s="26" t="e">
        <f>SUM($Y135:$Y144)/SUM(W135:AA144)</f>
        <v>#DIV/0!</v>
      </c>
      <c r="V137" s="27" t="e">
        <f>IF(T137&gt;U137,U137,T137)</f>
        <v>#DIV/0!</v>
      </c>
      <c r="W137" s="26">
        <f>IF(OutputMtx!L137&gt;0,OutputMtx!L137,0)</f>
        <v>0</v>
      </c>
      <c r="X137" s="26">
        <f>IF(OutputMtx!M137&gt;0,OutputMtx!M137,0)</f>
        <v>0</v>
      </c>
      <c r="Y137" s="26">
        <f>IF(OutputMtx!N137&gt;0,OutputMtx!N137,0)</f>
        <v>0</v>
      </c>
      <c r="Z137" s="26">
        <f>IF(OutputMtx!O137&gt;0,OutputMtx!O137,0)</f>
        <v>0</v>
      </c>
      <c r="AA137" s="26">
        <f>IF(OutputMtx!P137&gt;0,OutputMtx!P137,0)</f>
        <v>0</v>
      </c>
      <c r="AC137" s="26">
        <f t="shared" si="98"/>
        <v>0</v>
      </c>
      <c r="AD137" s="26">
        <f t="shared" si="99"/>
        <v>0</v>
      </c>
      <c r="AE137" s="31">
        <f t="shared" si="100"/>
        <v>0</v>
      </c>
      <c r="AG137" s="26" t="e">
        <f t="shared" si="103"/>
        <v>#DIV/0!</v>
      </c>
      <c r="AH137" s="26" t="e">
        <f t="shared" si="104"/>
        <v>#DIV/0!</v>
      </c>
      <c r="AI137" s="28" t="e">
        <f t="shared" si="105"/>
        <v>#DIV/0!</v>
      </c>
      <c r="AK137" s="26">
        <f>SUM($P135:$P144)</f>
        <v>0</v>
      </c>
      <c r="AL137" s="26">
        <f>SUM($Y135:$Y144)</f>
        <v>0</v>
      </c>
      <c r="AM137" s="27">
        <f>IF(AK137&gt;AL137,AL137,AK137)</f>
        <v>0</v>
      </c>
      <c r="AP137" s="145">
        <f t="shared" si="65"/>
        <v>0</v>
      </c>
      <c r="AQ137" s="145">
        <f t="shared" si="65"/>
        <v>0</v>
      </c>
      <c r="AR137">
        <f t="shared" si="106"/>
        <v>0</v>
      </c>
      <c r="AS137">
        <f t="shared" si="107"/>
        <v>0</v>
      </c>
      <c r="BA137" s="170">
        <f t="shared" si="108"/>
        <v>0</v>
      </c>
      <c r="BB137" s="170">
        <f t="shared" si="108"/>
        <v>0</v>
      </c>
      <c r="BC137" s="170">
        <f t="shared" si="108"/>
        <v>0</v>
      </c>
      <c r="BD137" s="170">
        <f t="shared" si="108"/>
        <v>0</v>
      </c>
      <c r="BE137" s="170">
        <f t="shared" si="108"/>
        <v>0</v>
      </c>
      <c r="BH137" s="170">
        <f t="shared" si="76"/>
        <v>0</v>
      </c>
      <c r="BI137" s="170">
        <f t="shared" si="76"/>
        <v>0</v>
      </c>
      <c r="BJ137" s="170">
        <f t="shared" si="76"/>
        <v>0</v>
      </c>
      <c r="BK137" s="170">
        <f t="shared" si="76"/>
        <v>0</v>
      </c>
      <c r="BL137" s="170">
        <f t="shared" si="76"/>
        <v>0</v>
      </c>
    </row>
    <row r="138" spans="1:64" x14ac:dyDescent="0.2">
      <c r="A138" s="7" t="s">
        <v>2064</v>
      </c>
      <c r="B138" s="26">
        <f t="shared" si="97"/>
        <v>0</v>
      </c>
      <c r="C138" s="26">
        <f t="shared" si="97"/>
        <v>0</v>
      </c>
      <c r="D138" s="26">
        <f t="shared" si="97"/>
        <v>0</v>
      </c>
      <c r="E138" s="26">
        <f t="shared" si="97"/>
        <v>0</v>
      </c>
      <c r="F138" s="26">
        <f t="shared" si="97"/>
        <v>0</v>
      </c>
      <c r="H138" s="26" t="e">
        <f t="shared" si="101"/>
        <v>#DIV/0!</v>
      </c>
      <c r="I138" s="26" t="e">
        <f t="shared" si="102"/>
        <v>#DIV/0!</v>
      </c>
      <c r="J138" s="26" t="e">
        <f t="shared" si="102"/>
        <v>#DIV/0!</v>
      </c>
      <c r="K138" s="26" t="e">
        <f t="shared" si="102"/>
        <v>#DIV/0!</v>
      </c>
      <c r="L138" s="26" t="e">
        <f t="shared" si="102"/>
        <v>#DIV/0!</v>
      </c>
      <c r="N138" s="26">
        <f>IF(OutputMtx!C138&gt;0,OutputMtx!C138,0)</f>
        <v>0</v>
      </c>
      <c r="O138" s="26">
        <f>IF(OutputMtx!D138&gt;0,OutputMtx!D138,0)</f>
        <v>0</v>
      </c>
      <c r="P138" s="26">
        <f>IF(OutputMtx!E138&gt;0,OutputMtx!E138,0)</f>
        <v>0</v>
      </c>
      <c r="Q138" s="26">
        <f>IF(OutputMtx!F138&gt;0,OutputMtx!F138,0)</f>
        <v>0</v>
      </c>
      <c r="R138" s="26">
        <f>IF(OutputMtx!G138&gt;0,OutputMtx!G138,0)</f>
        <v>0</v>
      </c>
      <c r="T138" s="26" t="e">
        <f>SUM($Q135:$Q144)/SUM(N135:R144)</f>
        <v>#DIV/0!</v>
      </c>
      <c r="U138" s="26" t="e">
        <f>SUM($Z135:$Z144)/SUM(W135:AA144)</f>
        <v>#DIV/0!</v>
      </c>
      <c r="V138" s="27" t="e">
        <f>IF(T138&gt;U138,U138,T138)</f>
        <v>#DIV/0!</v>
      </c>
      <c r="W138" s="26">
        <f>IF(OutputMtx!L138&gt;0,OutputMtx!L138,0)</f>
        <v>0</v>
      </c>
      <c r="X138" s="26">
        <f>IF(OutputMtx!M138&gt;0,OutputMtx!M138,0)</f>
        <v>0</v>
      </c>
      <c r="Y138" s="26">
        <f>IF(OutputMtx!N138&gt;0,OutputMtx!N138,0)</f>
        <v>0</v>
      </c>
      <c r="Z138" s="26">
        <f>IF(OutputMtx!O138&gt;0,OutputMtx!O138,0)</f>
        <v>0</v>
      </c>
      <c r="AA138" s="26">
        <f>IF(OutputMtx!P138&gt;0,OutputMtx!P138,0)</f>
        <v>0</v>
      </c>
      <c r="AC138" s="26">
        <f t="shared" si="98"/>
        <v>0</v>
      </c>
      <c r="AD138" s="26">
        <f t="shared" si="99"/>
        <v>0</v>
      </c>
      <c r="AE138" s="31">
        <f t="shared" si="100"/>
        <v>0</v>
      </c>
      <c r="AG138" s="26" t="e">
        <f t="shared" si="103"/>
        <v>#DIV/0!</v>
      </c>
      <c r="AH138" s="26" t="e">
        <f t="shared" si="104"/>
        <v>#DIV/0!</v>
      </c>
      <c r="AI138" s="28" t="e">
        <f t="shared" si="105"/>
        <v>#DIV/0!</v>
      </c>
      <c r="AK138" s="26">
        <f>SUM($Q135:$Q144)</f>
        <v>0</v>
      </c>
      <c r="AL138" s="26">
        <f>SUM($Z135:$Z144)</f>
        <v>0</v>
      </c>
      <c r="AM138" s="27">
        <f>IF(AK138&gt;AL138,AL138,AK138)</f>
        <v>0</v>
      </c>
      <c r="AP138" s="145">
        <f t="shared" si="65"/>
        <v>0</v>
      </c>
      <c r="AQ138" s="145">
        <f t="shared" si="65"/>
        <v>0</v>
      </c>
      <c r="AR138">
        <f t="shared" si="106"/>
        <v>0</v>
      </c>
      <c r="AS138">
        <f t="shared" si="107"/>
        <v>0</v>
      </c>
      <c r="BA138" s="170">
        <f t="shared" si="108"/>
        <v>0</v>
      </c>
      <c r="BB138" s="170">
        <f t="shared" si="108"/>
        <v>0</v>
      </c>
      <c r="BC138" s="170">
        <f t="shared" si="108"/>
        <v>0</v>
      </c>
      <c r="BD138" s="170">
        <f t="shared" si="108"/>
        <v>0</v>
      </c>
      <c r="BE138" s="170">
        <f t="shared" si="108"/>
        <v>0</v>
      </c>
      <c r="BH138" s="170">
        <f t="shared" si="76"/>
        <v>0</v>
      </c>
      <c r="BI138" s="170">
        <f t="shared" si="76"/>
        <v>0</v>
      </c>
      <c r="BJ138" s="170">
        <f t="shared" si="76"/>
        <v>0</v>
      </c>
      <c r="BK138" s="170">
        <f t="shared" si="76"/>
        <v>0</v>
      </c>
      <c r="BL138" s="170">
        <f t="shared" si="76"/>
        <v>0</v>
      </c>
    </row>
    <row r="139" spans="1:64" x14ac:dyDescent="0.2">
      <c r="A139" s="7" t="s">
        <v>2065</v>
      </c>
      <c r="B139" s="26">
        <f t="shared" si="97"/>
        <v>0</v>
      </c>
      <c r="C139" s="26">
        <f t="shared" si="97"/>
        <v>0</v>
      </c>
      <c r="D139" s="26">
        <f t="shared" si="97"/>
        <v>0</v>
      </c>
      <c r="E139" s="26">
        <f t="shared" si="97"/>
        <v>0</v>
      </c>
      <c r="F139" s="26">
        <f t="shared" si="97"/>
        <v>0</v>
      </c>
      <c r="H139" s="26" t="e">
        <f t="shared" si="101"/>
        <v>#DIV/0!</v>
      </c>
      <c r="I139" s="26" t="e">
        <f t="shared" si="102"/>
        <v>#DIV/0!</v>
      </c>
      <c r="J139" s="26" t="e">
        <f t="shared" si="102"/>
        <v>#DIV/0!</v>
      </c>
      <c r="K139" s="26" t="e">
        <f t="shared" si="102"/>
        <v>#DIV/0!</v>
      </c>
      <c r="L139" s="26" t="e">
        <f t="shared" si="102"/>
        <v>#DIV/0!</v>
      </c>
      <c r="N139" s="26">
        <f>IF(OutputMtx!C139&gt;0,OutputMtx!C139,0)</f>
        <v>0</v>
      </c>
      <c r="O139" s="26">
        <f>IF(OutputMtx!D139&gt;0,OutputMtx!D139,0)</f>
        <v>0</v>
      </c>
      <c r="P139" s="26">
        <f>IF(OutputMtx!E139&gt;0,OutputMtx!E139,0)</f>
        <v>0</v>
      </c>
      <c r="Q139" s="26">
        <f>IF(OutputMtx!F139&gt;0,OutputMtx!F139,0)</f>
        <v>0</v>
      </c>
      <c r="R139" s="26">
        <f>IF(OutputMtx!G139&gt;0,OutputMtx!G139,0)</f>
        <v>0</v>
      </c>
      <c r="T139" s="26" t="e">
        <f>SUM($R135:$R144)/SUM(N135:R144)</f>
        <v>#DIV/0!</v>
      </c>
      <c r="U139" s="26" t="e">
        <f>SUM($AA135:$AA144)/SUM(W135:AA144)</f>
        <v>#DIV/0!</v>
      </c>
      <c r="V139" s="27" t="e">
        <f>IF(T139&gt;U139,U139,T139)</f>
        <v>#DIV/0!</v>
      </c>
      <c r="W139" s="26">
        <f>IF(OutputMtx!L139&gt;0,OutputMtx!L139,0)</f>
        <v>0</v>
      </c>
      <c r="X139" s="26">
        <f>IF(OutputMtx!M139&gt;0,OutputMtx!M139,0)</f>
        <v>0</v>
      </c>
      <c r="Y139" s="26">
        <f>IF(OutputMtx!N139&gt;0,OutputMtx!N139,0)</f>
        <v>0</v>
      </c>
      <c r="Z139" s="26">
        <f>IF(OutputMtx!O139&gt;0,OutputMtx!O139,0)</f>
        <v>0</v>
      </c>
      <c r="AA139" s="26">
        <f>IF(OutputMtx!P139&gt;0,OutputMtx!P139,0)</f>
        <v>0</v>
      </c>
      <c r="AC139" s="26">
        <f t="shared" si="98"/>
        <v>0</v>
      </c>
      <c r="AD139" s="26">
        <f t="shared" si="99"/>
        <v>0</v>
      </c>
      <c r="AE139" s="31">
        <f t="shared" si="100"/>
        <v>0</v>
      </c>
      <c r="AG139" s="26" t="e">
        <f t="shared" si="103"/>
        <v>#DIV/0!</v>
      </c>
      <c r="AH139" s="26" t="e">
        <f t="shared" si="104"/>
        <v>#DIV/0!</v>
      </c>
      <c r="AI139" s="28" t="e">
        <f t="shared" si="105"/>
        <v>#DIV/0!</v>
      </c>
      <c r="AK139" s="26">
        <f>SUM($R135:$R144)</f>
        <v>0</v>
      </c>
      <c r="AL139" s="26">
        <f>SUM($AA135:$AA144)</f>
        <v>0</v>
      </c>
      <c r="AM139" s="27">
        <f>IF(AK139&gt;AL139,AL139,AK139)</f>
        <v>0</v>
      </c>
      <c r="AP139" s="145">
        <f t="shared" si="65"/>
        <v>0</v>
      </c>
      <c r="AQ139" s="145">
        <f t="shared" si="65"/>
        <v>0</v>
      </c>
      <c r="AR139">
        <f t="shared" si="106"/>
        <v>0</v>
      </c>
      <c r="AS139">
        <f t="shared" si="107"/>
        <v>0</v>
      </c>
      <c r="BA139" s="170">
        <f t="shared" si="108"/>
        <v>0</v>
      </c>
      <c r="BB139" s="170">
        <f t="shared" si="108"/>
        <v>0</v>
      </c>
      <c r="BC139" s="170">
        <f t="shared" si="108"/>
        <v>0</v>
      </c>
      <c r="BD139" s="170">
        <f t="shared" si="108"/>
        <v>0</v>
      </c>
      <c r="BE139" s="170">
        <f t="shared" si="108"/>
        <v>0</v>
      </c>
      <c r="BH139" s="170">
        <f t="shared" si="76"/>
        <v>0</v>
      </c>
      <c r="BI139" s="170">
        <f t="shared" si="76"/>
        <v>0</v>
      </c>
      <c r="BJ139" s="170">
        <f t="shared" si="76"/>
        <v>0</v>
      </c>
      <c r="BK139" s="170">
        <f t="shared" si="76"/>
        <v>0</v>
      </c>
      <c r="BL139" s="170">
        <f t="shared" si="76"/>
        <v>0</v>
      </c>
    </row>
    <row r="140" spans="1:64" x14ac:dyDescent="0.2">
      <c r="A140" s="7" t="s">
        <v>2066</v>
      </c>
      <c r="B140" s="26">
        <f t="shared" si="97"/>
        <v>0</v>
      </c>
      <c r="C140" s="26">
        <f t="shared" si="97"/>
        <v>0</v>
      </c>
      <c r="D140" s="26">
        <f t="shared" si="97"/>
        <v>0</v>
      </c>
      <c r="E140" s="26">
        <f t="shared" si="97"/>
        <v>0</v>
      </c>
      <c r="F140" s="26">
        <f t="shared" si="97"/>
        <v>0</v>
      </c>
      <c r="H140" s="26" t="e">
        <f t="shared" si="101"/>
        <v>#DIV/0!</v>
      </c>
      <c r="I140" s="26" t="e">
        <f t="shared" si="102"/>
        <v>#DIV/0!</v>
      </c>
      <c r="J140" s="26" t="e">
        <f t="shared" si="102"/>
        <v>#DIV/0!</v>
      </c>
      <c r="K140" s="26" t="e">
        <f t="shared" si="102"/>
        <v>#DIV/0!</v>
      </c>
      <c r="L140" s="26" t="e">
        <f t="shared" si="102"/>
        <v>#DIV/0!</v>
      </c>
      <c r="N140" s="26">
        <f>IF(OutputMtx!C140&gt;0,OutputMtx!C140,0)</f>
        <v>0</v>
      </c>
      <c r="O140" s="26">
        <f>IF(OutputMtx!D140&gt;0,OutputMtx!D140,0)</f>
        <v>0</v>
      </c>
      <c r="P140" s="26">
        <f>IF(OutputMtx!E140&gt;0,OutputMtx!E140,0)</f>
        <v>0</v>
      </c>
      <c r="Q140" s="26">
        <f>IF(OutputMtx!F140&gt;0,OutputMtx!F140,0)</f>
        <v>0</v>
      </c>
      <c r="R140" s="26">
        <f>IF(OutputMtx!G140&gt;0,OutputMtx!G140,0)</f>
        <v>0</v>
      </c>
      <c r="W140" s="26">
        <f>IF(OutputMtx!L140&gt;0,OutputMtx!L140,0)</f>
        <v>0</v>
      </c>
      <c r="X140" s="26">
        <f>IF(OutputMtx!M140&gt;0,OutputMtx!M140,0)</f>
        <v>0</v>
      </c>
      <c r="Y140" s="26">
        <f>IF(OutputMtx!N140&gt;0,OutputMtx!N140,0)</f>
        <v>0</v>
      </c>
      <c r="Z140" s="26">
        <f>IF(OutputMtx!O140&gt;0,OutputMtx!O140,0)</f>
        <v>0</v>
      </c>
      <c r="AA140" s="26">
        <f>IF(OutputMtx!P140&gt;0,OutputMtx!P140,0)</f>
        <v>0</v>
      </c>
      <c r="AC140" s="26">
        <f t="shared" si="98"/>
        <v>0</v>
      </c>
      <c r="AD140" s="26">
        <f t="shared" si="99"/>
        <v>0</v>
      </c>
      <c r="AE140" s="31">
        <f t="shared" si="100"/>
        <v>0</v>
      </c>
      <c r="AG140" s="26" t="e">
        <f t="shared" si="103"/>
        <v>#DIV/0!</v>
      </c>
      <c r="AH140" s="26" t="e">
        <f t="shared" si="104"/>
        <v>#DIV/0!</v>
      </c>
      <c r="AI140" s="28" t="e">
        <f t="shared" si="105"/>
        <v>#DIV/0!</v>
      </c>
      <c r="AP140" s="145">
        <f t="shared" si="65"/>
        <v>0</v>
      </c>
      <c r="AQ140" s="145">
        <f t="shared" si="65"/>
        <v>0</v>
      </c>
      <c r="AR140">
        <f t="shared" si="106"/>
        <v>0</v>
      </c>
      <c r="AS140">
        <f t="shared" si="107"/>
        <v>0</v>
      </c>
      <c r="BA140" s="170">
        <f t="shared" si="108"/>
        <v>0</v>
      </c>
      <c r="BB140" s="170">
        <f t="shared" si="108"/>
        <v>0</v>
      </c>
      <c r="BC140" s="170">
        <f t="shared" si="108"/>
        <v>0</v>
      </c>
      <c r="BD140" s="170">
        <f t="shared" si="108"/>
        <v>0</v>
      </c>
      <c r="BE140" s="170">
        <f t="shared" si="108"/>
        <v>0</v>
      </c>
      <c r="BH140" s="170">
        <f t="shared" si="76"/>
        <v>0</v>
      </c>
      <c r="BI140" s="170">
        <f t="shared" si="76"/>
        <v>0</v>
      </c>
      <c r="BJ140" s="170">
        <f t="shared" si="76"/>
        <v>0</v>
      </c>
      <c r="BK140" s="170">
        <f t="shared" si="76"/>
        <v>0</v>
      </c>
      <c r="BL140" s="170">
        <f t="shared" si="76"/>
        <v>0</v>
      </c>
    </row>
    <row r="141" spans="1:64" ht="25.5" x14ac:dyDescent="0.2">
      <c r="A141" s="7" t="s">
        <v>2067</v>
      </c>
      <c r="B141" s="26">
        <f t="shared" si="97"/>
        <v>0</v>
      </c>
      <c r="C141" s="26">
        <f t="shared" si="97"/>
        <v>0</v>
      </c>
      <c r="D141" s="26">
        <f t="shared" si="97"/>
        <v>0</v>
      </c>
      <c r="E141" s="26">
        <f t="shared" si="97"/>
        <v>0</v>
      </c>
      <c r="F141" s="26">
        <f t="shared" si="97"/>
        <v>0</v>
      </c>
      <c r="H141" s="26" t="e">
        <f t="shared" si="101"/>
        <v>#DIV/0!</v>
      </c>
      <c r="I141" s="26" t="e">
        <f t="shared" si="102"/>
        <v>#DIV/0!</v>
      </c>
      <c r="J141" s="26" t="e">
        <f t="shared" si="102"/>
        <v>#DIV/0!</v>
      </c>
      <c r="K141" s="26" t="e">
        <f t="shared" si="102"/>
        <v>#DIV/0!</v>
      </c>
      <c r="L141" s="26" t="e">
        <f t="shared" si="102"/>
        <v>#DIV/0!</v>
      </c>
      <c r="N141" s="26">
        <f>IF(OutputMtx!C141&gt;0,OutputMtx!C141,0)</f>
        <v>0</v>
      </c>
      <c r="O141" s="26">
        <f>IF(OutputMtx!D141&gt;0,OutputMtx!D141,0)</f>
        <v>0</v>
      </c>
      <c r="P141" s="26">
        <f>IF(OutputMtx!E141&gt;0,OutputMtx!E141,0)</f>
        <v>0</v>
      </c>
      <c r="Q141" s="26">
        <f>IF(OutputMtx!F141&gt;0,OutputMtx!F141,0)</f>
        <v>0</v>
      </c>
      <c r="R141" s="26">
        <f>IF(OutputMtx!G141&gt;0,OutputMtx!G141,0)</f>
        <v>0</v>
      </c>
      <c r="W141" s="26">
        <f>IF(OutputMtx!L141&gt;0,OutputMtx!L141,0)</f>
        <v>0</v>
      </c>
      <c r="X141" s="26">
        <f>IF(OutputMtx!M141&gt;0,OutputMtx!M141,0)</f>
        <v>0</v>
      </c>
      <c r="Y141" s="26">
        <f>IF(OutputMtx!N141&gt;0,OutputMtx!N141,0)</f>
        <v>0</v>
      </c>
      <c r="Z141" s="26">
        <f>IF(OutputMtx!O141&gt;0,OutputMtx!O141,0)</f>
        <v>0</v>
      </c>
      <c r="AA141" s="26">
        <f>IF(OutputMtx!P141&gt;0,OutputMtx!P141,0)</f>
        <v>0</v>
      </c>
      <c r="AC141" s="26">
        <f t="shared" si="98"/>
        <v>0</v>
      </c>
      <c r="AD141" s="26">
        <f t="shared" si="99"/>
        <v>0</v>
      </c>
      <c r="AE141" s="31">
        <f t="shared" si="100"/>
        <v>0</v>
      </c>
      <c r="AG141" s="26" t="e">
        <f t="shared" si="103"/>
        <v>#DIV/0!</v>
      </c>
      <c r="AH141" s="26" t="e">
        <f t="shared" si="104"/>
        <v>#DIV/0!</v>
      </c>
      <c r="AI141" s="28" t="e">
        <f t="shared" si="105"/>
        <v>#DIV/0!</v>
      </c>
      <c r="AP141" s="145">
        <f t="shared" si="65"/>
        <v>0</v>
      </c>
      <c r="AQ141" s="145">
        <f t="shared" si="65"/>
        <v>0</v>
      </c>
      <c r="AR141">
        <f t="shared" si="106"/>
        <v>0</v>
      </c>
      <c r="AS141">
        <f t="shared" si="107"/>
        <v>0</v>
      </c>
      <c r="BA141" s="170">
        <f t="shared" si="108"/>
        <v>0</v>
      </c>
      <c r="BB141" s="170">
        <f t="shared" si="108"/>
        <v>0</v>
      </c>
      <c r="BC141" s="170">
        <f t="shared" si="108"/>
        <v>0</v>
      </c>
      <c r="BD141" s="170">
        <f t="shared" si="108"/>
        <v>0</v>
      </c>
      <c r="BE141" s="170">
        <f t="shared" si="108"/>
        <v>0</v>
      </c>
      <c r="BH141" s="170">
        <f t="shared" si="76"/>
        <v>0</v>
      </c>
      <c r="BI141" s="170">
        <f t="shared" si="76"/>
        <v>0</v>
      </c>
      <c r="BJ141" s="170">
        <f t="shared" si="76"/>
        <v>0</v>
      </c>
      <c r="BK141" s="170">
        <f t="shared" si="76"/>
        <v>0</v>
      </c>
      <c r="BL141" s="170">
        <f t="shared" si="76"/>
        <v>0</v>
      </c>
    </row>
    <row r="142" spans="1:64" ht="38.25" x14ac:dyDescent="0.2">
      <c r="A142" s="7" t="s">
        <v>2068</v>
      </c>
      <c r="B142" s="26">
        <f t="shared" si="97"/>
        <v>0</v>
      </c>
      <c r="C142" s="26">
        <f t="shared" si="97"/>
        <v>0</v>
      </c>
      <c r="D142" s="26">
        <f t="shared" si="97"/>
        <v>0</v>
      </c>
      <c r="E142" s="26">
        <f t="shared" si="97"/>
        <v>0</v>
      </c>
      <c r="F142" s="26">
        <f t="shared" si="97"/>
        <v>0</v>
      </c>
      <c r="H142" s="26" t="e">
        <f t="shared" si="101"/>
        <v>#DIV/0!</v>
      </c>
      <c r="I142" s="26" t="e">
        <f t="shared" si="102"/>
        <v>#DIV/0!</v>
      </c>
      <c r="J142" s="26" t="e">
        <f t="shared" si="102"/>
        <v>#DIV/0!</v>
      </c>
      <c r="K142" s="26" t="e">
        <f t="shared" si="102"/>
        <v>#DIV/0!</v>
      </c>
      <c r="L142" s="26" t="e">
        <f t="shared" si="102"/>
        <v>#DIV/0!</v>
      </c>
      <c r="N142" s="26">
        <f>IF(OutputMtx!C142&gt;0,OutputMtx!C142,0)</f>
        <v>0</v>
      </c>
      <c r="O142" s="26">
        <f>IF(OutputMtx!D142&gt;0,OutputMtx!D142,0)</f>
        <v>0</v>
      </c>
      <c r="P142" s="26">
        <f>IF(OutputMtx!E142&gt;0,OutputMtx!E142,0)</f>
        <v>0</v>
      </c>
      <c r="Q142" s="26">
        <f>IF(OutputMtx!F142&gt;0,OutputMtx!F142,0)</f>
        <v>0</v>
      </c>
      <c r="R142" s="26">
        <f>IF(OutputMtx!G142&gt;0,OutputMtx!G142,0)</f>
        <v>0</v>
      </c>
      <c r="W142" s="26">
        <f>IF(OutputMtx!L142&gt;0,OutputMtx!L142,0)</f>
        <v>0</v>
      </c>
      <c r="X142" s="26">
        <f>IF(OutputMtx!M142&gt;0,OutputMtx!M142,0)</f>
        <v>0</v>
      </c>
      <c r="Y142" s="26">
        <f>IF(OutputMtx!N142&gt;0,OutputMtx!N142,0)</f>
        <v>0</v>
      </c>
      <c r="Z142" s="26">
        <f>IF(OutputMtx!O142&gt;0,OutputMtx!O142,0)</f>
        <v>0</v>
      </c>
      <c r="AA142" s="26">
        <f>IF(OutputMtx!P142&gt;0,OutputMtx!P142,0)</f>
        <v>0</v>
      </c>
      <c r="AC142" s="26">
        <f t="shared" si="98"/>
        <v>0</v>
      </c>
      <c r="AD142" s="26">
        <f t="shared" si="99"/>
        <v>0</v>
      </c>
      <c r="AE142" s="31">
        <f t="shared" si="100"/>
        <v>0</v>
      </c>
      <c r="AG142" s="26" t="e">
        <f t="shared" si="103"/>
        <v>#DIV/0!</v>
      </c>
      <c r="AH142" s="26" t="e">
        <f t="shared" si="104"/>
        <v>#DIV/0!</v>
      </c>
      <c r="AI142" s="28" t="e">
        <f t="shared" si="105"/>
        <v>#DIV/0!</v>
      </c>
      <c r="AP142" s="145">
        <f t="shared" si="65"/>
        <v>0</v>
      </c>
      <c r="AQ142" s="145">
        <f t="shared" si="65"/>
        <v>0</v>
      </c>
      <c r="AR142">
        <f t="shared" si="106"/>
        <v>0</v>
      </c>
      <c r="AS142">
        <f t="shared" si="107"/>
        <v>0</v>
      </c>
      <c r="BA142" s="170">
        <f t="shared" si="108"/>
        <v>0</v>
      </c>
      <c r="BB142" s="170">
        <f t="shared" si="108"/>
        <v>0</v>
      </c>
      <c r="BC142" s="170">
        <f t="shared" si="108"/>
        <v>0</v>
      </c>
      <c r="BD142" s="170">
        <f t="shared" si="108"/>
        <v>0</v>
      </c>
      <c r="BE142" s="170">
        <f t="shared" si="108"/>
        <v>0</v>
      </c>
      <c r="BH142" s="170">
        <f t="shared" si="76"/>
        <v>0</v>
      </c>
      <c r="BI142" s="170">
        <f t="shared" si="76"/>
        <v>0</v>
      </c>
      <c r="BJ142" s="170">
        <f t="shared" si="76"/>
        <v>0</v>
      </c>
      <c r="BK142" s="170">
        <f t="shared" si="76"/>
        <v>0</v>
      </c>
      <c r="BL142" s="170">
        <f t="shared" si="76"/>
        <v>0</v>
      </c>
    </row>
    <row r="143" spans="1:64" x14ac:dyDescent="0.2">
      <c r="A143" s="7" t="s">
        <v>2069</v>
      </c>
      <c r="B143" s="26">
        <f t="shared" si="97"/>
        <v>0</v>
      </c>
      <c r="C143" s="26">
        <f t="shared" si="97"/>
        <v>0</v>
      </c>
      <c r="D143" s="26">
        <f t="shared" si="97"/>
        <v>0</v>
      </c>
      <c r="E143" s="26">
        <f t="shared" si="97"/>
        <v>0</v>
      </c>
      <c r="F143" s="26">
        <f t="shared" si="97"/>
        <v>0</v>
      </c>
      <c r="H143" s="26" t="e">
        <f t="shared" si="101"/>
        <v>#DIV/0!</v>
      </c>
      <c r="I143" s="26" t="e">
        <f t="shared" si="102"/>
        <v>#DIV/0!</v>
      </c>
      <c r="J143" s="26" t="e">
        <f t="shared" si="102"/>
        <v>#DIV/0!</v>
      </c>
      <c r="K143" s="26" t="e">
        <f t="shared" si="102"/>
        <v>#DIV/0!</v>
      </c>
      <c r="L143" s="26" t="e">
        <f t="shared" si="102"/>
        <v>#DIV/0!</v>
      </c>
      <c r="N143" s="26">
        <f>IF(OutputMtx!C143&gt;0,OutputMtx!C143,0)</f>
        <v>0</v>
      </c>
      <c r="O143" s="26">
        <f>IF(OutputMtx!D143&gt;0,OutputMtx!D143,0)</f>
        <v>0</v>
      </c>
      <c r="P143" s="26">
        <f>IF(OutputMtx!E143&gt;0,OutputMtx!E143,0)</f>
        <v>0</v>
      </c>
      <c r="Q143" s="26">
        <f>IF(OutputMtx!F143&gt;0,OutputMtx!F143,0)</f>
        <v>0</v>
      </c>
      <c r="R143" s="26">
        <f>IF(OutputMtx!G143&gt;0,OutputMtx!G143,0)</f>
        <v>0</v>
      </c>
      <c r="W143" s="26">
        <f>IF(OutputMtx!L143&gt;0,OutputMtx!L143,0)</f>
        <v>0</v>
      </c>
      <c r="X143" s="26">
        <f>IF(OutputMtx!M143&gt;0,OutputMtx!M143,0)</f>
        <v>0</v>
      </c>
      <c r="Y143" s="26">
        <f>IF(OutputMtx!N143&gt;0,OutputMtx!N143,0)</f>
        <v>0</v>
      </c>
      <c r="Z143" s="26">
        <f>IF(OutputMtx!O143&gt;0,OutputMtx!O143,0)</f>
        <v>0</v>
      </c>
      <c r="AA143" s="26">
        <f>IF(OutputMtx!P143&gt;0,OutputMtx!P143,0)</f>
        <v>0</v>
      </c>
      <c r="AC143" s="26">
        <f t="shared" si="98"/>
        <v>0</v>
      </c>
      <c r="AD143" s="26">
        <f t="shared" si="99"/>
        <v>0</v>
      </c>
      <c r="AE143" s="31">
        <f t="shared" si="100"/>
        <v>0</v>
      </c>
      <c r="AG143" s="26" t="e">
        <f t="shared" si="103"/>
        <v>#DIV/0!</v>
      </c>
      <c r="AH143" s="26" t="e">
        <f t="shared" si="104"/>
        <v>#DIV/0!</v>
      </c>
      <c r="AI143" s="28" t="e">
        <f t="shared" si="105"/>
        <v>#DIV/0!</v>
      </c>
      <c r="AP143" s="145">
        <f t="shared" si="65"/>
        <v>0</v>
      </c>
      <c r="AQ143" s="145">
        <f t="shared" si="65"/>
        <v>0</v>
      </c>
      <c r="AR143">
        <f t="shared" si="106"/>
        <v>0</v>
      </c>
      <c r="AS143">
        <f t="shared" si="107"/>
        <v>0</v>
      </c>
      <c r="BA143" s="170">
        <f t="shared" si="108"/>
        <v>0</v>
      </c>
      <c r="BB143" s="170">
        <f t="shared" si="108"/>
        <v>0</v>
      </c>
      <c r="BC143" s="170">
        <f t="shared" si="108"/>
        <v>0</v>
      </c>
      <c r="BD143" s="170">
        <f t="shared" si="108"/>
        <v>0</v>
      </c>
      <c r="BE143" s="170">
        <f t="shared" si="108"/>
        <v>0</v>
      </c>
      <c r="BH143" s="170">
        <f t="shared" si="76"/>
        <v>0</v>
      </c>
      <c r="BI143" s="170">
        <f t="shared" si="76"/>
        <v>0</v>
      </c>
      <c r="BJ143" s="170">
        <f t="shared" si="76"/>
        <v>0</v>
      </c>
      <c r="BK143" s="170">
        <f t="shared" si="76"/>
        <v>0</v>
      </c>
      <c r="BL143" s="170">
        <f t="shared" si="76"/>
        <v>0</v>
      </c>
    </row>
    <row r="144" spans="1:64" x14ac:dyDescent="0.2">
      <c r="A144" s="10" t="s">
        <v>214</v>
      </c>
      <c r="B144" s="26">
        <f t="shared" si="97"/>
        <v>0</v>
      </c>
      <c r="C144" s="26">
        <f t="shared" si="97"/>
        <v>0</v>
      </c>
      <c r="D144" s="26">
        <f t="shared" si="97"/>
        <v>0</v>
      </c>
      <c r="E144" s="26">
        <f t="shared" si="97"/>
        <v>0</v>
      </c>
      <c r="F144" s="26">
        <f t="shared" si="97"/>
        <v>0</v>
      </c>
      <c r="H144" s="26" t="e">
        <f t="shared" si="101"/>
        <v>#DIV/0!</v>
      </c>
      <c r="I144" s="26" t="e">
        <f t="shared" si="102"/>
        <v>#DIV/0!</v>
      </c>
      <c r="J144" s="26" t="e">
        <f t="shared" si="102"/>
        <v>#DIV/0!</v>
      </c>
      <c r="K144" s="26" t="e">
        <f t="shared" si="102"/>
        <v>#DIV/0!</v>
      </c>
      <c r="L144" s="26" t="e">
        <f t="shared" si="102"/>
        <v>#DIV/0!</v>
      </c>
      <c r="N144" s="26">
        <f>IF(OutputMtx!C144&gt;0,OutputMtx!C144,0)</f>
        <v>0</v>
      </c>
      <c r="O144" s="26">
        <f>IF(OutputMtx!D144&gt;0,OutputMtx!D144,0)</f>
        <v>0</v>
      </c>
      <c r="P144" s="26">
        <f>IF(OutputMtx!E144&gt;0,OutputMtx!E144,0)</f>
        <v>0</v>
      </c>
      <c r="Q144" s="26">
        <f>IF(OutputMtx!F144&gt;0,OutputMtx!F144,0)</f>
        <v>0</v>
      </c>
      <c r="R144" s="26">
        <f>IF(OutputMtx!G144&gt;0,OutputMtx!G144,0)</f>
        <v>0</v>
      </c>
      <c r="W144" s="26">
        <f>IF(OutputMtx!L144&gt;0,OutputMtx!L144,0)</f>
        <v>0</v>
      </c>
      <c r="X144" s="26">
        <f>IF(OutputMtx!M144&gt;0,OutputMtx!M144,0)</f>
        <v>0</v>
      </c>
      <c r="Y144" s="26">
        <f>IF(OutputMtx!N144&gt;0,OutputMtx!N144,0)</f>
        <v>0</v>
      </c>
      <c r="Z144" s="26">
        <f>IF(OutputMtx!O144&gt;0,OutputMtx!O144,0)</f>
        <v>0</v>
      </c>
      <c r="AA144" s="26">
        <f>IF(OutputMtx!P144&gt;0,OutputMtx!P144,0)</f>
        <v>0</v>
      </c>
      <c r="AC144" s="26">
        <f t="shared" si="98"/>
        <v>0</v>
      </c>
      <c r="AD144" s="26">
        <f t="shared" si="99"/>
        <v>0</v>
      </c>
      <c r="AE144" s="31">
        <f t="shared" si="100"/>
        <v>0</v>
      </c>
      <c r="AG144" s="26" t="e">
        <f t="shared" si="103"/>
        <v>#DIV/0!</v>
      </c>
      <c r="AH144" s="26" t="e">
        <f t="shared" si="104"/>
        <v>#DIV/0!</v>
      </c>
      <c r="AI144" s="28" t="e">
        <f t="shared" si="105"/>
        <v>#DIV/0!</v>
      </c>
      <c r="AP144" s="145">
        <f t="shared" si="65"/>
        <v>0</v>
      </c>
      <c r="AQ144" s="145">
        <f t="shared" si="65"/>
        <v>0</v>
      </c>
      <c r="AR144">
        <f t="shared" si="106"/>
        <v>0</v>
      </c>
      <c r="AS144">
        <f t="shared" si="107"/>
        <v>0</v>
      </c>
      <c r="BH144" s="170">
        <f t="shared" si="76"/>
        <v>0</v>
      </c>
      <c r="BI144" s="170">
        <f t="shared" si="76"/>
        <v>0</v>
      </c>
      <c r="BJ144" s="170">
        <f t="shared" si="76"/>
        <v>0</v>
      </c>
      <c r="BK144" s="170">
        <f t="shared" si="76"/>
        <v>0</v>
      </c>
      <c r="BL144" s="170">
        <f t="shared" si="76"/>
        <v>0</v>
      </c>
    </row>
    <row r="145" spans="1:64" ht="13.5" thickBot="1" x14ac:dyDescent="0.25">
      <c r="A145" s="10"/>
      <c r="AP145" s="145">
        <f t="shared" si="65"/>
        <v>0</v>
      </c>
      <c r="AQ145" s="145">
        <f t="shared" si="65"/>
        <v>0</v>
      </c>
      <c r="AR145">
        <f t="shared" si="106"/>
        <v>0</v>
      </c>
      <c r="AS145">
        <f t="shared" si="107"/>
        <v>0</v>
      </c>
      <c r="BH145" s="170">
        <f t="shared" si="76"/>
        <v>0</v>
      </c>
      <c r="BI145" s="170">
        <f t="shared" si="76"/>
        <v>0</v>
      </c>
      <c r="BJ145" s="170">
        <f t="shared" si="76"/>
        <v>0</v>
      </c>
      <c r="BK145" s="170">
        <f t="shared" si="76"/>
        <v>0</v>
      </c>
      <c r="BL145" s="170">
        <f t="shared" si="76"/>
        <v>0</v>
      </c>
    </row>
    <row r="146" spans="1:64" ht="13.5" thickBot="1" x14ac:dyDescent="0.25">
      <c r="A146" s="2" t="s">
        <v>2070</v>
      </c>
      <c r="J146" s="78" t="e">
        <f>SUM(H148:L158)</f>
        <v>#DIV/0!</v>
      </c>
      <c r="V146" s="22" t="e">
        <f>SUM(V148:V152)</f>
        <v>#DIV/0!</v>
      </c>
      <c r="AI146" s="178" t="e">
        <f>SUM(AI148:AI158)</f>
        <v>#DIV/0!</v>
      </c>
      <c r="AP146" s="145">
        <f t="shared" si="65"/>
        <v>0</v>
      </c>
      <c r="AQ146" s="145">
        <f t="shared" si="65"/>
        <v>0</v>
      </c>
      <c r="AR146">
        <f t="shared" si="106"/>
        <v>0</v>
      </c>
      <c r="AS146">
        <f t="shared" si="107"/>
        <v>0</v>
      </c>
      <c r="BH146" s="170">
        <f t="shared" si="76"/>
        <v>0</v>
      </c>
      <c r="BI146" s="170">
        <f t="shared" si="76"/>
        <v>0</v>
      </c>
      <c r="BJ146" s="170">
        <f t="shared" si="76"/>
        <v>0</v>
      </c>
      <c r="BK146" s="170">
        <f t="shared" si="76"/>
        <v>0</v>
      </c>
      <c r="BL146" s="170">
        <f t="shared" si="76"/>
        <v>0</v>
      </c>
    </row>
    <row r="147" spans="1:64" x14ac:dyDescent="0.2">
      <c r="A147" s="2"/>
      <c r="AP147" s="145">
        <f t="shared" ref="AP147:AQ203" si="109">IF(AC147&gt;0,1,0)</f>
        <v>0</v>
      </c>
      <c r="AQ147" s="145">
        <f t="shared" si="109"/>
        <v>0</v>
      </c>
      <c r="AR147">
        <f t="shared" si="106"/>
        <v>0</v>
      </c>
      <c r="AS147">
        <f t="shared" si="107"/>
        <v>0</v>
      </c>
      <c r="BH147" s="170">
        <f t="shared" si="76"/>
        <v>0</v>
      </c>
      <c r="BI147" s="170">
        <f t="shared" si="76"/>
        <v>0</v>
      </c>
      <c r="BJ147" s="170">
        <f t="shared" si="76"/>
        <v>0</v>
      </c>
      <c r="BK147" s="170">
        <f t="shared" si="76"/>
        <v>0</v>
      </c>
      <c r="BL147" s="170">
        <f t="shared" si="76"/>
        <v>0</v>
      </c>
    </row>
    <row r="148" spans="1:64" x14ac:dyDescent="0.2">
      <c r="A148" s="179" t="s">
        <v>205</v>
      </c>
      <c r="B148" s="26">
        <f t="shared" ref="B148:F158" si="110">IF(N148&gt;W148,W148,N148)</f>
        <v>0</v>
      </c>
      <c r="C148" s="26">
        <f t="shared" si="110"/>
        <v>0</v>
      </c>
      <c r="D148" s="26">
        <f t="shared" si="110"/>
        <v>0</v>
      </c>
      <c r="E148" s="26">
        <f t="shared" si="110"/>
        <v>0</v>
      </c>
      <c r="F148" s="26">
        <f t="shared" si="110"/>
        <v>0</v>
      </c>
      <c r="H148" s="26" t="e">
        <f>IF(N148/SUM($N$148:$R$158)&gt;W148/SUM($W$148:$AA$158),W148/SUM($W$148:$AA$158),N148/SUM($N$148:$R$158))</f>
        <v>#DIV/0!</v>
      </c>
      <c r="I148" s="26" t="e">
        <f>IF(O148/SUM($N$148:$R$158)&gt;X148/SUM($W$148:$AA$158),X148/SUM($W$148:$AA$158),O148/SUM($N$148:$R$158))</f>
        <v>#DIV/0!</v>
      </c>
      <c r="J148" s="26" t="e">
        <f>IF(P148/SUM($N$148:$R$158)&gt;Y148/SUM($W$148:$AA$158),Y148/SUM($W$148:$AA$158),P148/SUM($N$148:$R$158))</f>
        <v>#DIV/0!</v>
      </c>
      <c r="K148" s="26" t="e">
        <f>IF(Q148/SUM($N$148:$R$158)&gt;Z148/SUM($W$148:$AA$158),Z148/SUM($W$148:$AA$158),Q148/SUM($N$148:$R$158))</f>
        <v>#DIV/0!</v>
      </c>
      <c r="L148" s="26" t="e">
        <f>IF(R148/SUM($N$148:$R$158)&gt;AA148/SUM($W$148:$AA$158),AA148/SUM($W$148:$AA$158),R148/SUM($N$148:$R$158))</f>
        <v>#DIV/0!</v>
      </c>
      <c r="N148" s="26">
        <f>IF(OutputMtx!C148&gt;0,OutputMtx!C148,0)</f>
        <v>0</v>
      </c>
      <c r="O148" s="26">
        <f>IF(OutputMtx!D148&gt;0,OutputMtx!D148,0)</f>
        <v>0</v>
      </c>
      <c r="P148" s="26">
        <f>IF(OutputMtx!E148&gt;0,OutputMtx!E148,0)</f>
        <v>0</v>
      </c>
      <c r="Q148" s="26">
        <f>IF(OutputMtx!F148&gt;0,OutputMtx!F148,0)</f>
        <v>0</v>
      </c>
      <c r="R148" s="26">
        <f>IF(OutputMtx!G148&gt;0,OutputMtx!G148,0)</f>
        <v>0</v>
      </c>
      <c r="T148" s="26" t="e">
        <f>SUM($N148:$N158)/SUM(N148:R158)</f>
        <v>#DIV/0!</v>
      </c>
      <c r="U148" s="26" t="e">
        <f>SUM($W148:$W158)/SUM(W148:AA158)</f>
        <v>#DIV/0!</v>
      </c>
      <c r="V148" s="27" t="e">
        <f>IF(T148&gt;U148,U148,T148)</f>
        <v>#DIV/0!</v>
      </c>
      <c r="W148" s="26">
        <f>IF(OutputMtx!L148&gt;0,OutputMtx!L148,0)</f>
        <v>0</v>
      </c>
      <c r="X148" s="26">
        <f>IF(OutputMtx!M148&gt;0,OutputMtx!M148,0)</f>
        <v>0</v>
      </c>
      <c r="Y148" s="26">
        <f>IF(OutputMtx!N148&gt;0,OutputMtx!N148,0)</f>
        <v>0</v>
      </c>
      <c r="Z148" s="26">
        <f>IF(OutputMtx!O148&gt;0,OutputMtx!O148,0)</f>
        <v>0</v>
      </c>
      <c r="AA148" s="26">
        <f>IF(OutputMtx!P148&gt;0,OutputMtx!P148,0)</f>
        <v>0</v>
      </c>
      <c r="AC148" s="26">
        <f t="shared" ref="AC148:AC158" si="111">SUM($N148:$R148)</f>
        <v>0</v>
      </c>
      <c r="AD148" s="26">
        <f t="shared" ref="AD148:AD158" si="112">SUM($W148:$AA148)</f>
        <v>0</v>
      </c>
      <c r="AE148" s="31">
        <f t="shared" ref="AE148:AE158" si="113">IF(AC148&gt;AD148,AD148,AC148)</f>
        <v>0</v>
      </c>
      <c r="AG148" s="26" t="e">
        <f>SUM($N148:$R148)/SUM(N$148:R$158)</f>
        <v>#DIV/0!</v>
      </c>
      <c r="AH148" s="26" t="e">
        <f>SUM($W148:$AA148)/SUM(W$148:AA$158)</f>
        <v>#DIV/0!</v>
      </c>
      <c r="AI148" s="28" t="e">
        <f>IF(AG148&gt;AH148,AH148,AG148)</f>
        <v>#DIV/0!</v>
      </c>
      <c r="AK148" s="26">
        <f>SUM($N148:$N158)</f>
        <v>0</v>
      </c>
      <c r="AL148" s="26">
        <f>SUM($W148:$W158)</f>
        <v>0</v>
      </c>
      <c r="AM148" s="27">
        <f>IF(AK148&gt;AL148,AL148,AK148)</f>
        <v>0</v>
      </c>
      <c r="AP148" s="145">
        <f t="shared" si="109"/>
        <v>0</v>
      </c>
      <c r="AQ148" s="145">
        <f t="shared" si="109"/>
        <v>0</v>
      </c>
      <c r="AR148">
        <f t="shared" si="106"/>
        <v>0</v>
      </c>
      <c r="AS148">
        <f t="shared" si="107"/>
        <v>0</v>
      </c>
      <c r="BH148" s="170">
        <f t="shared" si="76"/>
        <v>0</v>
      </c>
      <c r="BI148" s="170">
        <f t="shared" si="76"/>
        <v>0</v>
      </c>
      <c r="BJ148" s="170">
        <f t="shared" si="76"/>
        <v>0</v>
      </c>
      <c r="BK148" s="170">
        <f t="shared" si="76"/>
        <v>0</v>
      </c>
      <c r="BL148" s="170">
        <f t="shared" si="76"/>
        <v>0</v>
      </c>
    </row>
    <row r="149" spans="1:64" ht="25.5" x14ac:dyDescent="0.2">
      <c r="A149" s="7" t="s">
        <v>2071</v>
      </c>
      <c r="B149" s="26">
        <f t="shared" si="110"/>
        <v>0</v>
      </c>
      <c r="C149" s="26">
        <f t="shared" si="110"/>
        <v>0</v>
      </c>
      <c r="D149" s="26">
        <f t="shared" si="110"/>
        <v>0</v>
      </c>
      <c r="E149" s="26">
        <f t="shared" si="110"/>
        <v>0</v>
      </c>
      <c r="F149" s="26">
        <f t="shared" si="110"/>
        <v>0</v>
      </c>
      <c r="H149" s="26" t="e">
        <f t="shared" ref="H149:H158" si="114">IF(N149/SUM($N$148:$R$158)&gt;W149/SUM($W$148:$AA$158),W149/SUM($W$148:$AA$158),N149/SUM($N$148:$R$158))</f>
        <v>#DIV/0!</v>
      </c>
      <c r="I149" s="26" t="e">
        <f t="shared" ref="I149:L158" si="115">IF(O149/SUM($N$148:$R$158)&gt;X149/SUM($W$148:$AA$158),X149/SUM($W$148:$AA$158),O149/SUM($N$148:$R$158))</f>
        <v>#DIV/0!</v>
      </c>
      <c r="J149" s="26" t="e">
        <f t="shared" si="115"/>
        <v>#DIV/0!</v>
      </c>
      <c r="K149" s="26" t="e">
        <f t="shared" si="115"/>
        <v>#DIV/0!</v>
      </c>
      <c r="L149" s="26" t="e">
        <f t="shared" si="115"/>
        <v>#DIV/0!</v>
      </c>
      <c r="N149" s="26">
        <f>IF(OutputMtx!C149&gt;0,OutputMtx!C149,0)</f>
        <v>0</v>
      </c>
      <c r="O149" s="26">
        <f>IF(OutputMtx!D149&gt;0,OutputMtx!D149,0)</f>
        <v>0</v>
      </c>
      <c r="P149" s="26">
        <f>IF(OutputMtx!E149&gt;0,OutputMtx!E149,0)</f>
        <v>0</v>
      </c>
      <c r="Q149" s="26">
        <f>IF(OutputMtx!F149&gt;0,OutputMtx!F149,0)</f>
        <v>0</v>
      </c>
      <c r="R149" s="26">
        <f>IF(OutputMtx!G149&gt;0,OutputMtx!G149,0)</f>
        <v>0</v>
      </c>
      <c r="T149" s="26" t="e">
        <f>SUM($O148:$O158)/SUM(N148:R158)</f>
        <v>#DIV/0!</v>
      </c>
      <c r="U149" s="26" t="e">
        <f>SUM($X148:$X158)/SUM(W148:AA158)</f>
        <v>#DIV/0!</v>
      </c>
      <c r="V149" s="27" t="e">
        <f>IF(T149&gt;U149,U149,T149)</f>
        <v>#DIV/0!</v>
      </c>
      <c r="W149" s="26">
        <f>IF(OutputMtx!L149&gt;0,OutputMtx!L149,0)</f>
        <v>0</v>
      </c>
      <c r="X149" s="26">
        <f>IF(OutputMtx!M149&gt;0,OutputMtx!M149,0)</f>
        <v>0</v>
      </c>
      <c r="Y149" s="26">
        <f>IF(OutputMtx!N149&gt;0,OutputMtx!N149,0)</f>
        <v>0</v>
      </c>
      <c r="Z149" s="26">
        <f>IF(OutputMtx!O149&gt;0,OutputMtx!O149,0)</f>
        <v>0</v>
      </c>
      <c r="AA149" s="26">
        <f>IF(OutputMtx!P149&gt;0,OutputMtx!P149,0)</f>
        <v>0</v>
      </c>
      <c r="AC149" s="26">
        <f t="shared" si="111"/>
        <v>0</v>
      </c>
      <c r="AD149" s="26">
        <f t="shared" si="112"/>
        <v>0</v>
      </c>
      <c r="AE149" s="31">
        <f t="shared" si="113"/>
        <v>0</v>
      </c>
      <c r="AG149" s="26" t="e">
        <f t="shared" ref="AG149:AG158" si="116">SUM($N149:$R149)/SUM(N$148:R$158)</f>
        <v>#DIV/0!</v>
      </c>
      <c r="AH149" s="26" t="e">
        <f t="shared" ref="AH149:AH158" si="117">SUM($W149:$AA149)/SUM(W$148:AA$158)</f>
        <v>#DIV/0!</v>
      </c>
      <c r="AI149" s="28" t="e">
        <f t="shared" ref="AI149:AI158" si="118">IF(AG149&gt;AH149,AH149,AG149)</f>
        <v>#DIV/0!</v>
      </c>
      <c r="AK149" s="26">
        <f>SUM($O148:$O158)</f>
        <v>0</v>
      </c>
      <c r="AL149" s="26">
        <f>SUM($X148:$X158)</f>
        <v>0</v>
      </c>
      <c r="AM149" s="27">
        <f>IF(AK149&gt;AL149,AL149,AK149)</f>
        <v>0</v>
      </c>
      <c r="AP149" s="145">
        <f t="shared" si="109"/>
        <v>0</v>
      </c>
      <c r="AQ149" s="145">
        <f t="shared" si="109"/>
        <v>0</v>
      </c>
      <c r="AR149">
        <f t="shared" si="106"/>
        <v>0</v>
      </c>
      <c r="AS149">
        <f t="shared" si="107"/>
        <v>0</v>
      </c>
      <c r="BA149" s="170">
        <f t="shared" ref="BA149:BE157" si="119">IF(W149&gt;0,N149,0)</f>
        <v>0</v>
      </c>
      <c r="BB149" s="170">
        <f t="shared" si="119"/>
        <v>0</v>
      </c>
      <c r="BC149" s="170">
        <f t="shared" si="119"/>
        <v>0</v>
      </c>
      <c r="BD149" s="170">
        <f t="shared" si="119"/>
        <v>0</v>
      </c>
      <c r="BE149" s="170">
        <f t="shared" si="119"/>
        <v>0</v>
      </c>
      <c r="BH149" s="170">
        <f t="shared" si="76"/>
        <v>0</v>
      </c>
      <c r="BI149" s="170">
        <f t="shared" si="76"/>
        <v>0</v>
      </c>
      <c r="BJ149" s="170">
        <f t="shared" si="76"/>
        <v>0</v>
      </c>
      <c r="BK149" s="170">
        <f t="shared" si="76"/>
        <v>0</v>
      </c>
      <c r="BL149" s="170">
        <f t="shared" si="76"/>
        <v>0</v>
      </c>
    </row>
    <row r="150" spans="1:64" x14ac:dyDescent="0.2">
      <c r="A150" s="7" t="s">
        <v>2072</v>
      </c>
      <c r="B150" s="26">
        <f t="shared" si="110"/>
        <v>0</v>
      </c>
      <c r="C150" s="26">
        <f t="shared" si="110"/>
        <v>0</v>
      </c>
      <c r="D150" s="26">
        <f t="shared" si="110"/>
        <v>0</v>
      </c>
      <c r="E150" s="26">
        <f t="shared" si="110"/>
        <v>0</v>
      </c>
      <c r="F150" s="26">
        <f t="shared" si="110"/>
        <v>0</v>
      </c>
      <c r="H150" s="26" t="e">
        <f t="shared" si="114"/>
        <v>#DIV/0!</v>
      </c>
      <c r="I150" s="26" t="e">
        <f t="shared" si="115"/>
        <v>#DIV/0!</v>
      </c>
      <c r="J150" s="26" t="e">
        <f t="shared" si="115"/>
        <v>#DIV/0!</v>
      </c>
      <c r="K150" s="26" t="e">
        <f t="shared" si="115"/>
        <v>#DIV/0!</v>
      </c>
      <c r="L150" s="26" t="e">
        <f t="shared" si="115"/>
        <v>#DIV/0!</v>
      </c>
      <c r="N150" s="26">
        <f>IF(OutputMtx!C150&gt;0,OutputMtx!C150,0)</f>
        <v>0</v>
      </c>
      <c r="O150" s="26">
        <f>IF(OutputMtx!D150&gt;0,OutputMtx!D150,0)</f>
        <v>0</v>
      </c>
      <c r="P150" s="26">
        <f>IF(OutputMtx!E150&gt;0,OutputMtx!E150,0)</f>
        <v>0</v>
      </c>
      <c r="Q150" s="26">
        <f>IF(OutputMtx!F150&gt;0,OutputMtx!F150,0)</f>
        <v>0</v>
      </c>
      <c r="R150" s="26">
        <f>IF(OutputMtx!G150&gt;0,OutputMtx!G150,0)</f>
        <v>0</v>
      </c>
      <c r="T150" s="26" t="e">
        <f>SUM($P148:$P158)/SUM(N148:R158)</f>
        <v>#DIV/0!</v>
      </c>
      <c r="U150" s="26" t="e">
        <f>SUM($Y148:$Y158)/SUM(W148:AA158)</f>
        <v>#DIV/0!</v>
      </c>
      <c r="V150" s="27" t="e">
        <f>IF(T150&gt;U150,U150,T150)</f>
        <v>#DIV/0!</v>
      </c>
      <c r="W150" s="26">
        <f>IF(OutputMtx!L150&gt;0,OutputMtx!L150,0)</f>
        <v>0</v>
      </c>
      <c r="X150" s="26">
        <f>IF(OutputMtx!M150&gt;0,OutputMtx!M150,0)</f>
        <v>0</v>
      </c>
      <c r="Y150" s="26">
        <f>IF(OutputMtx!N150&gt;0,OutputMtx!N150,0)</f>
        <v>0</v>
      </c>
      <c r="Z150" s="26">
        <f>IF(OutputMtx!O150&gt;0,OutputMtx!O150,0)</f>
        <v>0</v>
      </c>
      <c r="AA150" s="26">
        <f>IF(OutputMtx!P150&gt;0,OutputMtx!P150,0)</f>
        <v>0</v>
      </c>
      <c r="AC150" s="26">
        <f t="shared" si="111"/>
        <v>0</v>
      </c>
      <c r="AD150" s="26">
        <f t="shared" si="112"/>
        <v>0</v>
      </c>
      <c r="AE150" s="31">
        <f t="shared" si="113"/>
        <v>0</v>
      </c>
      <c r="AG150" s="26" t="e">
        <f t="shared" si="116"/>
        <v>#DIV/0!</v>
      </c>
      <c r="AH150" s="26" t="e">
        <f t="shared" si="117"/>
        <v>#DIV/0!</v>
      </c>
      <c r="AI150" s="28" t="e">
        <f t="shared" si="118"/>
        <v>#DIV/0!</v>
      </c>
      <c r="AK150" s="26">
        <f>SUM($P148:$P158)</f>
        <v>0</v>
      </c>
      <c r="AL150" s="26">
        <f>SUM($Y148:$Y158)</f>
        <v>0</v>
      </c>
      <c r="AM150" s="27">
        <f>IF(AK150&gt;AL150,AL150,AK150)</f>
        <v>0</v>
      </c>
      <c r="AP150" s="145">
        <f t="shared" si="109"/>
        <v>0</v>
      </c>
      <c r="AQ150" s="145">
        <f t="shared" si="109"/>
        <v>0</v>
      </c>
      <c r="AR150">
        <f t="shared" si="106"/>
        <v>0</v>
      </c>
      <c r="AS150">
        <f t="shared" si="107"/>
        <v>0</v>
      </c>
      <c r="BA150" s="170">
        <f t="shared" si="119"/>
        <v>0</v>
      </c>
      <c r="BB150" s="170">
        <f t="shared" si="119"/>
        <v>0</v>
      </c>
      <c r="BC150" s="170">
        <f t="shared" si="119"/>
        <v>0</v>
      </c>
      <c r="BD150" s="170">
        <f t="shared" si="119"/>
        <v>0</v>
      </c>
      <c r="BE150" s="170">
        <f t="shared" si="119"/>
        <v>0</v>
      </c>
      <c r="BH150" s="170">
        <f t="shared" si="76"/>
        <v>0</v>
      </c>
      <c r="BI150" s="170">
        <f t="shared" si="76"/>
        <v>0</v>
      </c>
      <c r="BJ150" s="170">
        <f t="shared" si="76"/>
        <v>0</v>
      </c>
      <c r="BK150" s="170">
        <f t="shared" si="76"/>
        <v>0</v>
      </c>
      <c r="BL150" s="170">
        <f t="shared" si="76"/>
        <v>0</v>
      </c>
    </row>
    <row r="151" spans="1:64" ht="25.5" x14ac:dyDescent="0.2">
      <c r="A151" s="7" t="s">
        <v>2073</v>
      </c>
      <c r="B151" s="26">
        <f t="shared" si="110"/>
        <v>0</v>
      </c>
      <c r="C151" s="26">
        <f t="shared" si="110"/>
        <v>0</v>
      </c>
      <c r="D151" s="26">
        <f t="shared" si="110"/>
        <v>0</v>
      </c>
      <c r="E151" s="26">
        <f t="shared" si="110"/>
        <v>0</v>
      </c>
      <c r="F151" s="26">
        <f t="shared" si="110"/>
        <v>0</v>
      </c>
      <c r="H151" s="26" t="e">
        <f t="shared" si="114"/>
        <v>#DIV/0!</v>
      </c>
      <c r="I151" s="26" t="e">
        <f t="shared" si="115"/>
        <v>#DIV/0!</v>
      </c>
      <c r="J151" s="26" t="e">
        <f t="shared" si="115"/>
        <v>#DIV/0!</v>
      </c>
      <c r="K151" s="26" t="e">
        <f t="shared" si="115"/>
        <v>#DIV/0!</v>
      </c>
      <c r="L151" s="26" t="e">
        <f t="shared" si="115"/>
        <v>#DIV/0!</v>
      </c>
      <c r="N151" s="26">
        <f>IF(OutputMtx!C151&gt;0,OutputMtx!C151,0)</f>
        <v>0</v>
      </c>
      <c r="O151" s="26">
        <f>IF(OutputMtx!D151&gt;0,OutputMtx!D151,0)</f>
        <v>0</v>
      </c>
      <c r="P151" s="26">
        <f>IF(OutputMtx!E151&gt;0,OutputMtx!E151,0)</f>
        <v>0</v>
      </c>
      <c r="Q151" s="26">
        <f>IF(OutputMtx!F151&gt;0,OutputMtx!F151,0)</f>
        <v>0</v>
      </c>
      <c r="R151" s="26">
        <f>IF(OutputMtx!G151&gt;0,OutputMtx!G151,0)</f>
        <v>0</v>
      </c>
      <c r="T151" s="26" t="e">
        <f>SUM($Q148:$Q158)/SUM(N148:R158)</f>
        <v>#DIV/0!</v>
      </c>
      <c r="U151" s="26" t="e">
        <f>SUM($Z148:$Z158)/SUM(W148:AA158)</f>
        <v>#DIV/0!</v>
      </c>
      <c r="V151" s="27" t="e">
        <f>IF(T151&gt;U151,U151,T151)</f>
        <v>#DIV/0!</v>
      </c>
      <c r="W151" s="26">
        <f>IF(OutputMtx!L151&gt;0,OutputMtx!L151,0)</f>
        <v>0</v>
      </c>
      <c r="X151" s="26">
        <f>IF(OutputMtx!M151&gt;0,OutputMtx!M151,0)</f>
        <v>0</v>
      </c>
      <c r="Y151" s="26">
        <f>IF(OutputMtx!N151&gt;0,OutputMtx!N151,0)</f>
        <v>0</v>
      </c>
      <c r="Z151" s="26">
        <f>IF(OutputMtx!O151&gt;0,OutputMtx!O151,0)</f>
        <v>0</v>
      </c>
      <c r="AA151" s="26">
        <f>IF(OutputMtx!P151&gt;0,OutputMtx!P151,0)</f>
        <v>0</v>
      </c>
      <c r="AC151" s="26">
        <f t="shared" si="111"/>
        <v>0</v>
      </c>
      <c r="AD151" s="26">
        <f t="shared" si="112"/>
        <v>0</v>
      </c>
      <c r="AE151" s="31">
        <f t="shared" si="113"/>
        <v>0</v>
      </c>
      <c r="AG151" s="26" t="e">
        <f t="shared" si="116"/>
        <v>#DIV/0!</v>
      </c>
      <c r="AH151" s="26" t="e">
        <f t="shared" si="117"/>
        <v>#DIV/0!</v>
      </c>
      <c r="AI151" s="28" t="e">
        <f t="shared" si="118"/>
        <v>#DIV/0!</v>
      </c>
      <c r="AK151" s="26">
        <f>SUM($Q148:$Q158)</f>
        <v>0</v>
      </c>
      <c r="AL151" s="26">
        <f>SUM($Z148:$Z158)</f>
        <v>0</v>
      </c>
      <c r="AM151" s="27">
        <f>IF(AK151&gt;AL151,AL151,AK151)</f>
        <v>0</v>
      </c>
      <c r="AP151" s="145">
        <f t="shared" si="109"/>
        <v>0</v>
      </c>
      <c r="AQ151" s="145">
        <f t="shared" si="109"/>
        <v>0</v>
      </c>
      <c r="AR151">
        <f t="shared" si="106"/>
        <v>0</v>
      </c>
      <c r="AS151">
        <f t="shared" si="107"/>
        <v>0</v>
      </c>
      <c r="BA151" s="170">
        <f t="shared" si="119"/>
        <v>0</v>
      </c>
      <c r="BB151" s="170">
        <f t="shared" si="119"/>
        <v>0</v>
      </c>
      <c r="BC151" s="170">
        <f t="shared" si="119"/>
        <v>0</v>
      </c>
      <c r="BD151" s="170">
        <f t="shared" si="119"/>
        <v>0</v>
      </c>
      <c r="BE151" s="170">
        <f t="shared" si="119"/>
        <v>0</v>
      </c>
      <c r="BH151" s="170">
        <f t="shared" si="76"/>
        <v>0</v>
      </c>
      <c r="BI151" s="170">
        <f t="shared" si="76"/>
        <v>0</v>
      </c>
      <c r="BJ151" s="170">
        <f t="shared" si="76"/>
        <v>0</v>
      </c>
      <c r="BK151" s="170">
        <f t="shared" si="76"/>
        <v>0</v>
      </c>
      <c r="BL151" s="170">
        <f t="shared" si="76"/>
        <v>0</v>
      </c>
    </row>
    <row r="152" spans="1:64" x14ac:dyDescent="0.2">
      <c r="A152" s="7" t="s">
        <v>2074</v>
      </c>
      <c r="B152" s="26">
        <f t="shared" si="110"/>
        <v>0</v>
      </c>
      <c r="C152" s="26">
        <f t="shared" si="110"/>
        <v>0</v>
      </c>
      <c r="D152" s="26">
        <f t="shared" si="110"/>
        <v>0</v>
      </c>
      <c r="E152" s="26">
        <f t="shared" si="110"/>
        <v>0</v>
      </c>
      <c r="F152" s="26">
        <f t="shared" si="110"/>
        <v>0</v>
      </c>
      <c r="H152" s="26" t="e">
        <f t="shared" si="114"/>
        <v>#DIV/0!</v>
      </c>
      <c r="I152" s="26" t="e">
        <f t="shared" si="115"/>
        <v>#DIV/0!</v>
      </c>
      <c r="J152" s="26" t="e">
        <f t="shared" si="115"/>
        <v>#DIV/0!</v>
      </c>
      <c r="K152" s="26" t="e">
        <f t="shared" si="115"/>
        <v>#DIV/0!</v>
      </c>
      <c r="L152" s="26" t="e">
        <f t="shared" si="115"/>
        <v>#DIV/0!</v>
      </c>
      <c r="N152" s="26">
        <f>IF(OutputMtx!C152&gt;0,OutputMtx!C152,0)</f>
        <v>0</v>
      </c>
      <c r="O152" s="26">
        <f>IF(OutputMtx!D152&gt;0,OutputMtx!D152,0)</f>
        <v>0</v>
      </c>
      <c r="P152" s="26">
        <f>IF(OutputMtx!E152&gt;0,OutputMtx!E152,0)</f>
        <v>0</v>
      </c>
      <c r="Q152" s="26">
        <f>IF(OutputMtx!F152&gt;0,OutputMtx!F152,0)</f>
        <v>0</v>
      </c>
      <c r="R152" s="26">
        <f>IF(OutputMtx!G152&gt;0,OutputMtx!G152,0)</f>
        <v>0</v>
      </c>
      <c r="T152" s="26" t="e">
        <f>SUM($R148:$R158)/SUM(N148:R158)</f>
        <v>#DIV/0!</v>
      </c>
      <c r="U152" s="26" t="e">
        <f>SUM($AA148:$AA158)/SUM(W148:AA158)</f>
        <v>#DIV/0!</v>
      </c>
      <c r="V152" s="27" t="e">
        <f>IF(T152&gt;U152,U152,T152)</f>
        <v>#DIV/0!</v>
      </c>
      <c r="W152" s="26">
        <f>IF(OutputMtx!L152&gt;0,OutputMtx!L152,0)</f>
        <v>0</v>
      </c>
      <c r="X152" s="26">
        <f>IF(OutputMtx!M152&gt;0,OutputMtx!M152,0)</f>
        <v>0</v>
      </c>
      <c r="Y152" s="26">
        <f>IF(OutputMtx!N152&gt;0,OutputMtx!N152,0)</f>
        <v>0</v>
      </c>
      <c r="Z152" s="26">
        <f>IF(OutputMtx!O152&gt;0,OutputMtx!O152,0)</f>
        <v>0</v>
      </c>
      <c r="AA152" s="26">
        <f>IF(OutputMtx!P152&gt;0,OutputMtx!P152,0)</f>
        <v>0</v>
      </c>
      <c r="AC152" s="26">
        <f t="shared" si="111"/>
        <v>0</v>
      </c>
      <c r="AD152" s="26">
        <f t="shared" si="112"/>
        <v>0</v>
      </c>
      <c r="AE152" s="31">
        <f t="shared" si="113"/>
        <v>0</v>
      </c>
      <c r="AG152" s="26" t="e">
        <f t="shared" si="116"/>
        <v>#DIV/0!</v>
      </c>
      <c r="AH152" s="26" t="e">
        <f t="shared" si="117"/>
        <v>#DIV/0!</v>
      </c>
      <c r="AI152" s="28" t="e">
        <f t="shared" si="118"/>
        <v>#DIV/0!</v>
      </c>
      <c r="AK152" s="26">
        <f>SUM($R148:$R158)</f>
        <v>0</v>
      </c>
      <c r="AL152" s="26">
        <f>SUM($AA148:$AA158)</f>
        <v>0</v>
      </c>
      <c r="AM152" s="27">
        <f>IF(AK152&gt;AL152,AL152,AK152)</f>
        <v>0</v>
      </c>
      <c r="AP152" s="145">
        <f t="shared" si="109"/>
        <v>0</v>
      </c>
      <c r="AQ152" s="145">
        <f t="shared" si="109"/>
        <v>0</v>
      </c>
      <c r="AR152">
        <f t="shared" si="106"/>
        <v>0</v>
      </c>
      <c r="AS152">
        <f t="shared" si="107"/>
        <v>0</v>
      </c>
      <c r="BA152" s="170">
        <f t="shared" si="119"/>
        <v>0</v>
      </c>
      <c r="BB152" s="170">
        <f t="shared" si="119"/>
        <v>0</v>
      </c>
      <c r="BC152" s="170">
        <f t="shared" si="119"/>
        <v>0</v>
      </c>
      <c r="BD152" s="170">
        <f t="shared" si="119"/>
        <v>0</v>
      </c>
      <c r="BE152" s="170">
        <f t="shared" si="119"/>
        <v>0</v>
      </c>
      <c r="BH152" s="170">
        <f t="shared" si="76"/>
        <v>0</v>
      </c>
      <c r="BI152" s="170">
        <f t="shared" si="76"/>
        <v>0</v>
      </c>
      <c r="BJ152" s="170">
        <f t="shared" si="76"/>
        <v>0</v>
      </c>
      <c r="BK152" s="170">
        <f t="shared" si="76"/>
        <v>0</v>
      </c>
      <c r="BL152" s="170">
        <f t="shared" si="76"/>
        <v>0</v>
      </c>
    </row>
    <row r="153" spans="1:64" ht="25.5" x14ac:dyDescent="0.2">
      <c r="A153" s="7" t="s">
        <v>2075</v>
      </c>
      <c r="B153" s="26">
        <f t="shared" si="110"/>
        <v>0</v>
      </c>
      <c r="C153" s="26">
        <f t="shared" si="110"/>
        <v>0</v>
      </c>
      <c r="D153" s="26">
        <f t="shared" si="110"/>
        <v>0</v>
      </c>
      <c r="E153" s="26">
        <f t="shared" si="110"/>
        <v>0</v>
      </c>
      <c r="F153" s="26">
        <f t="shared" si="110"/>
        <v>0</v>
      </c>
      <c r="H153" s="26" t="e">
        <f t="shared" si="114"/>
        <v>#DIV/0!</v>
      </c>
      <c r="I153" s="26" t="e">
        <f t="shared" si="115"/>
        <v>#DIV/0!</v>
      </c>
      <c r="J153" s="26" t="e">
        <f t="shared" si="115"/>
        <v>#DIV/0!</v>
      </c>
      <c r="K153" s="26" t="e">
        <f t="shared" si="115"/>
        <v>#DIV/0!</v>
      </c>
      <c r="L153" s="26" t="e">
        <f t="shared" si="115"/>
        <v>#DIV/0!</v>
      </c>
      <c r="N153" s="26">
        <f>IF(OutputMtx!C153&gt;0,OutputMtx!C153,0)</f>
        <v>0</v>
      </c>
      <c r="O153" s="26">
        <f>IF(OutputMtx!D153&gt;0,OutputMtx!D153,0)</f>
        <v>0</v>
      </c>
      <c r="P153" s="26">
        <f>IF(OutputMtx!E153&gt;0,OutputMtx!E153,0)</f>
        <v>0</v>
      </c>
      <c r="Q153" s="26">
        <f>IF(OutputMtx!F153&gt;0,OutputMtx!F153,0)</f>
        <v>0</v>
      </c>
      <c r="R153" s="26">
        <f>IF(OutputMtx!G153&gt;0,OutputMtx!G153,0)</f>
        <v>0</v>
      </c>
      <c r="W153" s="26">
        <f>IF(OutputMtx!L153&gt;0,OutputMtx!L153,0)</f>
        <v>0</v>
      </c>
      <c r="X153" s="26">
        <f>IF(OutputMtx!M153&gt;0,OutputMtx!M153,0)</f>
        <v>0</v>
      </c>
      <c r="Y153" s="26">
        <f>IF(OutputMtx!N153&gt;0,OutputMtx!N153,0)</f>
        <v>0</v>
      </c>
      <c r="Z153" s="26">
        <f>IF(OutputMtx!O153&gt;0,OutputMtx!O153,0)</f>
        <v>0</v>
      </c>
      <c r="AA153" s="26">
        <f>IF(OutputMtx!P153&gt;0,OutputMtx!P153,0)</f>
        <v>0</v>
      </c>
      <c r="AC153" s="26">
        <f t="shared" si="111"/>
        <v>0</v>
      </c>
      <c r="AD153" s="26">
        <f t="shared" si="112"/>
        <v>0</v>
      </c>
      <c r="AE153" s="31">
        <f t="shared" si="113"/>
        <v>0</v>
      </c>
      <c r="AG153" s="26" t="e">
        <f t="shared" si="116"/>
        <v>#DIV/0!</v>
      </c>
      <c r="AH153" s="26" t="e">
        <f t="shared" si="117"/>
        <v>#DIV/0!</v>
      </c>
      <c r="AI153" s="28" t="e">
        <f t="shared" si="118"/>
        <v>#DIV/0!</v>
      </c>
      <c r="AP153" s="145">
        <f t="shared" si="109"/>
        <v>0</v>
      </c>
      <c r="AQ153" s="145">
        <f t="shared" si="109"/>
        <v>0</v>
      </c>
      <c r="AR153">
        <f t="shared" si="106"/>
        <v>0</v>
      </c>
      <c r="AS153">
        <f t="shared" si="107"/>
        <v>0</v>
      </c>
      <c r="BA153" s="170">
        <f t="shared" si="119"/>
        <v>0</v>
      </c>
      <c r="BB153" s="170">
        <f t="shared" si="119"/>
        <v>0</v>
      </c>
      <c r="BC153" s="170">
        <f t="shared" si="119"/>
        <v>0</v>
      </c>
      <c r="BD153" s="170">
        <f t="shared" si="119"/>
        <v>0</v>
      </c>
      <c r="BE153" s="170">
        <f t="shared" si="119"/>
        <v>0</v>
      </c>
      <c r="BH153" s="170">
        <f t="shared" si="76"/>
        <v>0</v>
      </c>
      <c r="BI153" s="170">
        <f t="shared" si="76"/>
        <v>0</v>
      </c>
      <c r="BJ153" s="170">
        <f t="shared" si="76"/>
        <v>0</v>
      </c>
      <c r="BK153" s="170">
        <f t="shared" si="76"/>
        <v>0</v>
      </c>
      <c r="BL153" s="170">
        <f t="shared" si="76"/>
        <v>0</v>
      </c>
    </row>
    <row r="154" spans="1:64" ht="25.5" x14ac:dyDescent="0.2">
      <c r="A154" s="7" t="s">
        <v>2076</v>
      </c>
      <c r="B154" s="26">
        <f t="shared" si="110"/>
        <v>0</v>
      </c>
      <c r="C154" s="26">
        <f t="shared" si="110"/>
        <v>0</v>
      </c>
      <c r="D154" s="26">
        <f t="shared" si="110"/>
        <v>0</v>
      </c>
      <c r="E154" s="26">
        <f t="shared" si="110"/>
        <v>0</v>
      </c>
      <c r="F154" s="26">
        <f t="shared" si="110"/>
        <v>0</v>
      </c>
      <c r="H154" s="26" t="e">
        <f t="shared" si="114"/>
        <v>#DIV/0!</v>
      </c>
      <c r="I154" s="26" t="e">
        <f t="shared" si="115"/>
        <v>#DIV/0!</v>
      </c>
      <c r="J154" s="26" t="e">
        <f t="shared" si="115"/>
        <v>#DIV/0!</v>
      </c>
      <c r="K154" s="26" t="e">
        <f t="shared" si="115"/>
        <v>#DIV/0!</v>
      </c>
      <c r="L154" s="26" t="e">
        <f t="shared" si="115"/>
        <v>#DIV/0!</v>
      </c>
      <c r="N154" s="26">
        <f>IF(OutputMtx!C154&gt;0,OutputMtx!C154,0)</f>
        <v>0</v>
      </c>
      <c r="O154" s="26">
        <f>IF(OutputMtx!D154&gt;0,OutputMtx!D154,0)</f>
        <v>0</v>
      </c>
      <c r="P154" s="26">
        <f>IF(OutputMtx!E154&gt;0,OutputMtx!E154,0)</f>
        <v>0</v>
      </c>
      <c r="Q154" s="26">
        <f>IF(OutputMtx!F154&gt;0,OutputMtx!F154,0)</f>
        <v>0</v>
      </c>
      <c r="R154" s="26">
        <f>IF(OutputMtx!G154&gt;0,OutputMtx!G154,0)</f>
        <v>0</v>
      </c>
      <c r="W154" s="26">
        <f>IF(OutputMtx!L154&gt;0,OutputMtx!L154,0)</f>
        <v>0</v>
      </c>
      <c r="X154" s="26">
        <f>IF(OutputMtx!M154&gt;0,OutputMtx!M154,0)</f>
        <v>0</v>
      </c>
      <c r="Y154" s="26">
        <f>IF(OutputMtx!N154&gt;0,OutputMtx!N154,0)</f>
        <v>0</v>
      </c>
      <c r="Z154" s="26">
        <f>IF(OutputMtx!O154&gt;0,OutputMtx!O154,0)</f>
        <v>0</v>
      </c>
      <c r="AA154" s="26">
        <f>IF(OutputMtx!P154&gt;0,OutputMtx!P154,0)</f>
        <v>0</v>
      </c>
      <c r="AC154" s="26">
        <f t="shared" si="111"/>
        <v>0</v>
      </c>
      <c r="AD154" s="26">
        <f t="shared" si="112"/>
        <v>0</v>
      </c>
      <c r="AE154" s="31">
        <f t="shared" si="113"/>
        <v>0</v>
      </c>
      <c r="AG154" s="26" t="e">
        <f t="shared" si="116"/>
        <v>#DIV/0!</v>
      </c>
      <c r="AH154" s="26" t="e">
        <f t="shared" si="117"/>
        <v>#DIV/0!</v>
      </c>
      <c r="AI154" s="28" t="e">
        <f t="shared" si="118"/>
        <v>#DIV/0!</v>
      </c>
      <c r="AP154" s="145">
        <f t="shared" si="109"/>
        <v>0</v>
      </c>
      <c r="AQ154" s="145">
        <f t="shared" si="109"/>
        <v>0</v>
      </c>
      <c r="AR154">
        <f t="shared" si="106"/>
        <v>0</v>
      </c>
      <c r="AS154">
        <f t="shared" si="107"/>
        <v>0</v>
      </c>
      <c r="BA154" s="170">
        <f t="shared" si="119"/>
        <v>0</v>
      </c>
      <c r="BB154" s="170">
        <f t="shared" si="119"/>
        <v>0</v>
      </c>
      <c r="BC154" s="170">
        <f t="shared" si="119"/>
        <v>0</v>
      </c>
      <c r="BD154" s="170">
        <f t="shared" si="119"/>
        <v>0</v>
      </c>
      <c r="BE154" s="170">
        <f t="shared" si="119"/>
        <v>0</v>
      </c>
      <c r="BH154" s="170">
        <f t="shared" si="76"/>
        <v>0</v>
      </c>
      <c r="BI154" s="170">
        <f t="shared" si="76"/>
        <v>0</v>
      </c>
      <c r="BJ154" s="170">
        <f t="shared" si="76"/>
        <v>0</v>
      </c>
      <c r="BK154" s="170">
        <f t="shared" si="76"/>
        <v>0</v>
      </c>
      <c r="BL154" s="170">
        <f t="shared" si="76"/>
        <v>0</v>
      </c>
    </row>
    <row r="155" spans="1:64" ht="25.5" x14ac:dyDescent="0.2">
      <c r="A155" s="7" t="s">
        <v>2077</v>
      </c>
      <c r="B155" s="26">
        <f t="shared" si="110"/>
        <v>0</v>
      </c>
      <c r="C155" s="26">
        <f t="shared" si="110"/>
        <v>0</v>
      </c>
      <c r="D155" s="26">
        <f t="shared" si="110"/>
        <v>0</v>
      </c>
      <c r="E155" s="26">
        <f t="shared" si="110"/>
        <v>0</v>
      </c>
      <c r="F155" s="26">
        <f t="shared" si="110"/>
        <v>0</v>
      </c>
      <c r="H155" s="26" t="e">
        <f t="shared" si="114"/>
        <v>#DIV/0!</v>
      </c>
      <c r="I155" s="26" t="e">
        <f t="shared" si="115"/>
        <v>#DIV/0!</v>
      </c>
      <c r="J155" s="26" t="e">
        <f t="shared" si="115"/>
        <v>#DIV/0!</v>
      </c>
      <c r="K155" s="26" t="e">
        <f t="shared" si="115"/>
        <v>#DIV/0!</v>
      </c>
      <c r="L155" s="26" t="e">
        <f t="shared" si="115"/>
        <v>#DIV/0!</v>
      </c>
      <c r="N155" s="26">
        <f>IF(OutputMtx!C155&gt;0,OutputMtx!C155,0)</f>
        <v>0</v>
      </c>
      <c r="O155" s="26">
        <f>IF(OutputMtx!D155&gt;0,OutputMtx!D155,0)</f>
        <v>0</v>
      </c>
      <c r="P155" s="26">
        <f>IF(OutputMtx!E155&gt;0,OutputMtx!E155,0)</f>
        <v>0</v>
      </c>
      <c r="Q155" s="26">
        <f>IF(OutputMtx!F155&gt;0,OutputMtx!F155,0)</f>
        <v>0</v>
      </c>
      <c r="R155" s="26">
        <f>IF(OutputMtx!G155&gt;0,OutputMtx!G155,0)</f>
        <v>0</v>
      </c>
      <c r="W155" s="26">
        <f>IF(OutputMtx!L155&gt;0,OutputMtx!L155,0)</f>
        <v>0</v>
      </c>
      <c r="X155" s="26">
        <f>IF(OutputMtx!M155&gt;0,OutputMtx!M155,0)</f>
        <v>0</v>
      </c>
      <c r="Y155" s="26">
        <f>IF(OutputMtx!N155&gt;0,OutputMtx!N155,0)</f>
        <v>0</v>
      </c>
      <c r="Z155" s="26">
        <f>IF(OutputMtx!O155&gt;0,OutputMtx!O155,0)</f>
        <v>0</v>
      </c>
      <c r="AA155" s="26">
        <f>IF(OutputMtx!P155&gt;0,OutputMtx!P155,0)</f>
        <v>0</v>
      </c>
      <c r="AC155" s="26">
        <f t="shared" si="111"/>
        <v>0</v>
      </c>
      <c r="AD155" s="26">
        <f t="shared" si="112"/>
        <v>0</v>
      </c>
      <c r="AE155" s="31">
        <f t="shared" si="113"/>
        <v>0</v>
      </c>
      <c r="AG155" s="26" t="e">
        <f t="shared" si="116"/>
        <v>#DIV/0!</v>
      </c>
      <c r="AH155" s="26" t="e">
        <f t="shared" si="117"/>
        <v>#DIV/0!</v>
      </c>
      <c r="AI155" s="28" t="e">
        <f t="shared" si="118"/>
        <v>#DIV/0!</v>
      </c>
      <c r="AP155" s="145">
        <f t="shared" si="109"/>
        <v>0</v>
      </c>
      <c r="AQ155" s="145">
        <f t="shared" si="109"/>
        <v>0</v>
      </c>
      <c r="AR155">
        <f t="shared" si="106"/>
        <v>0</v>
      </c>
      <c r="AS155">
        <f t="shared" si="107"/>
        <v>0</v>
      </c>
      <c r="BA155" s="170">
        <f t="shared" si="119"/>
        <v>0</v>
      </c>
      <c r="BB155" s="170">
        <f t="shared" si="119"/>
        <v>0</v>
      </c>
      <c r="BC155" s="170">
        <f t="shared" si="119"/>
        <v>0</v>
      </c>
      <c r="BD155" s="170">
        <f t="shared" si="119"/>
        <v>0</v>
      </c>
      <c r="BE155" s="170">
        <f t="shared" si="119"/>
        <v>0</v>
      </c>
      <c r="BH155" s="170">
        <f t="shared" si="76"/>
        <v>0</v>
      </c>
      <c r="BI155" s="170">
        <f t="shared" si="76"/>
        <v>0</v>
      </c>
      <c r="BJ155" s="170">
        <f t="shared" si="76"/>
        <v>0</v>
      </c>
      <c r="BK155" s="170">
        <f t="shared" si="76"/>
        <v>0</v>
      </c>
      <c r="BL155" s="170">
        <f t="shared" si="76"/>
        <v>0</v>
      </c>
    </row>
    <row r="156" spans="1:64" ht="25.5" x14ac:dyDescent="0.2">
      <c r="A156" s="7" t="s">
        <v>2078</v>
      </c>
      <c r="B156" s="26">
        <f t="shared" si="110"/>
        <v>0</v>
      </c>
      <c r="C156" s="26">
        <f t="shared" si="110"/>
        <v>0</v>
      </c>
      <c r="D156" s="26">
        <f t="shared" si="110"/>
        <v>0</v>
      </c>
      <c r="E156" s="26">
        <f t="shared" si="110"/>
        <v>0</v>
      </c>
      <c r="F156" s="26">
        <f t="shared" si="110"/>
        <v>0</v>
      </c>
      <c r="H156" s="26" t="e">
        <f t="shared" si="114"/>
        <v>#DIV/0!</v>
      </c>
      <c r="I156" s="26" t="e">
        <f t="shared" si="115"/>
        <v>#DIV/0!</v>
      </c>
      <c r="J156" s="26" t="e">
        <f t="shared" si="115"/>
        <v>#DIV/0!</v>
      </c>
      <c r="K156" s="26" t="e">
        <f t="shared" si="115"/>
        <v>#DIV/0!</v>
      </c>
      <c r="L156" s="26" t="e">
        <f t="shared" si="115"/>
        <v>#DIV/0!</v>
      </c>
      <c r="N156" s="26">
        <f>IF(OutputMtx!C156&gt;0,OutputMtx!C156,0)</f>
        <v>0</v>
      </c>
      <c r="O156" s="26">
        <f>IF(OutputMtx!D156&gt;0,OutputMtx!D156,0)</f>
        <v>0</v>
      </c>
      <c r="P156" s="26">
        <f>IF(OutputMtx!E156&gt;0,OutputMtx!E156,0)</f>
        <v>0</v>
      </c>
      <c r="Q156" s="26">
        <f>IF(OutputMtx!F156&gt;0,OutputMtx!F156,0)</f>
        <v>0</v>
      </c>
      <c r="R156" s="26">
        <f>IF(OutputMtx!G156&gt;0,OutputMtx!G156,0)</f>
        <v>0</v>
      </c>
      <c r="W156" s="26">
        <f>IF(OutputMtx!L156&gt;0,OutputMtx!L156,0)</f>
        <v>0</v>
      </c>
      <c r="X156" s="26">
        <f>IF(OutputMtx!M156&gt;0,OutputMtx!M156,0)</f>
        <v>0</v>
      </c>
      <c r="Y156" s="26">
        <f>IF(OutputMtx!N156&gt;0,OutputMtx!N156,0)</f>
        <v>0</v>
      </c>
      <c r="Z156" s="26">
        <f>IF(OutputMtx!O156&gt;0,OutputMtx!O156,0)</f>
        <v>0</v>
      </c>
      <c r="AA156" s="26">
        <f>IF(OutputMtx!P156&gt;0,OutputMtx!P156,0)</f>
        <v>0</v>
      </c>
      <c r="AC156" s="26">
        <f t="shared" si="111"/>
        <v>0</v>
      </c>
      <c r="AD156" s="26">
        <f t="shared" si="112"/>
        <v>0</v>
      </c>
      <c r="AE156" s="31">
        <f t="shared" si="113"/>
        <v>0</v>
      </c>
      <c r="AG156" s="26" t="e">
        <f t="shared" si="116"/>
        <v>#DIV/0!</v>
      </c>
      <c r="AH156" s="26" t="e">
        <f t="shared" si="117"/>
        <v>#DIV/0!</v>
      </c>
      <c r="AI156" s="28" t="e">
        <f t="shared" si="118"/>
        <v>#DIV/0!</v>
      </c>
      <c r="AP156" s="145">
        <f t="shared" si="109"/>
        <v>0</v>
      </c>
      <c r="AQ156" s="145">
        <f t="shared" si="109"/>
        <v>0</v>
      </c>
      <c r="AR156">
        <f t="shared" si="106"/>
        <v>0</v>
      </c>
      <c r="AS156">
        <f t="shared" si="107"/>
        <v>0</v>
      </c>
      <c r="BA156" s="170">
        <f t="shared" si="119"/>
        <v>0</v>
      </c>
      <c r="BB156" s="170">
        <f t="shared" si="119"/>
        <v>0</v>
      </c>
      <c r="BC156" s="170">
        <f t="shared" si="119"/>
        <v>0</v>
      </c>
      <c r="BD156" s="170">
        <f t="shared" si="119"/>
        <v>0</v>
      </c>
      <c r="BE156" s="170">
        <f t="shared" si="119"/>
        <v>0</v>
      </c>
      <c r="BH156" s="170">
        <f t="shared" si="76"/>
        <v>0</v>
      </c>
      <c r="BI156" s="170">
        <f t="shared" si="76"/>
        <v>0</v>
      </c>
      <c r="BJ156" s="170">
        <f t="shared" si="76"/>
        <v>0</v>
      </c>
      <c r="BK156" s="170">
        <f t="shared" si="76"/>
        <v>0</v>
      </c>
      <c r="BL156" s="170">
        <f t="shared" si="76"/>
        <v>0</v>
      </c>
    </row>
    <row r="157" spans="1:64" ht="38.25" x14ac:dyDescent="0.2">
      <c r="A157" s="7" t="s">
        <v>2079</v>
      </c>
      <c r="B157" s="26">
        <f t="shared" si="110"/>
        <v>0</v>
      </c>
      <c r="C157" s="26">
        <f t="shared" si="110"/>
        <v>0</v>
      </c>
      <c r="D157" s="26">
        <f t="shared" si="110"/>
        <v>0</v>
      </c>
      <c r="E157" s="26">
        <f t="shared" si="110"/>
        <v>0</v>
      </c>
      <c r="F157" s="26">
        <f t="shared" si="110"/>
        <v>0</v>
      </c>
      <c r="H157" s="26" t="e">
        <f t="shared" si="114"/>
        <v>#DIV/0!</v>
      </c>
      <c r="I157" s="26" t="e">
        <f t="shared" si="115"/>
        <v>#DIV/0!</v>
      </c>
      <c r="J157" s="26" t="e">
        <f t="shared" si="115"/>
        <v>#DIV/0!</v>
      </c>
      <c r="K157" s="26" t="e">
        <f t="shared" si="115"/>
        <v>#DIV/0!</v>
      </c>
      <c r="L157" s="26" t="e">
        <f t="shared" si="115"/>
        <v>#DIV/0!</v>
      </c>
      <c r="N157" s="26">
        <f>IF(OutputMtx!C157&gt;0,OutputMtx!C157,0)</f>
        <v>0</v>
      </c>
      <c r="O157" s="26">
        <f>IF(OutputMtx!D157&gt;0,OutputMtx!D157,0)</f>
        <v>0</v>
      </c>
      <c r="P157" s="26">
        <f>IF(OutputMtx!E157&gt;0,OutputMtx!E157,0)</f>
        <v>0</v>
      </c>
      <c r="Q157" s="26">
        <f>IF(OutputMtx!F157&gt;0,OutputMtx!F157,0)</f>
        <v>0</v>
      </c>
      <c r="R157" s="26">
        <f>IF(OutputMtx!G157&gt;0,OutputMtx!G157,0)</f>
        <v>0</v>
      </c>
      <c r="W157" s="26">
        <f>IF(OutputMtx!L157&gt;0,OutputMtx!L157,0)</f>
        <v>0</v>
      </c>
      <c r="X157" s="26">
        <f>IF(OutputMtx!M157&gt;0,OutputMtx!M157,0)</f>
        <v>0</v>
      </c>
      <c r="Y157" s="26">
        <f>IF(OutputMtx!N157&gt;0,OutputMtx!N157,0)</f>
        <v>0</v>
      </c>
      <c r="Z157" s="26">
        <f>IF(OutputMtx!O157&gt;0,OutputMtx!O157,0)</f>
        <v>0</v>
      </c>
      <c r="AA157" s="26">
        <f>IF(OutputMtx!P157&gt;0,OutputMtx!P157,0)</f>
        <v>0</v>
      </c>
      <c r="AC157" s="26">
        <f t="shared" si="111"/>
        <v>0</v>
      </c>
      <c r="AD157" s="26">
        <f t="shared" si="112"/>
        <v>0</v>
      </c>
      <c r="AE157" s="31">
        <f t="shared" si="113"/>
        <v>0</v>
      </c>
      <c r="AG157" s="26" t="e">
        <f t="shared" si="116"/>
        <v>#DIV/0!</v>
      </c>
      <c r="AH157" s="26" t="e">
        <f t="shared" si="117"/>
        <v>#DIV/0!</v>
      </c>
      <c r="AI157" s="28" t="e">
        <f t="shared" si="118"/>
        <v>#DIV/0!</v>
      </c>
      <c r="AP157" s="145">
        <f t="shared" si="109"/>
        <v>0</v>
      </c>
      <c r="AQ157" s="145">
        <f t="shared" si="109"/>
        <v>0</v>
      </c>
      <c r="AR157">
        <f t="shared" si="106"/>
        <v>0</v>
      </c>
      <c r="AS157">
        <f t="shared" si="107"/>
        <v>0</v>
      </c>
      <c r="BA157" s="170">
        <f t="shared" si="119"/>
        <v>0</v>
      </c>
      <c r="BB157" s="170">
        <f t="shared" si="119"/>
        <v>0</v>
      </c>
      <c r="BC157" s="170">
        <f t="shared" si="119"/>
        <v>0</v>
      </c>
      <c r="BD157" s="170">
        <f t="shared" si="119"/>
        <v>0</v>
      </c>
      <c r="BE157" s="170">
        <f t="shared" si="119"/>
        <v>0</v>
      </c>
      <c r="BH157" s="170">
        <f t="shared" si="76"/>
        <v>0</v>
      </c>
      <c r="BI157" s="170">
        <f t="shared" si="76"/>
        <v>0</v>
      </c>
      <c r="BJ157" s="170">
        <f t="shared" si="76"/>
        <v>0</v>
      </c>
      <c r="BK157" s="170">
        <f t="shared" si="76"/>
        <v>0</v>
      </c>
      <c r="BL157" s="170">
        <f t="shared" si="76"/>
        <v>0</v>
      </c>
    </row>
    <row r="158" spans="1:64" x14ac:dyDescent="0.2">
      <c r="A158" s="10" t="s">
        <v>214</v>
      </c>
      <c r="B158" s="26">
        <f t="shared" si="110"/>
        <v>0</v>
      </c>
      <c r="C158" s="26">
        <f t="shared" si="110"/>
        <v>0</v>
      </c>
      <c r="D158" s="26">
        <f t="shared" si="110"/>
        <v>0</v>
      </c>
      <c r="E158" s="26">
        <f t="shared" si="110"/>
        <v>0</v>
      </c>
      <c r="F158" s="26">
        <f t="shared" si="110"/>
        <v>0</v>
      </c>
      <c r="H158" s="26" t="e">
        <f t="shared" si="114"/>
        <v>#DIV/0!</v>
      </c>
      <c r="I158" s="26" t="e">
        <f t="shared" si="115"/>
        <v>#DIV/0!</v>
      </c>
      <c r="J158" s="26" t="e">
        <f t="shared" si="115"/>
        <v>#DIV/0!</v>
      </c>
      <c r="K158" s="26" t="e">
        <f t="shared" si="115"/>
        <v>#DIV/0!</v>
      </c>
      <c r="L158" s="26" t="e">
        <f t="shared" si="115"/>
        <v>#DIV/0!</v>
      </c>
      <c r="N158" s="26">
        <f>IF(OutputMtx!C158&gt;0,OutputMtx!C158,0)</f>
        <v>0</v>
      </c>
      <c r="O158" s="26">
        <f>IF(OutputMtx!D158&gt;0,OutputMtx!D158,0)</f>
        <v>0</v>
      </c>
      <c r="P158" s="26">
        <f>IF(OutputMtx!E158&gt;0,OutputMtx!E158,0)</f>
        <v>0</v>
      </c>
      <c r="Q158" s="26">
        <f>IF(OutputMtx!F158&gt;0,OutputMtx!F158,0)</f>
        <v>0</v>
      </c>
      <c r="R158" s="26">
        <f>IF(OutputMtx!G158&gt;0,OutputMtx!G158,0)</f>
        <v>0</v>
      </c>
      <c r="W158" s="26">
        <f>IF(OutputMtx!L158&gt;0,OutputMtx!L158,0)</f>
        <v>0</v>
      </c>
      <c r="X158" s="26">
        <f>IF(OutputMtx!M158&gt;0,OutputMtx!M158,0)</f>
        <v>0</v>
      </c>
      <c r="Y158" s="26">
        <f>IF(OutputMtx!N158&gt;0,OutputMtx!N158,0)</f>
        <v>0</v>
      </c>
      <c r="Z158" s="26">
        <f>IF(OutputMtx!O158&gt;0,OutputMtx!O158,0)</f>
        <v>0</v>
      </c>
      <c r="AA158" s="26">
        <f>IF(OutputMtx!P158&gt;0,OutputMtx!P158,0)</f>
        <v>0</v>
      </c>
      <c r="AC158" s="26">
        <f t="shared" si="111"/>
        <v>0</v>
      </c>
      <c r="AD158" s="26">
        <f t="shared" si="112"/>
        <v>0</v>
      </c>
      <c r="AE158" s="31">
        <f t="shared" si="113"/>
        <v>0</v>
      </c>
      <c r="AG158" s="26" t="e">
        <f t="shared" si="116"/>
        <v>#DIV/0!</v>
      </c>
      <c r="AH158" s="26" t="e">
        <f t="shared" si="117"/>
        <v>#DIV/0!</v>
      </c>
      <c r="AI158" s="28" t="e">
        <f t="shared" si="118"/>
        <v>#DIV/0!</v>
      </c>
      <c r="AP158" s="145">
        <f t="shared" si="109"/>
        <v>0</v>
      </c>
      <c r="AQ158" s="145">
        <f t="shared" si="109"/>
        <v>0</v>
      </c>
      <c r="AR158">
        <f t="shared" si="106"/>
        <v>0</v>
      </c>
      <c r="AS158">
        <f t="shared" si="107"/>
        <v>0</v>
      </c>
      <c r="BH158" s="170">
        <f t="shared" ref="BH158:BL202" si="120">IF(N158&gt;0,W158,0)</f>
        <v>0</v>
      </c>
      <c r="BI158" s="170">
        <f t="shared" si="120"/>
        <v>0</v>
      </c>
      <c r="BJ158" s="170">
        <f t="shared" si="120"/>
        <v>0</v>
      </c>
      <c r="BK158" s="170">
        <f t="shared" si="120"/>
        <v>0</v>
      </c>
      <c r="BL158" s="170">
        <f t="shared" si="120"/>
        <v>0</v>
      </c>
    </row>
    <row r="159" spans="1:64" ht="13.5" thickBot="1" x14ac:dyDescent="0.25">
      <c r="A159" s="10"/>
      <c r="AP159" s="145">
        <f t="shared" si="109"/>
        <v>0</v>
      </c>
      <c r="AQ159" s="145">
        <f t="shared" si="109"/>
        <v>0</v>
      </c>
      <c r="AR159">
        <f t="shared" si="106"/>
        <v>0</v>
      </c>
      <c r="AS159">
        <f t="shared" si="107"/>
        <v>0</v>
      </c>
      <c r="BH159" s="170">
        <f t="shared" si="120"/>
        <v>0</v>
      </c>
      <c r="BI159" s="170">
        <f t="shared" si="120"/>
        <v>0</v>
      </c>
      <c r="BJ159" s="170">
        <f t="shared" si="120"/>
        <v>0</v>
      </c>
      <c r="BK159" s="170">
        <f t="shared" si="120"/>
        <v>0</v>
      </c>
      <c r="BL159" s="170">
        <f t="shared" si="120"/>
        <v>0</v>
      </c>
    </row>
    <row r="160" spans="1:64" ht="13.5" thickBot="1" x14ac:dyDescent="0.25">
      <c r="A160" s="2" t="s">
        <v>2080</v>
      </c>
      <c r="J160" s="78" t="e">
        <f>SUM(H162:L174)</f>
        <v>#DIV/0!</v>
      </c>
      <c r="V160" s="22" t="e">
        <f>SUM(V162:V166)</f>
        <v>#DIV/0!</v>
      </c>
      <c r="AI160" s="178" t="e">
        <f>SUM(AI162:AI174)</f>
        <v>#DIV/0!</v>
      </c>
      <c r="AP160" s="145">
        <f t="shared" si="109"/>
        <v>0</v>
      </c>
      <c r="AQ160" s="145">
        <f t="shared" si="109"/>
        <v>0</v>
      </c>
      <c r="AR160">
        <f t="shared" si="106"/>
        <v>0</v>
      </c>
      <c r="AS160">
        <f t="shared" si="107"/>
        <v>0</v>
      </c>
      <c r="BH160" s="170">
        <f t="shared" si="120"/>
        <v>0</v>
      </c>
      <c r="BI160" s="170">
        <f t="shared" si="120"/>
        <v>0</v>
      </c>
      <c r="BJ160" s="170">
        <f t="shared" si="120"/>
        <v>0</v>
      </c>
      <c r="BK160" s="170">
        <f t="shared" si="120"/>
        <v>0</v>
      </c>
      <c r="BL160" s="170">
        <f t="shared" si="120"/>
        <v>0</v>
      </c>
    </row>
    <row r="161" spans="1:64" x14ac:dyDescent="0.2">
      <c r="A161" s="2"/>
      <c r="AP161" s="145">
        <f t="shared" si="109"/>
        <v>0</v>
      </c>
      <c r="AQ161" s="145">
        <f t="shared" si="109"/>
        <v>0</v>
      </c>
      <c r="AR161">
        <f t="shared" si="106"/>
        <v>0</v>
      </c>
      <c r="AS161">
        <f t="shared" si="107"/>
        <v>0</v>
      </c>
      <c r="BH161" s="170">
        <f t="shared" si="120"/>
        <v>0</v>
      </c>
      <c r="BI161" s="170">
        <f t="shared" si="120"/>
        <v>0</v>
      </c>
      <c r="BJ161" s="170">
        <f t="shared" si="120"/>
        <v>0</v>
      </c>
      <c r="BK161" s="170">
        <f t="shared" si="120"/>
        <v>0</v>
      </c>
      <c r="BL161" s="170">
        <f t="shared" si="120"/>
        <v>0</v>
      </c>
    </row>
    <row r="162" spans="1:64" x14ac:dyDescent="0.2">
      <c r="A162" s="179" t="s">
        <v>205</v>
      </c>
      <c r="B162" s="26">
        <f t="shared" ref="B162:F174" si="121">IF(N162&gt;W162,W162,N162)</f>
        <v>0</v>
      </c>
      <c r="C162" s="26">
        <f t="shared" si="121"/>
        <v>0</v>
      </c>
      <c r="D162" s="26">
        <f t="shared" si="121"/>
        <v>0</v>
      </c>
      <c r="E162" s="26">
        <f t="shared" si="121"/>
        <v>0</v>
      </c>
      <c r="F162" s="26">
        <f t="shared" si="121"/>
        <v>0</v>
      </c>
      <c r="H162" s="26" t="e">
        <f>IF(N162/SUM($N$162:$R$174)&gt;W162/SUM($W$162:$AA$174),W162/SUM($W$162:$AA$174),N162/SUM($N$162:$R$174))</f>
        <v>#DIV/0!</v>
      </c>
      <c r="I162" s="26" t="e">
        <f>IF(O162/SUM($N$162:$R$174)&gt;X162/SUM($W$162:$AA$174),X162/SUM($W$162:$AA$174),O162/SUM($N$162:$R$174))</f>
        <v>#DIV/0!</v>
      </c>
      <c r="J162" s="26" t="e">
        <f>IF(P162/SUM($N$162:$R$174)&gt;Y162/SUM($W$162:$AA$174),Y162/SUM($W$162:$AA$174),P162/SUM($N$162:$R$174))</f>
        <v>#DIV/0!</v>
      </c>
      <c r="K162" s="26" t="e">
        <f>IF(Q162/SUM($N$162:$R$174)&gt;Z162/SUM($W$162:$AA$174),Z162/SUM($W$162:$AA$174),Q162/SUM($N$162:$R$174))</f>
        <v>#DIV/0!</v>
      </c>
      <c r="L162" s="26" t="e">
        <f>IF(R162/SUM($N$162:$R$174)&gt;AA162/SUM($W$162:$AA$174),AA162/SUM($W$162:$AA$174),R162/SUM($N$162:$R$174))</f>
        <v>#DIV/0!</v>
      </c>
      <c r="N162" s="26">
        <f>IF(OutputMtx!C162&gt;0,OutputMtx!C162,0)</f>
        <v>0</v>
      </c>
      <c r="O162" s="26">
        <f>IF(OutputMtx!D162&gt;0,OutputMtx!D162,0)</f>
        <v>0</v>
      </c>
      <c r="P162" s="26">
        <f>IF(OutputMtx!E162&gt;0,OutputMtx!E162,0)</f>
        <v>0</v>
      </c>
      <c r="Q162" s="26">
        <f>IF(OutputMtx!F162&gt;0,OutputMtx!F162,0)</f>
        <v>0</v>
      </c>
      <c r="R162" s="26">
        <f>IF(OutputMtx!G162&gt;0,OutputMtx!G162,0)</f>
        <v>0</v>
      </c>
      <c r="T162" s="26" t="e">
        <f>SUM($N162:$N174)/SUM(N162:R174)</f>
        <v>#DIV/0!</v>
      </c>
      <c r="U162" s="26">
        <f>SUM($W162:$W174)/SUM(W162:AA174)</f>
        <v>0</v>
      </c>
      <c r="V162" s="27" t="e">
        <f>IF(T162&gt;U162,U162,T162)</f>
        <v>#DIV/0!</v>
      </c>
      <c r="W162" s="26">
        <f>IF(OutputMtx!L162&gt;0,OutputMtx!L162,0)</f>
        <v>0</v>
      </c>
      <c r="X162" s="26">
        <f>IF(OutputMtx!M162&gt;0,OutputMtx!M162,0)</f>
        <v>0</v>
      </c>
      <c r="Y162" s="26">
        <f>IF(OutputMtx!N162&gt;0,OutputMtx!N162,0)</f>
        <v>0</v>
      </c>
      <c r="Z162" s="26">
        <f>IF(OutputMtx!O162&gt;0,OutputMtx!O162,0)</f>
        <v>0</v>
      </c>
      <c r="AA162" s="26">
        <f>IF(OutputMtx!P162&gt;0,OutputMtx!P162,0)</f>
        <v>0</v>
      </c>
      <c r="AC162" s="26">
        <f t="shared" ref="AC162:AC174" si="122">SUM($N162:$R162)</f>
        <v>0</v>
      </c>
      <c r="AD162" s="26">
        <f t="shared" ref="AD162:AD174" si="123">SUM($W162:$AA162)</f>
        <v>0</v>
      </c>
      <c r="AE162" s="31">
        <f t="shared" ref="AE162:AE174" si="124">IF(AC162&gt;AD162,AD162,AC162)</f>
        <v>0</v>
      </c>
      <c r="AG162" s="26" t="e">
        <f>SUM($N162:$R162)/SUM(N$162:R$174)</f>
        <v>#DIV/0!</v>
      </c>
      <c r="AH162" s="26">
        <f>SUM($W162:$AA162)/SUM(W$162:AA$174)</f>
        <v>0</v>
      </c>
      <c r="AI162" s="28" t="e">
        <f>IF(AG162&gt;AH162,AH162,AG162)</f>
        <v>#DIV/0!</v>
      </c>
      <c r="AK162" s="26">
        <f>SUM($N162:$N174)</f>
        <v>0</v>
      </c>
      <c r="AL162" s="26">
        <f>SUM($W162:$W174)</f>
        <v>0</v>
      </c>
      <c r="AM162" s="27">
        <f>IF(AK162&gt;AL162,AL162,AK162)</f>
        <v>0</v>
      </c>
      <c r="AP162" s="145">
        <f t="shared" si="109"/>
        <v>0</v>
      </c>
      <c r="AQ162" s="145">
        <f t="shared" si="109"/>
        <v>0</v>
      </c>
      <c r="AR162">
        <f t="shared" si="106"/>
        <v>0</v>
      </c>
      <c r="AS162">
        <f t="shared" si="107"/>
        <v>0</v>
      </c>
      <c r="BH162" s="170">
        <f t="shared" si="120"/>
        <v>0</v>
      </c>
      <c r="BI162" s="170">
        <f t="shared" si="120"/>
        <v>0</v>
      </c>
      <c r="BJ162" s="170">
        <f t="shared" si="120"/>
        <v>0</v>
      </c>
      <c r="BK162" s="170">
        <f t="shared" si="120"/>
        <v>0</v>
      </c>
      <c r="BL162" s="170">
        <f t="shared" si="120"/>
        <v>0</v>
      </c>
    </row>
    <row r="163" spans="1:64" x14ac:dyDescent="0.2">
      <c r="A163" s="7" t="s">
        <v>2081</v>
      </c>
      <c r="B163" s="26">
        <f t="shared" si="121"/>
        <v>0</v>
      </c>
      <c r="C163" s="26">
        <f t="shared" si="121"/>
        <v>0</v>
      </c>
      <c r="D163" s="26">
        <f t="shared" si="121"/>
        <v>0</v>
      </c>
      <c r="E163" s="26">
        <f t="shared" si="121"/>
        <v>0</v>
      </c>
      <c r="F163" s="26">
        <f t="shared" si="121"/>
        <v>0</v>
      </c>
      <c r="H163" s="26" t="e">
        <f t="shared" ref="H163:H174" si="125">IF(N163/SUM($N$162:$R$174)&gt;W163/SUM($W$162:$AA$174),W163/SUM($W$162:$AA$174),N163/SUM($N$162:$R$174))</f>
        <v>#DIV/0!</v>
      </c>
      <c r="I163" s="26" t="e">
        <f t="shared" ref="I163:L174" si="126">IF(O163/SUM($N$162:$R$174)&gt;X163/SUM($W$162:$AA$174),X163/SUM($W$162:$AA$174),O163/SUM($N$162:$R$174))</f>
        <v>#DIV/0!</v>
      </c>
      <c r="J163" s="26" t="e">
        <f t="shared" si="126"/>
        <v>#DIV/0!</v>
      </c>
      <c r="K163" s="26" t="e">
        <f t="shared" si="126"/>
        <v>#DIV/0!</v>
      </c>
      <c r="L163" s="26" t="e">
        <f t="shared" si="126"/>
        <v>#DIV/0!</v>
      </c>
      <c r="N163" s="26">
        <f>IF(OutputMtx!C163&gt;0,OutputMtx!C163,0)</f>
        <v>0</v>
      </c>
      <c r="O163" s="26">
        <f>IF(OutputMtx!D163&gt;0,OutputMtx!D163,0)</f>
        <v>0</v>
      </c>
      <c r="P163" s="26">
        <f>IF(OutputMtx!E163&gt;0,OutputMtx!E163,0)</f>
        <v>0</v>
      </c>
      <c r="Q163" s="26">
        <f>IF(OutputMtx!F163&gt;0,OutputMtx!F163,0)</f>
        <v>0</v>
      </c>
      <c r="R163" s="26">
        <f>IF(OutputMtx!G163&gt;0,OutputMtx!G163,0)</f>
        <v>0</v>
      </c>
      <c r="T163" s="26" t="e">
        <f>SUM($O162:$O174)/SUM(N162:R174)</f>
        <v>#DIV/0!</v>
      </c>
      <c r="U163" s="26">
        <f>SUM($X162:$X174)/SUM(W162:AA174)</f>
        <v>0.38895134865038861</v>
      </c>
      <c r="V163" s="27" t="e">
        <f>IF(T163&gt;U163,U163,T163)</f>
        <v>#DIV/0!</v>
      </c>
      <c r="W163" s="26">
        <f>IF(OutputMtx!L163&gt;0,OutputMtx!L163,0)</f>
        <v>0</v>
      </c>
      <c r="X163" s="26">
        <f>IF(OutputMtx!M163&gt;0,OutputMtx!M163,0)</f>
        <v>0</v>
      </c>
      <c r="Y163" s="26">
        <f>IF(OutputMtx!N163&gt;0,OutputMtx!N163,0)</f>
        <v>0</v>
      </c>
      <c r="Z163" s="26">
        <f>IF(OutputMtx!O163&gt;0,OutputMtx!O163,0)</f>
        <v>0</v>
      </c>
      <c r="AA163" s="26">
        <f>IF(OutputMtx!P163&gt;0,OutputMtx!P163,0)</f>
        <v>0</v>
      </c>
      <c r="AC163" s="26">
        <f t="shared" si="122"/>
        <v>0</v>
      </c>
      <c r="AD163" s="26">
        <f t="shared" si="123"/>
        <v>0</v>
      </c>
      <c r="AE163" s="31">
        <f t="shared" si="124"/>
        <v>0</v>
      </c>
      <c r="AG163" s="26" t="e">
        <f t="shared" ref="AG163:AG174" si="127">SUM($N163:$R163)/SUM(N$162:R$174)</f>
        <v>#DIV/0!</v>
      </c>
      <c r="AH163" s="26">
        <f t="shared" ref="AH163:AH174" si="128">SUM($W163:$AA163)/SUM(W$162:AA$174)</f>
        <v>0</v>
      </c>
      <c r="AI163" s="28" t="e">
        <f t="shared" ref="AI163:AI174" si="129">IF(AG163&gt;AH163,AH163,AG163)</f>
        <v>#DIV/0!</v>
      </c>
      <c r="AK163" s="26">
        <f>SUM($O162:$O174)</f>
        <v>0</v>
      </c>
      <c r="AL163" s="26">
        <f>SUM($X162:$X174)</f>
        <v>6.5571715691114835E-2</v>
      </c>
      <c r="AM163" s="27">
        <f>IF(AK163&gt;AL163,AL163,AK163)</f>
        <v>0</v>
      </c>
      <c r="AP163" s="145">
        <f t="shared" si="109"/>
        <v>0</v>
      </c>
      <c r="AQ163" s="145">
        <f t="shared" si="109"/>
        <v>0</v>
      </c>
      <c r="AR163">
        <f t="shared" si="106"/>
        <v>0</v>
      </c>
      <c r="AS163">
        <f t="shared" si="107"/>
        <v>0</v>
      </c>
      <c r="BA163" s="170">
        <f t="shared" ref="BA163:BE173" si="130">IF(W163&gt;0,N163,0)</f>
        <v>0</v>
      </c>
      <c r="BB163" s="170">
        <f t="shared" si="130"/>
        <v>0</v>
      </c>
      <c r="BC163" s="170">
        <f t="shared" si="130"/>
        <v>0</v>
      </c>
      <c r="BD163" s="170">
        <f t="shared" si="130"/>
        <v>0</v>
      </c>
      <c r="BE163" s="170">
        <f t="shared" si="130"/>
        <v>0</v>
      </c>
      <c r="BH163" s="170">
        <f t="shared" si="120"/>
        <v>0</v>
      </c>
      <c r="BI163" s="170">
        <f t="shared" si="120"/>
        <v>0</v>
      </c>
      <c r="BJ163" s="170">
        <f t="shared" si="120"/>
        <v>0</v>
      </c>
      <c r="BK163" s="170">
        <f t="shared" si="120"/>
        <v>0</v>
      </c>
      <c r="BL163" s="170">
        <f t="shared" si="120"/>
        <v>0</v>
      </c>
    </row>
    <row r="164" spans="1:64" x14ac:dyDescent="0.2">
      <c r="A164" s="7" t="s">
        <v>2082</v>
      </c>
      <c r="B164" s="26">
        <f t="shared" si="121"/>
        <v>0</v>
      </c>
      <c r="C164" s="26">
        <f t="shared" si="121"/>
        <v>0</v>
      </c>
      <c r="D164" s="26">
        <f t="shared" si="121"/>
        <v>0</v>
      </c>
      <c r="E164" s="26">
        <f t="shared" si="121"/>
        <v>0</v>
      </c>
      <c r="F164" s="26">
        <f t="shared" si="121"/>
        <v>0</v>
      </c>
      <c r="H164" s="26" t="e">
        <f t="shared" si="125"/>
        <v>#DIV/0!</v>
      </c>
      <c r="I164" s="26" t="e">
        <f t="shared" si="126"/>
        <v>#DIV/0!</v>
      </c>
      <c r="J164" s="26" t="e">
        <f t="shared" si="126"/>
        <v>#DIV/0!</v>
      </c>
      <c r="K164" s="26" t="e">
        <f t="shared" si="126"/>
        <v>#DIV/0!</v>
      </c>
      <c r="L164" s="26" t="e">
        <f t="shared" si="126"/>
        <v>#DIV/0!</v>
      </c>
      <c r="N164" s="26">
        <f>IF(OutputMtx!C164&gt;0,OutputMtx!C164,0)</f>
        <v>0</v>
      </c>
      <c r="O164" s="26">
        <f>IF(OutputMtx!D164&gt;0,OutputMtx!D164,0)</f>
        <v>0</v>
      </c>
      <c r="P164" s="26">
        <f>IF(OutputMtx!E164&gt;0,OutputMtx!E164,0)</f>
        <v>0</v>
      </c>
      <c r="Q164" s="26">
        <f>IF(OutputMtx!F164&gt;0,OutputMtx!F164,0)</f>
        <v>0</v>
      </c>
      <c r="R164" s="26">
        <f>IF(OutputMtx!G164&gt;0,OutputMtx!G164,0)</f>
        <v>0</v>
      </c>
      <c r="T164" s="26" t="e">
        <f>SUM($P162:$P174)/SUM(N162:R174)</f>
        <v>#DIV/0!</v>
      </c>
      <c r="U164" s="26">
        <f>SUM($Y162:$Y174)/SUM(W162:AA174)</f>
        <v>0.61104865134961139</v>
      </c>
      <c r="V164" s="27" t="e">
        <f>IF(T164&gt;U164,U164,T164)</f>
        <v>#DIV/0!</v>
      </c>
      <c r="W164" s="26">
        <f>IF(OutputMtx!L164&gt;0,OutputMtx!L164,0)</f>
        <v>0</v>
      </c>
      <c r="X164" s="26">
        <f>IF(OutputMtx!M164&gt;0,OutputMtx!M164,0)</f>
        <v>0</v>
      </c>
      <c r="Y164" s="26">
        <f>IF(OutputMtx!N164&gt;0,OutputMtx!N164,0)</f>
        <v>0</v>
      </c>
      <c r="Z164" s="26">
        <f>IF(OutputMtx!O164&gt;0,OutputMtx!O164,0)</f>
        <v>0</v>
      </c>
      <c r="AA164" s="26">
        <f>IF(OutputMtx!P164&gt;0,OutputMtx!P164,0)</f>
        <v>0</v>
      </c>
      <c r="AC164" s="26">
        <f t="shared" si="122"/>
        <v>0</v>
      </c>
      <c r="AD164" s="26">
        <f t="shared" si="123"/>
        <v>0</v>
      </c>
      <c r="AE164" s="31">
        <f t="shared" si="124"/>
        <v>0</v>
      </c>
      <c r="AG164" s="26" t="e">
        <f t="shared" si="127"/>
        <v>#DIV/0!</v>
      </c>
      <c r="AH164" s="26">
        <f t="shared" si="128"/>
        <v>0</v>
      </c>
      <c r="AI164" s="28" t="e">
        <f t="shared" si="129"/>
        <v>#DIV/0!</v>
      </c>
      <c r="AK164" s="26">
        <f>SUM($P162:$P174)</f>
        <v>0</v>
      </c>
      <c r="AL164" s="26">
        <f>SUM($Y162:$Y174)</f>
        <v>0.10301419079472277</v>
      </c>
      <c r="AM164" s="27">
        <f>IF(AK164&gt;AL164,AL164,AK164)</f>
        <v>0</v>
      </c>
      <c r="AP164" s="145">
        <f t="shared" si="109"/>
        <v>0</v>
      </c>
      <c r="AQ164" s="145">
        <f t="shared" si="109"/>
        <v>0</v>
      </c>
      <c r="AR164">
        <f t="shared" si="106"/>
        <v>0</v>
      </c>
      <c r="AS164">
        <f t="shared" si="107"/>
        <v>0</v>
      </c>
      <c r="BA164" s="170">
        <f t="shared" si="130"/>
        <v>0</v>
      </c>
      <c r="BB164" s="170">
        <f t="shared" si="130"/>
        <v>0</v>
      </c>
      <c r="BC164" s="170">
        <f t="shared" si="130"/>
        <v>0</v>
      </c>
      <c r="BD164" s="170">
        <f t="shared" si="130"/>
        <v>0</v>
      </c>
      <c r="BE164" s="170">
        <f t="shared" si="130"/>
        <v>0</v>
      </c>
      <c r="BH164" s="170">
        <f t="shared" si="120"/>
        <v>0</v>
      </c>
      <c r="BI164" s="170">
        <f t="shared" si="120"/>
        <v>0</v>
      </c>
      <c r="BJ164" s="170">
        <f t="shared" si="120"/>
        <v>0</v>
      </c>
      <c r="BK164" s="170">
        <f t="shared" si="120"/>
        <v>0</v>
      </c>
      <c r="BL164" s="170">
        <f t="shared" si="120"/>
        <v>0</v>
      </c>
    </row>
    <row r="165" spans="1:64" x14ac:dyDescent="0.2">
      <c r="A165" s="7" t="s">
        <v>2083</v>
      </c>
      <c r="B165" s="26">
        <f t="shared" si="121"/>
        <v>0</v>
      </c>
      <c r="C165" s="26">
        <f t="shared" si="121"/>
        <v>0</v>
      </c>
      <c r="D165" s="26">
        <f t="shared" si="121"/>
        <v>0</v>
      </c>
      <c r="E165" s="26">
        <f t="shared" si="121"/>
        <v>0</v>
      </c>
      <c r="F165" s="26">
        <f t="shared" si="121"/>
        <v>0</v>
      </c>
      <c r="H165" s="26" t="e">
        <f t="shared" si="125"/>
        <v>#DIV/0!</v>
      </c>
      <c r="I165" s="26" t="e">
        <f t="shared" si="126"/>
        <v>#DIV/0!</v>
      </c>
      <c r="J165" s="26" t="e">
        <f t="shared" si="126"/>
        <v>#DIV/0!</v>
      </c>
      <c r="K165" s="26" t="e">
        <f t="shared" si="126"/>
        <v>#DIV/0!</v>
      </c>
      <c r="L165" s="26" t="e">
        <f t="shared" si="126"/>
        <v>#DIV/0!</v>
      </c>
      <c r="N165" s="26">
        <f>IF(OutputMtx!C165&gt;0,OutputMtx!C165,0)</f>
        <v>0</v>
      </c>
      <c r="O165" s="26">
        <f>IF(OutputMtx!D165&gt;0,OutputMtx!D165,0)</f>
        <v>0</v>
      </c>
      <c r="P165" s="26">
        <f>IF(OutputMtx!E165&gt;0,OutputMtx!E165,0)</f>
        <v>0</v>
      </c>
      <c r="Q165" s="26">
        <f>IF(OutputMtx!F165&gt;0,OutputMtx!F165,0)</f>
        <v>0</v>
      </c>
      <c r="R165" s="26">
        <f>IF(OutputMtx!G165&gt;0,OutputMtx!G165,0)</f>
        <v>0</v>
      </c>
      <c r="T165" s="26" t="e">
        <f>SUM($Q162:$Q174)/SUM(N162:R174)</f>
        <v>#DIV/0!</v>
      </c>
      <c r="U165" s="26">
        <f>SUM($Z162:$Z174)/SUM(W162:AA174)</f>
        <v>0</v>
      </c>
      <c r="V165" s="27" t="e">
        <f>IF(T165&gt;U165,U165,T165)</f>
        <v>#DIV/0!</v>
      </c>
      <c r="W165" s="26">
        <f>IF(OutputMtx!L165&gt;0,OutputMtx!L165,0)</f>
        <v>0</v>
      </c>
      <c r="X165" s="26">
        <f>IF(OutputMtx!M165&gt;0,OutputMtx!M165,0)</f>
        <v>0</v>
      </c>
      <c r="Y165" s="26">
        <f>IF(OutputMtx!N165&gt;0,OutputMtx!N165,0)</f>
        <v>0</v>
      </c>
      <c r="Z165" s="26">
        <f>IF(OutputMtx!O165&gt;0,OutputMtx!O165,0)</f>
        <v>0</v>
      </c>
      <c r="AA165" s="26">
        <f>IF(OutputMtx!P165&gt;0,OutputMtx!P165,0)</f>
        <v>0</v>
      </c>
      <c r="AC165" s="26">
        <f t="shared" si="122"/>
        <v>0</v>
      </c>
      <c r="AD165" s="26">
        <f t="shared" si="123"/>
        <v>0</v>
      </c>
      <c r="AE165" s="31">
        <f t="shared" si="124"/>
        <v>0</v>
      </c>
      <c r="AG165" s="26" t="e">
        <f t="shared" si="127"/>
        <v>#DIV/0!</v>
      </c>
      <c r="AH165" s="26">
        <f t="shared" si="128"/>
        <v>0</v>
      </c>
      <c r="AI165" s="28" t="e">
        <f t="shared" si="129"/>
        <v>#DIV/0!</v>
      </c>
      <c r="AK165" s="26">
        <f>SUM($Q162:$Q174)</f>
        <v>0</v>
      </c>
      <c r="AL165" s="26">
        <f>SUM($Z162:$Z174)</f>
        <v>0</v>
      </c>
      <c r="AM165" s="27">
        <f>IF(AK165&gt;AL165,AL165,AK165)</f>
        <v>0</v>
      </c>
      <c r="AP165" s="145">
        <f t="shared" si="109"/>
        <v>0</v>
      </c>
      <c r="AQ165" s="145">
        <f t="shared" si="109"/>
        <v>0</v>
      </c>
      <c r="AR165">
        <f t="shared" si="106"/>
        <v>0</v>
      </c>
      <c r="AS165">
        <f t="shared" si="107"/>
        <v>0</v>
      </c>
      <c r="BA165" s="170">
        <f t="shared" si="130"/>
        <v>0</v>
      </c>
      <c r="BB165" s="170">
        <f t="shared" si="130"/>
        <v>0</v>
      </c>
      <c r="BC165" s="170">
        <f t="shared" si="130"/>
        <v>0</v>
      </c>
      <c r="BD165" s="170">
        <f t="shared" si="130"/>
        <v>0</v>
      </c>
      <c r="BE165" s="170">
        <f t="shared" si="130"/>
        <v>0</v>
      </c>
      <c r="BH165" s="170">
        <f t="shared" si="120"/>
        <v>0</v>
      </c>
      <c r="BI165" s="170">
        <f t="shared" si="120"/>
        <v>0</v>
      </c>
      <c r="BJ165" s="170">
        <f t="shared" si="120"/>
        <v>0</v>
      </c>
      <c r="BK165" s="170">
        <f t="shared" si="120"/>
        <v>0</v>
      </c>
      <c r="BL165" s="170">
        <f t="shared" si="120"/>
        <v>0</v>
      </c>
    </row>
    <row r="166" spans="1:64" x14ac:dyDescent="0.2">
      <c r="A166" s="7" t="s">
        <v>2084</v>
      </c>
      <c r="B166" s="26">
        <f t="shared" si="121"/>
        <v>0</v>
      </c>
      <c r="C166" s="26">
        <f t="shared" si="121"/>
        <v>0</v>
      </c>
      <c r="D166" s="26">
        <f t="shared" si="121"/>
        <v>0</v>
      </c>
      <c r="E166" s="26">
        <f t="shared" si="121"/>
        <v>0</v>
      </c>
      <c r="F166" s="26">
        <f t="shared" si="121"/>
        <v>0</v>
      </c>
      <c r="H166" s="26" t="e">
        <f t="shared" si="125"/>
        <v>#DIV/0!</v>
      </c>
      <c r="I166" s="26" t="e">
        <f t="shared" si="126"/>
        <v>#DIV/0!</v>
      </c>
      <c r="J166" s="26" t="e">
        <f t="shared" si="126"/>
        <v>#DIV/0!</v>
      </c>
      <c r="K166" s="26" t="e">
        <f t="shared" si="126"/>
        <v>#DIV/0!</v>
      </c>
      <c r="L166" s="26" t="e">
        <f t="shared" si="126"/>
        <v>#DIV/0!</v>
      </c>
      <c r="N166" s="26">
        <f>IF(OutputMtx!C166&gt;0,OutputMtx!C166,0)</f>
        <v>0</v>
      </c>
      <c r="O166" s="26">
        <f>IF(OutputMtx!D166&gt;0,OutputMtx!D166,0)</f>
        <v>0</v>
      </c>
      <c r="P166" s="26">
        <f>IF(OutputMtx!E166&gt;0,OutputMtx!E166,0)</f>
        <v>0</v>
      </c>
      <c r="Q166" s="26">
        <f>IF(OutputMtx!F166&gt;0,OutputMtx!F166,0)</f>
        <v>0</v>
      </c>
      <c r="R166" s="26">
        <f>IF(OutputMtx!G166&gt;0,OutputMtx!G166,0)</f>
        <v>0</v>
      </c>
      <c r="T166" s="26" t="e">
        <f>SUM($R162:$R174)/SUM(N162:R174)</f>
        <v>#DIV/0!</v>
      </c>
      <c r="U166" s="26">
        <f>SUM($AA162:$AA174)/SUM(W162:AA174)</f>
        <v>0</v>
      </c>
      <c r="V166" s="27" t="e">
        <f>IF(T166&gt;U166,U166,T166)</f>
        <v>#DIV/0!</v>
      </c>
      <c r="W166" s="26">
        <f>IF(OutputMtx!L166&gt;0,OutputMtx!L166,0)</f>
        <v>0</v>
      </c>
      <c r="X166" s="26">
        <f>IF(OutputMtx!M166&gt;0,OutputMtx!M166,0)</f>
        <v>0</v>
      </c>
      <c r="Y166" s="26">
        <f>IF(OutputMtx!N166&gt;0,OutputMtx!N166,0)</f>
        <v>0</v>
      </c>
      <c r="Z166" s="26">
        <f>IF(OutputMtx!O166&gt;0,OutputMtx!O166,0)</f>
        <v>0</v>
      </c>
      <c r="AA166" s="26">
        <f>IF(OutputMtx!P166&gt;0,OutputMtx!P166,0)</f>
        <v>0</v>
      </c>
      <c r="AC166" s="26">
        <f t="shared" si="122"/>
        <v>0</v>
      </c>
      <c r="AD166" s="26">
        <f t="shared" si="123"/>
        <v>0</v>
      </c>
      <c r="AE166" s="31">
        <f t="shared" si="124"/>
        <v>0</v>
      </c>
      <c r="AG166" s="26" t="e">
        <f t="shared" si="127"/>
        <v>#DIV/0!</v>
      </c>
      <c r="AH166" s="26">
        <f t="shared" si="128"/>
        <v>0</v>
      </c>
      <c r="AI166" s="28" t="e">
        <f t="shared" si="129"/>
        <v>#DIV/0!</v>
      </c>
      <c r="AK166" s="26">
        <f>SUM($R162:$R174)</f>
        <v>0</v>
      </c>
      <c r="AL166" s="26">
        <f>SUM($AA162:$AA174)</f>
        <v>0</v>
      </c>
      <c r="AM166" s="27">
        <f>IF(AK166&gt;AL166,AL166,AK166)</f>
        <v>0</v>
      </c>
      <c r="AP166" s="145">
        <f t="shared" si="109"/>
        <v>0</v>
      </c>
      <c r="AQ166" s="145">
        <f t="shared" si="109"/>
        <v>0</v>
      </c>
      <c r="AR166">
        <f t="shared" si="106"/>
        <v>0</v>
      </c>
      <c r="AS166">
        <f t="shared" si="107"/>
        <v>0</v>
      </c>
      <c r="BA166" s="170">
        <f t="shared" si="130"/>
        <v>0</v>
      </c>
      <c r="BB166" s="170">
        <f t="shared" si="130"/>
        <v>0</v>
      </c>
      <c r="BC166" s="170">
        <f t="shared" si="130"/>
        <v>0</v>
      </c>
      <c r="BD166" s="170">
        <f t="shared" si="130"/>
        <v>0</v>
      </c>
      <c r="BE166" s="170">
        <f t="shared" si="130"/>
        <v>0</v>
      </c>
      <c r="BH166" s="170">
        <f t="shared" si="120"/>
        <v>0</v>
      </c>
      <c r="BI166" s="170">
        <f t="shared" si="120"/>
        <v>0</v>
      </c>
      <c r="BJ166" s="170">
        <f t="shared" si="120"/>
        <v>0</v>
      </c>
      <c r="BK166" s="170">
        <f t="shared" si="120"/>
        <v>0</v>
      </c>
      <c r="BL166" s="170">
        <f t="shared" si="120"/>
        <v>0</v>
      </c>
    </row>
    <row r="167" spans="1:64" x14ac:dyDescent="0.2">
      <c r="A167" s="7" t="s">
        <v>2085</v>
      </c>
      <c r="B167" s="26">
        <f t="shared" si="121"/>
        <v>0</v>
      </c>
      <c r="C167" s="26">
        <f t="shared" si="121"/>
        <v>0</v>
      </c>
      <c r="D167" s="26">
        <f t="shared" si="121"/>
        <v>0</v>
      </c>
      <c r="E167" s="26">
        <f t="shared" si="121"/>
        <v>0</v>
      </c>
      <c r="F167" s="26">
        <f t="shared" si="121"/>
        <v>0</v>
      </c>
      <c r="H167" s="26" t="e">
        <f t="shared" si="125"/>
        <v>#DIV/0!</v>
      </c>
      <c r="I167" s="26" t="e">
        <f t="shared" si="126"/>
        <v>#DIV/0!</v>
      </c>
      <c r="J167" s="26" t="e">
        <f t="shared" si="126"/>
        <v>#DIV/0!</v>
      </c>
      <c r="K167" s="26" t="e">
        <f t="shared" si="126"/>
        <v>#DIV/0!</v>
      </c>
      <c r="L167" s="26" t="e">
        <f t="shared" si="126"/>
        <v>#DIV/0!</v>
      </c>
      <c r="N167" s="26">
        <f>IF(OutputMtx!C167&gt;0,OutputMtx!C167,0)</f>
        <v>0</v>
      </c>
      <c r="O167" s="26">
        <f>IF(OutputMtx!D167&gt;0,OutputMtx!D167,0)</f>
        <v>0</v>
      </c>
      <c r="P167" s="26">
        <f>IF(OutputMtx!E167&gt;0,OutputMtx!E167,0)</f>
        <v>0</v>
      </c>
      <c r="Q167" s="26">
        <f>IF(OutputMtx!F167&gt;0,OutputMtx!F167,0)</f>
        <v>0</v>
      </c>
      <c r="R167" s="26">
        <f>IF(OutputMtx!G167&gt;0,OutputMtx!G167,0)</f>
        <v>0</v>
      </c>
      <c r="W167" s="26">
        <f>IF(OutputMtx!L167&gt;0,OutputMtx!L167,0)</f>
        <v>0</v>
      </c>
      <c r="X167" s="26">
        <f>IF(OutputMtx!M167&gt;0,OutputMtx!M167,0)</f>
        <v>5.6195302161945862E-2</v>
      </c>
      <c r="Y167" s="26">
        <f>IF(OutputMtx!N167&gt;0,OutputMtx!N167,0)</f>
        <v>0</v>
      </c>
      <c r="Z167" s="26">
        <f>IF(OutputMtx!O167&gt;0,OutputMtx!O167,0)</f>
        <v>0</v>
      </c>
      <c r="AA167" s="26">
        <f>IF(OutputMtx!P167&gt;0,OutputMtx!P167,0)</f>
        <v>0</v>
      </c>
      <c r="AC167" s="26">
        <f t="shared" si="122"/>
        <v>0</v>
      </c>
      <c r="AD167" s="26">
        <f t="shared" si="123"/>
        <v>5.6195302161945862E-2</v>
      </c>
      <c r="AE167" s="31">
        <f t="shared" si="124"/>
        <v>0</v>
      </c>
      <c r="AG167" s="26" t="e">
        <f t="shared" si="127"/>
        <v>#DIV/0!</v>
      </c>
      <c r="AH167" s="26">
        <f t="shared" si="128"/>
        <v>0.33333333333333331</v>
      </c>
      <c r="AI167" s="28" t="e">
        <f t="shared" si="129"/>
        <v>#DIV/0!</v>
      </c>
      <c r="AP167" s="145">
        <f t="shared" si="109"/>
        <v>0</v>
      </c>
      <c r="AQ167" s="145">
        <f t="shared" si="109"/>
        <v>1</v>
      </c>
      <c r="AR167">
        <f t="shared" si="106"/>
        <v>0</v>
      </c>
      <c r="AS167">
        <f t="shared" si="107"/>
        <v>0</v>
      </c>
      <c r="BA167" s="170">
        <f t="shared" si="130"/>
        <v>0</v>
      </c>
      <c r="BB167" s="170">
        <f t="shared" si="130"/>
        <v>0</v>
      </c>
      <c r="BC167" s="170">
        <f t="shared" si="130"/>
        <v>0</v>
      </c>
      <c r="BD167" s="170">
        <f t="shared" si="130"/>
        <v>0</v>
      </c>
      <c r="BE167" s="170">
        <f t="shared" si="130"/>
        <v>0</v>
      </c>
      <c r="BH167" s="170">
        <f t="shared" si="120"/>
        <v>0</v>
      </c>
      <c r="BI167" s="170">
        <f t="shared" si="120"/>
        <v>0</v>
      </c>
      <c r="BJ167" s="170">
        <f t="shared" si="120"/>
        <v>0</v>
      </c>
      <c r="BK167" s="170">
        <f t="shared" si="120"/>
        <v>0</v>
      </c>
      <c r="BL167" s="170">
        <f t="shared" si="120"/>
        <v>0</v>
      </c>
    </row>
    <row r="168" spans="1:64" x14ac:dyDescent="0.2">
      <c r="A168" s="7" t="s">
        <v>2086</v>
      </c>
      <c r="B168" s="26">
        <f t="shared" si="121"/>
        <v>0</v>
      </c>
      <c r="C168" s="26">
        <f t="shared" si="121"/>
        <v>0</v>
      </c>
      <c r="D168" s="26">
        <f t="shared" si="121"/>
        <v>0</v>
      </c>
      <c r="E168" s="26">
        <f t="shared" si="121"/>
        <v>0</v>
      </c>
      <c r="F168" s="26">
        <f t="shared" si="121"/>
        <v>0</v>
      </c>
      <c r="H168" s="26" t="e">
        <f t="shared" si="125"/>
        <v>#DIV/0!</v>
      </c>
      <c r="I168" s="26" t="e">
        <f t="shared" si="126"/>
        <v>#DIV/0!</v>
      </c>
      <c r="J168" s="26" t="e">
        <f t="shared" si="126"/>
        <v>#DIV/0!</v>
      </c>
      <c r="K168" s="26" t="e">
        <f t="shared" si="126"/>
        <v>#DIV/0!</v>
      </c>
      <c r="L168" s="26" t="e">
        <f t="shared" si="126"/>
        <v>#DIV/0!</v>
      </c>
      <c r="N168" s="26">
        <f>IF(OutputMtx!C168&gt;0,OutputMtx!C168,0)</f>
        <v>0</v>
      </c>
      <c r="O168" s="26">
        <f>IF(OutputMtx!D168&gt;0,OutputMtx!D168,0)</f>
        <v>0</v>
      </c>
      <c r="P168" s="26">
        <f>IF(OutputMtx!E168&gt;0,OutputMtx!E168,0)</f>
        <v>0</v>
      </c>
      <c r="Q168" s="26">
        <f>IF(OutputMtx!F168&gt;0,OutputMtx!F168,0)</f>
        <v>0</v>
      </c>
      <c r="R168" s="26">
        <f>IF(OutputMtx!G168&gt;0,OutputMtx!G168,0)</f>
        <v>0</v>
      </c>
      <c r="W168" s="26">
        <f>IF(OutputMtx!L168&gt;0,OutputMtx!L168,0)</f>
        <v>0</v>
      </c>
      <c r="X168" s="26">
        <f>IF(OutputMtx!M168&gt;0,OutputMtx!M168,0)</f>
        <v>9.3764135291689761E-3</v>
      </c>
      <c r="Y168" s="26">
        <f>IF(OutputMtx!N168&gt;0,OutputMtx!N168,0)</f>
        <v>9.355353858146313E-3</v>
      </c>
      <c r="Z168" s="26">
        <f>IF(OutputMtx!O168&gt;0,OutputMtx!O168,0)</f>
        <v>0</v>
      </c>
      <c r="AA168" s="26">
        <f>IF(OutputMtx!P168&gt;0,OutputMtx!P168,0)</f>
        <v>0</v>
      </c>
      <c r="AC168" s="26">
        <f t="shared" si="122"/>
        <v>0</v>
      </c>
      <c r="AD168" s="26">
        <f t="shared" si="123"/>
        <v>1.8731767387315287E-2</v>
      </c>
      <c r="AE168" s="31">
        <f t="shared" si="124"/>
        <v>0</v>
      </c>
      <c r="AG168" s="26" t="e">
        <f t="shared" si="127"/>
        <v>#DIV/0!</v>
      </c>
      <c r="AH168" s="26">
        <f t="shared" si="128"/>
        <v>0.1111111111111111</v>
      </c>
      <c r="AI168" s="28" t="e">
        <f t="shared" si="129"/>
        <v>#DIV/0!</v>
      </c>
      <c r="AP168" s="145">
        <f t="shared" si="109"/>
        <v>0</v>
      </c>
      <c r="AQ168" s="145">
        <f t="shared" si="109"/>
        <v>1</v>
      </c>
      <c r="AR168">
        <f t="shared" si="106"/>
        <v>0</v>
      </c>
      <c r="AS168">
        <f t="shared" si="107"/>
        <v>0</v>
      </c>
      <c r="BA168" s="170">
        <f t="shared" si="130"/>
        <v>0</v>
      </c>
      <c r="BB168" s="170">
        <f t="shared" si="130"/>
        <v>0</v>
      </c>
      <c r="BC168" s="170">
        <f t="shared" si="130"/>
        <v>0</v>
      </c>
      <c r="BD168" s="170">
        <f t="shared" si="130"/>
        <v>0</v>
      </c>
      <c r="BE168" s="170">
        <f t="shared" si="130"/>
        <v>0</v>
      </c>
      <c r="BH168" s="170">
        <f t="shared" si="120"/>
        <v>0</v>
      </c>
      <c r="BI168" s="170">
        <f t="shared" si="120"/>
        <v>0</v>
      </c>
      <c r="BJ168" s="170">
        <f t="shared" si="120"/>
        <v>0</v>
      </c>
      <c r="BK168" s="170">
        <f t="shared" si="120"/>
        <v>0</v>
      </c>
      <c r="BL168" s="170">
        <f t="shared" si="120"/>
        <v>0</v>
      </c>
    </row>
    <row r="169" spans="1:64" ht="25.5" x14ac:dyDescent="0.2">
      <c r="A169" s="7" t="s">
        <v>2087</v>
      </c>
      <c r="B169" s="26">
        <f t="shared" si="121"/>
        <v>0</v>
      </c>
      <c r="C169" s="26">
        <f t="shared" si="121"/>
        <v>0</v>
      </c>
      <c r="D169" s="26">
        <f t="shared" si="121"/>
        <v>0</v>
      </c>
      <c r="E169" s="26">
        <f t="shared" si="121"/>
        <v>0</v>
      </c>
      <c r="F169" s="26">
        <f t="shared" si="121"/>
        <v>0</v>
      </c>
      <c r="H169" s="26" t="e">
        <f t="shared" si="125"/>
        <v>#DIV/0!</v>
      </c>
      <c r="I169" s="26" t="e">
        <f t="shared" si="126"/>
        <v>#DIV/0!</v>
      </c>
      <c r="J169" s="26" t="e">
        <f t="shared" si="126"/>
        <v>#DIV/0!</v>
      </c>
      <c r="K169" s="26" t="e">
        <f t="shared" si="126"/>
        <v>#DIV/0!</v>
      </c>
      <c r="L169" s="26" t="e">
        <f t="shared" si="126"/>
        <v>#DIV/0!</v>
      </c>
      <c r="N169" s="26">
        <f>IF(OutputMtx!C169&gt;0,OutputMtx!C169,0)</f>
        <v>0</v>
      </c>
      <c r="O169" s="26">
        <f>IF(OutputMtx!D169&gt;0,OutputMtx!D169,0)</f>
        <v>0</v>
      </c>
      <c r="P169" s="26">
        <f>IF(OutputMtx!E169&gt;0,OutputMtx!E169,0)</f>
        <v>0</v>
      </c>
      <c r="Q169" s="26">
        <f>IF(OutputMtx!F169&gt;0,OutputMtx!F169,0)</f>
        <v>0</v>
      </c>
      <c r="R169" s="26">
        <f>IF(OutputMtx!G169&gt;0,OutputMtx!G169,0)</f>
        <v>0</v>
      </c>
      <c r="W169" s="26">
        <f>IF(OutputMtx!L169&gt;0,OutputMtx!L169,0)</f>
        <v>0</v>
      </c>
      <c r="X169" s="26">
        <f>IF(OutputMtx!M169&gt;0,OutputMtx!M169,0)</f>
        <v>0</v>
      </c>
      <c r="Y169" s="26">
        <f>IF(OutputMtx!N169&gt;0,OutputMtx!N169,0)</f>
        <v>9.3658836936576451E-2</v>
      </c>
      <c r="Z169" s="26">
        <f>IF(OutputMtx!O169&gt;0,OutputMtx!O169,0)</f>
        <v>0</v>
      </c>
      <c r="AA169" s="26">
        <f>IF(OutputMtx!P169&gt;0,OutputMtx!P169,0)</f>
        <v>0</v>
      </c>
      <c r="AC169" s="26">
        <f t="shared" si="122"/>
        <v>0</v>
      </c>
      <c r="AD169" s="26">
        <f t="shared" si="123"/>
        <v>9.3658836936576451E-2</v>
      </c>
      <c r="AE169" s="31">
        <f t="shared" si="124"/>
        <v>0</v>
      </c>
      <c r="AG169" s="26" t="e">
        <f t="shared" si="127"/>
        <v>#DIV/0!</v>
      </c>
      <c r="AH169" s="26">
        <f t="shared" si="128"/>
        <v>0.55555555555555558</v>
      </c>
      <c r="AI169" s="28" t="e">
        <f t="shared" si="129"/>
        <v>#DIV/0!</v>
      </c>
      <c r="AP169" s="145">
        <f t="shared" si="109"/>
        <v>0</v>
      </c>
      <c r="AQ169" s="145">
        <f t="shared" si="109"/>
        <v>1</v>
      </c>
      <c r="AR169">
        <f t="shared" si="106"/>
        <v>0</v>
      </c>
      <c r="AS169">
        <f t="shared" si="107"/>
        <v>0</v>
      </c>
      <c r="BA169" s="170">
        <f t="shared" si="130"/>
        <v>0</v>
      </c>
      <c r="BB169" s="170">
        <f t="shared" si="130"/>
        <v>0</v>
      </c>
      <c r="BC169" s="170">
        <f t="shared" si="130"/>
        <v>0</v>
      </c>
      <c r="BD169" s="170">
        <f t="shared" si="130"/>
        <v>0</v>
      </c>
      <c r="BE169" s="170">
        <f t="shared" si="130"/>
        <v>0</v>
      </c>
      <c r="BH169" s="170">
        <f t="shared" si="120"/>
        <v>0</v>
      </c>
      <c r="BI169" s="170">
        <f t="shared" si="120"/>
        <v>0</v>
      </c>
      <c r="BJ169" s="170">
        <f t="shared" si="120"/>
        <v>0</v>
      </c>
      <c r="BK169" s="170">
        <f t="shared" si="120"/>
        <v>0</v>
      </c>
      <c r="BL169" s="170">
        <f t="shared" si="120"/>
        <v>0</v>
      </c>
    </row>
    <row r="170" spans="1:64" ht="25.5" x14ac:dyDescent="0.2">
      <c r="A170" s="7" t="s">
        <v>2088</v>
      </c>
      <c r="B170" s="26">
        <f t="shared" si="121"/>
        <v>0</v>
      </c>
      <c r="C170" s="26">
        <f t="shared" si="121"/>
        <v>0</v>
      </c>
      <c r="D170" s="26">
        <f t="shared" si="121"/>
        <v>0</v>
      </c>
      <c r="E170" s="26">
        <f t="shared" si="121"/>
        <v>0</v>
      </c>
      <c r="F170" s="26">
        <f t="shared" si="121"/>
        <v>0</v>
      </c>
      <c r="H170" s="26" t="e">
        <f t="shared" si="125"/>
        <v>#DIV/0!</v>
      </c>
      <c r="I170" s="26" t="e">
        <f t="shared" si="126"/>
        <v>#DIV/0!</v>
      </c>
      <c r="J170" s="26" t="e">
        <f t="shared" si="126"/>
        <v>#DIV/0!</v>
      </c>
      <c r="K170" s="26" t="e">
        <f t="shared" si="126"/>
        <v>#DIV/0!</v>
      </c>
      <c r="L170" s="26" t="e">
        <f t="shared" si="126"/>
        <v>#DIV/0!</v>
      </c>
      <c r="N170" s="26">
        <f>IF(OutputMtx!C170&gt;0,OutputMtx!C170,0)</f>
        <v>0</v>
      </c>
      <c r="O170" s="26">
        <f>IF(OutputMtx!D170&gt;0,OutputMtx!D170,0)</f>
        <v>0</v>
      </c>
      <c r="P170" s="26">
        <f>IF(OutputMtx!E170&gt;0,OutputMtx!E170,0)</f>
        <v>0</v>
      </c>
      <c r="Q170" s="26">
        <f>IF(OutputMtx!F170&gt;0,OutputMtx!F170,0)</f>
        <v>0</v>
      </c>
      <c r="R170" s="26">
        <f>IF(OutputMtx!G170&gt;0,OutputMtx!G170,0)</f>
        <v>0</v>
      </c>
      <c r="W170" s="26">
        <f>IF(OutputMtx!L170&gt;0,OutputMtx!L170,0)</f>
        <v>0</v>
      </c>
      <c r="X170" s="26">
        <f>IF(OutputMtx!M170&gt;0,OutputMtx!M170,0)</f>
        <v>0</v>
      </c>
      <c r="Y170" s="26">
        <f>IF(OutputMtx!N170&gt;0,OutputMtx!N170,0)</f>
        <v>0</v>
      </c>
      <c r="Z170" s="26">
        <f>IF(OutputMtx!O170&gt;0,OutputMtx!O170,0)</f>
        <v>0</v>
      </c>
      <c r="AA170" s="26">
        <f>IF(OutputMtx!P170&gt;0,OutputMtx!P170,0)</f>
        <v>0</v>
      </c>
      <c r="AC170" s="26">
        <f t="shared" si="122"/>
        <v>0</v>
      </c>
      <c r="AD170" s="26">
        <f t="shared" si="123"/>
        <v>0</v>
      </c>
      <c r="AE170" s="31">
        <f t="shared" si="124"/>
        <v>0</v>
      </c>
      <c r="AG170" s="26" t="e">
        <f t="shared" si="127"/>
        <v>#DIV/0!</v>
      </c>
      <c r="AH170" s="26">
        <f t="shared" si="128"/>
        <v>0</v>
      </c>
      <c r="AI170" s="28" t="e">
        <f t="shared" si="129"/>
        <v>#DIV/0!</v>
      </c>
      <c r="AP170" s="145">
        <f t="shared" si="109"/>
        <v>0</v>
      </c>
      <c r="AQ170" s="145">
        <f t="shared" si="109"/>
        <v>0</v>
      </c>
      <c r="AR170">
        <f t="shared" si="106"/>
        <v>0</v>
      </c>
      <c r="AS170">
        <f t="shared" si="107"/>
        <v>0</v>
      </c>
      <c r="BA170" s="170">
        <f t="shared" si="130"/>
        <v>0</v>
      </c>
      <c r="BB170" s="170">
        <f t="shared" si="130"/>
        <v>0</v>
      </c>
      <c r="BC170" s="170">
        <f t="shared" si="130"/>
        <v>0</v>
      </c>
      <c r="BD170" s="170">
        <f t="shared" si="130"/>
        <v>0</v>
      </c>
      <c r="BE170" s="170">
        <f t="shared" si="130"/>
        <v>0</v>
      </c>
      <c r="BH170" s="170">
        <f t="shared" si="120"/>
        <v>0</v>
      </c>
      <c r="BI170" s="170">
        <f t="shared" si="120"/>
        <v>0</v>
      </c>
      <c r="BJ170" s="170">
        <f t="shared" si="120"/>
        <v>0</v>
      </c>
      <c r="BK170" s="170">
        <f t="shared" si="120"/>
        <v>0</v>
      </c>
      <c r="BL170" s="170">
        <f t="shared" si="120"/>
        <v>0</v>
      </c>
    </row>
    <row r="171" spans="1:64" x14ac:dyDescent="0.2">
      <c r="A171" s="7" t="s">
        <v>2089</v>
      </c>
      <c r="B171" s="26">
        <f t="shared" si="121"/>
        <v>0</v>
      </c>
      <c r="C171" s="26">
        <f t="shared" si="121"/>
        <v>0</v>
      </c>
      <c r="D171" s="26">
        <f t="shared" si="121"/>
        <v>0</v>
      </c>
      <c r="E171" s="26">
        <f t="shared" si="121"/>
        <v>0</v>
      </c>
      <c r="F171" s="26">
        <f t="shared" si="121"/>
        <v>0</v>
      </c>
      <c r="H171" s="26" t="e">
        <f t="shared" si="125"/>
        <v>#DIV/0!</v>
      </c>
      <c r="I171" s="26" t="e">
        <f t="shared" si="126"/>
        <v>#DIV/0!</v>
      </c>
      <c r="J171" s="26" t="e">
        <f t="shared" si="126"/>
        <v>#DIV/0!</v>
      </c>
      <c r="K171" s="26" t="e">
        <f t="shared" si="126"/>
        <v>#DIV/0!</v>
      </c>
      <c r="L171" s="26" t="e">
        <f t="shared" si="126"/>
        <v>#DIV/0!</v>
      </c>
      <c r="N171" s="26">
        <f>IF(OutputMtx!C171&gt;0,OutputMtx!C171,0)</f>
        <v>0</v>
      </c>
      <c r="O171" s="26">
        <f>IF(OutputMtx!D171&gt;0,OutputMtx!D171,0)</f>
        <v>0</v>
      </c>
      <c r="P171" s="26">
        <f>IF(OutputMtx!E171&gt;0,OutputMtx!E171,0)</f>
        <v>0</v>
      </c>
      <c r="Q171" s="26">
        <f>IF(OutputMtx!F171&gt;0,OutputMtx!F171,0)</f>
        <v>0</v>
      </c>
      <c r="R171" s="26">
        <f>IF(OutputMtx!G171&gt;0,OutputMtx!G171,0)</f>
        <v>0</v>
      </c>
      <c r="W171" s="26">
        <f>IF(OutputMtx!L171&gt;0,OutputMtx!L171,0)</f>
        <v>0</v>
      </c>
      <c r="X171" s="26">
        <f>IF(OutputMtx!M171&gt;0,OutputMtx!M171,0)</f>
        <v>0</v>
      </c>
      <c r="Y171" s="26">
        <f>IF(OutputMtx!N171&gt;0,OutputMtx!N171,0)</f>
        <v>0</v>
      </c>
      <c r="Z171" s="26">
        <f>IF(OutputMtx!O171&gt;0,OutputMtx!O171,0)</f>
        <v>0</v>
      </c>
      <c r="AA171" s="26">
        <f>IF(OutputMtx!P171&gt;0,OutputMtx!P171,0)</f>
        <v>0</v>
      </c>
      <c r="AC171" s="26">
        <f t="shared" si="122"/>
        <v>0</v>
      </c>
      <c r="AD171" s="26">
        <f t="shared" si="123"/>
        <v>0</v>
      </c>
      <c r="AE171" s="31">
        <f t="shared" si="124"/>
        <v>0</v>
      </c>
      <c r="AG171" s="26" t="e">
        <f t="shared" si="127"/>
        <v>#DIV/0!</v>
      </c>
      <c r="AH171" s="26">
        <f t="shared" si="128"/>
        <v>0</v>
      </c>
      <c r="AI171" s="28" t="e">
        <f t="shared" si="129"/>
        <v>#DIV/0!</v>
      </c>
      <c r="AP171" s="145">
        <f t="shared" si="109"/>
        <v>0</v>
      </c>
      <c r="AQ171" s="145">
        <f t="shared" si="109"/>
        <v>0</v>
      </c>
      <c r="AR171">
        <f t="shared" si="106"/>
        <v>0</v>
      </c>
      <c r="AS171">
        <f t="shared" si="107"/>
        <v>0</v>
      </c>
      <c r="BA171" s="170">
        <f t="shared" si="130"/>
        <v>0</v>
      </c>
      <c r="BB171" s="170">
        <f t="shared" si="130"/>
        <v>0</v>
      </c>
      <c r="BC171" s="170">
        <f t="shared" si="130"/>
        <v>0</v>
      </c>
      <c r="BD171" s="170">
        <f t="shared" si="130"/>
        <v>0</v>
      </c>
      <c r="BE171" s="170">
        <f t="shared" si="130"/>
        <v>0</v>
      </c>
      <c r="BH171" s="170">
        <f t="shared" si="120"/>
        <v>0</v>
      </c>
      <c r="BI171" s="170">
        <f t="shared" si="120"/>
        <v>0</v>
      </c>
      <c r="BJ171" s="170">
        <f t="shared" si="120"/>
        <v>0</v>
      </c>
      <c r="BK171" s="170">
        <f t="shared" si="120"/>
        <v>0</v>
      </c>
      <c r="BL171" s="170">
        <f t="shared" si="120"/>
        <v>0</v>
      </c>
    </row>
    <row r="172" spans="1:64" ht="38.25" x14ac:dyDescent="0.2">
      <c r="A172" s="7" t="s">
        <v>2090</v>
      </c>
      <c r="B172" s="26">
        <f t="shared" si="121"/>
        <v>0</v>
      </c>
      <c r="C172" s="26">
        <f t="shared" si="121"/>
        <v>0</v>
      </c>
      <c r="D172" s="26">
        <f t="shared" si="121"/>
        <v>0</v>
      </c>
      <c r="E172" s="26">
        <f t="shared" si="121"/>
        <v>0</v>
      </c>
      <c r="F172" s="26">
        <f t="shared" si="121"/>
        <v>0</v>
      </c>
      <c r="H172" s="26" t="e">
        <f t="shared" si="125"/>
        <v>#DIV/0!</v>
      </c>
      <c r="I172" s="26" t="e">
        <f t="shared" si="126"/>
        <v>#DIV/0!</v>
      </c>
      <c r="J172" s="26" t="e">
        <f t="shared" si="126"/>
        <v>#DIV/0!</v>
      </c>
      <c r="K172" s="26" t="e">
        <f t="shared" si="126"/>
        <v>#DIV/0!</v>
      </c>
      <c r="L172" s="26" t="e">
        <f t="shared" si="126"/>
        <v>#DIV/0!</v>
      </c>
      <c r="N172" s="26">
        <f>IF(OutputMtx!C172&gt;0,OutputMtx!C172,0)</f>
        <v>0</v>
      </c>
      <c r="O172" s="26">
        <f>IF(OutputMtx!D172&gt;0,OutputMtx!D172,0)</f>
        <v>0</v>
      </c>
      <c r="P172" s="26">
        <f>IF(OutputMtx!E172&gt;0,OutputMtx!E172,0)</f>
        <v>0</v>
      </c>
      <c r="Q172" s="26">
        <f>IF(OutputMtx!F172&gt;0,OutputMtx!F172,0)</f>
        <v>0</v>
      </c>
      <c r="R172" s="26">
        <f>IF(OutputMtx!G172&gt;0,OutputMtx!G172,0)</f>
        <v>0</v>
      </c>
      <c r="W172" s="26">
        <f>IF(OutputMtx!L172&gt;0,OutputMtx!L172,0)</f>
        <v>0</v>
      </c>
      <c r="X172" s="26">
        <f>IF(OutputMtx!M172&gt;0,OutputMtx!M172,0)</f>
        <v>0</v>
      </c>
      <c r="Y172" s="26">
        <f>IF(OutputMtx!N172&gt;0,OutputMtx!N172,0)</f>
        <v>0</v>
      </c>
      <c r="Z172" s="26">
        <f>IF(OutputMtx!O172&gt;0,OutputMtx!O172,0)</f>
        <v>0</v>
      </c>
      <c r="AA172" s="26">
        <f>IF(OutputMtx!P172&gt;0,OutputMtx!P172,0)</f>
        <v>0</v>
      </c>
      <c r="AC172" s="26">
        <f t="shared" si="122"/>
        <v>0</v>
      </c>
      <c r="AD172" s="26">
        <f t="shared" si="123"/>
        <v>0</v>
      </c>
      <c r="AE172" s="31">
        <f t="shared" si="124"/>
        <v>0</v>
      </c>
      <c r="AG172" s="26" t="e">
        <f t="shared" si="127"/>
        <v>#DIV/0!</v>
      </c>
      <c r="AH172" s="26">
        <f t="shared" si="128"/>
        <v>0</v>
      </c>
      <c r="AI172" s="28" t="e">
        <f t="shared" si="129"/>
        <v>#DIV/0!</v>
      </c>
      <c r="AP172" s="145">
        <f t="shared" si="109"/>
        <v>0</v>
      </c>
      <c r="AQ172" s="145">
        <f t="shared" si="109"/>
        <v>0</v>
      </c>
      <c r="AR172">
        <f t="shared" si="106"/>
        <v>0</v>
      </c>
      <c r="AS172">
        <f t="shared" si="107"/>
        <v>0</v>
      </c>
      <c r="BA172" s="170">
        <f t="shared" si="130"/>
        <v>0</v>
      </c>
      <c r="BB172" s="170">
        <f t="shared" si="130"/>
        <v>0</v>
      </c>
      <c r="BC172" s="170">
        <f t="shared" si="130"/>
        <v>0</v>
      </c>
      <c r="BD172" s="170">
        <f t="shared" si="130"/>
        <v>0</v>
      </c>
      <c r="BE172" s="170">
        <f t="shared" si="130"/>
        <v>0</v>
      </c>
      <c r="BH172" s="170">
        <f t="shared" si="120"/>
        <v>0</v>
      </c>
      <c r="BI172" s="170">
        <f t="shared" si="120"/>
        <v>0</v>
      </c>
      <c r="BJ172" s="170">
        <f t="shared" si="120"/>
        <v>0</v>
      </c>
      <c r="BK172" s="170">
        <f t="shared" si="120"/>
        <v>0</v>
      </c>
      <c r="BL172" s="170">
        <f t="shared" si="120"/>
        <v>0</v>
      </c>
    </row>
    <row r="173" spans="1:64" ht="25.5" x14ac:dyDescent="0.2">
      <c r="A173" s="13" t="s">
        <v>2091</v>
      </c>
      <c r="B173" s="26">
        <f t="shared" si="121"/>
        <v>0</v>
      </c>
      <c r="C173" s="26">
        <f t="shared" si="121"/>
        <v>0</v>
      </c>
      <c r="D173" s="26">
        <f t="shared" si="121"/>
        <v>0</v>
      </c>
      <c r="E173" s="26">
        <f t="shared" si="121"/>
        <v>0</v>
      </c>
      <c r="F173" s="26">
        <f t="shared" si="121"/>
        <v>0</v>
      </c>
      <c r="H173" s="26" t="e">
        <f t="shared" si="125"/>
        <v>#DIV/0!</v>
      </c>
      <c r="I173" s="26" t="e">
        <f t="shared" si="126"/>
        <v>#DIV/0!</v>
      </c>
      <c r="J173" s="26" t="e">
        <f t="shared" si="126"/>
        <v>#DIV/0!</v>
      </c>
      <c r="K173" s="26" t="e">
        <f t="shared" si="126"/>
        <v>#DIV/0!</v>
      </c>
      <c r="L173" s="26" t="e">
        <f t="shared" si="126"/>
        <v>#DIV/0!</v>
      </c>
      <c r="N173" s="26">
        <f>IF(OutputMtx!C173&gt;0,OutputMtx!C173,0)</f>
        <v>0</v>
      </c>
      <c r="O173" s="26">
        <f>IF(OutputMtx!D173&gt;0,OutputMtx!D173,0)</f>
        <v>0</v>
      </c>
      <c r="P173" s="26">
        <f>IF(OutputMtx!E173&gt;0,OutputMtx!E173,0)</f>
        <v>0</v>
      </c>
      <c r="Q173" s="26">
        <f>IF(OutputMtx!F173&gt;0,OutputMtx!F173,0)</f>
        <v>0</v>
      </c>
      <c r="R173" s="26">
        <f>IF(OutputMtx!G173&gt;0,OutputMtx!G173,0)</f>
        <v>0</v>
      </c>
      <c r="W173" s="26">
        <f>IF(OutputMtx!L173&gt;0,OutputMtx!L173,0)</f>
        <v>0</v>
      </c>
      <c r="X173" s="26">
        <f>IF(OutputMtx!M173&gt;0,OutputMtx!M173,0)</f>
        <v>0</v>
      </c>
      <c r="Y173" s="26">
        <f>IF(OutputMtx!N173&gt;0,OutputMtx!N173,0)</f>
        <v>0</v>
      </c>
      <c r="Z173" s="26">
        <f>IF(OutputMtx!O173&gt;0,OutputMtx!O173,0)</f>
        <v>0</v>
      </c>
      <c r="AA173" s="26">
        <f>IF(OutputMtx!P173&gt;0,OutputMtx!P173,0)</f>
        <v>0</v>
      </c>
      <c r="AC173" s="26">
        <f t="shared" si="122"/>
        <v>0</v>
      </c>
      <c r="AD173" s="26">
        <f t="shared" si="123"/>
        <v>0</v>
      </c>
      <c r="AE173" s="31">
        <f t="shared" si="124"/>
        <v>0</v>
      </c>
      <c r="AG173" s="26" t="e">
        <f t="shared" si="127"/>
        <v>#DIV/0!</v>
      </c>
      <c r="AH173" s="26">
        <f t="shared" si="128"/>
        <v>0</v>
      </c>
      <c r="AI173" s="28" t="e">
        <f t="shared" si="129"/>
        <v>#DIV/0!</v>
      </c>
      <c r="AP173" s="145">
        <f t="shared" si="109"/>
        <v>0</v>
      </c>
      <c r="AQ173" s="145">
        <f t="shared" si="109"/>
        <v>0</v>
      </c>
      <c r="AR173">
        <f t="shared" si="106"/>
        <v>0</v>
      </c>
      <c r="AS173">
        <f t="shared" si="107"/>
        <v>0</v>
      </c>
      <c r="BA173" s="170">
        <f t="shared" si="130"/>
        <v>0</v>
      </c>
      <c r="BB173" s="170">
        <f t="shared" si="130"/>
        <v>0</v>
      </c>
      <c r="BC173" s="170">
        <f t="shared" si="130"/>
        <v>0</v>
      </c>
      <c r="BD173" s="170">
        <f t="shared" si="130"/>
        <v>0</v>
      </c>
      <c r="BE173" s="170">
        <f t="shared" si="130"/>
        <v>0</v>
      </c>
      <c r="BH173" s="170">
        <f t="shared" si="120"/>
        <v>0</v>
      </c>
      <c r="BI173" s="170">
        <f t="shared" si="120"/>
        <v>0</v>
      </c>
      <c r="BJ173" s="170">
        <f t="shared" si="120"/>
        <v>0</v>
      </c>
      <c r="BK173" s="170">
        <f t="shared" si="120"/>
        <v>0</v>
      </c>
      <c r="BL173" s="170">
        <f t="shared" si="120"/>
        <v>0</v>
      </c>
    </row>
    <row r="174" spans="1:64" x14ac:dyDescent="0.2">
      <c r="A174" s="10" t="s">
        <v>214</v>
      </c>
      <c r="B174" s="26">
        <f t="shared" si="121"/>
        <v>0</v>
      </c>
      <c r="C174" s="26">
        <f t="shared" si="121"/>
        <v>0</v>
      </c>
      <c r="D174" s="26">
        <f t="shared" si="121"/>
        <v>0</v>
      </c>
      <c r="E174" s="26">
        <f t="shared" si="121"/>
        <v>0</v>
      </c>
      <c r="F174" s="26">
        <f t="shared" si="121"/>
        <v>0</v>
      </c>
      <c r="H174" s="26" t="e">
        <f t="shared" si="125"/>
        <v>#DIV/0!</v>
      </c>
      <c r="I174" s="26" t="e">
        <f t="shared" si="126"/>
        <v>#DIV/0!</v>
      </c>
      <c r="J174" s="26" t="e">
        <f t="shared" si="126"/>
        <v>#DIV/0!</v>
      </c>
      <c r="K174" s="26" t="e">
        <f t="shared" si="126"/>
        <v>#DIV/0!</v>
      </c>
      <c r="L174" s="26" t="e">
        <f t="shared" si="126"/>
        <v>#DIV/0!</v>
      </c>
      <c r="N174" s="26">
        <f>IF(OutputMtx!C174&gt;0,OutputMtx!C174,0)</f>
        <v>0</v>
      </c>
      <c r="O174" s="26">
        <f>IF(OutputMtx!D174&gt;0,OutputMtx!D174,0)</f>
        <v>0</v>
      </c>
      <c r="P174" s="26">
        <f>IF(OutputMtx!E174&gt;0,OutputMtx!E174,0)</f>
        <v>0</v>
      </c>
      <c r="Q174" s="26">
        <f>IF(OutputMtx!F174&gt;0,OutputMtx!F174,0)</f>
        <v>0</v>
      </c>
      <c r="R174" s="26">
        <f>IF(OutputMtx!G174&gt;0,OutputMtx!G174,0)</f>
        <v>0</v>
      </c>
      <c r="W174" s="26">
        <f>IF(OutputMtx!L174&gt;0,OutputMtx!L174,0)</f>
        <v>0</v>
      </c>
      <c r="X174" s="26">
        <f>IF(OutputMtx!M174&gt;0,OutputMtx!M174,0)</f>
        <v>0</v>
      </c>
      <c r="Y174" s="26">
        <f>IF(OutputMtx!N174&gt;0,OutputMtx!N174,0)</f>
        <v>0</v>
      </c>
      <c r="Z174" s="26">
        <f>IF(OutputMtx!O174&gt;0,OutputMtx!O174,0)</f>
        <v>0</v>
      </c>
      <c r="AA174" s="26">
        <f>IF(OutputMtx!P174&gt;0,OutputMtx!P174,0)</f>
        <v>0</v>
      </c>
      <c r="AC174" s="26">
        <f t="shared" si="122"/>
        <v>0</v>
      </c>
      <c r="AD174" s="26">
        <f t="shared" si="123"/>
        <v>0</v>
      </c>
      <c r="AE174" s="31">
        <f t="shared" si="124"/>
        <v>0</v>
      </c>
      <c r="AG174" s="26" t="e">
        <f t="shared" si="127"/>
        <v>#DIV/0!</v>
      </c>
      <c r="AH174" s="26">
        <f t="shared" si="128"/>
        <v>0</v>
      </c>
      <c r="AI174" s="28" t="e">
        <f t="shared" si="129"/>
        <v>#DIV/0!</v>
      </c>
      <c r="AP174" s="145">
        <f t="shared" si="109"/>
        <v>0</v>
      </c>
      <c r="AQ174" s="145">
        <f t="shared" si="109"/>
        <v>0</v>
      </c>
      <c r="AR174">
        <f t="shared" si="106"/>
        <v>0</v>
      </c>
      <c r="AS174">
        <f t="shared" si="107"/>
        <v>0</v>
      </c>
      <c r="BH174" s="170">
        <f t="shared" si="120"/>
        <v>0</v>
      </c>
      <c r="BI174" s="170">
        <f t="shared" si="120"/>
        <v>0</v>
      </c>
      <c r="BJ174" s="170">
        <f t="shared" si="120"/>
        <v>0</v>
      </c>
      <c r="BK174" s="170">
        <f t="shared" si="120"/>
        <v>0</v>
      </c>
      <c r="BL174" s="170">
        <f t="shared" si="120"/>
        <v>0</v>
      </c>
    </row>
    <row r="175" spans="1:64" ht="13.5" thickBot="1" x14ac:dyDescent="0.25">
      <c r="A175" s="10"/>
      <c r="AP175" s="145">
        <f t="shared" si="109"/>
        <v>0</v>
      </c>
      <c r="AQ175" s="145">
        <f t="shared" si="109"/>
        <v>0</v>
      </c>
      <c r="AR175">
        <f t="shared" si="106"/>
        <v>0</v>
      </c>
      <c r="AS175">
        <f t="shared" si="107"/>
        <v>0</v>
      </c>
      <c r="BH175" s="170">
        <f t="shared" si="120"/>
        <v>0</v>
      </c>
      <c r="BI175" s="170">
        <f t="shared" si="120"/>
        <v>0</v>
      </c>
      <c r="BJ175" s="170">
        <f t="shared" si="120"/>
        <v>0</v>
      </c>
      <c r="BK175" s="170">
        <f t="shared" si="120"/>
        <v>0</v>
      </c>
      <c r="BL175" s="170">
        <f t="shared" si="120"/>
        <v>0</v>
      </c>
    </row>
    <row r="176" spans="1:64" ht="13.5" thickBot="1" x14ac:dyDescent="0.25">
      <c r="A176" s="2" t="s">
        <v>2092</v>
      </c>
      <c r="J176" s="78">
        <f>SUM(H178:L187)</f>
        <v>0.35172086038266687</v>
      </c>
      <c r="V176" s="22">
        <f>SUM(V178:V182)</f>
        <v>0.93247521870572025</v>
      </c>
      <c r="AI176" s="178">
        <f>SUM(AI178:AI187)</f>
        <v>0.38465530515450203</v>
      </c>
      <c r="AP176" s="145">
        <f t="shared" si="109"/>
        <v>0</v>
      </c>
      <c r="AQ176" s="145">
        <f t="shared" si="109"/>
        <v>0</v>
      </c>
      <c r="AR176">
        <f t="shared" si="106"/>
        <v>0</v>
      </c>
      <c r="AS176">
        <f t="shared" si="107"/>
        <v>0</v>
      </c>
      <c r="BH176" s="170">
        <f t="shared" si="120"/>
        <v>0</v>
      </c>
      <c r="BI176" s="170">
        <f t="shared" si="120"/>
        <v>0</v>
      </c>
      <c r="BJ176" s="170">
        <f t="shared" si="120"/>
        <v>0</v>
      </c>
      <c r="BK176" s="170">
        <f t="shared" si="120"/>
        <v>0</v>
      </c>
      <c r="BL176" s="170">
        <f t="shared" si="120"/>
        <v>0</v>
      </c>
    </row>
    <row r="177" spans="1:64" x14ac:dyDescent="0.2">
      <c r="A177" s="2"/>
      <c r="AP177" s="145">
        <f t="shared" si="109"/>
        <v>0</v>
      </c>
      <c r="AQ177" s="145">
        <f t="shared" si="109"/>
        <v>0</v>
      </c>
      <c r="AR177">
        <f t="shared" si="106"/>
        <v>0</v>
      </c>
      <c r="AS177">
        <f t="shared" si="107"/>
        <v>0</v>
      </c>
      <c r="BH177" s="170">
        <f t="shared" si="120"/>
        <v>0</v>
      </c>
      <c r="BI177" s="170">
        <f t="shared" si="120"/>
        <v>0</v>
      </c>
      <c r="BJ177" s="170">
        <f t="shared" si="120"/>
        <v>0</v>
      </c>
      <c r="BK177" s="170">
        <f t="shared" si="120"/>
        <v>0</v>
      </c>
      <c r="BL177" s="170">
        <f t="shared" si="120"/>
        <v>0</v>
      </c>
    </row>
    <row r="178" spans="1:64" x14ac:dyDescent="0.2">
      <c r="A178" s="179" t="s">
        <v>205</v>
      </c>
      <c r="B178" s="26">
        <f t="shared" ref="B178:F187" si="131">IF(N178&gt;W178,W178,N178)</f>
        <v>0</v>
      </c>
      <c r="C178" s="26">
        <f t="shared" si="131"/>
        <v>0</v>
      </c>
      <c r="D178" s="26">
        <f t="shared" si="131"/>
        <v>0</v>
      </c>
      <c r="E178" s="26">
        <f t="shared" si="131"/>
        <v>0</v>
      </c>
      <c r="F178" s="26">
        <f t="shared" si="131"/>
        <v>0</v>
      </c>
      <c r="H178" s="26">
        <f>IF(N178/SUM($N$178:$R$187)&gt;W178/SUM($W$178:$AA$187),W178/SUM($W$178:$AA$187),N178/SUM($N$178:$R$187))</f>
        <v>0</v>
      </c>
      <c r="I178" s="26">
        <f>IF(O178/SUM($N$178:$R$187)&gt;X178/SUM($W$178:$AA$187),X178/SUM($W$178:$AA$187),O178/SUM($N$178:$R$187))</f>
        <v>0</v>
      </c>
      <c r="J178" s="26">
        <f>IF(P178/SUM($N$178:$R$187)&gt;Y178/SUM($W$178:$AA$187),Y178/SUM($W$178:$AA$187),P178/SUM($N$178:$R$187))</f>
        <v>0</v>
      </c>
      <c r="K178" s="26">
        <f>IF(Q178/SUM($N$178:$R$187)&gt;Z178/SUM($W$178:$AA$187),Z178/SUM($W$178:$AA$187),Q178/SUM($N$178:$R$187))</f>
        <v>0</v>
      </c>
      <c r="L178" s="26">
        <f>IF(R178/SUM($N$178:$R$187)&gt;AA178/SUM($W$178:$AA$187),AA178/SUM($W$178:$AA$187),R178/SUM($N$178:$R$187))</f>
        <v>0</v>
      </c>
      <c r="N178" s="26">
        <f>IF(OutputMtx!C178&gt;0,OutputMtx!C178,0)</f>
        <v>0</v>
      </c>
      <c r="O178" s="26">
        <f>IF(OutputMtx!D178&gt;0,OutputMtx!D178,0)</f>
        <v>0</v>
      </c>
      <c r="P178" s="26">
        <f>IF(OutputMtx!E178&gt;0,OutputMtx!E178,0)</f>
        <v>0</v>
      </c>
      <c r="Q178" s="26">
        <f>IF(OutputMtx!F178&gt;0,OutputMtx!F178,0)</f>
        <v>0</v>
      </c>
      <c r="R178" s="26">
        <f>IF(OutputMtx!G178&gt;0,OutputMtx!G178,0)</f>
        <v>0</v>
      </c>
      <c r="T178" s="26">
        <f>SUM($N178:$N187)/SUM(N178:R187)</f>
        <v>0</v>
      </c>
      <c r="U178" s="26">
        <f>SUM($W178:$W187)/SUM(W178:AA187)</f>
        <v>0</v>
      </c>
      <c r="V178" s="27">
        <f>IF(T178&gt;U178,U178,T178)</f>
        <v>0</v>
      </c>
      <c r="W178" s="26">
        <f>IF(OutputMtx!L178&gt;0,OutputMtx!L178,0)</f>
        <v>0</v>
      </c>
      <c r="X178" s="26">
        <f>IF(OutputMtx!M178&gt;0,OutputMtx!M178,0)</f>
        <v>0</v>
      </c>
      <c r="Y178" s="26">
        <f>IF(OutputMtx!N178&gt;0,OutputMtx!N178,0)</f>
        <v>0</v>
      </c>
      <c r="Z178" s="26">
        <f>IF(OutputMtx!O178&gt;0,OutputMtx!O178,0)</f>
        <v>0</v>
      </c>
      <c r="AA178" s="26">
        <f>IF(OutputMtx!P178&gt;0,OutputMtx!P178,0)</f>
        <v>0</v>
      </c>
      <c r="AC178" s="26">
        <f t="shared" ref="AC178:AC187" si="132">SUM($N178:$R178)</f>
        <v>0</v>
      </c>
      <c r="AD178" s="26">
        <f t="shared" ref="AD178:AD187" si="133">SUM($W178:$AA178)</f>
        <v>0</v>
      </c>
      <c r="AE178" s="31">
        <f t="shared" ref="AE178:AE187" si="134">IF(AC178&gt;AD178,AD178,AC178)</f>
        <v>0</v>
      </c>
      <c r="AG178" s="26">
        <f>SUM($N178:$R178)/SUM(N$178:R$187)</f>
        <v>0</v>
      </c>
      <c r="AH178" s="26">
        <f>SUM($W178:$AA178)/SUM(W$178:AA$187)</f>
        <v>0</v>
      </c>
      <c r="AI178" s="28">
        <f>IF(AG178&gt;AH178,AH178,AG178)</f>
        <v>0</v>
      </c>
      <c r="AK178" s="26">
        <f>SUM($N178:$N187)</f>
        <v>0</v>
      </c>
      <c r="AL178" s="26">
        <f>SUM($W178:$W187)</f>
        <v>0</v>
      </c>
      <c r="AM178" s="27">
        <f>IF(AK178&gt;AL178,AL178,AK178)</f>
        <v>0</v>
      </c>
      <c r="AP178" s="145">
        <f t="shared" si="109"/>
        <v>0</v>
      </c>
      <c r="AQ178" s="145">
        <f t="shared" si="109"/>
        <v>0</v>
      </c>
      <c r="AR178">
        <f t="shared" si="106"/>
        <v>0</v>
      </c>
      <c r="AS178">
        <f t="shared" si="107"/>
        <v>0</v>
      </c>
      <c r="BH178" s="170">
        <f t="shared" si="120"/>
        <v>0</v>
      </c>
      <c r="BI178" s="170">
        <f t="shared" si="120"/>
        <v>0</v>
      </c>
      <c r="BJ178" s="170">
        <f t="shared" si="120"/>
        <v>0</v>
      </c>
      <c r="BK178" s="170">
        <f t="shared" si="120"/>
        <v>0</v>
      </c>
      <c r="BL178" s="170">
        <f t="shared" si="120"/>
        <v>0</v>
      </c>
    </row>
    <row r="179" spans="1:64" x14ac:dyDescent="0.2">
      <c r="A179" s="7" t="s">
        <v>2093</v>
      </c>
      <c r="B179" s="26">
        <f t="shared" si="131"/>
        <v>0</v>
      </c>
      <c r="C179" s="26">
        <f t="shared" si="131"/>
        <v>1.8730012414730064E-2</v>
      </c>
      <c r="D179" s="26">
        <f t="shared" si="131"/>
        <v>6.2474324076088735E-3</v>
      </c>
      <c r="E179" s="26">
        <f t="shared" si="131"/>
        <v>0</v>
      </c>
      <c r="F179" s="26">
        <f t="shared" si="131"/>
        <v>0</v>
      </c>
      <c r="H179" s="26">
        <f t="shared" ref="H179:H187" si="135">IF(N179/SUM($N$178:$R$187)&gt;W179/SUM($W$178:$AA$187),W179/SUM($W$178:$AA$187),N179/SUM($N$178:$R$187))</f>
        <v>0</v>
      </c>
      <c r="I179" s="26">
        <f t="shared" ref="I179:L187" si="136">IF(O179/SUM($N$178:$R$187)&gt;X179/SUM($W$178:$AA$187),X179/SUM($W$178:$AA$187),O179/SUM($N$178:$R$187))</f>
        <v>0.26374739803628966</v>
      </c>
      <c r="J179" s="26">
        <f t="shared" si="136"/>
        <v>8.7973462346377207E-2</v>
      </c>
      <c r="K179" s="26">
        <f t="shared" si="136"/>
        <v>0</v>
      </c>
      <c r="L179" s="26">
        <f t="shared" si="136"/>
        <v>0</v>
      </c>
      <c r="N179" s="26">
        <f>IF(OutputMtx!C179&gt;0,OutputMtx!C179,0)</f>
        <v>0</v>
      </c>
      <c r="O179" s="26">
        <f>IF(OutputMtx!D179&gt;0,OutputMtx!D179,0)</f>
        <v>4.0807231983702577E-2</v>
      </c>
      <c r="P179" s="26">
        <f>IF(OutputMtx!E179&gt;0,OutputMtx!E179,0)</f>
        <v>3.9661319073083776E-2</v>
      </c>
      <c r="Q179" s="26">
        <f>IF(OutputMtx!F179&gt;0,OutputMtx!F179,0)</f>
        <v>0</v>
      </c>
      <c r="R179" s="26">
        <f>IF(OutputMtx!G179&gt;0,OutputMtx!G179,0)</f>
        <v>0</v>
      </c>
      <c r="T179" s="26">
        <f>SUM($O178:$O187)/SUM(N178:R187)</f>
        <v>0.507120253164557</v>
      </c>
      <c r="U179" s="26">
        <f>SUM($X178:$X187)/SUM(W178:AA187)</f>
        <v>0.43959547187027725</v>
      </c>
      <c r="V179" s="27">
        <f>IF(T179&gt;U179,U179,T179)</f>
        <v>0.43959547187027725</v>
      </c>
      <c r="W179" s="26">
        <f>IF(OutputMtx!L179&gt;0,OutputMtx!L179,0)</f>
        <v>0</v>
      </c>
      <c r="X179" s="26">
        <f>IF(OutputMtx!M179&gt;0,OutputMtx!M179,0)</f>
        <v>1.8730012414730064E-2</v>
      </c>
      <c r="Y179" s="26">
        <f>IF(OutputMtx!N179&gt;0,OutputMtx!N179,0)</f>
        <v>6.2474324076088735E-3</v>
      </c>
      <c r="Z179" s="26">
        <f>IF(OutputMtx!O179&gt;0,OutputMtx!O179,0)</f>
        <v>2.3388384645365782E-3</v>
      </c>
      <c r="AA179" s="26">
        <f>IF(OutputMtx!P179&gt;0,OutputMtx!P179,0)</f>
        <v>0</v>
      </c>
      <c r="AC179" s="26">
        <f t="shared" si="132"/>
        <v>8.0468551056786353E-2</v>
      </c>
      <c r="AD179" s="26">
        <f t="shared" si="133"/>
        <v>2.7316283286875517E-2</v>
      </c>
      <c r="AE179" s="31">
        <f t="shared" si="134"/>
        <v>2.7316283286875517E-2</v>
      </c>
      <c r="AG179" s="26">
        <f t="shared" ref="AG179:AG187" si="137">SUM($N179:$R179)/SUM(N$178:R$187)</f>
        <v>1</v>
      </c>
      <c r="AH179" s="26">
        <f t="shared" ref="AH179:AH187" si="138">SUM($W179:$AA179)/SUM(W$178:AA$187)</f>
        <v>0.38465530515450203</v>
      </c>
      <c r="AI179" s="28">
        <f t="shared" ref="AI179:AI187" si="139">IF(AG179&gt;AH179,AH179,AG179)</f>
        <v>0.38465530515450203</v>
      </c>
      <c r="AK179" s="26">
        <f>SUM($O178:$O187)</f>
        <v>4.0807231983702577E-2</v>
      </c>
      <c r="AL179" s="26">
        <f>SUM($X178:$X187)</f>
        <v>3.1217857339606921E-2</v>
      </c>
      <c r="AM179" s="27">
        <f>IF(AK179&gt;AL179,AL179,AK179)</f>
        <v>3.1217857339606921E-2</v>
      </c>
      <c r="AP179" s="145">
        <f t="shared" si="109"/>
        <v>1</v>
      </c>
      <c r="AQ179" s="145">
        <f t="shared" si="109"/>
        <v>1</v>
      </c>
      <c r="AR179">
        <f t="shared" si="106"/>
        <v>1</v>
      </c>
      <c r="AS179">
        <f t="shared" si="107"/>
        <v>-1</v>
      </c>
      <c r="BA179" s="170">
        <f t="shared" ref="BA179:BE186" si="140">IF(W179&gt;0,N179,0)</f>
        <v>0</v>
      </c>
      <c r="BB179" s="170">
        <f t="shared" si="140"/>
        <v>4.0807231983702577E-2</v>
      </c>
      <c r="BC179" s="170">
        <f t="shared" si="140"/>
        <v>3.9661319073083776E-2</v>
      </c>
      <c r="BD179" s="170">
        <f t="shared" si="140"/>
        <v>0</v>
      </c>
      <c r="BE179" s="170">
        <f t="shared" si="140"/>
        <v>0</v>
      </c>
      <c r="BH179" s="170">
        <f t="shared" si="120"/>
        <v>0</v>
      </c>
      <c r="BI179" s="170">
        <f t="shared" si="120"/>
        <v>1.8730012414730064E-2</v>
      </c>
      <c r="BJ179" s="170">
        <f t="shared" si="120"/>
        <v>6.2474324076088735E-3</v>
      </c>
      <c r="BK179" s="170">
        <f t="shared" si="120"/>
        <v>0</v>
      </c>
      <c r="BL179" s="170">
        <f t="shared" si="120"/>
        <v>0</v>
      </c>
    </row>
    <row r="180" spans="1:64" x14ac:dyDescent="0.2">
      <c r="A180" s="7" t="s">
        <v>2094</v>
      </c>
      <c r="B180" s="26">
        <f t="shared" si="131"/>
        <v>0</v>
      </c>
      <c r="C180" s="26">
        <f t="shared" si="131"/>
        <v>0</v>
      </c>
      <c r="D180" s="26">
        <f t="shared" si="131"/>
        <v>0</v>
      </c>
      <c r="E180" s="26">
        <f t="shared" si="131"/>
        <v>0</v>
      </c>
      <c r="F180" s="26">
        <f t="shared" si="131"/>
        <v>0</v>
      </c>
      <c r="H180" s="26">
        <f t="shared" si="135"/>
        <v>0</v>
      </c>
      <c r="I180" s="26">
        <f t="shared" si="136"/>
        <v>0</v>
      </c>
      <c r="J180" s="26">
        <f t="shared" si="136"/>
        <v>0</v>
      </c>
      <c r="K180" s="26">
        <f t="shared" si="136"/>
        <v>0</v>
      </c>
      <c r="L180" s="26">
        <f t="shared" si="136"/>
        <v>0</v>
      </c>
      <c r="N180" s="26">
        <f>IF(OutputMtx!C180&gt;0,OutputMtx!C180,0)</f>
        <v>0</v>
      </c>
      <c r="O180" s="26">
        <f>IF(OutputMtx!D180&gt;0,OutputMtx!D180,0)</f>
        <v>0</v>
      </c>
      <c r="P180" s="26">
        <f>IF(OutputMtx!E180&gt;0,OutputMtx!E180,0)</f>
        <v>0</v>
      </c>
      <c r="Q180" s="26">
        <f>IF(OutputMtx!F180&gt;0,OutputMtx!F180,0)</f>
        <v>0</v>
      </c>
      <c r="R180" s="26">
        <f>IF(OutputMtx!G180&gt;0,OutputMtx!G180,0)</f>
        <v>0</v>
      </c>
      <c r="T180" s="26">
        <f>SUM($P178:$P187)/SUM(N178:R187)</f>
        <v>0.492879746835443</v>
      </c>
      <c r="U180" s="26">
        <f>SUM($Y178:$Y187)/SUM(W178:AA187)</f>
        <v>0.52747008335788759</v>
      </c>
      <c r="V180" s="27">
        <f>IF(T180&gt;U180,U180,T180)</f>
        <v>0.492879746835443</v>
      </c>
      <c r="W180" s="26">
        <f>IF(OutputMtx!L180&gt;0,OutputMtx!L180,0)</f>
        <v>0</v>
      </c>
      <c r="X180" s="26">
        <f>IF(OutputMtx!M180&gt;0,OutputMtx!M180,0)</f>
        <v>9.3693936388280878E-3</v>
      </c>
      <c r="Y180" s="26">
        <f>IF(OutputMtx!N180&gt;0,OutputMtx!N180,0)</f>
        <v>3.1184512860487706E-3</v>
      </c>
      <c r="Z180" s="26">
        <f>IF(OutputMtx!O180&gt;0,OutputMtx!O180,0)</f>
        <v>0</v>
      </c>
      <c r="AA180" s="26">
        <f>IF(OutputMtx!P180&gt;0,OutputMtx!P180,0)</f>
        <v>0</v>
      </c>
      <c r="AC180" s="26">
        <f t="shared" si="132"/>
        <v>0</v>
      </c>
      <c r="AD180" s="26">
        <f t="shared" si="133"/>
        <v>1.2487844924876859E-2</v>
      </c>
      <c r="AE180" s="31">
        <f t="shared" si="134"/>
        <v>0</v>
      </c>
      <c r="AG180" s="26">
        <f t="shared" si="137"/>
        <v>0</v>
      </c>
      <c r="AH180" s="26">
        <f t="shared" si="138"/>
        <v>0.17584807383398759</v>
      </c>
      <c r="AI180" s="28">
        <f t="shared" si="139"/>
        <v>0</v>
      </c>
      <c r="AK180" s="26">
        <f>SUM($P178:$P187)</f>
        <v>3.9661319073083776E-2</v>
      </c>
      <c r="AL180" s="26">
        <f>SUM($Y178:$Y187)</f>
        <v>3.7458269856874907E-2</v>
      </c>
      <c r="AM180" s="27">
        <f>IF(AK180&gt;AL180,AL180,AK180)</f>
        <v>3.7458269856874907E-2</v>
      </c>
      <c r="AP180" s="145">
        <f t="shared" si="109"/>
        <v>0</v>
      </c>
      <c r="AQ180" s="145">
        <f t="shared" si="109"/>
        <v>1</v>
      </c>
      <c r="AR180">
        <f t="shared" si="106"/>
        <v>0</v>
      </c>
      <c r="AS180">
        <f t="shared" si="107"/>
        <v>0</v>
      </c>
      <c r="BA180" s="170">
        <f t="shared" si="140"/>
        <v>0</v>
      </c>
      <c r="BB180" s="170">
        <f t="shared" si="140"/>
        <v>0</v>
      </c>
      <c r="BC180" s="170">
        <f t="shared" si="140"/>
        <v>0</v>
      </c>
      <c r="BD180" s="170">
        <f t="shared" si="140"/>
        <v>0</v>
      </c>
      <c r="BE180" s="170">
        <f t="shared" si="140"/>
        <v>0</v>
      </c>
      <c r="BH180" s="170">
        <f t="shared" si="120"/>
        <v>0</v>
      </c>
      <c r="BI180" s="170">
        <f t="shared" si="120"/>
        <v>0</v>
      </c>
      <c r="BJ180" s="170">
        <f t="shared" si="120"/>
        <v>0</v>
      </c>
      <c r="BK180" s="170">
        <f t="shared" si="120"/>
        <v>0</v>
      </c>
      <c r="BL180" s="170">
        <f t="shared" si="120"/>
        <v>0</v>
      </c>
    </row>
    <row r="181" spans="1:64" x14ac:dyDescent="0.2">
      <c r="A181" s="7" t="s">
        <v>2095</v>
      </c>
      <c r="B181" s="26">
        <f t="shared" si="131"/>
        <v>0</v>
      </c>
      <c r="C181" s="26">
        <f t="shared" si="131"/>
        <v>0</v>
      </c>
      <c r="D181" s="26">
        <f t="shared" si="131"/>
        <v>0</v>
      </c>
      <c r="E181" s="26">
        <f t="shared" si="131"/>
        <v>0</v>
      </c>
      <c r="F181" s="26">
        <f t="shared" si="131"/>
        <v>0</v>
      </c>
      <c r="H181" s="26">
        <f t="shared" si="135"/>
        <v>0</v>
      </c>
      <c r="I181" s="26">
        <f t="shared" si="136"/>
        <v>0</v>
      </c>
      <c r="J181" s="26">
        <f t="shared" si="136"/>
        <v>0</v>
      </c>
      <c r="K181" s="26">
        <f t="shared" si="136"/>
        <v>0</v>
      </c>
      <c r="L181" s="26">
        <f t="shared" si="136"/>
        <v>0</v>
      </c>
      <c r="N181" s="26">
        <f>IF(OutputMtx!C181&gt;0,OutputMtx!C181,0)</f>
        <v>0</v>
      </c>
      <c r="O181" s="26">
        <f>IF(OutputMtx!D181&gt;0,OutputMtx!D181,0)</f>
        <v>0</v>
      </c>
      <c r="P181" s="26">
        <f>IF(OutputMtx!E181&gt;0,OutputMtx!E181,0)</f>
        <v>0</v>
      </c>
      <c r="Q181" s="26">
        <f>IF(OutputMtx!F181&gt;0,OutputMtx!F181,0)</f>
        <v>0</v>
      </c>
      <c r="R181" s="26">
        <f>IF(OutputMtx!G181&gt;0,OutputMtx!G181,0)</f>
        <v>0</v>
      </c>
      <c r="T181" s="26">
        <f>SUM($Q178:$Q187)/SUM(N178:R187)</f>
        <v>0</v>
      </c>
      <c r="U181" s="26">
        <f>SUM($Z178:$Z187)/SUM(W178:AA187)</f>
        <v>3.2934444771835117E-2</v>
      </c>
      <c r="V181" s="27">
        <f>IF(T181&gt;U181,U181,T181)</f>
        <v>0</v>
      </c>
      <c r="W181" s="26">
        <f>IF(OutputMtx!L181&gt;0,OutputMtx!L181,0)</f>
        <v>0</v>
      </c>
      <c r="X181" s="26">
        <f>IF(OutputMtx!M181&gt;0,OutputMtx!M181,0)</f>
        <v>3.1184512860487706E-3</v>
      </c>
      <c r="Y181" s="26">
        <f>IF(OutputMtx!N181&gt;0,OutputMtx!N181,0)</f>
        <v>0</v>
      </c>
      <c r="Z181" s="26">
        <f>IF(OutputMtx!O181&gt;0,OutputMtx!O181,0)</f>
        <v>0</v>
      </c>
      <c r="AA181" s="26">
        <f>IF(OutputMtx!P181&gt;0,OutputMtx!P181,0)</f>
        <v>0</v>
      </c>
      <c r="AC181" s="26">
        <f t="shared" si="132"/>
        <v>0</v>
      </c>
      <c r="AD181" s="26">
        <f t="shared" si="133"/>
        <v>3.1184512860487706E-3</v>
      </c>
      <c r="AE181" s="31">
        <f t="shared" si="134"/>
        <v>0</v>
      </c>
      <c r="AG181" s="26">
        <f t="shared" si="137"/>
        <v>0</v>
      </c>
      <c r="AH181" s="26">
        <f t="shared" si="138"/>
        <v>4.3912593029113489E-2</v>
      </c>
      <c r="AI181" s="28">
        <f t="shared" si="139"/>
        <v>0</v>
      </c>
      <c r="AK181" s="26">
        <f>SUM($Q178:$Q187)</f>
        <v>0</v>
      </c>
      <c r="AL181" s="26">
        <f>SUM($Z178:$Z187)</f>
        <v>2.3388384645365782E-3</v>
      </c>
      <c r="AM181" s="27">
        <f>IF(AK181&gt;AL181,AL181,AK181)</f>
        <v>0</v>
      </c>
      <c r="AP181" s="145">
        <f t="shared" si="109"/>
        <v>0</v>
      </c>
      <c r="AQ181" s="145">
        <f t="shared" si="109"/>
        <v>1</v>
      </c>
      <c r="AR181">
        <f t="shared" si="106"/>
        <v>0</v>
      </c>
      <c r="AS181">
        <f t="shared" si="107"/>
        <v>0</v>
      </c>
      <c r="BA181" s="170">
        <f t="shared" si="140"/>
        <v>0</v>
      </c>
      <c r="BB181" s="170">
        <f t="shared" si="140"/>
        <v>0</v>
      </c>
      <c r="BC181" s="170">
        <f t="shared" si="140"/>
        <v>0</v>
      </c>
      <c r="BD181" s="170">
        <f t="shared" si="140"/>
        <v>0</v>
      </c>
      <c r="BE181" s="170">
        <f t="shared" si="140"/>
        <v>0</v>
      </c>
      <c r="BH181" s="170">
        <f t="shared" si="120"/>
        <v>0</v>
      </c>
      <c r="BI181" s="170">
        <f t="shared" si="120"/>
        <v>0</v>
      </c>
      <c r="BJ181" s="170">
        <f t="shared" si="120"/>
        <v>0</v>
      </c>
      <c r="BK181" s="170">
        <f t="shared" si="120"/>
        <v>0</v>
      </c>
      <c r="BL181" s="170">
        <f t="shared" si="120"/>
        <v>0</v>
      </c>
    </row>
    <row r="182" spans="1:64" x14ac:dyDescent="0.2">
      <c r="A182" s="7" t="s">
        <v>2096</v>
      </c>
      <c r="B182" s="26">
        <f t="shared" si="131"/>
        <v>0</v>
      </c>
      <c r="C182" s="26">
        <f t="shared" si="131"/>
        <v>0</v>
      </c>
      <c r="D182" s="26">
        <f t="shared" si="131"/>
        <v>0</v>
      </c>
      <c r="E182" s="26">
        <f t="shared" si="131"/>
        <v>0</v>
      </c>
      <c r="F182" s="26">
        <f t="shared" si="131"/>
        <v>0</v>
      </c>
      <c r="H182" s="26">
        <f t="shared" si="135"/>
        <v>0</v>
      </c>
      <c r="I182" s="26">
        <f t="shared" si="136"/>
        <v>0</v>
      </c>
      <c r="J182" s="26">
        <f t="shared" si="136"/>
        <v>0</v>
      </c>
      <c r="K182" s="26">
        <f t="shared" si="136"/>
        <v>0</v>
      </c>
      <c r="L182" s="26">
        <f t="shared" si="136"/>
        <v>0</v>
      </c>
      <c r="N182" s="26">
        <f>IF(OutputMtx!C182&gt;0,OutputMtx!C182,0)</f>
        <v>0</v>
      </c>
      <c r="O182" s="26">
        <f>IF(OutputMtx!D182&gt;0,OutputMtx!D182,0)</f>
        <v>0</v>
      </c>
      <c r="P182" s="26">
        <f>IF(OutputMtx!E182&gt;0,OutputMtx!E182,0)</f>
        <v>0</v>
      </c>
      <c r="Q182" s="26">
        <f>IF(OutputMtx!F182&gt;0,OutputMtx!F182,0)</f>
        <v>0</v>
      </c>
      <c r="R182" s="26">
        <f>IF(OutputMtx!G182&gt;0,OutputMtx!G182,0)</f>
        <v>0</v>
      </c>
      <c r="T182" s="26">
        <f>SUM($R178:$R187)/SUM(N178:R187)</f>
        <v>0</v>
      </c>
      <c r="U182" s="26">
        <f>SUM($AA178:$AA187)/SUM(W178:AA187)</f>
        <v>0</v>
      </c>
      <c r="V182" s="27">
        <f>IF(T182&gt;U182,U182,T182)</f>
        <v>0</v>
      </c>
      <c r="W182" s="26">
        <f>IF(OutputMtx!L182&gt;0,OutputMtx!L182,0)</f>
        <v>0</v>
      </c>
      <c r="X182" s="26">
        <f>IF(OutputMtx!M182&gt;0,OutputMtx!M182,0)</f>
        <v>0</v>
      </c>
      <c r="Y182" s="26">
        <f>IF(OutputMtx!N182&gt;0,OutputMtx!N182,0)</f>
        <v>1.8731767387315287E-2</v>
      </c>
      <c r="Z182" s="26">
        <f>IF(OutputMtx!O182&gt;0,OutputMtx!O182,0)</f>
        <v>0</v>
      </c>
      <c r="AA182" s="26">
        <f>IF(OutputMtx!P182&gt;0,OutputMtx!P182,0)</f>
        <v>0</v>
      </c>
      <c r="AC182" s="26">
        <f t="shared" si="132"/>
        <v>0</v>
      </c>
      <c r="AD182" s="26">
        <f t="shared" si="133"/>
        <v>1.8731767387315287E-2</v>
      </c>
      <c r="AE182" s="31">
        <f t="shared" si="134"/>
        <v>0</v>
      </c>
      <c r="AG182" s="26">
        <f t="shared" si="137"/>
        <v>0</v>
      </c>
      <c r="AH182" s="26">
        <f t="shared" si="138"/>
        <v>0.26377211075098139</v>
      </c>
      <c r="AI182" s="28">
        <f t="shared" si="139"/>
        <v>0</v>
      </c>
      <c r="AK182" s="26">
        <f>SUM($R178:$R187)</f>
        <v>0</v>
      </c>
      <c r="AL182" s="26">
        <f>SUM($AA178:$AA187)</f>
        <v>0</v>
      </c>
      <c r="AM182" s="27">
        <f>IF(AK182&gt;AL182,AL182,AK182)</f>
        <v>0</v>
      </c>
      <c r="AP182" s="145">
        <f t="shared" si="109"/>
        <v>0</v>
      </c>
      <c r="AQ182" s="145">
        <f t="shared" si="109"/>
        <v>1</v>
      </c>
      <c r="AR182">
        <f t="shared" si="106"/>
        <v>0</v>
      </c>
      <c r="AS182">
        <f t="shared" si="107"/>
        <v>0</v>
      </c>
      <c r="BA182" s="170">
        <f t="shared" si="140"/>
        <v>0</v>
      </c>
      <c r="BB182" s="170">
        <f t="shared" si="140"/>
        <v>0</v>
      </c>
      <c r="BC182" s="170">
        <f t="shared" si="140"/>
        <v>0</v>
      </c>
      <c r="BD182" s="170">
        <f t="shared" si="140"/>
        <v>0</v>
      </c>
      <c r="BE182" s="170">
        <f t="shared" si="140"/>
        <v>0</v>
      </c>
      <c r="BH182" s="170">
        <f t="shared" si="120"/>
        <v>0</v>
      </c>
      <c r="BI182" s="170">
        <f t="shared" si="120"/>
        <v>0</v>
      </c>
      <c r="BJ182" s="170">
        <f t="shared" si="120"/>
        <v>0</v>
      </c>
      <c r="BK182" s="170">
        <f t="shared" si="120"/>
        <v>0</v>
      </c>
      <c r="BL182" s="170">
        <f t="shared" si="120"/>
        <v>0</v>
      </c>
    </row>
    <row r="183" spans="1:64" ht="38.25" x14ac:dyDescent="0.2">
      <c r="A183" s="7" t="s">
        <v>2097</v>
      </c>
      <c r="B183" s="26">
        <f t="shared" si="131"/>
        <v>0</v>
      </c>
      <c r="C183" s="26">
        <f t="shared" si="131"/>
        <v>0</v>
      </c>
      <c r="D183" s="26">
        <f t="shared" si="131"/>
        <v>0</v>
      </c>
      <c r="E183" s="26">
        <f t="shared" si="131"/>
        <v>0</v>
      </c>
      <c r="F183" s="26">
        <f t="shared" si="131"/>
        <v>0</v>
      </c>
      <c r="H183" s="26">
        <f t="shared" si="135"/>
        <v>0</v>
      </c>
      <c r="I183" s="26">
        <f t="shared" si="136"/>
        <v>0</v>
      </c>
      <c r="J183" s="26">
        <f t="shared" si="136"/>
        <v>0</v>
      </c>
      <c r="K183" s="26">
        <f t="shared" si="136"/>
        <v>0</v>
      </c>
      <c r="L183" s="26">
        <f t="shared" si="136"/>
        <v>0</v>
      </c>
      <c r="N183" s="26">
        <f>IF(OutputMtx!C183&gt;0,OutputMtx!C183,0)</f>
        <v>0</v>
      </c>
      <c r="O183" s="26">
        <f>IF(OutputMtx!D183&gt;0,OutputMtx!D183,0)</f>
        <v>0</v>
      </c>
      <c r="P183" s="26">
        <f>IF(OutputMtx!E183&gt;0,OutputMtx!E183,0)</f>
        <v>0</v>
      </c>
      <c r="Q183" s="26">
        <f>IF(OutputMtx!F183&gt;0,OutputMtx!F183,0)</f>
        <v>0</v>
      </c>
      <c r="R183" s="26">
        <f>IF(OutputMtx!G183&gt;0,OutputMtx!G183,0)</f>
        <v>0</v>
      </c>
      <c r="W183" s="26">
        <f>IF(OutputMtx!L183&gt;0,OutputMtx!L183,0)</f>
        <v>0</v>
      </c>
      <c r="X183" s="26">
        <f>IF(OutputMtx!M183&gt;0,OutputMtx!M183,0)</f>
        <v>0</v>
      </c>
      <c r="Y183" s="26">
        <f>IF(OutputMtx!N183&gt;0,OutputMtx!N183,0)</f>
        <v>0</v>
      </c>
      <c r="Z183" s="26">
        <f>IF(OutputMtx!O183&gt;0,OutputMtx!O183,0)</f>
        <v>0</v>
      </c>
      <c r="AA183" s="26">
        <f>IF(OutputMtx!P183&gt;0,OutputMtx!P183,0)</f>
        <v>0</v>
      </c>
      <c r="AC183" s="26">
        <f t="shared" si="132"/>
        <v>0</v>
      </c>
      <c r="AD183" s="26">
        <f t="shared" si="133"/>
        <v>0</v>
      </c>
      <c r="AE183" s="31">
        <f t="shared" si="134"/>
        <v>0</v>
      </c>
      <c r="AG183" s="26">
        <f t="shared" si="137"/>
        <v>0</v>
      </c>
      <c r="AH183" s="26">
        <f t="shared" si="138"/>
        <v>0</v>
      </c>
      <c r="AI183" s="28">
        <f t="shared" si="139"/>
        <v>0</v>
      </c>
      <c r="AP183" s="145">
        <f t="shared" si="109"/>
        <v>0</v>
      </c>
      <c r="AQ183" s="145">
        <f t="shared" si="109"/>
        <v>0</v>
      </c>
      <c r="AR183">
        <f t="shared" si="106"/>
        <v>0</v>
      </c>
      <c r="AS183">
        <f t="shared" si="107"/>
        <v>0</v>
      </c>
      <c r="BA183" s="170">
        <f t="shared" si="140"/>
        <v>0</v>
      </c>
      <c r="BB183" s="170">
        <f t="shared" si="140"/>
        <v>0</v>
      </c>
      <c r="BC183" s="170">
        <f t="shared" si="140"/>
        <v>0</v>
      </c>
      <c r="BD183" s="170">
        <f t="shared" si="140"/>
        <v>0</v>
      </c>
      <c r="BE183" s="170">
        <f t="shared" si="140"/>
        <v>0</v>
      </c>
      <c r="BH183" s="170">
        <f t="shared" si="120"/>
        <v>0</v>
      </c>
      <c r="BI183" s="170">
        <f t="shared" si="120"/>
        <v>0</v>
      </c>
      <c r="BJ183" s="170">
        <f t="shared" si="120"/>
        <v>0</v>
      </c>
      <c r="BK183" s="170">
        <f t="shared" si="120"/>
        <v>0</v>
      </c>
      <c r="BL183" s="170">
        <f t="shared" si="120"/>
        <v>0</v>
      </c>
    </row>
    <row r="184" spans="1:64" x14ac:dyDescent="0.2">
      <c r="A184" s="12" t="s">
        <v>2098</v>
      </c>
      <c r="B184" s="26">
        <f t="shared" si="131"/>
        <v>0</v>
      </c>
      <c r="C184" s="26">
        <f t="shared" si="131"/>
        <v>0</v>
      </c>
      <c r="D184" s="26">
        <f t="shared" si="131"/>
        <v>0</v>
      </c>
      <c r="E184" s="26">
        <f t="shared" si="131"/>
        <v>0</v>
      </c>
      <c r="F184" s="26">
        <f t="shared" si="131"/>
        <v>0</v>
      </c>
      <c r="H184" s="26">
        <f t="shared" si="135"/>
        <v>0</v>
      </c>
      <c r="I184" s="26">
        <f t="shared" si="136"/>
        <v>0</v>
      </c>
      <c r="J184" s="26">
        <f t="shared" si="136"/>
        <v>0</v>
      </c>
      <c r="K184" s="26">
        <f t="shared" si="136"/>
        <v>0</v>
      </c>
      <c r="L184" s="26">
        <f t="shared" si="136"/>
        <v>0</v>
      </c>
      <c r="N184" s="26">
        <f>IF(OutputMtx!C184&gt;0,OutputMtx!C184,0)</f>
        <v>0</v>
      </c>
      <c r="O184" s="26">
        <f>IF(OutputMtx!D184&gt;0,OutputMtx!D184,0)</f>
        <v>0</v>
      </c>
      <c r="P184" s="26">
        <f>IF(OutputMtx!E184&gt;0,OutputMtx!E184,0)</f>
        <v>0</v>
      </c>
      <c r="Q184" s="26">
        <f>IF(OutputMtx!F184&gt;0,OutputMtx!F184,0)</f>
        <v>0</v>
      </c>
      <c r="R184" s="26">
        <f>IF(OutputMtx!G184&gt;0,OutputMtx!G184,0)</f>
        <v>0</v>
      </c>
      <c r="W184" s="26">
        <f>IF(OutputMtx!L184&gt;0,OutputMtx!L184,0)</f>
        <v>0</v>
      </c>
      <c r="X184" s="26">
        <f>IF(OutputMtx!M184&gt;0,OutputMtx!M184,0)</f>
        <v>0</v>
      </c>
      <c r="Y184" s="26">
        <f>IF(OutputMtx!N184&gt;0,OutputMtx!N184,0)</f>
        <v>0</v>
      </c>
      <c r="Z184" s="26">
        <f>IF(OutputMtx!O184&gt;0,OutputMtx!O184,0)</f>
        <v>0</v>
      </c>
      <c r="AA184" s="26">
        <f>IF(OutputMtx!P184&gt;0,OutputMtx!P184,0)</f>
        <v>0</v>
      </c>
      <c r="AC184" s="26">
        <f t="shared" si="132"/>
        <v>0</v>
      </c>
      <c r="AD184" s="26">
        <f t="shared" si="133"/>
        <v>0</v>
      </c>
      <c r="AE184" s="31">
        <f t="shared" si="134"/>
        <v>0</v>
      </c>
      <c r="AG184" s="26">
        <f t="shared" si="137"/>
        <v>0</v>
      </c>
      <c r="AH184" s="26">
        <f t="shared" si="138"/>
        <v>0</v>
      </c>
      <c r="AI184" s="28">
        <f t="shared" si="139"/>
        <v>0</v>
      </c>
      <c r="AP184" s="145">
        <f t="shared" si="109"/>
        <v>0</v>
      </c>
      <c r="AQ184" s="145">
        <f t="shared" si="109"/>
        <v>0</v>
      </c>
      <c r="AR184">
        <f t="shared" si="106"/>
        <v>0</v>
      </c>
      <c r="AS184">
        <f t="shared" si="107"/>
        <v>0</v>
      </c>
      <c r="BA184" s="170">
        <f t="shared" si="140"/>
        <v>0</v>
      </c>
      <c r="BB184" s="170">
        <f t="shared" si="140"/>
        <v>0</v>
      </c>
      <c r="BC184" s="170">
        <f t="shared" si="140"/>
        <v>0</v>
      </c>
      <c r="BD184" s="170">
        <f t="shared" si="140"/>
        <v>0</v>
      </c>
      <c r="BE184" s="170">
        <f t="shared" si="140"/>
        <v>0</v>
      </c>
      <c r="BH184" s="170">
        <f t="shared" si="120"/>
        <v>0</v>
      </c>
      <c r="BI184" s="170">
        <f t="shared" si="120"/>
        <v>0</v>
      </c>
      <c r="BJ184" s="170">
        <f t="shared" si="120"/>
        <v>0</v>
      </c>
      <c r="BK184" s="170">
        <f t="shared" si="120"/>
        <v>0</v>
      </c>
      <c r="BL184" s="170">
        <f t="shared" si="120"/>
        <v>0</v>
      </c>
    </row>
    <row r="185" spans="1:64" ht="25.5" x14ac:dyDescent="0.2">
      <c r="A185" s="7" t="s">
        <v>2099</v>
      </c>
      <c r="B185" s="26">
        <f t="shared" si="131"/>
        <v>0</v>
      </c>
      <c r="C185" s="26">
        <f t="shared" si="131"/>
        <v>0</v>
      </c>
      <c r="D185" s="26">
        <f t="shared" si="131"/>
        <v>0</v>
      </c>
      <c r="E185" s="26">
        <f t="shared" si="131"/>
        <v>0</v>
      </c>
      <c r="F185" s="26">
        <f t="shared" si="131"/>
        <v>0</v>
      </c>
      <c r="H185" s="26">
        <f t="shared" si="135"/>
        <v>0</v>
      </c>
      <c r="I185" s="26">
        <f t="shared" si="136"/>
        <v>0</v>
      </c>
      <c r="J185" s="26">
        <f t="shared" si="136"/>
        <v>0</v>
      </c>
      <c r="K185" s="26">
        <f t="shared" si="136"/>
        <v>0</v>
      </c>
      <c r="L185" s="26">
        <f t="shared" si="136"/>
        <v>0</v>
      </c>
      <c r="N185" s="26">
        <f>IF(OutputMtx!C185&gt;0,OutputMtx!C185,0)</f>
        <v>0</v>
      </c>
      <c r="O185" s="26">
        <f>IF(OutputMtx!D185&gt;0,OutputMtx!D185,0)</f>
        <v>0</v>
      </c>
      <c r="P185" s="26">
        <f>IF(OutputMtx!E185&gt;0,OutputMtx!E185,0)</f>
        <v>0</v>
      </c>
      <c r="Q185" s="26">
        <f>IF(OutputMtx!F185&gt;0,OutputMtx!F185,0)</f>
        <v>0</v>
      </c>
      <c r="R185" s="26">
        <f>IF(OutputMtx!G185&gt;0,OutputMtx!G185,0)</f>
        <v>0</v>
      </c>
      <c r="W185" s="26">
        <f>IF(OutputMtx!L185&gt;0,OutputMtx!L185,0)</f>
        <v>0</v>
      </c>
      <c r="X185" s="26">
        <f>IF(OutputMtx!M185&gt;0,OutputMtx!M185,0)</f>
        <v>0</v>
      </c>
      <c r="Y185" s="26">
        <f>IF(OutputMtx!N185&gt;0,OutputMtx!N185,0)</f>
        <v>0</v>
      </c>
      <c r="Z185" s="26">
        <f>IF(OutputMtx!O185&gt;0,OutputMtx!O185,0)</f>
        <v>0</v>
      </c>
      <c r="AA185" s="26">
        <f>IF(OutputMtx!P185&gt;0,OutputMtx!P185,0)</f>
        <v>0</v>
      </c>
      <c r="AC185" s="26">
        <f t="shared" si="132"/>
        <v>0</v>
      </c>
      <c r="AD185" s="26">
        <f t="shared" si="133"/>
        <v>0</v>
      </c>
      <c r="AE185" s="31">
        <f t="shared" si="134"/>
        <v>0</v>
      </c>
      <c r="AG185" s="26">
        <f t="shared" si="137"/>
        <v>0</v>
      </c>
      <c r="AH185" s="26">
        <f t="shared" si="138"/>
        <v>0</v>
      </c>
      <c r="AI185" s="28">
        <f t="shared" si="139"/>
        <v>0</v>
      </c>
      <c r="AP185" s="145">
        <f t="shared" si="109"/>
        <v>0</v>
      </c>
      <c r="AQ185" s="145">
        <f t="shared" si="109"/>
        <v>0</v>
      </c>
      <c r="AR185">
        <f t="shared" si="106"/>
        <v>0</v>
      </c>
      <c r="AS185">
        <f t="shared" si="107"/>
        <v>0</v>
      </c>
      <c r="BA185" s="170">
        <f t="shared" si="140"/>
        <v>0</v>
      </c>
      <c r="BB185" s="170">
        <f t="shared" si="140"/>
        <v>0</v>
      </c>
      <c r="BC185" s="170">
        <f t="shared" si="140"/>
        <v>0</v>
      </c>
      <c r="BD185" s="170">
        <f t="shared" si="140"/>
        <v>0</v>
      </c>
      <c r="BE185" s="170">
        <f t="shared" si="140"/>
        <v>0</v>
      </c>
      <c r="BH185" s="170">
        <f t="shared" si="120"/>
        <v>0</v>
      </c>
      <c r="BI185" s="170">
        <f t="shared" si="120"/>
        <v>0</v>
      </c>
      <c r="BJ185" s="170">
        <f t="shared" si="120"/>
        <v>0</v>
      </c>
      <c r="BK185" s="170">
        <f t="shared" si="120"/>
        <v>0</v>
      </c>
      <c r="BL185" s="170">
        <f t="shared" si="120"/>
        <v>0</v>
      </c>
    </row>
    <row r="186" spans="1:64" x14ac:dyDescent="0.2">
      <c r="A186" s="7" t="s">
        <v>2100</v>
      </c>
      <c r="B186" s="26">
        <f t="shared" si="131"/>
        <v>0</v>
      </c>
      <c r="C186" s="26">
        <f t="shared" si="131"/>
        <v>0</v>
      </c>
      <c r="D186" s="26">
        <f t="shared" si="131"/>
        <v>0</v>
      </c>
      <c r="E186" s="26">
        <f t="shared" si="131"/>
        <v>0</v>
      </c>
      <c r="F186" s="26">
        <f t="shared" si="131"/>
        <v>0</v>
      </c>
      <c r="H186" s="26">
        <f t="shared" si="135"/>
        <v>0</v>
      </c>
      <c r="I186" s="26">
        <f t="shared" si="136"/>
        <v>0</v>
      </c>
      <c r="J186" s="26">
        <f t="shared" si="136"/>
        <v>0</v>
      </c>
      <c r="K186" s="26">
        <f t="shared" si="136"/>
        <v>0</v>
      </c>
      <c r="L186" s="26">
        <f t="shared" si="136"/>
        <v>0</v>
      </c>
      <c r="N186" s="26">
        <f>IF(OutputMtx!C186&gt;0,OutputMtx!C186,0)</f>
        <v>0</v>
      </c>
      <c r="O186" s="26">
        <f>IF(OutputMtx!D186&gt;0,OutputMtx!D186,0)</f>
        <v>0</v>
      </c>
      <c r="P186" s="26">
        <f>IF(OutputMtx!E186&gt;0,OutputMtx!E186,0)</f>
        <v>0</v>
      </c>
      <c r="Q186" s="26">
        <f>IF(OutputMtx!F186&gt;0,OutputMtx!F186,0)</f>
        <v>0</v>
      </c>
      <c r="R186" s="26">
        <f>IF(OutputMtx!G186&gt;0,OutputMtx!G186,0)</f>
        <v>0</v>
      </c>
      <c r="W186" s="26">
        <f>IF(OutputMtx!L186&gt;0,OutputMtx!L186,0)</f>
        <v>0</v>
      </c>
      <c r="X186" s="26">
        <f>IF(OutputMtx!M186&gt;0,OutputMtx!M186,0)</f>
        <v>0</v>
      </c>
      <c r="Y186" s="26">
        <f>IF(OutputMtx!N186&gt;0,OutputMtx!N186,0)</f>
        <v>9.3606187759019775E-3</v>
      </c>
      <c r="Z186" s="26">
        <f>IF(OutputMtx!O186&gt;0,OutputMtx!O186,0)</f>
        <v>0</v>
      </c>
      <c r="AA186" s="26">
        <f>IF(OutputMtx!P186&gt;0,OutputMtx!P186,0)</f>
        <v>0</v>
      </c>
      <c r="AC186" s="26">
        <f t="shared" si="132"/>
        <v>0</v>
      </c>
      <c r="AD186" s="26">
        <f t="shared" si="133"/>
        <v>9.3606187759019775E-3</v>
      </c>
      <c r="AE186" s="31">
        <f t="shared" si="134"/>
        <v>0</v>
      </c>
      <c r="AG186" s="26">
        <f t="shared" si="137"/>
        <v>0</v>
      </c>
      <c r="AH186" s="26">
        <f t="shared" si="138"/>
        <v>0.13181191723141558</v>
      </c>
      <c r="AI186" s="28">
        <f t="shared" si="139"/>
        <v>0</v>
      </c>
      <c r="AP186" s="145">
        <f t="shared" si="109"/>
        <v>0</v>
      </c>
      <c r="AQ186" s="145">
        <f t="shared" si="109"/>
        <v>1</v>
      </c>
      <c r="AR186">
        <f t="shared" si="106"/>
        <v>0</v>
      </c>
      <c r="AS186">
        <f t="shared" si="107"/>
        <v>0</v>
      </c>
      <c r="BA186" s="170">
        <f t="shared" si="140"/>
        <v>0</v>
      </c>
      <c r="BB186" s="170">
        <f t="shared" si="140"/>
        <v>0</v>
      </c>
      <c r="BC186" s="170">
        <f t="shared" si="140"/>
        <v>0</v>
      </c>
      <c r="BD186" s="170">
        <f t="shared" si="140"/>
        <v>0</v>
      </c>
      <c r="BE186" s="170">
        <f t="shared" si="140"/>
        <v>0</v>
      </c>
      <c r="BH186" s="170">
        <f t="shared" si="120"/>
        <v>0</v>
      </c>
      <c r="BI186" s="170">
        <f t="shared" si="120"/>
        <v>0</v>
      </c>
      <c r="BJ186" s="170">
        <f t="shared" si="120"/>
        <v>0</v>
      </c>
      <c r="BK186" s="170">
        <f t="shared" si="120"/>
        <v>0</v>
      </c>
      <c r="BL186" s="170">
        <f t="shared" si="120"/>
        <v>0</v>
      </c>
    </row>
    <row r="187" spans="1:64" x14ac:dyDescent="0.2">
      <c r="A187" s="10" t="s">
        <v>214</v>
      </c>
      <c r="B187" s="26">
        <f t="shared" si="131"/>
        <v>0</v>
      </c>
      <c r="C187" s="26">
        <f t="shared" si="131"/>
        <v>0</v>
      </c>
      <c r="D187" s="26">
        <f t="shared" si="131"/>
        <v>0</v>
      </c>
      <c r="E187" s="26">
        <f t="shared" si="131"/>
        <v>0</v>
      </c>
      <c r="F187" s="26">
        <f t="shared" si="131"/>
        <v>0</v>
      </c>
      <c r="H187" s="26">
        <f t="shared" si="135"/>
        <v>0</v>
      </c>
      <c r="I187" s="26">
        <f t="shared" si="136"/>
        <v>0</v>
      </c>
      <c r="J187" s="26">
        <f t="shared" si="136"/>
        <v>0</v>
      </c>
      <c r="K187" s="26">
        <f t="shared" si="136"/>
        <v>0</v>
      </c>
      <c r="L187" s="26">
        <f t="shared" si="136"/>
        <v>0</v>
      </c>
      <c r="N187" s="26">
        <f>IF(OutputMtx!C187&gt;0,OutputMtx!C187,0)</f>
        <v>0</v>
      </c>
      <c r="O187" s="26">
        <f>IF(OutputMtx!D187&gt;0,OutputMtx!D187,0)</f>
        <v>0</v>
      </c>
      <c r="P187" s="26">
        <f>IF(OutputMtx!E187&gt;0,OutputMtx!E187,0)</f>
        <v>0</v>
      </c>
      <c r="Q187" s="26">
        <f>IF(OutputMtx!F187&gt;0,OutputMtx!F187,0)</f>
        <v>0</v>
      </c>
      <c r="R187" s="26">
        <f>IF(OutputMtx!G187&gt;0,OutputMtx!G187,0)</f>
        <v>0</v>
      </c>
      <c r="W187" s="26">
        <f>IF(OutputMtx!L187&gt;0,OutputMtx!L187,0)</f>
        <v>0</v>
      </c>
      <c r="X187" s="26">
        <f>IF(OutputMtx!M187&gt;0,OutputMtx!M187,0)</f>
        <v>0</v>
      </c>
      <c r="Y187" s="26">
        <f>IF(OutputMtx!N187&gt;0,OutputMtx!N187,0)</f>
        <v>0</v>
      </c>
      <c r="Z187" s="26">
        <f>IF(OutputMtx!O187&gt;0,OutputMtx!O187,0)</f>
        <v>0</v>
      </c>
      <c r="AA187" s="26">
        <f>IF(OutputMtx!P187&gt;0,OutputMtx!P187,0)</f>
        <v>0</v>
      </c>
      <c r="AC187" s="26">
        <f t="shared" si="132"/>
        <v>0</v>
      </c>
      <c r="AD187" s="26">
        <f t="shared" si="133"/>
        <v>0</v>
      </c>
      <c r="AE187" s="31">
        <f t="shared" si="134"/>
        <v>0</v>
      </c>
      <c r="AG187" s="26">
        <f t="shared" si="137"/>
        <v>0</v>
      </c>
      <c r="AH187" s="26">
        <f t="shared" si="138"/>
        <v>0</v>
      </c>
      <c r="AI187" s="28">
        <f t="shared" si="139"/>
        <v>0</v>
      </c>
      <c r="AP187" s="145">
        <f t="shared" si="109"/>
        <v>0</v>
      </c>
      <c r="AQ187" s="145">
        <f t="shared" si="109"/>
        <v>0</v>
      </c>
      <c r="AR187">
        <f t="shared" si="106"/>
        <v>0</v>
      </c>
      <c r="AS187">
        <f t="shared" si="107"/>
        <v>0</v>
      </c>
      <c r="BH187" s="170">
        <f t="shared" si="120"/>
        <v>0</v>
      </c>
      <c r="BI187" s="170">
        <f t="shared" si="120"/>
        <v>0</v>
      </c>
      <c r="BJ187" s="170">
        <f t="shared" si="120"/>
        <v>0</v>
      </c>
      <c r="BK187" s="170">
        <f t="shared" si="120"/>
        <v>0</v>
      </c>
      <c r="BL187" s="170">
        <f t="shared" si="120"/>
        <v>0</v>
      </c>
    </row>
    <row r="188" spans="1:64" ht="13.5" thickBot="1" x14ac:dyDescent="0.25">
      <c r="A188" s="10"/>
      <c r="AP188" s="145">
        <f t="shared" si="109"/>
        <v>0</v>
      </c>
      <c r="AQ188" s="145">
        <f t="shared" si="109"/>
        <v>0</v>
      </c>
      <c r="AR188">
        <f t="shared" si="106"/>
        <v>0</v>
      </c>
      <c r="AS188">
        <f t="shared" si="107"/>
        <v>0</v>
      </c>
      <c r="BH188" s="170">
        <f t="shared" si="120"/>
        <v>0</v>
      </c>
      <c r="BI188" s="170">
        <f t="shared" si="120"/>
        <v>0</v>
      </c>
      <c r="BJ188" s="170">
        <f t="shared" si="120"/>
        <v>0</v>
      </c>
      <c r="BK188" s="170">
        <f t="shared" si="120"/>
        <v>0</v>
      </c>
      <c r="BL188" s="170">
        <f t="shared" si="120"/>
        <v>0</v>
      </c>
    </row>
    <row r="189" spans="1:64" ht="13.5" thickBot="1" x14ac:dyDescent="0.25">
      <c r="A189" s="2" t="s">
        <v>0</v>
      </c>
      <c r="J189" s="78" t="e">
        <f>SUM(H191:L203)</f>
        <v>#DIV/0!</v>
      </c>
      <c r="V189" s="22" t="e">
        <f>SUM(V191:V195)</f>
        <v>#DIV/0!</v>
      </c>
      <c r="AI189" s="178" t="e">
        <f>SUM(AI191:AI203)</f>
        <v>#DIV/0!</v>
      </c>
      <c r="AP189" s="145">
        <f t="shared" si="109"/>
        <v>0</v>
      </c>
      <c r="AQ189" s="145">
        <f t="shared" si="109"/>
        <v>0</v>
      </c>
      <c r="AR189">
        <f t="shared" si="106"/>
        <v>0</v>
      </c>
      <c r="AS189">
        <f t="shared" si="107"/>
        <v>0</v>
      </c>
      <c r="BH189" s="170">
        <f t="shared" si="120"/>
        <v>0</v>
      </c>
      <c r="BI189" s="170">
        <f t="shared" si="120"/>
        <v>0</v>
      </c>
      <c r="BJ189" s="170">
        <f t="shared" si="120"/>
        <v>0</v>
      </c>
      <c r="BK189" s="170">
        <f t="shared" si="120"/>
        <v>0</v>
      </c>
      <c r="BL189" s="170">
        <f t="shared" si="120"/>
        <v>0</v>
      </c>
    </row>
    <row r="190" spans="1:64" x14ac:dyDescent="0.2">
      <c r="A190" s="2"/>
      <c r="AP190" s="145">
        <f t="shared" si="109"/>
        <v>0</v>
      </c>
      <c r="AQ190" s="145">
        <f t="shared" si="109"/>
        <v>0</v>
      </c>
      <c r="AR190">
        <f t="shared" si="106"/>
        <v>0</v>
      </c>
      <c r="AS190">
        <f t="shared" si="107"/>
        <v>0</v>
      </c>
      <c r="BH190" s="170">
        <f t="shared" si="120"/>
        <v>0</v>
      </c>
      <c r="BI190" s="170">
        <f t="shared" si="120"/>
        <v>0</v>
      </c>
      <c r="BJ190" s="170">
        <f t="shared" si="120"/>
        <v>0</v>
      </c>
      <c r="BK190" s="170">
        <f t="shared" si="120"/>
        <v>0</v>
      </c>
      <c r="BL190" s="170">
        <f t="shared" si="120"/>
        <v>0</v>
      </c>
    </row>
    <row r="191" spans="1:64" x14ac:dyDescent="0.2">
      <c r="A191" s="179" t="s">
        <v>205</v>
      </c>
      <c r="B191" s="26">
        <f t="shared" ref="B191:F203" si="141">IF(N191&gt;W191,W191,N191)</f>
        <v>0</v>
      </c>
      <c r="C191" s="26">
        <f t="shared" si="141"/>
        <v>0</v>
      </c>
      <c r="D191" s="26">
        <f t="shared" si="141"/>
        <v>0</v>
      </c>
      <c r="E191" s="26">
        <f t="shared" si="141"/>
        <v>0</v>
      </c>
      <c r="F191" s="26">
        <f t="shared" si="141"/>
        <v>0</v>
      </c>
      <c r="H191" s="26" t="e">
        <f>IF(N191/SUM($N$191:$R$203)&gt;W191/SUM($W$191:$AA$203),W191/SUM($W$191:$AA$203),N191/SUM($N$191:$R$203))</f>
        <v>#DIV/0!</v>
      </c>
      <c r="I191" s="26" t="e">
        <f>IF(O191/SUM($N$191:$R$203)&gt;X191/SUM($W$191:$AA$203),X191/SUM($W$191:$AA$203),O191/SUM($N$191:$R$203))</f>
        <v>#DIV/0!</v>
      </c>
      <c r="J191" s="26" t="e">
        <f>IF(P191/SUM($N$191:$R$203)&gt;Y191/SUM($W$191:$AA$203),Y191/SUM($W$191:$AA$203),P191/SUM($N$191:$R$203))</f>
        <v>#DIV/0!</v>
      </c>
      <c r="K191" s="26" t="e">
        <f>IF(Q191/SUM($N$191:$R$203)&gt;Z191/SUM($W$191:$AA$203),Z191/SUM($W$191:$AA$203),Q191/SUM($N$191:$R$203))</f>
        <v>#DIV/0!</v>
      </c>
      <c r="L191" s="26" t="e">
        <f>IF(R191/SUM($N$191:$R$203)&gt;AA191/SUM($W$191:$AA$203),AA191/SUM($W$191:$AA$203),R191/SUM($N$191:$R$203))</f>
        <v>#DIV/0!</v>
      </c>
      <c r="N191" s="26">
        <f>IF(OutputMtx!C191&gt;0,OutputMtx!C191,0)</f>
        <v>0</v>
      </c>
      <c r="O191" s="26">
        <f>IF(OutputMtx!D191&gt;0,OutputMtx!D191,0)</f>
        <v>0</v>
      </c>
      <c r="P191" s="26">
        <f>IF(OutputMtx!E191&gt;0,OutputMtx!E191,0)</f>
        <v>0</v>
      </c>
      <c r="Q191" s="26">
        <f>IF(OutputMtx!F191&gt;0,OutputMtx!F191,0)</f>
        <v>0</v>
      </c>
      <c r="R191" s="26">
        <f>IF(OutputMtx!G191&gt;0,OutputMtx!G191,0)</f>
        <v>0</v>
      </c>
      <c r="T191" s="26" t="e">
        <f>SUM($N191:$N203)/SUM(N191:R203)</f>
        <v>#DIV/0!</v>
      </c>
      <c r="U191" s="26" t="e">
        <f>SUM($W191:$W203)/SUM(W191:AA203)</f>
        <v>#DIV/0!</v>
      </c>
      <c r="V191" s="27" t="e">
        <f>IF(T191&gt;U191,U191,T191)</f>
        <v>#DIV/0!</v>
      </c>
      <c r="W191" s="26">
        <f>IF(OutputMtx!L191&gt;0,OutputMtx!L191,0)</f>
        <v>0</v>
      </c>
      <c r="X191" s="26">
        <f>IF(OutputMtx!M191&gt;0,OutputMtx!M191,0)</f>
        <v>0</v>
      </c>
      <c r="Y191" s="26">
        <f>IF(OutputMtx!N191&gt;0,OutputMtx!N191,0)</f>
        <v>0</v>
      </c>
      <c r="Z191" s="26">
        <f>IF(OutputMtx!O191&gt;0,OutputMtx!O191,0)</f>
        <v>0</v>
      </c>
      <c r="AA191" s="26">
        <f>IF(OutputMtx!P191&gt;0,OutputMtx!P191,0)</f>
        <v>0</v>
      </c>
      <c r="AC191" s="26">
        <f t="shared" ref="AC191:AC203" si="142">SUM($N191:$R191)</f>
        <v>0</v>
      </c>
      <c r="AD191" s="26">
        <f t="shared" ref="AD191:AD203" si="143">SUM($W191:$AA191)</f>
        <v>0</v>
      </c>
      <c r="AE191" s="31">
        <f t="shared" ref="AE191:AE203" si="144">IF(AC191&gt;AD191,AD191,AC191)</f>
        <v>0</v>
      </c>
      <c r="AG191" s="26" t="e">
        <f>SUM($N191:$R191)/SUM(N$191:R$203)</f>
        <v>#DIV/0!</v>
      </c>
      <c r="AH191" s="26" t="e">
        <f>SUM($W191:$AA191)/SUM(W$191:AA$203)</f>
        <v>#DIV/0!</v>
      </c>
      <c r="AI191" s="28" t="e">
        <f>IF(AG191&gt;AH191,AH191,AG191)</f>
        <v>#DIV/0!</v>
      </c>
      <c r="AK191" s="26">
        <f>SUM($N191:$N203)</f>
        <v>0</v>
      </c>
      <c r="AL191" s="26">
        <f>SUM($W191:$W203)</f>
        <v>0</v>
      </c>
      <c r="AM191" s="27">
        <f>IF(AK191&gt;AL191,AL191,AK191)</f>
        <v>0</v>
      </c>
      <c r="AP191" s="145">
        <f t="shared" si="109"/>
        <v>0</v>
      </c>
      <c r="AQ191" s="145">
        <f t="shared" si="109"/>
        <v>0</v>
      </c>
      <c r="AR191">
        <f t="shared" si="106"/>
        <v>0</v>
      </c>
      <c r="AS191">
        <f t="shared" si="107"/>
        <v>0</v>
      </c>
      <c r="BH191" s="170">
        <f t="shared" si="120"/>
        <v>0</v>
      </c>
      <c r="BI191" s="170">
        <f t="shared" si="120"/>
        <v>0</v>
      </c>
      <c r="BJ191" s="170">
        <f t="shared" si="120"/>
        <v>0</v>
      </c>
      <c r="BK191" s="170">
        <f t="shared" si="120"/>
        <v>0</v>
      </c>
      <c r="BL191" s="170">
        <f t="shared" si="120"/>
        <v>0</v>
      </c>
    </row>
    <row r="192" spans="1:64" x14ac:dyDescent="0.2">
      <c r="A192" s="7" t="s">
        <v>1</v>
      </c>
      <c r="B192" s="26">
        <f t="shared" si="141"/>
        <v>0</v>
      </c>
      <c r="C192" s="26">
        <f t="shared" si="141"/>
        <v>0</v>
      </c>
      <c r="D192" s="26">
        <f t="shared" si="141"/>
        <v>0</v>
      </c>
      <c r="E192" s="26">
        <f t="shared" si="141"/>
        <v>0</v>
      </c>
      <c r="F192" s="26">
        <f t="shared" si="141"/>
        <v>0</v>
      </c>
      <c r="H192" s="26" t="e">
        <f t="shared" ref="H192:H203" si="145">IF(N192/SUM($N$191:$R$203)&gt;W192/SUM($W$191:$AA$203),W192/SUM($W$191:$AA$203),N192/SUM($N$191:$R$203))</f>
        <v>#DIV/0!</v>
      </c>
      <c r="I192" s="26" t="e">
        <f t="shared" ref="I192:L203" si="146">IF(O192/SUM($N$191:$R$203)&gt;X192/SUM($W$191:$AA$203),X192/SUM($W$191:$AA$203),O192/SUM($N$191:$R$203))</f>
        <v>#DIV/0!</v>
      </c>
      <c r="J192" s="26" t="e">
        <f t="shared" si="146"/>
        <v>#DIV/0!</v>
      </c>
      <c r="K192" s="26" t="e">
        <f t="shared" si="146"/>
        <v>#DIV/0!</v>
      </c>
      <c r="L192" s="26" t="e">
        <f t="shared" si="146"/>
        <v>#DIV/0!</v>
      </c>
      <c r="N192" s="26">
        <f>IF(OutputMtx!C192&gt;0,OutputMtx!C192,0)</f>
        <v>0</v>
      </c>
      <c r="O192" s="26">
        <f>IF(OutputMtx!D192&gt;0,OutputMtx!D192,0)</f>
        <v>0</v>
      </c>
      <c r="P192" s="26">
        <f>IF(OutputMtx!E192&gt;0,OutputMtx!E192,0)</f>
        <v>0</v>
      </c>
      <c r="Q192" s="26">
        <f>IF(OutputMtx!F192&gt;0,OutputMtx!F192,0)</f>
        <v>0</v>
      </c>
      <c r="R192" s="26">
        <f>IF(OutputMtx!G192&gt;0,OutputMtx!G192,0)</f>
        <v>0</v>
      </c>
      <c r="T192" s="26" t="e">
        <f>SUM($O191:$O203)/SUM(N191:R203)</f>
        <v>#DIV/0!</v>
      </c>
      <c r="U192" s="26" t="e">
        <f>SUM($X191:$X203)/SUM(W191:AA203)</f>
        <v>#DIV/0!</v>
      </c>
      <c r="V192" s="27" t="e">
        <f>IF(T192&gt;U192,U192,T192)</f>
        <v>#DIV/0!</v>
      </c>
      <c r="W192" s="26">
        <f>IF(OutputMtx!L192&gt;0,OutputMtx!L192,0)</f>
        <v>0</v>
      </c>
      <c r="X192" s="26">
        <f>IF(OutputMtx!M192&gt;0,OutputMtx!M192,0)</f>
        <v>0</v>
      </c>
      <c r="Y192" s="26">
        <f>IF(OutputMtx!N192&gt;0,OutputMtx!N192,0)</f>
        <v>0</v>
      </c>
      <c r="Z192" s="26">
        <f>IF(OutputMtx!O192&gt;0,OutputMtx!O192,0)</f>
        <v>0</v>
      </c>
      <c r="AA192" s="26">
        <f>IF(OutputMtx!P192&gt;0,OutputMtx!P192,0)</f>
        <v>0</v>
      </c>
      <c r="AC192" s="26">
        <f t="shared" si="142"/>
        <v>0</v>
      </c>
      <c r="AD192" s="26">
        <f t="shared" si="143"/>
        <v>0</v>
      </c>
      <c r="AE192" s="31">
        <f t="shared" si="144"/>
        <v>0</v>
      </c>
      <c r="AG192" s="26" t="e">
        <f t="shared" ref="AG192:AG203" si="147">SUM($N192:$R192)/SUM(N$191:R$203)</f>
        <v>#DIV/0!</v>
      </c>
      <c r="AH192" s="26" t="e">
        <f t="shared" ref="AH192:AH203" si="148">SUM($W192:$AA192)/SUM(W$191:AA$203)</f>
        <v>#DIV/0!</v>
      </c>
      <c r="AI192" s="28" t="e">
        <f t="shared" ref="AI192:AI203" si="149">IF(AG192&gt;AH192,AH192,AG192)</f>
        <v>#DIV/0!</v>
      </c>
      <c r="AK192" s="26">
        <f>SUM($O191:$O203)</f>
        <v>0</v>
      </c>
      <c r="AL192" s="26">
        <f>SUM($X191:$X203)</f>
        <v>0</v>
      </c>
      <c r="AM192" s="27">
        <f>IF(AK192&gt;AL192,AL192,AK192)</f>
        <v>0</v>
      </c>
      <c r="AP192" s="145">
        <f t="shared" si="109"/>
        <v>0</v>
      </c>
      <c r="AQ192" s="145">
        <f t="shared" si="109"/>
        <v>0</v>
      </c>
      <c r="AR192">
        <f t="shared" si="106"/>
        <v>0</v>
      </c>
      <c r="AS192">
        <f t="shared" si="107"/>
        <v>0</v>
      </c>
      <c r="BA192" s="170">
        <f t="shared" ref="BA192:BE202" si="150">IF(W192&gt;0,N192,0)</f>
        <v>0</v>
      </c>
      <c r="BB192" s="170">
        <f t="shared" si="150"/>
        <v>0</v>
      </c>
      <c r="BC192" s="170">
        <f t="shared" si="150"/>
        <v>0</v>
      </c>
      <c r="BD192" s="170">
        <f t="shared" si="150"/>
        <v>0</v>
      </c>
      <c r="BE192" s="170">
        <f t="shared" si="150"/>
        <v>0</v>
      </c>
      <c r="BH192" s="170">
        <f t="shared" si="120"/>
        <v>0</v>
      </c>
      <c r="BI192" s="170">
        <f t="shared" si="120"/>
        <v>0</v>
      </c>
      <c r="BJ192" s="170">
        <f t="shared" si="120"/>
        <v>0</v>
      </c>
      <c r="BK192" s="170">
        <f t="shared" si="120"/>
        <v>0</v>
      </c>
      <c r="BL192" s="170">
        <f t="shared" si="120"/>
        <v>0</v>
      </c>
    </row>
    <row r="193" spans="1:64" ht="25.5" x14ac:dyDescent="0.2">
      <c r="A193" s="7" t="s">
        <v>11</v>
      </c>
      <c r="B193" s="26">
        <f t="shared" si="141"/>
        <v>0</v>
      </c>
      <c r="C193" s="26">
        <f t="shared" si="141"/>
        <v>0</v>
      </c>
      <c r="D193" s="26">
        <f t="shared" si="141"/>
        <v>0</v>
      </c>
      <c r="E193" s="26">
        <f t="shared" si="141"/>
        <v>0</v>
      </c>
      <c r="F193" s="26">
        <f t="shared" si="141"/>
        <v>0</v>
      </c>
      <c r="H193" s="26" t="e">
        <f t="shared" si="145"/>
        <v>#DIV/0!</v>
      </c>
      <c r="I193" s="26" t="e">
        <f t="shared" si="146"/>
        <v>#DIV/0!</v>
      </c>
      <c r="J193" s="26" t="e">
        <f t="shared" si="146"/>
        <v>#DIV/0!</v>
      </c>
      <c r="K193" s="26" t="e">
        <f t="shared" si="146"/>
        <v>#DIV/0!</v>
      </c>
      <c r="L193" s="26" t="e">
        <f t="shared" si="146"/>
        <v>#DIV/0!</v>
      </c>
      <c r="N193" s="26">
        <f>IF(OutputMtx!C193&gt;0,OutputMtx!C193,0)</f>
        <v>0</v>
      </c>
      <c r="O193" s="26">
        <f>IF(OutputMtx!D193&gt;0,OutputMtx!D193,0)</f>
        <v>0</v>
      </c>
      <c r="P193" s="26">
        <f>IF(OutputMtx!E193&gt;0,OutputMtx!E193,0)</f>
        <v>0</v>
      </c>
      <c r="Q193" s="26">
        <f>IF(OutputMtx!F193&gt;0,OutputMtx!F193,0)</f>
        <v>0</v>
      </c>
      <c r="R193" s="26">
        <f>IF(OutputMtx!G193&gt;0,OutputMtx!G193,0)</f>
        <v>0</v>
      </c>
      <c r="T193" s="26" t="e">
        <f>SUM($P191:$P203)/SUM(N191:R203)</f>
        <v>#DIV/0!</v>
      </c>
      <c r="U193" s="26" t="e">
        <f>SUM($Y191:$Y203)/SUM(W191:AA203)</f>
        <v>#DIV/0!</v>
      </c>
      <c r="V193" s="27" t="e">
        <f>IF(T193&gt;U193,U193,T193)</f>
        <v>#DIV/0!</v>
      </c>
      <c r="W193" s="26">
        <f>IF(OutputMtx!L193&gt;0,OutputMtx!L193,0)</f>
        <v>0</v>
      </c>
      <c r="X193" s="26">
        <f>IF(OutputMtx!M193&gt;0,OutputMtx!M193,0)</f>
        <v>0</v>
      </c>
      <c r="Y193" s="26">
        <f>IF(OutputMtx!N193&gt;0,OutputMtx!N193,0)</f>
        <v>0</v>
      </c>
      <c r="Z193" s="26">
        <f>IF(OutputMtx!O193&gt;0,OutputMtx!O193,0)</f>
        <v>0</v>
      </c>
      <c r="AA193" s="26">
        <f>IF(OutputMtx!P193&gt;0,OutputMtx!P193,0)</f>
        <v>0</v>
      </c>
      <c r="AC193" s="26">
        <f t="shared" si="142"/>
        <v>0</v>
      </c>
      <c r="AD193" s="26">
        <f t="shared" si="143"/>
        <v>0</v>
      </c>
      <c r="AE193" s="31">
        <f t="shared" si="144"/>
        <v>0</v>
      </c>
      <c r="AG193" s="26" t="e">
        <f t="shared" si="147"/>
        <v>#DIV/0!</v>
      </c>
      <c r="AH193" s="26" t="e">
        <f t="shared" si="148"/>
        <v>#DIV/0!</v>
      </c>
      <c r="AI193" s="28" t="e">
        <f t="shared" si="149"/>
        <v>#DIV/0!</v>
      </c>
      <c r="AK193" s="26">
        <f>SUM($P191:$P203)</f>
        <v>0</v>
      </c>
      <c r="AL193" s="26">
        <f>SUM($Y191:$Y203)</f>
        <v>0</v>
      </c>
      <c r="AM193" s="27">
        <f>IF(AK193&gt;AL193,AL193,AK193)</f>
        <v>0</v>
      </c>
      <c r="AP193" s="145">
        <f t="shared" si="109"/>
        <v>0</v>
      </c>
      <c r="AQ193" s="145">
        <f t="shared" si="109"/>
        <v>0</v>
      </c>
      <c r="AR193">
        <f t="shared" si="106"/>
        <v>0</v>
      </c>
      <c r="AS193">
        <f t="shared" si="107"/>
        <v>0</v>
      </c>
      <c r="BA193" s="170">
        <f t="shared" si="150"/>
        <v>0</v>
      </c>
      <c r="BB193" s="170">
        <f t="shared" si="150"/>
        <v>0</v>
      </c>
      <c r="BC193" s="170">
        <f t="shared" si="150"/>
        <v>0</v>
      </c>
      <c r="BD193" s="170">
        <f t="shared" si="150"/>
        <v>0</v>
      </c>
      <c r="BE193" s="170">
        <f t="shared" si="150"/>
        <v>0</v>
      </c>
      <c r="BH193" s="170">
        <f t="shared" si="120"/>
        <v>0</v>
      </c>
      <c r="BI193" s="170">
        <f t="shared" si="120"/>
        <v>0</v>
      </c>
      <c r="BJ193" s="170">
        <f t="shared" si="120"/>
        <v>0</v>
      </c>
      <c r="BK193" s="170">
        <f t="shared" si="120"/>
        <v>0</v>
      </c>
      <c r="BL193" s="170">
        <f t="shared" si="120"/>
        <v>0</v>
      </c>
    </row>
    <row r="194" spans="1:64" x14ac:dyDescent="0.2">
      <c r="A194" s="7" t="s">
        <v>12</v>
      </c>
      <c r="B194" s="26">
        <f t="shared" si="141"/>
        <v>0</v>
      </c>
      <c r="C194" s="26">
        <f t="shared" si="141"/>
        <v>0</v>
      </c>
      <c r="D194" s="26">
        <f t="shared" si="141"/>
        <v>0</v>
      </c>
      <c r="E194" s="26">
        <f t="shared" si="141"/>
        <v>0</v>
      </c>
      <c r="F194" s="26">
        <f t="shared" si="141"/>
        <v>0</v>
      </c>
      <c r="H194" s="26" t="e">
        <f t="shared" si="145"/>
        <v>#DIV/0!</v>
      </c>
      <c r="I194" s="26" t="e">
        <f t="shared" si="146"/>
        <v>#DIV/0!</v>
      </c>
      <c r="J194" s="26" t="e">
        <f t="shared" si="146"/>
        <v>#DIV/0!</v>
      </c>
      <c r="K194" s="26" t="e">
        <f t="shared" si="146"/>
        <v>#DIV/0!</v>
      </c>
      <c r="L194" s="26" t="e">
        <f t="shared" si="146"/>
        <v>#DIV/0!</v>
      </c>
      <c r="N194" s="26">
        <f>IF(OutputMtx!C194&gt;0,OutputMtx!C194,0)</f>
        <v>0</v>
      </c>
      <c r="O194" s="26">
        <f>IF(OutputMtx!D194&gt;0,OutputMtx!D194,0)</f>
        <v>0</v>
      </c>
      <c r="P194" s="26">
        <f>IF(OutputMtx!E194&gt;0,OutputMtx!E194,0)</f>
        <v>0</v>
      </c>
      <c r="Q194" s="26">
        <f>IF(OutputMtx!F194&gt;0,OutputMtx!F194,0)</f>
        <v>0</v>
      </c>
      <c r="R194" s="26">
        <f>IF(OutputMtx!G194&gt;0,OutputMtx!G194,0)</f>
        <v>0</v>
      </c>
      <c r="T194" s="26" t="e">
        <f>SUM($Q191:$Q203)/SUM(N191:R203)</f>
        <v>#DIV/0!</v>
      </c>
      <c r="U194" s="26" t="e">
        <f>SUM($Z191:$Z203)/SUM(W191:AA203)</f>
        <v>#DIV/0!</v>
      </c>
      <c r="V194" s="27" t="e">
        <f>IF(T194&gt;U194,U194,T194)</f>
        <v>#DIV/0!</v>
      </c>
      <c r="W194" s="26">
        <f>IF(OutputMtx!L194&gt;0,OutputMtx!L194,0)</f>
        <v>0</v>
      </c>
      <c r="X194" s="26">
        <f>IF(OutputMtx!M194&gt;0,OutputMtx!M194,0)</f>
        <v>0</v>
      </c>
      <c r="Y194" s="26">
        <f>IF(OutputMtx!N194&gt;0,OutputMtx!N194,0)</f>
        <v>0</v>
      </c>
      <c r="Z194" s="26">
        <f>IF(OutputMtx!O194&gt;0,OutputMtx!O194,0)</f>
        <v>0</v>
      </c>
      <c r="AA194" s="26">
        <f>IF(OutputMtx!P194&gt;0,OutputMtx!P194,0)</f>
        <v>0</v>
      </c>
      <c r="AC194" s="26">
        <f t="shared" si="142"/>
        <v>0</v>
      </c>
      <c r="AD194" s="26">
        <f t="shared" si="143"/>
        <v>0</v>
      </c>
      <c r="AE194" s="31">
        <f t="shared" si="144"/>
        <v>0</v>
      </c>
      <c r="AG194" s="26" t="e">
        <f t="shared" si="147"/>
        <v>#DIV/0!</v>
      </c>
      <c r="AH194" s="26" t="e">
        <f t="shared" si="148"/>
        <v>#DIV/0!</v>
      </c>
      <c r="AI194" s="28" t="e">
        <f t="shared" si="149"/>
        <v>#DIV/0!</v>
      </c>
      <c r="AK194" s="26">
        <f>SUM($Q191:$Q203)</f>
        <v>0</v>
      </c>
      <c r="AL194" s="26">
        <f>SUM($Z191:$Z203)</f>
        <v>0</v>
      </c>
      <c r="AM194" s="27">
        <f>IF(AK194&gt;AL194,AL194,AK194)</f>
        <v>0</v>
      </c>
      <c r="AP194" s="145">
        <f t="shared" si="109"/>
        <v>0</v>
      </c>
      <c r="AQ194" s="145">
        <f t="shared" si="109"/>
        <v>0</v>
      </c>
      <c r="AR194">
        <f t="shared" si="106"/>
        <v>0</v>
      </c>
      <c r="AS194">
        <f t="shared" si="107"/>
        <v>0</v>
      </c>
      <c r="BA194" s="170">
        <f t="shared" si="150"/>
        <v>0</v>
      </c>
      <c r="BB194" s="170">
        <f t="shared" si="150"/>
        <v>0</v>
      </c>
      <c r="BC194" s="170">
        <f t="shared" si="150"/>
        <v>0</v>
      </c>
      <c r="BD194" s="170">
        <f t="shared" si="150"/>
        <v>0</v>
      </c>
      <c r="BE194" s="170">
        <f t="shared" si="150"/>
        <v>0</v>
      </c>
      <c r="BH194" s="170">
        <f t="shared" si="120"/>
        <v>0</v>
      </c>
      <c r="BI194" s="170">
        <f t="shared" si="120"/>
        <v>0</v>
      </c>
      <c r="BJ194" s="170">
        <f t="shared" si="120"/>
        <v>0</v>
      </c>
      <c r="BK194" s="170">
        <f t="shared" si="120"/>
        <v>0</v>
      </c>
      <c r="BL194" s="170">
        <f t="shared" si="120"/>
        <v>0</v>
      </c>
    </row>
    <row r="195" spans="1:64" ht="25.5" x14ac:dyDescent="0.2">
      <c r="A195" s="7" t="s">
        <v>13</v>
      </c>
      <c r="B195" s="26">
        <f t="shared" si="141"/>
        <v>0</v>
      </c>
      <c r="C195" s="26">
        <f t="shared" si="141"/>
        <v>0</v>
      </c>
      <c r="D195" s="26">
        <f t="shared" si="141"/>
        <v>0</v>
      </c>
      <c r="E195" s="26">
        <f t="shared" si="141"/>
        <v>0</v>
      </c>
      <c r="F195" s="26">
        <f t="shared" si="141"/>
        <v>0</v>
      </c>
      <c r="H195" s="26" t="e">
        <f t="shared" si="145"/>
        <v>#DIV/0!</v>
      </c>
      <c r="I195" s="26" t="e">
        <f t="shared" si="146"/>
        <v>#DIV/0!</v>
      </c>
      <c r="J195" s="26" t="e">
        <f t="shared" si="146"/>
        <v>#DIV/0!</v>
      </c>
      <c r="K195" s="26" t="e">
        <f t="shared" si="146"/>
        <v>#DIV/0!</v>
      </c>
      <c r="L195" s="26" t="e">
        <f t="shared" si="146"/>
        <v>#DIV/0!</v>
      </c>
      <c r="N195" s="26">
        <f>IF(OutputMtx!C195&gt;0,OutputMtx!C195,0)</f>
        <v>0</v>
      </c>
      <c r="O195" s="26">
        <f>IF(OutputMtx!D195&gt;0,OutputMtx!D195,0)</f>
        <v>0</v>
      </c>
      <c r="P195" s="26">
        <f>IF(OutputMtx!E195&gt;0,OutputMtx!E195,0)</f>
        <v>0</v>
      </c>
      <c r="Q195" s="26">
        <f>IF(OutputMtx!F195&gt;0,OutputMtx!F195,0)</f>
        <v>0</v>
      </c>
      <c r="R195" s="26">
        <f>IF(OutputMtx!G195&gt;0,OutputMtx!G195,0)</f>
        <v>0</v>
      </c>
      <c r="T195" s="26" t="e">
        <f>SUM($R191:$R203)/SUM(N191:R203)</f>
        <v>#DIV/0!</v>
      </c>
      <c r="U195" s="26" t="e">
        <f>SUM($AA191:$AA203)/SUM(W191:AA203)</f>
        <v>#DIV/0!</v>
      </c>
      <c r="V195" s="27" t="e">
        <f>IF(T195&gt;U195,U195,T195)</f>
        <v>#DIV/0!</v>
      </c>
      <c r="W195" s="26">
        <f>IF(OutputMtx!L195&gt;0,OutputMtx!L195,0)</f>
        <v>0</v>
      </c>
      <c r="X195" s="26">
        <f>IF(OutputMtx!M195&gt;0,OutputMtx!M195,0)</f>
        <v>0</v>
      </c>
      <c r="Y195" s="26">
        <f>IF(OutputMtx!N195&gt;0,OutputMtx!N195,0)</f>
        <v>0</v>
      </c>
      <c r="Z195" s="26">
        <f>IF(OutputMtx!O195&gt;0,OutputMtx!O195,0)</f>
        <v>0</v>
      </c>
      <c r="AA195" s="26">
        <f>IF(OutputMtx!P195&gt;0,OutputMtx!P195,0)</f>
        <v>0</v>
      </c>
      <c r="AC195" s="26">
        <f t="shared" si="142"/>
        <v>0</v>
      </c>
      <c r="AD195" s="26">
        <f t="shared" si="143"/>
        <v>0</v>
      </c>
      <c r="AE195" s="31">
        <f t="shared" si="144"/>
        <v>0</v>
      </c>
      <c r="AG195" s="26" t="e">
        <f t="shared" si="147"/>
        <v>#DIV/0!</v>
      </c>
      <c r="AH195" s="26" t="e">
        <f t="shared" si="148"/>
        <v>#DIV/0!</v>
      </c>
      <c r="AI195" s="28" t="e">
        <f t="shared" si="149"/>
        <v>#DIV/0!</v>
      </c>
      <c r="AK195" s="26">
        <f>SUM($R191:$R203)</f>
        <v>0</v>
      </c>
      <c r="AL195" s="26">
        <f>SUM($AA191:$AA203)</f>
        <v>0</v>
      </c>
      <c r="AM195" s="27">
        <f>IF(AK195&gt;AL195,AL195,AK195)</f>
        <v>0</v>
      </c>
      <c r="AP195" s="145">
        <f t="shared" si="109"/>
        <v>0</v>
      </c>
      <c r="AQ195" s="145">
        <f t="shared" si="109"/>
        <v>0</v>
      </c>
      <c r="AR195">
        <f t="shared" si="106"/>
        <v>0</v>
      </c>
      <c r="AS195">
        <f t="shared" si="107"/>
        <v>0</v>
      </c>
      <c r="BA195" s="170">
        <f t="shared" si="150"/>
        <v>0</v>
      </c>
      <c r="BB195" s="170">
        <f t="shared" si="150"/>
        <v>0</v>
      </c>
      <c r="BC195" s="170">
        <f t="shared" si="150"/>
        <v>0</v>
      </c>
      <c r="BD195" s="170">
        <f t="shared" si="150"/>
        <v>0</v>
      </c>
      <c r="BE195" s="170">
        <f t="shared" si="150"/>
        <v>0</v>
      </c>
      <c r="BH195" s="170">
        <f t="shared" si="120"/>
        <v>0</v>
      </c>
      <c r="BI195" s="170">
        <f t="shared" si="120"/>
        <v>0</v>
      </c>
      <c r="BJ195" s="170">
        <f t="shared" si="120"/>
        <v>0</v>
      </c>
      <c r="BK195" s="170">
        <f t="shared" si="120"/>
        <v>0</v>
      </c>
      <c r="BL195" s="170">
        <f t="shared" si="120"/>
        <v>0</v>
      </c>
    </row>
    <row r="196" spans="1:64" ht="25.5" x14ac:dyDescent="0.2">
      <c r="A196" s="7" t="s">
        <v>14</v>
      </c>
      <c r="B196" s="26">
        <f t="shared" si="141"/>
        <v>0</v>
      </c>
      <c r="C196" s="26">
        <f t="shared" si="141"/>
        <v>0</v>
      </c>
      <c r="D196" s="26">
        <f t="shared" si="141"/>
        <v>0</v>
      </c>
      <c r="E196" s="26">
        <f t="shared" si="141"/>
        <v>0</v>
      </c>
      <c r="F196" s="26">
        <f t="shared" si="141"/>
        <v>0</v>
      </c>
      <c r="H196" s="26" t="e">
        <f t="shared" si="145"/>
        <v>#DIV/0!</v>
      </c>
      <c r="I196" s="26" t="e">
        <f t="shared" si="146"/>
        <v>#DIV/0!</v>
      </c>
      <c r="J196" s="26" t="e">
        <f t="shared" si="146"/>
        <v>#DIV/0!</v>
      </c>
      <c r="K196" s="26" t="e">
        <f t="shared" si="146"/>
        <v>#DIV/0!</v>
      </c>
      <c r="L196" s="26" t="e">
        <f t="shared" si="146"/>
        <v>#DIV/0!</v>
      </c>
      <c r="N196" s="26">
        <f>IF(OutputMtx!C196&gt;0,OutputMtx!C196,0)</f>
        <v>0</v>
      </c>
      <c r="O196" s="26">
        <f>IF(OutputMtx!D196&gt;0,OutputMtx!D196,0)</f>
        <v>0</v>
      </c>
      <c r="P196" s="26">
        <f>IF(OutputMtx!E196&gt;0,OutputMtx!E196,0)</f>
        <v>0</v>
      </c>
      <c r="Q196" s="26">
        <f>IF(OutputMtx!F196&gt;0,OutputMtx!F196,0)</f>
        <v>0</v>
      </c>
      <c r="R196" s="26">
        <f>IF(OutputMtx!G196&gt;0,OutputMtx!G196,0)</f>
        <v>0</v>
      </c>
      <c r="W196" s="26">
        <f>IF(OutputMtx!L196&gt;0,OutputMtx!L196,0)</f>
        <v>0</v>
      </c>
      <c r="X196" s="26">
        <f>IF(OutputMtx!M196&gt;0,OutputMtx!M196,0)</f>
        <v>0</v>
      </c>
      <c r="Y196" s="26">
        <f>IF(OutputMtx!N196&gt;0,OutputMtx!N196,0)</f>
        <v>0</v>
      </c>
      <c r="Z196" s="26">
        <f>IF(OutputMtx!O196&gt;0,OutputMtx!O196,0)</f>
        <v>0</v>
      </c>
      <c r="AA196" s="26">
        <f>IF(OutputMtx!P196&gt;0,OutputMtx!P196,0)</f>
        <v>0</v>
      </c>
      <c r="AC196" s="26">
        <f t="shared" si="142"/>
        <v>0</v>
      </c>
      <c r="AD196" s="26">
        <f t="shared" si="143"/>
        <v>0</v>
      </c>
      <c r="AE196" s="31">
        <f t="shared" si="144"/>
        <v>0</v>
      </c>
      <c r="AG196" s="26" t="e">
        <f t="shared" si="147"/>
        <v>#DIV/0!</v>
      </c>
      <c r="AH196" s="26" t="e">
        <f t="shared" si="148"/>
        <v>#DIV/0!</v>
      </c>
      <c r="AI196" s="28" t="e">
        <f t="shared" si="149"/>
        <v>#DIV/0!</v>
      </c>
      <c r="AP196" s="145">
        <f t="shared" si="109"/>
        <v>0</v>
      </c>
      <c r="AQ196" s="145">
        <f t="shared" si="109"/>
        <v>0</v>
      </c>
      <c r="AR196">
        <f t="shared" si="106"/>
        <v>0</v>
      </c>
      <c r="AS196">
        <f t="shared" si="107"/>
        <v>0</v>
      </c>
      <c r="BA196" s="170">
        <f t="shared" si="150"/>
        <v>0</v>
      </c>
      <c r="BB196" s="170">
        <f t="shared" si="150"/>
        <v>0</v>
      </c>
      <c r="BC196" s="170">
        <f t="shared" si="150"/>
        <v>0</v>
      </c>
      <c r="BD196" s="170">
        <f t="shared" si="150"/>
        <v>0</v>
      </c>
      <c r="BE196" s="170">
        <f t="shared" si="150"/>
        <v>0</v>
      </c>
      <c r="BH196" s="170">
        <f t="shared" si="120"/>
        <v>0</v>
      </c>
      <c r="BI196" s="170">
        <f t="shared" si="120"/>
        <v>0</v>
      </c>
      <c r="BJ196" s="170">
        <f t="shared" si="120"/>
        <v>0</v>
      </c>
      <c r="BK196" s="170">
        <f t="shared" si="120"/>
        <v>0</v>
      </c>
      <c r="BL196" s="170">
        <f t="shared" si="120"/>
        <v>0</v>
      </c>
    </row>
    <row r="197" spans="1:64" ht="38.25" x14ac:dyDescent="0.2">
      <c r="A197" s="7" t="s">
        <v>15</v>
      </c>
      <c r="B197" s="26">
        <f t="shared" si="141"/>
        <v>0</v>
      </c>
      <c r="C197" s="26">
        <f t="shared" si="141"/>
        <v>0</v>
      </c>
      <c r="D197" s="26">
        <f t="shared" si="141"/>
        <v>0</v>
      </c>
      <c r="E197" s="26">
        <f t="shared" si="141"/>
        <v>0</v>
      </c>
      <c r="F197" s="26">
        <f t="shared" si="141"/>
        <v>0</v>
      </c>
      <c r="H197" s="26" t="e">
        <f t="shared" si="145"/>
        <v>#DIV/0!</v>
      </c>
      <c r="I197" s="26" t="e">
        <f t="shared" si="146"/>
        <v>#DIV/0!</v>
      </c>
      <c r="J197" s="26" t="e">
        <f t="shared" si="146"/>
        <v>#DIV/0!</v>
      </c>
      <c r="K197" s="26" t="e">
        <f t="shared" si="146"/>
        <v>#DIV/0!</v>
      </c>
      <c r="L197" s="26" t="e">
        <f t="shared" si="146"/>
        <v>#DIV/0!</v>
      </c>
      <c r="N197" s="26">
        <f>IF(OutputMtx!C197&gt;0,OutputMtx!C197,0)</f>
        <v>0</v>
      </c>
      <c r="O197" s="26">
        <f>IF(OutputMtx!D197&gt;0,OutputMtx!D197,0)</f>
        <v>0</v>
      </c>
      <c r="P197" s="26">
        <f>IF(OutputMtx!E197&gt;0,OutputMtx!E197,0)</f>
        <v>0</v>
      </c>
      <c r="Q197" s="26">
        <f>IF(OutputMtx!F197&gt;0,OutputMtx!F197,0)</f>
        <v>0</v>
      </c>
      <c r="R197" s="26">
        <f>IF(OutputMtx!G197&gt;0,OutputMtx!G197,0)</f>
        <v>0</v>
      </c>
      <c r="W197" s="26">
        <f>IF(OutputMtx!L197&gt;0,OutputMtx!L197,0)</f>
        <v>0</v>
      </c>
      <c r="X197" s="26">
        <f>IF(OutputMtx!M197&gt;0,OutputMtx!M197,0)</f>
        <v>0</v>
      </c>
      <c r="Y197" s="26">
        <f>IF(OutputMtx!N197&gt;0,OutputMtx!N197,0)</f>
        <v>0</v>
      </c>
      <c r="Z197" s="26">
        <f>IF(OutputMtx!O197&gt;0,OutputMtx!O197,0)</f>
        <v>0</v>
      </c>
      <c r="AA197" s="26">
        <f>IF(OutputMtx!P197&gt;0,OutputMtx!P197,0)</f>
        <v>0</v>
      </c>
      <c r="AC197" s="26">
        <f t="shared" si="142"/>
        <v>0</v>
      </c>
      <c r="AD197" s="26">
        <f t="shared" si="143"/>
        <v>0</v>
      </c>
      <c r="AE197" s="31">
        <f t="shared" si="144"/>
        <v>0</v>
      </c>
      <c r="AG197" s="26" t="e">
        <f t="shared" si="147"/>
        <v>#DIV/0!</v>
      </c>
      <c r="AH197" s="26" t="e">
        <f t="shared" si="148"/>
        <v>#DIV/0!</v>
      </c>
      <c r="AI197" s="28" t="e">
        <f t="shared" si="149"/>
        <v>#DIV/0!</v>
      </c>
      <c r="AP197" s="145">
        <f t="shared" si="109"/>
        <v>0</v>
      </c>
      <c r="AQ197" s="145">
        <f t="shared" si="109"/>
        <v>0</v>
      </c>
      <c r="AR197">
        <f t="shared" si="106"/>
        <v>0</v>
      </c>
      <c r="AS197">
        <f t="shared" si="107"/>
        <v>0</v>
      </c>
      <c r="BA197" s="170">
        <f t="shared" si="150"/>
        <v>0</v>
      </c>
      <c r="BB197" s="170">
        <f t="shared" si="150"/>
        <v>0</v>
      </c>
      <c r="BC197" s="170">
        <f t="shared" si="150"/>
        <v>0</v>
      </c>
      <c r="BD197" s="170">
        <f t="shared" si="150"/>
        <v>0</v>
      </c>
      <c r="BE197" s="170">
        <f t="shared" si="150"/>
        <v>0</v>
      </c>
      <c r="BH197" s="170">
        <f t="shared" si="120"/>
        <v>0</v>
      </c>
      <c r="BI197" s="170">
        <f t="shared" si="120"/>
        <v>0</v>
      </c>
      <c r="BJ197" s="170">
        <f t="shared" si="120"/>
        <v>0</v>
      </c>
      <c r="BK197" s="170">
        <f t="shared" si="120"/>
        <v>0</v>
      </c>
      <c r="BL197" s="170">
        <f t="shared" si="120"/>
        <v>0</v>
      </c>
    </row>
    <row r="198" spans="1:64" x14ac:dyDescent="0.2">
      <c r="A198" s="7" t="s">
        <v>16</v>
      </c>
      <c r="B198" s="26">
        <f t="shared" si="141"/>
        <v>0</v>
      </c>
      <c r="C198" s="26">
        <f t="shared" si="141"/>
        <v>0</v>
      </c>
      <c r="D198" s="26">
        <f t="shared" si="141"/>
        <v>0</v>
      </c>
      <c r="E198" s="26">
        <f t="shared" si="141"/>
        <v>0</v>
      </c>
      <c r="F198" s="26">
        <f t="shared" si="141"/>
        <v>0</v>
      </c>
      <c r="H198" s="26" t="e">
        <f t="shared" si="145"/>
        <v>#DIV/0!</v>
      </c>
      <c r="I198" s="26" t="e">
        <f t="shared" si="146"/>
        <v>#DIV/0!</v>
      </c>
      <c r="J198" s="26" t="e">
        <f t="shared" si="146"/>
        <v>#DIV/0!</v>
      </c>
      <c r="K198" s="26" t="e">
        <f t="shared" si="146"/>
        <v>#DIV/0!</v>
      </c>
      <c r="L198" s="26" t="e">
        <f t="shared" si="146"/>
        <v>#DIV/0!</v>
      </c>
      <c r="N198" s="26">
        <f>IF(OutputMtx!C198&gt;0,OutputMtx!C198,0)</f>
        <v>0</v>
      </c>
      <c r="O198" s="26">
        <f>IF(OutputMtx!D198&gt;0,OutputMtx!D198,0)</f>
        <v>0</v>
      </c>
      <c r="P198" s="26">
        <f>IF(OutputMtx!E198&gt;0,OutputMtx!E198,0)</f>
        <v>0</v>
      </c>
      <c r="Q198" s="26">
        <f>IF(OutputMtx!F198&gt;0,OutputMtx!F198,0)</f>
        <v>0</v>
      </c>
      <c r="R198" s="26">
        <f>IF(OutputMtx!G198&gt;0,OutputMtx!G198,0)</f>
        <v>0</v>
      </c>
      <c r="W198" s="26">
        <f>IF(OutputMtx!L198&gt;0,OutputMtx!L198,0)</f>
        <v>0</v>
      </c>
      <c r="X198" s="26">
        <f>IF(OutputMtx!M198&gt;0,OutputMtx!M198,0)</f>
        <v>0</v>
      </c>
      <c r="Y198" s="26">
        <f>IF(OutputMtx!N198&gt;0,OutputMtx!N198,0)</f>
        <v>0</v>
      </c>
      <c r="Z198" s="26">
        <f>IF(OutputMtx!O198&gt;0,OutputMtx!O198,0)</f>
        <v>0</v>
      </c>
      <c r="AA198" s="26">
        <f>IF(OutputMtx!P198&gt;0,OutputMtx!P198,0)</f>
        <v>0</v>
      </c>
      <c r="AC198" s="26">
        <f t="shared" si="142"/>
        <v>0</v>
      </c>
      <c r="AD198" s="26">
        <f t="shared" si="143"/>
        <v>0</v>
      </c>
      <c r="AE198" s="31">
        <f t="shared" si="144"/>
        <v>0</v>
      </c>
      <c r="AG198" s="26" t="e">
        <f t="shared" si="147"/>
        <v>#DIV/0!</v>
      </c>
      <c r="AH198" s="26" t="e">
        <f t="shared" si="148"/>
        <v>#DIV/0!</v>
      </c>
      <c r="AI198" s="28" t="e">
        <f t="shared" si="149"/>
        <v>#DIV/0!</v>
      </c>
      <c r="AP198" s="145">
        <f t="shared" si="109"/>
        <v>0</v>
      </c>
      <c r="AQ198" s="145">
        <f t="shared" si="109"/>
        <v>0</v>
      </c>
      <c r="AR198">
        <f t="shared" si="106"/>
        <v>0</v>
      </c>
      <c r="AS198">
        <f t="shared" si="107"/>
        <v>0</v>
      </c>
      <c r="BA198" s="170">
        <f t="shared" si="150"/>
        <v>0</v>
      </c>
      <c r="BB198" s="170">
        <f t="shared" si="150"/>
        <v>0</v>
      </c>
      <c r="BC198" s="170">
        <f t="shared" si="150"/>
        <v>0</v>
      </c>
      <c r="BD198" s="170">
        <f t="shared" si="150"/>
        <v>0</v>
      </c>
      <c r="BE198" s="170">
        <f t="shared" si="150"/>
        <v>0</v>
      </c>
      <c r="BH198" s="170">
        <f t="shared" si="120"/>
        <v>0</v>
      </c>
      <c r="BI198" s="170">
        <f t="shared" si="120"/>
        <v>0</v>
      </c>
      <c r="BJ198" s="170">
        <f t="shared" si="120"/>
        <v>0</v>
      </c>
      <c r="BK198" s="170">
        <f t="shared" si="120"/>
        <v>0</v>
      </c>
      <c r="BL198" s="170">
        <f t="shared" si="120"/>
        <v>0</v>
      </c>
    </row>
    <row r="199" spans="1:64" x14ac:dyDescent="0.2">
      <c r="A199" s="7" t="s">
        <v>17</v>
      </c>
      <c r="B199" s="26">
        <f t="shared" si="141"/>
        <v>0</v>
      </c>
      <c r="C199" s="26">
        <f t="shared" si="141"/>
        <v>0</v>
      </c>
      <c r="D199" s="26">
        <f t="shared" si="141"/>
        <v>0</v>
      </c>
      <c r="E199" s="26">
        <f t="shared" si="141"/>
        <v>0</v>
      </c>
      <c r="F199" s="26">
        <f t="shared" si="141"/>
        <v>0</v>
      </c>
      <c r="H199" s="26" t="e">
        <f t="shared" si="145"/>
        <v>#DIV/0!</v>
      </c>
      <c r="I199" s="26" t="e">
        <f t="shared" si="146"/>
        <v>#DIV/0!</v>
      </c>
      <c r="J199" s="26" t="e">
        <f t="shared" si="146"/>
        <v>#DIV/0!</v>
      </c>
      <c r="K199" s="26" t="e">
        <f t="shared" si="146"/>
        <v>#DIV/0!</v>
      </c>
      <c r="L199" s="26" t="e">
        <f t="shared" si="146"/>
        <v>#DIV/0!</v>
      </c>
      <c r="N199" s="26">
        <f>IF(OutputMtx!C199&gt;0,OutputMtx!C199,0)</f>
        <v>0</v>
      </c>
      <c r="O199" s="26">
        <f>IF(OutputMtx!D199&gt;0,OutputMtx!D199,0)</f>
        <v>0</v>
      </c>
      <c r="P199" s="26">
        <f>IF(OutputMtx!E199&gt;0,OutputMtx!E199,0)</f>
        <v>0</v>
      </c>
      <c r="Q199" s="26">
        <f>IF(OutputMtx!F199&gt;0,OutputMtx!F199,0)</f>
        <v>0</v>
      </c>
      <c r="R199" s="26">
        <f>IF(OutputMtx!G199&gt;0,OutputMtx!G199,0)</f>
        <v>0</v>
      </c>
      <c r="W199" s="26">
        <f>IF(OutputMtx!L199&gt;0,OutputMtx!L199,0)</f>
        <v>0</v>
      </c>
      <c r="X199" s="26">
        <f>IF(OutputMtx!M199&gt;0,OutputMtx!M199,0)</f>
        <v>0</v>
      </c>
      <c r="Y199" s="26">
        <f>IF(OutputMtx!N199&gt;0,OutputMtx!N199,0)</f>
        <v>0</v>
      </c>
      <c r="Z199" s="26">
        <f>IF(OutputMtx!O199&gt;0,OutputMtx!O199,0)</f>
        <v>0</v>
      </c>
      <c r="AA199" s="26">
        <f>IF(OutputMtx!P199&gt;0,OutputMtx!P199,0)</f>
        <v>0</v>
      </c>
      <c r="AC199" s="26">
        <f t="shared" si="142"/>
        <v>0</v>
      </c>
      <c r="AD199" s="26">
        <f t="shared" si="143"/>
        <v>0</v>
      </c>
      <c r="AE199" s="31">
        <f t="shared" si="144"/>
        <v>0</v>
      </c>
      <c r="AG199" s="26" t="e">
        <f t="shared" si="147"/>
        <v>#DIV/0!</v>
      </c>
      <c r="AH199" s="26" t="e">
        <f t="shared" si="148"/>
        <v>#DIV/0!</v>
      </c>
      <c r="AI199" s="28" t="e">
        <f t="shared" si="149"/>
        <v>#DIV/0!</v>
      </c>
      <c r="AP199" s="145">
        <f t="shared" si="109"/>
        <v>0</v>
      </c>
      <c r="AQ199" s="145">
        <f t="shared" si="109"/>
        <v>0</v>
      </c>
      <c r="AR199">
        <f t="shared" si="106"/>
        <v>0</v>
      </c>
      <c r="AS199">
        <f t="shared" si="107"/>
        <v>0</v>
      </c>
      <c r="BA199" s="170">
        <f t="shared" si="150"/>
        <v>0</v>
      </c>
      <c r="BB199" s="170">
        <f t="shared" si="150"/>
        <v>0</v>
      </c>
      <c r="BC199" s="170">
        <f t="shared" si="150"/>
        <v>0</v>
      </c>
      <c r="BD199" s="170">
        <f t="shared" si="150"/>
        <v>0</v>
      </c>
      <c r="BE199" s="170">
        <f t="shared" si="150"/>
        <v>0</v>
      </c>
      <c r="BH199" s="170">
        <f t="shared" si="120"/>
        <v>0</v>
      </c>
      <c r="BI199" s="170">
        <f t="shared" si="120"/>
        <v>0</v>
      </c>
      <c r="BJ199" s="170">
        <f t="shared" si="120"/>
        <v>0</v>
      </c>
      <c r="BK199" s="170">
        <f t="shared" si="120"/>
        <v>0</v>
      </c>
      <c r="BL199" s="170">
        <f t="shared" si="120"/>
        <v>0</v>
      </c>
    </row>
    <row r="200" spans="1:64" x14ac:dyDescent="0.2">
      <c r="A200" s="7" t="s">
        <v>18</v>
      </c>
      <c r="B200" s="26">
        <f t="shared" si="141"/>
        <v>0</v>
      </c>
      <c r="C200" s="26">
        <f t="shared" si="141"/>
        <v>0</v>
      </c>
      <c r="D200" s="26">
        <f t="shared" si="141"/>
        <v>0</v>
      </c>
      <c r="E200" s="26">
        <f t="shared" si="141"/>
        <v>0</v>
      </c>
      <c r="F200" s="26">
        <f t="shared" si="141"/>
        <v>0</v>
      </c>
      <c r="H200" s="26" t="e">
        <f t="shared" si="145"/>
        <v>#DIV/0!</v>
      </c>
      <c r="I200" s="26" t="e">
        <f t="shared" si="146"/>
        <v>#DIV/0!</v>
      </c>
      <c r="J200" s="26" t="e">
        <f t="shared" si="146"/>
        <v>#DIV/0!</v>
      </c>
      <c r="K200" s="26" t="e">
        <f t="shared" si="146"/>
        <v>#DIV/0!</v>
      </c>
      <c r="L200" s="26" t="e">
        <f t="shared" si="146"/>
        <v>#DIV/0!</v>
      </c>
      <c r="N200" s="26">
        <f>IF(OutputMtx!C200&gt;0,OutputMtx!C200,0)</f>
        <v>0</v>
      </c>
      <c r="O200" s="26">
        <f>IF(OutputMtx!D200&gt;0,OutputMtx!D200,0)</f>
        <v>0</v>
      </c>
      <c r="P200" s="26">
        <f>IF(OutputMtx!E200&gt;0,OutputMtx!E200,0)</f>
        <v>0</v>
      </c>
      <c r="Q200" s="26">
        <f>IF(OutputMtx!F200&gt;0,OutputMtx!F200,0)</f>
        <v>0</v>
      </c>
      <c r="R200" s="26">
        <f>IF(OutputMtx!G200&gt;0,OutputMtx!G200,0)</f>
        <v>0</v>
      </c>
      <c r="W200" s="26">
        <f>IF(OutputMtx!L200&gt;0,OutputMtx!L200,0)</f>
        <v>0</v>
      </c>
      <c r="X200" s="26">
        <f>IF(OutputMtx!M200&gt;0,OutputMtx!M200,0)</f>
        <v>0</v>
      </c>
      <c r="Y200" s="26">
        <f>IF(OutputMtx!N200&gt;0,OutputMtx!N200,0)</f>
        <v>0</v>
      </c>
      <c r="Z200" s="26">
        <f>IF(OutputMtx!O200&gt;0,OutputMtx!O200,0)</f>
        <v>0</v>
      </c>
      <c r="AA200" s="26">
        <f>IF(OutputMtx!P200&gt;0,OutputMtx!P200,0)</f>
        <v>0</v>
      </c>
      <c r="AC200" s="26">
        <f t="shared" si="142"/>
        <v>0</v>
      </c>
      <c r="AD200" s="26">
        <f t="shared" si="143"/>
        <v>0</v>
      </c>
      <c r="AE200" s="31">
        <f t="shared" si="144"/>
        <v>0</v>
      </c>
      <c r="AG200" s="26" t="e">
        <f t="shared" si="147"/>
        <v>#DIV/0!</v>
      </c>
      <c r="AH200" s="26" t="e">
        <f t="shared" si="148"/>
        <v>#DIV/0!</v>
      </c>
      <c r="AI200" s="28" t="e">
        <f t="shared" si="149"/>
        <v>#DIV/0!</v>
      </c>
      <c r="AP200" s="145">
        <f t="shared" si="109"/>
        <v>0</v>
      </c>
      <c r="AQ200" s="145">
        <f t="shared" si="109"/>
        <v>0</v>
      </c>
      <c r="AR200">
        <f t="shared" ref="AR200:AR203" si="151">IF(AQ200=1,AP200,0)</f>
        <v>0</v>
      </c>
      <c r="AS200">
        <f t="shared" ref="AS200:AS203" si="152">-IF(AP200=1,AQ200,0)</f>
        <v>0</v>
      </c>
      <c r="BA200" s="170">
        <f t="shared" si="150"/>
        <v>0</v>
      </c>
      <c r="BB200" s="170">
        <f t="shared" si="150"/>
        <v>0</v>
      </c>
      <c r="BC200" s="170">
        <f t="shared" si="150"/>
        <v>0</v>
      </c>
      <c r="BD200" s="170">
        <f t="shared" si="150"/>
        <v>0</v>
      </c>
      <c r="BE200" s="170">
        <f t="shared" si="150"/>
        <v>0</v>
      </c>
      <c r="BH200" s="170">
        <f t="shared" si="120"/>
        <v>0</v>
      </c>
      <c r="BI200" s="170">
        <f t="shared" si="120"/>
        <v>0</v>
      </c>
      <c r="BJ200" s="170">
        <f t="shared" si="120"/>
        <v>0</v>
      </c>
      <c r="BK200" s="170">
        <f t="shared" si="120"/>
        <v>0</v>
      </c>
      <c r="BL200" s="170">
        <f t="shared" si="120"/>
        <v>0</v>
      </c>
    </row>
    <row r="201" spans="1:64" x14ac:dyDescent="0.2">
      <c r="A201" s="7" t="s">
        <v>19</v>
      </c>
      <c r="B201" s="26">
        <f t="shared" si="141"/>
        <v>0</v>
      </c>
      <c r="C201" s="26">
        <f t="shared" si="141"/>
        <v>0</v>
      </c>
      <c r="D201" s="26">
        <f t="shared" si="141"/>
        <v>0</v>
      </c>
      <c r="E201" s="26">
        <f t="shared" si="141"/>
        <v>0</v>
      </c>
      <c r="F201" s="26">
        <f t="shared" si="141"/>
        <v>0</v>
      </c>
      <c r="H201" s="26" t="e">
        <f t="shared" si="145"/>
        <v>#DIV/0!</v>
      </c>
      <c r="I201" s="26" t="e">
        <f t="shared" si="146"/>
        <v>#DIV/0!</v>
      </c>
      <c r="J201" s="26" t="e">
        <f t="shared" si="146"/>
        <v>#DIV/0!</v>
      </c>
      <c r="K201" s="26" t="e">
        <f t="shared" si="146"/>
        <v>#DIV/0!</v>
      </c>
      <c r="L201" s="26" t="e">
        <f t="shared" si="146"/>
        <v>#DIV/0!</v>
      </c>
      <c r="N201" s="26">
        <f>IF(OutputMtx!C201&gt;0,OutputMtx!C201,0)</f>
        <v>0</v>
      </c>
      <c r="O201" s="26">
        <f>IF(OutputMtx!D201&gt;0,OutputMtx!D201,0)</f>
        <v>0</v>
      </c>
      <c r="P201" s="26">
        <f>IF(OutputMtx!E201&gt;0,OutputMtx!E201,0)</f>
        <v>0</v>
      </c>
      <c r="Q201" s="26">
        <f>IF(OutputMtx!F201&gt;0,OutputMtx!F201,0)</f>
        <v>0</v>
      </c>
      <c r="R201" s="26">
        <f>IF(OutputMtx!G201&gt;0,OutputMtx!G201,0)</f>
        <v>0</v>
      </c>
      <c r="W201" s="26">
        <f>IF(OutputMtx!L201&gt;0,OutputMtx!L201,0)</f>
        <v>0</v>
      </c>
      <c r="X201" s="26">
        <f>IF(OutputMtx!M201&gt;0,OutputMtx!M201,0)</f>
        <v>0</v>
      </c>
      <c r="Y201" s="26">
        <f>IF(OutputMtx!N201&gt;0,OutputMtx!N201,0)</f>
        <v>0</v>
      </c>
      <c r="Z201" s="26">
        <f>IF(OutputMtx!O201&gt;0,OutputMtx!O201,0)</f>
        <v>0</v>
      </c>
      <c r="AA201" s="26">
        <f>IF(OutputMtx!P201&gt;0,OutputMtx!P201,0)</f>
        <v>0</v>
      </c>
      <c r="AC201" s="26">
        <f t="shared" si="142"/>
        <v>0</v>
      </c>
      <c r="AD201" s="26">
        <f t="shared" si="143"/>
        <v>0</v>
      </c>
      <c r="AE201" s="31">
        <f t="shared" si="144"/>
        <v>0</v>
      </c>
      <c r="AG201" s="26" t="e">
        <f t="shared" si="147"/>
        <v>#DIV/0!</v>
      </c>
      <c r="AH201" s="26" t="e">
        <f t="shared" si="148"/>
        <v>#DIV/0!</v>
      </c>
      <c r="AI201" s="28" t="e">
        <f t="shared" si="149"/>
        <v>#DIV/0!</v>
      </c>
      <c r="AP201" s="145">
        <f t="shared" si="109"/>
        <v>0</v>
      </c>
      <c r="AQ201" s="145">
        <f t="shared" si="109"/>
        <v>0</v>
      </c>
      <c r="AR201">
        <f t="shared" si="151"/>
        <v>0</v>
      </c>
      <c r="AS201">
        <f t="shared" si="152"/>
        <v>0</v>
      </c>
      <c r="BA201" s="170">
        <f t="shared" si="150"/>
        <v>0</v>
      </c>
      <c r="BB201" s="170">
        <f t="shared" si="150"/>
        <v>0</v>
      </c>
      <c r="BC201" s="170">
        <f t="shared" si="150"/>
        <v>0</v>
      </c>
      <c r="BD201" s="170">
        <f t="shared" si="150"/>
        <v>0</v>
      </c>
      <c r="BE201" s="170">
        <f t="shared" si="150"/>
        <v>0</v>
      </c>
      <c r="BH201" s="170">
        <f t="shared" si="120"/>
        <v>0</v>
      </c>
      <c r="BI201" s="170">
        <f t="shared" si="120"/>
        <v>0</v>
      </c>
      <c r="BJ201" s="170">
        <f t="shared" si="120"/>
        <v>0</v>
      </c>
      <c r="BK201" s="170">
        <f t="shared" si="120"/>
        <v>0</v>
      </c>
      <c r="BL201" s="170">
        <f t="shared" si="120"/>
        <v>0</v>
      </c>
    </row>
    <row r="202" spans="1:64" x14ac:dyDescent="0.2">
      <c r="A202" s="7" t="s">
        <v>20</v>
      </c>
      <c r="B202" s="26">
        <f t="shared" si="141"/>
        <v>0</v>
      </c>
      <c r="C202" s="26">
        <f t="shared" si="141"/>
        <v>0</v>
      </c>
      <c r="D202" s="26">
        <f t="shared" si="141"/>
        <v>0</v>
      </c>
      <c r="E202" s="26">
        <f t="shared" si="141"/>
        <v>0</v>
      </c>
      <c r="F202" s="26">
        <f t="shared" si="141"/>
        <v>0</v>
      </c>
      <c r="H202" s="26" t="e">
        <f t="shared" si="145"/>
        <v>#DIV/0!</v>
      </c>
      <c r="I202" s="26" t="e">
        <f t="shared" si="146"/>
        <v>#DIV/0!</v>
      </c>
      <c r="J202" s="26" t="e">
        <f t="shared" si="146"/>
        <v>#DIV/0!</v>
      </c>
      <c r="K202" s="26" t="e">
        <f t="shared" si="146"/>
        <v>#DIV/0!</v>
      </c>
      <c r="L202" s="26" t="e">
        <f t="shared" si="146"/>
        <v>#DIV/0!</v>
      </c>
      <c r="N202" s="26">
        <f>IF(OutputMtx!C202&gt;0,OutputMtx!C202,0)</f>
        <v>0</v>
      </c>
      <c r="O202" s="26">
        <f>IF(OutputMtx!D202&gt;0,OutputMtx!D202,0)</f>
        <v>0</v>
      </c>
      <c r="P202" s="26">
        <f>IF(OutputMtx!E202&gt;0,OutputMtx!E202,0)</f>
        <v>0</v>
      </c>
      <c r="Q202" s="26">
        <f>IF(OutputMtx!F202&gt;0,OutputMtx!F202,0)</f>
        <v>0</v>
      </c>
      <c r="R202" s="26">
        <f>IF(OutputMtx!G202&gt;0,OutputMtx!G202,0)</f>
        <v>0</v>
      </c>
      <c r="W202" s="26">
        <f>IF(OutputMtx!L202&gt;0,OutputMtx!L202,0)</f>
        <v>0</v>
      </c>
      <c r="X202" s="26">
        <f>IF(OutputMtx!M202&gt;0,OutputMtx!M202,0)</f>
        <v>0</v>
      </c>
      <c r="Y202" s="26">
        <f>IF(OutputMtx!N202&gt;0,OutputMtx!N202,0)</f>
        <v>0</v>
      </c>
      <c r="Z202" s="26">
        <f>IF(OutputMtx!O202&gt;0,OutputMtx!O202,0)</f>
        <v>0</v>
      </c>
      <c r="AA202" s="26">
        <f>IF(OutputMtx!P202&gt;0,OutputMtx!P202,0)</f>
        <v>0</v>
      </c>
      <c r="AC202" s="26">
        <f t="shared" si="142"/>
        <v>0</v>
      </c>
      <c r="AD202" s="26">
        <f t="shared" si="143"/>
        <v>0</v>
      </c>
      <c r="AE202" s="31">
        <f t="shared" si="144"/>
        <v>0</v>
      </c>
      <c r="AG202" s="26" t="e">
        <f t="shared" si="147"/>
        <v>#DIV/0!</v>
      </c>
      <c r="AH202" s="26" t="e">
        <f t="shared" si="148"/>
        <v>#DIV/0!</v>
      </c>
      <c r="AI202" s="28" t="e">
        <f t="shared" si="149"/>
        <v>#DIV/0!</v>
      </c>
      <c r="AP202" s="145">
        <f t="shared" si="109"/>
        <v>0</v>
      </c>
      <c r="AQ202" s="145">
        <f t="shared" si="109"/>
        <v>0</v>
      </c>
      <c r="AR202">
        <f t="shared" si="151"/>
        <v>0</v>
      </c>
      <c r="AS202">
        <f t="shared" si="152"/>
        <v>0</v>
      </c>
      <c r="BA202" s="170">
        <f t="shared" si="150"/>
        <v>0</v>
      </c>
      <c r="BB202" s="170">
        <f t="shared" si="150"/>
        <v>0</v>
      </c>
      <c r="BC202" s="170">
        <f t="shared" si="150"/>
        <v>0</v>
      </c>
      <c r="BD202" s="170">
        <f t="shared" si="150"/>
        <v>0</v>
      </c>
      <c r="BE202" s="170">
        <f t="shared" si="150"/>
        <v>0</v>
      </c>
      <c r="BH202" s="170">
        <f t="shared" si="120"/>
        <v>0</v>
      </c>
      <c r="BI202" s="170">
        <f t="shared" si="120"/>
        <v>0</v>
      </c>
      <c r="BJ202" s="170">
        <f t="shared" si="120"/>
        <v>0</v>
      </c>
      <c r="BK202" s="170">
        <f t="shared" si="120"/>
        <v>0</v>
      </c>
      <c r="BL202" s="170">
        <f t="shared" si="120"/>
        <v>0</v>
      </c>
    </row>
    <row r="203" spans="1:64" x14ac:dyDescent="0.2">
      <c r="A203" s="10" t="s">
        <v>214</v>
      </c>
      <c r="B203" s="26">
        <f t="shared" si="141"/>
        <v>0</v>
      </c>
      <c r="C203" s="26">
        <f t="shared" si="141"/>
        <v>0</v>
      </c>
      <c r="D203" s="26">
        <f t="shared" si="141"/>
        <v>0</v>
      </c>
      <c r="E203" s="26">
        <f t="shared" si="141"/>
        <v>0</v>
      </c>
      <c r="F203" s="26">
        <f t="shared" si="141"/>
        <v>0</v>
      </c>
      <c r="H203" s="26" t="e">
        <f t="shared" si="145"/>
        <v>#DIV/0!</v>
      </c>
      <c r="I203" s="26" t="e">
        <f t="shared" si="146"/>
        <v>#DIV/0!</v>
      </c>
      <c r="J203" s="26" t="e">
        <f t="shared" si="146"/>
        <v>#DIV/0!</v>
      </c>
      <c r="K203" s="26" t="e">
        <f t="shared" si="146"/>
        <v>#DIV/0!</v>
      </c>
      <c r="L203" s="26" t="e">
        <f t="shared" si="146"/>
        <v>#DIV/0!</v>
      </c>
      <c r="N203" s="26">
        <f>IF(OutputMtx!C203&gt;0,OutputMtx!C203,0)</f>
        <v>0</v>
      </c>
      <c r="O203" s="26">
        <f>IF(OutputMtx!D203&gt;0,OutputMtx!D203,0)</f>
        <v>0</v>
      </c>
      <c r="P203" s="26">
        <f>IF(OutputMtx!E203&gt;0,OutputMtx!E203,0)</f>
        <v>0</v>
      </c>
      <c r="Q203" s="26">
        <f>IF(OutputMtx!F203&gt;0,OutputMtx!F203,0)</f>
        <v>0</v>
      </c>
      <c r="R203" s="26">
        <f>IF(OutputMtx!G203&gt;0,OutputMtx!G203,0)</f>
        <v>0</v>
      </c>
      <c r="W203" s="26">
        <f>IF(OutputMtx!L203&gt;0,OutputMtx!L203,0)</f>
        <v>0</v>
      </c>
      <c r="X203" s="26">
        <f>IF(OutputMtx!M203&gt;0,OutputMtx!M203,0)</f>
        <v>0</v>
      </c>
      <c r="Y203" s="26">
        <f>IF(OutputMtx!N203&gt;0,OutputMtx!N203,0)</f>
        <v>0</v>
      </c>
      <c r="Z203" s="26">
        <f>IF(OutputMtx!O203&gt;0,OutputMtx!O203,0)</f>
        <v>0</v>
      </c>
      <c r="AA203" s="26">
        <f>IF(OutputMtx!P203&gt;0,OutputMtx!P203,0)</f>
        <v>0</v>
      </c>
      <c r="AC203" s="26">
        <f t="shared" si="142"/>
        <v>0</v>
      </c>
      <c r="AD203" s="26">
        <f t="shared" si="143"/>
        <v>0</v>
      </c>
      <c r="AE203" s="31">
        <f t="shared" si="144"/>
        <v>0</v>
      </c>
      <c r="AG203" s="26" t="e">
        <f t="shared" si="147"/>
        <v>#DIV/0!</v>
      </c>
      <c r="AH203" s="26" t="e">
        <f t="shared" si="148"/>
        <v>#DIV/0!</v>
      </c>
      <c r="AI203" s="28" t="e">
        <f t="shared" si="149"/>
        <v>#DIV/0!</v>
      </c>
      <c r="AP203" s="145">
        <f t="shared" si="109"/>
        <v>0</v>
      </c>
      <c r="AQ203" s="145">
        <f t="shared" si="109"/>
        <v>0</v>
      </c>
      <c r="AR203">
        <f t="shared" si="151"/>
        <v>0</v>
      </c>
      <c r="AS203">
        <f t="shared" si="152"/>
        <v>0</v>
      </c>
    </row>
    <row r="205" spans="1:64" x14ac:dyDescent="0.2">
      <c r="B205" s="26">
        <f>COUNT(B2:B203)</f>
        <v>161</v>
      </c>
      <c r="C205" s="26">
        <f>161-28</f>
        <v>133</v>
      </c>
      <c r="BD205" s="18" t="s">
        <v>2255</v>
      </c>
      <c r="BE205" s="171">
        <f>SUM(BA5:BE202)</f>
        <v>0.92144130379424494</v>
      </c>
      <c r="BK205" s="18" t="s">
        <v>2255</v>
      </c>
      <c r="BL205" s="171">
        <f>SUM(BH5:BL202)</f>
        <v>0.28270394382515268</v>
      </c>
    </row>
    <row r="206" spans="1:64" x14ac:dyDescent="0.2">
      <c r="BF206" s="145" t="s">
        <v>2256</v>
      </c>
      <c r="BG206" s="171">
        <f>BE205*BL205</f>
        <v>0.26049509058602366</v>
      </c>
    </row>
    <row r="211" spans="1:78" x14ac:dyDescent="0.2">
      <c r="J211" s="78">
        <f>SUM(H213:L226)</f>
        <v>0.48650215464421481</v>
      </c>
    </row>
    <row r="213" spans="1:78" x14ac:dyDescent="0.2">
      <c r="A213" s="76" t="s">
        <v>199</v>
      </c>
      <c r="H213" s="26">
        <f>IF(N213&gt;W213,W213,N213)</f>
        <v>0</v>
      </c>
      <c r="I213" s="26">
        <f t="shared" ref="I213:L226" si="153">IF(O213&gt;X213,X213,O213)</f>
        <v>0</v>
      </c>
      <c r="J213" s="26">
        <f t="shared" si="153"/>
        <v>0</v>
      </c>
      <c r="K213" s="26">
        <f t="shared" si="153"/>
        <v>0</v>
      </c>
      <c r="L213" s="26">
        <f t="shared" si="153"/>
        <v>0</v>
      </c>
      <c r="N213" s="174">
        <f>SUM(N4:N13)</f>
        <v>0</v>
      </c>
      <c r="O213" s="174">
        <f>SUM(O4:O13)</f>
        <v>0</v>
      </c>
      <c r="P213" s="174">
        <f>SUM(P4:P13)</f>
        <v>0</v>
      </c>
      <c r="Q213" s="174">
        <f>SUM(Q4:Q13)</f>
        <v>0</v>
      </c>
      <c r="R213" s="174">
        <f>SUM(R4:R13)</f>
        <v>0</v>
      </c>
      <c r="T213" s="26">
        <f>SUM($N213:$N226)/SUM(N213:R226)</f>
        <v>4.2207792207792208E-2</v>
      </c>
      <c r="U213" s="26">
        <f>SUM($W213:$W226)/SUM(W213:AA226)</f>
        <v>0.12422488204445936</v>
      </c>
      <c r="V213" s="31">
        <f t="shared" ref="V213:V217" si="154">IF(T213&gt;U213,U213,T213)</f>
        <v>4.2207792207792208E-2</v>
      </c>
      <c r="W213" s="174">
        <f>SUM(W4:W13)</f>
        <v>0</v>
      </c>
      <c r="X213" s="174">
        <f>SUM(X4:X13)</f>
        <v>0</v>
      </c>
      <c r="Y213" s="174">
        <f>SUM(Y4:Y13)</f>
        <v>0</v>
      </c>
      <c r="Z213" s="174">
        <f>SUM(Z4:Z13)</f>
        <v>0</v>
      </c>
      <c r="AA213" s="174">
        <f>SUM(AA4:AA13)</f>
        <v>0</v>
      </c>
      <c r="AC213" s="26">
        <f t="shared" ref="AC213:AC226" si="155">SUM($N213:$R213)</f>
        <v>0</v>
      </c>
      <c r="AD213" s="26">
        <f t="shared" ref="AD213:AD226" si="156">SUM($W213:$AA213)</f>
        <v>0</v>
      </c>
      <c r="AE213" s="31">
        <f t="shared" ref="AE213:AE226" si="157">IF(AC213&gt;AD213,AD213,AC213)</f>
        <v>0</v>
      </c>
      <c r="BA213" s="170">
        <f>IF(W213&gt;0,N213,0)</f>
        <v>0</v>
      </c>
      <c r="BB213" s="170">
        <f t="shared" ref="BB213:BE226" si="158">IF(X213&gt;0,O213,0)</f>
        <v>0</v>
      </c>
      <c r="BC213" s="170">
        <f t="shared" si="158"/>
        <v>0</v>
      </c>
      <c r="BD213" s="170">
        <f t="shared" si="158"/>
        <v>0</v>
      </c>
      <c r="BE213" s="170">
        <f t="shared" si="158"/>
        <v>0</v>
      </c>
      <c r="BH213" s="170">
        <f>IF(N213&gt;0,W213,0)</f>
        <v>0</v>
      </c>
      <c r="BI213" s="170">
        <f t="shared" ref="BI213:BL226" si="159">IF(O213&gt;0,X213,0)</f>
        <v>0</v>
      </c>
      <c r="BJ213" s="170">
        <f t="shared" si="159"/>
        <v>0</v>
      </c>
      <c r="BK213" s="170">
        <f t="shared" si="159"/>
        <v>0</v>
      </c>
      <c r="BL213" s="170">
        <f t="shared" si="159"/>
        <v>0</v>
      </c>
    </row>
    <row r="214" spans="1:78" x14ac:dyDescent="0.2">
      <c r="A214" s="76" t="s">
        <v>215</v>
      </c>
      <c r="H214" s="26">
        <f t="shared" ref="H214:H226" si="160">IF(N214&gt;W214,W214,N214)</f>
        <v>0</v>
      </c>
      <c r="I214" s="26">
        <f t="shared" si="153"/>
        <v>0</v>
      </c>
      <c r="J214" s="26">
        <f t="shared" si="153"/>
        <v>0</v>
      </c>
      <c r="K214" s="26">
        <f t="shared" si="153"/>
        <v>0</v>
      </c>
      <c r="L214" s="26">
        <f t="shared" si="153"/>
        <v>0</v>
      </c>
      <c r="N214" s="174">
        <f>SUM(N17:N29)</f>
        <v>0</v>
      </c>
      <c r="O214" s="174">
        <f>SUM(O17:O29)</f>
        <v>0</v>
      </c>
      <c r="P214" s="174">
        <f>SUM(P17:P29)</f>
        <v>0</v>
      </c>
      <c r="Q214" s="174">
        <f>SUM(Q17:Q29)</f>
        <v>0</v>
      </c>
      <c r="R214" s="174">
        <f>SUM(R17:R29)</f>
        <v>0</v>
      </c>
      <c r="T214" s="26">
        <f>SUM($O213:$O226)/SUM(N213:R226)</f>
        <v>0.47810033104150745</v>
      </c>
      <c r="U214" s="26">
        <f>SUM($X213:$X226)/SUM(W213:AA226)</f>
        <v>0.33975438269185843</v>
      </c>
      <c r="V214" s="31">
        <f t="shared" si="154"/>
        <v>0.33975438269185843</v>
      </c>
      <c r="W214" s="174">
        <f>SUM(W17:W29)</f>
        <v>0</v>
      </c>
      <c r="X214" s="174">
        <f>SUM(X17:X29)</f>
        <v>0</v>
      </c>
      <c r="Y214" s="174">
        <f>SUM(Y17:Y29)</f>
        <v>0</v>
      </c>
      <c r="Z214" s="174">
        <f>SUM(Z17:Z29)</f>
        <v>0</v>
      </c>
      <c r="AA214" s="174">
        <f>SUM(AA17:AA29)</f>
        <v>0</v>
      </c>
      <c r="AC214" s="26">
        <f t="shared" si="155"/>
        <v>0</v>
      </c>
      <c r="AD214" s="26">
        <f t="shared" si="156"/>
        <v>0</v>
      </c>
      <c r="AE214" s="31">
        <f t="shared" si="157"/>
        <v>0</v>
      </c>
      <c r="BA214" s="170">
        <f t="shared" ref="BA214:BA226" si="161">IF(W214&gt;0,N214,0)</f>
        <v>0</v>
      </c>
      <c r="BB214" s="170">
        <f t="shared" si="158"/>
        <v>0</v>
      </c>
      <c r="BC214" s="170">
        <f t="shared" si="158"/>
        <v>0</v>
      </c>
      <c r="BD214" s="170">
        <f t="shared" si="158"/>
        <v>0</v>
      </c>
      <c r="BE214" s="170">
        <f t="shared" si="158"/>
        <v>0</v>
      </c>
      <c r="BH214" s="170">
        <f t="shared" ref="BH214:BH226" si="162">IF(N214&gt;0,W214,0)</f>
        <v>0</v>
      </c>
      <c r="BI214" s="170">
        <f t="shared" si="159"/>
        <v>0</v>
      </c>
      <c r="BJ214" s="170">
        <f t="shared" si="159"/>
        <v>0</v>
      </c>
      <c r="BK214" s="170">
        <f t="shared" si="159"/>
        <v>0</v>
      </c>
      <c r="BL214" s="170">
        <f t="shared" si="159"/>
        <v>0</v>
      </c>
    </row>
    <row r="215" spans="1:78" x14ac:dyDescent="0.2">
      <c r="A215" s="76" t="s">
        <v>227</v>
      </c>
      <c r="H215" s="26">
        <f t="shared" si="160"/>
        <v>1.2987012987012988E-2</v>
      </c>
      <c r="I215" s="26">
        <f t="shared" si="153"/>
        <v>9.74025974025974E-3</v>
      </c>
      <c r="J215" s="26">
        <f t="shared" si="153"/>
        <v>2.8202189966895851E-2</v>
      </c>
      <c r="K215" s="26">
        <f t="shared" si="153"/>
        <v>0</v>
      </c>
      <c r="L215" s="26">
        <f t="shared" si="153"/>
        <v>0</v>
      </c>
      <c r="N215" s="174">
        <f>SUM(N33:N45)</f>
        <v>1.2987012987012988E-2</v>
      </c>
      <c r="O215" s="174">
        <f>SUM(O33:O45)</f>
        <v>9.74025974025974E-3</v>
      </c>
      <c r="P215" s="174">
        <f>SUM(P33:P45)</f>
        <v>2.8202189966895851E-2</v>
      </c>
      <c r="Q215" s="174">
        <f>SUM(Q33:Q45)</f>
        <v>0</v>
      </c>
      <c r="R215" s="174">
        <f>SUM(R33:R45)</f>
        <v>0</v>
      </c>
      <c r="T215" s="26">
        <f>SUM($P213:$P226)/SUM(N213:R226)</f>
        <v>0.39960529666412015</v>
      </c>
      <c r="U215" s="26">
        <f>SUM($Y213:$Y226)/SUM(W213:AA226)</f>
        <v>0.39782843230974202</v>
      </c>
      <c r="V215" s="31">
        <f t="shared" si="154"/>
        <v>0.39782843230974202</v>
      </c>
      <c r="W215" s="174">
        <f>SUM(W33:W45)</f>
        <v>7.6488050164870758E-2</v>
      </c>
      <c r="X215" s="174">
        <f>SUM(X33:X45)</f>
        <v>5.1519380205457932E-2</v>
      </c>
      <c r="Y215" s="174">
        <f>SUM(Y33:Y45)</f>
        <v>0.12489248902945035</v>
      </c>
      <c r="Z215" s="174">
        <f>SUM(Z33:Z45)</f>
        <v>0</v>
      </c>
      <c r="AA215" s="174">
        <f>SUM(AA33:AA45)</f>
        <v>0</v>
      </c>
      <c r="AC215" s="26">
        <f t="shared" si="155"/>
        <v>5.0929462694168579E-2</v>
      </c>
      <c r="AD215" s="26">
        <f t="shared" si="156"/>
        <v>0.25289991939977907</v>
      </c>
      <c r="AE215" s="31">
        <f t="shared" si="157"/>
        <v>5.0929462694168579E-2</v>
      </c>
      <c r="BA215" s="170">
        <f t="shared" si="161"/>
        <v>1.2987012987012988E-2</v>
      </c>
      <c r="BB215" s="170">
        <f t="shared" si="158"/>
        <v>9.74025974025974E-3</v>
      </c>
      <c r="BC215" s="170">
        <f t="shared" si="158"/>
        <v>2.8202189966895851E-2</v>
      </c>
      <c r="BD215" s="170">
        <f t="shared" si="158"/>
        <v>0</v>
      </c>
      <c r="BE215" s="170">
        <f t="shared" si="158"/>
        <v>0</v>
      </c>
      <c r="BH215" s="170">
        <f t="shared" si="162"/>
        <v>7.6488050164870758E-2</v>
      </c>
      <c r="BI215" s="170">
        <f t="shared" si="159"/>
        <v>5.1519380205457932E-2</v>
      </c>
      <c r="BJ215" s="170">
        <f t="shared" si="159"/>
        <v>0.12489248902945035</v>
      </c>
      <c r="BK215" s="170">
        <f t="shared" si="159"/>
        <v>0</v>
      </c>
      <c r="BL215" s="170">
        <f t="shared" si="159"/>
        <v>0</v>
      </c>
    </row>
    <row r="216" spans="1:78" ht="25.5" x14ac:dyDescent="0.2">
      <c r="A216" s="76" t="s">
        <v>239</v>
      </c>
      <c r="H216" s="26">
        <f t="shared" si="160"/>
        <v>0</v>
      </c>
      <c r="I216" s="26">
        <f t="shared" si="153"/>
        <v>0</v>
      </c>
      <c r="J216" s="26">
        <f t="shared" si="153"/>
        <v>0</v>
      </c>
      <c r="K216" s="26">
        <f t="shared" si="153"/>
        <v>0</v>
      </c>
      <c r="L216" s="26">
        <f t="shared" si="153"/>
        <v>0</v>
      </c>
      <c r="N216" s="174">
        <f>SUM(N49:N59)</f>
        <v>0</v>
      </c>
      <c r="O216" s="174">
        <f>SUM(O49:O59)</f>
        <v>0</v>
      </c>
      <c r="P216" s="174">
        <f>SUM(P49:P59)</f>
        <v>0</v>
      </c>
      <c r="Q216" s="174">
        <f>SUM(Q49:Q59)</f>
        <v>0</v>
      </c>
      <c r="R216" s="174">
        <f>SUM(R49:R59)</f>
        <v>0</v>
      </c>
      <c r="T216" s="26">
        <f>SUM($Q213:$Q226)/SUM(N213:R226)</f>
        <v>8.0086580086580095E-2</v>
      </c>
      <c r="U216" s="26">
        <f>SUM($Z213:$Z226)/SUM(W213:AA226)</f>
        <v>0.13630762511282912</v>
      </c>
      <c r="V216" s="31">
        <f t="shared" si="154"/>
        <v>8.0086580086580095E-2</v>
      </c>
      <c r="W216" s="174">
        <f>SUM(W49:W59)</f>
        <v>0</v>
      </c>
      <c r="X216" s="174">
        <f>SUM(X49:X59)</f>
        <v>0</v>
      </c>
      <c r="Y216" s="174">
        <f>SUM(Y49:Y59)</f>
        <v>0</v>
      </c>
      <c r="Z216" s="174">
        <f>SUM(Z49:Z59)</f>
        <v>0</v>
      </c>
      <c r="AA216" s="174">
        <f>SUM(AA49:AA59)</f>
        <v>0</v>
      </c>
      <c r="AC216" s="26">
        <f t="shared" si="155"/>
        <v>0</v>
      </c>
      <c r="AD216" s="26">
        <f t="shared" si="156"/>
        <v>0</v>
      </c>
      <c r="AE216" s="31">
        <f t="shared" si="157"/>
        <v>0</v>
      </c>
      <c r="BA216" s="170">
        <f t="shared" si="161"/>
        <v>0</v>
      </c>
      <c r="BB216" s="170">
        <f t="shared" si="158"/>
        <v>0</v>
      </c>
      <c r="BC216" s="170">
        <f t="shared" si="158"/>
        <v>0</v>
      </c>
      <c r="BD216" s="170">
        <f t="shared" si="158"/>
        <v>0</v>
      </c>
      <c r="BE216" s="170">
        <f t="shared" si="158"/>
        <v>0</v>
      </c>
      <c r="BH216" s="170">
        <f t="shared" si="162"/>
        <v>0</v>
      </c>
      <c r="BI216" s="170">
        <f t="shared" si="159"/>
        <v>0</v>
      </c>
      <c r="BJ216" s="170">
        <f t="shared" si="159"/>
        <v>0</v>
      </c>
      <c r="BK216" s="170">
        <f t="shared" si="159"/>
        <v>0</v>
      </c>
      <c r="BL216" s="170">
        <f t="shared" si="159"/>
        <v>0</v>
      </c>
    </row>
    <row r="217" spans="1:78" x14ac:dyDescent="0.2">
      <c r="A217" s="76" t="s">
        <v>249</v>
      </c>
      <c r="H217" s="26">
        <f t="shared" si="160"/>
        <v>0</v>
      </c>
      <c r="I217" s="26">
        <f t="shared" si="153"/>
        <v>0</v>
      </c>
      <c r="J217" s="26">
        <f t="shared" si="153"/>
        <v>0</v>
      </c>
      <c r="K217" s="26">
        <f t="shared" si="153"/>
        <v>0</v>
      </c>
      <c r="L217" s="26">
        <f t="shared" si="153"/>
        <v>0</v>
      </c>
      <c r="N217" s="174">
        <f>SUM(N63:N69)</f>
        <v>0</v>
      </c>
      <c r="O217" s="174">
        <f>SUM(O63:O69)</f>
        <v>0</v>
      </c>
      <c r="P217" s="174">
        <f>SUM(P63:P69)</f>
        <v>0</v>
      </c>
      <c r="Q217" s="174">
        <f>SUM(Q63:Q69)</f>
        <v>0</v>
      </c>
      <c r="R217" s="174">
        <f>SUM(R63:R69)</f>
        <v>0</v>
      </c>
      <c r="T217" s="26">
        <f>SUM($R213:$R226)/SUM(N213:R226)</f>
        <v>0</v>
      </c>
      <c r="U217" s="26">
        <f>SUM($AA213:$AA226)/SUM(W213:AA226)</f>
        <v>1.8846778411110521E-3</v>
      </c>
      <c r="V217" s="31">
        <f t="shared" si="154"/>
        <v>0</v>
      </c>
      <c r="W217" s="174">
        <f>SUM(W63:W69)</f>
        <v>0</v>
      </c>
      <c r="X217" s="174">
        <f>SUM(X63:X69)</f>
        <v>0</v>
      </c>
      <c r="Y217" s="174">
        <f>SUM(Y63:Y69)</f>
        <v>0</v>
      </c>
      <c r="Z217" s="174">
        <f>SUM(Z63:Z69)</f>
        <v>0</v>
      </c>
      <c r="AA217" s="174">
        <f>SUM(AA63:AA69)</f>
        <v>0</v>
      </c>
      <c r="AC217" s="26">
        <f t="shared" si="155"/>
        <v>0</v>
      </c>
      <c r="AD217" s="26">
        <f t="shared" si="156"/>
        <v>0</v>
      </c>
      <c r="AE217" s="31">
        <f t="shared" si="157"/>
        <v>0</v>
      </c>
      <c r="BA217" s="170">
        <f t="shared" si="161"/>
        <v>0</v>
      </c>
      <c r="BB217" s="170">
        <f t="shared" si="158"/>
        <v>0</v>
      </c>
      <c r="BC217" s="170">
        <f t="shared" si="158"/>
        <v>0</v>
      </c>
      <c r="BD217" s="170">
        <f t="shared" si="158"/>
        <v>0</v>
      </c>
      <c r="BE217" s="170">
        <f t="shared" si="158"/>
        <v>0</v>
      </c>
      <c r="BH217" s="170">
        <f t="shared" si="162"/>
        <v>0</v>
      </c>
      <c r="BI217" s="170">
        <f t="shared" si="159"/>
        <v>0</v>
      </c>
      <c r="BJ217" s="170">
        <f t="shared" si="159"/>
        <v>0</v>
      </c>
      <c r="BK217" s="170">
        <f t="shared" si="159"/>
        <v>0</v>
      </c>
      <c r="BL217" s="170">
        <f t="shared" si="159"/>
        <v>0</v>
      </c>
    </row>
    <row r="218" spans="1:78" x14ac:dyDescent="0.2">
      <c r="A218" s="76" t="s">
        <v>255</v>
      </c>
      <c r="H218" s="26">
        <f t="shared" si="160"/>
        <v>2.9220779220779224E-2</v>
      </c>
      <c r="I218" s="26">
        <f t="shared" si="153"/>
        <v>0.13407963551519769</v>
      </c>
      <c r="J218" s="26">
        <f t="shared" si="153"/>
        <v>5.8574504995942536E-2</v>
      </c>
      <c r="K218" s="26">
        <f t="shared" si="153"/>
        <v>4.1125541125541128E-2</v>
      </c>
      <c r="L218" s="26">
        <f t="shared" si="153"/>
        <v>0</v>
      </c>
      <c r="N218" s="174">
        <f>SUM(N73:N90)</f>
        <v>2.9220779220779224E-2</v>
      </c>
      <c r="O218" s="174">
        <f>SUM(O73:O90)</f>
        <v>0.39183855360325948</v>
      </c>
      <c r="P218" s="174">
        <f>SUM(P73:P90)</f>
        <v>0.30252100840336132</v>
      </c>
      <c r="Q218" s="174">
        <f>SUM(Q73:Q90)</f>
        <v>4.1125541125541128E-2</v>
      </c>
      <c r="R218" s="174">
        <f>SUM(R73:R90)</f>
        <v>0</v>
      </c>
      <c r="T218" s="174"/>
      <c r="U218" s="174"/>
      <c r="V218" s="105"/>
      <c r="W218" s="174">
        <f>SUM(W73:W90)</f>
        <v>3.9823432910189818E-2</v>
      </c>
      <c r="X218" s="174">
        <f>SUM(X73:X90)</f>
        <v>0.13407963551519769</v>
      </c>
      <c r="Y218" s="174">
        <f>SUM(Y73:Y90)</f>
        <v>5.8574504995942536E-2</v>
      </c>
      <c r="Z218" s="174">
        <f>SUM(Z73:Z90)</f>
        <v>6.8980952434745821E-2</v>
      </c>
      <c r="AA218" s="174">
        <f>SUM(AA73:AA90)</f>
        <v>0</v>
      </c>
      <c r="AC218" s="26">
        <f t="shared" si="155"/>
        <v>0.76470588235294112</v>
      </c>
      <c r="AD218" s="26">
        <f t="shared" si="156"/>
        <v>0.30145852585607585</v>
      </c>
      <c r="AE218" s="31">
        <f t="shared" si="157"/>
        <v>0.30145852585607585</v>
      </c>
      <c r="BA218" s="170">
        <f t="shared" si="161"/>
        <v>2.9220779220779224E-2</v>
      </c>
      <c r="BB218" s="170">
        <f t="shared" si="158"/>
        <v>0.39183855360325948</v>
      </c>
      <c r="BC218" s="170">
        <f t="shared" si="158"/>
        <v>0.30252100840336132</v>
      </c>
      <c r="BD218" s="170">
        <f t="shared" si="158"/>
        <v>4.1125541125541128E-2</v>
      </c>
      <c r="BE218" s="170">
        <f t="shared" si="158"/>
        <v>0</v>
      </c>
      <c r="BH218" s="170">
        <f t="shared" si="162"/>
        <v>3.9823432910189818E-2</v>
      </c>
      <c r="BI218" s="170">
        <f t="shared" si="159"/>
        <v>0.13407963551519769</v>
      </c>
      <c r="BJ218" s="170">
        <f t="shared" si="159"/>
        <v>5.8574504995942536E-2</v>
      </c>
      <c r="BK218" s="170">
        <f t="shared" si="159"/>
        <v>6.8980952434745821E-2</v>
      </c>
      <c r="BL218" s="170">
        <f t="shared" si="159"/>
        <v>0</v>
      </c>
      <c r="BO218" s="105">
        <f>BA218/SUM($BA$218:$BE$220)</f>
        <v>3.3641160949868076E-2</v>
      </c>
      <c r="BP218" s="105">
        <f t="shared" ref="BP218:BP220" si="163">BB218/SUM($BA$218:$BE$220)</f>
        <v>0.45111404280269718</v>
      </c>
      <c r="BQ218" s="105">
        <f t="shared" ref="BQ218:BS220" si="164">BC218/SUM($BA$218:$BE$220)</f>
        <v>0.34828496042216356</v>
      </c>
      <c r="BR218" s="105">
        <f t="shared" si="164"/>
        <v>4.7346819114629145E-2</v>
      </c>
      <c r="BS218" s="105">
        <f t="shared" si="164"/>
        <v>0</v>
      </c>
      <c r="BV218" s="105">
        <f t="shared" ref="BV218:BZ220" si="165">BH218/SUM($BH$218:$BL$220)</f>
        <v>8.3426377161784276E-2</v>
      </c>
      <c r="BW218" s="105">
        <f t="shared" si="165"/>
        <v>0.28088432926994822</v>
      </c>
      <c r="BX218" s="105">
        <f t="shared" si="165"/>
        <v>0.12270812405542129</v>
      </c>
      <c r="BY218" s="105">
        <f t="shared" si="165"/>
        <v>0.14450866071186166</v>
      </c>
      <c r="BZ218" s="105">
        <f t="shared" si="165"/>
        <v>0</v>
      </c>
    </row>
    <row r="219" spans="1:78" x14ac:dyDescent="0.2">
      <c r="A219" s="76" t="s">
        <v>272</v>
      </c>
      <c r="H219" s="26">
        <f t="shared" si="160"/>
        <v>0</v>
      </c>
      <c r="I219" s="26">
        <f t="shared" si="153"/>
        <v>3.5714285714285712E-2</v>
      </c>
      <c r="J219" s="26">
        <f t="shared" si="153"/>
        <v>2.922077922077922E-2</v>
      </c>
      <c r="K219" s="26">
        <f t="shared" si="153"/>
        <v>3.896103896103896E-2</v>
      </c>
      <c r="L219" s="26">
        <f t="shared" si="153"/>
        <v>0</v>
      </c>
      <c r="N219" s="174">
        <f>SUM(N94:N106)</f>
        <v>0</v>
      </c>
      <c r="O219" s="174">
        <f>SUM(O94:O106)</f>
        <v>3.5714285714285712E-2</v>
      </c>
      <c r="P219" s="174">
        <f>SUM(P94:P106)</f>
        <v>2.922077922077922E-2</v>
      </c>
      <c r="Q219" s="174">
        <f>SUM(Q94:Q106)</f>
        <v>3.896103896103896E-2</v>
      </c>
      <c r="R219" s="174">
        <f>SUM(R94:R106)</f>
        <v>0</v>
      </c>
      <c r="T219" s="174"/>
      <c r="U219" s="174"/>
      <c r="V219" s="105"/>
      <c r="W219" s="174">
        <f>SUM(W94:W106)</f>
        <v>7.0165153936097334E-3</v>
      </c>
      <c r="X219" s="174">
        <f>SUM(X94:X106)</f>
        <v>4.55574683376756E-2</v>
      </c>
      <c r="Y219" s="174">
        <f>SUM(Y94:Y106)</f>
        <v>6.632851386901914E-2</v>
      </c>
      <c r="Z219" s="174">
        <f>SUM(Z94:Z106)</f>
        <v>6.4003715185164345E-2</v>
      </c>
      <c r="AA219" s="174">
        <f>SUM(AA94:AA106)</f>
        <v>1.8710707716292625E-3</v>
      </c>
      <c r="AC219" s="26">
        <f t="shared" si="155"/>
        <v>0.10389610389610389</v>
      </c>
      <c r="AD219" s="26">
        <f t="shared" si="156"/>
        <v>0.18477728355709808</v>
      </c>
      <c r="AE219" s="31">
        <f t="shared" si="157"/>
        <v>0.10389610389610389</v>
      </c>
      <c r="BA219" s="170">
        <f t="shared" si="161"/>
        <v>0</v>
      </c>
      <c r="BB219" s="170">
        <f t="shared" si="158"/>
        <v>3.5714285714285712E-2</v>
      </c>
      <c r="BC219" s="170">
        <f t="shared" si="158"/>
        <v>2.922077922077922E-2</v>
      </c>
      <c r="BD219" s="170">
        <f t="shared" si="158"/>
        <v>3.896103896103896E-2</v>
      </c>
      <c r="BE219" s="170">
        <f t="shared" si="158"/>
        <v>0</v>
      </c>
      <c r="BH219" s="170">
        <f t="shared" si="162"/>
        <v>0</v>
      </c>
      <c r="BI219" s="170">
        <f t="shared" si="159"/>
        <v>4.55574683376756E-2</v>
      </c>
      <c r="BJ219" s="170">
        <f t="shared" si="159"/>
        <v>6.632851386901914E-2</v>
      </c>
      <c r="BK219" s="170">
        <f t="shared" si="159"/>
        <v>6.4003715185164345E-2</v>
      </c>
      <c r="BL219" s="170">
        <f t="shared" si="159"/>
        <v>0</v>
      </c>
      <c r="BO219" s="105">
        <f t="shared" ref="BO219:BO220" si="166">BA219/SUM($BA$218:$BE$220)</f>
        <v>0</v>
      </c>
      <c r="BP219" s="105">
        <f t="shared" si="163"/>
        <v>4.1116974494283198E-2</v>
      </c>
      <c r="BQ219" s="105">
        <f t="shared" si="164"/>
        <v>3.3641160949868076E-2</v>
      </c>
      <c r="BR219" s="105">
        <f t="shared" si="164"/>
        <v>4.4854881266490766E-2</v>
      </c>
      <c r="BS219" s="105">
        <f t="shared" si="164"/>
        <v>0</v>
      </c>
      <c r="BV219" s="105">
        <f t="shared" si="165"/>
        <v>0</v>
      </c>
      <c r="BW219" s="105">
        <f t="shared" si="165"/>
        <v>9.543864650358827E-2</v>
      </c>
      <c r="BX219" s="105">
        <f t="shared" si="165"/>
        <v>0.13895204933981303</v>
      </c>
      <c r="BY219" s="105">
        <f t="shared" si="165"/>
        <v>0.13408181295758334</v>
      </c>
      <c r="BZ219" s="105">
        <f t="shared" si="165"/>
        <v>0</v>
      </c>
    </row>
    <row r="220" spans="1:78" x14ac:dyDescent="0.2">
      <c r="A220" s="76" t="s">
        <v>284</v>
      </c>
      <c r="H220" s="26">
        <f t="shared" si="160"/>
        <v>0</v>
      </c>
      <c r="I220" s="26">
        <f t="shared" si="153"/>
        <v>0</v>
      </c>
      <c r="J220" s="26">
        <f t="shared" si="153"/>
        <v>0</v>
      </c>
      <c r="K220" s="26">
        <f t="shared" si="153"/>
        <v>0</v>
      </c>
      <c r="L220" s="26">
        <f t="shared" si="153"/>
        <v>0</v>
      </c>
      <c r="N220" s="174">
        <f>SUM(N110:N119)</f>
        <v>0</v>
      </c>
      <c r="O220" s="174">
        <f>SUM(O110:O119)</f>
        <v>0</v>
      </c>
      <c r="P220" s="174">
        <f>SUM(P110:P119)</f>
        <v>0</v>
      </c>
      <c r="Q220" s="174">
        <f>SUM(Q110:Q119)</f>
        <v>0</v>
      </c>
      <c r="R220" s="174">
        <f>SUM(R110:R119)</f>
        <v>0</v>
      </c>
      <c r="T220" s="174"/>
      <c r="U220" s="174"/>
      <c r="V220" s="105"/>
      <c r="W220" s="174">
        <f>SUM(W110:W119)</f>
        <v>0</v>
      </c>
      <c r="X220" s="174">
        <f>SUM(X110:X119)</f>
        <v>9.355353858146313E-3</v>
      </c>
      <c r="Y220" s="174">
        <f>SUM(Y110:Y119)</f>
        <v>4.6882067645844881E-3</v>
      </c>
      <c r="Z220" s="174">
        <f>SUM(Z110:Z119)</f>
        <v>0</v>
      </c>
      <c r="AA220" s="174">
        <f>SUM(AA110:AA119)</f>
        <v>0</v>
      </c>
      <c r="AC220" s="26">
        <f t="shared" si="155"/>
        <v>0</v>
      </c>
      <c r="AD220" s="26">
        <f t="shared" si="156"/>
        <v>1.4043560622730801E-2</v>
      </c>
      <c r="AE220" s="31">
        <f t="shared" si="157"/>
        <v>0</v>
      </c>
      <c r="BA220" s="170">
        <f t="shared" si="161"/>
        <v>0</v>
      </c>
      <c r="BB220" s="170">
        <f t="shared" si="158"/>
        <v>0</v>
      </c>
      <c r="BC220" s="170">
        <f t="shared" si="158"/>
        <v>0</v>
      </c>
      <c r="BD220" s="170">
        <f t="shared" si="158"/>
        <v>0</v>
      </c>
      <c r="BE220" s="170">
        <f t="shared" si="158"/>
        <v>0</v>
      </c>
      <c r="BH220" s="170">
        <f t="shared" si="162"/>
        <v>0</v>
      </c>
      <c r="BI220" s="170">
        <f t="shared" si="159"/>
        <v>0</v>
      </c>
      <c r="BJ220" s="170">
        <f t="shared" si="159"/>
        <v>0</v>
      </c>
      <c r="BK220" s="170">
        <f t="shared" si="159"/>
        <v>0</v>
      </c>
      <c r="BL220" s="170">
        <f t="shared" si="159"/>
        <v>0</v>
      </c>
      <c r="BO220" s="105">
        <f t="shared" si="166"/>
        <v>0</v>
      </c>
      <c r="BP220" s="105">
        <f t="shared" si="163"/>
        <v>0</v>
      </c>
      <c r="BQ220" s="105">
        <f t="shared" si="164"/>
        <v>0</v>
      </c>
      <c r="BR220" s="105">
        <f t="shared" si="164"/>
        <v>0</v>
      </c>
      <c r="BS220" s="105">
        <f t="shared" si="164"/>
        <v>0</v>
      </c>
      <c r="BV220" s="105">
        <f t="shared" si="165"/>
        <v>0</v>
      </c>
      <c r="BW220" s="105">
        <f t="shared" si="165"/>
        <v>0</v>
      </c>
      <c r="BX220" s="105">
        <f t="shared" si="165"/>
        <v>0</v>
      </c>
      <c r="BY220" s="105">
        <f t="shared" si="165"/>
        <v>0</v>
      </c>
      <c r="BZ220" s="105">
        <f t="shared" si="165"/>
        <v>0</v>
      </c>
    </row>
    <row r="221" spans="1:78" x14ac:dyDescent="0.2">
      <c r="A221" s="76" t="s">
        <v>2053</v>
      </c>
      <c r="H221" s="26">
        <f t="shared" si="160"/>
        <v>0</v>
      </c>
      <c r="I221" s="26">
        <f t="shared" si="153"/>
        <v>0</v>
      </c>
      <c r="J221" s="26">
        <f t="shared" si="153"/>
        <v>0</v>
      </c>
      <c r="K221" s="26">
        <f t="shared" si="153"/>
        <v>0</v>
      </c>
      <c r="L221" s="26">
        <f t="shared" si="153"/>
        <v>0</v>
      </c>
      <c r="N221" s="174">
        <f>SUM(N123:N131)</f>
        <v>0</v>
      </c>
      <c r="O221" s="174">
        <f>SUM(O123:O131)</f>
        <v>0</v>
      </c>
      <c r="P221" s="174">
        <f>SUM(P123:P131)</f>
        <v>0</v>
      </c>
      <c r="Q221" s="174">
        <f>SUM(Q123:Q131)</f>
        <v>0</v>
      </c>
      <c r="R221" s="174">
        <f>SUM(R123:R131)</f>
        <v>0</v>
      </c>
      <c r="V221" s="105"/>
      <c r="W221" s="174">
        <f>SUM(W123:W131)</f>
        <v>0</v>
      </c>
      <c r="X221" s="174">
        <f>SUM(X123:X131)</f>
        <v>0</v>
      </c>
      <c r="Y221" s="174">
        <f>SUM(Y123:Y131)</f>
        <v>0</v>
      </c>
      <c r="Z221" s="174">
        <f>SUM(Z123:Z131)</f>
        <v>0</v>
      </c>
      <c r="AA221" s="174">
        <f>SUM(AA123:AA131)</f>
        <v>0</v>
      </c>
      <c r="AC221" s="26">
        <f t="shared" si="155"/>
        <v>0</v>
      </c>
      <c r="AD221" s="26">
        <f t="shared" si="156"/>
        <v>0</v>
      </c>
      <c r="AE221" s="31">
        <f t="shared" si="157"/>
        <v>0</v>
      </c>
      <c r="BA221" s="170">
        <f t="shared" si="161"/>
        <v>0</v>
      </c>
      <c r="BB221" s="170">
        <f t="shared" si="158"/>
        <v>0</v>
      </c>
      <c r="BC221" s="170">
        <f t="shared" si="158"/>
        <v>0</v>
      </c>
      <c r="BD221" s="170">
        <f t="shared" si="158"/>
        <v>0</v>
      </c>
      <c r="BE221" s="170">
        <f t="shared" si="158"/>
        <v>0</v>
      </c>
      <c r="BH221" s="170">
        <f t="shared" si="162"/>
        <v>0</v>
      </c>
      <c r="BI221" s="170">
        <f t="shared" si="159"/>
        <v>0</v>
      </c>
      <c r="BJ221" s="170">
        <f t="shared" si="159"/>
        <v>0</v>
      </c>
      <c r="BK221" s="170">
        <f t="shared" si="159"/>
        <v>0</v>
      </c>
      <c r="BL221" s="170">
        <f t="shared" si="159"/>
        <v>0</v>
      </c>
    </row>
    <row r="222" spans="1:78" x14ac:dyDescent="0.2">
      <c r="A222" s="77" t="s">
        <v>2061</v>
      </c>
      <c r="H222" s="26">
        <f t="shared" si="160"/>
        <v>0</v>
      </c>
      <c r="I222" s="26">
        <f t="shared" si="153"/>
        <v>0</v>
      </c>
      <c r="J222" s="26">
        <f t="shared" si="153"/>
        <v>0</v>
      </c>
      <c r="K222" s="26">
        <f t="shared" si="153"/>
        <v>0</v>
      </c>
      <c r="L222" s="26">
        <f t="shared" si="153"/>
        <v>0</v>
      </c>
      <c r="N222" s="174">
        <f>SUM(N135:N144)</f>
        <v>0</v>
      </c>
      <c r="O222" s="174">
        <f>SUM(O135:O144)</f>
        <v>0</v>
      </c>
      <c r="P222" s="174">
        <f>SUM(P135:P144)</f>
        <v>0</v>
      </c>
      <c r="Q222" s="174">
        <f>SUM(Q135:Q144)</f>
        <v>0</v>
      </c>
      <c r="R222" s="174">
        <f>SUM(R135:R144)</f>
        <v>0</v>
      </c>
      <c r="W222" s="174">
        <f>SUM(W135:W144)</f>
        <v>0</v>
      </c>
      <c r="X222" s="174">
        <f>SUM(X135:X144)</f>
        <v>0</v>
      </c>
      <c r="Y222" s="174">
        <f>SUM(Y135:Y144)</f>
        <v>0</v>
      </c>
      <c r="Z222" s="174">
        <f>SUM(Z135:Z144)</f>
        <v>0</v>
      </c>
      <c r="AA222" s="174">
        <f>SUM(AA135:AA144)</f>
        <v>0</v>
      </c>
      <c r="AC222" s="26">
        <f t="shared" si="155"/>
        <v>0</v>
      </c>
      <c r="AD222" s="26">
        <f t="shared" si="156"/>
        <v>0</v>
      </c>
      <c r="AE222" s="31">
        <f t="shared" si="157"/>
        <v>0</v>
      </c>
      <c r="BA222" s="170">
        <f t="shared" si="161"/>
        <v>0</v>
      </c>
      <c r="BB222" s="170">
        <f t="shared" si="158"/>
        <v>0</v>
      </c>
      <c r="BC222" s="170">
        <f t="shared" si="158"/>
        <v>0</v>
      </c>
      <c r="BD222" s="170">
        <f t="shared" si="158"/>
        <v>0</v>
      </c>
      <c r="BE222" s="170">
        <f t="shared" si="158"/>
        <v>0</v>
      </c>
      <c r="BH222" s="170">
        <f t="shared" si="162"/>
        <v>0</v>
      </c>
      <c r="BI222" s="170">
        <f t="shared" si="159"/>
        <v>0</v>
      </c>
      <c r="BJ222" s="170">
        <f t="shared" si="159"/>
        <v>0</v>
      </c>
      <c r="BK222" s="170">
        <f t="shared" si="159"/>
        <v>0</v>
      </c>
      <c r="BL222" s="170">
        <f t="shared" si="159"/>
        <v>0</v>
      </c>
    </row>
    <row r="223" spans="1:78" x14ac:dyDescent="0.2">
      <c r="A223" s="76" t="s">
        <v>2070</v>
      </c>
      <c r="H223" s="26">
        <f t="shared" si="160"/>
        <v>0</v>
      </c>
      <c r="I223" s="26">
        <f t="shared" si="153"/>
        <v>0</v>
      </c>
      <c r="J223" s="26">
        <f t="shared" si="153"/>
        <v>0</v>
      </c>
      <c r="K223" s="26">
        <f t="shared" si="153"/>
        <v>0</v>
      </c>
      <c r="L223" s="26">
        <f t="shared" si="153"/>
        <v>0</v>
      </c>
      <c r="N223" s="174">
        <f>SUM(N148:N158)</f>
        <v>0</v>
      </c>
      <c r="O223" s="174">
        <f>SUM(O148:O158)</f>
        <v>0</v>
      </c>
      <c r="P223" s="174">
        <f>SUM(P148:P158)</f>
        <v>0</v>
      </c>
      <c r="Q223" s="174">
        <f>SUM(Q148:Q158)</f>
        <v>0</v>
      </c>
      <c r="R223" s="174">
        <f>SUM(R148:R158)</f>
        <v>0</v>
      </c>
      <c r="W223" s="174">
        <f>SUM(W148:W158)</f>
        <v>0</v>
      </c>
      <c r="X223" s="174">
        <f>SUM(X148:X158)</f>
        <v>0</v>
      </c>
      <c r="Y223" s="174">
        <f>SUM(Y148:Y158)</f>
        <v>0</v>
      </c>
      <c r="Z223" s="174">
        <f>SUM(Z148:Z158)</f>
        <v>0</v>
      </c>
      <c r="AA223" s="174">
        <f>SUM(AA148:AA158)</f>
        <v>0</v>
      </c>
      <c r="AC223" s="26">
        <f t="shared" si="155"/>
        <v>0</v>
      </c>
      <c r="AD223" s="26">
        <f t="shared" si="156"/>
        <v>0</v>
      </c>
      <c r="AE223" s="31">
        <f t="shared" si="157"/>
        <v>0</v>
      </c>
      <c r="BA223" s="170">
        <f t="shared" si="161"/>
        <v>0</v>
      </c>
      <c r="BB223" s="170">
        <f t="shared" si="158"/>
        <v>0</v>
      </c>
      <c r="BC223" s="170">
        <f t="shared" si="158"/>
        <v>0</v>
      </c>
      <c r="BD223" s="170">
        <f t="shared" si="158"/>
        <v>0</v>
      </c>
      <c r="BE223" s="170">
        <f t="shared" si="158"/>
        <v>0</v>
      </c>
      <c r="BH223" s="170">
        <f t="shared" si="162"/>
        <v>0</v>
      </c>
      <c r="BI223" s="170">
        <f t="shared" si="159"/>
        <v>0</v>
      </c>
      <c r="BJ223" s="170">
        <f t="shared" si="159"/>
        <v>0</v>
      </c>
      <c r="BK223" s="170">
        <f t="shared" si="159"/>
        <v>0</v>
      </c>
      <c r="BL223" s="170">
        <f t="shared" si="159"/>
        <v>0</v>
      </c>
    </row>
    <row r="224" spans="1:78" x14ac:dyDescent="0.2">
      <c r="A224" s="76" t="s">
        <v>2080</v>
      </c>
      <c r="H224" s="26">
        <f t="shared" si="160"/>
        <v>0</v>
      </c>
      <c r="I224" s="26">
        <f t="shared" si="153"/>
        <v>0</v>
      </c>
      <c r="J224" s="26">
        <f t="shared" si="153"/>
        <v>0</v>
      </c>
      <c r="K224" s="26">
        <f t="shared" si="153"/>
        <v>0</v>
      </c>
      <c r="L224" s="26">
        <f t="shared" si="153"/>
        <v>0</v>
      </c>
      <c r="N224" s="174">
        <f>SUM(N162:N174)</f>
        <v>0</v>
      </c>
      <c r="O224" s="174">
        <f>SUM(O162:O174)</f>
        <v>0</v>
      </c>
      <c r="P224" s="174">
        <f>SUM(P162:P174)</f>
        <v>0</v>
      </c>
      <c r="Q224" s="174">
        <f>SUM(Q162:Q174)</f>
        <v>0</v>
      </c>
      <c r="R224" s="174">
        <f>SUM(R162:R174)</f>
        <v>0</v>
      </c>
      <c r="W224" s="174">
        <f>SUM(W162:W174)</f>
        <v>0</v>
      </c>
      <c r="X224" s="174">
        <f>SUM(X162:X174)</f>
        <v>6.5571715691114835E-2</v>
      </c>
      <c r="Y224" s="174">
        <f>SUM(Y162:Y174)</f>
        <v>0.10301419079472277</v>
      </c>
      <c r="Z224" s="174">
        <f>SUM(Z162:Z174)</f>
        <v>0</v>
      </c>
      <c r="AA224" s="174">
        <f>SUM(AA162:AA174)</f>
        <v>0</v>
      </c>
      <c r="AC224" s="26">
        <f t="shared" si="155"/>
        <v>0</v>
      </c>
      <c r="AD224" s="26">
        <f t="shared" si="156"/>
        <v>0.1685859064858376</v>
      </c>
      <c r="AE224" s="31">
        <f t="shared" si="157"/>
        <v>0</v>
      </c>
      <c r="BA224" s="170">
        <f t="shared" si="161"/>
        <v>0</v>
      </c>
      <c r="BB224" s="170">
        <f t="shared" si="158"/>
        <v>0</v>
      </c>
      <c r="BC224" s="170">
        <f t="shared" si="158"/>
        <v>0</v>
      </c>
      <c r="BD224" s="170">
        <f t="shared" si="158"/>
        <v>0</v>
      </c>
      <c r="BE224" s="170">
        <f t="shared" si="158"/>
        <v>0</v>
      </c>
      <c r="BH224" s="170">
        <f t="shared" si="162"/>
        <v>0</v>
      </c>
      <c r="BI224" s="170">
        <f t="shared" si="159"/>
        <v>0</v>
      </c>
      <c r="BJ224" s="170">
        <f t="shared" si="159"/>
        <v>0</v>
      </c>
      <c r="BK224" s="170">
        <f t="shared" si="159"/>
        <v>0</v>
      </c>
      <c r="BL224" s="170">
        <f t="shared" si="159"/>
        <v>0</v>
      </c>
    </row>
    <row r="225" spans="1:78" x14ac:dyDescent="0.2">
      <c r="A225" s="76" t="s">
        <v>2092</v>
      </c>
      <c r="H225" s="26">
        <f t="shared" si="160"/>
        <v>0</v>
      </c>
      <c r="I225" s="26">
        <f t="shared" si="153"/>
        <v>3.1217857339606921E-2</v>
      </c>
      <c r="J225" s="26">
        <f t="shared" si="153"/>
        <v>3.7458269856874907E-2</v>
      </c>
      <c r="K225" s="26">
        <f t="shared" si="153"/>
        <v>0</v>
      </c>
      <c r="L225" s="26">
        <f t="shared" si="153"/>
        <v>0</v>
      </c>
      <c r="N225" s="174">
        <f>SUM(N178:N187)</f>
        <v>0</v>
      </c>
      <c r="O225" s="174">
        <f>SUM(O178:O187)</f>
        <v>4.0807231983702577E-2</v>
      </c>
      <c r="P225" s="174">
        <f>SUM(P178:P187)</f>
        <v>3.9661319073083776E-2</v>
      </c>
      <c r="Q225" s="174">
        <f>SUM(Q178:Q187)</f>
        <v>0</v>
      </c>
      <c r="R225" s="174">
        <f>SUM(R178:R187)</f>
        <v>0</v>
      </c>
      <c r="W225" s="174">
        <f>SUM(W178:W187)</f>
        <v>0</v>
      </c>
      <c r="X225" s="174">
        <f>SUM(X178:X187)</f>
        <v>3.1217857339606921E-2</v>
      </c>
      <c r="Y225" s="174">
        <f>SUM(Y178:Y187)</f>
        <v>3.7458269856874907E-2</v>
      </c>
      <c r="Z225" s="174">
        <f>SUM(Z178:Z187)</f>
        <v>2.3388384645365782E-3</v>
      </c>
      <c r="AA225" s="174">
        <f>SUM(AA178:AA187)</f>
        <v>0</v>
      </c>
      <c r="AC225" s="26">
        <f t="shared" si="155"/>
        <v>8.0468551056786353E-2</v>
      </c>
      <c r="AD225" s="26">
        <f t="shared" si="156"/>
        <v>7.1014965661018406E-2</v>
      </c>
      <c r="AE225" s="31">
        <f t="shared" si="157"/>
        <v>7.1014965661018406E-2</v>
      </c>
      <c r="BA225" s="170">
        <f t="shared" si="161"/>
        <v>0</v>
      </c>
      <c r="BB225" s="170">
        <f t="shared" si="158"/>
        <v>4.0807231983702577E-2</v>
      </c>
      <c r="BC225" s="170">
        <f t="shared" si="158"/>
        <v>3.9661319073083776E-2</v>
      </c>
      <c r="BD225" s="170">
        <f t="shared" si="158"/>
        <v>0</v>
      </c>
      <c r="BE225" s="170">
        <f t="shared" si="158"/>
        <v>0</v>
      </c>
      <c r="BH225" s="170">
        <f t="shared" si="162"/>
        <v>0</v>
      </c>
      <c r="BI225" s="170">
        <f t="shared" si="159"/>
        <v>3.1217857339606921E-2</v>
      </c>
      <c r="BJ225" s="170">
        <f t="shared" si="159"/>
        <v>3.7458269856874907E-2</v>
      </c>
      <c r="BK225" s="170">
        <f t="shared" si="159"/>
        <v>0</v>
      </c>
      <c r="BL225" s="170">
        <f t="shared" si="159"/>
        <v>0</v>
      </c>
    </row>
    <row r="226" spans="1:78" x14ac:dyDescent="0.2">
      <c r="A226" s="76" t="s">
        <v>0</v>
      </c>
      <c r="H226" s="26">
        <f t="shared" si="160"/>
        <v>0</v>
      </c>
      <c r="I226" s="26">
        <f t="shared" si="153"/>
        <v>0</v>
      </c>
      <c r="J226" s="26">
        <f t="shared" si="153"/>
        <v>0</v>
      </c>
      <c r="K226" s="26">
        <f t="shared" si="153"/>
        <v>0</v>
      </c>
      <c r="L226" s="26">
        <f t="shared" si="153"/>
        <v>0</v>
      </c>
      <c r="N226" s="174">
        <f>SUM(N191:N203)</f>
        <v>0</v>
      </c>
      <c r="O226" s="174">
        <f>SUM(O191:O203)</f>
        <v>0</v>
      </c>
      <c r="P226" s="174">
        <f>SUM(P191:P203)</f>
        <v>0</v>
      </c>
      <c r="Q226" s="174">
        <f>SUM(Q191:Q203)</f>
        <v>0</v>
      </c>
      <c r="R226" s="174">
        <f>SUM(R191:R203)</f>
        <v>0</v>
      </c>
      <c r="W226" s="174">
        <f>SUM(W191:W203)</f>
        <v>0</v>
      </c>
      <c r="X226" s="174">
        <f>SUM(X191:X203)</f>
        <v>0</v>
      </c>
      <c r="Y226" s="174">
        <f>SUM(Y191:Y203)</f>
        <v>0</v>
      </c>
      <c r="Z226" s="174">
        <f>SUM(Z191:Z203)</f>
        <v>0</v>
      </c>
      <c r="AA226" s="174">
        <f>SUM(AA191:AA203)</f>
        <v>0</v>
      </c>
      <c r="AC226" s="26">
        <f t="shared" si="155"/>
        <v>0</v>
      </c>
      <c r="AD226" s="26">
        <f t="shared" si="156"/>
        <v>0</v>
      </c>
      <c r="AE226" s="31">
        <f t="shared" si="157"/>
        <v>0</v>
      </c>
      <c r="BA226" s="170">
        <f t="shared" si="161"/>
        <v>0</v>
      </c>
      <c r="BB226" s="170">
        <f t="shared" si="158"/>
        <v>0</v>
      </c>
      <c r="BC226" s="170">
        <f t="shared" si="158"/>
        <v>0</v>
      </c>
      <c r="BD226" s="170">
        <f t="shared" si="158"/>
        <v>0</v>
      </c>
      <c r="BE226" s="170">
        <f t="shared" si="158"/>
        <v>0</v>
      </c>
      <c r="BH226" s="170">
        <f t="shared" si="162"/>
        <v>0</v>
      </c>
      <c r="BI226" s="170">
        <f t="shared" si="159"/>
        <v>0</v>
      </c>
      <c r="BJ226" s="170">
        <f t="shared" si="159"/>
        <v>0</v>
      </c>
      <c r="BK226" s="170">
        <f t="shared" si="159"/>
        <v>0</v>
      </c>
      <c r="BL226" s="170">
        <f t="shared" si="159"/>
        <v>0</v>
      </c>
    </row>
    <row r="227" spans="1:78" x14ac:dyDescent="0.2">
      <c r="BE227" s="26">
        <f>SUM(BA213:BE226)</f>
        <v>1</v>
      </c>
      <c r="BL227" s="26">
        <f>SUM(BH218:BL220)</f>
        <v>0.47734822324793491</v>
      </c>
    </row>
    <row r="228" spans="1:78" x14ac:dyDescent="0.2">
      <c r="N228" s="26"/>
      <c r="O228" s="26"/>
      <c r="P228" s="26"/>
      <c r="Q228" s="26"/>
      <c r="R228" s="26"/>
      <c r="T228" s="26"/>
      <c r="V228" s="171"/>
      <c r="W228" s="26"/>
      <c r="X228" s="26"/>
      <c r="Y228" s="26"/>
      <c r="Z228" s="26"/>
      <c r="AA228" s="26"/>
      <c r="AD228" s="18" t="s">
        <v>2329</v>
      </c>
      <c r="AE228" s="171">
        <f>SUM(AE213:AE226)</f>
        <v>0.52729905810736677</v>
      </c>
      <c r="BF228" s="18" t="s">
        <v>2225</v>
      </c>
      <c r="BG228" s="171">
        <f>BE227*BL227</f>
        <v>0.47734822324793491</v>
      </c>
      <c r="BS228" s="26">
        <f>SUM(BO213:BS226)</f>
        <v>0.99999999999999989</v>
      </c>
      <c r="BZ228" s="26">
        <f>SUM(BV213:BZ226)</f>
        <v>1</v>
      </c>
    </row>
    <row r="229" spans="1:78" x14ac:dyDescent="0.2">
      <c r="N229" s="26">
        <f>SUM(N213:R226)</f>
        <v>1</v>
      </c>
      <c r="W229" s="26">
        <f>SUM(W213:AA226)</f>
        <v>0.99278016158253979</v>
      </c>
      <c r="BT229" s="18" t="s">
        <v>2225</v>
      </c>
      <c r="BU229" s="171">
        <f>BS228*BZ228</f>
        <v>0.99999999999999989</v>
      </c>
    </row>
    <row r="231" spans="1:78" x14ac:dyDescent="0.2">
      <c r="N231" s="26">
        <f>SUM(N213:N226)</f>
        <v>4.2207792207792208E-2</v>
      </c>
      <c r="O231" s="26">
        <f>SUM(O213:O226)</f>
        <v>0.47810033104150745</v>
      </c>
      <c r="P231" s="26">
        <f>SUM(P213:P226)</f>
        <v>0.39960529666412015</v>
      </c>
      <c r="Q231" s="26">
        <f>SUM(Q213:Q226)</f>
        <v>8.0086580086580095E-2</v>
      </c>
      <c r="R231" s="26">
        <f>SUM(R213:R226)</f>
        <v>0</v>
      </c>
      <c r="W231" s="26">
        <f>SUM(W213:W226)</f>
        <v>0.12332799846867031</v>
      </c>
      <c r="X231" s="26">
        <f>SUM(X213:X226)</f>
        <v>0.33730141094719929</v>
      </c>
      <c r="Y231" s="26">
        <f>SUM(Y213:Y226)</f>
        <v>0.39495617531059418</v>
      </c>
      <c r="Z231" s="26">
        <f>SUM(Z213:Z226)</f>
        <v>0.13532350608444677</v>
      </c>
      <c r="AA231" s="26">
        <f>SUM(AA213:AA226)</f>
        <v>1.8710707716292625E-3</v>
      </c>
    </row>
    <row r="233" spans="1:78" x14ac:dyDescent="0.2">
      <c r="S233" s="105">
        <f>IF(N231&gt;W231,W231,N231)</f>
        <v>4.2207792207792208E-2</v>
      </c>
      <c r="T233" s="105">
        <f>IF(O231&gt;X231,X231,O231)</f>
        <v>0.33730141094719929</v>
      </c>
      <c r="U233" s="105">
        <f>IF(P231&gt;Y231,Y231,P231)</f>
        <v>0.39495617531059418</v>
      </c>
      <c r="V233" s="105">
        <f>IF(Q231&gt;Z231,Z231,Q231)</f>
        <v>8.0086580086580095E-2</v>
      </c>
      <c r="W233" s="105">
        <f>IF(R231&gt;AA231,AA231,R231)</f>
        <v>0</v>
      </c>
    </row>
    <row r="235" spans="1:78" x14ac:dyDescent="0.2">
      <c r="T235" s="18" t="s">
        <v>2328</v>
      </c>
      <c r="U235" s="171">
        <f>SUM(S233:W233)</f>
        <v>0.85455195855216581</v>
      </c>
    </row>
    <row r="236" spans="1:78" x14ac:dyDescent="0.2">
      <c r="N236" s="105"/>
      <c r="O236" s="105"/>
      <c r="P236" s="105"/>
      <c r="Q236" s="105"/>
      <c r="R236" s="105"/>
      <c r="W236" s="105"/>
      <c r="X236" s="105"/>
      <c r="Y236" s="105"/>
      <c r="Z236" s="105"/>
      <c r="AA236" s="105"/>
    </row>
    <row r="237" spans="1:78" x14ac:dyDescent="0.2">
      <c r="N237" s="105"/>
      <c r="O237" s="105"/>
      <c r="P237" s="105"/>
      <c r="Q237" s="105"/>
      <c r="R237" s="105"/>
      <c r="W237" s="105"/>
      <c r="X237" s="105"/>
      <c r="Y237" s="105"/>
      <c r="Z237" s="105"/>
      <c r="AA237" s="105"/>
    </row>
    <row r="238" spans="1:78" x14ac:dyDescent="0.2">
      <c r="S238" s="105"/>
      <c r="T238" s="105"/>
      <c r="U238" s="105"/>
      <c r="V238" s="105"/>
      <c r="W238" s="105"/>
    </row>
    <row r="239" spans="1:78" x14ac:dyDescent="0.2">
      <c r="S239" s="105"/>
      <c r="T239" s="105"/>
      <c r="U239" s="105"/>
      <c r="V239" s="105"/>
      <c r="W239" s="105"/>
    </row>
    <row r="240" spans="1:78" x14ac:dyDescent="0.2">
      <c r="S240" s="105"/>
      <c r="T240" s="105"/>
      <c r="U240" s="105"/>
      <c r="V240" s="105"/>
      <c r="W240" s="105"/>
    </row>
    <row r="242" spans="20:21" x14ac:dyDescent="0.2">
      <c r="T242" s="18" t="s">
        <v>2330</v>
      </c>
      <c r="U242" s="171">
        <f>SUM(S238:W240)</f>
        <v>0</v>
      </c>
    </row>
  </sheetData>
  <mergeCells count="4">
    <mergeCell ref="S2:U2"/>
    <mergeCell ref="AC1:AD1"/>
    <mergeCell ref="AG1:AH1"/>
    <mergeCell ref="AK1:AL1"/>
  </mergeCells>
  <phoneticPr fontId="0" type="noConversion"/>
  <conditionalFormatting sqref="B4:F203">
    <cfRule type="cellIs" dxfId="86" priority="1" operator="greaterThan">
      <formula>0</formula>
    </cfRule>
  </conditionalFormatting>
  <pageMargins left="0.75" right="0.75" top="1" bottom="1" header="0.5" footer="0.5"/>
  <pageSetup orientation="portrait" horizontalDpi="1200" verticalDpi="12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GP233"/>
  <sheetViews>
    <sheetView topLeftCell="K1" workbookViewId="0">
      <selection activeCell="L1" sqref="L1:P1048576"/>
    </sheetView>
  </sheetViews>
  <sheetFormatPr defaultRowHeight="12.75" x14ac:dyDescent="0.2"/>
  <cols>
    <col min="1" max="1" width="29.42578125" style="10" customWidth="1"/>
    <col min="2" max="2" width="8.7109375" style="10" customWidth="1"/>
    <col min="3" max="3" width="10.28515625" style="26" customWidth="1"/>
    <col min="4" max="7" width="8.85546875" style="26" customWidth="1"/>
    <col min="10" max="10" width="28.5703125" customWidth="1"/>
    <col min="12" max="16" width="8.85546875" style="26" customWidth="1"/>
  </cols>
  <sheetData>
    <row r="1" spans="1:198" x14ac:dyDescent="0.2">
      <c r="A1" s="10" t="str">
        <f>SheetB!$A$116</f>
        <v>NCEXTEND1 Test Gr. 3</v>
      </c>
      <c r="J1" s="10" t="str">
        <f>SheetB!$A$117</f>
        <v>NCEXTEND1 Stnds Gr. 3</v>
      </c>
      <c r="K1" s="10"/>
    </row>
    <row r="2" spans="1:198" x14ac:dyDescent="0.2">
      <c r="A2" s="2" t="s">
        <v>199</v>
      </c>
      <c r="B2" s="3" t="s">
        <v>194</v>
      </c>
      <c r="C2" s="29" t="s">
        <v>200</v>
      </c>
      <c r="D2" s="29" t="s">
        <v>201</v>
      </c>
      <c r="E2" s="29" t="s">
        <v>202</v>
      </c>
      <c r="F2" s="29" t="s">
        <v>203</v>
      </c>
      <c r="G2" s="29" t="s">
        <v>204</v>
      </c>
      <c r="H2" s="3" t="s">
        <v>194</v>
      </c>
      <c r="J2" s="2" t="s">
        <v>199</v>
      </c>
      <c r="K2" s="3" t="s">
        <v>194</v>
      </c>
      <c r="L2" s="29" t="s">
        <v>200</v>
      </c>
      <c r="M2" s="29" t="s">
        <v>201</v>
      </c>
      <c r="N2" s="29" t="s">
        <v>202</v>
      </c>
      <c r="O2" s="29" t="s">
        <v>203</v>
      </c>
      <c r="P2" s="29" t="s">
        <v>204</v>
      </c>
      <c r="Q2" s="3" t="s">
        <v>194</v>
      </c>
      <c r="AM2" t="s">
        <v>183</v>
      </c>
      <c r="AN2" t="s">
        <v>24</v>
      </c>
      <c r="AO2" t="s">
        <v>25</v>
      </c>
      <c r="AP2" t="s">
        <v>26</v>
      </c>
      <c r="AQ2" t="s">
        <v>27</v>
      </c>
      <c r="AR2" t="s">
        <v>28</v>
      </c>
      <c r="AS2" t="s">
        <v>29</v>
      </c>
      <c r="AT2" t="s">
        <v>30</v>
      </c>
      <c r="AU2" t="s">
        <v>31</v>
      </c>
      <c r="AV2" t="s">
        <v>32</v>
      </c>
      <c r="AW2" t="s">
        <v>33</v>
      </c>
      <c r="AX2" t="s">
        <v>34</v>
      </c>
      <c r="AY2" t="s">
        <v>35</v>
      </c>
      <c r="AZ2" t="s">
        <v>36</v>
      </c>
      <c r="BA2" t="s">
        <v>37</v>
      </c>
      <c r="BB2" t="s">
        <v>38</v>
      </c>
      <c r="BC2" t="s">
        <v>39</v>
      </c>
      <c r="BD2" t="s">
        <v>40</v>
      </c>
      <c r="BE2" t="s">
        <v>41</v>
      </c>
      <c r="BF2" t="s">
        <v>42</v>
      </c>
      <c r="BG2" t="s">
        <v>43</v>
      </c>
      <c r="BH2" t="s">
        <v>44</v>
      </c>
      <c r="BI2" t="s">
        <v>45</v>
      </c>
      <c r="BJ2" t="s">
        <v>46</v>
      </c>
      <c r="BK2" t="s">
        <v>47</v>
      </c>
      <c r="BL2" t="s">
        <v>48</v>
      </c>
      <c r="BM2" t="s">
        <v>49</v>
      </c>
      <c r="BN2" t="s">
        <v>50</v>
      </c>
      <c r="BO2" t="s">
        <v>51</v>
      </c>
      <c r="BP2" t="s">
        <v>52</v>
      </c>
      <c r="BQ2" t="s">
        <v>53</v>
      </c>
      <c r="BR2" t="s">
        <v>54</v>
      </c>
      <c r="BS2" t="s">
        <v>55</v>
      </c>
      <c r="BT2" t="s">
        <v>56</v>
      </c>
      <c r="BU2" t="s">
        <v>57</v>
      </c>
      <c r="BV2" t="s">
        <v>58</v>
      </c>
      <c r="BW2" t="s">
        <v>59</v>
      </c>
      <c r="BX2" t="s">
        <v>60</v>
      </c>
      <c r="BY2" t="s">
        <v>61</v>
      </c>
      <c r="BZ2" t="s">
        <v>62</v>
      </c>
      <c r="CA2" t="s">
        <v>63</v>
      </c>
      <c r="CB2" t="s">
        <v>64</v>
      </c>
      <c r="CC2" t="s">
        <v>65</v>
      </c>
      <c r="CD2" t="s">
        <v>66</v>
      </c>
      <c r="CE2" t="s">
        <v>67</v>
      </c>
      <c r="CF2" t="s">
        <v>68</v>
      </c>
      <c r="CG2" t="s">
        <v>69</v>
      </c>
      <c r="CH2" t="s">
        <v>70</v>
      </c>
      <c r="CI2" t="s">
        <v>71</v>
      </c>
      <c r="CJ2" t="s">
        <v>72</v>
      </c>
      <c r="CK2" t="s">
        <v>73</v>
      </c>
      <c r="CL2" t="s">
        <v>74</v>
      </c>
      <c r="CM2" t="s">
        <v>75</v>
      </c>
      <c r="CN2" t="s">
        <v>76</v>
      </c>
      <c r="CO2" t="s">
        <v>77</v>
      </c>
      <c r="CP2" t="s">
        <v>78</v>
      </c>
      <c r="CQ2" t="s">
        <v>79</v>
      </c>
      <c r="CR2" t="s">
        <v>80</v>
      </c>
      <c r="CS2" t="s">
        <v>81</v>
      </c>
      <c r="CT2" t="s">
        <v>82</v>
      </c>
      <c r="CU2" t="s">
        <v>83</v>
      </c>
      <c r="CV2" t="s">
        <v>84</v>
      </c>
      <c r="CW2" t="s">
        <v>85</v>
      </c>
      <c r="CX2" t="s">
        <v>86</v>
      </c>
      <c r="CY2" t="s">
        <v>87</v>
      </c>
      <c r="CZ2" t="s">
        <v>88</v>
      </c>
      <c r="DA2" t="s">
        <v>89</v>
      </c>
      <c r="DB2" t="s">
        <v>90</v>
      </c>
      <c r="DC2" t="s">
        <v>91</v>
      </c>
      <c r="DD2" t="s">
        <v>92</v>
      </c>
      <c r="DE2" t="s">
        <v>93</v>
      </c>
      <c r="DF2" t="s">
        <v>94</v>
      </c>
      <c r="DG2" t="s">
        <v>95</v>
      </c>
      <c r="DH2" t="s">
        <v>96</v>
      </c>
      <c r="DI2" t="s">
        <v>97</v>
      </c>
      <c r="DJ2" t="s">
        <v>98</v>
      </c>
      <c r="DK2" t="s">
        <v>99</v>
      </c>
      <c r="DL2" t="s">
        <v>100</v>
      </c>
      <c r="DM2" t="s">
        <v>101</v>
      </c>
      <c r="DN2" t="s">
        <v>102</v>
      </c>
      <c r="DO2" t="s">
        <v>103</v>
      </c>
      <c r="DP2" t="s">
        <v>104</v>
      </c>
      <c r="DQ2" t="s">
        <v>105</v>
      </c>
      <c r="DR2" t="s">
        <v>106</v>
      </c>
      <c r="DS2" t="s">
        <v>107</v>
      </c>
      <c r="DT2" t="s">
        <v>108</v>
      </c>
      <c r="DU2" t="s">
        <v>109</v>
      </c>
      <c r="DV2" t="s">
        <v>110</v>
      </c>
      <c r="DW2" t="s">
        <v>111</v>
      </c>
      <c r="DX2" t="s">
        <v>112</v>
      </c>
      <c r="DY2" t="s">
        <v>113</v>
      </c>
      <c r="DZ2" t="s">
        <v>114</v>
      </c>
      <c r="EA2" t="s">
        <v>115</v>
      </c>
      <c r="EB2" t="s">
        <v>116</v>
      </c>
      <c r="EC2" t="s">
        <v>117</v>
      </c>
      <c r="ED2" t="s">
        <v>118</v>
      </c>
      <c r="EE2" t="s">
        <v>119</v>
      </c>
      <c r="EF2" t="s">
        <v>120</v>
      </c>
      <c r="EG2" t="s">
        <v>121</v>
      </c>
      <c r="EH2" t="s">
        <v>122</v>
      </c>
      <c r="EI2" t="s">
        <v>123</v>
      </c>
      <c r="EJ2" t="s">
        <v>124</v>
      </c>
      <c r="EK2" t="s">
        <v>125</v>
      </c>
      <c r="EL2" t="s">
        <v>126</v>
      </c>
      <c r="EM2" t="s">
        <v>127</v>
      </c>
      <c r="EN2" t="s">
        <v>128</v>
      </c>
      <c r="EO2" t="s">
        <v>129</v>
      </c>
      <c r="EP2" t="s">
        <v>130</v>
      </c>
      <c r="EQ2" t="s">
        <v>131</v>
      </c>
      <c r="ER2" t="s">
        <v>132</v>
      </c>
      <c r="ES2" t="s">
        <v>133</v>
      </c>
      <c r="ET2" t="s">
        <v>134</v>
      </c>
      <c r="EU2" t="s">
        <v>135</v>
      </c>
      <c r="EV2" t="s">
        <v>136</v>
      </c>
      <c r="EW2" t="s">
        <v>137</v>
      </c>
      <c r="EX2" t="s">
        <v>138</v>
      </c>
      <c r="EY2" t="s">
        <v>139</v>
      </c>
      <c r="EZ2" t="s">
        <v>140</v>
      </c>
      <c r="FA2" t="s">
        <v>141</v>
      </c>
      <c r="FB2" t="s">
        <v>142</v>
      </c>
      <c r="FC2" t="s">
        <v>143</v>
      </c>
      <c r="FD2" t="s">
        <v>144</v>
      </c>
      <c r="FE2" t="s">
        <v>145</v>
      </c>
      <c r="FF2" t="s">
        <v>146</v>
      </c>
      <c r="FG2" t="s">
        <v>147</v>
      </c>
      <c r="FH2" t="s">
        <v>148</v>
      </c>
      <c r="FI2" t="s">
        <v>149</v>
      </c>
      <c r="FJ2" t="s">
        <v>150</v>
      </c>
      <c r="FK2" t="s">
        <v>151</v>
      </c>
      <c r="FL2" t="s">
        <v>152</v>
      </c>
      <c r="FM2" t="s">
        <v>153</v>
      </c>
      <c r="FN2" t="s">
        <v>154</v>
      </c>
      <c r="FO2" t="s">
        <v>155</v>
      </c>
      <c r="FP2" t="s">
        <v>156</v>
      </c>
      <c r="FQ2" t="s">
        <v>157</v>
      </c>
      <c r="FR2" t="s">
        <v>158</v>
      </c>
      <c r="FS2" t="s">
        <v>159</v>
      </c>
      <c r="FT2" t="s">
        <v>160</v>
      </c>
      <c r="FU2" t="s">
        <v>161</v>
      </c>
      <c r="FV2" t="s">
        <v>162</v>
      </c>
      <c r="FW2" t="s">
        <v>163</v>
      </c>
      <c r="FX2" t="s">
        <v>164</v>
      </c>
      <c r="FY2" t="s">
        <v>165</v>
      </c>
      <c r="FZ2" t="s">
        <v>166</v>
      </c>
      <c r="GA2" t="s">
        <v>167</v>
      </c>
      <c r="GB2" t="s">
        <v>168</v>
      </c>
      <c r="GC2" t="s">
        <v>169</v>
      </c>
      <c r="GD2" t="s">
        <v>170</v>
      </c>
      <c r="GE2" t="s">
        <v>171</v>
      </c>
      <c r="GF2" t="s">
        <v>172</v>
      </c>
      <c r="GG2" t="s">
        <v>173</v>
      </c>
      <c r="GH2" t="s">
        <v>174</v>
      </c>
      <c r="GI2" t="s">
        <v>175</v>
      </c>
      <c r="GJ2" t="s">
        <v>176</v>
      </c>
      <c r="GK2" t="s">
        <v>177</v>
      </c>
      <c r="GL2" t="s">
        <v>178</v>
      </c>
      <c r="GM2" t="s">
        <v>179</v>
      </c>
      <c r="GN2" t="s">
        <v>180</v>
      </c>
      <c r="GO2" t="s">
        <v>181</v>
      </c>
      <c r="GP2" t="s">
        <v>182</v>
      </c>
    </row>
    <row r="3" spans="1:198" x14ac:dyDescent="0.2">
      <c r="A3" s="2" t="s">
        <v>3</v>
      </c>
      <c r="B3" s="4">
        <v>-2E-3</v>
      </c>
      <c r="C3" s="30">
        <v>-2E-3</v>
      </c>
      <c r="D3" s="30">
        <v>-2E-3</v>
      </c>
      <c r="E3" s="30">
        <v>-2E-3</v>
      </c>
      <c r="F3" s="30">
        <v>-2E-3</v>
      </c>
      <c r="G3" s="30">
        <v>-2E-3</v>
      </c>
      <c r="H3" s="4">
        <v>-2E-3</v>
      </c>
      <c r="J3" s="2" t="s">
        <v>3</v>
      </c>
      <c r="K3" s="4">
        <v>-2E-3</v>
      </c>
      <c r="L3" s="30">
        <v>-2E-3</v>
      </c>
      <c r="M3" s="30">
        <v>-2E-3</v>
      </c>
      <c r="N3" s="30">
        <v>-2E-3</v>
      </c>
      <c r="O3" s="30">
        <v>-2E-3</v>
      </c>
      <c r="P3" s="30">
        <v>-2E-3</v>
      </c>
      <c r="Q3" s="4">
        <v>-2E-3</v>
      </c>
    </row>
    <row r="4" spans="1:198" x14ac:dyDescent="0.2">
      <c r="A4" s="5" t="s">
        <v>205</v>
      </c>
      <c r="B4" s="4">
        <v>-2E-3</v>
      </c>
      <c r="C4" s="26">
        <f>SheetB!$W$122</f>
        <v>0</v>
      </c>
      <c r="D4" s="26">
        <f>SheetC!$W$122</f>
        <v>0</v>
      </c>
      <c r="E4" s="26">
        <f>SheetD!$W$122</f>
        <v>0</v>
      </c>
      <c r="F4" s="26">
        <f>SheetE!$W$122</f>
        <v>0</v>
      </c>
      <c r="G4" s="26">
        <f>SheetF!$W$122</f>
        <v>0</v>
      </c>
      <c r="H4" s="4">
        <v>-2E-3</v>
      </c>
      <c r="J4" s="5" t="s">
        <v>205</v>
      </c>
      <c r="K4" s="4">
        <v>-2E-3</v>
      </c>
      <c r="L4" s="26">
        <f>SheetB!$W$123</f>
        <v>0</v>
      </c>
      <c r="M4" s="26">
        <f>SheetC!$W$123</f>
        <v>0</v>
      </c>
      <c r="N4" s="26">
        <f>SheetD!$W$123</f>
        <v>0</v>
      </c>
      <c r="O4" s="26">
        <f>SheetE!$W$123</f>
        <v>0</v>
      </c>
      <c r="P4" s="26">
        <f>SheetF!$W$123</f>
        <v>0</v>
      </c>
      <c r="Q4" s="4">
        <v>-2E-3</v>
      </c>
    </row>
    <row r="5" spans="1:198" ht="25.5" x14ac:dyDescent="0.2">
      <c r="A5" s="7" t="s">
        <v>206</v>
      </c>
      <c r="B5" s="4">
        <v>-2E-3</v>
      </c>
      <c r="C5" s="26">
        <f>SheetB!$X$122</f>
        <v>0</v>
      </c>
      <c r="D5" s="26">
        <f>SheetC!$X$122</f>
        <v>0</v>
      </c>
      <c r="E5" s="26">
        <f>SheetD!$X$122</f>
        <v>0</v>
      </c>
      <c r="F5" s="26">
        <f>SheetE!$X$122</f>
        <v>0</v>
      </c>
      <c r="G5" s="26">
        <f>SheetF!$X$122</f>
        <v>0</v>
      </c>
      <c r="H5" s="4">
        <v>-2E-3</v>
      </c>
      <c r="J5" s="7" t="s">
        <v>206</v>
      </c>
      <c r="K5" s="4">
        <v>-2E-3</v>
      </c>
      <c r="L5" s="26">
        <f>SheetB!$X$123</f>
        <v>0</v>
      </c>
      <c r="M5" s="26">
        <f>SheetC!$X$123</f>
        <v>0</v>
      </c>
      <c r="N5" s="26">
        <f>SheetD!$X$123</f>
        <v>0</v>
      </c>
      <c r="O5" s="26">
        <f>SheetE!$X$123</f>
        <v>0</v>
      </c>
      <c r="P5" s="26">
        <f>SheetF!$X$123</f>
        <v>0</v>
      </c>
      <c r="Q5" s="4">
        <v>-2E-3</v>
      </c>
    </row>
    <row r="6" spans="1:198" x14ac:dyDescent="0.2">
      <c r="A6" s="7" t="s">
        <v>207</v>
      </c>
      <c r="B6" s="4">
        <v>-2E-3</v>
      </c>
      <c r="C6" s="26">
        <f>SheetB!$Y$122</f>
        <v>0</v>
      </c>
      <c r="D6" s="26">
        <f>SheetC!$Y$122</f>
        <v>0</v>
      </c>
      <c r="E6" s="26">
        <f>SheetD!$Y$122</f>
        <v>0</v>
      </c>
      <c r="F6" s="26">
        <f>SheetE!$Y$122</f>
        <v>0</v>
      </c>
      <c r="G6" s="26">
        <f>SheetF!$Y$122</f>
        <v>0</v>
      </c>
      <c r="H6" s="4">
        <v>-2E-3</v>
      </c>
      <c r="J6" s="7" t="s">
        <v>207</v>
      </c>
      <c r="K6" s="4">
        <v>-2E-3</v>
      </c>
      <c r="L6" s="26">
        <f>SheetB!$Y$123</f>
        <v>0</v>
      </c>
      <c r="M6" s="26">
        <f>SheetC!$Y$123</f>
        <v>0</v>
      </c>
      <c r="N6" s="26">
        <f>SheetD!$Y$123</f>
        <v>0</v>
      </c>
      <c r="O6" s="26">
        <f>SheetE!$Y$123</f>
        <v>0</v>
      </c>
      <c r="P6" s="26">
        <f>SheetF!$Y$123</f>
        <v>0</v>
      </c>
      <c r="Q6" s="4">
        <v>-2E-3</v>
      </c>
    </row>
    <row r="7" spans="1:198" x14ac:dyDescent="0.2">
      <c r="A7" s="7" t="s">
        <v>208</v>
      </c>
      <c r="B7" s="4">
        <v>-2E-3</v>
      </c>
      <c r="C7" s="26">
        <f>SheetB!$Z$122</f>
        <v>0</v>
      </c>
      <c r="D7" s="26">
        <f>SheetC!$Z$122</f>
        <v>0</v>
      </c>
      <c r="E7" s="26">
        <f>SheetD!$Z$122</f>
        <v>0</v>
      </c>
      <c r="F7" s="26">
        <f>SheetE!$Z$122</f>
        <v>0</v>
      </c>
      <c r="G7" s="26">
        <f>SheetF!$Z$122</f>
        <v>0</v>
      </c>
      <c r="H7" s="4">
        <v>-2E-3</v>
      </c>
      <c r="J7" s="7" t="s">
        <v>208</v>
      </c>
      <c r="K7" s="4">
        <v>-2E-3</v>
      </c>
      <c r="L7" s="26">
        <f>SheetB!$Z$123</f>
        <v>0</v>
      </c>
      <c r="M7" s="26">
        <f>SheetC!$Z$123</f>
        <v>0</v>
      </c>
      <c r="N7" s="26">
        <f>SheetD!$Z$123</f>
        <v>0</v>
      </c>
      <c r="O7" s="26">
        <f>SheetE!$Z$123</f>
        <v>0</v>
      </c>
      <c r="P7" s="26">
        <f>SheetF!$Z$123</f>
        <v>0</v>
      </c>
      <c r="Q7" s="4">
        <v>-2E-3</v>
      </c>
    </row>
    <row r="8" spans="1:198" x14ac:dyDescent="0.2">
      <c r="A8" s="7" t="s">
        <v>209</v>
      </c>
      <c r="B8" s="4">
        <v>-2E-3</v>
      </c>
      <c r="C8" s="26">
        <f>SheetB!$AA$122</f>
        <v>0</v>
      </c>
      <c r="D8" s="26">
        <f>SheetC!$AA$122</f>
        <v>0</v>
      </c>
      <c r="E8" s="26">
        <f>SheetD!$AA$122</f>
        <v>0</v>
      </c>
      <c r="F8" s="26">
        <f>SheetE!$AA$122</f>
        <v>0</v>
      </c>
      <c r="G8" s="26">
        <f>SheetF!$AA$122</f>
        <v>0</v>
      </c>
      <c r="H8" s="4">
        <v>-2E-3</v>
      </c>
      <c r="J8" s="7" t="s">
        <v>209</v>
      </c>
      <c r="K8" s="4">
        <v>-2E-3</v>
      </c>
      <c r="L8" s="26">
        <f>SheetB!$AA$123</f>
        <v>0</v>
      </c>
      <c r="M8" s="26">
        <f>SheetC!$AA$123</f>
        <v>0</v>
      </c>
      <c r="N8" s="26">
        <f>SheetD!$AA$123</f>
        <v>0</v>
      </c>
      <c r="O8" s="26">
        <f>SheetE!$AA$123</f>
        <v>0</v>
      </c>
      <c r="P8" s="26">
        <f>SheetF!$AA$123</f>
        <v>0</v>
      </c>
      <c r="Q8" s="4">
        <v>-2E-3</v>
      </c>
    </row>
    <row r="9" spans="1:198" x14ac:dyDescent="0.2">
      <c r="A9" s="7" t="s">
        <v>210</v>
      </c>
      <c r="B9" s="4">
        <v>-2E-3</v>
      </c>
      <c r="C9" s="26">
        <f>SheetB!$AB$122</f>
        <v>0</v>
      </c>
      <c r="D9" s="26">
        <f>SheetC!$AB$122</f>
        <v>0</v>
      </c>
      <c r="E9" s="26">
        <f>SheetD!$AB$122</f>
        <v>0</v>
      </c>
      <c r="F9" s="26">
        <f>SheetE!$AB$122</f>
        <v>0</v>
      </c>
      <c r="G9" s="26">
        <f>SheetF!$AB$122</f>
        <v>0</v>
      </c>
      <c r="H9" s="4">
        <v>-2E-3</v>
      </c>
      <c r="J9" s="7" t="s">
        <v>210</v>
      </c>
      <c r="K9" s="4">
        <v>-2E-3</v>
      </c>
      <c r="L9" s="26">
        <f>SheetB!$AB$123</f>
        <v>0</v>
      </c>
      <c r="M9" s="26">
        <f>SheetC!$AB$123</f>
        <v>0</v>
      </c>
      <c r="N9" s="26">
        <f>SheetD!$AB$123</f>
        <v>0</v>
      </c>
      <c r="O9" s="26">
        <f>SheetE!$AB$123</f>
        <v>0</v>
      </c>
      <c r="P9" s="26">
        <f>SheetF!$AB$123</f>
        <v>0</v>
      </c>
      <c r="Q9" s="4">
        <v>-2E-3</v>
      </c>
    </row>
    <row r="10" spans="1:198" x14ac:dyDescent="0.2">
      <c r="A10" s="7" t="s">
        <v>211</v>
      </c>
      <c r="B10" s="4">
        <v>-2E-3</v>
      </c>
      <c r="C10" s="26">
        <f>SheetB!$AC$122</f>
        <v>0</v>
      </c>
      <c r="D10" s="26">
        <f>SheetC!$AC$122</f>
        <v>0</v>
      </c>
      <c r="E10" s="26">
        <f>SheetD!$AC$122</f>
        <v>0</v>
      </c>
      <c r="F10" s="26">
        <f>SheetE!$AC$122</f>
        <v>0</v>
      </c>
      <c r="G10" s="26">
        <f>SheetF!$AC$122</f>
        <v>0</v>
      </c>
      <c r="H10" s="4">
        <v>-2E-3</v>
      </c>
      <c r="J10" s="7" t="s">
        <v>211</v>
      </c>
      <c r="K10" s="4">
        <v>-2E-3</v>
      </c>
      <c r="L10" s="26">
        <f>SheetB!$AC$123</f>
        <v>0</v>
      </c>
      <c r="M10" s="26">
        <f>SheetC!$AC$123</f>
        <v>0</v>
      </c>
      <c r="N10" s="26">
        <f>SheetD!$AC$123</f>
        <v>0</v>
      </c>
      <c r="O10" s="26">
        <f>SheetE!$AC$123</f>
        <v>0</v>
      </c>
      <c r="P10" s="26">
        <f>SheetF!$AC$123</f>
        <v>0</v>
      </c>
      <c r="Q10" s="4">
        <v>-2E-3</v>
      </c>
    </row>
    <row r="11" spans="1:198" ht="25.5" x14ac:dyDescent="0.2">
      <c r="A11" s="7" t="s">
        <v>212</v>
      </c>
      <c r="B11" s="4">
        <v>-2E-3</v>
      </c>
      <c r="C11" s="26">
        <f>SheetB!$AD$122</f>
        <v>0</v>
      </c>
      <c r="D11" s="26">
        <f>SheetC!$AD$122</f>
        <v>0</v>
      </c>
      <c r="E11" s="26">
        <f>SheetD!$AD$122</f>
        <v>0</v>
      </c>
      <c r="F11" s="26">
        <f>SheetE!$AD$122</f>
        <v>0</v>
      </c>
      <c r="G11" s="26">
        <f>SheetF!$AD$122</f>
        <v>0</v>
      </c>
      <c r="H11" s="4">
        <v>-2E-3</v>
      </c>
      <c r="J11" s="7" t="s">
        <v>212</v>
      </c>
      <c r="K11" s="4">
        <v>-2E-3</v>
      </c>
      <c r="L11" s="26">
        <f>SheetB!$AD$123</f>
        <v>0</v>
      </c>
      <c r="M11" s="26">
        <f>SheetC!$AD$123</f>
        <v>0</v>
      </c>
      <c r="N11" s="26">
        <f>SheetD!$AD$123</f>
        <v>0</v>
      </c>
      <c r="O11" s="26">
        <f>SheetE!$AD$123</f>
        <v>0</v>
      </c>
      <c r="P11" s="26">
        <f>SheetF!$AD$123</f>
        <v>0</v>
      </c>
      <c r="Q11" s="4">
        <v>-2E-3</v>
      </c>
    </row>
    <row r="12" spans="1:198" x14ac:dyDescent="0.2">
      <c r="A12" s="7" t="s">
        <v>213</v>
      </c>
      <c r="B12" s="4">
        <v>-2E-3</v>
      </c>
      <c r="C12" s="26">
        <f>SheetB!$AE$122</f>
        <v>0</v>
      </c>
      <c r="D12" s="26">
        <f>SheetC!$AE$122</f>
        <v>0</v>
      </c>
      <c r="E12" s="26">
        <f>SheetD!$AE$122</f>
        <v>0</v>
      </c>
      <c r="F12" s="26">
        <f>SheetE!$AE$122</f>
        <v>0</v>
      </c>
      <c r="G12" s="26">
        <f>SheetF!$AE$122</f>
        <v>0</v>
      </c>
      <c r="H12" s="4">
        <v>-2E-3</v>
      </c>
      <c r="J12" s="7" t="s">
        <v>213</v>
      </c>
      <c r="K12" s="4">
        <v>-2E-3</v>
      </c>
      <c r="L12" s="26">
        <f>SheetB!$AE$123</f>
        <v>0</v>
      </c>
      <c r="M12" s="26">
        <f>SheetC!$AE$123</f>
        <v>0</v>
      </c>
      <c r="N12" s="26">
        <f>SheetD!$AE$123</f>
        <v>0</v>
      </c>
      <c r="O12" s="26">
        <f>SheetE!$AE$123</f>
        <v>0</v>
      </c>
      <c r="P12" s="26">
        <f>SheetF!$AE$123</f>
        <v>0</v>
      </c>
      <c r="Q12" s="4">
        <v>-2E-3</v>
      </c>
    </row>
    <row r="13" spans="1:198" x14ac:dyDescent="0.2">
      <c r="A13" s="8" t="s">
        <v>214</v>
      </c>
      <c r="B13" s="4">
        <v>-2E-3</v>
      </c>
      <c r="C13" s="26">
        <f>SheetB!$AF$122</f>
        <v>0</v>
      </c>
      <c r="D13" s="26">
        <f>SheetC!$AF$122</f>
        <v>0</v>
      </c>
      <c r="E13" s="26">
        <f>SheetD!$AF$122</f>
        <v>0</v>
      </c>
      <c r="F13" s="26">
        <f>SheetE!$AF$122</f>
        <v>0</v>
      </c>
      <c r="G13" s="26">
        <f>SheetF!$AF$122</f>
        <v>0</v>
      </c>
      <c r="H13" s="4">
        <v>-2E-3</v>
      </c>
      <c r="J13" s="8" t="s">
        <v>214</v>
      </c>
      <c r="K13" s="4">
        <v>-2E-3</v>
      </c>
      <c r="L13" s="26">
        <f>SheetB!$AF$123</f>
        <v>0</v>
      </c>
      <c r="M13" s="26">
        <f>SheetC!$AF$123</f>
        <v>0</v>
      </c>
      <c r="N13" s="26">
        <f>SheetD!$AF$123</f>
        <v>0</v>
      </c>
      <c r="O13" s="26">
        <f>SheetE!$AF$123</f>
        <v>0</v>
      </c>
      <c r="P13" s="26">
        <f>SheetF!$AF$123</f>
        <v>0</v>
      </c>
      <c r="Q13" s="4">
        <v>-2E-3</v>
      </c>
    </row>
    <row r="14" spans="1:198" x14ac:dyDescent="0.2">
      <c r="A14" s="8" t="s">
        <v>3</v>
      </c>
      <c r="B14" s="4">
        <v>-2E-3</v>
      </c>
      <c r="C14" s="30">
        <v>-2E-3</v>
      </c>
      <c r="D14" s="30">
        <v>-2E-3</v>
      </c>
      <c r="E14" s="30">
        <v>-2E-3</v>
      </c>
      <c r="F14" s="30">
        <v>-2E-3</v>
      </c>
      <c r="G14" s="30">
        <v>-2E-3</v>
      </c>
      <c r="H14" s="4">
        <v>-2E-3</v>
      </c>
      <c r="J14" s="8" t="s">
        <v>3</v>
      </c>
      <c r="K14" s="4">
        <v>-2E-3</v>
      </c>
      <c r="L14" s="30">
        <v>-2E-3</v>
      </c>
      <c r="M14" s="30">
        <v>-2E-3</v>
      </c>
      <c r="N14" s="30">
        <v>-2E-3</v>
      </c>
      <c r="O14" s="30">
        <v>-2E-3</v>
      </c>
      <c r="P14" s="30">
        <v>-2E-3</v>
      </c>
      <c r="Q14" s="4">
        <v>-2E-3</v>
      </c>
    </row>
    <row r="15" spans="1:198" x14ac:dyDescent="0.2">
      <c r="A15" s="2" t="s">
        <v>215</v>
      </c>
      <c r="B15" s="3" t="s">
        <v>194</v>
      </c>
      <c r="C15" s="29" t="s">
        <v>200</v>
      </c>
      <c r="D15" s="29" t="s">
        <v>201</v>
      </c>
      <c r="E15" s="29" t="s">
        <v>202</v>
      </c>
      <c r="F15" s="29" t="s">
        <v>203</v>
      </c>
      <c r="G15" s="29" t="s">
        <v>204</v>
      </c>
      <c r="H15" s="3" t="s">
        <v>194</v>
      </c>
      <c r="J15" s="2" t="s">
        <v>215</v>
      </c>
      <c r="K15" s="3" t="s">
        <v>194</v>
      </c>
      <c r="L15" s="29" t="s">
        <v>200</v>
      </c>
      <c r="M15" s="29" t="s">
        <v>201</v>
      </c>
      <c r="N15" s="29" t="s">
        <v>202</v>
      </c>
      <c r="O15" s="29" t="s">
        <v>203</v>
      </c>
      <c r="P15" s="29" t="s">
        <v>204</v>
      </c>
      <c r="Q15" s="3" t="s">
        <v>194</v>
      </c>
    </row>
    <row r="16" spans="1:198" x14ac:dyDescent="0.2">
      <c r="A16" s="2" t="s">
        <v>3</v>
      </c>
      <c r="B16" s="4">
        <v>-2E-3</v>
      </c>
      <c r="C16" s="30">
        <v>-2E-3</v>
      </c>
      <c r="D16" s="30">
        <v>-2E-3</v>
      </c>
      <c r="E16" s="30">
        <v>-2E-3</v>
      </c>
      <c r="F16" s="30">
        <v>-2E-3</v>
      </c>
      <c r="G16" s="30">
        <v>-2E-3</v>
      </c>
      <c r="H16" s="4">
        <v>-2E-3</v>
      </c>
      <c r="J16" s="2" t="s">
        <v>3</v>
      </c>
      <c r="K16" s="4">
        <v>-2E-3</v>
      </c>
      <c r="L16" s="30">
        <v>-2E-3</v>
      </c>
      <c r="M16" s="30">
        <v>-2E-3</v>
      </c>
      <c r="N16" s="30">
        <v>-2E-3</v>
      </c>
      <c r="O16" s="30">
        <v>-2E-3</v>
      </c>
      <c r="P16" s="30">
        <v>-2E-3</v>
      </c>
      <c r="Q16" s="4">
        <v>-2E-3</v>
      </c>
    </row>
    <row r="17" spans="1:17" x14ac:dyDescent="0.2">
      <c r="A17" s="5" t="s">
        <v>205</v>
      </c>
      <c r="B17" s="4">
        <v>-2E-3</v>
      </c>
      <c r="C17" s="26">
        <f>SheetB!$AG$122</f>
        <v>0</v>
      </c>
      <c r="D17" s="26">
        <f>SheetC!$AG$122</f>
        <v>0</v>
      </c>
      <c r="E17" s="26">
        <f>SheetD!$AG$122</f>
        <v>0</v>
      </c>
      <c r="F17" s="26">
        <f>SheetE!$AG$122</f>
        <v>0</v>
      </c>
      <c r="G17" s="26">
        <f>SheetF!$AG$122</f>
        <v>0</v>
      </c>
      <c r="H17" s="4">
        <v>-2E-3</v>
      </c>
      <c r="J17" s="5" t="s">
        <v>205</v>
      </c>
      <c r="K17" s="4">
        <v>-2E-3</v>
      </c>
      <c r="L17" s="26">
        <f>SheetB!$AG$123</f>
        <v>0</v>
      </c>
      <c r="M17" s="26">
        <f>SheetC!$AG$123</f>
        <v>0</v>
      </c>
      <c r="N17" s="26">
        <f>SheetD!$AG$123</f>
        <v>0</v>
      </c>
      <c r="O17" s="26">
        <f>SheetE!$AG$123</f>
        <v>0</v>
      </c>
      <c r="P17" s="26">
        <f>SheetF!$AG$123</f>
        <v>0</v>
      </c>
      <c r="Q17" s="4">
        <v>-2E-3</v>
      </c>
    </row>
    <row r="18" spans="1:17" ht="25.5" x14ac:dyDescent="0.2">
      <c r="A18" s="9" t="s">
        <v>216</v>
      </c>
      <c r="B18" s="4">
        <v>-2E-3</v>
      </c>
      <c r="C18" s="26">
        <f>SheetB!$AH$122</f>
        <v>0</v>
      </c>
      <c r="D18" s="26">
        <f>SheetC!$AH$122</f>
        <v>0</v>
      </c>
      <c r="E18" s="26">
        <f>SheetD!$AH$122</f>
        <v>0</v>
      </c>
      <c r="F18" s="26">
        <f>SheetE!$AH$122</f>
        <v>0</v>
      </c>
      <c r="G18" s="26">
        <f>SheetF!$AH$122</f>
        <v>0</v>
      </c>
      <c r="H18" s="4">
        <v>-2E-3</v>
      </c>
      <c r="J18" s="9" t="s">
        <v>216</v>
      </c>
      <c r="K18" s="4">
        <v>-2E-3</v>
      </c>
      <c r="L18" s="26">
        <f>SheetB!$AH$123</f>
        <v>0</v>
      </c>
      <c r="M18" s="26">
        <f>SheetC!$AH$123</f>
        <v>0</v>
      </c>
      <c r="N18" s="26">
        <f>SheetD!$AH$123</f>
        <v>0</v>
      </c>
      <c r="O18" s="26">
        <f>SheetE!$AH$123</f>
        <v>0</v>
      </c>
      <c r="P18" s="26">
        <f>SheetF!$AH$123</f>
        <v>0</v>
      </c>
      <c r="Q18" s="4">
        <v>-2E-3</v>
      </c>
    </row>
    <row r="19" spans="1:17" x14ac:dyDescent="0.2">
      <c r="A19" s="9" t="s">
        <v>217</v>
      </c>
      <c r="B19" s="4">
        <v>-2E-3</v>
      </c>
      <c r="C19" s="26">
        <f>SheetB!$AI$122</f>
        <v>0</v>
      </c>
      <c r="D19" s="26">
        <f>SheetC!$AI$122</f>
        <v>0</v>
      </c>
      <c r="E19" s="26">
        <f>SheetD!$AI$122</f>
        <v>0</v>
      </c>
      <c r="F19" s="26">
        <f>SheetE!$AI$122</f>
        <v>0</v>
      </c>
      <c r="G19" s="26">
        <f>SheetF!$AI$122</f>
        <v>0</v>
      </c>
      <c r="H19" s="4">
        <v>-2E-3</v>
      </c>
      <c r="J19" s="9" t="s">
        <v>217</v>
      </c>
      <c r="K19" s="4">
        <v>-2E-3</v>
      </c>
      <c r="L19" s="26">
        <f>SheetB!$AI$123</f>
        <v>0</v>
      </c>
      <c r="M19" s="26">
        <f>SheetC!$AI$123</f>
        <v>0</v>
      </c>
      <c r="N19" s="26">
        <f>SheetD!$AI$123</f>
        <v>0</v>
      </c>
      <c r="O19" s="26">
        <f>SheetE!$AI$123</f>
        <v>0</v>
      </c>
      <c r="P19" s="26">
        <f>SheetF!$AI$123</f>
        <v>0</v>
      </c>
      <c r="Q19" s="4">
        <v>-2E-3</v>
      </c>
    </row>
    <row r="20" spans="1:17" x14ac:dyDescent="0.2">
      <c r="A20" s="9" t="s">
        <v>218</v>
      </c>
      <c r="B20" s="4">
        <v>-2E-3</v>
      </c>
      <c r="C20" s="26">
        <f>SheetB!$AJ$122</f>
        <v>0</v>
      </c>
      <c r="D20" s="26">
        <f>SheetC!$AJ$122</f>
        <v>0</v>
      </c>
      <c r="E20" s="26">
        <f>SheetD!$AJ$122</f>
        <v>0</v>
      </c>
      <c r="F20" s="26">
        <f>SheetE!$AJ$122</f>
        <v>0</v>
      </c>
      <c r="G20" s="26">
        <f>SheetF!$AJ$122</f>
        <v>0</v>
      </c>
      <c r="H20" s="4">
        <v>-2E-3</v>
      </c>
      <c r="J20" s="9" t="s">
        <v>218</v>
      </c>
      <c r="K20" s="4">
        <v>-2E-3</v>
      </c>
      <c r="L20" s="26">
        <f>SheetB!$AJ$123</f>
        <v>0</v>
      </c>
      <c r="M20" s="26">
        <f>SheetC!$AJ$123</f>
        <v>0</v>
      </c>
      <c r="N20" s="26">
        <f>SheetD!$AJ$123</f>
        <v>0</v>
      </c>
      <c r="O20" s="26">
        <f>SheetE!$AJ$123</f>
        <v>0</v>
      </c>
      <c r="P20" s="26">
        <f>SheetF!$AJ$123</f>
        <v>0</v>
      </c>
      <c r="Q20" s="4">
        <v>-2E-3</v>
      </c>
    </row>
    <row r="21" spans="1:17" ht="25.5" x14ac:dyDescent="0.2">
      <c r="A21" s="9" t="s">
        <v>219</v>
      </c>
      <c r="B21" s="4">
        <v>-2E-3</v>
      </c>
      <c r="C21" s="26">
        <f>SheetB!$AK$122</f>
        <v>0</v>
      </c>
      <c r="D21" s="26">
        <f>SheetC!$AK$122</f>
        <v>0</v>
      </c>
      <c r="E21" s="26">
        <f>SheetD!$AK$122</f>
        <v>0</v>
      </c>
      <c r="F21" s="26">
        <f>SheetE!$AK$122</f>
        <v>0</v>
      </c>
      <c r="G21" s="26">
        <f>SheetF!$AK$122</f>
        <v>0</v>
      </c>
      <c r="H21" s="4">
        <v>-2E-3</v>
      </c>
      <c r="J21" s="9" t="s">
        <v>219</v>
      </c>
      <c r="K21" s="4">
        <v>-2E-3</v>
      </c>
      <c r="L21" s="26">
        <f>SheetB!$AK$123</f>
        <v>0</v>
      </c>
      <c r="M21" s="26">
        <f>SheetC!$AK$123</f>
        <v>0</v>
      </c>
      <c r="N21" s="26">
        <f>SheetD!$AK$123</f>
        <v>0</v>
      </c>
      <c r="O21" s="26">
        <f>SheetE!$AK$123</f>
        <v>0</v>
      </c>
      <c r="P21" s="26">
        <f>SheetF!$AK$123</f>
        <v>0</v>
      </c>
      <c r="Q21" s="4">
        <v>-2E-3</v>
      </c>
    </row>
    <row r="22" spans="1:17" ht="25.5" x14ac:dyDescent="0.2">
      <c r="A22" s="9" t="s">
        <v>220</v>
      </c>
      <c r="B22" s="4">
        <v>-2E-3</v>
      </c>
      <c r="C22" s="26">
        <f>SheetB!$AL$122</f>
        <v>0</v>
      </c>
      <c r="D22" s="26">
        <f>SheetC!$AL$122</f>
        <v>0</v>
      </c>
      <c r="E22" s="26">
        <f>SheetD!$AL$122</f>
        <v>0</v>
      </c>
      <c r="F22" s="26">
        <f>SheetE!$AL$122</f>
        <v>0</v>
      </c>
      <c r="G22" s="26">
        <f>SheetF!$AL$122</f>
        <v>0</v>
      </c>
      <c r="H22" s="4">
        <v>-2E-3</v>
      </c>
      <c r="J22" s="9" t="s">
        <v>220</v>
      </c>
      <c r="K22" s="4">
        <v>-2E-3</v>
      </c>
      <c r="L22" s="26">
        <f>SheetB!$AL$123</f>
        <v>0</v>
      </c>
      <c r="M22" s="26">
        <f>SheetC!$AL$123</f>
        <v>0</v>
      </c>
      <c r="N22" s="26">
        <f>SheetD!$AL$123</f>
        <v>0</v>
      </c>
      <c r="O22" s="26">
        <f>SheetE!$AL$123</f>
        <v>0</v>
      </c>
      <c r="P22" s="26">
        <f>SheetF!$AL$123</f>
        <v>0</v>
      </c>
      <c r="Q22" s="4">
        <v>-2E-3</v>
      </c>
    </row>
    <row r="23" spans="1:17" ht="25.5" x14ac:dyDescent="0.2">
      <c r="A23" s="9" t="s">
        <v>221</v>
      </c>
      <c r="B23" s="4">
        <v>-2E-3</v>
      </c>
      <c r="C23" s="26">
        <f>SheetB!$AM$122</f>
        <v>0</v>
      </c>
      <c r="D23" s="26">
        <f>SheetC!$AM$122</f>
        <v>0</v>
      </c>
      <c r="E23" s="26">
        <f>SheetD!$AM$122</f>
        <v>0</v>
      </c>
      <c r="F23" s="26">
        <f>SheetE!$AM$122</f>
        <v>0</v>
      </c>
      <c r="G23" s="26">
        <f>SheetF!$AM$122</f>
        <v>0</v>
      </c>
      <c r="H23" s="4">
        <v>-2E-3</v>
      </c>
      <c r="J23" s="9" t="s">
        <v>221</v>
      </c>
      <c r="K23" s="4">
        <v>-2E-3</v>
      </c>
      <c r="L23" s="26">
        <f>SheetB!$AM$123</f>
        <v>0</v>
      </c>
      <c r="M23" s="26">
        <f>SheetC!$AM$123</f>
        <v>0</v>
      </c>
      <c r="N23" s="26">
        <f>SheetD!$AM$123</f>
        <v>0</v>
      </c>
      <c r="O23" s="26">
        <f>SheetE!$AM$123</f>
        <v>0</v>
      </c>
      <c r="P23" s="26">
        <f>SheetF!$AM$123</f>
        <v>0</v>
      </c>
      <c r="Q23" s="4">
        <v>-2E-3</v>
      </c>
    </row>
    <row r="24" spans="1:17" x14ac:dyDescent="0.2">
      <c r="A24" s="9" t="s">
        <v>222</v>
      </c>
      <c r="B24" s="4">
        <v>-2E-3</v>
      </c>
      <c r="C24" s="26">
        <f>SheetB!$AN$122</f>
        <v>0</v>
      </c>
      <c r="D24" s="26">
        <f>SheetC!$AN$122</f>
        <v>0</v>
      </c>
      <c r="E24" s="26">
        <f>SheetD!$AN$122</f>
        <v>0</v>
      </c>
      <c r="F24" s="26">
        <f>SheetE!$AN$122</f>
        <v>0</v>
      </c>
      <c r="G24" s="26">
        <f>SheetF!$AN$122</f>
        <v>0</v>
      </c>
      <c r="H24" s="4">
        <v>-2E-3</v>
      </c>
      <c r="J24" s="9" t="s">
        <v>222</v>
      </c>
      <c r="K24" s="4">
        <v>-2E-3</v>
      </c>
      <c r="L24" s="26">
        <f>SheetB!$AN$123</f>
        <v>0</v>
      </c>
      <c r="M24" s="26">
        <f>SheetC!$AN$123</f>
        <v>0</v>
      </c>
      <c r="N24" s="26">
        <f>SheetD!$AN$123</f>
        <v>0</v>
      </c>
      <c r="O24" s="26">
        <f>SheetE!$AN$123</f>
        <v>0</v>
      </c>
      <c r="P24" s="26">
        <f>SheetF!$AN$123</f>
        <v>0</v>
      </c>
      <c r="Q24" s="4">
        <v>-2E-3</v>
      </c>
    </row>
    <row r="25" spans="1:17" x14ac:dyDescent="0.2">
      <c r="A25" s="9" t="s">
        <v>223</v>
      </c>
      <c r="B25" s="4">
        <v>-2E-3</v>
      </c>
      <c r="C25" s="26">
        <f>SheetB!$AO$122</f>
        <v>0</v>
      </c>
      <c r="D25" s="26">
        <f>SheetC!$AO$122</f>
        <v>0</v>
      </c>
      <c r="E25" s="26">
        <f>SheetD!$AO$122</f>
        <v>0</v>
      </c>
      <c r="F25" s="26">
        <f>SheetE!$AO$122</f>
        <v>0</v>
      </c>
      <c r="G25" s="26">
        <f>SheetF!$AO$122</f>
        <v>0</v>
      </c>
      <c r="H25" s="4">
        <v>-2E-3</v>
      </c>
      <c r="J25" s="9" t="s">
        <v>223</v>
      </c>
      <c r="K25" s="4">
        <v>-2E-3</v>
      </c>
      <c r="L25" s="26">
        <f>SheetB!$AO$123</f>
        <v>0</v>
      </c>
      <c r="M25" s="26">
        <f>SheetC!$AO$123</f>
        <v>0</v>
      </c>
      <c r="N25" s="26">
        <f>SheetD!$AO$123</f>
        <v>0</v>
      </c>
      <c r="O25" s="26">
        <f>SheetE!$AO$123</f>
        <v>0</v>
      </c>
      <c r="P25" s="26">
        <f>SheetF!$AO$123</f>
        <v>0</v>
      </c>
      <c r="Q25" s="4">
        <v>-2E-3</v>
      </c>
    </row>
    <row r="26" spans="1:17" x14ac:dyDescent="0.2">
      <c r="A26" s="9" t="s">
        <v>224</v>
      </c>
      <c r="B26" s="4">
        <v>-2E-3</v>
      </c>
      <c r="C26" s="26">
        <f>SheetB!$AP$122</f>
        <v>0</v>
      </c>
      <c r="D26" s="26">
        <f>SheetC!$AP$122</f>
        <v>0</v>
      </c>
      <c r="E26" s="26">
        <f>SheetD!$AP$122</f>
        <v>0</v>
      </c>
      <c r="F26" s="26">
        <f>SheetE!$AP$122</f>
        <v>0</v>
      </c>
      <c r="G26" s="26">
        <f>SheetF!$AP$122</f>
        <v>0</v>
      </c>
      <c r="H26" s="4">
        <v>-2E-3</v>
      </c>
      <c r="J26" s="9" t="s">
        <v>224</v>
      </c>
      <c r="K26" s="4">
        <v>-2E-3</v>
      </c>
      <c r="L26" s="26">
        <f>SheetB!$AP$123</f>
        <v>0</v>
      </c>
      <c r="M26" s="26">
        <f>SheetC!$AP$123</f>
        <v>0</v>
      </c>
      <c r="N26" s="26">
        <f>SheetD!$AP$123</f>
        <v>0</v>
      </c>
      <c r="O26" s="26">
        <f>SheetE!$AP$123</f>
        <v>0</v>
      </c>
      <c r="P26" s="26">
        <f>SheetF!$AP$123</f>
        <v>0</v>
      </c>
      <c r="Q26" s="4">
        <v>-2E-3</v>
      </c>
    </row>
    <row r="27" spans="1:17" x14ac:dyDescent="0.2">
      <c r="A27" s="9" t="s">
        <v>225</v>
      </c>
      <c r="B27" s="4">
        <v>-2E-3</v>
      </c>
      <c r="C27" s="26">
        <f>SheetB!$AQ$122</f>
        <v>0</v>
      </c>
      <c r="D27" s="26">
        <f>SheetC!$AQ$122</f>
        <v>0</v>
      </c>
      <c r="E27" s="26">
        <f>SheetD!$AQ$122</f>
        <v>0</v>
      </c>
      <c r="F27" s="26">
        <f>SheetE!$AQ$122</f>
        <v>0</v>
      </c>
      <c r="G27" s="26">
        <f>SheetF!$AQ$122</f>
        <v>0</v>
      </c>
      <c r="H27" s="4">
        <v>-2E-3</v>
      </c>
      <c r="J27" s="9" t="s">
        <v>225</v>
      </c>
      <c r="K27" s="4">
        <v>-2E-3</v>
      </c>
      <c r="L27" s="26">
        <f>SheetB!$AQ$123</f>
        <v>0</v>
      </c>
      <c r="M27" s="26">
        <f>SheetC!$AQ$123</f>
        <v>0</v>
      </c>
      <c r="N27" s="26">
        <f>SheetD!$AQ$123</f>
        <v>0</v>
      </c>
      <c r="O27" s="26">
        <f>SheetE!$AQ$123</f>
        <v>0</v>
      </c>
      <c r="P27" s="26">
        <f>SheetF!$AQ$123</f>
        <v>0</v>
      </c>
      <c r="Q27" s="4">
        <v>-2E-3</v>
      </c>
    </row>
    <row r="28" spans="1:17" x14ac:dyDescent="0.2">
      <c r="A28" s="9" t="s">
        <v>226</v>
      </c>
      <c r="B28" s="4">
        <v>-2E-3</v>
      </c>
      <c r="C28" s="26">
        <f>SheetB!$AR$122</f>
        <v>0</v>
      </c>
      <c r="D28" s="26">
        <f>SheetC!$AR$122</f>
        <v>0</v>
      </c>
      <c r="E28" s="26">
        <f>SheetD!$AR$122</f>
        <v>0</v>
      </c>
      <c r="F28" s="26">
        <f>SheetE!$AR$122</f>
        <v>0</v>
      </c>
      <c r="G28" s="26">
        <f>SheetF!$AR$122</f>
        <v>0</v>
      </c>
      <c r="H28" s="4">
        <v>-2E-3</v>
      </c>
      <c r="J28" s="9" t="s">
        <v>226</v>
      </c>
      <c r="K28" s="4">
        <v>-2E-3</v>
      </c>
      <c r="L28" s="26">
        <f>SheetB!$AR$123</f>
        <v>0</v>
      </c>
      <c r="M28" s="26">
        <f>SheetC!$AR$123</f>
        <v>0</v>
      </c>
      <c r="N28" s="26">
        <f>SheetD!$AR$123</f>
        <v>0</v>
      </c>
      <c r="O28" s="26">
        <f>SheetE!$AR$123</f>
        <v>0</v>
      </c>
      <c r="P28" s="26">
        <f>SheetF!$AR$123</f>
        <v>0</v>
      </c>
      <c r="Q28" s="4">
        <v>-2E-3</v>
      </c>
    </row>
    <row r="29" spans="1:17" x14ac:dyDescent="0.2">
      <c r="A29" s="10" t="s">
        <v>214</v>
      </c>
      <c r="B29" s="4">
        <v>-2E-3</v>
      </c>
      <c r="C29" s="26">
        <f>SheetB!$AS$122</f>
        <v>0</v>
      </c>
      <c r="D29" s="26">
        <f>SheetC!$AS$122</f>
        <v>0</v>
      </c>
      <c r="E29" s="26">
        <f>SheetD!$AS$122</f>
        <v>0</v>
      </c>
      <c r="F29" s="26">
        <f>SheetE!$AS$122</f>
        <v>0</v>
      </c>
      <c r="G29" s="26">
        <f>SheetF!$AS$122</f>
        <v>0</v>
      </c>
      <c r="H29" s="4">
        <v>-2E-3</v>
      </c>
      <c r="J29" s="10" t="s">
        <v>214</v>
      </c>
      <c r="K29" s="4">
        <v>-2E-3</v>
      </c>
      <c r="L29" s="26">
        <f>SheetB!$AS$123</f>
        <v>0</v>
      </c>
      <c r="M29" s="26">
        <f>SheetC!$AS$123</f>
        <v>0</v>
      </c>
      <c r="N29" s="26">
        <f>SheetD!$AS$123</f>
        <v>0</v>
      </c>
      <c r="O29" s="26">
        <f>SheetE!$AS$123</f>
        <v>0</v>
      </c>
      <c r="P29" s="26">
        <f>SheetF!$AS$123</f>
        <v>0</v>
      </c>
      <c r="Q29" s="4">
        <v>-2E-3</v>
      </c>
    </row>
    <row r="30" spans="1:17" x14ac:dyDescent="0.2">
      <c r="A30" s="10" t="s">
        <v>3</v>
      </c>
      <c r="B30" s="4">
        <v>-2E-3</v>
      </c>
      <c r="C30" s="30">
        <v>-2E-3</v>
      </c>
      <c r="D30" s="30">
        <v>-2E-3</v>
      </c>
      <c r="E30" s="30">
        <v>-2E-3</v>
      </c>
      <c r="F30" s="30">
        <v>-2E-3</v>
      </c>
      <c r="G30" s="30">
        <v>-2E-3</v>
      </c>
      <c r="H30" s="4">
        <v>-2E-3</v>
      </c>
      <c r="J30" s="10" t="s">
        <v>3</v>
      </c>
      <c r="K30" s="4">
        <v>-2E-3</v>
      </c>
      <c r="L30" s="30">
        <v>-2E-3</v>
      </c>
      <c r="M30" s="30">
        <v>-2E-3</v>
      </c>
      <c r="N30" s="30">
        <v>-2E-3</v>
      </c>
      <c r="O30" s="30">
        <v>-2E-3</v>
      </c>
      <c r="P30" s="30">
        <v>-2E-3</v>
      </c>
      <c r="Q30" s="4">
        <v>-2E-3</v>
      </c>
    </row>
    <row r="31" spans="1:17" x14ac:dyDescent="0.2">
      <c r="A31" s="2" t="s">
        <v>227</v>
      </c>
      <c r="B31" s="3" t="s">
        <v>194</v>
      </c>
      <c r="C31" s="29" t="s">
        <v>200</v>
      </c>
      <c r="D31" s="29" t="s">
        <v>201</v>
      </c>
      <c r="E31" s="29" t="s">
        <v>202</v>
      </c>
      <c r="F31" s="29" t="s">
        <v>203</v>
      </c>
      <c r="G31" s="29" t="s">
        <v>204</v>
      </c>
      <c r="H31" s="3" t="s">
        <v>194</v>
      </c>
      <c r="J31" s="2" t="s">
        <v>227</v>
      </c>
      <c r="K31" s="3" t="s">
        <v>194</v>
      </c>
      <c r="L31" s="29" t="s">
        <v>200</v>
      </c>
      <c r="M31" s="29" t="s">
        <v>201</v>
      </c>
      <c r="N31" s="29" t="s">
        <v>202</v>
      </c>
      <c r="O31" s="29" t="s">
        <v>203</v>
      </c>
      <c r="P31" s="29" t="s">
        <v>204</v>
      </c>
      <c r="Q31" s="3" t="s">
        <v>194</v>
      </c>
    </row>
    <row r="32" spans="1:17" x14ac:dyDescent="0.2">
      <c r="A32" s="2" t="s">
        <v>3</v>
      </c>
      <c r="B32" s="4">
        <v>-2E-3</v>
      </c>
      <c r="C32" s="30">
        <v>-2E-3</v>
      </c>
      <c r="D32" s="30">
        <v>-2E-3</v>
      </c>
      <c r="E32" s="30">
        <v>-2E-3</v>
      </c>
      <c r="F32" s="30">
        <v>-2E-3</v>
      </c>
      <c r="G32" s="30">
        <v>-2E-3</v>
      </c>
      <c r="H32" s="4">
        <v>-2E-3</v>
      </c>
      <c r="J32" s="2" t="s">
        <v>3</v>
      </c>
      <c r="K32" s="4">
        <v>-2E-3</v>
      </c>
      <c r="L32" s="30">
        <v>-2E-3</v>
      </c>
      <c r="M32" s="30">
        <v>-2E-3</v>
      </c>
      <c r="N32" s="30">
        <v>-2E-3</v>
      </c>
      <c r="O32" s="30">
        <v>-2E-3</v>
      </c>
      <c r="P32" s="30">
        <v>-2E-3</v>
      </c>
      <c r="Q32" s="4">
        <v>-2E-3</v>
      </c>
    </row>
    <row r="33" spans="1:17" x14ac:dyDescent="0.2">
      <c r="A33" s="5" t="s">
        <v>205</v>
      </c>
      <c r="B33" s="4">
        <v>-2E-3</v>
      </c>
      <c r="C33" s="26">
        <f>SheetB!$AT$122</f>
        <v>0</v>
      </c>
      <c r="D33" s="26">
        <f>SheetC!$AT$122</f>
        <v>0</v>
      </c>
      <c r="E33" s="26">
        <f>SheetD!$AT$122</f>
        <v>0</v>
      </c>
      <c r="F33" s="26">
        <f>SheetE!$AT$122</f>
        <v>0</v>
      </c>
      <c r="G33" s="26">
        <f>SheetF!$AT$122</f>
        <v>0</v>
      </c>
      <c r="H33" s="4">
        <v>-2E-3</v>
      </c>
      <c r="J33" s="5" t="s">
        <v>205</v>
      </c>
      <c r="K33" s="4">
        <v>-2E-3</v>
      </c>
      <c r="L33" s="26">
        <f>SheetB!$AT$123</f>
        <v>0</v>
      </c>
      <c r="M33" s="26">
        <f>SheetC!$AT$123</f>
        <v>0</v>
      </c>
      <c r="N33" s="26">
        <f>SheetD!$AT$123</f>
        <v>5.6195302161945862E-2</v>
      </c>
      <c r="O33" s="26">
        <f>SheetE!$AT$123</f>
        <v>0</v>
      </c>
      <c r="P33" s="26">
        <f>SheetF!$AT$123</f>
        <v>0</v>
      </c>
      <c r="Q33" s="4">
        <v>-2E-3</v>
      </c>
    </row>
    <row r="34" spans="1:17" x14ac:dyDescent="0.2">
      <c r="A34" s="7" t="s">
        <v>228</v>
      </c>
      <c r="B34" s="4">
        <v>-2E-3</v>
      </c>
      <c r="C34" s="26">
        <f>SheetB!$AU$122</f>
        <v>0</v>
      </c>
      <c r="D34" s="26">
        <f>SheetC!$AU$122</f>
        <v>0</v>
      </c>
      <c r="E34" s="26">
        <f>SheetD!$AU$122</f>
        <v>0</v>
      </c>
      <c r="F34" s="26">
        <f>SheetE!$AU$122</f>
        <v>0</v>
      </c>
      <c r="G34" s="26">
        <f>SheetF!$AU$122</f>
        <v>0</v>
      </c>
      <c r="H34" s="4">
        <v>-2E-3</v>
      </c>
      <c r="J34" s="7" t="s">
        <v>228</v>
      </c>
      <c r="K34" s="4">
        <v>-2E-3</v>
      </c>
      <c r="L34" s="26">
        <f>SheetB!$AU$123</f>
        <v>0</v>
      </c>
      <c r="M34" s="26">
        <f>SheetC!$AU$123</f>
        <v>0</v>
      </c>
      <c r="N34" s="26">
        <f>SheetD!$AU$123</f>
        <v>0</v>
      </c>
      <c r="O34" s="26">
        <f>SheetE!$AU$123</f>
        <v>0</v>
      </c>
      <c r="P34" s="26">
        <f>SheetF!$AU$123</f>
        <v>0</v>
      </c>
      <c r="Q34" s="4">
        <v>-2E-3</v>
      </c>
    </row>
    <row r="35" spans="1:17" x14ac:dyDescent="0.2">
      <c r="A35" s="7" t="s">
        <v>229</v>
      </c>
      <c r="B35" s="4">
        <v>-2E-3</v>
      </c>
      <c r="C35" s="26">
        <f>SheetB!$AV$122</f>
        <v>0</v>
      </c>
      <c r="D35" s="26">
        <f>SheetC!$AV$122</f>
        <v>0</v>
      </c>
      <c r="E35" s="26">
        <f>SheetD!$AV$122</f>
        <v>0</v>
      </c>
      <c r="F35" s="26">
        <f>SheetE!$AV$122</f>
        <v>0</v>
      </c>
      <c r="G35" s="26">
        <f>SheetF!$AV$122</f>
        <v>0</v>
      </c>
      <c r="H35" s="4">
        <v>-2E-3</v>
      </c>
      <c r="J35" s="7" t="s">
        <v>229</v>
      </c>
      <c r="K35" s="4">
        <v>-2E-3</v>
      </c>
      <c r="L35" s="26">
        <f>SheetB!$AV$123</f>
        <v>0</v>
      </c>
      <c r="M35" s="26">
        <f>SheetC!$AV$123</f>
        <v>0</v>
      </c>
      <c r="N35" s="26">
        <f>SheetD!$AV$123</f>
        <v>0</v>
      </c>
      <c r="O35" s="26">
        <f>SheetE!$AV$123</f>
        <v>0</v>
      </c>
      <c r="P35" s="26">
        <f>SheetF!$AV$123</f>
        <v>0</v>
      </c>
      <c r="Q35" s="4">
        <v>-2E-3</v>
      </c>
    </row>
    <row r="36" spans="1:17" x14ac:dyDescent="0.2">
      <c r="A36" s="7" t="s">
        <v>230</v>
      </c>
      <c r="B36" s="4">
        <v>-2E-3</v>
      </c>
      <c r="C36" s="26">
        <f>SheetB!$AW$122</f>
        <v>0</v>
      </c>
      <c r="D36" s="26">
        <f>SheetC!$AW$122</f>
        <v>0</v>
      </c>
      <c r="E36" s="26">
        <f>SheetD!$AW$122</f>
        <v>0</v>
      </c>
      <c r="F36" s="26">
        <f>SheetE!$AW$122</f>
        <v>0</v>
      </c>
      <c r="G36" s="26">
        <f>SheetF!$AW$122</f>
        <v>0</v>
      </c>
      <c r="H36" s="4">
        <v>-2E-3</v>
      </c>
      <c r="J36" s="7" t="s">
        <v>230</v>
      </c>
      <c r="K36" s="4">
        <v>-2E-3</v>
      </c>
      <c r="L36" s="26">
        <f>SheetB!$AW$123</f>
        <v>0</v>
      </c>
      <c r="M36" s="26">
        <f>SheetC!$AW$123</f>
        <v>9.3658836936576437E-3</v>
      </c>
      <c r="N36" s="26">
        <f>SheetD!$AW$123</f>
        <v>0</v>
      </c>
      <c r="O36" s="26">
        <f>SheetE!$AW$123</f>
        <v>0</v>
      </c>
      <c r="P36" s="26">
        <f>SheetF!$AW$123</f>
        <v>0</v>
      </c>
      <c r="Q36" s="4">
        <v>-2E-3</v>
      </c>
    </row>
    <row r="37" spans="1:17" ht="25.5" x14ac:dyDescent="0.2">
      <c r="A37" s="7" t="s">
        <v>231</v>
      </c>
      <c r="B37" s="4">
        <v>-2E-3</v>
      </c>
      <c r="C37" s="26">
        <f>SheetB!$AX$122</f>
        <v>0</v>
      </c>
      <c r="D37" s="26">
        <f>SheetC!$AX$122</f>
        <v>0</v>
      </c>
      <c r="E37" s="26">
        <f>SheetD!$AX$122</f>
        <v>0</v>
      </c>
      <c r="F37" s="26">
        <f>SheetE!$AX$122</f>
        <v>0</v>
      </c>
      <c r="G37" s="26">
        <f>SheetF!$AX$122</f>
        <v>0</v>
      </c>
      <c r="H37" s="4">
        <v>-2E-3</v>
      </c>
      <c r="J37" s="7" t="s">
        <v>231</v>
      </c>
      <c r="K37" s="4">
        <v>-2E-3</v>
      </c>
      <c r="L37" s="26">
        <f>SheetB!$AX$123</f>
        <v>5.4643096409262362E-3</v>
      </c>
      <c r="M37" s="26">
        <f>SheetC!$AX$123</f>
        <v>2.7307508423949405E-2</v>
      </c>
      <c r="N37" s="26">
        <f>SheetD!$AX$123</f>
        <v>5.6195302161945862E-2</v>
      </c>
      <c r="O37" s="26">
        <f>SheetE!$AX$123</f>
        <v>0</v>
      </c>
      <c r="P37" s="26">
        <f>SheetF!$AX$123</f>
        <v>0</v>
      </c>
      <c r="Q37" s="4">
        <v>-2E-3</v>
      </c>
    </row>
    <row r="38" spans="1:17" x14ac:dyDescent="0.2">
      <c r="A38" s="7" t="s">
        <v>232</v>
      </c>
      <c r="B38" s="4">
        <v>-2E-3</v>
      </c>
      <c r="C38" s="26">
        <f>SheetB!$AY$122</f>
        <v>0</v>
      </c>
      <c r="D38" s="26">
        <f>SheetC!$AY$122</f>
        <v>0</v>
      </c>
      <c r="E38" s="26">
        <f>SheetD!$AY$122</f>
        <v>0</v>
      </c>
      <c r="F38" s="26">
        <f>SheetE!$AY$122</f>
        <v>0</v>
      </c>
      <c r="G38" s="26">
        <f>SheetF!$AY$122</f>
        <v>0</v>
      </c>
      <c r="H38" s="4">
        <v>-2E-3</v>
      </c>
      <c r="J38" s="7" t="s">
        <v>232</v>
      </c>
      <c r="K38" s="4">
        <v>-2E-3</v>
      </c>
      <c r="L38" s="26">
        <f>SheetB!$AY$123</f>
        <v>0</v>
      </c>
      <c r="M38" s="26">
        <f>SheetC!$AY$123</f>
        <v>0</v>
      </c>
      <c r="N38" s="26">
        <f>SheetD!$AY$123</f>
        <v>0</v>
      </c>
      <c r="O38" s="26">
        <f>SheetE!$AY$123</f>
        <v>0</v>
      </c>
      <c r="P38" s="26">
        <f>SheetF!$AY$123</f>
        <v>0</v>
      </c>
      <c r="Q38" s="4">
        <v>-2E-3</v>
      </c>
    </row>
    <row r="39" spans="1:17" x14ac:dyDescent="0.2">
      <c r="A39" s="7" t="s">
        <v>233</v>
      </c>
      <c r="B39" s="4">
        <v>-2E-3</v>
      </c>
      <c r="C39" s="26">
        <f>SheetB!$AZ$122</f>
        <v>0</v>
      </c>
      <c r="D39" s="26">
        <f>SheetC!$AZ$122</f>
        <v>0</v>
      </c>
      <c r="E39" s="26">
        <f>SheetD!$AZ$122</f>
        <v>0</v>
      </c>
      <c r="F39" s="26">
        <f>SheetE!$AZ$122</f>
        <v>0</v>
      </c>
      <c r="G39" s="26">
        <f>SheetF!$AZ$122</f>
        <v>0</v>
      </c>
      <c r="H39" s="4">
        <v>-2E-3</v>
      </c>
      <c r="J39" s="7" t="s">
        <v>233</v>
      </c>
      <c r="K39" s="4">
        <v>-2E-3</v>
      </c>
      <c r="L39" s="26">
        <f>SheetB!$AZ$123</f>
        <v>0</v>
      </c>
      <c r="M39" s="26">
        <f>SheetC!$AZ$123</f>
        <v>0</v>
      </c>
      <c r="N39" s="26">
        <f>SheetD!$AZ$123</f>
        <v>0</v>
      </c>
      <c r="O39" s="26">
        <f>SheetE!$AZ$123</f>
        <v>0</v>
      </c>
      <c r="P39" s="26">
        <f>SheetF!$AZ$123</f>
        <v>0</v>
      </c>
      <c r="Q39" s="4">
        <v>-2E-3</v>
      </c>
    </row>
    <row r="40" spans="1:17" ht="25.5" x14ac:dyDescent="0.2">
      <c r="A40" s="7" t="s">
        <v>234</v>
      </c>
      <c r="B40" s="4">
        <v>-2E-3</v>
      </c>
      <c r="C40" s="26">
        <f>SheetB!$BA$122</f>
        <v>1.2987012987012988E-2</v>
      </c>
      <c r="D40" s="26">
        <f>SheetC!$BA$122</f>
        <v>9.74025974025974E-3</v>
      </c>
      <c r="E40" s="26">
        <f>SheetD!$BA$122</f>
        <v>2.8202189966895851E-2</v>
      </c>
      <c r="F40" s="26">
        <f>SheetE!$BA$122</f>
        <v>0</v>
      </c>
      <c r="G40" s="26">
        <f>SheetF!$BA$122</f>
        <v>0</v>
      </c>
      <c r="H40" s="4">
        <v>-2E-3</v>
      </c>
      <c r="J40" s="7" t="s">
        <v>234</v>
      </c>
      <c r="K40" s="4">
        <v>-2E-3</v>
      </c>
      <c r="L40" s="26">
        <f>SheetB!$BA$123</f>
        <v>0</v>
      </c>
      <c r="M40" s="26">
        <f>SheetC!$BA$123</f>
        <v>5.4695745586819024E-3</v>
      </c>
      <c r="N40" s="26">
        <f>SheetD!$BA$123</f>
        <v>3.1254711763896584E-3</v>
      </c>
      <c r="O40" s="26">
        <f>SheetE!$BA$123</f>
        <v>0</v>
      </c>
      <c r="P40" s="26">
        <f>SheetF!$BA$123</f>
        <v>0</v>
      </c>
      <c r="Q40" s="4">
        <v>-2E-3</v>
      </c>
    </row>
    <row r="41" spans="1:17" x14ac:dyDescent="0.2">
      <c r="A41" s="7" t="s">
        <v>235</v>
      </c>
      <c r="B41" s="4">
        <v>-2E-3</v>
      </c>
      <c r="C41" s="26">
        <f>SheetB!$BB$122</f>
        <v>0</v>
      </c>
      <c r="D41" s="26">
        <f>SheetC!$BB$122</f>
        <v>0</v>
      </c>
      <c r="E41" s="26">
        <f>SheetD!$BB$122</f>
        <v>0</v>
      </c>
      <c r="F41" s="26">
        <f>SheetE!$BB$122</f>
        <v>0</v>
      </c>
      <c r="G41" s="26">
        <f>SheetF!$BB$122</f>
        <v>0</v>
      </c>
      <c r="H41" s="4">
        <v>-2E-3</v>
      </c>
      <c r="J41" s="7" t="s">
        <v>235</v>
      </c>
      <c r="K41" s="4">
        <v>-2E-3</v>
      </c>
      <c r="L41" s="26">
        <f>SheetB!$BB$123</f>
        <v>0</v>
      </c>
      <c r="M41" s="26">
        <f>SheetC!$BB$123</f>
        <v>0</v>
      </c>
      <c r="N41" s="26">
        <f>SheetD!$BB$123</f>
        <v>0</v>
      </c>
      <c r="O41" s="26">
        <f>SheetE!$BB$123</f>
        <v>0</v>
      </c>
      <c r="P41" s="26">
        <f>SheetF!$BB$123</f>
        <v>0</v>
      </c>
      <c r="Q41" s="4">
        <v>-2E-3</v>
      </c>
    </row>
    <row r="42" spans="1:17" x14ac:dyDescent="0.2">
      <c r="A42" s="7" t="s">
        <v>236</v>
      </c>
      <c r="B42" s="4">
        <v>-2E-3</v>
      </c>
      <c r="C42" s="26">
        <f>SheetB!$BC$122</f>
        <v>0</v>
      </c>
      <c r="D42" s="26">
        <f>SheetC!$BC$122</f>
        <v>0</v>
      </c>
      <c r="E42" s="26">
        <f>SheetD!$BC$122</f>
        <v>0</v>
      </c>
      <c r="F42" s="26">
        <f>SheetE!$BC$122</f>
        <v>0</v>
      </c>
      <c r="G42" s="26">
        <f>SheetF!$BC$122</f>
        <v>0</v>
      </c>
      <c r="H42" s="4">
        <v>-2E-3</v>
      </c>
      <c r="J42" s="7" t="s">
        <v>236</v>
      </c>
      <c r="K42" s="4">
        <v>-2E-3</v>
      </c>
      <c r="L42" s="26">
        <f>SheetB!$BC$123</f>
        <v>0</v>
      </c>
      <c r="M42" s="26">
        <f>SheetC!$BC$123</f>
        <v>0</v>
      </c>
      <c r="N42" s="26">
        <f>SheetD!$BC$123</f>
        <v>0</v>
      </c>
      <c r="O42" s="26">
        <f>SheetE!$BC$123</f>
        <v>0</v>
      </c>
      <c r="P42" s="26">
        <f>SheetF!$BC$123</f>
        <v>0</v>
      </c>
      <c r="Q42" s="4">
        <v>-2E-3</v>
      </c>
    </row>
    <row r="43" spans="1:17" x14ac:dyDescent="0.2">
      <c r="A43" s="7" t="s">
        <v>237</v>
      </c>
      <c r="B43" s="4">
        <v>-2E-3</v>
      </c>
      <c r="C43" s="26">
        <f>SheetB!$BD$122</f>
        <v>0</v>
      </c>
      <c r="D43" s="26">
        <f>SheetC!$BD$122</f>
        <v>0</v>
      </c>
      <c r="E43" s="26">
        <f>SheetD!$BD$122</f>
        <v>0</v>
      </c>
      <c r="F43" s="26">
        <f>SheetE!$BD$122</f>
        <v>0</v>
      </c>
      <c r="G43" s="26">
        <f>SheetF!$BD$122</f>
        <v>0</v>
      </c>
      <c r="H43" s="4">
        <v>-2E-3</v>
      </c>
      <c r="J43" s="7" t="s">
        <v>237</v>
      </c>
      <c r="K43" s="4">
        <v>-2E-3</v>
      </c>
      <c r="L43" s="26">
        <f>SheetB!$BD$123</f>
        <v>7.1023740523944515E-2</v>
      </c>
      <c r="M43" s="26">
        <f>SheetC!$BD$123</f>
        <v>9.3764135291689761E-3</v>
      </c>
      <c r="N43" s="26">
        <f>SheetD!$BD$123</f>
        <v>9.3764135291689761E-3</v>
      </c>
      <c r="O43" s="26">
        <f>SheetE!$BD$123</f>
        <v>0</v>
      </c>
      <c r="P43" s="26">
        <f>SheetF!$BD$123</f>
        <v>0</v>
      </c>
      <c r="Q43" s="4">
        <v>-2E-3</v>
      </c>
    </row>
    <row r="44" spans="1:17" x14ac:dyDescent="0.2">
      <c r="A44" s="7" t="s">
        <v>238</v>
      </c>
      <c r="B44" s="4">
        <v>-2E-3</v>
      </c>
      <c r="C44" s="26">
        <f>SheetB!$BE$122</f>
        <v>0</v>
      </c>
      <c r="D44" s="26">
        <f>SheetC!$BE$122</f>
        <v>0</v>
      </c>
      <c r="E44" s="26">
        <f>SheetD!$BE$122</f>
        <v>0</v>
      </c>
      <c r="F44" s="26">
        <f>SheetE!$BE$122</f>
        <v>0</v>
      </c>
      <c r="G44" s="26">
        <f>SheetF!$BE$122</f>
        <v>0</v>
      </c>
      <c r="H44" s="4">
        <v>-2E-3</v>
      </c>
      <c r="J44" s="7" t="s">
        <v>238</v>
      </c>
      <c r="K44" s="4">
        <v>-2E-3</v>
      </c>
      <c r="L44" s="26">
        <f>SheetB!$BE$123</f>
        <v>0</v>
      </c>
      <c r="M44" s="26">
        <f>SheetC!$BE$123</f>
        <v>0</v>
      </c>
      <c r="N44" s="26">
        <f>SheetD!$BE$123</f>
        <v>0</v>
      </c>
      <c r="O44" s="26">
        <f>SheetE!$BE$123</f>
        <v>0</v>
      </c>
      <c r="P44" s="26">
        <f>SheetF!$BE$123</f>
        <v>0</v>
      </c>
      <c r="Q44" s="4">
        <v>-2E-3</v>
      </c>
    </row>
    <row r="45" spans="1:17" x14ac:dyDescent="0.2">
      <c r="A45" s="10" t="s">
        <v>214</v>
      </c>
      <c r="B45" s="4">
        <v>-2E-3</v>
      </c>
      <c r="C45" s="26">
        <f>SheetB!$BF$122</f>
        <v>0</v>
      </c>
      <c r="D45" s="26">
        <f>SheetC!$BF$122</f>
        <v>0</v>
      </c>
      <c r="E45" s="26">
        <f>SheetD!$BF$122</f>
        <v>0</v>
      </c>
      <c r="F45" s="26">
        <f>SheetE!$BF$122</f>
        <v>0</v>
      </c>
      <c r="G45" s="26">
        <f>SheetF!$BF$122</f>
        <v>0</v>
      </c>
      <c r="H45" s="4">
        <v>-2E-3</v>
      </c>
      <c r="J45" s="10" t="s">
        <v>214</v>
      </c>
      <c r="K45" s="4">
        <v>-2E-3</v>
      </c>
      <c r="L45" s="26">
        <f>SheetB!$BF$123</f>
        <v>0</v>
      </c>
      <c r="M45" s="26">
        <f>SheetC!$BF$123</f>
        <v>0</v>
      </c>
      <c r="N45" s="26">
        <f>SheetD!$BF$123</f>
        <v>0</v>
      </c>
      <c r="O45" s="26">
        <f>SheetE!$BF$123</f>
        <v>0</v>
      </c>
      <c r="P45" s="26">
        <f>SheetF!$BF$123</f>
        <v>0</v>
      </c>
      <c r="Q45" s="4">
        <v>-2E-3</v>
      </c>
    </row>
    <row r="46" spans="1:17" x14ac:dyDescent="0.2">
      <c r="A46" s="10" t="s">
        <v>3</v>
      </c>
      <c r="B46" s="4">
        <v>-2E-3</v>
      </c>
      <c r="C46" s="30">
        <v>-2E-3</v>
      </c>
      <c r="D46" s="30">
        <v>-2E-3</v>
      </c>
      <c r="E46" s="30">
        <v>-2E-3</v>
      </c>
      <c r="F46" s="30">
        <v>-2E-3</v>
      </c>
      <c r="G46" s="30">
        <v>-2E-3</v>
      </c>
      <c r="H46" s="4">
        <v>-2E-3</v>
      </c>
      <c r="J46" s="10" t="s">
        <v>3</v>
      </c>
      <c r="K46" s="4">
        <v>-2E-3</v>
      </c>
      <c r="L46" s="30">
        <v>-2E-3</v>
      </c>
      <c r="M46" s="30">
        <v>-2E-3</v>
      </c>
      <c r="N46" s="30">
        <v>-2E-3</v>
      </c>
      <c r="O46" s="30">
        <v>-2E-3</v>
      </c>
      <c r="P46" s="30">
        <v>-2E-3</v>
      </c>
      <c r="Q46" s="4">
        <v>-2E-3</v>
      </c>
    </row>
    <row r="47" spans="1:17" ht="25.5" x14ac:dyDescent="0.2">
      <c r="A47" s="2" t="s">
        <v>239</v>
      </c>
      <c r="B47" s="3" t="s">
        <v>194</v>
      </c>
      <c r="C47" s="29" t="s">
        <v>200</v>
      </c>
      <c r="D47" s="29" t="s">
        <v>201</v>
      </c>
      <c r="E47" s="29" t="s">
        <v>202</v>
      </c>
      <c r="F47" s="29" t="s">
        <v>203</v>
      </c>
      <c r="G47" s="29" t="s">
        <v>204</v>
      </c>
      <c r="H47" s="3" t="s">
        <v>194</v>
      </c>
      <c r="J47" s="2" t="s">
        <v>239</v>
      </c>
      <c r="K47" s="3" t="s">
        <v>194</v>
      </c>
      <c r="L47" s="29" t="s">
        <v>200</v>
      </c>
      <c r="M47" s="29" t="s">
        <v>201</v>
      </c>
      <c r="N47" s="29" t="s">
        <v>202</v>
      </c>
      <c r="O47" s="29" t="s">
        <v>203</v>
      </c>
      <c r="P47" s="29" t="s">
        <v>204</v>
      </c>
      <c r="Q47" s="3" t="s">
        <v>194</v>
      </c>
    </row>
    <row r="48" spans="1:17" x14ac:dyDescent="0.2">
      <c r="A48" s="2" t="s">
        <v>3</v>
      </c>
      <c r="B48" s="4">
        <v>-2E-3</v>
      </c>
      <c r="C48" s="30">
        <v>-2E-3</v>
      </c>
      <c r="D48" s="30">
        <v>-2E-3</v>
      </c>
      <c r="E48" s="30">
        <v>-2E-3</v>
      </c>
      <c r="F48" s="30">
        <v>-2E-3</v>
      </c>
      <c r="G48" s="30">
        <v>-2E-3</v>
      </c>
      <c r="H48" s="4">
        <v>-2E-3</v>
      </c>
      <c r="J48" s="2" t="s">
        <v>3</v>
      </c>
      <c r="K48" s="4">
        <v>-2E-3</v>
      </c>
      <c r="L48" s="30">
        <v>-2E-3</v>
      </c>
      <c r="M48" s="30">
        <v>-2E-3</v>
      </c>
      <c r="N48" s="30">
        <v>-2E-3</v>
      </c>
      <c r="O48" s="30">
        <v>-2E-3</v>
      </c>
      <c r="P48" s="30">
        <v>-2E-3</v>
      </c>
      <c r="Q48" s="4">
        <v>-2E-3</v>
      </c>
    </row>
    <row r="49" spans="1:17" x14ac:dyDescent="0.2">
      <c r="A49" s="5" t="s">
        <v>205</v>
      </c>
      <c r="B49" s="4">
        <v>-2E-3</v>
      </c>
      <c r="C49" s="26">
        <f>SheetB!$BG$122</f>
        <v>0</v>
      </c>
      <c r="D49" s="26">
        <f>SheetC!$BG$122</f>
        <v>0</v>
      </c>
      <c r="E49" s="26">
        <f>SheetD!$BG$122</f>
        <v>0</v>
      </c>
      <c r="F49" s="26">
        <f>SheetE!$BG$122</f>
        <v>0</v>
      </c>
      <c r="G49" s="26">
        <f>SheetF!$BG$122</f>
        <v>0</v>
      </c>
      <c r="H49" s="4">
        <v>-2E-3</v>
      </c>
      <c r="J49" s="5" t="s">
        <v>205</v>
      </c>
      <c r="K49" s="4">
        <v>-2E-3</v>
      </c>
      <c r="L49" s="26">
        <f>SheetB!$BG$123</f>
        <v>0</v>
      </c>
      <c r="M49" s="26">
        <f>SheetC!$BG$123</f>
        <v>0</v>
      </c>
      <c r="N49" s="26">
        <f>SheetD!$BG$123</f>
        <v>0</v>
      </c>
      <c r="O49" s="26">
        <f>SheetE!$BG$123</f>
        <v>0</v>
      </c>
      <c r="P49" s="26">
        <f>SheetF!$BG$123</f>
        <v>0</v>
      </c>
      <c r="Q49" s="4">
        <v>-2E-3</v>
      </c>
    </row>
    <row r="50" spans="1:17" x14ac:dyDescent="0.2">
      <c r="A50" s="7" t="s">
        <v>240</v>
      </c>
      <c r="B50" s="4">
        <v>-2E-3</v>
      </c>
      <c r="C50" s="26">
        <f>SheetB!$BH$122</f>
        <v>0</v>
      </c>
      <c r="D50" s="26">
        <f>SheetC!$BH$122</f>
        <v>0</v>
      </c>
      <c r="E50" s="26">
        <f>SheetD!$BH$122</f>
        <v>0</v>
      </c>
      <c r="F50" s="26">
        <f>SheetE!$BH$122</f>
        <v>0</v>
      </c>
      <c r="G50" s="26">
        <f>SheetF!$BH$122</f>
        <v>0</v>
      </c>
      <c r="H50" s="4">
        <v>-2E-3</v>
      </c>
      <c r="J50" s="7" t="s">
        <v>240</v>
      </c>
      <c r="K50" s="4">
        <v>-2E-3</v>
      </c>
      <c r="L50" s="26">
        <f>SheetB!$BH$123</f>
        <v>0</v>
      </c>
      <c r="M50" s="26">
        <f>SheetC!$BH$123</f>
        <v>0</v>
      </c>
      <c r="N50" s="26">
        <f>SheetD!$BH$123</f>
        <v>0</v>
      </c>
      <c r="O50" s="26">
        <f>SheetE!$BH$123</f>
        <v>0</v>
      </c>
      <c r="P50" s="26">
        <f>SheetF!$BH$123</f>
        <v>0</v>
      </c>
      <c r="Q50" s="4">
        <v>-2E-3</v>
      </c>
    </row>
    <row r="51" spans="1:17" x14ac:dyDescent="0.2">
      <c r="A51" s="7" t="s">
        <v>241</v>
      </c>
      <c r="B51" s="4">
        <v>-2E-3</v>
      </c>
      <c r="C51" s="26">
        <f>SheetB!$BI$122</f>
        <v>0</v>
      </c>
      <c r="D51" s="26">
        <f>SheetC!$BI$122</f>
        <v>0</v>
      </c>
      <c r="E51" s="26">
        <f>SheetD!$BI$122</f>
        <v>0</v>
      </c>
      <c r="F51" s="26">
        <f>SheetE!$BI$122</f>
        <v>0</v>
      </c>
      <c r="G51" s="26">
        <f>SheetF!$BI$122</f>
        <v>0</v>
      </c>
      <c r="H51" s="4">
        <v>-2E-3</v>
      </c>
      <c r="J51" s="7" t="s">
        <v>241</v>
      </c>
      <c r="K51" s="4">
        <v>-2E-3</v>
      </c>
      <c r="L51" s="26">
        <f>SheetB!$BI$123</f>
        <v>0</v>
      </c>
      <c r="M51" s="26">
        <f>SheetC!$BI$123</f>
        <v>0</v>
      </c>
      <c r="N51" s="26">
        <f>SheetD!$BI$123</f>
        <v>0</v>
      </c>
      <c r="O51" s="26">
        <f>SheetE!$BI$123</f>
        <v>0</v>
      </c>
      <c r="P51" s="26">
        <f>SheetF!$BI$123</f>
        <v>0</v>
      </c>
      <c r="Q51" s="4">
        <v>-2E-3</v>
      </c>
    </row>
    <row r="52" spans="1:17" x14ac:dyDescent="0.2">
      <c r="A52" s="7" t="s">
        <v>2269</v>
      </c>
      <c r="B52" s="4">
        <v>-2E-3</v>
      </c>
      <c r="C52" s="26">
        <f>SheetB!$BJ$122</f>
        <v>0</v>
      </c>
      <c r="D52" s="26">
        <f>SheetC!$BJ$122</f>
        <v>0</v>
      </c>
      <c r="E52" s="26">
        <f>SheetD!$BJ$122</f>
        <v>0</v>
      </c>
      <c r="F52" s="26">
        <f>SheetE!$BJ$122</f>
        <v>0</v>
      </c>
      <c r="G52" s="26">
        <f>SheetF!$BJ$122</f>
        <v>0</v>
      </c>
      <c r="H52" s="4">
        <v>-2E-3</v>
      </c>
      <c r="J52" s="7" t="s">
        <v>2269</v>
      </c>
      <c r="K52" s="4">
        <v>-2E-3</v>
      </c>
      <c r="L52" s="26">
        <f>SheetB!$BJ$123</f>
        <v>0</v>
      </c>
      <c r="M52" s="26">
        <f>SheetC!$BJ$123</f>
        <v>0</v>
      </c>
      <c r="N52" s="26">
        <f>SheetD!$BJ$123</f>
        <v>0</v>
      </c>
      <c r="O52" s="26">
        <f>SheetE!$BJ$123</f>
        <v>0</v>
      </c>
      <c r="P52" s="26">
        <f>SheetF!$BJ$123</f>
        <v>0</v>
      </c>
      <c r="Q52" s="4">
        <v>-2E-3</v>
      </c>
    </row>
    <row r="53" spans="1:17" x14ac:dyDescent="0.2">
      <c r="A53" s="7" t="s">
        <v>243</v>
      </c>
      <c r="B53" s="4">
        <v>-2E-3</v>
      </c>
      <c r="C53" s="26">
        <f>SheetB!$BK$122</f>
        <v>0</v>
      </c>
      <c r="D53" s="26">
        <f>SheetC!$BK$122</f>
        <v>0</v>
      </c>
      <c r="E53" s="26">
        <f>SheetD!$BK$122</f>
        <v>0</v>
      </c>
      <c r="F53" s="26">
        <f>SheetE!$BK$122</f>
        <v>0</v>
      </c>
      <c r="G53" s="26">
        <f>SheetF!$BK$122</f>
        <v>0</v>
      </c>
      <c r="H53" s="4">
        <v>-2E-3</v>
      </c>
      <c r="J53" s="7" t="s">
        <v>243</v>
      </c>
      <c r="K53" s="4">
        <v>-2E-3</v>
      </c>
      <c r="L53" s="26">
        <f>SheetB!$BK$123</f>
        <v>0</v>
      </c>
      <c r="M53" s="26">
        <f>SheetC!$BK$123</f>
        <v>0</v>
      </c>
      <c r="N53" s="26">
        <f>SheetD!$BK$123</f>
        <v>0</v>
      </c>
      <c r="O53" s="26">
        <f>SheetE!$BK$123</f>
        <v>0</v>
      </c>
      <c r="P53" s="26">
        <f>SheetF!$BK$123</f>
        <v>0</v>
      </c>
      <c r="Q53" s="4">
        <v>-2E-3</v>
      </c>
    </row>
    <row r="54" spans="1:17" x14ac:dyDescent="0.2">
      <c r="A54" s="11" t="s">
        <v>2270</v>
      </c>
      <c r="B54" s="4">
        <v>-2E-3</v>
      </c>
      <c r="C54" s="26">
        <f>SheetB!$BL$122</f>
        <v>0</v>
      </c>
      <c r="D54" s="26">
        <f>SheetC!$BL$122</f>
        <v>0</v>
      </c>
      <c r="E54" s="26">
        <f>SheetD!$BL$122</f>
        <v>0</v>
      </c>
      <c r="F54" s="26">
        <f>SheetE!$BL$122</f>
        <v>0</v>
      </c>
      <c r="G54" s="26">
        <f>SheetF!$BL$122</f>
        <v>0</v>
      </c>
      <c r="H54" s="4">
        <v>-2E-3</v>
      </c>
      <c r="J54" s="11" t="s">
        <v>2270</v>
      </c>
      <c r="K54" s="4">
        <v>-2E-3</v>
      </c>
      <c r="L54" s="26">
        <f>SheetB!$BL$123</f>
        <v>0</v>
      </c>
      <c r="M54" s="26">
        <f>SheetC!$BL$123</f>
        <v>0</v>
      </c>
      <c r="N54" s="26">
        <f>SheetD!$BL$123</f>
        <v>0</v>
      </c>
      <c r="O54" s="26">
        <f>SheetE!$BL$123</f>
        <v>0</v>
      </c>
      <c r="P54" s="26">
        <f>SheetF!$BL$123</f>
        <v>0</v>
      </c>
      <c r="Q54" s="4">
        <v>-2E-3</v>
      </c>
    </row>
    <row r="55" spans="1:17" x14ac:dyDescent="0.2">
      <c r="A55" s="7" t="s">
        <v>2271</v>
      </c>
      <c r="B55" s="4">
        <v>-2E-3</v>
      </c>
      <c r="C55" s="26">
        <f>SheetB!$BM$122</f>
        <v>0</v>
      </c>
      <c r="D55" s="26">
        <f>SheetC!$BM$122</f>
        <v>0</v>
      </c>
      <c r="E55" s="26">
        <f>SheetD!$BM$122</f>
        <v>0</v>
      </c>
      <c r="F55" s="26">
        <f>SheetE!$BM$122</f>
        <v>0</v>
      </c>
      <c r="G55" s="26">
        <f>SheetF!$BM$122</f>
        <v>0</v>
      </c>
      <c r="H55" s="4">
        <v>-2E-3</v>
      </c>
      <c r="J55" s="7" t="s">
        <v>2271</v>
      </c>
      <c r="K55" s="4">
        <v>-2E-3</v>
      </c>
      <c r="L55" s="26">
        <f>SheetB!$BM$123</f>
        <v>0</v>
      </c>
      <c r="M55" s="26">
        <f>SheetC!$BM$123</f>
        <v>0</v>
      </c>
      <c r="N55" s="26">
        <f>SheetD!$BM$123</f>
        <v>0</v>
      </c>
      <c r="O55" s="26">
        <f>SheetE!$BM$123</f>
        <v>0</v>
      </c>
      <c r="P55" s="26">
        <f>SheetF!$BM$123</f>
        <v>0</v>
      </c>
      <c r="Q55" s="4">
        <v>-2E-3</v>
      </c>
    </row>
    <row r="56" spans="1:17" x14ac:dyDescent="0.2">
      <c r="A56" s="7" t="s">
        <v>2272</v>
      </c>
      <c r="B56" s="4">
        <v>-2E-3</v>
      </c>
      <c r="C56" s="26">
        <f>SheetB!$BN$122</f>
        <v>0</v>
      </c>
      <c r="D56" s="26">
        <f>SheetC!$BN$122</f>
        <v>0</v>
      </c>
      <c r="E56" s="26">
        <f>SheetD!$BN$122</f>
        <v>0</v>
      </c>
      <c r="F56" s="26">
        <f>SheetE!$BN$122</f>
        <v>0</v>
      </c>
      <c r="G56" s="26">
        <f>SheetF!$BN$122</f>
        <v>0</v>
      </c>
      <c r="H56" s="4">
        <v>-2E-3</v>
      </c>
      <c r="J56" s="7" t="s">
        <v>2272</v>
      </c>
      <c r="K56" s="4">
        <v>-2E-3</v>
      </c>
      <c r="L56" s="26">
        <f>SheetB!$BN$123</f>
        <v>0</v>
      </c>
      <c r="M56" s="26">
        <f>SheetC!$BN$123</f>
        <v>0</v>
      </c>
      <c r="N56" s="26">
        <f>SheetD!$BN$123</f>
        <v>0</v>
      </c>
      <c r="O56" s="26">
        <f>SheetE!$BN$123</f>
        <v>0</v>
      </c>
      <c r="P56" s="26">
        <f>SheetF!$BN$123</f>
        <v>0</v>
      </c>
      <c r="Q56" s="4">
        <v>-2E-3</v>
      </c>
    </row>
    <row r="57" spans="1:17" x14ac:dyDescent="0.2">
      <c r="A57" s="7" t="s">
        <v>2273</v>
      </c>
      <c r="B57" s="4">
        <v>-2E-3</v>
      </c>
      <c r="C57" s="26">
        <f>SheetB!$BO$122</f>
        <v>0</v>
      </c>
      <c r="D57" s="26">
        <f>SheetC!$BO$122</f>
        <v>0</v>
      </c>
      <c r="E57" s="26">
        <f>SheetD!$BO$122</f>
        <v>0</v>
      </c>
      <c r="F57" s="26">
        <f>SheetE!$BO$122</f>
        <v>0</v>
      </c>
      <c r="G57" s="26">
        <f>SheetF!$BO$122</f>
        <v>0</v>
      </c>
      <c r="H57" s="4">
        <v>-2E-3</v>
      </c>
      <c r="J57" s="7" t="s">
        <v>2273</v>
      </c>
      <c r="K57" s="4">
        <v>-2E-3</v>
      </c>
      <c r="L57" s="26">
        <f>SheetB!$BO$123</f>
        <v>0</v>
      </c>
      <c r="M57" s="26">
        <f>SheetC!$BO$123</f>
        <v>0</v>
      </c>
      <c r="N57" s="26">
        <f>SheetD!$BO$123</f>
        <v>0</v>
      </c>
      <c r="O57" s="26">
        <f>SheetE!$BO$123</f>
        <v>0</v>
      </c>
      <c r="P57" s="26">
        <f>SheetF!$BO$123</f>
        <v>0</v>
      </c>
      <c r="Q57" s="4">
        <v>-2E-3</v>
      </c>
    </row>
    <row r="58" spans="1:17" x14ac:dyDescent="0.2">
      <c r="A58" s="7" t="s">
        <v>2274</v>
      </c>
      <c r="B58" s="4">
        <v>-2E-3</v>
      </c>
      <c r="C58" s="26">
        <f>SheetB!$BP$122</f>
        <v>0</v>
      </c>
      <c r="D58" s="26">
        <f>SheetC!$BP$122</f>
        <v>0</v>
      </c>
      <c r="E58" s="26">
        <f>SheetD!$BP$122</f>
        <v>0</v>
      </c>
      <c r="F58" s="26">
        <f>SheetE!$BP$122</f>
        <v>0</v>
      </c>
      <c r="G58" s="26">
        <f>SheetF!$BP$122</f>
        <v>0</v>
      </c>
      <c r="H58" s="4">
        <v>-2E-3</v>
      </c>
      <c r="J58" s="7" t="s">
        <v>2274</v>
      </c>
      <c r="K58" s="4">
        <v>-2E-3</v>
      </c>
      <c r="L58" s="26">
        <f>SheetB!$BP$123</f>
        <v>0</v>
      </c>
      <c r="M58" s="26">
        <f>SheetC!$BP$123</f>
        <v>0</v>
      </c>
      <c r="N58" s="26">
        <f>SheetD!$BP$123</f>
        <v>0</v>
      </c>
      <c r="O58" s="26">
        <f>SheetE!$BP$123</f>
        <v>0</v>
      </c>
      <c r="P58" s="26">
        <f>SheetF!$BP$123</f>
        <v>0</v>
      </c>
      <c r="Q58" s="4">
        <v>-2E-3</v>
      </c>
    </row>
    <row r="59" spans="1:17" x14ac:dyDescent="0.2">
      <c r="A59" s="10" t="s">
        <v>214</v>
      </c>
      <c r="B59" s="4">
        <v>-2E-3</v>
      </c>
      <c r="C59" s="26">
        <f>SheetB!$BQ$122</f>
        <v>0</v>
      </c>
      <c r="D59" s="26">
        <f>SheetC!$BQ$122</f>
        <v>0</v>
      </c>
      <c r="E59" s="26">
        <f>SheetD!$BQ$122</f>
        <v>0</v>
      </c>
      <c r="F59" s="26">
        <f>SheetE!$BQ$122</f>
        <v>0</v>
      </c>
      <c r="G59" s="26">
        <f>SheetF!$BQ$122</f>
        <v>0</v>
      </c>
      <c r="H59" s="4">
        <v>-2E-3</v>
      </c>
      <c r="J59" s="10" t="s">
        <v>214</v>
      </c>
      <c r="K59" s="4">
        <v>-2E-3</v>
      </c>
      <c r="L59" s="26">
        <f>SheetB!$BQ$123</f>
        <v>0</v>
      </c>
      <c r="M59" s="26">
        <f>SheetC!$BQ$123</f>
        <v>0</v>
      </c>
      <c r="N59" s="26">
        <f>SheetD!$BQ$123</f>
        <v>0</v>
      </c>
      <c r="O59" s="26">
        <f>SheetE!$BQ$123</f>
        <v>0</v>
      </c>
      <c r="P59" s="26">
        <f>SheetF!$BQ$123</f>
        <v>0</v>
      </c>
      <c r="Q59" s="4">
        <v>-2E-3</v>
      </c>
    </row>
    <row r="60" spans="1:17" x14ac:dyDescent="0.2">
      <c r="A60" s="10" t="s">
        <v>3</v>
      </c>
      <c r="B60" s="4">
        <v>-2E-3</v>
      </c>
      <c r="C60" s="30">
        <v>-2E-3</v>
      </c>
      <c r="D60" s="30">
        <v>-2E-3</v>
      </c>
      <c r="E60" s="30">
        <v>-2E-3</v>
      </c>
      <c r="F60" s="30">
        <v>-2E-3</v>
      </c>
      <c r="G60" s="30">
        <v>-2E-3</v>
      </c>
      <c r="H60" s="4">
        <v>-2E-3</v>
      </c>
      <c r="J60" s="10" t="s">
        <v>3</v>
      </c>
      <c r="K60" s="4">
        <v>-2E-3</v>
      </c>
      <c r="L60" s="30">
        <v>-2E-3</v>
      </c>
      <c r="M60" s="30">
        <v>-2E-3</v>
      </c>
      <c r="N60" s="30">
        <v>-2E-3</v>
      </c>
      <c r="O60" s="30">
        <v>-2E-3</v>
      </c>
      <c r="P60" s="30">
        <v>-2E-3</v>
      </c>
      <c r="Q60" s="4">
        <v>-2E-3</v>
      </c>
    </row>
    <row r="61" spans="1:17" x14ac:dyDescent="0.2">
      <c r="A61" s="2" t="s">
        <v>249</v>
      </c>
      <c r="B61" s="3" t="s">
        <v>194</v>
      </c>
      <c r="C61" s="29" t="s">
        <v>200</v>
      </c>
      <c r="D61" s="29" t="s">
        <v>201</v>
      </c>
      <c r="E61" s="29" t="s">
        <v>202</v>
      </c>
      <c r="F61" s="29" t="s">
        <v>203</v>
      </c>
      <c r="G61" s="29" t="s">
        <v>204</v>
      </c>
      <c r="H61" s="3" t="s">
        <v>194</v>
      </c>
      <c r="J61" s="2" t="s">
        <v>249</v>
      </c>
      <c r="K61" s="3" t="s">
        <v>194</v>
      </c>
      <c r="L61" s="29" t="s">
        <v>200</v>
      </c>
      <c r="M61" s="29" t="s">
        <v>201</v>
      </c>
      <c r="N61" s="29" t="s">
        <v>202</v>
      </c>
      <c r="O61" s="29" t="s">
        <v>203</v>
      </c>
      <c r="P61" s="29" t="s">
        <v>204</v>
      </c>
      <c r="Q61" s="3" t="s">
        <v>194</v>
      </c>
    </row>
    <row r="62" spans="1:17" x14ac:dyDescent="0.2">
      <c r="A62" s="2" t="s">
        <v>3</v>
      </c>
      <c r="B62" s="4">
        <v>-2E-3</v>
      </c>
      <c r="C62" s="30">
        <v>-2E-3</v>
      </c>
      <c r="D62" s="30">
        <v>-2E-3</v>
      </c>
      <c r="E62" s="30">
        <v>-2E-3</v>
      </c>
      <c r="F62" s="30">
        <v>-2E-3</v>
      </c>
      <c r="G62" s="30">
        <v>-2E-3</v>
      </c>
      <c r="H62" s="4">
        <v>-2E-3</v>
      </c>
      <c r="J62" s="2" t="s">
        <v>3</v>
      </c>
      <c r="K62" s="4">
        <v>-2E-3</v>
      </c>
      <c r="L62" s="30">
        <v>-2E-3</v>
      </c>
      <c r="M62" s="30">
        <v>-2E-3</v>
      </c>
      <c r="N62" s="30">
        <v>-2E-3</v>
      </c>
      <c r="O62" s="30">
        <v>-2E-3</v>
      </c>
      <c r="P62" s="30">
        <v>-2E-3</v>
      </c>
      <c r="Q62" s="4">
        <v>-2E-3</v>
      </c>
    </row>
    <row r="63" spans="1:17" x14ac:dyDescent="0.2">
      <c r="A63" s="5" t="s">
        <v>205</v>
      </c>
      <c r="B63" s="4">
        <v>-2E-3</v>
      </c>
      <c r="C63" s="26">
        <f>SheetB!$BR$122</f>
        <v>0</v>
      </c>
      <c r="D63" s="26">
        <f>SheetC!$BR$122</f>
        <v>0</v>
      </c>
      <c r="E63" s="26">
        <f>SheetD!$BR$122</f>
        <v>0</v>
      </c>
      <c r="F63" s="26">
        <f>SheetE!$BR$122</f>
        <v>0</v>
      </c>
      <c r="G63" s="26">
        <f>SheetF!$BR$122</f>
        <v>0</v>
      </c>
      <c r="H63" s="4">
        <v>-2E-3</v>
      </c>
      <c r="J63" s="5" t="s">
        <v>205</v>
      </c>
      <c r="K63" s="4">
        <v>-2E-3</v>
      </c>
      <c r="L63" s="26">
        <f>SheetB!$BR$123</f>
        <v>0</v>
      </c>
      <c r="M63" s="26">
        <f>SheetC!$BR$123</f>
        <v>0</v>
      </c>
      <c r="N63" s="26">
        <f>SheetD!$BR$123</f>
        <v>0</v>
      </c>
      <c r="O63" s="26">
        <f>SheetE!$BR$123</f>
        <v>0</v>
      </c>
      <c r="P63" s="26">
        <f>SheetF!$BR$123</f>
        <v>0</v>
      </c>
      <c r="Q63" s="4">
        <v>-2E-3</v>
      </c>
    </row>
    <row r="64" spans="1:17" x14ac:dyDescent="0.2">
      <c r="A64" s="7" t="s">
        <v>2266</v>
      </c>
      <c r="B64" s="4">
        <v>-2E-3</v>
      </c>
      <c r="C64" s="26">
        <f>SheetB!$BS$122</f>
        <v>0</v>
      </c>
      <c r="D64" s="26">
        <f>SheetC!$BS$122</f>
        <v>0</v>
      </c>
      <c r="E64" s="26">
        <f>SheetD!$BS$122</f>
        <v>0</v>
      </c>
      <c r="F64" s="26">
        <f>SheetE!$BS$122</f>
        <v>0</v>
      </c>
      <c r="G64" s="26">
        <f>SheetF!$BS$122</f>
        <v>0</v>
      </c>
      <c r="H64" s="4">
        <v>-2E-3</v>
      </c>
      <c r="J64" s="7" t="s">
        <v>2266</v>
      </c>
      <c r="K64" s="4">
        <v>-2E-3</v>
      </c>
      <c r="L64" s="26">
        <f>SheetB!$BS$123</f>
        <v>0</v>
      </c>
      <c r="M64" s="26">
        <f>SheetC!$BS$123</f>
        <v>0</v>
      </c>
      <c r="N64" s="26">
        <f>SheetD!$BS$123</f>
        <v>0</v>
      </c>
      <c r="O64" s="26">
        <f>SheetE!$BS$123</f>
        <v>0</v>
      </c>
      <c r="P64" s="26">
        <f>SheetF!$BS$123</f>
        <v>0</v>
      </c>
      <c r="Q64" s="4">
        <v>-2E-3</v>
      </c>
    </row>
    <row r="65" spans="1:17" x14ac:dyDescent="0.2">
      <c r="A65" s="7" t="s">
        <v>2267</v>
      </c>
      <c r="B65" s="4">
        <v>-2E-3</v>
      </c>
      <c r="C65" s="26">
        <f>SheetB!$BT$122</f>
        <v>0</v>
      </c>
      <c r="D65" s="26">
        <f>SheetC!$BT$122</f>
        <v>0</v>
      </c>
      <c r="E65" s="26">
        <f>SheetD!$BT$122</f>
        <v>0</v>
      </c>
      <c r="F65" s="26">
        <f>SheetE!$BT$122</f>
        <v>0</v>
      </c>
      <c r="G65" s="26">
        <f>SheetF!$BT$122</f>
        <v>0</v>
      </c>
      <c r="H65" s="4">
        <v>-2E-3</v>
      </c>
      <c r="J65" s="7" t="s">
        <v>2267</v>
      </c>
      <c r="K65" s="4">
        <v>-2E-3</v>
      </c>
      <c r="L65" s="26">
        <f>SheetB!$BT$123</f>
        <v>0</v>
      </c>
      <c r="M65" s="26">
        <f>SheetC!$BT$123</f>
        <v>0</v>
      </c>
      <c r="N65" s="26">
        <f>SheetD!$BT$123</f>
        <v>0</v>
      </c>
      <c r="O65" s="26">
        <f>SheetE!$BT$123</f>
        <v>0</v>
      </c>
      <c r="P65" s="26">
        <f>SheetF!$BT$123</f>
        <v>0</v>
      </c>
      <c r="Q65" s="4">
        <v>-2E-3</v>
      </c>
    </row>
    <row r="66" spans="1:17" x14ac:dyDescent="0.2">
      <c r="A66" s="7" t="s">
        <v>252</v>
      </c>
      <c r="B66" s="4">
        <v>-2E-3</v>
      </c>
      <c r="C66" s="26">
        <f>SheetB!$BU$122</f>
        <v>0</v>
      </c>
      <c r="D66" s="26">
        <f>SheetC!$BU$122</f>
        <v>0</v>
      </c>
      <c r="E66" s="26">
        <f>SheetD!$BU$122</f>
        <v>0</v>
      </c>
      <c r="F66" s="26">
        <f>SheetE!$BU$122</f>
        <v>0</v>
      </c>
      <c r="G66" s="26">
        <f>SheetF!$BU$122</f>
        <v>0</v>
      </c>
      <c r="H66" s="4">
        <v>-2E-3</v>
      </c>
      <c r="J66" s="7" t="s">
        <v>252</v>
      </c>
      <c r="K66" s="4">
        <v>-2E-3</v>
      </c>
      <c r="L66" s="26">
        <f>SheetB!$BU$123</f>
        <v>0</v>
      </c>
      <c r="M66" s="26">
        <f>SheetC!$BU$123</f>
        <v>0</v>
      </c>
      <c r="N66" s="26">
        <f>SheetD!$BU$123</f>
        <v>0</v>
      </c>
      <c r="O66" s="26">
        <f>SheetE!$BU$123</f>
        <v>0</v>
      </c>
      <c r="P66" s="26">
        <f>SheetF!$BU$123</f>
        <v>0</v>
      </c>
      <c r="Q66" s="4">
        <v>-2E-3</v>
      </c>
    </row>
    <row r="67" spans="1:17" x14ac:dyDescent="0.2">
      <c r="A67" s="7" t="s">
        <v>253</v>
      </c>
      <c r="B67" s="4">
        <v>-2E-3</v>
      </c>
      <c r="C67" s="26">
        <f>SheetB!$BV$122</f>
        <v>0</v>
      </c>
      <c r="D67" s="26">
        <f>SheetC!$BV$122</f>
        <v>0</v>
      </c>
      <c r="E67" s="26">
        <f>SheetD!$BV$122</f>
        <v>0</v>
      </c>
      <c r="F67" s="26">
        <f>SheetE!$BV$122</f>
        <v>0</v>
      </c>
      <c r="G67" s="26">
        <f>SheetF!$BV$122</f>
        <v>0</v>
      </c>
      <c r="H67" s="4">
        <v>-2E-3</v>
      </c>
      <c r="J67" s="7" t="s">
        <v>253</v>
      </c>
      <c r="K67" s="4">
        <v>-2E-3</v>
      </c>
      <c r="L67" s="26">
        <f>SheetB!$BV$123</f>
        <v>0</v>
      </c>
      <c r="M67" s="26">
        <f>SheetC!$BV$123</f>
        <v>0</v>
      </c>
      <c r="N67" s="26">
        <f>SheetD!$BV$123</f>
        <v>0</v>
      </c>
      <c r="O67" s="26">
        <f>SheetE!$BV$123</f>
        <v>0</v>
      </c>
      <c r="P67" s="26">
        <f>SheetF!$BV$123</f>
        <v>0</v>
      </c>
      <c r="Q67" s="4">
        <v>-2E-3</v>
      </c>
    </row>
    <row r="68" spans="1:17" x14ac:dyDescent="0.2">
      <c r="A68" s="7" t="s">
        <v>2268</v>
      </c>
      <c r="B68" s="4">
        <v>-2E-3</v>
      </c>
      <c r="C68" s="26">
        <f>SheetB!$BW$122</f>
        <v>0</v>
      </c>
      <c r="D68" s="26">
        <f>SheetC!$BW$122</f>
        <v>0</v>
      </c>
      <c r="E68" s="26">
        <f>SheetD!$BW$122</f>
        <v>0</v>
      </c>
      <c r="F68" s="26">
        <f>SheetE!$BW$122</f>
        <v>0</v>
      </c>
      <c r="G68" s="26">
        <f>SheetF!$BW$122</f>
        <v>0</v>
      </c>
      <c r="H68" s="4">
        <v>-2E-3</v>
      </c>
      <c r="J68" s="7" t="s">
        <v>2268</v>
      </c>
      <c r="K68" s="4">
        <v>-2E-3</v>
      </c>
      <c r="L68" s="26">
        <f>SheetB!$BW$123</f>
        <v>0</v>
      </c>
      <c r="M68" s="26">
        <f>SheetC!$BW$123</f>
        <v>0</v>
      </c>
      <c r="N68" s="26">
        <f>SheetD!$BW$123</f>
        <v>0</v>
      </c>
      <c r="O68" s="26">
        <f>SheetE!$BW$123</f>
        <v>0</v>
      </c>
      <c r="P68" s="26">
        <f>SheetF!$BW$123</f>
        <v>0</v>
      </c>
      <c r="Q68" s="4">
        <v>-2E-3</v>
      </c>
    </row>
    <row r="69" spans="1:17" x14ac:dyDescent="0.2">
      <c r="A69" s="10" t="s">
        <v>214</v>
      </c>
      <c r="B69" s="4">
        <v>-2E-3</v>
      </c>
      <c r="C69" s="26">
        <f>SheetB!$BX$122</f>
        <v>0</v>
      </c>
      <c r="D69" s="26">
        <f>SheetC!$BX$122</f>
        <v>0</v>
      </c>
      <c r="E69" s="26">
        <f>SheetD!$BX$122</f>
        <v>0</v>
      </c>
      <c r="F69" s="26">
        <f>SheetE!$BX$122</f>
        <v>0</v>
      </c>
      <c r="G69" s="26">
        <f>SheetF!$BX$122</f>
        <v>0</v>
      </c>
      <c r="H69" s="4">
        <v>-2E-3</v>
      </c>
      <c r="J69" s="10" t="s">
        <v>214</v>
      </c>
      <c r="K69" s="4">
        <v>-2E-3</v>
      </c>
      <c r="L69" s="26">
        <f>SheetB!$BX$123</f>
        <v>0</v>
      </c>
      <c r="M69" s="26">
        <f>SheetC!$BX$123</f>
        <v>0</v>
      </c>
      <c r="N69" s="26">
        <f>SheetD!$BX$123</f>
        <v>0</v>
      </c>
      <c r="O69" s="26">
        <f>SheetE!$BX$123</f>
        <v>0</v>
      </c>
      <c r="P69" s="26">
        <f>SheetF!$BX$123</f>
        <v>0</v>
      </c>
      <c r="Q69" s="4">
        <v>-2E-3</v>
      </c>
    </row>
    <row r="70" spans="1:17" x14ac:dyDescent="0.2">
      <c r="A70" s="10" t="s">
        <v>3</v>
      </c>
      <c r="B70" s="4">
        <v>-2E-3</v>
      </c>
      <c r="C70" s="30">
        <v>-2E-3</v>
      </c>
      <c r="D70" s="30">
        <v>-2E-3</v>
      </c>
      <c r="E70" s="30">
        <v>-2E-3</v>
      </c>
      <c r="F70" s="30">
        <v>-2E-3</v>
      </c>
      <c r="G70" s="30">
        <v>-2E-3</v>
      </c>
      <c r="H70" s="4">
        <v>-2E-3</v>
      </c>
      <c r="J70" s="10" t="s">
        <v>3</v>
      </c>
      <c r="K70" s="4">
        <v>-2E-3</v>
      </c>
      <c r="L70" s="30">
        <v>-2E-3</v>
      </c>
      <c r="M70" s="30">
        <v>-2E-3</v>
      </c>
      <c r="N70" s="30">
        <v>-2E-3</v>
      </c>
      <c r="O70" s="30">
        <v>-2E-3</v>
      </c>
      <c r="P70" s="30">
        <v>-2E-3</v>
      </c>
      <c r="Q70" s="4">
        <v>-2E-3</v>
      </c>
    </row>
    <row r="71" spans="1:17" x14ac:dyDescent="0.2">
      <c r="A71" s="2" t="s">
        <v>255</v>
      </c>
      <c r="B71" s="3" t="s">
        <v>194</v>
      </c>
      <c r="C71" s="29" t="s">
        <v>200</v>
      </c>
      <c r="D71" s="29" t="s">
        <v>201</v>
      </c>
      <c r="E71" s="29" t="s">
        <v>202</v>
      </c>
      <c r="F71" s="29" t="s">
        <v>203</v>
      </c>
      <c r="G71" s="29" t="s">
        <v>204</v>
      </c>
      <c r="H71" s="3" t="s">
        <v>194</v>
      </c>
      <c r="J71" s="2" t="s">
        <v>255</v>
      </c>
      <c r="K71" s="3" t="s">
        <v>194</v>
      </c>
      <c r="L71" s="29" t="s">
        <v>200</v>
      </c>
      <c r="M71" s="29" t="s">
        <v>201</v>
      </c>
      <c r="N71" s="29" t="s">
        <v>202</v>
      </c>
      <c r="O71" s="29" t="s">
        <v>203</v>
      </c>
      <c r="P71" s="29" t="s">
        <v>204</v>
      </c>
      <c r="Q71" s="3" t="s">
        <v>194</v>
      </c>
    </row>
    <row r="72" spans="1:17" x14ac:dyDescent="0.2">
      <c r="A72" s="2" t="s">
        <v>3</v>
      </c>
      <c r="B72" s="4">
        <v>-2E-3</v>
      </c>
      <c r="C72" s="30">
        <v>-2E-3</v>
      </c>
      <c r="D72" s="30">
        <v>-2E-3</v>
      </c>
      <c r="E72" s="30">
        <v>-2E-3</v>
      </c>
      <c r="F72" s="30">
        <v>-2E-3</v>
      </c>
      <c r="G72" s="30">
        <v>-2E-3</v>
      </c>
      <c r="H72" s="4">
        <v>-2E-3</v>
      </c>
      <c r="J72" s="2" t="s">
        <v>3</v>
      </c>
      <c r="K72" s="4">
        <v>-2E-3</v>
      </c>
      <c r="L72" s="30">
        <v>-2E-3</v>
      </c>
      <c r="M72" s="30">
        <v>-2E-3</v>
      </c>
      <c r="N72" s="30">
        <v>-2E-3</v>
      </c>
      <c r="O72" s="30">
        <v>-2E-3</v>
      </c>
      <c r="P72" s="30">
        <v>-2E-3</v>
      </c>
      <c r="Q72" s="4">
        <v>-2E-3</v>
      </c>
    </row>
    <row r="73" spans="1:17" x14ac:dyDescent="0.2">
      <c r="A73" s="5" t="s">
        <v>205</v>
      </c>
      <c r="B73" s="4">
        <v>-2E-3</v>
      </c>
      <c r="C73" s="26">
        <f>SheetB!$BY$122</f>
        <v>0</v>
      </c>
      <c r="D73" s="26">
        <f>SheetC!$BY$122</f>
        <v>0</v>
      </c>
      <c r="E73" s="26">
        <f>SheetD!$BY$122</f>
        <v>0</v>
      </c>
      <c r="F73" s="26">
        <f>SheetE!$BY$122</f>
        <v>0</v>
      </c>
      <c r="G73" s="26">
        <f>SheetF!$BY$122</f>
        <v>0</v>
      </c>
      <c r="H73" s="4">
        <v>-2E-3</v>
      </c>
      <c r="J73" s="5" t="s">
        <v>205</v>
      </c>
      <c r="K73" s="4">
        <v>-2E-3</v>
      </c>
      <c r="L73" s="26">
        <f>SheetB!$BY$123</f>
        <v>0</v>
      </c>
      <c r="M73" s="26">
        <f>SheetC!$BY$123</f>
        <v>0</v>
      </c>
      <c r="N73" s="26">
        <f>SheetD!$BY$123</f>
        <v>0</v>
      </c>
      <c r="O73" s="26">
        <f>SheetE!$BY$123</f>
        <v>0</v>
      </c>
      <c r="P73" s="26">
        <f>SheetF!$BY$123</f>
        <v>0</v>
      </c>
      <c r="Q73" s="4">
        <v>-2E-3</v>
      </c>
    </row>
    <row r="74" spans="1:17" x14ac:dyDescent="0.2">
      <c r="A74" s="7" t="s">
        <v>256</v>
      </c>
      <c r="B74" s="4">
        <v>-2E-3</v>
      </c>
      <c r="C74" s="26">
        <f>SheetB!$BZ$122</f>
        <v>3.246753246753247E-3</v>
      </c>
      <c r="D74" s="26">
        <f>SheetC!$BZ$122</f>
        <v>0</v>
      </c>
      <c r="E74" s="26">
        <f>SheetD!$BZ$122</f>
        <v>3.246753246753247E-3</v>
      </c>
      <c r="F74" s="26">
        <f>SheetE!$BZ$122</f>
        <v>0</v>
      </c>
      <c r="G74" s="26">
        <f>SheetF!$BZ$122</f>
        <v>0</v>
      </c>
      <c r="H74" s="4">
        <v>-2E-3</v>
      </c>
      <c r="J74" s="7" t="s">
        <v>256</v>
      </c>
      <c r="K74" s="4">
        <v>-2E-3</v>
      </c>
      <c r="L74" s="26">
        <f>SheetB!$BZ$123</f>
        <v>2.3388384645365782E-3</v>
      </c>
      <c r="M74" s="26">
        <f>SheetC!$BZ$123</f>
        <v>1.3276232609315161E-2</v>
      </c>
      <c r="N74" s="26">
        <f>SheetD!$BZ$123</f>
        <v>3.1254711763896584E-3</v>
      </c>
      <c r="O74" s="26">
        <f>SheetE!$BZ$123</f>
        <v>0</v>
      </c>
      <c r="P74" s="26">
        <f>SheetF!$BZ$123</f>
        <v>0</v>
      </c>
      <c r="Q74" s="4">
        <v>-2E-3</v>
      </c>
    </row>
    <row r="75" spans="1:17" x14ac:dyDescent="0.2">
      <c r="A75" s="12" t="s">
        <v>257</v>
      </c>
      <c r="B75" s="4">
        <v>-2E-3</v>
      </c>
      <c r="C75" s="26">
        <f>SheetB!$CA$122</f>
        <v>0</v>
      </c>
      <c r="D75" s="26">
        <f>SheetC!$CA$122</f>
        <v>1.9544181308887191E-2</v>
      </c>
      <c r="E75" s="26">
        <f>SheetD!$CA$122</f>
        <v>2.1645021645021645E-3</v>
      </c>
      <c r="F75" s="26">
        <f>SheetE!$CA$122</f>
        <v>0</v>
      </c>
      <c r="G75" s="26">
        <f>SheetF!$CA$122</f>
        <v>0</v>
      </c>
      <c r="H75" s="4">
        <v>-2E-3</v>
      </c>
      <c r="J75" s="12" t="s">
        <v>257</v>
      </c>
      <c r="K75" s="4">
        <v>-2E-3</v>
      </c>
      <c r="L75" s="26">
        <f>SheetB!$CA$123</f>
        <v>0</v>
      </c>
      <c r="M75" s="26">
        <f>SheetC!$CA$123</f>
        <v>0</v>
      </c>
      <c r="N75" s="26">
        <f>SheetD!$CA$123</f>
        <v>0</v>
      </c>
      <c r="O75" s="26">
        <f>SheetE!$CA$123</f>
        <v>0</v>
      </c>
      <c r="P75" s="26">
        <f>SheetF!$CA$123</f>
        <v>0</v>
      </c>
      <c r="Q75" s="4">
        <v>-2E-3</v>
      </c>
    </row>
    <row r="76" spans="1:17" x14ac:dyDescent="0.2">
      <c r="A76" s="12" t="s">
        <v>258</v>
      </c>
      <c r="B76" s="4">
        <v>-2E-3</v>
      </c>
      <c r="C76" s="26">
        <f>SheetB!$CB$122</f>
        <v>0</v>
      </c>
      <c r="D76" s="26">
        <f>SheetC!$CB$122</f>
        <v>1.9607843137254902E-2</v>
      </c>
      <c r="E76" s="26">
        <f>SheetD!$CB$122</f>
        <v>4.9019607843137254E-3</v>
      </c>
      <c r="F76" s="26">
        <f>SheetE!$CB$122</f>
        <v>0</v>
      </c>
      <c r="G76" s="26">
        <f>SheetF!$CB$122</f>
        <v>0</v>
      </c>
      <c r="H76" s="4">
        <v>-2E-3</v>
      </c>
      <c r="J76" s="12" t="s">
        <v>258</v>
      </c>
      <c r="K76" s="4">
        <v>-2E-3</v>
      </c>
      <c r="L76" s="26">
        <f>SheetB!$CB$123</f>
        <v>0</v>
      </c>
      <c r="M76" s="26">
        <f>SheetC!$CB$123</f>
        <v>9.355353858146313E-3</v>
      </c>
      <c r="N76" s="26">
        <f>SheetD!$CB$123</f>
        <v>0</v>
      </c>
      <c r="O76" s="26">
        <f>SheetE!$CB$123</f>
        <v>0</v>
      </c>
      <c r="P76" s="26">
        <f>SheetF!$CB$123</f>
        <v>0</v>
      </c>
      <c r="Q76" s="4">
        <v>-2E-3</v>
      </c>
    </row>
    <row r="77" spans="1:17" x14ac:dyDescent="0.2">
      <c r="A77" s="12" t="s">
        <v>259</v>
      </c>
      <c r="B77" s="4">
        <v>-2E-3</v>
      </c>
      <c r="C77" s="26">
        <f>SheetB!$CC$122</f>
        <v>0</v>
      </c>
      <c r="D77" s="26">
        <f>SheetC!$CC$122</f>
        <v>0</v>
      </c>
      <c r="E77" s="26">
        <f>SheetD!$CC$122</f>
        <v>0</v>
      </c>
      <c r="F77" s="26">
        <f>SheetE!$CC$122</f>
        <v>0</v>
      </c>
      <c r="G77" s="26">
        <f>SheetF!$CC$122</f>
        <v>0</v>
      </c>
      <c r="H77" s="4">
        <v>-2E-3</v>
      </c>
      <c r="J77" s="12" t="s">
        <v>259</v>
      </c>
      <c r="K77" s="4">
        <v>-2E-3</v>
      </c>
      <c r="L77" s="26">
        <f>SheetB!$CC$123</f>
        <v>0</v>
      </c>
      <c r="M77" s="26">
        <f>SheetC!$CC$123</f>
        <v>0</v>
      </c>
      <c r="N77" s="26">
        <f>SheetD!$CC$123</f>
        <v>0</v>
      </c>
      <c r="O77" s="26">
        <f>SheetE!$CC$123</f>
        <v>0</v>
      </c>
      <c r="P77" s="26">
        <f>SheetF!$CC$123</f>
        <v>0</v>
      </c>
      <c r="Q77" s="4">
        <v>-2E-3</v>
      </c>
    </row>
    <row r="78" spans="1:17" ht="25.5" x14ac:dyDescent="0.2">
      <c r="A78" s="7" t="s">
        <v>260</v>
      </c>
      <c r="B78" s="4">
        <v>-2E-3</v>
      </c>
      <c r="C78" s="26">
        <f>SheetB!$CD$122</f>
        <v>1.2987012987012988E-2</v>
      </c>
      <c r="D78" s="26">
        <f>SheetC!$CD$122</f>
        <v>0.3526865291571174</v>
      </c>
      <c r="E78" s="26">
        <f>SheetD!$CD$122</f>
        <v>0.27272727272727271</v>
      </c>
      <c r="F78" s="26">
        <f>SheetE!$CD$122</f>
        <v>8.658008658008658E-3</v>
      </c>
      <c r="G78" s="26">
        <f>SheetF!$CD$122</f>
        <v>0</v>
      </c>
      <c r="H78" s="4">
        <v>-2E-3</v>
      </c>
      <c r="J78" s="7" t="s">
        <v>260</v>
      </c>
      <c r="K78" s="4">
        <v>-2E-3</v>
      </c>
      <c r="L78" s="26">
        <f>SheetB!$CD$123</f>
        <v>0</v>
      </c>
      <c r="M78" s="26">
        <f>SheetC!$CD$123</f>
        <v>4.8703999185087929E-2</v>
      </c>
      <c r="N78" s="26">
        <f>SheetD!$CD$123</f>
        <v>1.8735277332485731E-2</v>
      </c>
      <c r="O78" s="26">
        <f>SheetE!$CD$123</f>
        <v>1.7950399593217873E-2</v>
      </c>
      <c r="P78" s="26">
        <f>SheetF!$CD$123</f>
        <v>0</v>
      </c>
      <c r="Q78" s="4">
        <v>-2E-3</v>
      </c>
    </row>
    <row r="79" spans="1:17" x14ac:dyDescent="0.2">
      <c r="A79" s="7" t="s">
        <v>2275</v>
      </c>
      <c r="B79" s="4">
        <v>-2E-3</v>
      </c>
      <c r="C79" s="26">
        <f>SheetB!$CE$122</f>
        <v>0</v>
      </c>
      <c r="D79" s="26">
        <f>SheetC!$CE$122</f>
        <v>0</v>
      </c>
      <c r="E79" s="26">
        <f>SheetD!$CE$122</f>
        <v>0</v>
      </c>
      <c r="F79" s="26">
        <f>SheetE!$CE$122</f>
        <v>0</v>
      </c>
      <c r="G79" s="26">
        <f>SheetF!$CE$122</f>
        <v>0</v>
      </c>
      <c r="H79" s="4">
        <v>-2E-3</v>
      </c>
      <c r="J79" s="7" t="s">
        <v>2275</v>
      </c>
      <c r="K79" s="4">
        <v>-2E-3</v>
      </c>
      <c r="L79" s="26">
        <f>SheetB!$CE$123</f>
        <v>3.748459444565324E-2</v>
      </c>
      <c r="M79" s="26">
        <f>SheetC!$CE$123</f>
        <v>3.7004541944649368E-2</v>
      </c>
      <c r="N79" s="26">
        <f>SheetD!$CE$123</f>
        <v>1.4059355375997798E-2</v>
      </c>
      <c r="O79" s="26">
        <f>SheetE!$CE$123</f>
        <v>7.7961282151219266E-3</v>
      </c>
      <c r="P79" s="26">
        <f>SheetF!$CE$123</f>
        <v>0</v>
      </c>
      <c r="Q79" s="4">
        <v>-2E-3</v>
      </c>
    </row>
    <row r="80" spans="1:17" x14ac:dyDescent="0.2">
      <c r="A80" s="7" t="s">
        <v>2276</v>
      </c>
      <c r="B80" s="4">
        <v>-2E-3</v>
      </c>
      <c r="C80" s="26">
        <f>SheetB!$CF$122</f>
        <v>0</v>
      </c>
      <c r="D80" s="26">
        <f>SheetC!$CF$122</f>
        <v>0</v>
      </c>
      <c r="E80" s="26">
        <f>SheetD!$CF$122</f>
        <v>1.2987012987012988E-2</v>
      </c>
      <c r="F80" s="26">
        <f>SheetE!$CF$122</f>
        <v>6.4935064935064939E-3</v>
      </c>
      <c r="G80" s="26">
        <f>SheetF!$CF$122</f>
        <v>0</v>
      </c>
      <c r="H80" s="4">
        <v>-2E-3</v>
      </c>
      <c r="J80" s="7" t="s">
        <v>2276</v>
      </c>
      <c r="K80" s="4">
        <v>-2E-3</v>
      </c>
      <c r="L80" s="26">
        <f>SheetB!$CF$123</f>
        <v>0</v>
      </c>
      <c r="M80" s="26">
        <f>SheetC!$CF$123</f>
        <v>7.7961282151219266E-3</v>
      </c>
      <c r="N80" s="26">
        <f>SheetD!$CF$123</f>
        <v>9.3764135291689761E-3</v>
      </c>
      <c r="O80" s="26">
        <f>SheetE!$CF$123</f>
        <v>4.6776769290731565E-3</v>
      </c>
      <c r="P80" s="26">
        <f>SheetF!$CF$123</f>
        <v>0</v>
      </c>
      <c r="Q80" s="4">
        <v>-2E-3</v>
      </c>
    </row>
    <row r="81" spans="1:17" x14ac:dyDescent="0.2">
      <c r="A81" s="7" t="s">
        <v>2277</v>
      </c>
      <c r="B81" s="4">
        <v>-2E-3</v>
      </c>
      <c r="C81" s="26">
        <f>SheetB!$CG$122</f>
        <v>0</v>
      </c>
      <c r="D81" s="26">
        <f>SheetC!$CG$122</f>
        <v>0</v>
      </c>
      <c r="E81" s="26">
        <f>SheetD!$CG$122</f>
        <v>0</v>
      </c>
      <c r="F81" s="26">
        <f>SheetE!$CG$122</f>
        <v>0</v>
      </c>
      <c r="G81" s="26">
        <f>SheetF!$CG$122</f>
        <v>0</v>
      </c>
      <c r="H81" s="4">
        <v>-2E-3</v>
      </c>
      <c r="J81" s="7" t="s">
        <v>2277</v>
      </c>
      <c r="K81" s="4">
        <v>-2E-3</v>
      </c>
      <c r="L81" s="26">
        <f>SheetB!$CG$123</f>
        <v>0</v>
      </c>
      <c r="M81" s="26">
        <f>SheetC!$CG$123</f>
        <v>0</v>
      </c>
      <c r="N81" s="26">
        <f>SheetD!$CG$123</f>
        <v>0</v>
      </c>
      <c r="O81" s="26">
        <f>SheetE!$CG$123</f>
        <v>0</v>
      </c>
      <c r="P81" s="26">
        <f>SheetF!$CG$123</f>
        <v>0</v>
      </c>
      <c r="Q81" s="4">
        <v>-2E-3</v>
      </c>
    </row>
    <row r="82" spans="1:17" ht="25.5" x14ac:dyDescent="0.2">
      <c r="A82" s="7" t="s">
        <v>2278</v>
      </c>
      <c r="B82" s="4">
        <v>-2E-3</v>
      </c>
      <c r="C82" s="26">
        <f>SheetB!$CH$122</f>
        <v>0</v>
      </c>
      <c r="D82" s="26">
        <f>SheetC!$CH$122</f>
        <v>0</v>
      </c>
      <c r="E82" s="26">
        <f>SheetD!$CH$122</f>
        <v>0</v>
      </c>
      <c r="F82" s="26">
        <f>SheetE!$CH$122</f>
        <v>0</v>
      </c>
      <c r="G82" s="26">
        <f>SheetF!$CH$122</f>
        <v>0</v>
      </c>
      <c r="H82" s="4">
        <v>-2E-3</v>
      </c>
      <c r="J82" s="7" t="s">
        <v>2278</v>
      </c>
      <c r="K82" s="4">
        <v>-2E-3</v>
      </c>
      <c r="L82" s="26">
        <f>SheetB!$CH$123</f>
        <v>0</v>
      </c>
      <c r="M82" s="26">
        <f>SheetC!$CH$123</f>
        <v>0</v>
      </c>
      <c r="N82" s="26">
        <f>SheetD!$CH$123</f>
        <v>5.4643096409262362E-3</v>
      </c>
      <c r="O82" s="26">
        <f>SheetE!$CH$123</f>
        <v>3.1184512860487706E-3</v>
      </c>
      <c r="P82" s="26">
        <f>SheetF!$CH$123</f>
        <v>0</v>
      </c>
      <c r="Q82" s="4">
        <v>-2E-3</v>
      </c>
    </row>
    <row r="83" spans="1:17" x14ac:dyDescent="0.2">
      <c r="A83" s="12" t="s">
        <v>2272</v>
      </c>
      <c r="B83" s="4">
        <v>-2E-3</v>
      </c>
      <c r="C83" s="26">
        <f>SheetB!$CI$122</f>
        <v>0</v>
      </c>
      <c r="D83" s="26">
        <f>SheetC!$CI$122</f>
        <v>0</v>
      </c>
      <c r="E83" s="26">
        <f>SheetD!$CI$122</f>
        <v>0</v>
      </c>
      <c r="F83" s="26">
        <f>SheetE!$CI$122</f>
        <v>0</v>
      </c>
      <c r="G83" s="26">
        <f>SheetF!$CI$122</f>
        <v>0</v>
      </c>
      <c r="H83" s="4">
        <v>-2E-3</v>
      </c>
      <c r="J83" s="12" t="s">
        <v>2272</v>
      </c>
      <c r="K83" s="4">
        <v>-2E-3</v>
      </c>
      <c r="L83" s="26">
        <f>SheetB!$CI$123</f>
        <v>0</v>
      </c>
      <c r="M83" s="26">
        <f>SheetC!$CI$123</f>
        <v>0</v>
      </c>
      <c r="N83" s="26">
        <f>SheetD!$CI$123</f>
        <v>0</v>
      </c>
      <c r="O83" s="26">
        <f>SheetE!$CI$123</f>
        <v>0</v>
      </c>
      <c r="P83" s="26">
        <f>SheetF!$CI$123</f>
        <v>0</v>
      </c>
      <c r="Q83" s="4">
        <v>-2E-3</v>
      </c>
    </row>
    <row r="84" spans="1:17" x14ac:dyDescent="0.2">
      <c r="A84" s="12" t="s">
        <v>2273</v>
      </c>
      <c r="B84" s="4">
        <v>-2E-3</v>
      </c>
      <c r="C84" s="26">
        <f>SheetB!$CJ$122</f>
        <v>0</v>
      </c>
      <c r="D84" s="26">
        <f>SheetC!$CJ$122</f>
        <v>0</v>
      </c>
      <c r="E84" s="26">
        <f>SheetD!$CJ$122</f>
        <v>0</v>
      </c>
      <c r="F84" s="26">
        <f>SheetE!$CJ$122</f>
        <v>0</v>
      </c>
      <c r="G84" s="26">
        <f>SheetF!$CJ$122</f>
        <v>0</v>
      </c>
      <c r="H84" s="4">
        <v>-2E-3</v>
      </c>
      <c r="J84" s="12" t="s">
        <v>2273</v>
      </c>
      <c r="K84" s="4">
        <v>-2E-3</v>
      </c>
      <c r="L84" s="26">
        <f>SheetB!$CJ$123</f>
        <v>0</v>
      </c>
      <c r="M84" s="26">
        <f>SheetC!$CJ$123</f>
        <v>0</v>
      </c>
      <c r="N84" s="26">
        <f>SheetD!$CJ$123</f>
        <v>0</v>
      </c>
      <c r="O84" s="26">
        <f>SheetE!$CJ$123</f>
        <v>0</v>
      </c>
      <c r="P84" s="26">
        <f>SheetF!$CJ$123</f>
        <v>0</v>
      </c>
      <c r="Q84" s="4">
        <v>-2E-3</v>
      </c>
    </row>
    <row r="85" spans="1:17" x14ac:dyDescent="0.2">
      <c r="A85" s="7" t="s">
        <v>2279</v>
      </c>
      <c r="B85" s="4">
        <v>-2E-3</v>
      </c>
      <c r="C85" s="26">
        <f>SheetB!$CK$122</f>
        <v>1.2987012987012988E-2</v>
      </c>
      <c r="D85" s="26">
        <f>SheetC!$CK$122</f>
        <v>0</v>
      </c>
      <c r="E85" s="26">
        <f>SheetD!$CK$122</f>
        <v>6.4935064935064939E-3</v>
      </c>
      <c r="F85" s="26">
        <f>SheetE!$CK$122</f>
        <v>2.5974025974025976E-2</v>
      </c>
      <c r="G85" s="26">
        <f>SheetF!$CK$122</f>
        <v>0</v>
      </c>
      <c r="H85" s="4">
        <v>-2E-3</v>
      </c>
      <c r="J85" s="7" t="s">
        <v>2279</v>
      </c>
      <c r="K85" s="4">
        <v>-2E-3</v>
      </c>
      <c r="L85" s="26">
        <f>SheetB!$CK$123</f>
        <v>0</v>
      </c>
      <c r="M85" s="26">
        <f>SheetC!$CK$123</f>
        <v>1.7943379702876985E-2</v>
      </c>
      <c r="N85" s="26">
        <f>SheetD!$CK$123</f>
        <v>7.8136779409741456E-3</v>
      </c>
      <c r="O85" s="26">
        <f>SheetE!$CK$123</f>
        <v>2.2957471376748126E-2</v>
      </c>
      <c r="P85" s="26">
        <f>SheetF!$CK$123</f>
        <v>0</v>
      </c>
      <c r="Q85" s="4">
        <v>-2E-3</v>
      </c>
    </row>
    <row r="86" spans="1:17" x14ac:dyDescent="0.2">
      <c r="A86" s="7" t="s">
        <v>2280</v>
      </c>
      <c r="B86" s="4">
        <v>-2E-3</v>
      </c>
      <c r="C86" s="26">
        <f>SheetB!$CL$122</f>
        <v>0</v>
      </c>
      <c r="D86" s="26">
        <f>SheetC!$CL$122</f>
        <v>0</v>
      </c>
      <c r="E86" s="26">
        <f>SheetD!$CL$122</f>
        <v>0</v>
      </c>
      <c r="F86" s="26">
        <f>SheetE!$CL$122</f>
        <v>0</v>
      </c>
      <c r="G86" s="26">
        <f>SheetF!$CL$122</f>
        <v>0</v>
      </c>
      <c r="H86" s="4">
        <v>-2E-3</v>
      </c>
      <c r="J86" s="7" t="s">
        <v>2280</v>
      </c>
      <c r="K86" s="4">
        <v>-2E-3</v>
      </c>
      <c r="L86" s="26">
        <f>SheetB!$CL$123</f>
        <v>0</v>
      </c>
      <c r="M86" s="26">
        <f>SheetC!$CL$123</f>
        <v>0</v>
      </c>
      <c r="N86" s="26">
        <f>SheetD!$CL$123</f>
        <v>0</v>
      </c>
      <c r="O86" s="26">
        <f>SheetE!$CL$123</f>
        <v>0</v>
      </c>
      <c r="P86" s="26">
        <f>SheetF!$CL$123</f>
        <v>0</v>
      </c>
      <c r="Q86" s="4">
        <v>-2E-3</v>
      </c>
    </row>
    <row r="87" spans="1:17" x14ac:dyDescent="0.2">
      <c r="A87" s="7" t="s">
        <v>2281</v>
      </c>
      <c r="B87" s="4">
        <v>-2E-3</v>
      </c>
      <c r="C87" s="26">
        <f>SheetB!$CM$122</f>
        <v>0</v>
      </c>
      <c r="D87" s="26">
        <f>SheetC!$CM$122</f>
        <v>0</v>
      </c>
      <c r="E87" s="26">
        <f>SheetD!$CM$122</f>
        <v>0</v>
      </c>
      <c r="F87" s="26">
        <f>SheetE!$CM$122</f>
        <v>0</v>
      </c>
      <c r="G87" s="26">
        <f>SheetF!$CM$122</f>
        <v>0</v>
      </c>
      <c r="H87" s="4">
        <v>-2E-3</v>
      </c>
      <c r="J87" s="7" t="s">
        <v>2281</v>
      </c>
      <c r="K87" s="4">
        <v>-2E-3</v>
      </c>
      <c r="L87" s="26">
        <f>SheetB!$CM$123</f>
        <v>0</v>
      </c>
      <c r="M87" s="26">
        <f>SheetC!$CM$123</f>
        <v>0</v>
      </c>
      <c r="N87" s="26">
        <f>SheetD!$CM$123</f>
        <v>0</v>
      </c>
      <c r="O87" s="26">
        <f>SheetE!$CM$123</f>
        <v>1.2480825034535971E-2</v>
      </c>
      <c r="P87" s="26">
        <f>SheetF!$CM$123</f>
        <v>0</v>
      </c>
      <c r="Q87" s="4">
        <v>-2E-3</v>
      </c>
    </row>
    <row r="88" spans="1:17" x14ac:dyDescent="0.2">
      <c r="A88" s="7" t="s">
        <v>270</v>
      </c>
      <c r="B88" s="4">
        <v>-2E-3</v>
      </c>
      <c r="C88" s="26">
        <f>SheetB!$CN$122</f>
        <v>0</v>
      </c>
      <c r="D88" s="26">
        <f>SheetC!$CN$122</f>
        <v>0</v>
      </c>
      <c r="E88" s="26">
        <f>SheetD!$CN$122</f>
        <v>0</v>
      </c>
      <c r="F88" s="26">
        <f>SheetE!$CN$122</f>
        <v>0</v>
      </c>
      <c r="G88" s="26">
        <f>SheetF!$CN$122</f>
        <v>0</v>
      </c>
      <c r="H88" s="4">
        <v>-2E-3</v>
      </c>
      <c r="J88" s="7" t="s">
        <v>270</v>
      </c>
      <c r="K88" s="4">
        <v>-2E-3</v>
      </c>
      <c r="L88" s="26">
        <f>SheetB!$CN$123</f>
        <v>0</v>
      </c>
      <c r="M88" s="26">
        <f>SheetC!$CN$123</f>
        <v>0</v>
      </c>
      <c r="N88" s="26">
        <f>SheetD!$CN$123</f>
        <v>0</v>
      </c>
      <c r="O88" s="26">
        <f>SheetE!$CN$123</f>
        <v>0</v>
      </c>
      <c r="P88" s="26">
        <f>SheetF!$CN$123</f>
        <v>0</v>
      </c>
      <c r="Q88" s="4">
        <v>-2E-3</v>
      </c>
    </row>
    <row r="89" spans="1:17" x14ac:dyDescent="0.2">
      <c r="A89" s="7" t="s">
        <v>271</v>
      </c>
      <c r="B89" s="4">
        <v>-2E-3</v>
      </c>
      <c r="C89" s="26">
        <f>SheetB!$CO$122</f>
        <v>0</v>
      </c>
      <c r="D89" s="26">
        <f>SheetC!$CO$122</f>
        <v>0</v>
      </c>
      <c r="E89" s="26">
        <f>SheetD!$CO$122</f>
        <v>0</v>
      </c>
      <c r="F89" s="26">
        <f>SheetE!$CO$122</f>
        <v>0</v>
      </c>
      <c r="G89" s="26">
        <f>SheetF!$CO$122</f>
        <v>0</v>
      </c>
      <c r="H89" s="4">
        <v>-2E-3</v>
      </c>
      <c r="J89" s="7" t="s">
        <v>271</v>
      </c>
      <c r="K89" s="4">
        <v>-2E-3</v>
      </c>
      <c r="L89" s="26">
        <f>SheetB!$CO$123</f>
        <v>0</v>
      </c>
      <c r="M89" s="26">
        <f>SheetC!$CO$123</f>
        <v>0</v>
      </c>
      <c r="N89" s="26">
        <f>SheetD!$CO$123</f>
        <v>0</v>
      </c>
      <c r="O89" s="26">
        <f>SheetE!$CO$123</f>
        <v>0</v>
      </c>
      <c r="P89" s="26">
        <f>SheetF!$CO$123</f>
        <v>0</v>
      </c>
      <c r="Q89" s="4">
        <v>-2E-3</v>
      </c>
    </row>
    <row r="90" spans="1:17" x14ac:dyDescent="0.2">
      <c r="A90" s="10" t="s">
        <v>214</v>
      </c>
      <c r="B90" s="4">
        <v>-2E-3</v>
      </c>
      <c r="C90" s="26">
        <f>SheetB!$CP$122</f>
        <v>0</v>
      </c>
      <c r="D90" s="26">
        <f>SheetC!$CP$122</f>
        <v>0</v>
      </c>
      <c r="E90" s="26">
        <f>SheetD!$CP$122</f>
        <v>0</v>
      </c>
      <c r="F90" s="26">
        <f>SheetE!$CP$122</f>
        <v>0</v>
      </c>
      <c r="G90" s="26">
        <f>SheetF!$CP$122</f>
        <v>0</v>
      </c>
      <c r="H90" s="4">
        <v>-2E-3</v>
      </c>
      <c r="J90" s="10" t="s">
        <v>214</v>
      </c>
      <c r="K90" s="4">
        <v>-2E-3</v>
      </c>
      <c r="L90" s="26">
        <f>SheetB!$CP$123</f>
        <v>0</v>
      </c>
      <c r="M90" s="26">
        <f>SheetC!$CP$123</f>
        <v>0</v>
      </c>
      <c r="N90" s="26">
        <f>SheetD!$CP$123</f>
        <v>0</v>
      </c>
      <c r="O90" s="26">
        <f>SheetE!$CP$123</f>
        <v>0</v>
      </c>
      <c r="P90" s="26">
        <f>SheetF!$CP$123</f>
        <v>0</v>
      </c>
      <c r="Q90" s="4">
        <v>-2E-3</v>
      </c>
    </row>
    <row r="91" spans="1:17" x14ac:dyDescent="0.2">
      <c r="A91" s="10" t="s">
        <v>3</v>
      </c>
      <c r="B91" s="4">
        <v>-2E-3</v>
      </c>
      <c r="C91" s="30">
        <v>-2E-3</v>
      </c>
      <c r="D91" s="30">
        <v>-2E-3</v>
      </c>
      <c r="E91" s="30">
        <v>-2E-3</v>
      </c>
      <c r="F91" s="30">
        <v>-2E-3</v>
      </c>
      <c r="G91" s="30">
        <v>-2E-3</v>
      </c>
      <c r="H91" s="4">
        <v>-2E-3</v>
      </c>
      <c r="J91" s="10" t="s">
        <v>3</v>
      </c>
      <c r="K91" s="4">
        <v>-2E-3</v>
      </c>
      <c r="L91" s="30">
        <v>-2E-3</v>
      </c>
      <c r="M91" s="30">
        <v>-2E-3</v>
      </c>
      <c r="N91" s="30">
        <v>-2E-3</v>
      </c>
      <c r="O91" s="30">
        <v>-2E-3</v>
      </c>
      <c r="P91" s="30">
        <v>-2E-3</v>
      </c>
      <c r="Q91" s="4">
        <v>-2E-3</v>
      </c>
    </row>
    <row r="92" spans="1:17" x14ac:dyDescent="0.2">
      <c r="A92" s="2" t="s">
        <v>272</v>
      </c>
      <c r="B92" s="3" t="s">
        <v>194</v>
      </c>
      <c r="C92" s="29" t="s">
        <v>200</v>
      </c>
      <c r="D92" s="29" t="s">
        <v>201</v>
      </c>
      <c r="E92" s="29" t="s">
        <v>202</v>
      </c>
      <c r="F92" s="29" t="s">
        <v>203</v>
      </c>
      <c r="G92" s="29" t="s">
        <v>204</v>
      </c>
      <c r="H92" s="3" t="s">
        <v>194</v>
      </c>
      <c r="J92" s="2" t="s">
        <v>272</v>
      </c>
      <c r="K92" s="3" t="s">
        <v>194</v>
      </c>
      <c r="L92" s="29" t="s">
        <v>200</v>
      </c>
      <c r="M92" s="29" t="s">
        <v>201</v>
      </c>
      <c r="N92" s="29" t="s">
        <v>202</v>
      </c>
      <c r="O92" s="29" t="s">
        <v>203</v>
      </c>
      <c r="P92" s="29" t="s">
        <v>204</v>
      </c>
      <c r="Q92" s="3" t="s">
        <v>194</v>
      </c>
    </row>
    <row r="93" spans="1:17" x14ac:dyDescent="0.2">
      <c r="A93" s="2" t="s">
        <v>3</v>
      </c>
      <c r="B93" s="4">
        <v>-2E-3</v>
      </c>
      <c r="C93" s="30">
        <v>-2E-3</v>
      </c>
      <c r="D93" s="30">
        <v>-2E-3</v>
      </c>
      <c r="E93" s="30">
        <v>-2E-3</v>
      </c>
      <c r="F93" s="30">
        <v>-2E-3</v>
      </c>
      <c r="G93" s="30">
        <v>-2E-3</v>
      </c>
      <c r="H93" s="4">
        <v>-2E-3</v>
      </c>
      <c r="J93" s="2" t="s">
        <v>3</v>
      </c>
      <c r="K93" s="4">
        <v>-2E-3</v>
      </c>
      <c r="L93" s="30">
        <v>-2E-3</v>
      </c>
      <c r="M93" s="30">
        <v>-2E-3</v>
      </c>
      <c r="N93" s="30">
        <v>-2E-3</v>
      </c>
      <c r="O93" s="30">
        <v>-2E-3</v>
      </c>
      <c r="P93" s="30">
        <v>-2E-3</v>
      </c>
      <c r="Q93" s="4">
        <v>-2E-3</v>
      </c>
    </row>
    <row r="94" spans="1:17" x14ac:dyDescent="0.2">
      <c r="A94" s="5" t="s">
        <v>205</v>
      </c>
      <c r="B94" s="4">
        <v>-2E-3</v>
      </c>
      <c r="C94" s="26">
        <f>SheetB!$CQ$122</f>
        <v>0</v>
      </c>
      <c r="D94" s="26">
        <f>SheetC!$CQ$122</f>
        <v>0</v>
      </c>
      <c r="E94" s="26">
        <f>SheetD!$CQ$122</f>
        <v>0</v>
      </c>
      <c r="F94" s="26">
        <f>SheetE!$CQ$122</f>
        <v>0</v>
      </c>
      <c r="G94" s="26">
        <f>SheetF!$CQ$122</f>
        <v>0</v>
      </c>
      <c r="H94" s="4">
        <v>-2E-3</v>
      </c>
      <c r="J94" s="5" t="s">
        <v>205</v>
      </c>
      <c r="K94" s="4">
        <v>-2E-3</v>
      </c>
      <c r="L94" s="26">
        <f>SheetB!$CQ$123</f>
        <v>0</v>
      </c>
      <c r="M94" s="26">
        <f>SheetC!$CQ$123</f>
        <v>0</v>
      </c>
      <c r="N94" s="26">
        <f>SheetD!$CQ$123</f>
        <v>0</v>
      </c>
      <c r="O94" s="26">
        <f>SheetE!$CQ$123</f>
        <v>0</v>
      </c>
      <c r="P94" s="26">
        <f>SheetF!$CQ$123</f>
        <v>0</v>
      </c>
      <c r="Q94" s="4">
        <v>-2E-3</v>
      </c>
    </row>
    <row r="95" spans="1:17" x14ac:dyDescent="0.2">
      <c r="A95" s="7" t="s">
        <v>273</v>
      </c>
      <c r="B95" s="4">
        <v>-2E-3</v>
      </c>
      <c r="C95" s="26">
        <f>SheetB!$CR$122</f>
        <v>0</v>
      </c>
      <c r="D95" s="26">
        <f>SheetC!$CR$122</f>
        <v>0</v>
      </c>
      <c r="E95" s="26">
        <f>SheetD!$CR$122</f>
        <v>0</v>
      </c>
      <c r="F95" s="26">
        <f>SheetE!$CR$122</f>
        <v>0</v>
      </c>
      <c r="G95" s="26">
        <f>SheetF!$CR$122</f>
        <v>0</v>
      </c>
      <c r="H95" s="4">
        <v>-2E-3</v>
      </c>
      <c r="J95" s="7" t="s">
        <v>273</v>
      </c>
      <c r="K95" s="4">
        <v>-2E-3</v>
      </c>
      <c r="L95" s="26">
        <f>SheetB!$CR$123</f>
        <v>0</v>
      </c>
      <c r="M95" s="26">
        <f>SheetC!$CR$123</f>
        <v>0</v>
      </c>
      <c r="N95" s="26">
        <f>SheetD!$CR$123</f>
        <v>0</v>
      </c>
      <c r="O95" s="26">
        <f>SheetE!$CR$123</f>
        <v>1.2480825034535971E-2</v>
      </c>
      <c r="P95" s="26">
        <f>SheetF!$CR$123</f>
        <v>0</v>
      </c>
      <c r="Q95" s="4">
        <v>-2E-3</v>
      </c>
    </row>
    <row r="96" spans="1:17" x14ac:dyDescent="0.2">
      <c r="A96" s="7" t="s">
        <v>2282</v>
      </c>
      <c r="B96" s="4">
        <v>-2E-3</v>
      </c>
      <c r="C96" s="26">
        <f>SheetB!$CS$122</f>
        <v>0</v>
      </c>
      <c r="D96" s="26">
        <f>SheetC!$CS$122</f>
        <v>0</v>
      </c>
      <c r="E96" s="26">
        <f>SheetD!$CS$122</f>
        <v>0</v>
      </c>
      <c r="F96" s="26">
        <f>SheetE!$CS$122</f>
        <v>0</v>
      </c>
      <c r="G96" s="26">
        <f>SheetF!$CS$122</f>
        <v>0</v>
      </c>
      <c r="H96" s="4">
        <v>-2E-3</v>
      </c>
      <c r="J96" s="7" t="s">
        <v>2282</v>
      </c>
      <c r="K96" s="4">
        <v>-2E-3</v>
      </c>
      <c r="L96" s="26">
        <f>SheetB!$CS$123</f>
        <v>0</v>
      </c>
      <c r="M96" s="26">
        <f>SheetC!$CS$123</f>
        <v>0</v>
      </c>
      <c r="N96" s="26">
        <f>SheetD!$CS$123</f>
        <v>9.355353858146313E-3</v>
      </c>
      <c r="O96" s="26">
        <f>SheetE!$CS$123</f>
        <v>0</v>
      </c>
      <c r="P96" s="26">
        <f>SheetF!$CS$123</f>
        <v>0</v>
      </c>
      <c r="Q96" s="4">
        <v>-2E-3</v>
      </c>
    </row>
    <row r="97" spans="1:17" ht="25.5" x14ac:dyDescent="0.2">
      <c r="A97" s="7" t="s">
        <v>2283</v>
      </c>
      <c r="B97" s="4">
        <v>-2E-3</v>
      </c>
      <c r="C97" s="26">
        <f>SheetB!$CT$122</f>
        <v>0</v>
      </c>
      <c r="D97" s="26">
        <f>SheetC!$CT$122</f>
        <v>0</v>
      </c>
      <c r="E97" s="26">
        <f>SheetD!$CT$122</f>
        <v>0</v>
      </c>
      <c r="F97" s="26">
        <f>SheetE!$CT$122</f>
        <v>0</v>
      </c>
      <c r="G97" s="26">
        <f>SheetF!$CT$122</f>
        <v>0</v>
      </c>
      <c r="H97" s="4">
        <v>-2E-3</v>
      </c>
      <c r="J97" s="7" t="s">
        <v>2283</v>
      </c>
      <c r="K97" s="4">
        <v>-2E-3</v>
      </c>
      <c r="L97" s="26">
        <f>SheetB!$CT$123</f>
        <v>0</v>
      </c>
      <c r="M97" s="26">
        <f>SheetC!$CT$123</f>
        <v>0</v>
      </c>
      <c r="N97" s="26">
        <f>SheetD!$CT$123</f>
        <v>0</v>
      </c>
      <c r="O97" s="26">
        <f>SheetE!$CT$123</f>
        <v>0</v>
      </c>
      <c r="P97" s="26">
        <f>SheetF!$CT$123</f>
        <v>0</v>
      </c>
      <c r="Q97" s="4">
        <v>-2E-3</v>
      </c>
    </row>
    <row r="98" spans="1:17" x14ac:dyDescent="0.2">
      <c r="A98" s="7" t="s">
        <v>2284</v>
      </c>
      <c r="B98" s="4">
        <v>-2E-3</v>
      </c>
      <c r="C98" s="26">
        <f>SheetB!$CU$122</f>
        <v>0</v>
      </c>
      <c r="D98" s="26">
        <f>SheetC!$CU$122</f>
        <v>0</v>
      </c>
      <c r="E98" s="26">
        <f>SheetD!$CU$122</f>
        <v>0</v>
      </c>
      <c r="F98" s="26">
        <f>SheetE!$CU$122</f>
        <v>0</v>
      </c>
      <c r="G98" s="26">
        <f>SheetF!$CU$122</f>
        <v>0</v>
      </c>
      <c r="H98" s="4">
        <v>-2E-3</v>
      </c>
      <c r="J98" s="7" t="s">
        <v>2284</v>
      </c>
      <c r="K98" s="4">
        <v>-2E-3</v>
      </c>
      <c r="L98" s="26">
        <f>SheetB!$CU$123</f>
        <v>0</v>
      </c>
      <c r="M98" s="26">
        <f>SheetC!$CU$123</f>
        <v>6.2439224624384294E-3</v>
      </c>
      <c r="N98" s="26">
        <f>SheetD!$CU$123</f>
        <v>2.344103382292244E-3</v>
      </c>
      <c r="O98" s="26">
        <f>SheetE!$CU$123</f>
        <v>6.2509423527793168E-3</v>
      </c>
      <c r="P98" s="26">
        <f>SheetF!$CU$123</f>
        <v>0</v>
      </c>
      <c r="Q98" s="4">
        <v>-2E-3</v>
      </c>
    </row>
    <row r="99" spans="1:17" x14ac:dyDescent="0.2">
      <c r="A99" s="7" t="s">
        <v>277</v>
      </c>
      <c r="B99" s="4">
        <v>-2E-3</v>
      </c>
      <c r="C99" s="26">
        <f>SheetB!$CV$122</f>
        <v>0</v>
      </c>
      <c r="D99" s="26">
        <f>SheetC!$CV$122</f>
        <v>0</v>
      </c>
      <c r="E99" s="26">
        <f>SheetD!$CV$122</f>
        <v>0</v>
      </c>
      <c r="F99" s="26">
        <f>SheetE!$CV$122</f>
        <v>0</v>
      </c>
      <c r="G99" s="26">
        <f>SheetF!$CV$122</f>
        <v>0</v>
      </c>
      <c r="H99" s="4">
        <v>-2E-3</v>
      </c>
      <c r="J99" s="7" t="s">
        <v>277</v>
      </c>
      <c r="K99" s="4">
        <v>-2E-3</v>
      </c>
      <c r="L99" s="26">
        <f>SheetB!$CV$123</f>
        <v>0</v>
      </c>
      <c r="M99" s="26">
        <f>SheetC!$CV$123</f>
        <v>0</v>
      </c>
      <c r="N99" s="26">
        <f>SheetD!$CV$123</f>
        <v>0</v>
      </c>
      <c r="O99" s="26">
        <f>SheetE!$CV$123</f>
        <v>0</v>
      </c>
      <c r="P99" s="26">
        <f>SheetF!$CV$123</f>
        <v>0</v>
      </c>
      <c r="Q99" s="4">
        <v>-2E-3</v>
      </c>
    </row>
    <row r="100" spans="1:17" x14ac:dyDescent="0.2">
      <c r="A100" s="7" t="s">
        <v>2285</v>
      </c>
      <c r="B100" s="4">
        <v>-2E-3</v>
      </c>
      <c r="C100" s="26">
        <f>SheetB!$CW$122</f>
        <v>0</v>
      </c>
      <c r="D100" s="26">
        <f>SheetC!$CW$122</f>
        <v>0</v>
      </c>
      <c r="E100" s="26">
        <f>SheetD!$CW$122</f>
        <v>0</v>
      </c>
      <c r="F100" s="26">
        <f>SheetE!$CW$122</f>
        <v>0</v>
      </c>
      <c r="G100" s="26">
        <f>SheetF!$CW$122</f>
        <v>0</v>
      </c>
      <c r="H100" s="4">
        <v>-2E-3</v>
      </c>
      <c r="J100" s="7" t="s">
        <v>2285</v>
      </c>
      <c r="K100" s="4">
        <v>-2E-3</v>
      </c>
      <c r="L100" s="26">
        <f>SheetB!$CW$123</f>
        <v>0</v>
      </c>
      <c r="M100" s="26">
        <f>SheetC!$CW$123</f>
        <v>0</v>
      </c>
      <c r="N100" s="26">
        <f>SheetD!$CW$123</f>
        <v>1.7172541744290903E-2</v>
      </c>
      <c r="O100" s="26">
        <f>SheetE!$CW$123</f>
        <v>1.2487844924876859E-2</v>
      </c>
      <c r="P100" s="26">
        <f>SheetF!$CW$123</f>
        <v>0</v>
      </c>
      <c r="Q100" s="4">
        <v>-2E-3</v>
      </c>
    </row>
    <row r="101" spans="1:17" x14ac:dyDescent="0.2">
      <c r="A101" s="7" t="s">
        <v>2286</v>
      </c>
      <c r="B101" s="4">
        <v>-2E-3</v>
      </c>
      <c r="C101" s="26">
        <f>SheetB!$CX$122</f>
        <v>0</v>
      </c>
      <c r="D101" s="26">
        <f>SheetC!$CX$122</f>
        <v>0</v>
      </c>
      <c r="E101" s="26">
        <f>SheetD!$CX$122</f>
        <v>1.2987012987012988E-2</v>
      </c>
      <c r="F101" s="26">
        <f>SheetE!$CX$122</f>
        <v>1.2987012987012988E-2</v>
      </c>
      <c r="G101" s="26">
        <f>SheetF!$CX$122</f>
        <v>0</v>
      </c>
      <c r="H101" s="4">
        <v>-2E-3</v>
      </c>
      <c r="J101" s="7" t="s">
        <v>2286</v>
      </c>
      <c r="K101" s="4">
        <v>-2E-3</v>
      </c>
      <c r="L101" s="26">
        <f>SheetB!$CX$123</f>
        <v>0</v>
      </c>
      <c r="M101" s="26">
        <f>SheetC!$CX$123</f>
        <v>0</v>
      </c>
      <c r="N101" s="26">
        <f>SheetD!$CX$123</f>
        <v>0</v>
      </c>
      <c r="O101" s="26">
        <f>SheetE!$CX$123</f>
        <v>2.4201341945997188E-2</v>
      </c>
      <c r="P101" s="26">
        <f>SheetF!$CX$123</f>
        <v>0</v>
      </c>
      <c r="Q101" s="4">
        <v>-2E-3</v>
      </c>
    </row>
    <row r="102" spans="1:17" x14ac:dyDescent="0.2">
      <c r="A102" s="7" t="s">
        <v>2287</v>
      </c>
      <c r="B102" s="4">
        <v>-2E-3</v>
      </c>
      <c r="C102" s="26">
        <f>SheetB!$CY$122</f>
        <v>0</v>
      </c>
      <c r="D102" s="26">
        <f>SheetC!$CY$122</f>
        <v>0</v>
      </c>
      <c r="E102" s="26">
        <f>SheetD!$CY$122</f>
        <v>0</v>
      </c>
      <c r="F102" s="26">
        <f>SheetE!$CY$122</f>
        <v>0</v>
      </c>
      <c r="G102" s="26">
        <f>SheetF!$CY$122</f>
        <v>0</v>
      </c>
      <c r="H102" s="4">
        <v>-2E-3</v>
      </c>
      <c r="J102" s="7" t="s">
        <v>2287</v>
      </c>
      <c r="K102" s="4">
        <v>-2E-3</v>
      </c>
      <c r="L102" s="26">
        <f>SheetB!$CY$123</f>
        <v>0</v>
      </c>
      <c r="M102" s="26">
        <f>SheetC!$CY$123</f>
        <v>0</v>
      </c>
      <c r="N102" s="26">
        <f>SheetD!$CY$123</f>
        <v>5.4572897505853479E-3</v>
      </c>
      <c r="O102" s="26">
        <f>SheetE!$CY$123</f>
        <v>0</v>
      </c>
      <c r="P102" s="26">
        <f>SheetF!$CY$123</f>
        <v>0</v>
      </c>
      <c r="Q102" s="4">
        <v>-2E-3</v>
      </c>
    </row>
    <row r="103" spans="1:17" x14ac:dyDescent="0.2">
      <c r="A103" s="7" t="s">
        <v>2313</v>
      </c>
      <c r="B103" s="4">
        <v>-2E-3</v>
      </c>
      <c r="C103" s="26">
        <f>SheetB!$CZ$122</f>
        <v>0</v>
      </c>
      <c r="D103" s="26">
        <f>SheetC!$CZ$122</f>
        <v>3.5714285714285712E-2</v>
      </c>
      <c r="E103" s="26">
        <f>SheetD!$CZ$122</f>
        <v>1.6233766233766232E-2</v>
      </c>
      <c r="F103" s="26">
        <f>SheetE!$CZ$122</f>
        <v>2.5974025974025976E-2</v>
      </c>
      <c r="G103" s="26">
        <f>SheetF!$CZ$122</f>
        <v>0</v>
      </c>
      <c r="H103" s="4">
        <v>-2E-3</v>
      </c>
      <c r="J103" s="7" t="s">
        <v>2313</v>
      </c>
      <c r="K103" s="4">
        <v>-2E-3</v>
      </c>
      <c r="L103" s="26">
        <f>SheetB!$CZ$123</f>
        <v>7.0165153936097334E-3</v>
      </c>
      <c r="M103" s="26">
        <f>SheetC!$CZ$123</f>
        <v>3.9313545875237173E-2</v>
      </c>
      <c r="N103" s="26">
        <f>SheetD!$CZ$123</f>
        <v>3.1999225133704338E-2</v>
      </c>
      <c r="O103" s="26">
        <f>SheetE!$CZ$123</f>
        <v>8.5827609269750072E-3</v>
      </c>
      <c r="P103" s="26">
        <f>SheetF!$CZ$123</f>
        <v>1.8710707716292625E-3</v>
      </c>
      <c r="Q103" s="4">
        <v>-2E-3</v>
      </c>
    </row>
    <row r="104" spans="1:17" x14ac:dyDescent="0.2">
      <c r="A104" s="7" t="s">
        <v>2314</v>
      </c>
      <c r="B104" s="4">
        <v>-2E-3</v>
      </c>
      <c r="C104" s="26">
        <f>SheetB!$DA$122</f>
        <v>0</v>
      </c>
      <c r="D104" s="26">
        <f>SheetC!$DA$122</f>
        <v>0</v>
      </c>
      <c r="E104" s="26">
        <f>SheetD!$DA$122</f>
        <v>0</v>
      </c>
      <c r="F104" s="26">
        <f>SheetE!$DA$122</f>
        <v>0</v>
      </c>
      <c r="G104" s="26">
        <f>SheetF!$DA$122</f>
        <v>0</v>
      </c>
      <c r="H104" s="4">
        <v>-2E-3</v>
      </c>
      <c r="J104" s="7" t="s">
        <v>2314</v>
      </c>
      <c r="K104" s="4">
        <v>-2E-3</v>
      </c>
      <c r="L104" s="26">
        <f>SheetB!$DA$123</f>
        <v>0</v>
      </c>
      <c r="M104" s="26">
        <f>SheetC!$DA$123</f>
        <v>0</v>
      </c>
      <c r="N104" s="26">
        <f>SheetD!$DA$123</f>
        <v>0</v>
      </c>
      <c r="O104" s="26">
        <f>SheetE!$DA$123</f>
        <v>0</v>
      </c>
      <c r="P104" s="26">
        <f>SheetF!$DA$123</f>
        <v>0</v>
      </c>
      <c r="Q104" s="4">
        <v>-2E-3</v>
      </c>
    </row>
    <row r="105" spans="1:17" ht="25.5" x14ac:dyDescent="0.2">
      <c r="A105" s="13" t="s">
        <v>2315</v>
      </c>
      <c r="B105" s="4">
        <v>-2E-3</v>
      </c>
      <c r="C105" s="26">
        <f>SheetB!$DB$122</f>
        <v>0</v>
      </c>
      <c r="D105" s="26">
        <f>SheetC!$DB$122</f>
        <v>0</v>
      </c>
      <c r="E105" s="26">
        <f>SheetD!$DB$122</f>
        <v>0</v>
      </c>
      <c r="F105" s="26">
        <f>SheetE!$DB$122</f>
        <v>0</v>
      </c>
      <c r="G105" s="26">
        <f>SheetF!$DB$122</f>
        <v>0</v>
      </c>
      <c r="H105" s="4">
        <v>-2E-3</v>
      </c>
      <c r="J105" s="13" t="s">
        <v>2315</v>
      </c>
      <c r="K105" s="4">
        <v>-2E-3</v>
      </c>
      <c r="L105" s="26">
        <f>SheetB!$DB$123</f>
        <v>0</v>
      </c>
      <c r="M105" s="26">
        <f>SheetC!$DB$123</f>
        <v>0</v>
      </c>
      <c r="N105" s="26">
        <f>SheetD!$DB$123</f>
        <v>0</v>
      </c>
      <c r="O105" s="26">
        <f>SheetE!$DB$123</f>
        <v>0</v>
      </c>
      <c r="P105" s="26">
        <f>SheetF!$DB$123</f>
        <v>0</v>
      </c>
      <c r="Q105" s="4">
        <v>-2E-3</v>
      </c>
    </row>
    <row r="106" spans="1:17" x14ac:dyDescent="0.2">
      <c r="A106" s="10" t="s">
        <v>214</v>
      </c>
      <c r="B106" s="4">
        <v>-2E-3</v>
      </c>
      <c r="C106" s="26">
        <f>SheetB!$DC$122</f>
        <v>0</v>
      </c>
      <c r="D106" s="26">
        <f>SheetC!$DC$122</f>
        <v>0</v>
      </c>
      <c r="E106" s="26">
        <f>SheetD!$DC$122</f>
        <v>0</v>
      </c>
      <c r="F106" s="26">
        <f>SheetE!$DC$122</f>
        <v>0</v>
      </c>
      <c r="G106" s="26">
        <f>SheetF!$DC$122</f>
        <v>0</v>
      </c>
      <c r="H106" s="4">
        <v>-2E-3</v>
      </c>
      <c r="J106" s="10" t="s">
        <v>214</v>
      </c>
      <c r="K106" s="4">
        <v>-2E-3</v>
      </c>
      <c r="L106" s="26">
        <f>SheetB!$DC$123</f>
        <v>0</v>
      </c>
      <c r="M106" s="26">
        <f>SheetC!$DC$123</f>
        <v>0</v>
      </c>
      <c r="N106" s="26">
        <f>SheetD!$DC$123</f>
        <v>0</v>
      </c>
      <c r="O106" s="26">
        <f>SheetE!$DC$123</f>
        <v>0</v>
      </c>
      <c r="P106" s="26">
        <f>SheetF!$DC$123</f>
        <v>0</v>
      </c>
      <c r="Q106" s="4">
        <v>-2E-3</v>
      </c>
    </row>
    <row r="107" spans="1:17" x14ac:dyDescent="0.2">
      <c r="A107" s="10" t="s">
        <v>3</v>
      </c>
      <c r="B107" s="4">
        <v>-2E-3</v>
      </c>
      <c r="C107" s="30">
        <v>-2E-3</v>
      </c>
      <c r="D107" s="30">
        <v>-2E-3</v>
      </c>
      <c r="E107" s="30">
        <v>-2E-3</v>
      </c>
      <c r="F107" s="30">
        <v>-2E-3</v>
      </c>
      <c r="G107" s="30">
        <v>-2E-3</v>
      </c>
      <c r="H107" s="4">
        <v>-2E-3</v>
      </c>
      <c r="J107" s="10" t="s">
        <v>3</v>
      </c>
      <c r="K107" s="4">
        <v>-2E-3</v>
      </c>
      <c r="L107" s="30">
        <v>-2E-3</v>
      </c>
      <c r="M107" s="30">
        <v>-2E-3</v>
      </c>
      <c r="N107" s="30">
        <v>-2E-3</v>
      </c>
      <c r="O107" s="30">
        <v>-2E-3</v>
      </c>
      <c r="P107" s="30">
        <v>-2E-3</v>
      </c>
      <c r="Q107" s="4">
        <v>-2E-3</v>
      </c>
    </row>
    <row r="108" spans="1:17" x14ac:dyDescent="0.2">
      <c r="A108" s="2" t="s">
        <v>284</v>
      </c>
      <c r="B108" s="3" t="s">
        <v>194</v>
      </c>
      <c r="C108" s="29" t="s">
        <v>200</v>
      </c>
      <c r="D108" s="29" t="s">
        <v>201</v>
      </c>
      <c r="E108" s="29" t="s">
        <v>202</v>
      </c>
      <c r="F108" s="29" t="s">
        <v>203</v>
      </c>
      <c r="G108" s="29" t="s">
        <v>204</v>
      </c>
      <c r="H108" s="3" t="s">
        <v>194</v>
      </c>
      <c r="J108" s="2" t="s">
        <v>284</v>
      </c>
      <c r="K108" s="3" t="s">
        <v>194</v>
      </c>
      <c r="L108" s="29" t="s">
        <v>200</v>
      </c>
      <c r="M108" s="29" t="s">
        <v>201</v>
      </c>
      <c r="N108" s="29" t="s">
        <v>202</v>
      </c>
      <c r="O108" s="29" t="s">
        <v>203</v>
      </c>
      <c r="P108" s="29" t="s">
        <v>204</v>
      </c>
      <c r="Q108" s="3" t="s">
        <v>194</v>
      </c>
    </row>
    <row r="109" spans="1:17" x14ac:dyDescent="0.2">
      <c r="A109" s="2" t="s">
        <v>3</v>
      </c>
      <c r="B109" s="4">
        <v>-2E-3</v>
      </c>
      <c r="C109" s="30">
        <v>-2E-3</v>
      </c>
      <c r="D109" s="30">
        <v>-2E-3</v>
      </c>
      <c r="E109" s="30">
        <v>-2E-3</v>
      </c>
      <c r="F109" s="30">
        <v>-2E-3</v>
      </c>
      <c r="G109" s="30">
        <v>-2E-3</v>
      </c>
      <c r="H109" s="4">
        <v>-2E-3</v>
      </c>
      <c r="J109" s="2" t="s">
        <v>3</v>
      </c>
      <c r="K109" s="4">
        <v>-2E-3</v>
      </c>
      <c r="L109" s="30">
        <v>-2E-3</v>
      </c>
      <c r="M109" s="30">
        <v>-2E-3</v>
      </c>
      <c r="N109" s="30">
        <v>-2E-3</v>
      </c>
      <c r="O109" s="30">
        <v>-2E-3</v>
      </c>
      <c r="P109" s="30">
        <v>-2E-3</v>
      </c>
      <c r="Q109" s="4">
        <v>-2E-3</v>
      </c>
    </row>
    <row r="110" spans="1:17" x14ac:dyDescent="0.2">
      <c r="A110" s="5" t="s">
        <v>205</v>
      </c>
      <c r="B110" s="4">
        <v>-2E-3</v>
      </c>
      <c r="C110" s="26">
        <f>SheetB!$DD$122</f>
        <v>0</v>
      </c>
      <c r="D110" s="26">
        <f>SheetC!$DD$122</f>
        <v>0</v>
      </c>
      <c r="E110" s="26">
        <f>SheetD!$DD$122</f>
        <v>0</v>
      </c>
      <c r="F110" s="26">
        <f>SheetE!$DD$122</f>
        <v>0</v>
      </c>
      <c r="G110" s="26">
        <f>SheetF!$DD$122</f>
        <v>0</v>
      </c>
      <c r="H110" s="4">
        <v>-2E-3</v>
      </c>
      <c r="J110" s="5" t="s">
        <v>205</v>
      </c>
      <c r="K110" s="4">
        <v>-2E-3</v>
      </c>
      <c r="L110" s="26">
        <f>SheetB!$DD$123</f>
        <v>0</v>
      </c>
      <c r="M110" s="26">
        <f>SheetC!$DD$123</f>
        <v>0</v>
      </c>
      <c r="N110" s="26">
        <f>SheetD!$DD$123</f>
        <v>0</v>
      </c>
      <c r="O110" s="26">
        <f>SheetE!$DD$123</f>
        <v>0</v>
      </c>
      <c r="P110" s="26">
        <f>SheetF!$DD$123</f>
        <v>0</v>
      </c>
      <c r="Q110" s="4">
        <v>-2E-3</v>
      </c>
    </row>
    <row r="111" spans="1:17" x14ac:dyDescent="0.2">
      <c r="A111" s="7" t="s">
        <v>285</v>
      </c>
      <c r="B111" s="4">
        <v>-2E-3</v>
      </c>
      <c r="C111" s="26">
        <f>SheetB!$DE$122</f>
        <v>0</v>
      </c>
      <c r="D111" s="26">
        <f>SheetC!$DE$122</f>
        <v>0</v>
      </c>
      <c r="E111" s="26">
        <f>SheetD!$DE$122</f>
        <v>0</v>
      </c>
      <c r="F111" s="26">
        <f>SheetE!$DE$122</f>
        <v>0</v>
      </c>
      <c r="G111" s="26">
        <f>SheetF!$DE$122</f>
        <v>0</v>
      </c>
      <c r="H111" s="4">
        <v>-2E-3</v>
      </c>
      <c r="J111" s="7" t="s">
        <v>285</v>
      </c>
      <c r="K111" s="4">
        <v>-2E-3</v>
      </c>
      <c r="L111" s="26">
        <f>SheetB!$DE$123</f>
        <v>0</v>
      </c>
      <c r="M111" s="26">
        <f>SheetC!$DE$123</f>
        <v>0</v>
      </c>
      <c r="N111" s="26">
        <f>SheetD!$DE$123</f>
        <v>0</v>
      </c>
      <c r="O111" s="26">
        <f>SheetE!$DE$123</f>
        <v>0</v>
      </c>
      <c r="P111" s="26">
        <f>SheetF!$DE$123</f>
        <v>0</v>
      </c>
      <c r="Q111" s="4">
        <v>-2E-3</v>
      </c>
    </row>
    <row r="112" spans="1:17" x14ac:dyDescent="0.2">
      <c r="A112" s="7" t="s">
        <v>2288</v>
      </c>
      <c r="B112" s="4">
        <v>-2E-3</v>
      </c>
      <c r="C112" s="26">
        <f>SheetB!$DF$122</f>
        <v>0</v>
      </c>
      <c r="D112" s="26">
        <f>SheetC!$DF$122</f>
        <v>0</v>
      </c>
      <c r="E112" s="26">
        <f>SheetD!$DF$122</f>
        <v>0</v>
      </c>
      <c r="F112" s="26">
        <f>SheetE!$DF$122</f>
        <v>0</v>
      </c>
      <c r="G112" s="26">
        <f>SheetF!$DF$122</f>
        <v>0</v>
      </c>
      <c r="H112" s="4">
        <v>-2E-3</v>
      </c>
      <c r="J112" s="7" t="s">
        <v>2288</v>
      </c>
      <c r="K112" s="4">
        <v>-2E-3</v>
      </c>
      <c r="L112" s="26">
        <f>SheetB!$DF$123</f>
        <v>0</v>
      </c>
      <c r="M112" s="26">
        <f>SheetC!$DF$123</f>
        <v>0</v>
      </c>
      <c r="N112" s="26">
        <f>SheetD!$DF$123</f>
        <v>0</v>
      </c>
      <c r="O112" s="26">
        <f>SheetE!$DF$123</f>
        <v>0</v>
      </c>
      <c r="P112" s="26">
        <f>SheetF!$DF$123</f>
        <v>0</v>
      </c>
      <c r="Q112" s="4">
        <v>-2E-3</v>
      </c>
    </row>
    <row r="113" spans="1:17" x14ac:dyDescent="0.2">
      <c r="A113" s="7" t="s">
        <v>512</v>
      </c>
      <c r="B113" s="4">
        <v>-2E-3</v>
      </c>
      <c r="C113" s="26">
        <f>SheetB!$DG$122</f>
        <v>0</v>
      </c>
      <c r="D113" s="26">
        <f>SheetC!$DG$122</f>
        <v>0</v>
      </c>
      <c r="E113" s="26">
        <f>SheetD!$DG$122</f>
        <v>0</v>
      </c>
      <c r="F113" s="26">
        <f>SheetE!$DG$122</f>
        <v>0</v>
      </c>
      <c r="G113" s="26">
        <f>SheetF!$DG$122</f>
        <v>0</v>
      </c>
      <c r="H113" s="4">
        <v>-2E-3</v>
      </c>
      <c r="J113" s="7" t="s">
        <v>512</v>
      </c>
      <c r="K113" s="4">
        <v>-2E-3</v>
      </c>
      <c r="L113" s="26">
        <f>SheetB!$DG$123</f>
        <v>0</v>
      </c>
      <c r="M113" s="26">
        <f>SheetC!$DG$123</f>
        <v>0</v>
      </c>
      <c r="N113" s="26">
        <f>SheetD!$DG$123</f>
        <v>0</v>
      </c>
      <c r="O113" s="26">
        <f>SheetE!$DG$123</f>
        <v>0</v>
      </c>
      <c r="P113" s="26">
        <f>SheetF!$DG$123</f>
        <v>0</v>
      </c>
      <c r="Q113" s="4">
        <v>-2E-3</v>
      </c>
    </row>
    <row r="114" spans="1:17" x14ac:dyDescent="0.2">
      <c r="A114" s="7" t="s">
        <v>2289</v>
      </c>
      <c r="B114" s="4">
        <v>-2E-3</v>
      </c>
      <c r="C114" s="26">
        <f>SheetB!$DH$122</f>
        <v>0</v>
      </c>
      <c r="D114" s="26">
        <f>SheetC!$DH$122</f>
        <v>0</v>
      </c>
      <c r="E114" s="26">
        <f>SheetD!$DH$122</f>
        <v>0</v>
      </c>
      <c r="F114" s="26">
        <f>SheetE!$DH$122</f>
        <v>0</v>
      </c>
      <c r="G114" s="26">
        <f>SheetF!$DH$122</f>
        <v>0</v>
      </c>
      <c r="H114" s="4">
        <v>-2E-3</v>
      </c>
      <c r="J114" s="7" t="s">
        <v>2289</v>
      </c>
      <c r="K114" s="4">
        <v>-2E-3</v>
      </c>
      <c r="L114" s="26">
        <f>SheetB!$DH$123</f>
        <v>0</v>
      </c>
      <c r="M114" s="26">
        <f>SheetC!$DH$123</f>
        <v>9.355353858146313E-3</v>
      </c>
      <c r="N114" s="26">
        <f>SheetD!$DH$123</f>
        <v>4.6882067645844881E-3</v>
      </c>
      <c r="O114" s="26">
        <f>SheetE!$DH$123</f>
        <v>0</v>
      </c>
      <c r="P114" s="26">
        <f>SheetF!$DH$123</f>
        <v>0</v>
      </c>
      <c r="Q114" s="4">
        <v>-2E-3</v>
      </c>
    </row>
    <row r="115" spans="1:17" x14ac:dyDescent="0.2">
      <c r="A115" s="7" t="s">
        <v>2290</v>
      </c>
      <c r="B115" s="4">
        <v>-2E-3</v>
      </c>
      <c r="C115" s="26">
        <f>SheetB!$DI$122</f>
        <v>0</v>
      </c>
      <c r="D115" s="26">
        <f>SheetC!$DI$122</f>
        <v>0</v>
      </c>
      <c r="E115" s="26">
        <f>SheetD!$DI$122</f>
        <v>0</v>
      </c>
      <c r="F115" s="26">
        <f>SheetE!$DI$122</f>
        <v>0</v>
      </c>
      <c r="G115" s="26">
        <f>SheetF!$DI$122</f>
        <v>0</v>
      </c>
      <c r="H115" s="4">
        <v>-2E-3</v>
      </c>
      <c r="J115" s="7" t="s">
        <v>2290</v>
      </c>
      <c r="K115" s="4">
        <v>-2E-3</v>
      </c>
      <c r="L115" s="26">
        <f>SheetB!$DI$123</f>
        <v>0</v>
      </c>
      <c r="M115" s="26">
        <f>SheetC!$DI$123</f>
        <v>0</v>
      </c>
      <c r="N115" s="26">
        <f>SheetD!$DI$123</f>
        <v>0</v>
      </c>
      <c r="O115" s="26">
        <f>SheetE!$DI$123</f>
        <v>0</v>
      </c>
      <c r="P115" s="26">
        <f>SheetF!$DI$123</f>
        <v>0</v>
      </c>
      <c r="Q115" s="4">
        <v>-2E-3</v>
      </c>
    </row>
    <row r="116" spans="1:17" x14ac:dyDescent="0.2">
      <c r="A116" s="7" t="s">
        <v>2291</v>
      </c>
      <c r="B116" s="4">
        <v>-2E-3</v>
      </c>
      <c r="C116" s="26">
        <f>SheetB!$DJ$122</f>
        <v>0</v>
      </c>
      <c r="D116" s="26">
        <f>SheetC!$DJ$122</f>
        <v>0</v>
      </c>
      <c r="E116" s="26">
        <f>SheetD!$DJ$122</f>
        <v>0</v>
      </c>
      <c r="F116" s="26">
        <f>SheetE!$DJ$122</f>
        <v>0</v>
      </c>
      <c r="G116" s="26">
        <f>SheetF!$DJ$122</f>
        <v>0</v>
      </c>
      <c r="H116" s="4">
        <v>-2E-3</v>
      </c>
      <c r="J116" s="7" t="s">
        <v>2291</v>
      </c>
      <c r="K116" s="4">
        <v>-2E-3</v>
      </c>
      <c r="L116" s="26">
        <f>SheetB!$DJ$123</f>
        <v>0</v>
      </c>
      <c r="M116" s="26">
        <f>SheetC!$DJ$123</f>
        <v>0</v>
      </c>
      <c r="N116" s="26">
        <f>SheetD!$DJ$123</f>
        <v>0</v>
      </c>
      <c r="O116" s="26">
        <f>SheetE!$DJ$123</f>
        <v>0</v>
      </c>
      <c r="P116" s="26">
        <f>SheetF!$DJ$123</f>
        <v>0</v>
      </c>
      <c r="Q116" s="4">
        <v>-2E-3</v>
      </c>
    </row>
    <row r="117" spans="1:17" x14ac:dyDescent="0.2">
      <c r="A117" s="7" t="s">
        <v>2292</v>
      </c>
      <c r="B117" s="4">
        <v>-2E-3</v>
      </c>
      <c r="C117" s="26">
        <f>SheetB!$DK$122</f>
        <v>0</v>
      </c>
      <c r="D117" s="26">
        <f>SheetC!$DK$122</f>
        <v>0</v>
      </c>
      <c r="E117" s="26">
        <f>SheetD!$DK$122</f>
        <v>0</v>
      </c>
      <c r="F117" s="26">
        <f>SheetE!$DK$122</f>
        <v>0</v>
      </c>
      <c r="G117" s="26">
        <f>SheetF!$DK$122</f>
        <v>0</v>
      </c>
      <c r="H117" s="4">
        <v>-2E-3</v>
      </c>
      <c r="J117" s="7" t="s">
        <v>2292</v>
      </c>
      <c r="K117" s="4">
        <v>-2E-3</v>
      </c>
      <c r="L117" s="26">
        <f>SheetB!$DK$123</f>
        <v>0</v>
      </c>
      <c r="M117" s="26">
        <f>SheetC!$DK$123</f>
        <v>0</v>
      </c>
      <c r="N117" s="26">
        <f>SheetD!$DK$123</f>
        <v>0</v>
      </c>
      <c r="O117" s="26">
        <f>SheetE!$DK$123</f>
        <v>0</v>
      </c>
      <c r="P117" s="26">
        <f>SheetF!$DK$123</f>
        <v>0</v>
      </c>
      <c r="Q117" s="4">
        <v>-2E-3</v>
      </c>
    </row>
    <row r="118" spans="1:17" x14ac:dyDescent="0.2">
      <c r="A118" s="7" t="s">
        <v>2293</v>
      </c>
      <c r="B118" s="4">
        <v>-2E-3</v>
      </c>
      <c r="C118" s="26">
        <f>SheetB!$DL$122</f>
        <v>0</v>
      </c>
      <c r="D118" s="26">
        <f>SheetC!$DL$122</f>
        <v>0</v>
      </c>
      <c r="E118" s="26">
        <f>SheetD!$DL$122</f>
        <v>0</v>
      </c>
      <c r="F118" s="26">
        <f>SheetE!$DL$122</f>
        <v>0</v>
      </c>
      <c r="G118" s="26">
        <f>SheetF!$DL$122</f>
        <v>0</v>
      </c>
      <c r="H118" s="4">
        <v>-2E-3</v>
      </c>
      <c r="J118" s="7" t="s">
        <v>2293</v>
      </c>
      <c r="K118" s="4">
        <v>-2E-3</v>
      </c>
      <c r="L118" s="26">
        <f>SheetB!$DL$123</f>
        <v>0</v>
      </c>
      <c r="M118" s="26">
        <f>SheetC!$DL$123</f>
        <v>0</v>
      </c>
      <c r="N118" s="26">
        <f>SheetD!$DL$123</f>
        <v>0</v>
      </c>
      <c r="O118" s="26">
        <f>SheetE!$DL$123</f>
        <v>0</v>
      </c>
      <c r="P118" s="26">
        <f>SheetF!$DL$123</f>
        <v>0</v>
      </c>
      <c r="Q118" s="4">
        <v>-2E-3</v>
      </c>
    </row>
    <row r="119" spans="1:17" x14ac:dyDescent="0.2">
      <c r="A119" s="10" t="s">
        <v>214</v>
      </c>
      <c r="B119" s="4">
        <v>-2E-3</v>
      </c>
      <c r="C119" s="26">
        <f>SheetB!$DM$122</f>
        <v>0</v>
      </c>
      <c r="D119" s="26">
        <f>SheetC!$DM$122</f>
        <v>0</v>
      </c>
      <c r="E119" s="26">
        <f>SheetD!$DM$122</f>
        <v>0</v>
      </c>
      <c r="F119" s="26">
        <f>SheetE!$DM$122</f>
        <v>0</v>
      </c>
      <c r="G119" s="26">
        <f>SheetF!$DM$122</f>
        <v>0</v>
      </c>
      <c r="H119" s="4">
        <v>-2E-3</v>
      </c>
      <c r="J119" s="10" t="s">
        <v>214</v>
      </c>
      <c r="K119" s="4">
        <v>-2E-3</v>
      </c>
      <c r="L119" s="26">
        <f>SheetB!$DM$123</f>
        <v>0</v>
      </c>
      <c r="M119" s="26">
        <f>SheetC!$DM$123</f>
        <v>0</v>
      </c>
      <c r="N119" s="26">
        <f>SheetD!$DM$123</f>
        <v>0</v>
      </c>
      <c r="O119" s="26">
        <f>SheetE!$DM$123</f>
        <v>0</v>
      </c>
      <c r="P119" s="26">
        <f>SheetF!$DM$123</f>
        <v>0</v>
      </c>
      <c r="Q119" s="4">
        <v>-2E-3</v>
      </c>
    </row>
    <row r="120" spans="1:17" x14ac:dyDescent="0.2">
      <c r="A120" s="10" t="s">
        <v>3</v>
      </c>
      <c r="B120" s="4">
        <v>-2E-3</v>
      </c>
      <c r="C120" s="30">
        <v>-2E-3</v>
      </c>
      <c r="D120" s="30">
        <v>-2E-3</v>
      </c>
      <c r="E120" s="30">
        <v>-2E-3</v>
      </c>
      <c r="F120" s="30">
        <v>-2E-3</v>
      </c>
      <c r="G120" s="30">
        <v>-2E-3</v>
      </c>
      <c r="H120" s="4">
        <v>-2E-3</v>
      </c>
      <c r="J120" s="10" t="s">
        <v>3</v>
      </c>
      <c r="K120" s="4">
        <v>-2E-3</v>
      </c>
      <c r="L120" s="30">
        <v>-2E-3</v>
      </c>
      <c r="M120" s="30">
        <v>-2E-3</v>
      </c>
      <c r="N120" s="30">
        <v>-2E-3</v>
      </c>
      <c r="O120" s="30">
        <v>-2E-3</v>
      </c>
      <c r="P120" s="30">
        <v>-2E-3</v>
      </c>
      <c r="Q120" s="4">
        <v>-2E-3</v>
      </c>
    </row>
    <row r="121" spans="1:17" x14ac:dyDescent="0.2">
      <c r="A121" s="2" t="s">
        <v>2053</v>
      </c>
      <c r="B121" s="3" t="s">
        <v>194</v>
      </c>
      <c r="C121" s="29" t="s">
        <v>200</v>
      </c>
      <c r="D121" s="29" t="s">
        <v>201</v>
      </c>
      <c r="E121" s="29" t="s">
        <v>202</v>
      </c>
      <c r="F121" s="29" t="s">
        <v>203</v>
      </c>
      <c r="G121" s="29" t="s">
        <v>204</v>
      </c>
      <c r="H121" s="3" t="s">
        <v>194</v>
      </c>
      <c r="J121" s="2" t="s">
        <v>2053</v>
      </c>
      <c r="K121" s="3" t="s">
        <v>194</v>
      </c>
      <c r="L121" s="29" t="s">
        <v>200</v>
      </c>
      <c r="M121" s="29" t="s">
        <v>201</v>
      </c>
      <c r="N121" s="29" t="s">
        <v>202</v>
      </c>
      <c r="O121" s="29" t="s">
        <v>203</v>
      </c>
      <c r="P121" s="29" t="s">
        <v>204</v>
      </c>
      <c r="Q121" s="3" t="s">
        <v>194</v>
      </c>
    </row>
    <row r="122" spans="1:17" x14ac:dyDescent="0.2">
      <c r="A122" s="2" t="s">
        <v>3</v>
      </c>
      <c r="B122" s="4">
        <v>-2E-3</v>
      </c>
      <c r="C122" s="30">
        <v>-2E-3</v>
      </c>
      <c r="D122" s="30">
        <v>-2E-3</v>
      </c>
      <c r="E122" s="30">
        <v>-2E-3</v>
      </c>
      <c r="F122" s="30">
        <v>-2E-3</v>
      </c>
      <c r="G122" s="30">
        <v>-2E-3</v>
      </c>
      <c r="H122" s="4">
        <v>-2E-3</v>
      </c>
      <c r="J122" s="2" t="s">
        <v>3</v>
      </c>
      <c r="K122" s="4">
        <v>-2E-3</v>
      </c>
      <c r="L122" s="30">
        <v>-2E-3</v>
      </c>
      <c r="M122" s="30">
        <v>-2E-3</v>
      </c>
      <c r="N122" s="30">
        <v>-2E-3</v>
      </c>
      <c r="O122" s="30">
        <v>-2E-3</v>
      </c>
      <c r="P122" s="30">
        <v>-2E-3</v>
      </c>
      <c r="Q122" s="4">
        <v>-2E-3</v>
      </c>
    </row>
    <row r="123" spans="1:17" x14ac:dyDescent="0.2">
      <c r="A123" s="5" t="s">
        <v>205</v>
      </c>
      <c r="B123" s="4">
        <v>-2E-3</v>
      </c>
      <c r="C123" s="26">
        <f>SheetB!$DN$122</f>
        <v>0</v>
      </c>
      <c r="D123" s="26">
        <f>SheetC!$DN$122</f>
        <v>0</v>
      </c>
      <c r="E123" s="26">
        <f>SheetD!$DN$122</f>
        <v>0</v>
      </c>
      <c r="F123" s="26">
        <f>SheetE!$DN$122</f>
        <v>0</v>
      </c>
      <c r="G123" s="26">
        <f>SheetF!$DN$122</f>
        <v>0</v>
      </c>
      <c r="H123" s="4">
        <v>-2E-3</v>
      </c>
      <c r="J123" s="5" t="s">
        <v>205</v>
      </c>
      <c r="K123" s="4">
        <v>-2E-3</v>
      </c>
      <c r="L123" s="26">
        <f>SheetB!$DN$123</f>
        <v>0</v>
      </c>
      <c r="M123" s="26">
        <f>SheetC!$DN$123</f>
        <v>0</v>
      </c>
      <c r="N123" s="26">
        <f>SheetD!$DN$123</f>
        <v>0</v>
      </c>
      <c r="O123" s="26">
        <f>SheetE!$DN$123</f>
        <v>0</v>
      </c>
      <c r="P123" s="26">
        <f>SheetF!$DN$123</f>
        <v>0</v>
      </c>
      <c r="Q123" s="4">
        <v>-2E-3</v>
      </c>
    </row>
    <row r="124" spans="1:17" ht="18" customHeight="1" x14ac:dyDescent="0.2">
      <c r="A124" s="7" t="s">
        <v>2054</v>
      </c>
      <c r="B124" s="4">
        <v>-2E-3</v>
      </c>
      <c r="C124" s="26">
        <f>SheetB!$DO$122</f>
        <v>0</v>
      </c>
      <c r="D124" s="26">
        <f>SheetC!$DO$122</f>
        <v>0</v>
      </c>
      <c r="E124" s="26">
        <f>SheetD!$DO$122</f>
        <v>0</v>
      </c>
      <c r="F124" s="26">
        <f>SheetE!$DO$122</f>
        <v>0</v>
      </c>
      <c r="G124" s="26">
        <f>SheetF!$DO$122</f>
        <v>0</v>
      </c>
      <c r="H124" s="4">
        <v>-2E-3</v>
      </c>
      <c r="J124" s="7" t="s">
        <v>2054</v>
      </c>
      <c r="K124" s="4">
        <v>-2E-3</v>
      </c>
      <c r="L124" s="26">
        <f>SheetB!$DO$123</f>
        <v>0</v>
      </c>
      <c r="M124" s="26">
        <f>SheetC!$DO$123</f>
        <v>0</v>
      </c>
      <c r="N124" s="26">
        <f>SheetD!$DO$123</f>
        <v>0</v>
      </c>
      <c r="O124" s="26">
        <f>SheetE!$DO$123</f>
        <v>0</v>
      </c>
      <c r="P124" s="26">
        <f>SheetF!$DO$123</f>
        <v>0</v>
      </c>
      <c r="Q124" s="4">
        <v>-2E-3</v>
      </c>
    </row>
    <row r="125" spans="1:17" ht="25.5" customHeight="1" x14ac:dyDescent="0.2">
      <c r="A125" s="7" t="s">
        <v>2294</v>
      </c>
      <c r="B125" s="4">
        <v>-2E-3</v>
      </c>
      <c r="C125" s="26">
        <f>SheetB!$DP$122</f>
        <v>0</v>
      </c>
      <c r="D125" s="26">
        <f>SheetC!$DP$122</f>
        <v>0</v>
      </c>
      <c r="E125" s="26">
        <f>SheetD!$DP$122</f>
        <v>0</v>
      </c>
      <c r="F125" s="26">
        <f>SheetE!$DP$122</f>
        <v>0</v>
      </c>
      <c r="G125" s="26">
        <f>SheetF!$DP$122</f>
        <v>0</v>
      </c>
      <c r="H125" s="4">
        <v>-2E-3</v>
      </c>
      <c r="J125" s="7" t="s">
        <v>2294</v>
      </c>
      <c r="K125" s="4">
        <v>-2E-3</v>
      </c>
      <c r="L125" s="26">
        <f>SheetB!$DP$123</f>
        <v>0</v>
      </c>
      <c r="M125" s="26">
        <f>SheetC!$DP$123</f>
        <v>0</v>
      </c>
      <c r="N125" s="26">
        <f>SheetD!$DP$123</f>
        <v>0</v>
      </c>
      <c r="O125" s="26">
        <f>SheetE!$DP$123</f>
        <v>0</v>
      </c>
      <c r="P125" s="26">
        <f>SheetF!$DP$123</f>
        <v>0</v>
      </c>
      <c r="Q125" s="4">
        <v>-2E-3</v>
      </c>
    </row>
    <row r="126" spans="1:17" x14ac:dyDescent="0.2">
      <c r="A126" s="7" t="s">
        <v>2056</v>
      </c>
      <c r="B126" s="4">
        <v>-2E-3</v>
      </c>
      <c r="C126" s="26">
        <f>SheetB!$DQ$122</f>
        <v>0</v>
      </c>
      <c r="D126" s="26">
        <f>SheetC!$DQ$122</f>
        <v>0</v>
      </c>
      <c r="E126" s="26">
        <f>SheetD!$DQ$122</f>
        <v>0</v>
      </c>
      <c r="F126" s="26">
        <f>SheetE!$DQ$122</f>
        <v>0</v>
      </c>
      <c r="G126" s="26">
        <f>SheetF!$DQ$122</f>
        <v>0</v>
      </c>
      <c r="H126" s="4">
        <v>-2E-3</v>
      </c>
      <c r="J126" s="7" t="s">
        <v>2056</v>
      </c>
      <c r="K126" s="4">
        <v>-2E-3</v>
      </c>
      <c r="L126" s="26">
        <f>SheetB!$DQ$123</f>
        <v>0</v>
      </c>
      <c r="M126" s="26">
        <f>SheetC!$DQ$123</f>
        <v>0</v>
      </c>
      <c r="N126" s="26">
        <f>SheetD!$DQ$123</f>
        <v>0</v>
      </c>
      <c r="O126" s="26">
        <f>SheetE!$DQ$123</f>
        <v>0</v>
      </c>
      <c r="P126" s="26">
        <f>SheetF!$DQ$123</f>
        <v>0</v>
      </c>
      <c r="Q126" s="4">
        <v>-2E-3</v>
      </c>
    </row>
    <row r="127" spans="1:17" x14ac:dyDescent="0.2">
      <c r="A127" s="7" t="s">
        <v>2295</v>
      </c>
      <c r="B127" s="4">
        <v>-2E-3</v>
      </c>
      <c r="C127" s="26">
        <f>SheetB!$DR$122</f>
        <v>0</v>
      </c>
      <c r="D127" s="26">
        <f>SheetC!$DR$122</f>
        <v>0</v>
      </c>
      <c r="E127" s="26">
        <f>SheetD!$DR$122</f>
        <v>0</v>
      </c>
      <c r="F127" s="26">
        <f>SheetE!$DR$122</f>
        <v>0</v>
      </c>
      <c r="G127" s="26">
        <f>SheetF!$DR$122</f>
        <v>0</v>
      </c>
      <c r="H127" s="4">
        <v>-2E-3</v>
      </c>
      <c r="J127" s="7" t="s">
        <v>2295</v>
      </c>
      <c r="K127" s="4">
        <v>-2E-3</v>
      </c>
      <c r="L127" s="26">
        <f>SheetB!$DR$123</f>
        <v>0</v>
      </c>
      <c r="M127" s="26">
        <f>SheetC!$DR$123</f>
        <v>0</v>
      </c>
      <c r="N127" s="26">
        <f>SheetD!$DR$123</f>
        <v>0</v>
      </c>
      <c r="O127" s="26">
        <f>SheetE!$DR$123</f>
        <v>0</v>
      </c>
      <c r="P127" s="26">
        <f>SheetF!$DR$123</f>
        <v>0</v>
      </c>
      <c r="Q127" s="4">
        <v>-2E-3</v>
      </c>
    </row>
    <row r="128" spans="1:17" x14ac:dyDescent="0.2">
      <c r="A128" s="7" t="s">
        <v>2296</v>
      </c>
      <c r="B128" s="4">
        <v>-2E-3</v>
      </c>
      <c r="C128" s="26">
        <f>SheetB!$DS$122</f>
        <v>0</v>
      </c>
      <c r="D128" s="26">
        <f>SheetC!$DS$122</f>
        <v>0</v>
      </c>
      <c r="E128" s="26">
        <f>SheetD!$DS$122</f>
        <v>0</v>
      </c>
      <c r="F128" s="26">
        <f>SheetE!$DS$122</f>
        <v>0</v>
      </c>
      <c r="G128" s="26">
        <f>SheetF!$DS$122</f>
        <v>0</v>
      </c>
      <c r="H128" s="4">
        <v>-2E-3</v>
      </c>
      <c r="J128" s="7" t="s">
        <v>2296</v>
      </c>
      <c r="K128" s="4">
        <v>-2E-3</v>
      </c>
      <c r="L128" s="26">
        <f>SheetB!$DS$123</f>
        <v>0</v>
      </c>
      <c r="M128" s="26">
        <f>SheetC!$DS$123</f>
        <v>0</v>
      </c>
      <c r="N128" s="26">
        <f>SheetD!$DS$123</f>
        <v>0</v>
      </c>
      <c r="O128" s="26">
        <f>SheetE!$DS$123</f>
        <v>0</v>
      </c>
      <c r="P128" s="26">
        <f>SheetF!$DS$123</f>
        <v>0</v>
      </c>
      <c r="Q128" s="4">
        <v>-2E-3</v>
      </c>
    </row>
    <row r="129" spans="1:17" x14ac:dyDescent="0.2">
      <c r="A129" s="7" t="s">
        <v>2059</v>
      </c>
      <c r="B129" s="4">
        <v>-2E-3</v>
      </c>
      <c r="C129" s="26">
        <f>SheetB!$DT$122</f>
        <v>0</v>
      </c>
      <c r="D129" s="26">
        <f>SheetC!$DT$122</f>
        <v>0</v>
      </c>
      <c r="E129" s="26">
        <f>SheetD!$DT$122</f>
        <v>0</v>
      </c>
      <c r="F129" s="26">
        <f>SheetE!$DT$122</f>
        <v>0</v>
      </c>
      <c r="G129" s="26">
        <f>SheetF!$DT$122</f>
        <v>0</v>
      </c>
      <c r="H129" s="4">
        <v>-2E-3</v>
      </c>
      <c r="J129" s="7" t="s">
        <v>2059</v>
      </c>
      <c r="K129" s="4">
        <v>-2E-3</v>
      </c>
      <c r="L129" s="26">
        <f>SheetB!$DT$123</f>
        <v>0</v>
      </c>
      <c r="M129" s="26">
        <f>SheetC!$DT$123</f>
        <v>0</v>
      </c>
      <c r="N129" s="26">
        <f>SheetD!$DT$123</f>
        <v>0</v>
      </c>
      <c r="O129" s="26">
        <f>SheetE!$DT$123</f>
        <v>0</v>
      </c>
      <c r="P129" s="26">
        <f>SheetF!$DT$123</f>
        <v>0</v>
      </c>
      <c r="Q129" s="4">
        <v>-2E-3</v>
      </c>
    </row>
    <row r="130" spans="1:17" x14ac:dyDescent="0.2">
      <c r="A130" s="7" t="s">
        <v>2297</v>
      </c>
      <c r="B130" s="4">
        <v>-2E-3</v>
      </c>
      <c r="C130" s="26">
        <f>SheetB!$DU$122</f>
        <v>0</v>
      </c>
      <c r="D130" s="26">
        <f>SheetC!$DU$122</f>
        <v>0</v>
      </c>
      <c r="E130" s="26">
        <f>SheetD!$DU$122</f>
        <v>0</v>
      </c>
      <c r="F130" s="26">
        <f>SheetE!$DU$122</f>
        <v>0</v>
      </c>
      <c r="G130" s="26">
        <f>SheetF!$DU$122</f>
        <v>0</v>
      </c>
      <c r="H130" s="4">
        <v>-2E-3</v>
      </c>
      <c r="J130" s="7" t="s">
        <v>2297</v>
      </c>
      <c r="K130" s="4">
        <v>-2E-3</v>
      </c>
      <c r="L130" s="26">
        <f>SheetB!$DU$123</f>
        <v>0</v>
      </c>
      <c r="M130" s="26">
        <f>SheetC!$DU$123</f>
        <v>0</v>
      </c>
      <c r="N130" s="26">
        <f>SheetD!$DU$123</f>
        <v>0</v>
      </c>
      <c r="O130" s="26">
        <f>SheetE!$DU$123</f>
        <v>0</v>
      </c>
      <c r="P130" s="26">
        <f>SheetF!$DU$123</f>
        <v>0</v>
      </c>
      <c r="Q130" s="4">
        <v>-2E-3</v>
      </c>
    </row>
    <row r="131" spans="1:17" x14ac:dyDescent="0.2">
      <c r="A131" s="10" t="s">
        <v>214</v>
      </c>
      <c r="B131" s="4">
        <v>-2E-3</v>
      </c>
      <c r="C131" s="26">
        <f>SheetB!$DV$122</f>
        <v>0</v>
      </c>
      <c r="D131" s="26">
        <f>SheetC!$DV$122</f>
        <v>0</v>
      </c>
      <c r="E131" s="26">
        <f>SheetD!$DV$122</f>
        <v>0</v>
      </c>
      <c r="F131" s="26">
        <f>SheetE!$DV$122</f>
        <v>0</v>
      </c>
      <c r="G131" s="26">
        <f>SheetF!$DV$122</f>
        <v>0</v>
      </c>
      <c r="H131" s="4">
        <v>-2E-3</v>
      </c>
      <c r="J131" s="10" t="s">
        <v>214</v>
      </c>
      <c r="K131" s="4">
        <v>-2E-3</v>
      </c>
      <c r="L131" s="26">
        <f>SheetB!$DV$123</f>
        <v>0</v>
      </c>
      <c r="M131" s="26">
        <f>SheetC!$DV$123</f>
        <v>0</v>
      </c>
      <c r="N131" s="26">
        <f>SheetD!$DV$123</f>
        <v>0</v>
      </c>
      <c r="O131" s="26">
        <f>SheetE!$DV$123</f>
        <v>0</v>
      </c>
      <c r="P131" s="26">
        <f>SheetF!$DV$123</f>
        <v>0</v>
      </c>
      <c r="Q131" s="4">
        <v>-2E-3</v>
      </c>
    </row>
    <row r="132" spans="1:17" x14ac:dyDescent="0.2">
      <c r="A132" s="10" t="s">
        <v>3</v>
      </c>
      <c r="B132" s="4">
        <v>-2E-3</v>
      </c>
      <c r="C132" s="30">
        <v>-2E-3</v>
      </c>
      <c r="D132" s="30">
        <v>-2E-3</v>
      </c>
      <c r="E132" s="30">
        <v>-2E-3</v>
      </c>
      <c r="F132" s="30">
        <v>-2E-3</v>
      </c>
      <c r="G132" s="30">
        <v>-2E-3</v>
      </c>
      <c r="H132" s="4">
        <v>-2E-3</v>
      </c>
      <c r="J132" s="10" t="s">
        <v>3</v>
      </c>
      <c r="K132" s="4">
        <v>-2E-3</v>
      </c>
      <c r="L132" s="30">
        <v>-2E-3</v>
      </c>
      <c r="M132" s="30">
        <v>-2E-3</v>
      </c>
      <c r="N132" s="30">
        <v>-2E-3</v>
      </c>
      <c r="O132" s="30">
        <v>-2E-3</v>
      </c>
      <c r="P132" s="30">
        <v>-2E-3</v>
      </c>
      <c r="Q132" s="4">
        <v>-2E-3</v>
      </c>
    </row>
    <row r="133" spans="1:17" x14ac:dyDescent="0.2">
      <c r="A133" s="14" t="s">
        <v>2061</v>
      </c>
      <c r="B133" s="3" t="s">
        <v>194</v>
      </c>
      <c r="C133" s="29" t="s">
        <v>200</v>
      </c>
      <c r="D133" s="29" t="s">
        <v>201</v>
      </c>
      <c r="E133" s="29" t="s">
        <v>202</v>
      </c>
      <c r="F133" s="29" t="s">
        <v>203</v>
      </c>
      <c r="G133" s="29" t="s">
        <v>204</v>
      </c>
      <c r="H133" s="3" t="s">
        <v>194</v>
      </c>
      <c r="J133" s="14" t="s">
        <v>2061</v>
      </c>
      <c r="K133" s="3" t="s">
        <v>194</v>
      </c>
      <c r="L133" s="29" t="s">
        <v>200</v>
      </c>
      <c r="M133" s="29" t="s">
        <v>201</v>
      </c>
      <c r="N133" s="29" t="s">
        <v>202</v>
      </c>
      <c r="O133" s="29" t="s">
        <v>203</v>
      </c>
      <c r="P133" s="29" t="s">
        <v>204</v>
      </c>
      <c r="Q133" s="3" t="s">
        <v>194</v>
      </c>
    </row>
    <row r="134" spans="1:17" x14ac:dyDescent="0.2">
      <c r="A134" s="14" t="s">
        <v>3</v>
      </c>
      <c r="B134" s="4">
        <v>-2E-3</v>
      </c>
      <c r="C134" s="30">
        <v>-2E-3</v>
      </c>
      <c r="D134" s="30">
        <v>-2E-3</v>
      </c>
      <c r="E134" s="30">
        <v>-2E-3</v>
      </c>
      <c r="F134" s="30">
        <v>-2E-3</v>
      </c>
      <c r="G134" s="30">
        <v>-2E-3</v>
      </c>
      <c r="H134" s="4">
        <v>-2E-3</v>
      </c>
      <c r="J134" s="14" t="s">
        <v>3</v>
      </c>
      <c r="K134" s="4">
        <v>-2E-3</v>
      </c>
      <c r="L134" s="30">
        <v>-2E-3</v>
      </c>
      <c r="M134" s="30">
        <v>-2E-3</v>
      </c>
      <c r="N134" s="30">
        <v>-2E-3</v>
      </c>
      <c r="O134" s="30">
        <v>-2E-3</v>
      </c>
      <c r="P134" s="30">
        <v>-2E-3</v>
      </c>
      <c r="Q134" s="4">
        <v>-2E-3</v>
      </c>
    </row>
    <row r="135" spans="1:17" x14ac:dyDescent="0.2">
      <c r="A135" s="5" t="s">
        <v>205</v>
      </c>
      <c r="B135" s="4">
        <v>-2E-3</v>
      </c>
      <c r="C135" s="26">
        <f>SheetB!$DW$122</f>
        <v>0</v>
      </c>
      <c r="D135" s="26">
        <f>SheetC!$DW$122</f>
        <v>0</v>
      </c>
      <c r="E135" s="26">
        <f>SheetD!$DW$122</f>
        <v>0</v>
      </c>
      <c r="F135" s="26">
        <f>SheetE!$DW$122</f>
        <v>0</v>
      </c>
      <c r="G135" s="26">
        <f>SheetF!$DW$122</f>
        <v>0</v>
      </c>
      <c r="H135" s="4">
        <v>-2E-3</v>
      </c>
      <c r="J135" s="5" t="s">
        <v>205</v>
      </c>
      <c r="K135" s="4">
        <v>-2E-3</v>
      </c>
      <c r="L135" s="26">
        <f>SheetB!$DW$123</f>
        <v>0</v>
      </c>
      <c r="M135" s="26">
        <f>SheetC!$DW$123</f>
        <v>0</v>
      </c>
      <c r="N135" s="26">
        <f>SheetD!$DW$123</f>
        <v>0</v>
      </c>
      <c r="O135" s="26">
        <f>SheetE!$DW$123</f>
        <v>0</v>
      </c>
      <c r="P135" s="26">
        <f>SheetF!$DW$123</f>
        <v>0</v>
      </c>
      <c r="Q135" s="4">
        <v>-2E-3</v>
      </c>
    </row>
    <row r="136" spans="1:17" x14ac:dyDescent="0.2">
      <c r="A136" s="7" t="s">
        <v>2062</v>
      </c>
      <c r="B136" s="4">
        <v>-2E-3</v>
      </c>
      <c r="C136" s="26">
        <f>SheetB!$DX$122</f>
        <v>0</v>
      </c>
      <c r="D136" s="26">
        <f>SheetC!$DX$122</f>
        <v>0</v>
      </c>
      <c r="E136" s="26">
        <f>SheetD!$DX$122</f>
        <v>0</v>
      </c>
      <c r="F136" s="26">
        <f>SheetE!$DX$122</f>
        <v>0</v>
      </c>
      <c r="G136" s="26">
        <f>SheetF!$DX$122</f>
        <v>0</v>
      </c>
      <c r="H136" s="4">
        <v>-2E-3</v>
      </c>
      <c r="J136" s="7" t="s">
        <v>2062</v>
      </c>
      <c r="K136" s="4">
        <v>-2E-3</v>
      </c>
      <c r="L136" s="26">
        <f>SheetB!$DX$123</f>
        <v>0</v>
      </c>
      <c r="M136" s="26">
        <f>SheetC!$DX$123</f>
        <v>0</v>
      </c>
      <c r="N136" s="26">
        <f>SheetD!$DX$123</f>
        <v>0</v>
      </c>
      <c r="O136" s="26">
        <f>SheetE!$DX$123</f>
        <v>0</v>
      </c>
      <c r="P136" s="26">
        <f>SheetF!$DX$123</f>
        <v>0</v>
      </c>
      <c r="Q136" s="4">
        <v>-2E-3</v>
      </c>
    </row>
    <row r="137" spans="1:17" x14ac:dyDescent="0.2">
      <c r="A137" s="7" t="s">
        <v>2063</v>
      </c>
      <c r="B137" s="4">
        <v>-2E-3</v>
      </c>
      <c r="C137" s="26">
        <f>SheetB!$DY$122</f>
        <v>0</v>
      </c>
      <c r="D137" s="26">
        <f>SheetC!$DY$122</f>
        <v>0</v>
      </c>
      <c r="E137" s="26">
        <f>SheetD!$DY$122</f>
        <v>0</v>
      </c>
      <c r="F137" s="26">
        <f>SheetE!$DY$122</f>
        <v>0</v>
      </c>
      <c r="G137" s="26">
        <f>SheetF!$DY$122</f>
        <v>0</v>
      </c>
      <c r="H137" s="4">
        <v>-2E-3</v>
      </c>
      <c r="J137" s="7" t="s">
        <v>2063</v>
      </c>
      <c r="K137" s="4">
        <v>-2E-3</v>
      </c>
      <c r="L137" s="26">
        <f>SheetB!$DY$123</f>
        <v>0</v>
      </c>
      <c r="M137" s="26">
        <f>SheetC!$DY$123</f>
        <v>0</v>
      </c>
      <c r="N137" s="26">
        <f>SheetD!$DY$123</f>
        <v>0</v>
      </c>
      <c r="O137" s="26">
        <f>SheetE!$DY$123</f>
        <v>0</v>
      </c>
      <c r="P137" s="26">
        <f>SheetF!$DY$123</f>
        <v>0</v>
      </c>
      <c r="Q137" s="4">
        <v>-2E-3</v>
      </c>
    </row>
    <row r="138" spans="1:17" x14ac:dyDescent="0.2">
      <c r="A138" s="7" t="s">
        <v>2064</v>
      </c>
      <c r="B138" s="4">
        <v>-2E-3</v>
      </c>
      <c r="C138" s="26">
        <f>SheetB!$DZ$122</f>
        <v>0</v>
      </c>
      <c r="D138" s="26">
        <f>SheetC!$DZ$122</f>
        <v>0</v>
      </c>
      <c r="E138" s="26">
        <f>SheetD!$DZ$122</f>
        <v>0</v>
      </c>
      <c r="F138" s="26">
        <f>SheetE!$DZ$122</f>
        <v>0</v>
      </c>
      <c r="G138" s="26">
        <f>SheetF!$DZ$122</f>
        <v>0</v>
      </c>
      <c r="H138" s="4">
        <v>-2E-3</v>
      </c>
      <c r="J138" s="7" t="s">
        <v>2064</v>
      </c>
      <c r="K138" s="4">
        <v>-2E-3</v>
      </c>
      <c r="L138" s="26">
        <f>SheetB!$DZ$123</f>
        <v>0</v>
      </c>
      <c r="M138" s="26">
        <f>SheetC!$DZ$123</f>
        <v>0</v>
      </c>
      <c r="N138" s="26">
        <f>SheetD!$DZ$123</f>
        <v>0</v>
      </c>
      <c r="O138" s="26">
        <f>SheetE!$DZ$123</f>
        <v>0</v>
      </c>
      <c r="P138" s="26">
        <f>SheetF!$DZ$123</f>
        <v>0</v>
      </c>
      <c r="Q138" s="4">
        <v>-2E-3</v>
      </c>
    </row>
    <row r="139" spans="1:17" x14ac:dyDescent="0.2">
      <c r="A139" s="7" t="s">
        <v>2065</v>
      </c>
      <c r="B139" s="4">
        <v>-2E-3</v>
      </c>
      <c r="C139" s="26">
        <f>SheetB!$EA$122</f>
        <v>0</v>
      </c>
      <c r="D139" s="26">
        <f>SheetC!$EA$122</f>
        <v>0</v>
      </c>
      <c r="E139" s="26">
        <f>SheetD!$EA$122</f>
        <v>0</v>
      </c>
      <c r="F139" s="26">
        <f>SheetE!$EA$122</f>
        <v>0</v>
      </c>
      <c r="G139" s="26">
        <f>SheetF!$EA$122</f>
        <v>0</v>
      </c>
      <c r="H139" s="4">
        <v>-2E-3</v>
      </c>
      <c r="J139" s="7" t="s">
        <v>2065</v>
      </c>
      <c r="K139" s="4">
        <v>-2E-3</v>
      </c>
      <c r="L139" s="26">
        <f>SheetB!$EA$123</f>
        <v>0</v>
      </c>
      <c r="M139" s="26">
        <f>SheetC!$EA$123</f>
        <v>0</v>
      </c>
      <c r="N139" s="26">
        <f>SheetD!$EA$123</f>
        <v>0</v>
      </c>
      <c r="O139" s="26">
        <f>SheetE!$EA$123</f>
        <v>0</v>
      </c>
      <c r="P139" s="26">
        <f>SheetF!$EA$123</f>
        <v>0</v>
      </c>
      <c r="Q139" s="4">
        <v>-2E-3</v>
      </c>
    </row>
    <row r="140" spans="1:17" x14ac:dyDescent="0.2">
      <c r="A140" s="7" t="s">
        <v>2066</v>
      </c>
      <c r="B140" s="4">
        <v>-2E-3</v>
      </c>
      <c r="C140" s="26">
        <f>SheetB!$EB$122</f>
        <v>0</v>
      </c>
      <c r="D140" s="26">
        <f>SheetC!$EB$122</f>
        <v>0</v>
      </c>
      <c r="E140" s="26">
        <f>SheetD!$EB$122</f>
        <v>0</v>
      </c>
      <c r="F140" s="26">
        <f>SheetE!$EB$122</f>
        <v>0</v>
      </c>
      <c r="G140" s="26">
        <f>SheetF!$EB$122</f>
        <v>0</v>
      </c>
      <c r="H140" s="4">
        <v>-2E-3</v>
      </c>
      <c r="J140" s="7" t="s">
        <v>2066</v>
      </c>
      <c r="K140" s="4">
        <v>-2E-3</v>
      </c>
      <c r="L140" s="26">
        <f>SheetB!$EB$123</f>
        <v>0</v>
      </c>
      <c r="M140" s="26">
        <f>SheetC!$EB$123</f>
        <v>0</v>
      </c>
      <c r="N140" s="26">
        <f>SheetD!$EB$123</f>
        <v>0</v>
      </c>
      <c r="O140" s="26">
        <f>SheetE!$EB$123</f>
        <v>0</v>
      </c>
      <c r="P140" s="26">
        <f>SheetF!$EB$123</f>
        <v>0</v>
      </c>
      <c r="Q140" s="4">
        <v>-2E-3</v>
      </c>
    </row>
    <row r="141" spans="1:17" x14ac:dyDescent="0.2">
      <c r="A141" s="7" t="s">
        <v>2298</v>
      </c>
      <c r="B141" s="4">
        <v>-2E-3</v>
      </c>
      <c r="C141" s="26">
        <f>SheetB!$EC$122</f>
        <v>0</v>
      </c>
      <c r="D141" s="26">
        <f>SheetC!$EC$122</f>
        <v>0</v>
      </c>
      <c r="E141" s="26">
        <f>SheetD!$EC$122</f>
        <v>0</v>
      </c>
      <c r="F141" s="26">
        <f>SheetE!$EC$122</f>
        <v>0</v>
      </c>
      <c r="G141" s="26">
        <f>SheetF!$EC$122</f>
        <v>0</v>
      </c>
      <c r="H141" s="4">
        <v>-2E-3</v>
      </c>
      <c r="J141" s="7" t="s">
        <v>2298</v>
      </c>
      <c r="K141" s="4">
        <v>-2E-3</v>
      </c>
      <c r="L141" s="26">
        <f>SheetB!$EC$123</f>
        <v>0</v>
      </c>
      <c r="M141" s="26">
        <f>SheetC!$EC$123</f>
        <v>0</v>
      </c>
      <c r="N141" s="26">
        <f>SheetD!$EC$123</f>
        <v>0</v>
      </c>
      <c r="O141" s="26">
        <f>SheetE!$EC$123</f>
        <v>0</v>
      </c>
      <c r="P141" s="26">
        <f>SheetF!$EC$123</f>
        <v>0</v>
      </c>
      <c r="Q141" s="4">
        <v>-2E-3</v>
      </c>
    </row>
    <row r="142" spans="1:17" x14ac:dyDescent="0.2">
      <c r="A142" s="7" t="s">
        <v>2299</v>
      </c>
      <c r="B142" s="4">
        <v>-2E-3</v>
      </c>
      <c r="C142" s="26">
        <f>SheetB!$ED$122</f>
        <v>0</v>
      </c>
      <c r="D142" s="26">
        <f>SheetC!$ED$122</f>
        <v>0</v>
      </c>
      <c r="E142" s="26">
        <f>SheetD!$ED$122</f>
        <v>0</v>
      </c>
      <c r="F142" s="26">
        <f>SheetE!$ED$122</f>
        <v>0</v>
      </c>
      <c r="G142" s="26">
        <f>SheetF!$ED$122</f>
        <v>0</v>
      </c>
      <c r="H142" s="4">
        <v>-2E-3</v>
      </c>
      <c r="J142" s="7" t="s">
        <v>2299</v>
      </c>
      <c r="K142" s="4">
        <v>-2E-3</v>
      </c>
      <c r="L142" s="26">
        <f>SheetB!$ED$123</f>
        <v>0</v>
      </c>
      <c r="M142" s="26">
        <f>SheetC!$ED$123</f>
        <v>0</v>
      </c>
      <c r="N142" s="26">
        <f>SheetD!$ED$123</f>
        <v>0</v>
      </c>
      <c r="O142" s="26">
        <f>SheetE!$ED$123</f>
        <v>0</v>
      </c>
      <c r="P142" s="26">
        <f>SheetF!$ED$123</f>
        <v>0</v>
      </c>
      <c r="Q142" s="4">
        <v>-2E-3</v>
      </c>
    </row>
    <row r="143" spans="1:17" x14ac:dyDescent="0.2">
      <c r="A143" s="7" t="s">
        <v>2069</v>
      </c>
      <c r="B143" s="4">
        <v>-2E-3</v>
      </c>
      <c r="C143" s="26">
        <f>SheetB!$EE$122</f>
        <v>0</v>
      </c>
      <c r="D143" s="26">
        <f>SheetC!$EE$122</f>
        <v>0</v>
      </c>
      <c r="E143" s="26">
        <f>SheetD!$EE$122</f>
        <v>0</v>
      </c>
      <c r="F143" s="26">
        <f>SheetE!$EE$122</f>
        <v>0</v>
      </c>
      <c r="G143" s="26">
        <f>SheetF!$EE$122</f>
        <v>0</v>
      </c>
      <c r="H143" s="4">
        <v>-2E-3</v>
      </c>
      <c r="J143" s="7" t="s">
        <v>2069</v>
      </c>
      <c r="K143" s="4">
        <v>-2E-3</v>
      </c>
      <c r="L143" s="26">
        <f>SheetB!$EE$123</f>
        <v>0</v>
      </c>
      <c r="M143" s="26">
        <f>SheetC!$EE$123</f>
        <v>0</v>
      </c>
      <c r="N143" s="26">
        <f>SheetD!$EE$123</f>
        <v>0</v>
      </c>
      <c r="O143" s="26">
        <f>SheetE!$EE$123</f>
        <v>0</v>
      </c>
      <c r="P143" s="26">
        <f>SheetF!$EE$123</f>
        <v>0</v>
      </c>
      <c r="Q143" s="4">
        <v>-2E-3</v>
      </c>
    </row>
    <row r="144" spans="1:17" x14ac:dyDescent="0.2">
      <c r="A144" s="10" t="s">
        <v>214</v>
      </c>
      <c r="B144" s="4">
        <v>-2E-3</v>
      </c>
      <c r="C144" s="26">
        <f>SheetB!$EF$122</f>
        <v>0</v>
      </c>
      <c r="D144" s="26">
        <f>SheetC!$EF$122</f>
        <v>0</v>
      </c>
      <c r="E144" s="26">
        <f>SheetD!$EF$122</f>
        <v>0</v>
      </c>
      <c r="F144" s="26">
        <f>SheetE!$EF$122</f>
        <v>0</v>
      </c>
      <c r="G144" s="26">
        <f>SheetF!$EF$122</f>
        <v>0</v>
      </c>
      <c r="H144" s="4">
        <v>-2E-3</v>
      </c>
      <c r="J144" s="10" t="s">
        <v>214</v>
      </c>
      <c r="K144" s="4">
        <v>-2E-3</v>
      </c>
      <c r="L144" s="26">
        <f>SheetB!$EF$123</f>
        <v>0</v>
      </c>
      <c r="M144" s="26">
        <f>SheetC!$EF$123</f>
        <v>0</v>
      </c>
      <c r="N144" s="26">
        <f>SheetD!$EF$123</f>
        <v>0</v>
      </c>
      <c r="O144" s="26">
        <f>SheetE!$EF$123</f>
        <v>0</v>
      </c>
      <c r="P144" s="26">
        <f>SheetF!$EF$123</f>
        <v>0</v>
      </c>
      <c r="Q144" s="4">
        <v>-2E-3</v>
      </c>
    </row>
    <row r="145" spans="1:17" x14ac:dyDescent="0.2">
      <c r="A145" s="10" t="s">
        <v>3</v>
      </c>
      <c r="B145" s="4">
        <v>-2E-3</v>
      </c>
      <c r="C145" s="30">
        <v>-2E-3</v>
      </c>
      <c r="D145" s="30">
        <v>-2E-3</v>
      </c>
      <c r="E145" s="30">
        <v>-2E-3</v>
      </c>
      <c r="F145" s="30">
        <v>-2E-3</v>
      </c>
      <c r="G145" s="30">
        <v>-2E-3</v>
      </c>
      <c r="H145" s="4">
        <v>-2E-3</v>
      </c>
      <c r="J145" s="10" t="s">
        <v>3</v>
      </c>
      <c r="K145" s="4">
        <v>-2E-3</v>
      </c>
      <c r="L145" s="30">
        <v>-2E-3</v>
      </c>
      <c r="M145" s="30">
        <v>-2E-3</v>
      </c>
      <c r="N145" s="30">
        <v>-2E-3</v>
      </c>
      <c r="O145" s="30">
        <v>-2E-3</v>
      </c>
      <c r="P145" s="30">
        <v>-2E-3</v>
      </c>
      <c r="Q145" s="4">
        <v>-2E-3</v>
      </c>
    </row>
    <row r="146" spans="1:17" x14ac:dyDescent="0.2">
      <c r="A146" s="2" t="s">
        <v>2070</v>
      </c>
      <c r="B146" s="3" t="s">
        <v>194</v>
      </c>
      <c r="C146" s="29" t="s">
        <v>200</v>
      </c>
      <c r="D146" s="29" t="s">
        <v>201</v>
      </c>
      <c r="E146" s="29" t="s">
        <v>202</v>
      </c>
      <c r="F146" s="29" t="s">
        <v>203</v>
      </c>
      <c r="G146" s="29" t="s">
        <v>204</v>
      </c>
      <c r="H146" s="3" t="s">
        <v>194</v>
      </c>
      <c r="J146" s="2" t="s">
        <v>2070</v>
      </c>
      <c r="K146" s="3" t="s">
        <v>194</v>
      </c>
      <c r="L146" s="29" t="s">
        <v>200</v>
      </c>
      <c r="M146" s="29" t="s">
        <v>201</v>
      </c>
      <c r="N146" s="29" t="s">
        <v>202</v>
      </c>
      <c r="O146" s="29" t="s">
        <v>203</v>
      </c>
      <c r="P146" s="29" t="s">
        <v>204</v>
      </c>
      <c r="Q146" s="3" t="s">
        <v>194</v>
      </c>
    </row>
    <row r="147" spans="1:17" x14ac:dyDescent="0.2">
      <c r="A147" s="2" t="s">
        <v>3</v>
      </c>
      <c r="B147" s="4">
        <v>-2E-3</v>
      </c>
      <c r="C147" s="30">
        <v>-2E-3</v>
      </c>
      <c r="D147" s="30">
        <v>-2E-3</v>
      </c>
      <c r="E147" s="30">
        <v>-2E-3</v>
      </c>
      <c r="F147" s="30">
        <v>-2E-3</v>
      </c>
      <c r="G147" s="30">
        <v>-2E-3</v>
      </c>
      <c r="H147" s="4">
        <v>-2E-3</v>
      </c>
      <c r="J147" s="2" t="s">
        <v>3</v>
      </c>
      <c r="K147" s="4">
        <v>-2E-3</v>
      </c>
      <c r="L147" s="30">
        <v>-2E-3</v>
      </c>
      <c r="M147" s="30">
        <v>-2E-3</v>
      </c>
      <c r="N147" s="30">
        <v>-2E-3</v>
      </c>
      <c r="O147" s="30">
        <v>-2E-3</v>
      </c>
      <c r="P147" s="30">
        <v>-2E-3</v>
      </c>
      <c r="Q147" s="4">
        <v>-2E-3</v>
      </c>
    </row>
    <row r="148" spans="1:17" x14ac:dyDescent="0.2">
      <c r="A148" s="5" t="s">
        <v>205</v>
      </c>
      <c r="B148" s="4">
        <v>-2E-3</v>
      </c>
      <c r="C148" s="26">
        <f>SheetB!$EG$122</f>
        <v>0</v>
      </c>
      <c r="D148" s="26">
        <f>SheetC!$EG$122</f>
        <v>0</v>
      </c>
      <c r="E148" s="26">
        <f>SheetD!$EG$122</f>
        <v>0</v>
      </c>
      <c r="F148" s="26">
        <f>SheetE!$EG$122</f>
        <v>0</v>
      </c>
      <c r="G148" s="26">
        <f>SheetF!$EG$122</f>
        <v>0</v>
      </c>
      <c r="H148" s="4">
        <v>-2E-3</v>
      </c>
      <c r="J148" s="5" t="s">
        <v>205</v>
      </c>
      <c r="K148" s="4">
        <v>-2E-3</v>
      </c>
      <c r="L148" s="26">
        <f>SheetB!$EG$123</f>
        <v>0</v>
      </c>
      <c r="M148" s="26">
        <f>SheetC!$EG$123</f>
        <v>0</v>
      </c>
      <c r="N148" s="26">
        <f>SheetD!$EG$123</f>
        <v>0</v>
      </c>
      <c r="O148" s="26">
        <f>SheetE!$EG$123</f>
        <v>0</v>
      </c>
      <c r="P148" s="26">
        <f>SheetF!$EG$123</f>
        <v>0</v>
      </c>
      <c r="Q148" s="4">
        <v>-2E-3</v>
      </c>
    </row>
    <row r="149" spans="1:17" x14ac:dyDescent="0.2">
      <c r="A149" s="7" t="s">
        <v>2300</v>
      </c>
      <c r="B149" s="4">
        <v>-2E-3</v>
      </c>
      <c r="C149" s="26">
        <f>SheetB!$EH$122</f>
        <v>0</v>
      </c>
      <c r="D149" s="26">
        <f>SheetC!$EH$122</f>
        <v>0</v>
      </c>
      <c r="E149" s="26">
        <f>SheetD!$EH$122</f>
        <v>0</v>
      </c>
      <c r="F149" s="26">
        <f>SheetE!$EH$122</f>
        <v>0</v>
      </c>
      <c r="G149" s="26">
        <f>SheetF!$EH$122</f>
        <v>0</v>
      </c>
      <c r="H149" s="4">
        <v>-2E-3</v>
      </c>
      <c r="J149" s="7" t="s">
        <v>2300</v>
      </c>
      <c r="K149" s="4">
        <v>-2E-3</v>
      </c>
      <c r="L149" s="26">
        <f>SheetB!$EH$123</f>
        <v>0</v>
      </c>
      <c r="M149" s="26">
        <f>SheetC!$EH$123</f>
        <v>0</v>
      </c>
      <c r="N149" s="26">
        <f>SheetD!$EH$123</f>
        <v>0</v>
      </c>
      <c r="O149" s="26">
        <f>SheetE!$EH$123</f>
        <v>0</v>
      </c>
      <c r="P149" s="26">
        <f>SheetF!$EH$123</f>
        <v>0</v>
      </c>
      <c r="Q149" s="4">
        <v>-2E-3</v>
      </c>
    </row>
    <row r="150" spans="1:17" x14ac:dyDescent="0.2">
      <c r="A150" s="7" t="s">
        <v>2072</v>
      </c>
      <c r="B150" s="4">
        <v>-2E-3</v>
      </c>
      <c r="C150" s="26">
        <f>SheetB!$EI$122</f>
        <v>0</v>
      </c>
      <c r="D150" s="26">
        <f>SheetC!$EI$122</f>
        <v>0</v>
      </c>
      <c r="E150" s="26">
        <f>SheetD!$EI$122</f>
        <v>0</v>
      </c>
      <c r="F150" s="26">
        <f>SheetE!$EI$122</f>
        <v>0</v>
      </c>
      <c r="G150" s="26">
        <f>SheetF!$EI$122</f>
        <v>0</v>
      </c>
      <c r="H150" s="4">
        <v>-2E-3</v>
      </c>
      <c r="J150" s="7" t="s">
        <v>2072</v>
      </c>
      <c r="K150" s="4">
        <v>-2E-3</v>
      </c>
      <c r="L150" s="26">
        <f>SheetB!$EI$123</f>
        <v>0</v>
      </c>
      <c r="M150" s="26">
        <f>SheetC!$EI$123</f>
        <v>0</v>
      </c>
      <c r="N150" s="26">
        <f>SheetD!$EI$123</f>
        <v>0</v>
      </c>
      <c r="O150" s="26">
        <f>SheetE!$EI$123</f>
        <v>0</v>
      </c>
      <c r="P150" s="26">
        <f>SheetF!$EI$123</f>
        <v>0</v>
      </c>
      <c r="Q150" s="4">
        <v>-2E-3</v>
      </c>
    </row>
    <row r="151" spans="1:17" x14ac:dyDescent="0.2">
      <c r="A151" s="7" t="s">
        <v>2301</v>
      </c>
      <c r="B151" s="4">
        <v>-2E-3</v>
      </c>
      <c r="C151" s="26">
        <f>SheetB!$EJ$122</f>
        <v>0</v>
      </c>
      <c r="D151" s="26">
        <f>SheetC!$EJ$122</f>
        <v>0</v>
      </c>
      <c r="E151" s="26">
        <f>SheetD!$EJ$122</f>
        <v>0</v>
      </c>
      <c r="F151" s="26">
        <f>SheetE!$EJ$122</f>
        <v>0</v>
      </c>
      <c r="G151" s="26">
        <f>SheetF!$EJ$122</f>
        <v>0</v>
      </c>
      <c r="H151" s="4">
        <v>-2E-3</v>
      </c>
      <c r="J151" s="7" t="s">
        <v>2301</v>
      </c>
      <c r="K151" s="4">
        <v>-2E-3</v>
      </c>
      <c r="L151" s="26">
        <f>SheetB!$EJ$123</f>
        <v>0</v>
      </c>
      <c r="M151" s="26">
        <f>SheetC!$EJ$123</f>
        <v>0</v>
      </c>
      <c r="N151" s="26">
        <f>SheetD!$EJ$123</f>
        <v>0</v>
      </c>
      <c r="O151" s="26">
        <f>SheetE!$EJ$123</f>
        <v>0</v>
      </c>
      <c r="P151" s="26">
        <f>SheetF!$EJ$123</f>
        <v>0</v>
      </c>
      <c r="Q151" s="4">
        <v>-2E-3</v>
      </c>
    </row>
    <row r="152" spans="1:17" x14ac:dyDescent="0.2">
      <c r="A152" s="7" t="s">
        <v>2302</v>
      </c>
      <c r="B152" s="4">
        <v>-2E-3</v>
      </c>
      <c r="C152" s="26">
        <f>SheetB!$EK$122</f>
        <v>0</v>
      </c>
      <c r="D152" s="26">
        <f>SheetC!$EK$122</f>
        <v>0</v>
      </c>
      <c r="E152" s="26">
        <f>SheetD!$EK$122</f>
        <v>0</v>
      </c>
      <c r="F152" s="26">
        <f>SheetE!$EK$122</f>
        <v>0</v>
      </c>
      <c r="G152" s="26">
        <f>SheetF!$EK$122</f>
        <v>0</v>
      </c>
      <c r="H152" s="4">
        <v>-2E-3</v>
      </c>
      <c r="J152" s="7" t="s">
        <v>2302</v>
      </c>
      <c r="K152" s="4">
        <v>-2E-3</v>
      </c>
      <c r="L152" s="26">
        <f>SheetB!$EK$123</f>
        <v>0</v>
      </c>
      <c r="M152" s="26">
        <f>SheetC!$EK$123</f>
        <v>0</v>
      </c>
      <c r="N152" s="26">
        <f>SheetD!$EK$123</f>
        <v>0</v>
      </c>
      <c r="O152" s="26">
        <f>SheetE!$EK$123</f>
        <v>0</v>
      </c>
      <c r="P152" s="26">
        <f>SheetF!$EK$123</f>
        <v>0</v>
      </c>
      <c r="Q152" s="4">
        <v>-2E-3</v>
      </c>
    </row>
    <row r="153" spans="1:17" ht="18" customHeight="1" x14ac:dyDescent="0.2">
      <c r="A153" s="7" t="s">
        <v>2303</v>
      </c>
      <c r="B153" s="4">
        <v>-2E-3</v>
      </c>
      <c r="C153" s="26">
        <f>SheetB!$EL$122</f>
        <v>0</v>
      </c>
      <c r="D153" s="26">
        <f>SheetC!$EL$122</f>
        <v>0</v>
      </c>
      <c r="E153" s="26">
        <f>SheetD!$EL$122</f>
        <v>0</v>
      </c>
      <c r="F153" s="26">
        <f>SheetE!$EL$122</f>
        <v>0</v>
      </c>
      <c r="G153" s="26">
        <f>SheetF!$EL$122</f>
        <v>0</v>
      </c>
      <c r="H153" s="4">
        <v>-2E-3</v>
      </c>
      <c r="J153" s="7" t="s">
        <v>2303</v>
      </c>
      <c r="K153" s="4">
        <v>-2E-3</v>
      </c>
      <c r="L153" s="26">
        <f>SheetB!$EL$123</f>
        <v>0</v>
      </c>
      <c r="M153" s="26">
        <f>SheetC!$EL$123</f>
        <v>0</v>
      </c>
      <c r="N153" s="26">
        <f>SheetD!$EL$123</f>
        <v>0</v>
      </c>
      <c r="O153" s="26">
        <f>SheetE!$EL$123</f>
        <v>0</v>
      </c>
      <c r="P153" s="26">
        <f>SheetF!$EL$123</f>
        <v>0</v>
      </c>
      <c r="Q153" s="4">
        <v>-2E-3</v>
      </c>
    </row>
    <row r="154" spans="1:17" x14ac:dyDescent="0.2">
      <c r="A154" s="7" t="s">
        <v>2304</v>
      </c>
      <c r="B154" s="4">
        <v>-2E-3</v>
      </c>
      <c r="C154" s="26">
        <f>SheetB!$EM$122</f>
        <v>0</v>
      </c>
      <c r="D154" s="26">
        <f>SheetC!$EM$122</f>
        <v>0</v>
      </c>
      <c r="E154" s="26">
        <f>SheetD!$EM$122</f>
        <v>0</v>
      </c>
      <c r="F154" s="26">
        <f>SheetE!$EM$122</f>
        <v>0</v>
      </c>
      <c r="G154" s="26">
        <f>SheetF!$EM$122</f>
        <v>0</v>
      </c>
      <c r="H154" s="4">
        <v>-2E-3</v>
      </c>
      <c r="J154" s="7" t="s">
        <v>2304</v>
      </c>
      <c r="K154" s="4">
        <v>-2E-3</v>
      </c>
      <c r="L154" s="26">
        <f>SheetB!$EM$123</f>
        <v>0</v>
      </c>
      <c r="M154" s="26">
        <f>SheetC!$EM$123</f>
        <v>0</v>
      </c>
      <c r="N154" s="26">
        <f>SheetD!$EM$123</f>
        <v>0</v>
      </c>
      <c r="O154" s="26">
        <f>SheetE!$EM$123</f>
        <v>0</v>
      </c>
      <c r="P154" s="26">
        <f>SheetF!$EM$123</f>
        <v>0</v>
      </c>
      <c r="Q154" s="4">
        <v>-2E-3</v>
      </c>
    </row>
    <row r="155" spans="1:17" x14ac:dyDescent="0.2">
      <c r="A155" s="7" t="s">
        <v>2305</v>
      </c>
      <c r="B155" s="4">
        <v>-2E-3</v>
      </c>
      <c r="C155" s="26">
        <f>SheetB!$EN$122</f>
        <v>0</v>
      </c>
      <c r="D155" s="26">
        <f>SheetC!$EN$122</f>
        <v>0</v>
      </c>
      <c r="E155" s="26">
        <f>SheetD!$EN$122</f>
        <v>0</v>
      </c>
      <c r="F155" s="26">
        <f>SheetE!$EN$122</f>
        <v>0</v>
      </c>
      <c r="G155" s="26">
        <f>SheetF!$EN$122</f>
        <v>0</v>
      </c>
      <c r="H155" s="4">
        <v>-2E-3</v>
      </c>
      <c r="J155" s="7" t="s">
        <v>2305</v>
      </c>
      <c r="K155" s="4">
        <v>-2E-3</v>
      </c>
      <c r="L155" s="26">
        <f>SheetB!$EN$123</f>
        <v>0</v>
      </c>
      <c r="M155" s="26">
        <f>SheetC!$EN$123</f>
        <v>0</v>
      </c>
      <c r="N155" s="26">
        <f>SheetD!$EN$123</f>
        <v>0</v>
      </c>
      <c r="O155" s="26">
        <f>SheetE!$EN$123</f>
        <v>0</v>
      </c>
      <c r="P155" s="26">
        <f>SheetF!$EN$123</f>
        <v>0</v>
      </c>
      <c r="Q155" s="4">
        <v>-2E-3</v>
      </c>
    </row>
    <row r="156" spans="1:17" x14ac:dyDescent="0.2">
      <c r="A156" s="7" t="s">
        <v>2306</v>
      </c>
      <c r="B156" s="4">
        <v>-2E-3</v>
      </c>
      <c r="C156" s="26">
        <f>SheetB!$EO$122</f>
        <v>0</v>
      </c>
      <c r="D156" s="26">
        <f>SheetC!$EO$122</f>
        <v>0</v>
      </c>
      <c r="E156" s="26">
        <f>SheetD!$EO$122</f>
        <v>0</v>
      </c>
      <c r="F156" s="26">
        <f>SheetE!$EO$122</f>
        <v>0</v>
      </c>
      <c r="G156" s="26">
        <f>SheetF!$EO$122</f>
        <v>0</v>
      </c>
      <c r="H156" s="4">
        <v>-2E-3</v>
      </c>
      <c r="J156" s="7" t="s">
        <v>2306</v>
      </c>
      <c r="K156" s="4">
        <v>-2E-3</v>
      </c>
      <c r="L156" s="26">
        <f>SheetB!$EO$123</f>
        <v>0</v>
      </c>
      <c r="M156" s="26">
        <f>SheetC!$EO$123</f>
        <v>0</v>
      </c>
      <c r="N156" s="26">
        <f>SheetD!$EO$123</f>
        <v>0</v>
      </c>
      <c r="O156" s="26">
        <f>SheetE!$EO$123</f>
        <v>0</v>
      </c>
      <c r="P156" s="26">
        <f>SheetF!$EO$123</f>
        <v>0</v>
      </c>
      <c r="Q156" s="4">
        <v>-2E-3</v>
      </c>
    </row>
    <row r="157" spans="1:17" x14ac:dyDescent="0.2">
      <c r="A157" s="7" t="s">
        <v>2307</v>
      </c>
      <c r="B157" s="4">
        <v>-2E-3</v>
      </c>
      <c r="C157" s="26">
        <f>SheetB!$EP$122</f>
        <v>0</v>
      </c>
      <c r="D157" s="26">
        <f>SheetC!$EP$122</f>
        <v>0</v>
      </c>
      <c r="E157" s="26">
        <f>SheetD!$EP$122</f>
        <v>0</v>
      </c>
      <c r="F157" s="26">
        <f>SheetE!$EP$122</f>
        <v>0</v>
      </c>
      <c r="G157" s="26">
        <f>SheetF!$EP$122</f>
        <v>0</v>
      </c>
      <c r="H157" s="4">
        <v>-2E-3</v>
      </c>
      <c r="J157" s="7" t="s">
        <v>2307</v>
      </c>
      <c r="K157" s="4">
        <v>-2E-3</v>
      </c>
      <c r="L157" s="26">
        <f>SheetB!$EP$123</f>
        <v>0</v>
      </c>
      <c r="M157" s="26">
        <f>SheetC!$EP$123</f>
        <v>0</v>
      </c>
      <c r="N157" s="26">
        <f>SheetD!$EP$123</f>
        <v>0</v>
      </c>
      <c r="O157" s="26">
        <f>SheetE!$EP$123</f>
        <v>0</v>
      </c>
      <c r="P157" s="26">
        <f>SheetF!$EP$123</f>
        <v>0</v>
      </c>
      <c r="Q157" s="4">
        <v>-2E-3</v>
      </c>
    </row>
    <row r="158" spans="1:17" x14ac:dyDescent="0.2">
      <c r="A158" s="10" t="s">
        <v>214</v>
      </c>
      <c r="B158" s="4">
        <v>-2E-3</v>
      </c>
      <c r="C158" s="26">
        <f>SheetB!$EQ$122</f>
        <v>0</v>
      </c>
      <c r="D158" s="26">
        <f>SheetC!$EQ$122</f>
        <v>0</v>
      </c>
      <c r="E158" s="26">
        <f>SheetD!$EQ$122</f>
        <v>0</v>
      </c>
      <c r="F158" s="26">
        <f>SheetE!$EQ$122</f>
        <v>0</v>
      </c>
      <c r="G158" s="26">
        <f>SheetF!$EQ$122</f>
        <v>0</v>
      </c>
      <c r="H158" s="4">
        <v>-2E-3</v>
      </c>
      <c r="J158" s="10" t="s">
        <v>214</v>
      </c>
      <c r="K158" s="4">
        <v>-2E-3</v>
      </c>
      <c r="L158" s="26">
        <f>SheetB!$EQ$123</f>
        <v>0</v>
      </c>
      <c r="M158" s="26">
        <f>SheetC!$EQ$123</f>
        <v>0</v>
      </c>
      <c r="N158" s="26">
        <f>SheetD!$EQ$123</f>
        <v>0</v>
      </c>
      <c r="O158" s="26">
        <f>SheetE!$EQ$123</f>
        <v>0</v>
      </c>
      <c r="P158" s="26">
        <f>SheetF!$EQ$123</f>
        <v>0</v>
      </c>
      <c r="Q158" s="4">
        <v>-2E-3</v>
      </c>
    </row>
    <row r="159" spans="1:17" x14ac:dyDescent="0.2">
      <c r="A159" s="10" t="s">
        <v>3</v>
      </c>
      <c r="B159" s="4">
        <v>-2E-3</v>
      </c>
      <c r="C159" s="30">
        <v>-2E-3</v>
      </c>
      <c r="D159" s="30">
        <v>-2E-3</v>
      </c>
      <c r="E159" s="30">
        <v>-2E-3</v>
      </c>
      <c r="F159" s="30">
        <v>-2E-3</v>
      </c>
      <c r="G159" s="30">
        <v>-2E-3</v>
      </c>
      <c r="H159" s="4">
        <v>-2E-3</v>
      </c>
      <c r="J159" s="10" t="s">
        <v>3</v>
      </c>
      <c r="K159" s="4">
        <v>-2E-3</v>
      </c>
      <c r="L159" s="30">
        <v>-2E-3</v>
      </c>
      <c r="M159" s="30">
        <v>-2E-3</v>
      </c>
      <c r="N159" s="30">
        <v>-2E-3</v>
      </c>
      <c r="O159" s="30">
        <v>-2E-3</v>
      </c>
      <c r="P159" s="30">
        <v>-2E-3</v>
      </c>
      <c r="Q159" s="4">
        <v>-2E-3</v>
      </c>
    </row>
    <row r="160" spans="1:17" x14ac:dyDescent="0.2">
      <c r="A160" s="2" t="s">
        <v>2080</v>
      </c>
      <c r="B160" s="3" t="s">
        <v>194</v>
      </c>
      <c r="C160" s="29" t="s">
        <v>200</v>
      </c>
      <c r="D160" s="29" t="s">
        <v>201</v>
      </c>
      <c r="E160" s="29" t="s">
        <v>202</v>
      </c>
      <c r="F160" s="29" t="s">
        <v>203</v>
      </c>
      <c r="G160" s="29" t="s">
        <v>204</v>
      </c>
      <c r="H160" s="3" t="s">
        <v>194</v>
      </c>
      <c r="J160" s="2" t="s">
        <v>2080</v>
      </c>
      <c r="K160" s="3" t="s">
        <v>194</v>
      </c>
      <c r="L160" s="29" t="s">
        <v>200</v>
      </c>
      <c r="M160" s="29" t="s">
        <v>201</v>
      </c>
      <c r="N160" s="29" t="s">
        <v>202</v>
      </c>
      <c r="O160" s="29" t="s">
        <v>203</v>
      </c>
      <c r="P160" s="29" t="s">
        <v>204</v>
      </c>
      <c r="Q160" s="3" t="s">
        <v>194</v>
      </c>
    </row>
    <row r="161" spans="1:17" x14ac:dyDescent="0.2">
      <c r="A161" s="2" t="s">
        <v>3</v>
      </c>
      <c r="B161" s="4">
        <v>-2E-3</v>
      </c>
      <c r="C161" s="30">
        <v>-2E-3</v>
      </c>
      <c r="D161" s="30">
        <v>-2E-3</v>
      </c>
      <c r="E161" s="30">
        <v>-2E-3</v>
      </c>
      <c r="F161" s="30">
        <v>-2E-3</v>
      </c>
      <c r="G161" s="30">
        <v>-2E-3</v>
      </c>
      <c r="H161" s="4">
        <v>-2E-3</v>
      </c>
      <c r="J161" s="2" t="s">
        <v>3</v>
      </c>
      <c r="K161" s="4">
        <v>-2E-3</v>
      </c>
      <c r="L161" s="30">
        <v>-2E-3</v>
      </c>
      <c r="M161" s="30">
        <v>-2E-3</v>
      </c>
      <c r="N161" s="30">
        <v>-2E-3</v>
      </c>
      <c r="O161" s="30">
        <v>-2E-3</v>
      </c>
      <c r="P161" s="30">
        <v>-2E-3</v>
      </c>
      <c r="Q161" s="4">
        <v>-2E-3</v>
      </c>
    </row>
    <row r="162" spans="1:17" x14ac:dyDescent="0.2">
      <c r="A162" s="5" t="s">
        <v>205</v>
      </c>
      <c r="B162" s="4">
        <v>-2E-3</v>
      </c>
      <c r="C162" s="26">
        <f>SheetB!$ER$122</f>
        <v>0</v>
      </c>
      <c r="D162" s="26">
        <f>SheetC!$ER$122</f>
        <v>0</v>
      </c>
      <c r="E162" s="26">
        <f>SheetD!$ER$122</f>
        <v>0</v>
      </c>
      <c r="F162" s="26">
        <f>SheetE!$ER$122</f>
        <v>0</v>
      </c>
      <c r="G162" s="26">
        <f>SheetF!$ER$122</f>
        <v>0</v>
      </c>
      <c r="H162" s="4">
        <v>-2E-3</v>
      </c>
      <c r="J162" s="5" t="s">
        <v>205</v>
      </c>
      <c r="K162" s="4">
        <v>-2E-3</v>
      </c>
      <c r="L162" s="26">
        <f>SheetB!$ER$123</f>
        <v>0</v>
      </c>
      <c r="M162" s="26">
        <f>SheetC!$ER$123</f>
        <v>0</v>
      </c>
      <c r="N162" s="26">
        <f>SheetD!$ER$123</f>
        <v>0</v>
      </c>
      <c r="O162" s="26">
        <f>SheetE!$ER$123</f>
        <v>0</v>
      </c>
      <c r="P162" s="26">
        <f>SheetF!$ER$123</f>
        <v>0</v>
      </c>
      <c r="Q162" s="4">
        <v>-2E-3</v>
      </c>
    </row>
    <row r="163" spans="1:17" x14ac:dyDescent="0.2">
      <c r="A163" s="7" t="s">
        <v>2081</v>
      </c>
      <c r="B163" s="4">
        <v>-2E-3</v>
      </c>
      <c r="C163" s="26">
        <f>SheetB!$ES$122</f>
        <v>0</v>
      </c>
      <c r="D163" s="26">
        <f>SheetC!$ES$122</f>
        <v>0</v>
      </c>
      <c r="E163" s="26">
        <f>SheetD!$ES$122</f>
        <v>0</v>
      </c>
      <c r="F163" s="26">
        <f>SheetE!$ES$122</f>
        <v>0</v>
      </c>
      <c r="G163" s="26">
        <f>SheetF!$ES$122</f>
        <v>0</v>
      </c>
      <c r="H163" s="4">
        <v>-2E-3</v>
      </c>
      <c r="J163" s="7" t="s">
        <v>2081</v>
      </c>
      <c r="K163" s="4">
        <v>-2E-3</v>
      </c>
      <c r="L163" s="26">
        <f>SheetB!$ES$123</f>
        <v>0</v>
      </c>
      <c r="M163" s="26">
        <f>SheetC!$ES$123</f>
        <v>0</v>
      </c>
      <c r="N163" s="26">
        <f>SheetD!$ES$123</f>
        <v>0</v>
      </c>
      <c r="O163" s="26">
        <f>SheetE!$ES$123</f>
        <v>0</v>
      </c>
      <c r="P163" s="26">
        <f>SheetF!$ES$123</f>
        <v>0</v>
      </c>
      <c r="Q163" s="4">
        <v>-2E-3</v>
      </c>
    </row>
    <row r="164" spans="1:17" x14ac:dyDescent="0.2">
      <c r="A164" s="7" t="s">
        <v>2082</v>
      </c>
      <c r="B164" s="4">
        <v>-2E-3</v>
      </c>
      <c r="C164" s="26">
        <f>SheetB!$ET$122</f>
        <v>0</v>
      </c>
      <c r="D164" s="26">
        <f>SheetC!$ET$122</f>
        <v>0</v>
      </c>
      <c r="E164" s="26">
        <f>SheetD!$ET$122</f>
        <v>0</v>
      </c>
      <c r="F164" s="26">
        <f>SheetE!$ET$122</f>
        <v>0</v>
      </c>
      <c r="G164" s="26">
        <f>SheetF!$ET$122</f>
        <v>0</v>
      </c>
      <c r="H164" s="4">
        <v>-2E-3</v>
      </c>
      <c r="J164" s="7" t="s">
        <v>2082</v>
      </c>
      <c r="K164" s="4">
        <v>-2E-3</v>
      </c>
      <c r="L164" s="26">
        <f>SheetB!$ET$123</f>
        <v>0</v>
      </c>
      <c r="M164" s="26">
        <f>SheetC!$ET$123</f>
        <v>0</v>
      </c>
      <c r="N164" s="26">
        <f>SheetD!$ET$123</f>
        <v>0</v>
      </c>
      <c r="O164" s="26">
        <f>SheetE!$ET$123</f>
        <v>0</v>
      </c>
      <c r="P164" s="26">
        <f>SheetF!$ET$123</f>
        <v>0</v>
      </c>
      <c r="Q164" s="4">
        <v>-2E-3</v>
      </c>
    </row>
    <row r="165" spans="1:17" x14ac:dyDescent="0.2">
      <c r="A165" s="7" t="s">
        <v>2083</v>
      </c>
      <c r="B165" s="4">
        <v>-2E-3</v>
      </c>
      <c r="C165" s="26">
        <f>SheetB!$EU$122</f>
        <v>0</v>
      </c>
      <c r="D165" s="26">
        <f>SheetC!$EU$122</f>
        <v>0</v>
      </c>
      <c r="E165" s="26">
        <f>SheetD!$EU$122</f>
        <v>0</v>
      </c>
      <c r="F165" s="26">
        <f>SheetE!$EU$122</f>
        <v>0</v>
      </c>
      <c r="G165" s="26">
        <f>SheetF!$EU$122</f>
        <v>0</v>
      </c>
      <c r="H165" s="4">
        <v>-2E-3</v>
      </c>
      <c r="J165" s="7" t="s">
        <v>2083</v>
      </c>
      <c r="K165" s="4">
        <v>-2E-3</v>
      </c>
      <c r="L165" s="26">
        <f>SheetB!$EU$123</f>
        <v>0</v>
      </c>
      <c r="M165" s="26">
        <f>SheetC!$EU$123</f>
        <v>0</v>
      </c>
      <c r="N165" s="26">
        <f>SheetD!$EU$123</f>
        <v>0</v>
      </c>
      <c r="O165" s="26">
        <f>SheetE!$EU$123</f>
        <v>0</v>
      </c>
      <c r="P165" s="26">
        <f>SheetF!$EU$123</f>
        <v>0</v>
      </c>
      <c r="Q165" s="4">
        <v>-2E-3</v>
      </c>
    </row>
    <row r="166" spans="1:17" x14ac:dyDescent="0.2">
      <c r="A166" s="7" t="s">
        <v>2084</v>
      </c>
      <c r="B166" s="4">
        <v>-2E-3</v>
      </c>
      <c r="C166" s="26">
        <f>SheetB!$EV$122</f>
        <v>0</v>
      </c>
      <c r="D166" s="26">
        <f>SheetC!$EV$122</f>
        <v>0</v>
      </c>
      <c r="E166" s="26">
        <f>SheetD!$EV$122</f>
        <v>0</v>
      </c>
      <c r="F166" s="26">
        <f>SheetE!$EV$122</f>
        <v>0</v>
      </c>
      <c r="G166" s="26">
        <f>SheetF!$EV$122</f>
        <v>0</v>
      </c>
      <c r="H166" s="4">
        <v>-2E-3</v>
      </c>
      <c r="J166" s="7" t="s">
        <v>2084</v>
      </c>
      <c r="K166" s="4">
        <v>-2E-3</v>
      </c>
      <c r="L166" s="26">
        <f>SheetB!$EV$123</f>
        <v>0</v>
      </c>
      <c r="M166" s="26">
        <f>SheetC!$EV$123</f>
        <v>0</v>
      </c>
      <c r="N166" s="26">
        <f>SheetD!$EV$123</f>
        <v>0</v>
      </c>
      <c r="O166" s="26">
        <f>SheetE!$EV$123</f>
        <v>0</v>
      </c>
      <c r="P166" s="26">
        <f>SheetF!$EV$123</f>
        <v>0</v>
      </c>
      <c r="Q166" s="4">
        <v>-2E-3</v>
      </c>
    </row>
    <row r="167" spans="1:17" x14ac:dyDescent="0.2">
      <c r="A167" s="7" t="s">
        <v>2085</v>
      </c>
      <c r="B167" s="4">
        <v>-2E-3</v>
      </c>
      <c r="C167" s="26">
        <f>SheetB!$EW$122</f>
        <v>0</v>
      </c>
      <c r="D167" s="26">
        <f>SheetC!$EW$122</f>
        <v>0</v>
      </c>
      <c r="E167" s="26">
        <f>SheetD!$EW$122</f>
        <v>0</v>
      </c>
      <c r="F167" s="26">
        <f>SheetE!$EW$122</f>
        <v>0</v>
      </c>
      <c r="G167" s="26">
        <f>SheetF!$EW$122</f>
        <v>0</v>
      </c>
      <c r="H167" s="4">
        <v>-2E-3</v>
      </c>
      <c r="J167" s="7" t="s">
        <v>2085</v>
      </c>
      <c r="K167" s="4">
        <v>-2E-3</v>
      </c>
      <c r="L167" s="26">
        <f>SheetB!$EW$123</f>
        <v>0</v>
      </c>
      <c r="M167" s="26">
        <f>SheetC!$EW$123</f>
        <v>5.6195302161945862E-2</v>
      </c>
      <c r="N167" s="26">
        <f>SheetD!$EW$123</f>
        <v>0</v>
      </c>
      <c r="O167" s="26">
        <f>SheetE!$EW$123</f>
        <v>0</v>
      </c>
      <c r="P167" s="26">
        <f>SheetF!$EW$123</f>
        <v>0</v>
      </c>
      <c r="Q167" s="4">
        <v>-2E-3</v>
      </c>
    </row>
    <row r="168" spans="1:17" x14ac:dyDescent="0.2">
      <c r="A168" s="7" t="s">
        <v>2086</v>
      </c>
      <c r="B168" s="4">
        <v>-2E-3</v>
      </c>
      <c r="C168" s="26">
        <f>SheetB!$EX$122</f>
        <v>0</v>
      </c>
      <c r="D168" s="26">
        <f>SheetC!$EX$122</f>
        <v>0</v>
      </c>
      <c r="E168" s="26">
        <f>SheetD!$EX$122</f>
        <v>0</v>
      </c>
      <c r="F168" s="26">
        <f>SheetE!$EX$122</f>
        <v>0</v>
      </c>
      <c r="G168" s="26">
        <f>SheetF!$EX$122</f>
        <v>0</v>
      </c>
      <c r="H168" s="4">
        <v>-2E-3</v>
      </c>
      <c r="J168" s="7" t="s">
        <v>2086</v>
      </c>
      <c r="K168" s="4">
        <v>-2E-3</v>
      </c>
      <c r="L168" s="26">
        <f>SheetB!$EX$123</f>
        <v>0</v>
      </c>
      <c r="M168" s="26">
        <f>SheetC!$EX$123</f>
        <v>9.3764135291689761E-3</v>
      </c>
      <c r="N168" s="26">
        <f>SheetD!$EX$123</f>
        <v>9.355353858146313E-3</v>
      </c>
      <c r="O168" s="26">
        <f>SheetE!$EX$123</f>
        <v>0</v>
      </c>
      <c r="P168" s="26">
        <f>SheetF!$EX$123</f>
        <v>0</v>
      </c>
      <c r="Q168" s="4">
        <v>-2E-3</v>
      </c>
    </row>
    <row r="169" spans="1:17" ht="25.5" x14ac:dyDescent="0.2">
      <c r="A169" s="7" t="s">
        <v>2308</v>
      </c>
      <c r="B169" s="4">
        <v>-2E-3</v>
      </c>
      <c r="C169" s="26">
        <f>SheetB!$EY$122</f>
        <v>0</v>
      </c>
      <c r="D169" s="26">
        <f>SheetC!$EY$122</f>
        <v>0</v>
      </c>
      <c r="E169" s="26">
        <f>SheetD!$EY$122</f>
        <v>0</v>
      </c>
      <c r="F169" s="26">
        <f>SheetE!$EY$122</f>
        <v>0</v>
      </c>
      <c r="G169" s="26">
        <f>SheetF!$EY$122</f>
        <v>0</v>
      </c>
      <c r="H169" s="4">
        <v>-2E-3</v>
      </c>
      <c r="J169" s="7" t="s">
        <v>2308</v>
      </c>
      <c r="K169" s="4">
        <v>-2E-3</v>
      </c>
      <c r="L169" s="26">
        <f>SheetB!$EY$123</f>
        <v>0</v>
      </c>
      <c r="M169" s="26">
        <f>SheetC!$EY$123</f>
        <v>0</v>
      </c>
      <c r="N169" s="26">
        <f>SheetD!$EY$123</f>
        <v>9.3658836936576451E-2</v>
      </c>
      <c r="O169" s="26">
        <f>SheetE!$EY$123</f>
        <v>0</v>
      </c>
      <c r="P169" s="26">
        <f>SheetF!$EY$123</f>
        <v>0</v>
      </c>
      <c r="Q169" s="4">
        <v>-2E-3</v>
      </c>
    </row>
    <row r="170" spans="1:17" x14ac:dyDescent="0.2">
      <c r="A170" s="7" t="s">
        <v>2309</v>
      </c>
      <c r="B170" s="4">
        <v>-2E-3</v>
      </c>
      <c r="C170" s="26">
        <f>SheetB!$EZ$122</f>
        <v>0</v>
      </c>
      <c r="D170" s="26">
        <f>SheetC!$EZ$122</f>
        <v>0</v>
      </c>
      <c r="E170" s="26">
        <f>SheetD!$EZ$122</f>
        <v>0</v>
      </c>
      <c r="F170" s="26">
        <f>SheetE!$EZ$122</f>
        <v>0</v>
      </c>
      <c r="G170" s="26">
        <f>SheetF!$EZ$122</f>
        <v>0</v>
      </c>
      <c r="H170" s="4">
        <v>-2E-3</v>
      </c>
      <c r="J170" s="7" t="s">
        <v>2309</v>
      </c>
      <c r="K170" s="4">
        <v>-2E-3</v>
      </c>
      <c r="L170" s="26">
        <f>SheetB!$EZ$123</f>
        <v>0</v>
      </c>
      <c r="M170" s="26">
        <f>SheetC!$EZ$123</f>
        <v>0</v>
      </c>
      <c r="N170" s="26">
        <f>SheetD!$EZ$123</f>
        <v>0</v>
      </c>
      <c r="O170" s="26">
        <f>SheetE!$EZ$123</f>
        <v>0</v>
      </c>
      <c r="P170" s="26">
        <f>SheetF!$EZ$123</f>
        <v>0</v>
      </c>
      <c r="Q170" s="4">
        <v>-2E-3</v>
      </c>
    </row>
    <row r="171" spans="1:17" x14ac:dyDescent="0.2">
      <c r="A171" s="7" t="s">
        <v>2089</v>
      </c>
      <c r="B171" s="4">
        <v>-2E-3</v>
      </c>
      <c r="C171" s="26">
        <f>SheetB!$FA$122</f>
        <v>0</v>
      </c>
      <c r="D171" s="26">
        <f>SheetC!$FA$122</f>
        <v>0</v>
      </c>
      <c r="E171" s="26">
        <f>SheetD!$FA$122</f>
        <v>0</v>
      </c>
      <c r="F171" s="26">
        <f>SheetE!$FA$122</f>
        <v>0</v>
      </c>
      <c r="G171" s="26">
        <f>SheetF!$FA$122</f>
        <v>0</v>
      </c>
      <c r="H171" s="4">
        <v>-2E-3</v>
      </c>
      <c r="J171" s="7" t="s">
        <v>2089</v>
      </c>
      <c r="K171" s="4">
        <v>-2E-3</v>
      </c>
      <c r="L171" s="26">
        <f>SheetB!$FA$123</f>
        <v>0</v>
      </c>
      <c r="M171" s="26">
        <f>SheetC!$FA$123</f>
        <v>0</v>
      </c>
      <c r="N171" s="26">
        <f>SheetD!$FA$123</f>
        <v>0</v>
      </c>
      <c r="O171" s="26">
        <f>SheetE!$FA$123</f>
        <v>0</v>
      </c>
      <c r="P171" s="26">
        <f>SheetF!$FA$123</f>
        <v>0</v>
      </c>
      <c r="Q171" s="4">
        <v>-2E-3</v>
      </c>
    </row>
    <row r="172" spans="1:17" ht="25.5" x14ac:dyDescent="0.2">
      <c r="A172" s="7" t="s">
        <v>2311</v>
      </c>
      <c r="B172" s="4">
        <v>-2E-3</v>
      </c>
      <c r="C172" s="26">
        <f>SheetB!$FB$122</f>
        <v>0</v>
      </c>
      <c r="D172" s="26">
        <f>SheetC!$FB$122</f>
        <v>0</v>
      </c>
      <c r="E172" s="26">
        <f>SheetD!$FB$122</f>
        <v>0</v>
      </c>
      <c r="F172" s="26">
        <f>SheetE!$FB$122</f>
        <v>0</v>
      </c>
      <c r="G172" s="26">
        <f>SheetF!$FB$122</f>
        <v>0</v>
      </c>
      <c r="H172" s="4">
        <v>-2E-3</v>
      </c>
      <c r="J172" s="7" t="s">
        <v>2311</v>
      </c>
      <c r="K172" s="4">
        <v>-2E-3</v>
      </c>
      <c r="L172" s="26">
        <f>SheetB!$FB$123</f>
        <v>0</v>
      </c>
      <c r="M172" s="26">
        <f>SheetC!$FB$123</f>
        <v>0</v>
      </c>
      <c r="N172" s="26">
        <f>SheetD!$FB$123</f>
        <v>0</v>
      </c>
      <c r="O172" s="26">
        <f>SheetE!$FB$123</f>
        <v>0</v>
      </c>
      <c r="P172" s="26">
        <f>SheetF!$FB$123</f>
        <v>0</v>
      </c>
      <c r="Q172" s="4">
        <v>-2E-3</v>
      </c>
    </row>
    <row r="173" spans="1:17" x14ac:dyDescent="0.2">
      <c r="A173" s="13" t="s">
        <v>2310</v>
      </c>
      <c r="B173" s="4">
        <v>-2E-3</v>
      </c>
      <c r="C173" s="26">
        <f>SheetB!$FC$122</f>
        <v>0</v>
      </c>
      <c r="D173" s="26">
        <f>SheetC!$FC$122</f>
        <v>0</v>
      </c>
      <c r="E173" s="26">
        <f>SheetD!$FC$122</f>
        <v>0</v>
      </c>
      <c r="F173" s="26">
        <f>SheetE!$FC$122</f>
        <v>0</v>
      </c>
      <c r="G173" s="26">
        <f>SheetF!$FC$122</f>
        <v>0</v>
      </c>
      <c r="H173" s="4">
        <v>-2E-3</v>
      </c>
      <c r="J173" s="13" t="s">
        <v>2310</v>
      </c>
      <c r="K173" s="4">
        <v>-2E-3</v>
      </c>
      <c r="L173" s="26">
        <f>SheetB!$FC$123</f>
        <v>0</v>
      </c>
      <c r="M173" s="26">
        <f>SheetC!$FC$123</f>
        <v>0</v>
      </c>
      <c r="N173" s="26">
        <f>SheetD!$FC$123</f>
        <v>0</v>
      </c>
      <c r="O173" s="26">
        <f>SheetE!$FC$123</f>
        <v>0</v>
      </c>
      <c r="P173" s="26">
        <f>SheetF!$FC$123</f>
        <v>0</v>
      </c>
      <c r="Q173" s="4">
        <v>-2E-3</v>
      </c>
    </row>
    <row r="174" spans="1:17" x14ac:dyDescent="0.2">
      <c r="A174" s="10" t="s">
        <v>214</v>
      </c>
      <c r="B174" s="4">
        <v>-2E-3</v>
      </c>
      <c r="C174" s="26">
        <f>SheetB!$FD$122</f>
        <v>0</v>
      </c>
      <c r="D174" s="26">
        <f>SheetC!$FD$122</f>
        <v>0</v>
      </c>
      <c r="E174" s="26">
        <f>SheetD!$FD$122</f>
        <v>0</v>
      </c>
      <c r="F174" s="26">
        <f>SheetE!$FD$122</f>
        <v>0</v>
      </c>
      <c r="G174" s="26">
        <f>SheetF!$FD$122</f>
        <v>0</v>
      </c>
      <c r="H174" s="4">
        <v>-2E-3</v>
      </c>
      <c r="J174" s="10" t="s">
        <v>214</v>
      </c>
      <c r="K174" s="4">
        <v>-2E-3</v>
      </c>
      <c r="L174" s="26">
        <f>SheetB!$FD$123</f>
        <v>0</v>
      </c>
      <c r="M174" s="26">
        <f>SheetC!$FD$123</f>
        <v>0</v>
      </c>
      <c r="N174" s="26">
        <f>SheetD!$FD$123</f>
        <v>0</v>
      </c>
      <c r="O174" s="26">
        <f>SheetE!$FD$123</f>
        <v>0</v>
      </c>
      <c r="P174" s="26">
        <f>SheetF!$FD$123</f>
        <v>0</v>
      </c>
      <c r="Q174" s="4">
        <v>-2E-3</v>
      </c>
    </row>
    <row r="175" spans="1:17" x14ac:dyDescent="0.2">
      <c r="A175" s="10" t="s">
        <v>3</v>
      </c>
      <c r="B175" s="4">
        <v>-2E-3</v>
      </c>
      <c r="C175" s="30">
        <v>-2E-3</v>
      </c>
      <c r="D175" s="30">
        <v>-2E-3</v>
      </c>
      <c r="E175" s="30">
        <v>-2E-3</v>
      </c>
      <c r="F175" s="30">
        <v>-2E-3</v>
      </c>
      <c r="G175" s="30">
        <v>-2E-3</v>
      </c>
      <c r="H175" s="4">
        <v>-2E-3</v>
      </c>
      <c r="J175" s="10" t="s">
        <v>3</v>
      </c>
      <c r="K175" s="4">
        <v>-2E-3</v>
      </c>
      <c r="L175" s="30">
        <v>-2E-3</v>
      </c>
      <c r="M175" s="30">
        <v>-2E-3</v>
      </c>
      <c r="N175" s="30">
        <v>-2E-3</v>
      </c>
      <c r="O175" s="30">
        <v>-2E-3</v>
      </c>
      <c r="P175" s="30">
        <v>-2E-3</v>
      </c>
      <c r="Q175" s="4">
        <v>-2E-3</v>
      </c>
    </row>
    <row r="176" spans="1:17" x14ac:dyDescent="0.2">
      <c r="A176" s="2" t="s">
        <v>2092</v>
      </c>
      <c r="B176" s="3" t="s">
        <v>194</v>
      </c>
      <c r="C176" s="29" t="s">
        <v>200</v>
      </c>
      <c r="D176" s="29" t="s">
        <v>201</v>
      </c>
      <c r="E176" s="29" t="s">
        <v>202</v>
      </c>
      <c r="F176" s="29" t="s">
        <v>203</v>
      </c>
      <c r="G176" s="29" t="s">
        <v>204</v>
      </c>
      <c r="H176" s="3" t="s">
        <v>194</v>
      </c>
      <c r="J176" s="2" t="s">
        <v>2092</v>
      </c>
      <c r="K176" s="3" t="s">
        <v>194</v>
      </c>
      <c r="L176" s="29" t="s">
        <v>200</v>
      </c>
      <c r="M176" s="29" t="s">
        <v>201</v>
      </c>
      <c r="N176" s="29" t="s">
        <v>202</v>
      </c>
      <c r="O176" s="29" t="s">
        <v>203</v>
      </c>
      <c r="P176" s="29" t="s">
        <v>204</v>
      </c>
      <c r="Q176" s="3" t="s">
        <v>194</v>
      </c>
    </row>
    <row r="177" spans="1:17" x14ac:dyDescent="0.2">
      <c r="A177" s="2" t="s">
        <v>3</v>
      </c>
      <c r="B177" s="4">
        <v>-2E-3</v>
      </c>
      <c r="C177" s="30">
        <v>-2E-3</v>
      </c>
      <c r="D177" s="30">
        <v>-2E-3</v>
      </c>
      <c r="E177" s="30">
        <v>-2E-3</v>
      </c>
      <c r="F177" s="30">
        <v>-2E-3</v>
      </c>
      <c r="G177" s="30">
        <v>-2E-3</v>
      </c>
      <c r="H177" s="4">
        <v>-2E-3</v>
      </c>
      <c r="J177" s="2" t="s">
        <v>3</v>
      </c>
      <c r="K177" s="4">
        <v>-2E-3</v>
      </c>
      <c r="L177" s="30">
        <v>-2E-3</v>
      </c>
      <c r="M177" s="30">
        <v>-2E-3</v>
      </c>
      <c r="N177" s="30">
        <v>-2E-3</v>
      </c>
      <c r="O177" s="30">
        <v>-2E-3</v>
      </c>
      <c r="P177" s="30">
        <v>-2E-3</v>
      </c>
      <c r="Q177" s="4">
        <v>-2E-3</v>
      </c>
    </row>
    <row r="178" spans="1:17" x14ac:dyDescent="0.2">
      <c r="A178" s="5" t="s">
        <v>205</v>
      </c>
      <c r="B178" s="4">
        <v>-2E-3</v>
      </c>
      <c r="C178" s="26">
        <f>SheetB!$FE$122</f>
        <v>0</v>
      </c>
      <c r="D178" s="26">
        <f>SheetC!$FE$122</f>
        <v>0</v>
      </c>
      <c r="E178" s="26">
        <f>SheetD!$FE$122</f>
        <v>0</v>
      </c>
      <c r="F178" s="26">
        <f>SheetE!$FE$122</f>
        <v>0</v>
      </c>
      <c r="G178" s="26">
        <f>SheetF!$FE$122</f>
        <v>0</v>
      </c>
      <c r="H178" s="4">
        <v>-2E-3</v>
      </c>
      <c r="J178" s="5" t="s">
        <v>205</v>
      </c>
      <c r="K178" s="4">
        <v>-2E-3</v>
      </c>
      <c r="L178" s="26">
        <f>SheetB!$FE$123</f>
        <v>0</v>
      </c>
      <c r="M178" s="26">
        <f>SheetC!$FE$123</f>
        <v>0</v>
      </c>
      <c r="N178" s="26">
        <f>SheetD!$FE$123</f>
        <v>0</v>
      </c>
      <c r="O178" s="26">
        <f>SheetE!$FE$123</f>
        <v>0</v>
      </c>
      <c r="P178" s="26">
        <f>SheetF!$FE$123</f>
        <v>0</v>
      </c>
      <c r="Q178" s="4">
        <v>-2E-3</v>
      </c>
    </row>
    <row r="179" spans="1:17" x14ac:dyDescent="0.2">
      <c r="A179" s="7" t="s">
        <v>2093</v>
      </c>
      <c r="B179" s="4">
        <v>-2E-3</v>
      </c>
      <c r="C179" s="26">
        <f>SheetB!$FF$122</f>
        <v>0</v>
      </c>
      <c r="D179" s="26">
        <f>SheetC!$FF$122</f>
        <v>4.0807231983702577E-2</v>
      </c>
      <c r="E179" s="26">
        <f>SheetD!$FF$122</f>
        <v>3.9661319073083776E-2</v>
      </c>
      <c r="F179" s="26">
        <f>SheetE!$FF$122</f>
        <v>0</v>
      </c>
      <c r="G179" s="26">
        <f>SheetF!$FF$122</f>
        <v>0</v>
      </c>
      <c r="H179" s="4">
        <v>-2E-3</v>
      </c>
      <c r="J179" s="7" t="s">
        <v>2093</v>
      </c>
      <c r="K179" s="4">
        <v>-2E-3</v>
      </c>
      <c r="L179" s="26">
        <f>SheetB!$FF$123</f>
        <v>0</v>
      </c>
      <c r="M179" s="26">
        <f>SheetC!$FF$123</f>
        <v>1.8730012414730064E-2</v>
      </c>
      <c r="N179" s="26">
        <f>SheetD!$FF$123</f>
        <v>6.2474324076088735E-3</v>
      </c>
      <c r="O179" s="26">
        <f>SheetE!$FF$123</f>
        <v>2.3388384645365782E-3</v>
      </c>
      <c r="P179" s="26">
        <f>SheetF!$FF$123</f>
        <v>0</v>
      </c>
      <c r="Q179" s="4">
        <v>-2E-3</v>
      </c>
    </row>
    <row r="180" spans="1:17" x14ac:dyDescent="0.2">
      <c r="A180" s="7" t="s">
        <v>2094</v>
      </c>
      <c r="B180" s="4">
        <v>-2E-3</v>
      </c>
      <c r="C180" s="26">
        <f>SheetB!$FG$122</f>
        <v>0</v>
      </c>
      <c r="D180" s="26">
        <f>SheetC!$FG$122</f>
        <v>0</v>
      </c>
      <c r="E180" s="26">
        <f>SheetD!$FG$122</f>
        <v>0</v>
      </c>
      <c r="F180" s="26">
        <f>SheetE!$FG$122</f>
        <v>0</v>
      </c>
      <c r="G180" s="26">
        <f>SheetF!$FG$122</f>
        <v>0</v>
      </c>
      <c r="H180" s="4">
        <v>-2E-3</v>
      </c>
      <c r="J180" s="7" t="s">
        <v>2094</v>
      </c>
      <c r="K180" s="4">
        <v>-2E-3</v>
      </c>
      <c r="L180" s="26">
        <f>SheetB!$FG$123</f>
        <v>0</v>
      </c>
      <c r="M180" s="26">
        <f>SheetC!$FG$123</f>
        <v>9.3693936388280878E-3</v>
      </c>
      <c r="N180" s="26">
        <f>SheetD!$FG$123</f>
        <v>3.1184512860487706E-3</v>
      </c>
      <c r="O180" s="26">
        <f>SheetE!$FG$123</f>
        <v>0</v>
      </c>
      <c r="P180" s="26">
        <f>SheetF!$FG$123</f>
        <v>0</v>
      </c>
      <c r="Q180" s="4">
        <v>-2E-3</v>
      </c>
    </row>
    <row r="181" spans="1:17" x14ac:dyDescent="0.2">
      <c r="A181" s="7" t="s">
        <v>2095</v>
      </c>
      <c r="B181" s="4">
        <v>-2E-3</v>
      </c>
      <c r="C181" s="26">
        <f>SheetB!$FH$122</f>
        <v>0</v>
      </c>
      <c r="D181" s="26">
        <f>SheetC!$FH$122</f>
        <v>0</v>
      </c>
      <c r="E181" s="26">
        <f>SheetD!$FH$122</f>
        <v>0</v>
      </c>
      <c r="F181" s="26">
        <f>SheetE!$FH$122</f>
        <v>0</v>
      </c>
      <c r="G181" s="26">
        <f>SheetF!$FH$122</f>
        <v>0</v>
      </c>
      <c r="H181" s="4">
        <v>-2E-3</v>
      </c>
      <c r="J181" s="7" t="s">
        <v>2095</v>
      </c>
      <c r="K181" s="4">
        <v>-2E-3</v>
      </c>
      <c r="L181" s="26">
        <f>SheetB!$FH$123</f>
        <v>0</v>
      </c>
      <c r="M181" s="26">
        <f>SheetC!$FH$123</f>
        <v>3.1184512860487706E-3</v>
      </c>
      <c r="N181" s="26">
        <f>SheetD!$FH$123</f>
        <v>0</v>
      </c>
      <c r="O181" s="26">
        <f>SheetE!$FH$123</f>
        <v>0</v>
      </c>
      <c r="P181" s="26">
        <f>SheetF!$FH$123</f>
        <v>0</v>
      </c>
      <c r="Q181" s="4">
        <v>-2E-3</v>
      </c>
    </row>
    <row r="182" spans="1:17" x14ac:dyDescent="0.2">
      <c r="A182" s="7" t="s">
        <v>2096</v>
      </c>
      <c r="B182" s="4">
        <v>-2E-3</v>
      </c>
      <c r="C182" s="26">
        <f>SheetB!$FI$122</f>
        <v>0</v>
      </c>
      <c r="D182" s="26">
        <f>SheetC!$FI$122</f>
        <v>0</v>
      </c>
      <c r="E182" s="26">
        <f>SheetD!$FI$122</f>
        <v>0</v>
      </c>
      <c r="F182" s="26">
        <f>SheetE!$FI$122</f>
        <v>0</v>
      </c>
      <c r="G182" s="26">
        <f>SheetF!$FI$122</f>
        <v>0</v>
      </c>
      <c r="H182" s="4">
        <v>-2E-3</v>
      </c>
      <c r="J182" s="7" t="s">
        <v>2096</v>
      </c>
      <c r="K182" s="4">
        <v>-2E-3</v>
      </c>
      <c r="L182" s="26">
        <f>SheetB!$FI$123</f>
        <v>0</v>
      </c>
      <c r="M182" s="26">
        <f>SheetC!$FI$123</f>
        <v>0</v>
      </c>
      <c r="N182" s="26">
        <f>SheetD!$FI$123</f>
        <v>1.8731767387315287E-2</v>
      </c>
      <c r="O182" s="26">
        <f>SheetE!$FI$123</f>
        <v>0</v>
      </c>
      <c r="P182" s="26">
        <f>SheetF!$FI$123</f>
        <v>0</v>
      </c>
      <c r="Q182" s="4">
        <v>-2E-3</v>
      </c>
    </row>
    <row r="183" spans="1:17" ht="25.5" x14ac:dyDescent="0.2">
      <c r="A183" s="7" t="s">
        <v>2312</v>
      </c>
      <c r="B183" s="4">
        <v>-2E-3</v>
      </c>
      <c r="C183" s="26">
        <f>SheetB!$FJ$122</f>
        <v>0</v>
      </c>
      <c r="D183" s="26">
        <f>SheetC!$FJ$122</f>
        <v>0</v>
      </c>
      <c r="E183" s="26">
        <f>SheetD!$FJ$122</f>
        <v>0</v>
      </c>
      <c r="F183" s="26">
        <f>SheetE!$FJ$122</f>
        <v>0</v>
      </c>
      <c r="G183" s="26">
        <f>SheetF!$FJ$122</f>
        <v>0</v>
      </c>
      <c r="H183" s="4">
        <v>-2E-3</v>
      </c>
      <c r="J183" s="7" t="s">
        <v>2312</v>
      </c>
      <c r="K183" s="4">
        <v>-2E-3</v>
      </c>
      <c r="L183" s="26">
        <f>SheetB!$FJ$123</f>
        <v>0</v>
      </c>
      <c r="M183" s="26">
        <f>SheetC!$FJ$123</f>
        <v>0</v>
      </c>
      <c r="N183" s="26">
        <f>SheetD!$FJ$123</f>
        <v>0</v>
      </c>
      <c r="O183" s="26">
        <f>SheetE!$FJ$123</f>
        <v>0</v>
      </c>
      <c r="P183" s="26">
        <f>SheetF!$FJ$123</f>
        <v>0</v>
      </c>
      <c r="Q183" s="4">
        <v>-2E-3</v>
      </c>
    </row>
    <row r="184" spans="1:17" x14ac:dyDescent="0.2">
      <c r="A184" s="12" t="s">
        <v>2098</v>
      </c>
      <c r="B184" s="4">
        <v>-2E-3</v>
      </c>
      <c r="C184" s="26">
        <f>SheetB!$FK$122</f>
        <v>0</v>
      </c>
      <c r="D184" s="26">
        <f>SheetC!$FK$122</f>
        <v>0</v>
      </c>
      <c r="E184" s="26">
        <f>SheetD!$FK$122</f>
        <v>0</v>
      </c>
      <c r="F184" s="26">
        <f>SheetE!$FK$122</f>
        <v>0</v>
      </c>
      <c r="G184" s="26">
        <f>SheetF!$FK$122</f>
        <v>0</v>
      </c>
      <c r="H184" s="4">
        <v>-2E-3</v>
      </c>
      <c r="J184" s="12" t="s">
        <v>2098</v>
      </c>
      <c r="K184" s="4">
        <v>-2E-3</v>
      </c>
      <c r="L184" s="26">
        <f>SheetB!$FK$123</f>
        <v>0</v>
      </c>
      <c r="M184" s="26">
        <f>SheetC!$FK$123</f>
        <v>0</v>
      </c>
      <c r="N184" s="26">
        <f>SheetD!$FK$123</f>
        <v>0</v>
      </c>
      <c r="O184" s="26">
        <f>SheetE!$FK$123</f>
        <v>0</v>
      </c>
      <c r="P184" s="26">
        <f>SheetF!$FK$123</f>
        <v>0</v>
      </c>
      <c r="Q184" s="4">
        <v>-2E-3</v>
      </c>
    </row>
    <row r="185" spans="1:17" ht="25.5" x14ac:dyDescent="0.2">
      <c r="A185" s="7" t="s">
        <v>2099</v>
      </c>
      <c r="B185" s="4">
        <v>-2E-3</v>
      </c>
      <c r="C185" s="26">
        <f>SheetB!$FL$122</f>
        <v>0</v>
      </c>
      <c r="D185" s="26">
        <f>SheetC!$FL$122</f>
        <v>0</v>
      </c>
      <c r="E185" s="26">
        <f>SheetD!$FL$122</f>
        <v>0</v>
      </c>
      <c r="F185" s="26">
        <f>SheetE!$FL$122</f>
        <v>0</v>
      </c>
      <c r="G185" s="26">
        <f>SheetF!$FL$122</f>
        <v>0</v>
      </c>
      <c r="H185" s="4">
        <v>-2E-3</v>
      </c>
      <c r="J185" s="7" t="s">
        <v>2099</v>
      </c>
      <c r="K185" s="4">
        <v>-2E-3</v>
      </c>
      <c r="L185" s="26">
        <f>SheetB!$FL$123</f>
        <v>0</v>
      </c>
      <c r="M185" s="26">
        <f>SheetC!$FL$123</f>
        <v>0</v>
      </c>
      <c r="N185" s="26">
        <f>SheetD!$FL$123</f>
        <v>0</v>
      </c>
      <c r="O185" s="26">
        <f>SheetE!$FL$123</f>
        <v>0</v>
      </c>
      <c r="P185" s="26">
        <f>SheetF!$FL$123</f>
        <v>0</v>
      </c>
      <c r="Q185" s="4">
        <v>-2E-3</v>
      </c>
    </row>
    <row r="186" spans="1:17" x14ac:dyDescent="0.2">
      <c r="A186" s="7" t="s">
        <v>2100</v>
      </c>
      <c r="B186" s="4">
        <v>-2E-3</v>
      </c>
      <c r="C186" s="26">
        <f>SheetB!$FM$122</f>
        <v>0</v>
      </c>
      <c r="D186" s="26">
        <f>SheetC!$FM$122</f>
        <v>0</v>
      </c>
      <c r="E186" s="26">
        <f>SheetD!$FM$122</f>
        <v>0</v>
      </c>
      <c r="F186" s="26">
        <f>SheetE!$FM$122</f>
        <v>0</v>
      </c>
      <c r="G186" s="26">
        <f>SheetF!$FM$122</f>
        <v>0</v>
      </c>
      <c r="H186" s="4">
        <v>-2E-3</v>
      </c>
      <c r="J186" s="7" t="s">
        <v>2100</v>
      </c>
      <c r="K186" s="4">
        <v>-2E-3</v>
      </c>
      <c r="L186" s="26">
        <f>SheetB!$FM$123</f>
        <v>0</v>
      </c>
      <c r="M186" s="26">
        <f>SheetC!$FM$123</f>
        <v>0</v>
      </c>
      <c r="N186" s="26">
        <f>SheetD!$FM$123</f>
        <v>9.3606187759019775E-3</v>
      </c>
      <c r="O186" s="26">
        <f>SheetE!$FM$123</f>
        <v>0</v>
      </c>
      <c r="P186" s="26">
        <f>SheetF!$FM$123</f>
        <v>0</v>
      </c>
      <c r="Q186" s="4">
        <v>-2E-3</v>
      </c>
    </row>
    <row r="187" spans="1:17" x14ac:dyDescent="0.2">
      <c r="A187" s="10" t="s">
        <v>214</v>
      </c>
      <c r="B187" s="4">
        <v>-2E-3</v>
      </c>
      <c r="C187" s="26">
        <f>SheetB!$FN$122</f>
        <v>0</v>
      </c>
      <c r="D187" s="26">
        <f>SheetC!$FN$122</f>
        <v>0</v>
      </c>
      <c r="E187" s="26">
        <f>SheetD!$FN$122</f>
        <v>0</v>
      </c>
      <c r="F187" s="26">
        <f>SheetE!$FN$122</f>
        <v>0</v>
      </c>
      <c r="G187" s="26">
        <f>SheetF!$FN$122</f>
        <v>0</v>
      </c>
      <c r="H187" s="4">
        <v>-2E-3</v>
      </c>
      <c r="J187" s="10" t="s">
        <v>214</v>
      </c>
      <c r="K187" s="4">
        <v>-2E-3</v>
      </c>
      <c r="L187" s="26">
        <f>SheetB!$FN$123</f>
        <v>0</v>
      </c>
      <c r="M187" s="26">
        <f>SheetC!$FN$123</f>
        <v>0</v>
      </c>
      <c r="N187" s="26">
        <f>SheetD!$FN$123</f>
        <v>0</v>
      </c>
      <c r="O187" s="26">
        <f>SheetE!$FN$123</f>
        <v>0</v>
      </c>
      <c r="P187" s="26">
        <f>SheetF!$FN$123</f>
        <v>0</v>
      </c>
      <c r="Q187" s="4">
        <v>-2E-3</v>
      </c>
    </row>
    <row r="188" spans="1:17" x14ac:dyDescent="0.2">
      <c r="A188" s="10" t="s">
        <v>3</v>
      </c>
      <c r="B188" s="4">
        <v>-2E-3</v>
      </c>
      <c r="C188" s="30">
        <v>-2E-3</v>
      </c>
      <c r="D188" s="30">
        <v>-2E-3</v>
      </c>
      <c r="E188" s="30">
        <v>-2E-3</v>
      </c>
      <c r="F188" s="30">
        <v>-2E-3</v>
      </c>
      <c r="G188" s="30">
        <v>-2E-3</v>
      </c>
      <c r="H188" s="4">
        <v>-2E-3</v>
      </c>
      <c r="J188" s="10" t="s">
        <v>3</v>
      </c>
      <c r="K188" s="4">
        <v>-2E-3</v>
      </c>
      <c r="L188" s="30">
        <v>-2E-3</v>
      </c>
      <c r="M188" s="30">
        <v>-2E-3</v>
      </c>
      <c r="N188" s="30">
        <v>-2E-3</v>
      </c>
      <c r="O188" s="30">
        <v>-2E-3</v>
      </c>
      <c r="P188" s="30">
        <v>-2E-3</v>
      </c>
      <c r="Q188" s="4">
        <v>-2E-3</v>
      </c>
    </row>
    <row r="189" spans="1:17" x14ac:dyDescent="0.2">
      <c r="A189" s="2" t="s">
        <v>0</v>
      </c>
      <c r="B189" s="3" t="s">
        <v>194</v>
      </c>
      <c r="C189" s="29" t="s">
        <v>200</v>
      </c>
      <c r="D189" s="29" t="s">
        <v>201</v>
      </c>
      <c r="E189" s="29" t="s">
        <v>202</v>
      </c>
      <c r="F189" s="29" t="s">
        <v>203</v>
      </c>
      <c r="G189" s="29" t="s">
        <v>204</v>
      </c>
      <c r="H189" s="3" t="s">
        <v>194</v>
      </c>
      <c r="J189" s="2" t="s">
        <v>0</v>
      </c>
      <c r="K189" s="3" t="s">
        <v>194</v>
      </c>
      <c r="L189" s="29" t="s">
        <v>200</v>
      </c>
      <c r="M189" s="29" t="s">
        <v>201</v>
      </c>
      <c r="N189" s="29" t="s">
        <v>202</v>
      </c>
      <c r="O189" s="29" t="s">
        <v>203</v>
      </c>
      <c r="P189" s="29" t="s">
        <v>204</v>
      </c>
      <c r="Q189" s="3" t="s">
        <v>194</v>
      </c>
    </row>
    <row r="190" spans="1:17" x14ac:dyDescent="0.2">
      <c r="A190" s="2" t="s">
        <v>3</v>
      </c>
      <c r="B190" s="4">
        <v>-2E-3</v>
      </c>
      <c r="C190" s="30">
        <v>-2E-3</v>
      </c>
      <c r="D190" s="30">
        <v>-2E-3</v>
      </c>
      <c r="E190" s="30">
        <v>-2E-3</v>
      </c>
      <c r="F190" s="30">
        <v>-2E-3</v>
      </c>
      <c r="G190" s="30">
        <v>-2E-3</v>
      </c>
      <c r="H190" s="4">
        <v>-2E-3</v>
      </c>
      <c r="J190" s="2" t="s">
        <v>3</v>
      </c>
      <c r="K190" s="4">
        <v>-2E-3</v>
      </c>
      <c r="L190" s="30">
        <v>-2E-3</v>
      </c>
      <c r="M190" s="30">
        <v>-2E-3</v>
      </c>
      <c r="N190" s="30">
        <v>-2E-3</v>
      </c>
      <c r="O190" s="30">
        <v>-2E-3</v>
      </c>
      <c r="P190" s="30">
        <v>-2E-3</v>
      </c>
      <c r="Q190" s="4">
        <v>-2E-3</v>
      </c>
    </row>
    <row r="191" spans="1:17" x14ac:dyDescent="0.2">
      <c r="A191" s="5" t="s">
        <v>205</v>
      </c>
      <c r="B191" s="4">
        <v>-2E-3</v>
      </c>
      <c r="C191" s="26">
        <f>SheetB!$FO$122</f>
        <v>0</v>
      </c>
      <c r="D191" s="26">
        <f>SheetC!$FO$122</f>
        <v>0</v>
      </c>
      <c r="E191" s="26">
        <f>SheetD!$FO$122</f>
        <v>0</v>
      </c>
      <c r="F191" s="26">
        <f>SheetE!$FO$122</f>
        <v>0</v>
      </c>
      <c r="G191" s="26">
        <f>SheetF!$FO$122</f>
        <v>0</v>
      </c>
      <c r="H191" s="4">
        <v>-2E-3</v>
      </c>
      <c r="J191" s="5" t="s">
        <v>205</v>
      </c>
      <c r="K191" s="4">
        <v>-2E-3</v>
      </c>
      <c r="L191" s="26">
        <f>SheetB!$FO$123</f>
        <v>0</v>
      </c>
      <c r="M191" s="26">
        <f>SheetC!$FO$123</f>
        <v>0</v>
      </c>
      <c r="N191" s="26">
        <f>SheetD!$FO$123</f>
        <v>0</v>
      </c>
      <c r="O191" s="26">
        <f>SheetE!$FO$123</f>
        <v>0</v>
      </c>
      <c r="P191" s="26">
        <f>SheetF!$FO$123</f>
        <v>0</v>
      </c>
      <c r="Q191" s="4">
        <v>-2E-3</v>
      </c>
    </row>
    <row r="192" spans="1:17" x14ac:dyDescent="0.2">
      <c r="A192" s="7" t="s">
        <v>1</v>
      </c>
      <c r="B192" s="4">
        <v>-2E-3</v>
      </c>
      <c r="C192" s="26">
        <f>SheetB!$FP$122</f>
        <v>0</v>
      </c>
      <c r="D192" s="26">
        <f>SheetC!$FP$122</f>
        <v>0</v>
      </c>
      <c r="E192" s="26">
        <f>SheetD!$FP$122</f>
        <v>0</v>
      </c>
      <c r="F192" s="26">
        <f>SheetE!$FP$122</f>
        <v>0</v>
      </c>
      <c r="G192" s="26">
        <f>SheetF!$FP$122</f>
        <v>0</v>
      </c>
      <c r="H192" s="4">
        <v>-2E-3</v>
      </c>
      <c r="J192" s="7" t="s">
        <v>1</v>
      </c>
      <c r="K192" s="4">
        <v>-2E-3</v>
      </c>
      <c r="L192" s="26">
        <f>SheetB!$FP$123</f>
        <v>0</v>
      </c>
      <c r="M192" s="26">
        <f>SheetC!$FP$123</f>
        <v>0</v>
      </c>
      <c r="N192" s="26">
        <f>SheetD!$FP$123</f>
        <v>0</v>
      </c>
      <c r="O192" s="26">
        <f>SheetE!$FP$123</f>
        <v>0</v>
      </c>
      <c r="P192" s="26">
        <f>SheetF!$FP$123</f>
        <v>0</v>
      </c>
      <c r="Q192" s="4">
        <v>-2E-3</v>
      </c>
    </row>
    <row r="193" spans="1:17" ht="25.5" x14ac:dyDescent="0.2">
      <c r="A193" s="7" t="s">
        <v>11</v>
      </c>
      <c r="B193" s="4">
        <v>-2E-3</v>
      </c>
      <c r="C193" s="26">
        <f>SheetB!$FQ$122</f>
        <v>0</v>
      </c>
      <c r="D193" s="26">
        <f>SheetC!$FQ$122</f>
        <v>0</v>
      </c>
      <c r="E193" s="26">
        <f>SheetD!$FQ$122</f>
        <v>0</v>
      </c>
      <c r="F193" s="26">
        <f>SheetE!$FQ$122</f>
        <v>0</v>
      </c>
      <c r="G193" s="26">
        <f>SheetF!$FQ$122</f>
        <v>0</v>
      </c>
      <c r="H193" s="4">
        <v>-2E-3</v>
      </c>
      <c r="J193" s="7" t="s">
        <v>11</v>
      </c>
      <c r="K193" s="4">
        <v>-2E-3</v>
      </c>
      <c r="L193" s="26">
        <f>SheetB!$FQ$123</f>
        <v>0</v>
      </c>
      <c r="M193" s="26">
        <f>SheetC!$FQ$123</f>
        <v>0</v>
      </c>
      <c r="N193" s="26">
        <f>SheetD!$FQ$123</f>
        <v>0</v>
      </c>
      <c r="O193" s="26">
        <f>SheetE!$FQ$123</f>
        <v>0</v>
      </c>
      <c r="P193" s="26">
        <f>SheetF!$FQ$123</f>
        <v>0</v>
      </c>
      <c r="Q193" s="4">
        <v>-2E-3</v>
      </c>
    </row>
    <row r="194" spans="1:17" x14ac:dyDescent="0.2">
      <c r="A194" s="7" t="s">
        <v>12</v>
      </c>
      <c r="B194" s="4">
        <v>-2E-3</v>
      </c>
      <c r="C194" s="26">
        <f>SheetB!$FR$122</f>
        <v>0</v>
      </c>
      <c r="D194" s="26">
        <f>SheetC!$FR$122</f>
        <v>0</v>
      </c>
      <c r="E194" s="26">
        <f>SheetD!$FR$122</f>
        <v>0</v>
      </c>
      <c r="F194" s="26">
        <f>SheetE!$FR$122</f>
        <v>0</v>
      </c>
      <c r="G194" s="26">
        <f>SheetF!$FR$122</f>
        <v>0</v>
      </c>
      <c r="H194" s="4">
        <v>-2E-3</v>
      </c>
      <c r="J194" s="7" t="s">
        <v>12</v>
      </c>
      <c r="K194" s="4">
        <v>-2E-3</v>
      </c>
      <c r="L194" s="26">
        <f>SheetB!$FR$123</f>
        <v>0</v>
      </c>
      <c r="M194" s="26">
        <f>SheetC!$FR$123</f>
        <v>0</v>
      </c>
      <c r="N194" s="26">
        <f>SheetD!$FR$123</f>
        <v>0</v>
      </c>
      <c r="O194" s="26">
        <f>SheetE!$FR$123</f>
        <v>0</v>
      </c>
      <c r="P194" s="26">
        <f>SheetF!$FR$123</f>
        <v>0</v>
      </c>
      <c r="Q194" s="4">
        <v>-2E-3</v>
      </c>
    </row>
    <row r="195" spans="1:17" ht="25.5" x14ac:dyDescent="0.2">
      <c r="A195" s="7" t="s">
        <v>13</v>
      </c>
      <c r="B195" s="4">
        <v>-2E-3</v>
      </c>
      <c r="C195" s="26">
        <f>SheetB!$FS$122</f>
        <v>0</v>
      </c>
      <c r="D195" s="26">
        <f>SheetC!$FS$122</f>
        <v>0</v>
      </c>
      <c r="E195" s="26">
        <f>SheetD!$FS$122</f>
        <v>0</v>
      </c>
      <c r="F195" s="26">
        <f>SheetE!$FS$122</f>
        <v>0</v>
      </c>
      <c r="G195" s="26">
        <f>SheetF!$FS$122</f>
        <v>0</v>
      </c>
      <c r="H195" s="4">
        <v>-2E-3</v>
      </c>
      <c r="J195" s="7" t="s">
        <v>13</v>
      </c>
      <c r="K195" s="4">
        <v>-2E-3</v>
      </c>
      <c r="L195" s="26">
        <f>SheetB!$FS$123</f>
        <v>0</v>
      </c>
      <c r="M195" s="26">
        <f>SheetC!$FS$123</f>
        <v>0</v>
      </c>
      <c r="N195" s="26">
        <f>SheetD!$FS$123</f>
        <v>0</v>
      </c>
      <c r="O195" s="26">
        <f>SheetE!$FS$123</f>
        <v>0</v>
      </c>
      <c r="P195" s="26">
        <f>SheetF!$FS$123</f>
        <v>0</v>
      </c>
      <c r="Q195" s="4">
        <v>-2E-3</v>
      </c>
    </row>
    <row r="196" spans="1:17" ht="25.5" x14ac:dyDescent="0.2">
      <c r="A196" s="7" t="s">
        <v>14</v>
      </c>
      <c r="B196" s="4">
        <v>-2E-3</v>
      </c>
      <c r="C196" s="26">
        <f>SheetB!$FT$122</f>
        <v>0</v>
      </c>
      <c r="D196" s="26">
        <f>SheetC!$FT$122</f>
        <v>0</v>
      </c>
      <c r="E196" s="26">
        <f>SheetD!$FT$122</f>
        <v>0</v>
      </c>
      <c r="F196" s="26">
        <f>SheetE!$FT$122</f>
        <v>0</v>
      </c>
      <c r="G196" s="26">
        <f>SheetF!$FT$122</f>
        <v>0</v>
      </c>
      <c r="H196" s="4">
        <v>-2E-3</v>
      </c>
      <c r="J196" s="7" t="s">
        <v>14</v>
      </c>
      <c r="K196" s="4">
        <v>-2E-3</v>
      </c>
      <c r="L196" s="26">
        <f>SheetB!$FT$123</f>
        <v>0</v>
      </c>
      <c r="M196" s="26">
        <f>SheetC!$FT$123</f>
        <v>0</v>
      </c>
      <c r="N196" s="26">
        <f>SheetD!$FT$123</f>
        <v>0</v>
      </c>
      <c r="O196" s="26">
        <f>SheetE!$FT$123</f>
        <v>0</v>
      </c>
      <c r="P196" s="26">
        <f>SheetF!$FT$123</f>
        <v>0</v>
      </c>
      <c r="Q196" s="4">
        <v>-2E-3</v>
      </c>
    </row>
    <row r="197" spans="1:17" ht="38.25" x14ac:dyDescent="0.2">
      <c r="A197" s="7" t="s">
        <v>15</v>
      </c>
      <c r="B197" s="4">
        <v>-2E-3</v>
      </c>
      <c r="C197" s="26">
        <f>SheetB!$FU$122</f>
        <v>0</v>
      </c>
      <c r="D197" s="26">
        <f>SheetC!$FU$122</f>
        <v>0</v>
      </c>
      <c r="E197" s="26">
        <f>SheetD!$FU$122</f>
        <v>0</v>
      </c>
      <c r="F197" s="26">
        <f>SheetE!$FU$122</f>
        <v>0</v>
      </c>
      <c r="G197" s="26">
        <f>SheetF!$FU$122</f>
        <v>0</v>
      </c>
      <c r="H197" s="4">
        <v>-2E-3</v>
      </c>
      <c r="J197" s="7" t="s">
        <v>15</v>
      </c>
      <c r="K197" s="4">
        <v>-2E-3</v>
      </c>
      <c r="L197" s="26">
        <f>SheetB!$FU$123</f>
        <v>0</v>
      </c>
      <c r="M197" s="26">
        <f>SheetC!$FU$123</f>
        <v>0</v>
      </c>
      <c r="N197" s="26">
        <f>SheetD!$FU$123</f>
        <v>0</v>
      </c>
      <c r="O197" s="26">
        <f>SheetE!$FU$123</f>
        <v>0</v>
      </c>
      <c r="P197" s="26">
        <f>SheetF!$FU$123</f>
        <v>0</v>
      </c>
      <c r="Q197" s="4">
        <v>-2E-3</v>
      </c>
    </row>
    <row r="198" spans="1:17" x14ac:dyDescent="0.2">
      <c r="A198" s="7" t="s">
        <v>16</v>
      </c>
      <c r="B198" s="4">
        <v>-2E-3</v>
      </c>
      <c r="C198" s="26">
        <f>SheetB!$FV$122</f>
        <v>0</v>
      </c>
      <c r="D198" s="26">
        <f>SheetC!$FV$122</f>
        <v>0</v>
      </c>
      <c r="E198" s="26">
        <f>SheetD!$FV$122</f>
        <v>0</v>
      </c>
      <c r="F198" s="26">
        <f>SheetE!$FV$122</f>
        <v>0</v>
      </c>
      <c r="G198" s="26">
        <f>SheetF!$FV$122</f>
        <v>0</v>
      </c>
      <c r="H198" s="4">
        <v>-2E-3</v>
      </c>
      <c r="J198" s="7" t="s">
        <v>16</v>
      </c>
      <c r="K198" s="4">
        <v>-2E-3</v>
      </c>
      <c r="L198" s="26">
        <f>SheetB!$FV$123</f>
        <v>0</v>
      </c>
      <c r="M198" s="26">
        <f>SheetC!$FV$123</f>
        <v>0</v>
      </c>
      <c r="N198" s="26">
        <f>SheetD!$FV$123</f>
        <v>0</v>
      </c>
      <c r="O198" s="26">
        <f>SheetE!$FV$123</f>
        <v>0</v>
      </c>
      <c r="P198" s="26">
        <f>SheetF!$FV$123</f>
        <v>0</v>
      </c>
      <c r="Q198" s="4">
        <v>-2E-3</v>
      </c>
    </row>
    <row r="199" spans="1:17" x14ac:dyDescent="0.2">
      <c r="A199" s="7" t="s">
        <v>17</v>
      </c>
      <c r="B199" s="4">
        <v>-2E-3</v>
      </c>
      <c r="C199" s="26">
        <f>SheetB!$FW$122</f>
        <v>0</v>
      </c>
      <c r="D199" s="26">
        <f>SheetC!$FW$122</f>
        <v>0</v>
      </c>
      <c r="E199" s="26">
        <f>SheetD!$FW$122</f>
        <v>0</v>
      </c>
      <c r="F199" s="26">
        <f>SheetE!$FW$122</f>
        <v>0</v>
      </c>
      <c r="G199" s="26">
        <f>SheetF!$FW$122</f>
        <v>0</v>
      </c>
      <c r="H199" s="4">
        <v>-2E-3</v>
      </c>
      <c r="J199" s="7" t="s">
        <v>17</v>
      </c>
      <c r="K199" s="4">
        <v>-2E-3</v>
      </c>
      <c r="L199" s="26">
        <f>SheetB!$FW$123</f>
        <v>0</v>
      </c>
      <c r="M199" s="26">
        <f>SheetC!$FW$123</f>
        <v>0</v>
      </c>
      <c r="N199" s="26">
        <f>SheetD!$FW$123</f>
        <v>0</v>
      </c>
      <c r="O199" s="26">
        <f>SheetE!$FW$123</f>
        <v>0</v>
      </c>
      <c r="P199" s="26">
        <f>SheetF!$FW$123</f>
        <v>0</v>
      </c>
      <c r="Q199" s="4">
        <v>-2E-3</v>
      </c>
    </row>
    <row r="200" spans="1:17" x14ac:dyDescent="0.2">
      <c r="A200" s="7" t="s">
        <v>18</v>
      </c>
      <c r="B200" s="4">
        <v>-2E-3</v>
      </c>
      <c r="C200" s="26">
        <f>SheetB!$FX$122</f>
        <v>0</v>
      </c>
      <c r="D200" s="26">
        <f>SheetC!$FX$122</f>
        <v>0</v>
      </c>
      <c r="E200" s="26">
        <f>SheetD!$FX$122</f>
        <v>0</v>
      </c>
      <c r="F200" s="26">
        <f>SheetE!$FX$122</f>
        <v>0</v>
      </c>
      <c r="G200" s="26">
        <f>SheetF!$FX$122</f>
        <v>0</v>
      </c>
      <c r="H200" s="4">
        <v>-2E-3</v>
      </c>
      <c r="J200" s="7" t="s">
        <v>18</v>
      </c>
      <c r="K200" s="4">
        <v>-2E-3</v>
      </c>
      <c r="L200" s="26">
        <f>SheetB!$FX$123</f>
        <v>0</v>
      </c>
      <c r="M200" s="26">
        <f>SheetC!$FX$123</f>
        <v>0</v>
      </c>
      <c r="N200" s="26">
        <f>SheetD!$FX$123</f>
        <v>0</v>
      </c>
      <c r="O200" s="26">
        <f>SheetE!$FX$123</f>
        <v>0</v>
      </c>
      <c r="P200" s="26">
        <f>SheetF!$FX$123</f>
        <v>0</v>
      </c>
      <c r="Q200" s="4">
        <v>-2E-3</v>
      </c>
    </row>
    <row r="201" spans="1:17" x14ac:dyDescent="0.2">
      <c r="A201" s="7" t="s">
        <v>19</v>
      </c>
      <c r="B201" s="4">
        <v>-2E-3</v>
      </c>
      <c r="C201" s="26">
        <f>SheetB!$FY$122</f>
        <v>0</v>
      </c>
      <c r="D201" s="26">
        <f>SheetC!$FY$122</f>
        <v>0</v>
      </c>
      <c r="E201" s="26">
        <f>SheetD!$FY$122</f>
        <v>0</v>
      </c>
      <c r="F201" s="26">
        <f>SheetE!$FY$122</f>
        <v>0</v>
      </c>
      <c r="G201" s="26">
        <f>SheetF!$FY$122</f>
        <v>0</v>
      </c>
      <c r="H201" s="4">
        <v>-2E-3</v>
      </c>
      <c r="J201" s="7" t="s">
        <v>19</v>
      </c>
      <c r="K201" s="4">
        <v>-2E-3</v>
      </c>
      <c r="L201" s="26">
        <f>SheetB!$FY$123</f>
        <v>0</v>
      </c>
      <c r="M201" s="26">
        <f>SheetC!$FY$123</f>
        <v>0</v>
      </c>
      <c r="N201" s="26">
        <f>SheetD!$FY$123</f>
        <v>0</v>
      </c>
      <c r="O201" s="26">
        <f>SheetE!$FY$123</f>
        <v>0</v>
      </c>
      <c r="P201" s="26">
        <f>SheetF!$FY$123</f>
        <v>0</v>
      </c>
      <c r="Q201" s="4">
        <v>-2E-3</v>
      </c>
    </row>
    <row r="202" spans="1:17" x14ac:dyDescent="0.2">
      <c r="A202" s="7" t="s">
        <v>20</v>
      </c>
      <c r="B202" s="4">
        <v>-2E-3</v>
      </c>
      <c r="C202" s="26">
        <f>SheetB!$FZ$122</f>
        <v>0</v>
      </c>
      <c r="D202" s="26">
        <f>SheetC!$FZ$122</f>
        <v>0</v>
      </c>
      <c r="E202" s="26">
        <f>SheetD!$FZ$122</f>
        <v>0</v>
      </c>
      <c r="F202" s="26">
        <f>SheetE!$FZ$122</f>
        <v>0</v>
      </c>
      <c r="G202" s="26">
        <f>SheetF!$FZ$122</f>
        <v>0</v>
      </c>
      <c r="H202" s="4">
        <v>-2E-3</v>
      </c>
      <c r="J202" s="7" t="s">
        <v>20</v>
      </c>
      <c r="K202" s="4">
        <v>-2E-3</v>
      </c>
      <c r="L202" s="26">
        <f>SheetB!$FZ$123</f>
        <v>0</v>
      </c>
      <c r="M202" s="26">
        <f>SheetC!$FZ$123</f>
        <v>0</v>
      </c>
      <c r="N202" s="26">
        <f>SheetD!$FZ$123</f>
        <v>0</v>
      </c>
      <c r="O202" s="26">
        <f>SheetE!$FZ$123</f>
        <v>0</v>
      </c>
      <c r="P202" s="26">
        <f>SheetF!$FZ$123</f>
        <v>0</v>
      </c>
      <c r="Q202" s="4">
        <v>-2E-3</v>
      </c>
    </row>
    <row r="203" spans="1:17" x14ac:dyDescent="0.2">
      <c r="A203" s="10" t="s">
        <v>214</v>
      </c>
      <c r="B203" s="4">
        <v>-2E-3</v>
      </c>
      <c r="C203" s="26">
        <f>SheetB!$GA$122</f>
        <v>0</v>
      </c>
      <c r="D203" s="26">
        <f>SheetC!$GA$122</f>
        <v>0</v>
      </c>
      <c r="E203" s="26">
        <f>SheetD!$GA$122</f>
        <v>0</v>
      </c>
      <c r="F203" s="26">
        <f>SheetE!$GA$122</f>
        <v>0</v>
      </c>
      <c r="G203" s="26">
        <f>SheetF!$GA$122</f>
        <v>0</v>
      </c>
      <c r="H203" s="4">
        <v>-2E-3</v>
      </c>
      <c r="J203" s="10" t="s">
        <v>214</v>
      </c>
      <c r="K203" s="4">
        <v>-2E-3</v>
      </c>
      <c r="L203" s="26">
        <f>SheetB!$GA$123</f>
        <v>0</v>
      </c>
      <c r="M203" s="26">
        <f>SheetC!$GA$123</f>
        <v>0</v>
      </c>
      <c r="N203" s="26">
        <f>SheetD!$GA$123</f>
        <v>0</v>
      </c>
      <c r="O203" s="26">
        <f>SheetE!$GA$123</f>
        <v>0</v>
      </c>
      <c r="P203" s="26">
        <f>SheetF!$GA$123</f>
        <v>0</v>
      </c>
      <c r="Q203" s="4">
        <v>-2E-3</v>
      </c>
    </row>
    <row r="204" spans="1:17" x14ac:dyDescent="0.2">
      <c r="A204" s="10" t="s">
        <v>3</v>
      </c>
      <c r="B204" s="4">
        <v>-2E-3</v>
      </c>
      <c r="C204" s="30">
        <v>-2E-3</v>
      </c>
      <c r="D204" s="30">
        <v>-2E-3</v>
      </c>
      <c r="E204" s="30">
        <v>-2E-3</v>
      </c>
      <c r="F204" s="30">
        <v>-2E-3</v>
      </c>
      <c r="G204" s="30">
        <v>-2E-3</v>
      </c>
      <c r="H204" s="4">
        <v>-2E-3</v>
      </c>
      <c r="J204" s="10" t="s">
        <v>3</v>
      </c>
      <c r="K204" s="4">
        <v>-2E-3</v>
      </c>
      <c r="L204" s="30">
        <v>-2E-3</v>
      </c>
      <c r="M204" s="30">
        <v>-2E-3</v>
      </c>
      <c r="N204" s="30">
        <v>-2E-3</v>
      </c>
      <c r="O204" s="30">
        <v>-2E-3</v>
      </c>
      <c r="P204" s="30">
        <v>-2E-3</v>
      </c>
      <c r="Q204" s="4">
        <v>-2E-3</v>
      </c>
    </row>
    <row r="205" spans="1:17" x14ac:dyDescent="0.2">
      <c r="A205" s="2" t="s">
        <v>21</v>
      </c>
      <c r="B205" s="3" t="s">
        <v>194</v>
      </c>
      <c r="C205" s="29" t="s">
        <v>200</v>
      </c>
      <c r="D205" s="29" t="s">
        <v>201</v>
      </c>
      <c r="E205" s="29" t="s">
        <v>202</v>
      </c>
      <c r="F205" s="29" t="s">
        <v>203</v>
      </c>
      <c r="G205" s="29" t="s">
        <v>204</v>
      </c>
      <c r="H205" s="3" t="s">
        <v>194</v>
      </c>
      <c r="J205" s="2" t="s">
        <v>21</v>
      </c>
      <c r="K205" s="3" t="s">
        <v>194</v>
      </c>
      <c r="L205" s="29" t="s">
        <v>200</v>
      </c>
      <c r="M205" s="29" t="s">
        <v>201</v>
      </c>
      <c r="N205" s="29" t="s">
        <v>202</v>
      </c>
      <c r="O205" s="29" t="s">
        <v>203</v>
      </c>
      <c r="P205" s="29" t="s">
        <v>204</v>
      </c>
      <c r="Q205" s="3" t="s">
        <v>194</v>
      </c>
    </row>
    <row r="206" spans="1:17" x14ac:dyDescent="0.2">
      <c r="A206" s="10" t="s">
        <v>3</v>
      </c>
      <c r="B206" s="4">
        <v>-2E-3</v>
      </c>
      <c r="C206" s="30">
        <v>-2E-3</v>
      </c>
      <c r="D206" s="30">
        <v>-2E-3</v>
      </c>
      <c r="E206" s="30">
        <v>-2E-3</v>
      </c>
      <c r="F206" s="30">
        <v>-2E-3</v>
      </c>
      <c r="G206" s="30">
        <v>-2E-3</v>
      </c>
      <c r="H206" s="4">
        <v>-2E-3</v>
      </c>
      <c r="J206" s="10" t="s">
        <v>3</v>
      </c>
      <c r="K206" s="4">
        <v>-2E-3</v>
      </c>
      <c r="L206" s="30">
        <v>-2E-3</v>
      </c>
      <c r="M206" s="30">
        <v>-2E-3</v>
      </c>
      <c r="N206" s="30">
        <v>-2E-3</v>
      </c>
      <c r="O206" s="30">
        <v>-2E-3</v>
      </c>
      <c r="P206" s="30">
        <v>-2E-3</v>
      </c>
      <c r="Q206" s="4">
        <v>-2E-3</v>
      </c>
    </row>
    <row r="207" spans="1:17" x14ac:dyDescent="0.2">
      <c r="A207" s="15" t="s">
        <v>22</v>
      </c>
      <c r="B207" s="4">
        <v>-2E-3</v>
      </c>
      <c r="C207" s="6">
        <v>0</v>
      </c>
      <c r="D207" s="6">
        <v>0</v>
      </c>
      <c r="E207" s="6">
        <v>0</v>
      </c>
      <c r="F207" s="6">
        <v>0</v>
      </c>
      <c r="G207" s="6">
        <v>0</v>
      </c>
      <c r="H207" s="4">
        <v>-2E-3</v>
      </c>
      <c r="J207" s="15" t="s">
        <v>22</v>
      </c>
      <c r="K207" s="4">
        <v>-2E-3</v>
      </c>
      <c r="L207" s="6">
        <v>0</v>
      </c>
      <c r="M207" s="6">
        <v>0</v>
      </c>
      <c r="N207" s="6">
        <v>0</v>
      </c>
      <c r="O207" s="6">
        <v>0</v>
      </c>
      <c r="P207" s="6">
        <v>0</v>
      </c>
      <c r="Q207" s="4">
        <v>-2E-3</v>
      </c>
    </row>
    <row r="208" spans="1:17" x14ac:dyDescent="0.2">
      <c r="A208" s="15" t="s">
        <v>23</v>
      </c>
      <c r="B208" s="4">
        <v>-2E-3</v>
      </c>
      <c r="C208" s="6">
        <v>0</v>
      </c>
      <c r="D208" s="6">
        <v>0</v>
      </c>
      <c r="E208" s="6">
        <v>0</v>
      </c>
      <c r="F208" s="6">
        <v>0</v>
      </c>
      <c r="G208" s="6">
        <v>0</v>
      </c>
      <c r="H208" s="4">
        <v>-2E-3</v>
      </c>
      <c r="J208" s="15" t="s">
        <v>23</v>
      </c>
      <c r="K208" s="4">
        <v>-2E-3</v>
      </c>
      <c r="L208" s="6">
        <v>0</v>
      </c>
      <c r="M208" s="6">
        <v>0</v>
      </c>
      <c r="N208" s="6">
        <v>0</v>
      </c>
      <c r="O208" s="6">
        <v>0</v>
      </c>
      <c r="P208" s="6">
        <v>0</v>
      </c>
      <c r="Q208" s="4">
        <v>-2E-3</v>
      </c>
    </row>
    <row r="209" spans="1:17" ht="18.75" customHeight="1" x14ac:dyDescent="0.2">
      <c r="A209" s="10" t="s">
        <v>3</v>
      </c>
      <c r="B209" s="4">
        <v>-2E-3</v>
      </c>
      <c r="C209" s="30">
        <v>-2E-3</v>
      </c>
      <c r="D209" s="30">
        <v>-2E-3</v>
      </c>
      <c r="E209" s="30">
        <v>-2E-3</v>
      </c>
      <c r="F209" s="30">
        <v>-2E-3</v>
      </c>
      <c r="G209" s="30">
        <v>-2E-3</v>
      </c>
      <c r="H209" s="4">
        <v>-2E-3</v>
      </c>
      <c r="J209" s="10" t="s">
        <v>3</v>
      </c>
      <c r="K209" s="4">
        <v>-2E-3</v>
      </c>
      <c r="L209" s="30">
        <v>-2E-3</v>
      </c>
      <c r="M209" s="30">
        <v>-2E-3</v>
      </c>
      <c r="N209" s="30">
        <v>-2E-3</v>
      </c>
      <c r="O209" s="30">
        <v>-2E-3</v>
      </c>
      <c r="P209" s="30">
        <v>-2E-3</v>
      </c>
      <c r="Q209" s="4">
        <v>-2E-3</v>
      </c>
    </row>
    <row r="210" spans="1:17" ht="18.75" customHeight="1" x14ac:dyDescent="0.2">
      <c r="C210" s="6"/>
      <c r="F210" s="17"/>
      <c r="G210" s="17"/>
    </row>
    <row r="211" spans="1:17" ht="18.75" customHeight="1" x14ac:dyDescent="0.2">
      <c r="A211" s="10" t="s">
        <v>2</v>
      </c>
      <c r="B211" s="10" t="s">
        <v>3</v>
      </c>
      <c r="C211" s="29" t="s">
        <v>200</v>
      </c>
      <c r="D211" s="29" t="s">
        <v>201</v>
      </c>
      <c r="E211" s="29" t="s">
        <v>202</v>
      </c>
      <c r="F211" s="29" t="s">
        <v>203</v>
      </c>
      <c r="G211" s="29" t="s">
        <v>204</v>
      </c>
      <c r="H211" t="s">
        <v>3</v>
      </c>
      <c r="J211" s="10" t="s">
        <v>2</v>
      </c>
      <c r="K211" t="s">
        <v>3</v>
      </c>
      <c r="L211" s="29" t="s">
        <v>200</v>
      </c>
      <c r="M211" s="29" t="s">
        <v>201</v>
      </c>
      <c r="N211" s="29" t="s">
        <v>202</v>
      </c>
      <c r="O211" s="29" t="s">
        <v>203</v>
      </c>
      <c r="P211" s="29" t="s">
        <v>204</v>
      </c>
      <c r="Q211" t="s">
        <v>3</v>
      </c>
    </row>
    <row r="212" spans="1:17" x14ac:dyDescent="0.2">
      <c r="A212" s="10" t="s">
        <v>3</v>
      </c>
      <c r="B212" s="4">
        <v>-2E-3</v>
      </c>
      <c r="C212" s="30">
        <v>-2E-3</v>
      </c>
      <c r="D212" s="30">
        <v>-2E-3</v>
      </c>
      <c r="E212" s="30">
        <v>-2E-3</v>
      </c>
      <c r="F212" s="30">
        <v>-2E-3</v>
      </c>
      <c r="G212" s="30">
        <v>-2E-3</v>
      </c>
      <c r="H212" s="4">
        <v>-2E-3</v>
      </c>
      <c r="J212" s="10" t="s">
        <v>3</v>
      </c>
      <c r="K212" s="4">
        <v>-2E-3</v>
      </c>
      <c r="L212" s="30">
        <v>-2E-3</v>
      </c>
      <c r="M212" s="30">
        <v>-2E-3</v>
      </c>
      <c r="N212" s="30">
        <v>-2E-3</v>
      </c>
      <c r="O212" s="30">
        <v>-2E-3</v>
      </c>
      <c r="P212" s="30">
        <v>-2E-3</v>
      </c>
      <c r="Q212" s="4">
        <v>-2E-3</v>
      </c>
    </row>
    <row r="213" spans="1:17" x14ac:dyDescent="0.2">
      <c r="A213" s="76" t="s">
        <v>199</v>
      </c>
      <c r="B213" s="4">
        <v>-2E-3</v>
      </c>
      <c r="C213" s="75">
        <f>SUM(C4:C13)/Alignment!$N$229</f>
        <v>0</v>
      </c>
      <c r="D213" s="75">
        <f>SUM(D4:D13)/Alignment!$N$229</f>
        <v>0</v>
      </c>
      <c r="E213" s="75">
        <f>SUM(E4:E13)/Alignment!$N$229</f>
        <v>0</v>
      </c>
      <c r="F213" s="75">
        <f>SUM(F4:F13)/Alignment!$N$229</f>
        <v>0</v>
      </c>
      <c r="G213" s="75">
        <f>SUM(G4:G13)/Alignment!$N$229</f>
        <v>0</v>
      </c>
      <c r="H213" s="4">
        <v>-2E-3</v>
      </c>
      <c r="J213" s="76" t="s">
        <v>199</v>
      </c>
      <c r="K213" s="4">
        <v>-2E-3</v>
      </c>
      <c r="L213" s="75">
        <f>SUM(L4:L13)/Alignment!$W$229</f>
        <v>0</v>
      </c>
      <c r="M213" s="75">
        <f>SUM(M4:M13)/Alignment!$W$229</f>
        <v>0</v>
      </c>
      <c r="N213" s="75">
        <f>SUM(N4:N13)/Alignment!$W$229</f>
        <v>0</v>
      </c>
      <c r="O213" s="75">
        <f>SUM(O4:O13)/Alignment!$W$229</f>
        <v>0</v>
      </c>
      <c r="P213" s="75">
        <f>SUM(P4:P13)/Alignment!$W$229</f>
        <v>0</v>
      </c>
      <c r="Q213" s="4">
        <v>-2E-3</v>
      </c>
    </row>
    <row r="214" spans="1:17" x14ac:dyDescent="0.2">
      <c r="A214" s="76" t="s">
        <v>215</v>
      </c>
      <c r="B214" s="4">
        <v>-2E-3</v>
      </c>
      <c r="C214" s="75">
        <f>SUM(C17:C29)/Alignment!$N$229</f>
        <v>0</v>
      </c>
      <c r="D214" s="75">
        <f>SUM(D17:D29)/Alignment!$N$229</f>
        <v>0</v>
      </c>
      <c r="E214" s="75">
        <f>SUM(E17:E29)/Alignment!$N$229</f>
        <v>0</v>
      </c>
      <c r="F214" s="75">
        <f>SUM(F17:F29)/Alignment!$N$229</f>
        <v>0</v>
      </c>
      <c r="G214" s="75">
        <f>SUM(G17:G29)/Alignment!$N$229</f>
        <v>0</v>
      </c>
      <c r="H214" s="4">
        <v>-2E-3</v>
      </c>
      <c r="J214" s="76" t="s">
        <v>215</v>
      </c>
      <c r="K214" s="4">
        <v>-2E-3</v>
      </c>
      <c r="L214" s="75">
        <f>SUM(L17:L29)/Alignment!$W$229</f>
        <v>0</v>
      </c>
      <c r="M214" s="75">
        <f>SUM(M17:M29)/Alignment!$W$229</f>
        <v>0</v>
      </c>
      <c r="N214" s="75">
        <f>SUM(N17:N29)/Alignment!$W$229</f>
        <v>0</v>
      </c>
      <c r="O214" s="75">
        <f>SUM(O17:O29)/Alignment!$W$229</f>
        <v>0</v>
      </c>
      <c r="P214" s="75">
        <f>SUM(P17:P29)/Alignment!$W$229</f>
        <v>0</v>
      </c>
      <c r="Q214" s="4">
        <v>-2E-3</v>
      </c>
    </row>
    <row r="215" spans="1:17" x14ac:dyDescent="0.2">
      <c r="A215" s="76" t="s">
        <v>227</v>
      </c>
      <c r="B215" s="4">
        <v>-2E-3</v>
      </c>
      <c r="C215" s="75">
        <f>SUM(C33:C45)/Alignment!$N$229</f>
        <v>1.2987012987012988E-2</v>
      </c>
      <c r="D215" s="75">
        <f>SUM(D33:D45)/Alignment!$N$229</f>
        <v>9.74025974025974E-3</v>
      </c>
      <c r="E215" s="75">
        <f>SUM(E33:E45)/Alignment!$N$229</f>
        <v>2.8202189966895851E-2</v>
      </c>
      <c r="F215" s="75">
        <f>SUM(F33:F45)/Alignment!$N$229</f>
        <v>0</v>
      </c>
      <c r="G215" s="75">
        <f>SUM(G33:G45)/Alignment!$N$229</f>
        <v>0</v>
      </c>
      <c r="H215" s="4">
        <v>-2E-3</v>
      </c>
      <c r="J215" s="76" t="s">
        <v>227</v>
      </c>
      <c r="K215" s="4">
        <v>-2E-3</v>
      </c>
      <c r="L215" s="75">
        <f>SUM(L33:L45)/Alignment!$W$229</f>
        <v>7.7044297544126075E-2</v>
      </c>
      <c r="M215" s="75">
        <f>SUM(M33:M45)/Alignment!$W$229</f>
        <v>5.1894046838459724E-2</v>
      </c>
      <c r="N215" s="75">
        <f>SUM(N33:N45)/Alignment!$W$229</f>
        <v>0.12580075011809833</v>
      </c>
      <c r="O215" s="75">
        <f>SUM(O33:O45)/Alignment!$W$229</f>
        <v>0</v>
      </c>
      <c r="P215" s="75">
        <f>SUM(P33:P45)/Alignment!$W$229</f>
        <v>0</v>
      </c>
      <c r="Q215" s="4">
        <v>-2E-3</v>
      </c>
    </row>
    <row r="216" spans="1:17" ht="25.5" x14ac:dyDescent="0.2">
      <c r="A216" s="76" t="s">
        <v>239</v>
      </c>
      <c r="B216" s="4">
        <v>-2E-3</v>
      </c>
      <c r="C216" s="75">
        <f>SUM(C49:C59)/Alignment!$N$229</f>
        <v>0</v>
      </c>
      <c r="D216" s="75">
        <f>SUM(D49:D59)/Alignment!$N$229</f>
        <v>0</v>
      </c>
      <c r="E216" s="75">
        <f>SUM(E49:E59)/Alignment!$N$229</f>
        <v>0</v>
      </c>
      <c r="F216" s="75">
        <f>SUM(F49:F59)/Alignment!$N$229</f>
        <v>0</v>
      </c>
      <c r="G216" s="75">
        <f>SUM(G49:G59)/Alignment!$N$229</f>
        <v>0</v>
      </c>
      <c r="H216" s="4">
        <v>-2E-3</v>
      </c>
      <c r="J216" s="76" t="s">
        <v>239</v>
      </c>
      <c r="K216" s="4">
        <v>-2E-3</v>
      </c>
      <c r="L216" s="75">
        <f>SUM(L49:L59)/Alignment!$W$229</f>
        <v>0</v>
      </c>
      <c r="M216" s="75">
        <f>SUM(M49:M59)/Alignment!$W$229</f>
        <v>0</v>
      </c>
      <c r="N216" s="75">
        <f>SUM(N49:N59)/Alignment!$W$229</f>
        <v>0</v>
      </c>
      <c r="O216" s="75">
        <f>SUM(O49:O59)/Alignment!$W$229</f>
        <v>0</v>
      </c>
      <c r="P216" s="75">
        <f>SUM(P49:P59)/Alignment!$W$229</f>
        <v>0</v>
      </c>
      <c r="Q216" s="4">
        <v>-2E-3</v>
      </c>
    </row>
    <row r="217" spans="1:17" x14ac:dyDescent="0.2">
      <c r="A217" s="76" t="s">
        <v>249</v>
      </c>
      <c r="B217" s="4">
        <v>-2E-3</v>
      </c>
      <c r="C217" s="75">
        <f>SUM(C63:C69)/Alignment!$N$229</f>
        <v>0</v>
      </c>
      <c r="D217" s="75">
        <f>SUM(D63:D69)/Alignment!$N$229</f>
        <v>0</v>
      </c>
      <c r="E217" s="75">
        <f>SUM(E63:E69)/Alignment!$N$229</f>
        <v>0</v>
      </c>
      <c r="F217" s="75">
        <f>SUM(F63:F69)/Alignment!$N$229</f>
        <v>0</v>
      </c>
      <c r="G217" s="75">
        <f>SUM(G63:G69)/Alignment!$N$229</f>
        <v>0</v>
      </c>
      <c r="H217" s="4">
        <v>-2E-3</v>
      </c>
      <c r="J217" s="76" t="s">
        <v>249</v>
      </c>
      <c r="K217" s="4">
        <v>-2E-3</v>
      </c>
      <c r="L217" s="75">
        <f>SUM(L63:L69)/Alignment!$W$229</f>
        <v>0</v>
      </c>
      <c r="M217" s="75">
        <f>SUM(M63:M69)/Alignment!$W$229</f>
        <v>0</v>
      </c>
      <c r="N217" s="75">
        <f>SUM(N63:N69)/Alignment!$W$229</f>
        <v>0</v>
      </c>
      <c r="O217" s="75">
        <f>SUM(O63:O69)/Alignment!$W$229</f>
        <v>0</v>
      </c>
      <c r="P217" s="75">
        <f>SUM(P63:P69)/Alignment!$W$229</f>
        <v>0</v>
      </c>
      <c r="Q217" s="4">
        <v>-2E-3</v>
      </c>
    </row>
    <row r="218" spans="1:17" x14ac:dyDescent="0.2">
      <c r="A218" s="76" t="s">
        <v>255</v>
      </c>
      <c r="B218" s="4">
        <v>-2E-3</v>
      </c>
      <c r="C218" s="75">
        <f>SUM(C73:C90)/Alignment!$N$229</f>
        <v>2.9220779220779224E-2</v>
      </c>
      <c r="D218" s="75">
        <f>SUM(D73:D90)/Alignment!$N$229</f>
        <v>0.39183855360325948</v>
      </c>
      <c r="E218" s="75">
        <f>SUM(E73:E90)/Alignment!$N$229</f>
        <v>0.30252100840336132</v>
      </c>
      <c r="F218" s="75">
        <f>SUM(F73:F90)/Alignment!$N$229</f>
        <v>4.1125541125541128E-2</v>
      </c>
      <c r="G218" s="75">
        <f>SUM(G73:G90)/Alignment!$N$229</f>
        <v>0</v>
      </c>
      <c r="H218" s="4">
        <v>-2E-3</v>
      </c>
      <c r="J218" s="76" t="s">
        <v>255</v>
      </c>
      <c r="K218" s="4">
        <v>-2E-3</v>
      </c>
      <c r="L218" s="75">
        <f>SUM(L73:L90)/Alignment!$W$229</f>
        <v>4.011304259616684E-2</v>
      </c>
      <c r="M218" s="75">
        <f>SUM(M73:M90)/Alignment!$W$229</f>
        <v>0.13505470868945271</v>
      </c>
      <c r="N218" s="75">
        <f>SUM(N73:N90)/Alignment!$W$229</f>
        <v>5.9000478920299866E-2</v>
      </c>
      <c r="O218" s="75">
        <f>SUM(O73:O90)/Alignment!$W$229</f>
        <v>6.9482605620147395E-2</v>
      </c>
      <c r="P218" s="75">
        <f>SUM(P73:P90)/Alignment!$W$229</f>
        <v>0</v>
      </c>
      <c r="Q218" s="4">
        <v>-2E-3</v>
      </c>
    </row>
    <row r="219" spans="1:17" x14ac:dyDescent="0.2">
      <c r="A219" s="76" t="s">
        <v>272</v>
      </c>
      <c r="B219" s="4">
        <v>-2E-3</v>
      </c>
      <c r="C219" s="75">
        <f>SUM(C94:C106)/Alignment!$N$229</f>
        <v>0</v>
      </c>
      <c r="D219" s="75">
        <f>SUM(D94:D106)/Alignment!$N$229</f>
        <v>3.5714285714285712E-2</v>
      </c>
      <c r="E219" s="75">
        <f>SUM(E94:E106)/Alignment!$N$229</f>
        <v>2.922077922077922E-2</v>
      </c>
      <c r="F219" s="75">
        <f>SUM(F94:F106)/Alignment!$N$229</f>
        <v>3.896103896103896E-2</v>
      </c>
      <c r="G219" s="75">
        <f>SUM(G94:G106)/Alignment!$N$229</f>
        <v>0</v>
      </c>
      <c r="H219" s="4">
        <v>-2E-3</v>
      </c>
      <c r="J219" s="76" t="s">
        <v>272</v>
      </c>
      <c r="K219" s="4">
        <v>-2E-3</v>
      </c>
      <c r="L219" s="75">
        <f>SUM(L94:L106)/Alignment!$W$229</f>
        <v>7.0675419041664441E-3</v>
      </c>
      <c r="M219" s="75">
        <f>SUM(M94:M106)/Alignment!$W$229</f>
        <v>4.588877789928314E-2</v>
      </c>
      <c r="N219" s="75">
        <f>SUM(N94:N106)/Alignment!$W$229</f>
        <v>6.6810877609891267E-2</v>
      </c>
      <c r="O219" s="75">
        <f>SUM(O94:O106)/Alignment!$W$229</f>
        <v>6.4469172191292903E-2</v>
      </c>
      <c r="P219" s="75">
        <f>SUM(P94:P106)/Alignment!$W$229</f>
        <v>1.8846778411110521E-3</v>
      </c>
      <c r="Q219" s="4">
        <v>-2E-3</v>
      </c>
    </row>
    <row r="220" spans="1:17" x14ac:dyDescent="0.2">
      <c r="A220" s="76" t="s">
        <v>284</v>
      </c>
      <c r="B220" s="4">
        <v>-2E-3</v>
      </c>
      <c r="C220" s="75">
        <f>SUM(C110:C119)/Alignment!$N$229</f>
        <v>0</v>
      </c>
      <c r="D220" s="75">
        <f>SUM(D110:D119)/Alignment!$N$229</f>
        <v>0</v>
      </c>
      <c r="E220" s="75">
        <f>SUM(E110:E119)/Alignment!$N$229</f>
        <v>0</v>
      </c>
      <c r="F220" s="75">
        <f>SUM(F110:F119)/Alignment!$N$229</f>
        <v>0</v>
      </c>
      <c r="G220" s="75">
        <f>SUM(G110:G119)/Alignment!$N$229</f>
        <v>0</v>
      </c>
      <c r="H220" s="4">
        <v>-2E-3</v>
      </c>
      <c r="J220" s="76" t="s">
        <v>284</v>
      </c>
      <c r="K220" s="4">
        <v>-2E-3</v>
      </c>
      <c r="L220" s="75">
        <f>SUM(L110:L119)/Alignment!$W$229</f>
        <v>0</v>
      </c>
      <c r="M220" s="75">
        <f>SUM(M110:M119)/Alignment!$W$229</f>
        <v>9.4233892055552611E-3</v>
      </c>
      <c r="N220" s="75">
        <f>SUM(N110:N119)/Alignment!$W$229</f>
        <v>4.7223010148704616E-3</v>
      </c>
      <c r="O220" s="75">
        <f>SUM(O110:O119)/Alignment!$W$229</f>
        <v>0</v>
      </c>
      <c r="P220" s="75">
        <f>SUM(P110:P119)/Alignment!$W$229</f>
        <v>0</v>
      </c>
      <c r="Q220" s="4">
        <v>-2E-3</v>
      </c>
    </row>
    <row r="221" spans="1:17" x14ac:dyDescent="0.2">
      <c r="A221" s="76" t="s">
        <v>2053</v>
      </c>
      <c r="B221" s="4">
        <v>-2E-3</v>
      </c>
      <c r="C221" s="75">
        <f>SUM(C123:C131)/Alignment!$N$229</f>
        <v>0</v>
      </c>
      <c r="D221" s="75">
        <f>SUM(D123:D131)/Alignment!$N$229</f>
        <v>0</v>
      </c>
      <c r="E221" s="75">
        <f>SUM(E123:E131)/Alignment!$N$229</f>
        <v>0</v>
      </c>
      <c r="F221" s="75">
        <f>SUM(F123:F131)/Alignment!$N$229</f>
        <v>0</v>
      </c>
      <c r="G221" s="75">
        <f>SUM(G123:G131)/Alignment!$N$229</f>
        <v>0</v>
      </c>
      <c r="H221" s="4">
        <v>-2E-3</v>
      </c>
      <c r="J221" s="76" t="s">
        <v>2053</v>
      </c>
      <c r="K221" s="4">
        <v>-2E-3</v>
      </c>
      <c r="L221" s="75">
        <f>SUM(L123:L131)/Alignment!$W$229</f>
        <v>0</v>
      </c>
      <c r="M221" s="75">
        <f>SUM(M123:M131)/Alignment!$W$229</f>
        <v>0</v>
      </c>
      <c r="N221" s="75">
        <f>SUM(N123:N131)/Alignment!$W$229</f>
        <v>0</v>
      </c>
      <c r="O221" s="75">
        <f>SUM(O123:O131)/Alignment!$W$229</f>
        <v>0</v>
      </c>
      <c r="P221" s="75">
        <f>SUM(P123:P131)/Alignment!$W$229</f>
        <v>0</v>
      </c>
      <c r="Q221" s="4">
        <v>-2E-3</v>
      </c>
    </row>
    <row r="222" spans="1:17" x14ac:dyDescent="0.2">
      <c r="A222" s="77" t="s">
        <v>2061</v>
      </c>
      <c r="B222" s="4">
        <v>-2E-3</v>
      </c>
      <c r="C222" s="75">
        <f>SUM(C135:C144)/Alignment!$N$229</f>
        <v>0</v>
      </c>
      <c r="D222" s="75">
        <f>SUM(D135:D144)/Alignment!$N$229</f>
        <v>0</v>
      </c>
      <c r="E222" s="75">
        <f>SUM(E135:E144)/Alignment!$N$229</f>
        <v>0</v>
      </c>
      <c r="F222" s="75">
        <f>SUM(F135:F144)/Alignment!$N$229</f>
        <v>0</v>
      </c>
      <c r="G222" s="75">
        <f>SUM(G135:G144)/Alignment!$N$229</f>
        <v>0</v>
      </c>
      <c r="H222" s="4">
        <v>-2E-3</v>
      </c>
      <c r="J222" s="77" t="s">
        <v>2061</v>
      </c>
      <c r="K222" s="4">
        <v>-2E-3</v>
      </c>
      <c r="L222" s="75">
        <f>SUM(L135:L144)/Alignment!$W$229</f>
        <v>0</v>
      </c>
      <c r="M222" s="75">
        <f>SUM(M135:M144)/Alignment!$W$229</f>
        <v>0</v>
      </c>
      <c r="N222" s="75">
        <f>SUM(N135:N144)/Alignment!$W$229</f>
        <v>0</v>
      </c>
      <c r="O222" s="75">
        <f>SUM(O135:O144)/Alignment!$W$229</f>
        <v>0</v>
      </c>
      <c r="P222" s="75">
        <f>SUM(P135:P144)/Alignment!$W$229</f>
        <v>0</v>
      </c>
      <c r="Q222" s="4">
        <v>-2E-3</v>
      </c>
    </row>
    <row r="223" spans="1:17" x14ac:dyDescent="0.2">
      <c r="A223" s="76" t="s">
        <v>2070</v>
      </c>
      <c r="B223" s="4">
        <v>-2E-3</v>
      </c>
      <c r="C223" s="75">
        <f>SUM(C148:C158)/Alignment!$N$229</f>
        <v>0</v>
      </c>
      <c r="D223" s="75">
        <f>SUM(D148:D158)/Alignment!$N$229</f>
        <v>0</v>
      </c>
      <c r="E223" s="75">
        <f>SUM(E148:E158)/Alignment!$N$229</f>
        <v>0</v>
      </c>
      <c r="F223" s="75">
        <f>SUM(F148:F158)/Alignment!$N$229</f>
        <v>0</v>
      </c>
      <c r="G223" s="75">
        <f>SUM(G148:G158)/Alignment!$N$229</f>
        <v>0</v>
      </c>
      <c r="H223" s="4">
        <v>-2E-3</v>
      </c>
      <c r="J223" s="76" t="s">
        <v>2070</v>
      </c>
      <c r="K223" s="4">
        <v>-2E-3</v>
      </c>
      <c r="L223" s="75">
        <f>SUM(L148:L158)/Alignment!$W$229</f>
        <v>0</v>
      </c>
      <c r="M223" s="75">
        <f>SUM(M148:M158)/Alignment!$W$229</f>
        <v>0</v>
      </c>
      <c r="N223" s="75">
        <f>SUM(N148:N158)/Alignment!$W$229</f>
        <v>0</v>
      </c>
      <c r="O223" s="75">
        <f>SUM(O148:O158)/Alignment!$W$229</f>
        <v>0</v>
      </c>
      <c r="P223" s="75">
        <f>SUM(P148:P158)/Alignment!$W$229</f>
        <v>0</v>
      </c>
      <c r="Q223" s="4">
        <v>-2E-3</v>
      </c>
    </row>
    <row r="224" spans="1:17" x14ac:dyDescent="0.2">
      <c r="A224" s="76" t="s">
        <v>2080</v>
      </c>
      <c r="B224" s="4">
        <v>-2E-3</v>
      </c>
      <c r="C224" s="75">
        <f>SUM(C162:C174)/Alignment!$N$229</f>
        <v>0</v>
      </c>
      <c r="D224" s="75">
        <f>SUM(D162:D174)/Alignment!$N$229</f>
        <v>0</v>
      </c>
      <c r="E224" s="75">
        <f>SUM(E162:E174)/Alignment!$N$229</f>
        <v>0</v>
      </c>
      <c r="F224" s="75">
        <f>SUM(F162:F174)/Alignment!$N$229</f>
        <v>0</v>
      </c>
      <c r="G224" s="75">
        <f>SUM(G162:G174)/Alignment!$N$229</f>
        <v>0</v>
      </c>
      <c r="H224" s="4">
        <v>-2E-3</v>
      </c>
      <c r="J224" s="76" t="s">
        <v>2080</v>
      </c>
      <c r="K224" s="4">
        <v>-2E-3</v>
      </c>
      <c r="L224" s="75">
        <f>SUM(L162:L174)/Alignment!$W$229</f>
        <v>0</v>
      </c>
      <c r="M224" s="75">
        <f>SUM(M162:M174)/Alignment!$W$229</f>
        <v>6.6048575735629458E-2</v>
      </c>
      <c r="N224" s="75">
        <f>SUM(N162:N174)/Alignment!$W$229</f>
        <v>0.10376334538203619</v>
      </c>
      <c r="O224" s="75">
        <f>SUM(O162:O174)/Alignment!$W$229</f>
        <v>0</v>
      </c>
      <c r="P224" s="75">
        <f>SUM(P162:P174)/Alignment!$W$229</f>
        <v>0</v>
      </c>
      <c r="Q224" s="4">
        <v>-2E-3</v>
      </c>
    </row>
    <row r="225" spans="1:17" x14ac:dyDescent="0.2">
      <c r="A225" s="76" t="s">
        <v>2092</v>
      </c>
      <c r="B225" s="4">
        <v>-2E-3</v>
      </c>
      <c r="C225" s="75">
        <f>SUM(C178:C187)/Alignment!$N$229</f>
        <v>0</v>
      </c>
      <c r="D225" s="75">
        <f>SUM(D178:D187)/Alignment!$N$229</f>
        <v>4.0807231983702577E-2</v>
      </c>
      <c r="E225" s="75">
        <f>SUM(E178:E187)/Alignment!$N$229</f>
        <v>3.9661319073083776E-2</v>
      </c>
      <c r="F225" s="75">
        <f>SUM(F178:F187)/Alignment!$N$229</f>
        <v>0</v>
      </c>
      <c r="G225" s="75">
        <f>SUM(G178:G187)/Alignment!$N$229</f>
        <v>0</v>
      </c>
      <c r="H225" s="4">
        <v>-2E-3</v>
      </c>
      <c r="J225" s="76" t="s">
        <v>2092</v>
      </c>
      <c r="K225" s="4">
        <v>-2E-3</v>
      </c>
      <c r="L225" s="75">
        <f>SUM(L178:L187)/Alignment!$W$229</f>
        <v>0</v>
      </c>
      <c r="M225" s="75">
        <f>SUM(M178:M187)/Alignment!$W$229</f>
        <v>3.144488432347816E-2</v>
      </c>
      <c r="N225" s="75">
        <f>SUM(N178:N187)/Alignment!$W$229</f>
        <v>3.7730679264545944E-2</v>
      </c>
      <c r="O225" s="75">
        <f>SUM(O178:O187)/Alignment!$W$229</f>
        <v>2.3558473013888153E-3</v>
      </c>
      <c r="P225" s="75">
        <f>SUM(P178:P187)/Alignment!$W$229</f>
        <v>0</v>
      </c>
      <c r="Q225" s="4">
        <v>-2E-3</v>
      </c>
    </row>
    <row r="226" spans="1:17" x14ac:dyDescent="0.2">
      <c r="A226" s="76" t="s">
        <v>0</v>
      </c>
      <c r="B226" s="4">
        <v>-2E-3</v>
      </c>
      <c r="C226" s="75">
        <f>SUM(C191:C203)/Alignment!$N$229</f>
        <v>0</v>
      </c>
      <c r="D226" s="75">
        <f>SUM(D191:D203)/Alignment!$N$229</f>
        <v>0</v>
      </c>
      <c r="E226" s="75">
        <f>SUM(E191:E203)/Alignment!$N$229</f>
        <v>0</v>
      </c>
      <c r="F226" s="75">
        <f>SUM(F191:F203)/Alignment!$N$229</f>
        <v>0</v>
      </c>
      <c r="G226" s="75">
        <f>SUM(G191:G203)/Alignment!$N$229</f>
        <v>0</v>
      </c>
      <c r="H226" s="4">
        <v>-2E-3</v>
      </c>
      <c r="J226" s="76" t="s">
        <v>0</v>
      </c>
      <c r="K226" s="4">
        <v>-2E-3</v>
      </c>
      <c r="L226" s="75">
        <f>SUM(L191:L203)/Alignment!$W$229</f>
        <v>0</v>
      </c>
      <c r="M226" s="75">
        <f>SUM(M191:M203)/Alignment!$W$229</f>
        <v>0</v>
      </c>
      <c r="N226" s="75">
        <f>SUM(N191:N203)/Alignment!$W$229</f>
        <v>0</v>
      </c>
      <c r="O226" s="75">
        <f>SUM(O191:O203)/Alignment!$W$229</f>
        <v>0</v>
      </c>
      <c r="P226" s="75">
        <f>SUM(P191:P203)/Alignment!$W$229</f>
        <v>0</v>
      </c>
      <c r="Q226" s="4">
        <v>-2E-3</v>
      </c>
    </row>
    <row r="227" spans="1:17" x14ac:dyDescent="0.2">
      <c r="A227" s="10" t="s">
        <v>3</v>
      </c>
      <c r="B227" s="4">
        <v>-2E-3</v>
      </c>
      <c r="C227" s="30">
        <v>-2E-3</v>
      </c>
      <c r="D227" s="30">
        <v>-2E-3</v>
      </c>
      <c r="E227" s="30">
        <v>-2E-3</v>
      </c>
      <c r="F227" s="30">
        <v>-2E-3</v>
      </c>
      <c r="G227" s="30">
        <v>-2E-3</v>
      </c>
      <c r="H227" s="4">
        <v>-2E-3</v>
      </c>
      <c r="J227" s="10" t="s">
        <v>3</v>
      </c>
      <c r="K227" s="4">
        <v>-2E-3</v>
      </c>
      <c r="L227" s="30">
        <v>-2E-3</v>
      </c>
      <c r="M227" s="30">
        <v>-2E-3</v>
      </c>
      <c r="N227" s="30">
        <v>-2E-3</v>
      </c>
      <c r="O227" s="30">
        <v>-2E-3</v>
      </c>
      <c r="P227" s="30">
        <v>-2E-3</v>
      </c>
      <c r="Q227" s="4">
        <v>-2E-3</v>
      </c>
    </row>
    <row r="228" spans="1:17" x14ac:dyDescent="0.2">
      <c r="C228" s="30"/>
    </row>
    <row r="229" spans="1:17" x14ac:dyDescent="0.2">
      <c r="C229" s="29"/>
    </row>
    <row r="230" spans="1:17" x14ac:dyDescent="0.2">
      <c r="C230" s="30"/>
    </row>
    <row r="231" spans="1:17" x14ac:dyDescent="0.2">
      <c r="C231" s="16"/>
    </row>
    <row r="232" spans="1:17" x14ac:dyDescent="0.2">
      <c r="C232" s="16"/>
    </row>
    <row r="233" spans="1:17" x14ac:dyDescent="0.2">
      <c r="C233" s="30"/>
    </row>
  </sheetData>
  <phoneticPr fontId="0" type="noConversion"/>
  <pageMargins left="0.75" right="0.75" top="1" bottom="1" header="0.5" footer="0.5"/>
  <pageSetup orientation="portrait" horizontalDpi="1200" verticalDpi="12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A1:HN124"/>
  <sheetViews>
    <sheetView topLeftCell="A10" zoomScale="70" workbookViewId="0">
      <pane xSplit="1" ySplit="1" topLeftCell="B96" activePane="bottomRight" state="frozen"/>
      <selection activeCell="A10" sqref="A10"/>
      <selection pane="topRight" activeCell="B10" sqref="B10"/>
      <selection pane="bottomLeft" activeCell="A11" sqref="A11"/>
      <selection pane="bottomRight" activeCell="A123" sqref="A123"/>
    </sheetView>
  </sheetViews>
  <sheetFormatPr defaultRowHeight="12.75" x14ac:dyDescent="0.2"/>
  <cols>
    <col min="1" max="1" width="23" customWidth="1"/>
    <col min="2" max="6" width="9.28515625" customWidth="1"/>
    <col min="7" max="7" width="16.85546875" customWidth="1"/>
    <col min="8" max="22" width="9.28515625" customWidth="1"/>
  </cols>
  <sheetData>
    <row r="1" spans="1:222" x14ac:dyDescent="0.2">
      <c r="A1" s="122" t="s">
        <v>517</v>
      </c>
      <c r="B1" s="123" t="s">
        <v>520</v>
      </c>
      <c r="C1" s="123" t="s">
        <v>519</v>
      </c>
      <c r="D1" s="123" t="s">
        <v>518</v>
      </c>
      <c r="E1" s="123" t="s">
        <v>521</v>
      </c>
      <c r="F1" s="123" t="s">
        <v>522</v>
      </c>
      <c r="G1" s="123" t="s">
        <v>523</v>
      </c>
      <c r="H1" s="123" t="s">
        <v>524</v>
      </c>
      <c r="I1" s="123" t="s">
        <v>2184</v>
      </c>
      <c r="J1" s="123" t="s">
        <v>2185</v>
      </c>
      <c r="K1" s="123" t="s">
        <v>525</v>
      </c>
      <c r="L1" s="123" t="s">
        <v>193</v>
      </c>
      <c r="M1" s="123" t="s">
        <v>526</v>
      </c>
      <c r="N1" s="123" t="s">
        <v>527</v>
      </c>
      <c r="O1" s="123" t="s">
        <v>528</v>
      </c>
      <c r="P1" s="122" t="s">
        <v>2104</v>
      </c>
      <c r="Q1" s="122" t="s">
        <v>2105</v>
      </c>
      <c r="R1" s="122" t="s">
        <v>529</v>
      </c>
      <c r="S1" s="122" t="s">
        <v>530</v>
      </c>
      <c r="T1" s="122" t="s">
        <v>531</v>
      </c>
      <c r="U1" s="122" t="s">
        <v>532</v>
      </c>
      <c r="V1" s="122" t="s">
        <v>2106</v>
      </c>
      <c r="W1" s="128" t="s">
        <v>533</v>
      </c>
      <c r="X1" s="128" t="s">
        <v>534</v>
      </c>
      <c r="Y1" s="128" t="s">
        <v>535</v>
      </c>
      <c r="Z1" s="128" t="s">
        <v>536</v>
      </c>
      <c r="AA1" s="128" t="s">
        <v>537</v>
      </c>
      <c r="AB1" s="128" t="s">
        <v>538</v>
      </c>
      <c r="AC1" s="128" t="s">
        <v>539</v>
      </c>
      <c r="AD1" s="128" t="s">
        <v>540</v>
      </c>
      <c r="AE1" s="128" t="s">
        <v>541</v>
      </c>
      <c r="AF1" s="128" t="s">
        <v>542</v>
      </c>
      <c r="AG1" s="128" t="s">
        <v>543</v>
      </c>
      <c r="AH1" s="128" t="s">
        <v>544</v>
      </c>
      <c r="AI1" s="128" t="s">
        <v>545</v>
      </c>
      <c r="AJ1" s="128" t="s">
        <v>546</v>
      </c>
      <c r="AK1" s="128" t="s">
        <v>547</v>
      </c>
      <c r="AL1" s="128" t="s">
        <v>548</v>
      </c>
      <c r="AM1" s="128" t="s">
        <v>549</v>
      </c>
      <c r="AN1" s="128" t="s">
        <v>550</v>
      </c>
      <c r="AO1" s="128" t="s">
        <v>551</v>
      </c>
      <c r="AP1" s="128" t="s">
        <v>552</v>
      </c>
      <c r="AQ1" s="128" t="s">
        <v>553</v>
      </c>
      <c r="AR1" s="128" t="s">
        <v>554</v>
      </c>
      <c r="AS1" s="128" t="s">
        <v>555</v>
      </c>
      <c r="AT1" s="128" t="s">
        <v>556</v>
      </c>
      <c r="AU1" s="128" t="s">
        <v>557</v>
      </c>
      <c r="AV1" s="128" t="s">
        <v>558</v>
      </c>
      <c r="AW1" s="128" t="s">
        <v>559</v>
      </c>
      <c r="AX1" s="128" t="s">
        <v>560</v>
      </c>
      <c r="AY1" s="128" t="s">
        <v>561</v>
      </c>
      <c r="AZ1" s="128" t="s">
        <v>562</v>
      </c>
      <c r="BA1" s="128" t="s">
        <v>563</v>
      </c>
      <c r="BB1" s="128" t="s">
        <v>564</v>
      </c>
      <c r="BC1" s="128" t="s">
        <v>565</v>
      </c>
      <c r="BD1" s="128" t="s">
        <v>566</v>
      </c>
      <c r="BE1" s="128" t="s">
        <v>567</v>
      </c>
      <c r="BF1" s="128" t="s">
        <v>568</v>
      </c>
      <c r="BG1" s="128" t="s">
        <v>569</v>
      </c>
      <c r="BH1" s="128" t="s">
        <v>570</v>
      </c>
      <c r="BI1" s="128" t="s">
        <v>571</v>
      </c>
      <c r="BJ1" s="128" t="s">
        <v>572</v>
      </c>
      <c r="BK1" s="128" t="s">
        <v>573</v>
      </c>
      <c r="BL1" s="128" t="s">
        <v>574</v>
      </c>
      <c r="BM1" s="128" t="s">
        <v>575</v>
      </c>
      <c r="BN1" s="128" t="s">
        <v>576</v>
      </c>
      <c r="BO1" s="128" t="s">
        <v>577</v>
      </c>
      <c r="BP1" s="128" t="s">
        <v>578</v>
      </c>
      <c r="BQ1" s="128" t="s">
        <v>579</v>
      </c>
      <c r="BR1" s="128" t="s">
        <v>580</v>
      </c>
      <c r="BS1" s="128" t="s">
        <v>581</v>
      </c>
      <c r="BT1" s="128" t="s">
        <v>582</v>
      </c>
      <c r="BU1" s="128" t="s">
        <v>583</v>
      </c>
      <c r="BV1" s="128" t="s">
        <v>584</v>
      </c>
      <c r="BW1" s="128" t="s">
        <v>585</v>
      </c>
      <c r="BX1" s="128" t="s">
        <v>586</v>
      </c>
      <c r="BY1" s="128" t="s">
        <v>587</v>
      </c>
      <c r="BZ1" s="128" t="s">
        <v>588</v>
      </c>
      <c r="CA1" s="128" t="s">
        <v>589</v>
      </c>
      <c r="CB1" s="128" t="s">
        <v>590</v>
      </c>
      <c r="CC1" s="128" t="s">
        <v>591</v>
      </c>
      <c r="CD1" s="128" t="s">
        <v>592</v>
      </c>
      <c r="CE1" s="128" t="s">
        <v>593</v>
      </c>
      <c r="CF1" s="128" t="s">
        <v>594</v>
      </c>
      <c r="CG1" s="128" t="s">
        <v>595</v>
      </c>
      <c r="CH1" s="128" t="s">
        <v>596</v>
      </c>
      <c r="CI1" s="128" t="s">
        <v>597</v>
      </c>
      <c r="CJ1" s="128" t="s">
        <v>598</v>
      </c>
      <c r="CK1" s="128" t="s">
        <v>599</v>
      </c>
      <c r="CL1" s="128" t="s">
        <v>600</v>
      </c>
      <c r="CM1" s="128" t="s">
        <v>601</v>
      </c>
      <c r="CN1" s="128" t="s">
        <v>602</v>
      </c>
      <c r="CO1" s="128" t="s">
        <v>692</v>
      </c>
      <c r="CP1" s="128" t="s">
        <v>603</v>
      </c>
      <c r="CQ1" s="128" t="s">
        <v>604</v>
      </c>
      <c r="CR1" s="128" t="s">
        <v>605</v>
      </c>
      <c r="CS1" s="128" t="s">
        <v>606</v>
      </c>
      <c r="CT1" s="128" t="s">
        <v>607</v>
      </c>
      <c r="CU1" s="128" t="s">
        <v>608</v>
      </c>
      <c r="CV1" s="128" t="s">
        <v>609</v>
      </c>
      <c r="CW1" s="128" t="s">
        <v>610</v>
      </c>
      <c r="CX1" s="128" t="s">
        <v>611</v>
      </c>
      <c r="CY1" s="128" t="s">
        <v>612</v>
      </c>
      <c r="CZ1" s="128" t="s">
        <v>613</v>
      </c>
      <c r="DA1" s="128" t="s">
        <v>614</v>
      </c>
      <c r="DB1" s="128" t="s">
        <v>615</v>
      </c>
      <c r="DC1" s="128" t="s">
        <v>616</v>
      </c>
      <c r="DD1" s="128" t="s">
        <v>617</v>
      </c>
      <c r="DE1" s="128" t="s">
        <v>618</v>
      </c>
      <c r="DF1" s="128" t="s">
        <v>619</v>
      </c>
      <c r="DG1" s="128" t="s">
        <v>620</v>
      </c>
      <c r="DH1" s="128" t="s">
        <v>621</v>
      </c>
      <c r="DI1" s="128" t="s">
        <v>622</v>
      </c>
      <c r="DJ1" s="128" t="s">
        <v>623</v>
      </c>
      <c r="DK1" s="128" t="s">
        <v>624</v>
      </c>
      <c r="DL1" s="128" t="s">
        <v>625</v>
      </c>
      <c r="DM1" s="128" t="s">
        <v>626</v>
      </c>
      <c r="DN1" s="128" t="s">
        <v>627</v>
      </c>
      <c r="DO1" s="128" t="s">
        <v>628</v>
      </c>
      <c r="DP1" s="128" t="s">
        <v>629</v>
      </c>
      <c r="DQ1" s="128" t="s">
        <v>630</v>
      </c>
      <c r="DR1" s="128" t="s">
        <v>631</v>
      </c>
      <c r="DS1" s="128" t="s">
        <v>632</v>
      </c>
      <c r="DT1" s="128" t="s">
        <v>633</v>
      </c>
      <c r="DU1" s="128" t="s">
        <v>634</v>
      </c>
      <c r="DV1" s="128" t="s">
        <v>635</v>
      </c>
      <c r="DW1" s="128" t="s">
        <v>636</v>
      </c>
      <c r="DX1" s="128" t="s">
        <v>637</v>
      </c>
      <c r="DY1" s="128" t="s">
        <v>638</v>
      </c>
      <c r="DZ1" s="128" t="s">
        <v>639</v>
      </c>
      <c r="EA1" s="128" t="s">
        <v>640</v>
      </c>
      <c r="EB1" s="128" t="s">
        <v>641</v>
      </c>
      <c r="EC1" s="128" t="s">
        <v>642</v>
      </c>
      <c r="ED1" s="128" t="s">
        <v>643</v>
      </c>
      <c r="EE1" s="128" t="s">
        <v>644</v>
      </c>
      <c r="EF1" s="128" t="s">
        <v>645</v>
      </c>
      <c r="EG1" s="128" t="s">
        <v>646</v>
      </c>
      <c r="EH1" s="128" t="s">
        <v>647</v>
      </c>
      <c r="EI1" s="128" t="s">
        <v>648</v>
      </c>
      <c r="EJ1" s="128" t="s">
        <v>649</v>
      </c>
      <c r="EK1" s="128" t="s">
        <v>650</v>
      </c>
      <c r="EL1" s="128" t="s">
        <v>651</v>
      </c>
      <c r="EM1" s="128" t="s">
        <v>652</v>
      </c>
      <c r="EN1" s="128" t="s">
        <v>653</v>
      </c>
      <c r="EO1" s="128" t="s">
        <v>654</v>
      </c>
      <c r="EP1" s="128" t="s">
        <v>655</v>
      </c>
      <c r="EQ1" s="128" t="s">
        <v>656</v>
      </c>
      <c r="ER1" s="128" t="s">
        <v>657</v>
      </c>
      <c r="ES1" s="128" t="s">
        <v>658</v>
      </c>
      <c r="ET1" s="128" t="s">
        <v>659</v>
      </c>
      <c r="EU1" s="128" t="s">
        <v>660</v>
      </c>
      <c r="EV1" s="128" t="s">
        <v>661</v>
      </c>
      <c r="EW1" s="128" t="s">
        <v>662</v>
      </c>
      <c r="EX1" s="128" t="s">
        <v>663</v>
      </c>
      <c r="EY1" s="128" t="s">
        <v>664</v>
      </c>
      <c r="EZ1" s="128" t="s">
        <v>665</v>
      </c>
      <c r="FA1" s="128" t="s">
        <v>666</v>
      </c>
      <c r="FB1" s="128" t="s">
        <v>667</v>
      </c>
      <c r="FC1" s="128" t="s">
        <v>668</v>
      </c>
      <c r="FD1" s="128" t="s">
        <v>669</v>
      </c>
      <c r="FE1" s="128" t="s">
        <v>670</v>
      </c>
      <c r="FF1" s="128" t="s">
        <v>671</v>
      </c>
      <c r="FG1" s="128" t="s">
        <v>672</v>
      </c>
      <c r="FH1" s="128" t="s">
        <v>673</v>
      </c>
      <c r="FI1" s="128" t="s">
        <v>674</v>
      </c>
      <c r="FJ1" s="128" t="s">
        <v>675</v>
      </c>
      <c r="FK1" s="128" t="s">
        <v>676</v>
      </c>
      <c r="FL1" s="128" t="s">
        <v>677</v>
      </c>
      <c r="FM1" s="128" t="s">
        <v>678</v>
      </c>
      <c r="FN1" s="128" t="s">
        <v>679</v>
      </c>
      <c r="FO1" s="128" t="s">
        <v>680</v>
      </c>
      <c r="FP1" s="128" t="s">
        <v>681</v>
      </c>
      <c r="FQ1" s="128" t="s">
        <v>682</v>
      </c>
      <c r="FR1" s="128" t="s">
        <v>683</v>
      </c>
      <c r="FS1" s="128" t="s">
        <v>684</v>
      </c>
      <c r="FT1" s="128" t="s">
        <v>685</v>
      </c>
      <c r="FU1" s="128" t="s">
        <v>686</v>
      </c>
      <c r="FV1" s="128" t="s">
        <v>687</v>
      </c>
      <c r="FW1" s="128" t="s">
        <v>688</v>
      </c>
      <c r="FX1" s="128" t="s">
        <v>689</v>
      </c>
      <c r="FY1" s="128" t="s">
        <v>690</v>
      </c>
      <c r="FZ1" s="128" t="s">
        <v>691</v>
      </c>
      <c r="GA1" s="129" t="s">
        <v>2032</v>
      </c>
      <c r="GB1" s="129" t="s">
        <v>2033</v>
      </c>
      <c r="GC1" s="129" t="s">
        <v>2034</v>
      </c>
      <c r="GE1" s="108" t="s">
        <v>2031</v>
      </c>
      <c r="GG1" s="108" t="s">
        <v>1018</v>
      </c>
      <c r="GH1" s="108" t="s">
        <v>1019</v>
      </c>
      <c r="GI1" s="108" t="s">
        <v>1020</v>
      </c>
      <c r="GJ1" s="108" t="s">
        <v>1021</v>
      </c>
      <c r="GK1" s="108" t="s">
        <v>1022</v>
      </c>
      <c r="GL1" s="108" t="s">
        <v>1023</v>
      </c>
      <c r="GM1" s="108" t="s">
        <v>1024</v>
      </c>
      <c r="GN1" s="108" t="s">
        <v>1025</v>
      </c>
      <c r="GO1" s="108" t="s">
        <v>1026</v>
      </c>
      <c r="GP1" s="108" t="s">
        <v>1027</v>
      </c>
      <c r="GQ1" s="108" t="s">
        <v>1028</v>
      </c>
      <c r="GR1" s="108" t="s">
        <v>1029</v>
      </c>
      <c r="GS1" s="108" t="s">
        <v>1030</v>
      </c>
      <c r="GT1" s="108" t="s">
        <v>1031</v>
      </c>
      <c r="GU1" s="108" t="s">
        <v>1093</v>
      </c>
      <c r="HA1" t="s">
        <v>2170</v>
      </c>
      <c r="HB1" t="s">
        <v>2171</v>
      </c>
      <c r="HC1" t="s">
        <v>2172</v>
      </c>
      <c r="HD1" t="s">
        <v>2173</v>
      </c>
      <c r="HE1" t="s">
        <v>2174</v>
      </c>
      <c r="HF1" t="s">
        <v>2175</v>
      </c>
      <c r="HG1" t="s">
        <v>2176</v>
      </c>
      <c r="HH1" t="s">
        <v>2177</v>
      </c>
      <c r="HI1" t="s">
        <v>2178</v>
      </c>
      <c r="HJ1" t="s">
        <v>2179</v>
      </c>
      <c r="HK1" t="s">
        <v>2180</v>
      </c>
      <c r="HL1" t="s">
        <v>2181</v>
      </c>
      <c r="HM1" t="s">
        <v>2182</v>
      </c>
      <c r="HN1" t="s">
        <v>2183</v>
      </c>
    </row>
    <row r="2" spans="1:222" s="166" customFormat="1" x14ac:dyDescent="0.2">
      <c r="A2" s="162" t="s">
        <v>2227</v>
      </c>
      <c r="B2" s="163" t="s">
        <v>2232</v>
      </c>
      <c r="C2" s="163" t="s">
        <v>2232</v>
      </c>
      <c r="D2" s="163" t="s">
        <v>2232</v>
      </c>
      <c r="E2" s="163" t="s">
        <v>2107</v>
      </c>
      <c r="F2" s="163" t="s">
        <v>2232</v>
      </c>
      <c r="G2" s="163" t="s">
        <v>2232</v>
      </c>
      <c r="H2" s="163" t="s">
        <v>2232</v>
      </c>
      <c r="I2" s="163">
        <v>2011</v>
      </c>
      <c r="J2" s="163"/>
      <c r="K2" s="163"/>
      <c r="L2" s="163" t="s">
        <v>2108</v>
      </c>
      <c r="M2" s="163" t="s">
        <v>2109</v>
      </c>
      <c r="N2" s="163" t="s">
        <v>2232</v>
      </c>
      <c r="O2" s="163" t="s">
        <v>2232</v>
      </c>
      <c r="P2" s="162">
        <v>3.5263157894736841</v>
      </c>
      <c r="Q2" s="162">
        <v>1.631578947368421</v>
      </c>
      <c r="R2" s="163" t="s">
        <v>2232</v>
      </c>
      <c r="S2" s="163" t="s">
        <v>2232</v>
      </c>
      <c r="T2" s="163" t="s">
        <v>2232</v>
      </c>
      <c r="U2" s="163" t="s">
        <v>2232</v>
      </c>
      <c r="V2" s="163" t="s">
        <v>2232</v>
      </c>
      <c r="W2" s="164"/>
      <c r="X2" s="164">
        <v>2.2134920052337727E-3</v>
      </c>
      <c r="Y2" s="164">
        <v>2.2702334150349738E-3</v>
      </c>
      <c r="Z2" s="164">
        <v>2.3858002004378755E-3</v>
      </c>
      <c r="AA2" s="164">
        <v>1.586087561333889E-3</v>
      </c>
      <c r="AB2" s="164">
        <v>2.6056499846618866E-3</v>
      </c>
      <c r="AC2" s="164">
        <v>1.5949954308478098E-3</v>
      </c>
      <c r="AD2" s="164">
        <v>1.3204549568383505E-3</v>
      </c>
      <c r="AE2" s="164">
        <v>2.496643452403777E-3</v>
      </c>
      <c r="AF2" s="164"/>
      <c r="AG2" s="164"/>
      <c r="AH2" s="164">
        <v>1.370261844596627E-3</v>
      </c>
      <c r="AI2" s="164">
        <v>2.0606988672889162E-3</v>
      </c>
      <c r="AJ2" s="164">
        <v>1.4854873985733551E-3</v>
      </c>
      <c r="AK2" s="164">
        <v>1.7245117170651173E-3</v>
      </c>
      <c r="AL2" s="164">
        <v>1.5871583672491731E-3</v>
      </c>
      <c r="AM2" s="164">
        <v>1.2449208347347128E-3</v>
      </c>
      <c r="AN2" s="164">
        <v>1.3827279793174998E-3</v>
      </c>
      <c r="AO2" s="164">
        <v>1.941363182456822E-3</v>
      </c>
      <c r="AP2" s="164">
        <v>1.6956428534840552E-3</v>
      </c>
      <c r="AQ2" s="164">
        <v>1.5509365109003242E-3</v>
      </c>
      <c r="AR2" s="164">
        <v>1.9435938479425467E-3</v>
      </c>
      <c r="AS2" s="164"/>
      <c r="AT2" s="164"/>
      <c r="AU2" s="164">
        <v>1.4792076996046246E-3</v>
      </c>
      <c r="AV2" s="164">
        <v>2.1529004653909833E-3</v>
      </c>
      <c r="AW2" s="164">
        <v>2.3838298363629998E-3</v>
      </c>
      <c r="AX2" s="164">
        <v>2.8942460369714186E-3</v>
      </c>
      <c r="AY2" s="164">
        <v>1.6601882252840808E-3</v>
      </c>
      <c r="AZ2" s="164">
        <v>1.9739397390352749E-3</v>
      </c>
      <c r="BA2" s="164">
        <v>2.5430429323813055E-3</v>
      </c>
      <c r="BB2" s="164">
        <v>9.8964769145691101E-4</v>
      </c>
      <c r="BC2" s="164">
        <v>1.049802992315309E-3</v>
      </c>
      <c r="BD2" s="164">
        <v>2.1002731440115364E-3</v>
      </c>
      <c r="BE2" s="164">
        <v>1.15198847448028E-3</v>
      </c>
      <c r="BF2" s="164"/>
      <c r="BG2" s="164"/>
      <c r="BH2" s="164">
        <v>2.7227016363646776E-3</v>
      </c>
      <c r="BI2" s="164">
        <v>2.2782483637553159E-3</v>
      </c>
      <c r="BJ2" s="164">
        <v>3.5767920024770525E-3</v>
      </c>
      <c r="BK2" s="164">
        <v>1.2603987671217134E-3</v>
      </c>
      <c r="BL2" s="164">
        <v>3.3192895275317587E-3</v>
      </c>
      <c r="BM2" s="164">
        <v>2.2301813366067684E-3</v>
      </c>
      <c r="BN2" s="164">
        <v>3.0096745673824747E-3</v>
      </c>
      <c r="BO2" s="164">
        <v>8.9838666529763419E-4</v>
      </c>
      <c r="BP2" s="164">
        <v>1.2525255450629028E-3</v>
      </c>
      <c r="BQ2" s="164"/>
      <c r="BR2" s="164"/>
      <c r="BS2" s="164">
        <v>1.2330120941315326E-3</v>
      </c>
      <c r="BT2" s="164">
        <v>2.0859196125459583E-3</v>
      </c>
      <c r="BU2" s="164">
        <v>1.2555363001044821E-3</v>
      </c>
      <c r="BV2" s="164">
        <v>1.7704821246720944E-3</v>
      </c>
      <c r="BW2" s="164">
        <v>1.8178769881711E-3</v>
      </c>
      <c r="BX2" s="164"/>
      <c r="BY2" s="164"/>
      <c r="BZ2" s="164">
        <v>1.7650210637008071E-3</v>
      </c>
      <c r="CA2" s="164">
        <v>1.887573792248885E-3</v>
      </c>
      <c r="CB2" s="164">
        <v>1.3117136929774143E-3</v>
      </c>
      <c r="CC2" s="164">
        <v>1.6342652298775354E-3</v>
      </c>
      <c r="CD2" s="164">
        <v>2.8538788367655958E-3</v>
      </c>
      <c r="CE2" s="164">
        <v>1.4242301206036135E-3</v>
      </c>
      <c r="CF2" s="164">
        <v>3.005841771339311E-3</v>
      </c>
      <c r="CG2" s="164">
        <v>1.1802060288452943E-3</v>
      </c>
      <c r="CH2" s="164">
        <v>1.708106094075834E-3</v>
      </c>
      <c r="CI2" s="164">
        <v>1.0167321704407017E-3</v>
      </c>
      <c r="CJ2" s="164">
        <v>9.7515688306259584E-4</v>
      </c>
      <c r="CK2" s="164">
        <v>2.5429106041396829E-3</v>
      </c>
      <c r="CL2" s="164">
        <v>2.1512704153205751E-3</v>
      </c>
      <c r="CM2" s="164">
        <v>1.7740168601170687E-3</v>
      </c>
      <c r="CN2" s="164">
        <v>2.1732483929740136E-3</v>
      </c>
      <c r="CO2" s="164">
        <v>2.1941476310404161E-3</v>
      </c>
      <c r="CP2" s="164"/>
      <c r="CQ2" s="164"/>
      <c r="CR2" s="164">
        <v>2.1750608264495446E-3</v>
      </c>
      <c r="CS2" s="164">
        <v>1.369151184617374E-3</v>
      </c>
      <c r="CT2" s="164">
        <v>8.5183583841283363E-4</v>
      </c>
      <c r="CU2" s="164">
        <v>1.0712421327364009E-3</v>
      </c>
      <c r="CV2" s="164">
        <v>1.1515592055765921E-3</v>
      </c>
      <c r="CW2" s="164">
        <v>1.1694914990401529E-3</v>
      </c>
      <c r="CX2" s="164">
        <v>2.0850078899822878E-3</v>
      </c>
      <c r="CY2" s="164">
        <v>1.1833877181957415E-3</v>
      </c>
      <c r="CZ2" s="164">
        <v>2.0809095827677912E-3</v>
      </c>
      <c r="DA2" s="164">
        <v>1.4006552026124865E-3</v>
      </c>
      <c r="DB2" s="164">
        <v>1.9144741493096141E-3</v>
      </c>
      <c r="DC2" s="164"/>
      <c r="DD2" s="164"/>
      <c r="DE2" s="164">
        <v>1.7882447053486682E-3</v>
      </c>
      <c r="DF2" s="164">
        <v>1.8074394180135666E-3</v>
      </c>
      <c r="DG2" s="164">
        <v>2.4406856390549263E-3</v>
      </c>
      <c r="DH2" s="164">
        <v>1.3235109974042052E-3</v>
      </c>
      <c r="DI2" s="164">
        <v>1.767840309700217E-3</v>
      </c>
      <c r="DJ2" s="164">
        <v>1.6614953720904388E-3</v>
      </c>
      <c r="DK2" s="164">
        <v>1.7780229927075819E-3</v>
      </c>
      <c r="DL2" s="164">
        <v>1.6158245818260772E-3</v>
      </c>
      <c r="DM2" s="164"/>
      <c r="DN2" s="164"/>
      <c r="DO2" s="164">
        <v>8.4725322805223331E-4</v>
      </c>
      <c r="DP2" s="164">
        <v>1.9245842453437462E-3</v>
      </c>
      <c r="DQ2" s="164">
        <v>1.0285620744338953E-3</v>
      </c>
      <c r="DR2" s="164">
        <v>2.5235489219870479E-3</v>
      </c>
      <c r="DS2" s="164">
        <v>1.9976056220364249E-3</v>
      </c>
      <c r="DT2" s="164">
        <v>1.6129390826144221E-3</v>
      </c>
      <c r="DU2" s="164">
        <v>2.18434517652253E-3</v>
      </c>
      <c r="DV2" s="164"/>
      <c r="DW2" s="164"/>
      <c r="DX2" s="164">
        <v>1.1649950502546154E-3</v>
      </c>
      <c r="DY2" s="164">
        <v>2.1981138622277582E-3</v>
      </c>
      <c r="DZ2" s="164">
        <v>1.6484616248679345E-3</v>
      </c>
      <c r="EA2" s="164">
        <v>1.7106584050664722E-3</v>
      </c>
      <c r="EB2" s="164">
        <v>1.300342761234345E-3</v>
      </c>
      <c r="EC2" s="164">
        <v>1.2462329343963449E-3</v>
      </c>
      <c r="ED2" s="164">
        <v>2.4395250462493335E-3</v>
      </c>
      <c r="EE2" s="164">
        <v>8.7529137616033155E-4</v>
      </c>
      <c r="EF2" s="164"/>
      <c r="EG2" s="164"/>
      <c r="EH2" s="164">
        <v>2.1009682747889728E-3</v>
      </c>
      <c r="EI2" s="164">
        <v>1.5537442948368009E-3</v>
      </c>
      <c r="EJ2" s="164">
        <v>1.8450582945649474E-3</v>
      </c>
      <c r="EK2" s="164">
        <v>7.1947660045862643E-4</v>
      </c>
      <c r="EL2" s="164">
        <v>1.3014805324850756E-3</v>
      </c>
      <c r="EM2" s="164">
        <v>7.4095488318091831E-4</v>
      </c>
      <c r="EN2" s="164">
        <v>8.3544734295248251E-4</v>
      </c>
      <c r="EO2" s="164">
        <v>3.0458514744321737E-4</v>
      </c>
      <c r="EP2" s="164">
        <v>9.9904744797419645E-4</v>
      </c>
      <c r="EQ2" s="164"/>
      <c r="ER2" s="164"/>
      <c r="ES2" s="164">
        <v>1.9513439469426139E-3</v>
      </c>
      <c r="ET2" s="164">
        <v>3.0693666490781246E-3</v>
      </c>
      <c r="EU2" s="164">
        <v>2.8012343770955858E-3</v>
      </c>
      <c r="EV2" s="164">
        <v>8.7946086319821406E-4</v>
      </c>
      <c r="EW2" s="164">
        <v>1.426060325467461E-3</v>
      </c>
      <c r="EX2" s="164">
        <v>1.7949426123419964E-3</v>
      </c>
      <c r="EY2" s="164">
        <v>1.6759165362615826E-3</v>
      </c>
      <c r="EZ2" s="164">
        <v>6.5918652774097123E-4</v>
      </c>
      <c r="FA2" s="164">
        <v>2.9203730880842228E-4</v>
      </c>
      <c r="FB2" s="164">
        <v>4.9956304151710807E-4</v>
      </c>
      <c r="FC2" s="164">
        <v>5.563866429533522E-4</v>
      </c>
      <c r="FD2" s="164"/>
      <c r="FE2" s="164"/>
      <c r="FF2" s="164">
        <v>2.0365945367979152E-3</v>
      </c>
      <c r="FG2" s="164">
        <v>1.330175399329023E-3</v>
      </c>
      <c r="FH2" s="164">
        <v>7.2530187201320191E-4</v>
      </c>
      <c r="FI2" s="164">
        <v>1.3505591278770346E-3</v>
      </c>
      <c r="FJ2" s="164">
        <v>1.2582476804923123E-3</v>
      </c>
      <c r="FK2" s="164">
        <v>1.523206133073354E-3</v>
      </c>
      <c r="FL2" s="164">
        <v>8.6184276739965883E-4</v>
      </c>
      <c r="FM2" s="164">
        <v>7.901508541084362E-4</v>
      </c>
      <c r="FN2" s="164"/>
      <c r="FO2" s="164"/>
      <c r="FP2" s="164">
        <v>8.565478449043014E-4</v>
      </c>
      <c r="FQ2" s="164">
        <v>5.5752416849073135E-4</v>
      </c>
      <c r="FR2" s="164">
        <v>8.4541291860139431E-4</v>
      </c>
      <c r="FS2" s="164">
        <v>8.9596915472960558E-4</v>
      </c>
      <c r="FT2" s="164">
        <v>6.1009091991903199E-4</v>
      </c>
      <c r="FU2" s="164">
        <v>1.0089539747191267E-3</v>
      </c>
      <c r="FV2" s="164">
        <v>4.4070799729924729E-4</v>
      </c>
      <c r="FW2" s="164">
        <v>7.7191662479384414E-4</v>
      </c>
      <c r="FX2" s="164">
        <v>1.183917834112234E-3</v>
      </c>
      <c r="FY2" s="164">
        <v>4.4562090208179693E-4</v>
      </c>
      <c r="FZ2" s="164">
        <v>3.8081789908206914E-4</v>
      </c>
      <c r="GA2" s="165"/>
      <c r="GB2" s="165"/>
      <c r="GC2" s="165"/>
      <c r="GE2" s="167">
        <f>SUM(SheetB!W2:GC2) + SUM(SheetC!W2:GC2) + SUM(SheetD!W2:GC2) + SUM(SheetE!W2:GC2) + SUM(SheetF!W2:GC2)</f>
        <v>1.0394614284057222</v>
      </c>
      <c r="GG2" s="168"/>
      <c r="GH2" s="168"/>
      <c r="GI2" s="168"/>
      <c r="GJ2" s="168"/>
      <c r="GK2" s="168"/>
      <c r="GL2" s="168"/>
      <c r="GM2" s="168"/>
      <c r="GN2" s="168"/>
      <c r="GO2" s="168"/>
      <c r="GP2" s="168"/>
      <c r="GQ2" s="168"/>
      <c r="GR2" s="168"/>
      <c r="GS2" s="168"/>
      <c r="GT2" s="168"/>
      <c r="GU2" s="167"/>
    </row>
    <row r="3" spans="1:222" s="166" customFormat="1" x14ac:dyDescent="0.2">
      <c r="A3" s="162" t="s">
        <v>2228</v>
      </c>
      <c r="B3" s="163" t="s">
        <v>2232</v>
      </c>
      <c r="C3" s="163" t="s">
        <v>2232</v>
      </c>
      <c r="D3" s="163" t="s">
        <v>2232</v>
      </c>
      <c r="E3" s="163" t="s">
        <v>2107</v>
      </c>
      <c r="F3" s="163" t="s">
        <v>2232</v>
      </c>
      <c r="G3" s="163" t="s">
        <v>2232</v>
      </c>
      <c r="H3" s="163" t="s">
        <v>2232</v>
      </c>
      <c r="I3" s="163">
        <v>2011</v>
      </c>
      <c r="J3" s="163"/>
      <c r="K3" s="163"/>
      <c r="L3" s="163" t="s">
        <v>2110</v>
      </c>
      <c r="M3" s="163" t="s">
        <v>2109</v>
      </c>
      <c r="N3" s="163" t="s">
        <v>2232</v>
      </c>
      <c r="O3" s="163" t="s">
        <v>2232</v>
      </c>
      <c r="P3" s="162">
        <v>3.0434782608695654</v>
      </c>
      <c r="Q3" s="162">
        <v>1.4347826086956521</v>
      </c>
      <c r="R3" s="163" t="s">
        <v>2232</v>
      </c>
      <c r="S3" s="163" t="s">
        <v>2232</v>
      </c>
      <c r="T3" s="163" t="s">
        <v>2232</v>
      </c>
      <c r="U3" s="163" t="s">
        <v>2232</v>
      </c>
      <c r="V3" s="163" t="s">
        <v>2232</v>
      </c>
      <c r="W3" s="164"/>
      <c r="X3" s="164">
        <v>2.1766207635064631E-3</v>
      </c>
      <c r="Y3" s="164">
        <v>2.2189219417210735E-3</v>
      </c>
      <c r="Z3" s="164">
        <v>1.5151738289642953E-3</v>
      </c>
      <c r="AA3" s="164">
        <v>5.0411018789380967E-4</v>
      </c>
      <c r="AB3" s="164">
        <v>8.8182376167500692E-4</v>
      </c>
      <c r="AC3" s="164">
        <v>8.7834028279637282E-4</v>
      </c>
      <c r="AD3" s="164">
        <v>6.6753056236646248E-4</v>
      </c>
      <c r="AE3" s="164">
        <v>8.463648161934048E-4</v>
      </c>
      <c r="AF3" s="164"/>
      <c r="AG3" s="164"/>
      <c r="AH3" s="164">
        <v>2.6467720925902492E-3</v>
      </c>
      <c r="AI3" s="164">
        <v>3.2223441617324957E-3</v>
      </c>
      <c r="AJ3" s="164">
        <v>2.3441276334474057E-3</v>
      </c>
      <c r="AK3" s="164">
        <v>2.0853341771973682E-3</v>
      </c>
      <c r="AL3" s="164">
        <v>1.9443451416226068E-3</v>
      </c>
      <c r="AM3" s="164">
        <v>1.524436587359099E-3</v>
      </c>
      <c r="AN3" s="164">
        <v>1.6299920274170988E-3</v>
      </c>
      <c r="AO3" s="164">
        <v>1.5470370623291779E-3</v>
      </c>
      <c r="AP3" s="164">
        <v>1.5339952084845779E-3</v>
      </c>
      <c r="AQ3" s="164">
        <v>1.3156867743033169E-3</v>
      </c>
      <c r="AR3" s="164">
        <v>1.7537589452297159E-3</v>
      </c>
      <c r="AS3" s="164"/>
      <c r="AT3" s="164"/>
      <c r="AU3" s="164">
        <v>1.2175249136255604E-3</v>
      </c>
      <c r="AV3" s="164">
        <v>1.3756088870702763E-3</v>
      </c>
      <c r="AW3" s="164">
        <v>2.7950234196590794E-3</v>
      </c>
      <c r="AX3" s="164">
        <v>3.7297592700023725E-3</v>
      </c>
      <c r="AY3" s="164">
        <v>2.3364112627477476E-3</v>
      </c>
      <c r="AZ3" s="164">
        <v>3.6657131597759686E-3</v>
      </c>
      <c r="BA3" s="164">
        <v>3.8680423298444858E-3</v>
      </c>
      <c r="BB3" s="164">
        <v>2.3851139492839799E-3</v>
      </c>
      <c r="BC3" s="164">
        <v>2.2849299195806922E-3</v>
      </c>
      <c r="BD3" s="164">
        <v>1.7991929044928051E-3</v>
      </c>
      <c r="BE3" s="164">
        <v>1.9615531723533907E-3</v>
      </c>
      <c r="BF3" s="164"/>
      <c r="BG3" s="164"/>
      <c r="BH3" s="164">
        <v>7.1598791496065549E-4</v>
      </c>
      <c r="BI3" s="164">
        <v>2.3139382995941899E-3</v>
      </c>
      <c r="BJ3" s="164">
        <v>1.774928407424467E-3</v>
      </c>
      <c r="BK3" s="164">
        <v>7.17313355493585E-4</v>
      </c>
      <c r="BL3" s="164">
        <v>2.1765727317821677E-3</v>
      </c>
      <c r="BM3" s="164">
        <v>2.0359541327403608E-3</v>
      </c>
      <c r="BN3" s="164">
        <v>1.573310309937513E-3</v>
      </c>
      <c r="BO3" s="164">
        <v>7.0521653281523566E-4</v>
      </c>
      <c r="BP3" s="164">
        <v>8.8795270933631463E-4</v>
      </c>
      <c r="BQ3" s="164"/>
      <c r="BR3" s="164"/>
      <c r="BS3" s="164">
        <v>1.3185243003974736E-3</v>
      </c>
      <c r="BT3" s="164">
        <v>9.6468541763354836E-4</v>
      </c>
      <c r="BU3" s="164">
        <v>1.104976639861144E-3</v>
      </c>
      <c r="BV3" s="164">
        <v>1.7122998605273729E-3</v>
      </c>
      <c r="BW3" s="164">
        <v>1.8816179424191988E-3</v>
      </c>
      <c r="BX3" s="164"/>
      <c r="BY3" s="164"/>
      <c r="BZ3" s="164">
        <v>2.5918803996952508E-3</v>
      </c>
      <c r="CA3" s="164">
        <v>1.3216153513734457E-3</v>
      </c>
      <c r="CB3" s="164">
        <v>1.3115684535172812E-3</v>
      </c>
      <c r="CC3" s="164">
        <v>1.7353159814448333E-3</v>
      </c>
      <c r="CD3" s="164">
        <v>6.3126267460001722E-3</v>
      </c>
      <c r="CE3" s="164">
        <v>5.350742924623236E-3</v>
      </c>
      <c r="CF3" s="164">
        <v>2.5346923504767733E-3</v>
      </c>
      <c r="CG3" s="164">
        <v>1.9670279592347195E-3</v>
      </c>
      <c r="CH3" s="164">
        <v>2.4142184982038962E-3</v>
      </c>
      <c r="CI3" s="164">
        <v>1.2319092613607163E-3</v>
      </c>
      <c r="CJ3" s="164">
        <v>4.3972766421206572E-4</v>
      </c>
      <c r="CK3" s="164">
        <v>2.7027003316466404E-3</v>
      </c>
      <c r="CL3" s="164">
        <v>1.2265235680381172E-3</v>
      </c>
      <c r="CM3" s="164">
        <v>1.6215616146705617E-3</v>
      </c>
      <c r="CN3" s="164">
        <v>1.8620777904990045E-3</v>
      </c>
      <c r="CO3" s="164">
        <v>2.8488723598422776E-3</v>
      </c>
      <c r="CP3" s="164"/>
      <c r="CQ3" s="164"/>
      <c r="CR3" s="164">
        <v>1.9055314386055191E-3</v>
      </c>
      <c r="CS3" s="164">
        <v>1.0514459748792316E-3</v>
      </c>
      <c r="CT3" s="164">
        <v>7.6442746922599056E-4</v>
      </c>
      <c r="CU3" s="164">
        <v>1.4666544393279637E-3</v>
      </c>
      <c r="CV3" s="164">
        <v>1.4491941151339421E-3</v>
      </c>
      <c r="CW3" s="164">
        <v>1.2282834563252781E-3</v>
      </c>
      <c r="CX3" s="164">
        <v>2.0035392830628916E-3</v>
      </c>
      <c r="CY3" s="164">
        <v>1.4992748456730998E-3</v>
      </c>
      <c r="CZ3" s="164">
        <v>1.8305283724436481E-3</v>
      </c>
      <c r="DA3" s="164">
        <v>9.7929878844646391E-4</v>
      </c>
      <c r="DB3" s="164">
        <v>1.2605187212004286E-3</v>
      </c>
      <c r="DC3" s="164"/>
      <c r="DD3" s="164"/>
      <c r="DE3" s="164">
        <v>9.3354158606308833E-4</v>
      </c>
      <c r="DF3" s="164">
        <v>1.8970683223194561E-3</v>
      </c>
      <c r="DG3" s="164">
        <v>2.5030493444598025E-3</v>
      </c>
      <c r="DH3" s="164">
        <v>1.4003530140647466E-3</v>
      </c>
      <c r="DI3" s="164">
        <v>1.8702727761470625E-3</v>
      </c>
      <c r="DJ3" s="164">
        <v>1.6063704491908295E-3</v>
      </c>
      <c r="DK3" s="164">
        <v>1.5718951610381418E-3</v>
      </c>
      <c r="DL3" s="164">
        <v>1.0143888279033249E-3</v>
      </c>
      <c r="DM3" s="164"/>
      <c r="DN3" s="164"/>
      <c r="DO3" s="164">
        <v>5.2520531281976634E-4</v>
      </c>
      <c r="DP3" s="164">
        <v>1.6130138613062923E-3</v>
      </c>
      <c r="DQ3" s="164">
        <v>1.8194279863683591E-3</v>
      </c>
      <c r="DR3" s="164">
        <v>1.9363548262758205E-3</v>
      </c>
      <c r="DS3" s="164">
        <v>1.3068898473592677E-3</v>
      </c>
      <c r="DT3" s="164">
        <v>1.529989987457416E-3</v>
      </c>
      <c r="DU3" s="164">
        <v>9.7025686190709275E-4</v>
      </c>
      <c r="DV3" s="164"/>
      <c r="DW3" s="164"/>
      <c r="DX3" s="164">
        <v>1.1180454423645075E-3</v>
      </c>
      <c r="DY3" s="164">
        <v>2.3931147235069176E-3</v>
      </c>
      <c r="DZ3" s="164">
        <v>1.7167484470291413E-3</v>
      </c>
      <c r="EA3" s="164">
        <v>1.3899388425736299E-3</v>
      </c>
      <c r="EB3" s="164">
        <v>2.1129779288525594E-3</v>
      </c>
      <c r="EC3" s="164">
        <v>9.3752788435096286E-4</v>
      </c>
      <c r="ED3" s="164">
        <v>1.5564665363838705E-3</v>
      </c>
      <c r="EE3" s="164">
        <v>8.7985773594331253E-4</v>
      </c>
      <c r="EF3" s="164"/>
      <c r="EG3" s="164"/>
      <c r="EH3" s="164">
        <v>1.2020843086642905E-3</v>
      </c>
      <c r="EI3" s="164">
        <v>1.1163402737319533E-3</v>
      </c>
      <c r="EJ3" s="164">
        <v>1.8058414941285498E-3</v>
      </c>
      <c r="EK3" s="164">
        <v>6.2586766594666045E-4</v>
      </c>
      <c r="EL3" s="164">
        <v>1.4638492161291527E-3</v>
      </c>
      <c r="EM3" s="164">
        <v>9.7347200386963223E-4</v>
      </c>
      <c r="EN3" s="164">
        <v>6.8183687713484523E-4</v>
      </c>
      <c r="EO3" s="164">
        <v>4.0939136908641231E-4</v>
      </c>
      <c r="EP3" s="164">
        <v>1.2054890116133896E-3</v>
      </c>
      <c r="EQ3" s="164"/>
      <c r="ER3" s="164"/>
      <c r="ES3" s="164">
        <v>5.0160724366770423E-4</v>
      </c>
      <c r="ET3" s="164">
        <v>1.3831640374736653E-3</v>
      </c>
      <c r="EU3" s="164">
        <v>1.7089877292145721E-3</v>
      </c>
      <c r="EV3" s="164">
        <v>4.0903657819232832E-4</v>
      </c>
      <c r="EW3" s="164">
        <v>7.3652561649641362E-4</v>
      </c>
      <c r="EX3" s="164">
        <v>8.1459200340446751E-4</v>
      </c>
      <c r="EY3" s="164">
        <v>6.3824387884018426E-4</v>
      </c>
      <c r="EZ3" s="164">
        <v>4.376565127683758E-4</v>
      </c>
      <c r="FA3" s="164">
        <v>2.9549785421356016E-4</v>
      </c>
      <c r="FB3" s="164">
        <v>4.0747912277969909E-4</v>
      </c>
      <c r="FC3" s="164">
        <v>4.1762255856514252E-4</v>
      </c>
      <c r="FD3" s="164"/>
      <c r="FE3" s="164"/>
      <c r="FF3" s="164">
        <v>1.8978774227536993E-3</v>
      </c>
      <c r="FG3" s="164">
        <v>1.3440166345812584E-3</v>
      </c>
      <c r="FH3" s="164">
        <v>4.6713265089169426E-4</v>
      </c>
      <c r="FI3" s="164">
        <v>1.1947251370321608E-3</v>
      </c>
      <c r="FJ3" s="164">
        <v>9.5278855236904795E-4</v>
      </c>
      <c r="FK3" s="164">
        <v>8.3263431118985856E-4</v>
      </c>
      <c r="FL3" s="164">
        <v>6.4128023395232197E-4</v>
      </c>
      <c r="FM3" s="164">
        <v>4.9892493054408209E-4</v>
      </c>
      <c r="FN3" s="164"/>
      <c r="FO3" s="164"/>
      <c r="FP3" s="164">
        <v>8.0066834243112755E-4</v>
      </c>
      <c r="FQ3" s="164">
        <v>5.5023591701986862E-4</v>
      </c>
      <c r="FR3" s="164">
        <v>7.7385505037533622E-4</v>
      </c>
      <c r="FS3" s="164">
        <v>5.1963946466800819E-4</v>
      </c>
      <c r="FT3" s="164">
        <v>3.5286694861189131E-4</v>
      </c>
      <c r="FU3" s="164">
        <v>1.1375589745566278E-3</v>
      </c>
      <c r="FV3" s="164">
        <v>4.3334508405385846E-4</v>
      </c>
      <c r="FW3" s="164">
        <v>2.7934422929905213E-4</v>
      </c>
      <c r="FX3" s="164">
        <v>3.5079265849424605E-4</v>
      </c>
      <c r="FY3" s="164">
        <v>4.2913701239782366E-4</v>
      </c>
      <c r="FZ3" s="164">
        <v>3.7165303222366769E-4</v>
      </c>
      <c r="GA3" s="165"/>
      <c r="GB3" s="165"/>
      <c r="GC3" s="165"/>
      <c r="GE3" s="167">
        <f>SUM(SheetB!W3:GC3) + SUM(SheetC!W3:GC3) + SUM(SheetD!W3:GC3) + SUM(SheetE!W3:GC3) + SUM(SheetF!W3:GC3)</f>
        <v>1.0074654384949704</v>
      </c>
      <c r="GG3" s="168"/>
      <c r="GH3" s="168"/>
      <c r="GI3" s="168"/>
      <c r="GJ3" s="168"/>
      <c r="GK3" s="168"/>
      <c r="GL3" s="168"/>
      <c r="GM3" s="168"/>
      <c r="GN3" s="168"/>
      <c r="GO3" s="168"/>
      <c r="GP3" s="168"/>
      <c r="GQ3" s="168"/>
      <c r="GR3" s="168"/>
      <c r="GS3" s="168"/>
      <c r="GT3" s="168"/>
      <c r="GU3" s="167"/>
    </row>
    <row r="4" spans="1:222" s="166" customFormat="1" x14ac:dyDescent="0.2">
      <c r="A4" s="162" t="s">
        <v>2229</v>
      </c>
      <c r="B4" s="163" t="s">
        <v>2232</v>
      </c>
      <c r="C4" s="163" t="s">
        <v>2232</v>
      </c>
      <c r="D4" s="163" t="s">
        <v>2232</v>
      </c>
      <c r="E4" s="163" t="s">
        <v>2107</v>
      </c>
      <c r="F4" s="163" t="s">
        <v>2232</v>
      </c>
      <c r="G4" s="163" t="s">
        <v>2232</v>
      </c>
      <c r="H4" s="163" t="s">
        <v>2232</v>
      </c>
      <c r="I4" s="163">
        <v>2011</v>
      </c>
      <c r="J4" s="163"/>
      <c r="K4" s="163"/>
      <c r="L4" s="163" t="s">
        <v>2112</v>
      </c>
      <c r="M4" s="163" t="s">
        <v>2102</v>
      </c>
      <c r="N4" s="163" t="s">
        <v>2232</v>
      </c>
      <c r="O4" s="163" t="s">
        <v>2232</v>
      </c>
      <c r="P4" s="162">
        <v>4</v>
      </c>
      <c r="Q4" s="162">
        <v>1.6956521739130435</v>
      </c>
      <c r="R4" s="163" t="s">
        <v>2232</v>
      </c>
      <c r="S4" s="163" t="s">
        <v>2232</v>
      </c>
      <c r="T4" s="163" t="s">
        <v>2232</v>
      </c>
      <c r="U4" s="163" t="s">
        <v>2232</v>
      </c>
      <c r="V4" s="163" t="s">
        <v>2232</v>
      </c>
      <c r="W4" s="164"/>
      <c r="X4" s="164">
        <v>5.1284923636518796E-4</v>
      </c>
      <c r="Y4" s="164">
        <v>5.4540169237382282E-4</v>
      </c>
      <c r="Z4" s="164">
        <v>7.2708301928911295E-4</v>
      </c>
      <c r="AA4" s="164">
        <v>4.5889421695139316E-4</v>
      </c>
      <c r="AB4" s="164">
        <v>6.6877835939832607E-4</v>
      </c>
      <c r="AC4" s="164">
        <v>8.0976555182058439E-4</v>
      </c>
      <c r="AD4" s="164">
        <v>6.2095055096519013E-4</v>
      </c>
      <c r="AE4" s="164">
        <v>7.7189176319970854E-4</v>
      </c>
      <c r="AF4" s="164"/>
      <c r="AG4" s="164"/>
      <c r="AH4" s="164">
        <v>4.4140366365040831E-5</v>
      </c>
      <c r="AI4" s="164">
        <v>5.9719319199761128E-5</v>
      </c>
      <c r="AJ4" s="164">
        <v>3.2895244024099761E-4</v>
      </c>
      <c r="AK4" s="164">
        <v>1.5943515245131574E-4</v>
      </c>
      <c r="AL4" s="164">
        <v>1.7315924970190787E-4</v>
      </c>
      <c r="AM4" s="164">
        <v>1.1697963412540768E-4</v>
      </c>
      <c r="AN4" s="164">
        <v>4.3061118354685525E-4</v>
      </c>
      <c r="AO4" s="164">
        <v>2.1397400488714534E-4</v>
      </c>
      <c r="AP4" s="164">
        <v>2.089355553360731E-4</v>
      </c>
      <c r="AQ4" s="164">
        <v>2.7545331361676775E-4</v>
      </c>
      <c r="AR4" s="164">
        <v>3.2913181884240125E-4</v>
      </c>
      <c r="AS4" s="164"/>
      <c r="AT4" s="164"/>
      <c r="AU4" s="164">
        <v>1.2082080950101637E-3</v>
      </c>
      <c r="AV4" s="164">
        <v>1.1838969092950922E-3</v>
      </c>
      <c r="AW4" s="164">
        <v>3.4175181083212101E-3</v>
      </c>
      <c r="AX4" s="164">
        <v>3.3167896404980705E-3</v>
      </c>
      <c r="AY4" s="164">
        <v>2.0488238599562368E-3</v>
      </c>
      <c r="AZ4" s="164">
        <v>2.1479205548746304E-3</v>
      </c>
      <c r="BA4" s="164">
        <v>2.9442999740001297E-3</v>
      </c>
      <c r="BB4" s="164">
        <v>1.308928654732163E-3</v>
      </c>
      <c r="BC4" s="164">
        <v>2.2575963227700674E-3</v>
      </c>
      <c r="BD4" s="164">
        <v>1.4211758047047278E-3</v>
      </c>
      <c r="BE4" s="164">
        <v>1.7075950063946451E-3</v>
      </c>
      <c r="BF4" s="164"/>
      <c r="BG4" s="164"/>
      <c r="BH4" s="164">
        <v>1.1693440412474708E-3</v>
      </c>
      <c r="BI4" s="164">
        <v>1.4387423818408218E-3</v>
      </c>
      <c r="BJ4" s="164">
        <v>1.1097476390424265E-3</v>
      </c>
      <c r="BK4" s="164">
        <v>1.2596001093246538E-3</v>
      </c>
      <c r="BL4" s="164">
        <v>1.3732906349913498E-3</v>
      </c>
      <c r="BM4" s="164">
        <v>1.7098480575998491E-3</v>
      </c>
      <c r="BN4" s="164">
        <v>1.5840427260264828E-3</v>
      </c>
      <c r="BO4" s="164">
        <v>1.3097566656800296E-3</v>
      </c>
      <c r="BP4" s="164">
        <v>1.5301111581180384E-3</v>
      </c>
      <c r="BQ4" s="164"/>
      <c r="BR4" s="164"/>
      <c r="BS4" s="164">
        <v>1.1570672418711842E-3</v>
      </c>
      <c r="BT4" s="164">
        <v>1.4187602125372654E-3</v>
      </c>
      <c r="BU4" s="164">
        <v>1.2531558226093363E-3</v>
      </c>
      <c r="BV4" s="164">
        <v>1.6736904858891957E-3</v>
      </c>
      <c r="BW4" s="164">
        <v>1.8771328043608679E-3</v>
      </c>
      <c r="BX4" s="164"/>
      <c r="BY4" s="164"/>
      <c r="BZ4" s="164">
        <v>2.5338994572174666E-3</v>
      </c>
      <c r="CA4" s="164">
        <v>1.1570819555084349E-3</v>
      </c>
      <c r="CB4" s="164">
        <v>1.545409746646984E-3</v>
      </c>
      <c r="CC4" s="164">
        <v>1.7678337961346171E-3</v>
      </c>
      <c r="CD4" s="164">
        <v>3.3361531762138141E-3</v>
      </c>
      <c r="CE4" s="164">
        <v>1.6988608941415251E-3</v>
      </c>
      <c r="CF4" s="164">
        <v>2.9367826589674732E-3</v>
      </c>
      <c r="CG4" s="164">
        <v>2.2883949249232981E-3</v>
      </c>
      <c r="CH4" s="164">
        <v>2.7501688703260941E-3</v>
      </c>
      <c r="CI4" s="164">
        <v>1.3992666721670728E-3</v>
      </c>
      <c r="CJ4" s="164">
        <v>1.4609480423387455E-3</v>
      </c>
      <c r="CK4" s="164">
        <v>3.270716271308587E-3</v>
      </c>
      <c r="CL4" s="164">
        <v>2.6528235889730122E-3</v>
      </c>
      <c r="CM4" s="164">
        <v>2.6222082811964273E-3</v>
      </c>
      <c r="CN4" s="164">
        <v>1.9231069656469198E-3</v>
      </c>
      <c r="CO4" s="164">
        <v>3.2897604183482181E-3</v>
      </c>
      <c r="CP4" s="164"/>
      <c r="CQ4" s="164"/>
      <c r="CR4" s="164">
        <v>2.1014956594757775E-3</v>
      </c>
      <c r="CS4" s="164">
        <v>1.6958722967055655E-3</v>
      </c>
      <c r="CT4" s="164">
        <v>1.542071207357887E-3</v>
      </c>
      <c r="CU4" s="164">
        <v>1.7064072956845878E-3</v>
      </c>
      <c r="CV4" s="164">
        <v>1.7788541572762526E-3</v>
      </c>
      <c r="CW4" s="164">
        <v>1.605000067350533E-3</v>
      </c>
      <c r="CX4" s="164">
        <v>2.1995291455787734E-3</v>
      </c>
      <c r="CY4" s="164">
        <v>1.8091815967437132E-3</v>
      </c>
      <c r="CZ4" s="164">
        <v>2.1014909414021981E-3</v>
      </c>
      <c r="DA4" s="164">
        <v>1.4710170945307912E-3</v>
      </c>
      <c r="DB4" s="164">
        <v>2.2837256618807155E-3</v>
      </c>
      <c r="DC4" s="164"/>
      <c r="DD4" s="164"/>
      <c r="DE4" s="164">
        <v>2.0284717886146094E-3</v>
      </c>
      <c r="DF4" s="164">
        <v>2.2421737240033057E-3</v>
      </c>
      <c r="DG4" s="164">
        <v>2.3121958647954201E-3</v>
      </c>
      <c r="DH4" s="164">
        <v>2.4995188188727522E-3</v>
      </c>
      <c r="DI4" s="164">
        <v>2.7255394673520415E-3</v>
      </c>
      <c r="DJ4" s="164">
        <v>2.6720599537060695E-3</v>
      </c>
      <c r="DK4" s="164">
        <v>1.8133158644779404E-3</v>
      </c>
      <c r="DL4" s="164">
        <v>2.2671193381615302E-3</v>
      </c>
      <c r="DM4" s="164"/>
      <c r="DN4" s="164"/>
      <c r="DO4" s="164">
        <v>6.4373747244811017E-4</v>
      </c>
      <c r="DP4" s="164">
        <v>1.710684351321186E-3</v>
      </c>
      <c r="DQ4" s="164">
        <v>1.9017939889949544E-3</v>
      </c>
      <c r="DR4" s="164">
        <v>1.9634321644006339E-3</v>
      </c>
      <c r="DS4" s="164">
        <v>1.4275265979410876E-3</v>
      </c>
      <c r="DT4" s="164">
        <v>1.3650122030615741E-3</v>
      </c>
      <c r="DU4" s="164">
        <v>1.4525904581408153E-3</v>
      </c>
      <c r="DV4" s="164"/>
      <c r="DW4" s="164"/>
      <c r="DX4" s="164">
        <v>1.2509365278210679E-3</v>
      </c>
      <c r="DY4" s="164">
        <v>2.3790399182183129E-3</v>
      </c>
      <c r="DZ4" s="164">
        <v>2.0640526181791839E-3</v>
      </c>
      <c r="EA4" s="164">
        <v>1.5535864896590234E-3</v>
      </c>
      <c r="EB4" s="164">
        <v>1.9355443565479539E-3</v>
      </c>
      <c r="EC4" s="164">
        <v>1.6365577523213134E-3</v>
      </c>
      <c r="ED4" s="164">
        <v>2.177933864944334E-3</v>
      </c>
      <c r="EE4" s="164">
        <v>1.4665056670723031E-3</v>
      </c>
      <c r="EF4" s="164"/>
      <c r="EG4" s="164"/>
      <c r="EH4" s="164">
        <v>2.5447873482055102E-3</v>
      </c>
      <c r="EI4" s="164">
        <v>2.5404038607357415E-3</v>
      </c>
      <c r="EJ4" s="164">
        <v>1.9012668429001544E-3</v>
      </c>
      <c r="EK4" s="164">
        <v>1.6425382536950023E-3</v>
      </c>
      <c r="EL4" s="164">
        <v>2.4526001915818225E-3</v>
      </c>
      <c r="EM4" s="164">
        <v>1.4609202576062158E-3</v>
      </c>
      <c r="EN4" s="164">
        <v>1.1648855015421334E-3</v>
      </c>
      <c r="EO4" s="164">
        <v>9.9957255643684973E-4</v>
      </c>
      <c r="EP4" s="164">
        <v>1.7412633549451001E-3</v>
      </c>
      <c r="EQ4" s="164"/>
      <c r="ER4" s="164"/>
      <c r="ES4" s="164">
        <v>2.8187375595707659E-4</v>
      </c>
      <c r="ET4" s="164">
        <v>1.5645485546752962E-3</v>
      </c>
      <c r="EU4" s="164">
        <v>1.6362766030368924E-3</v>
      </c>
      <c r="EV4" s="164">
        <v>6.3804281609476144E-4</v>
      </c>
      <c r="EW4" s="164">
        <v>1.2846601002423897E-3</v>
      </c>
      <c r="EX4" s="164">
        <v>1.3412112561657745E-3</v>
      </c>
      <c r="EY4" s="164">
        <v>9.3461328630329275E-4</v>
      </c>
      <c r="EZ4" s="164">
        <v>9.3674067243250663E-4</v>
      </c>
      <c r="FA4" s="164">
        <v>2.9577684557805526E-4</v>
      </c>
      <c r="FB4" s="164">
        <v>6.5321330879409992E-4</v>
      </c>
      <c r="FC4" s="164">
        <v>3.1177754317691735E-4</v>
      </c>
      <c r="FD4" s="164"/>
      <c r="FE4" s="164"/>
      <c r="FF4" s="164">
        <v>1.9747075487605722E-3</v>
      </c>
      <c r="FG4" s="164">
        <v>1.396344669427303E-3</v>
      </c>
      <c r="FH4" s="164">
        <v>1.1166225038102876E-3</v>
      </c>
      <c r="FI4" s="164">
        <v>1.9932562036308805E-3</v>
      </c>
      <c r="FJ4" s="164">
        <v>1.5362921673475816E-3</v>
      </c>
      <c r="FK4" s="164">
        <v>1.9489792942376009E-3</v>
      </c>
      <c r="FL4" s="164">
        <v>1.1018405377799525E-3</v>
      </c>
      <c r="FM4" s="164">
        <v>1.007327036510584E-3</v>
      </c>
      <c r="FN4" s="164"/>
      <c r="FO4" s="164"/>
      <c r="FP4" s="164">
        <v>8.8915447144064625E-4</v>
      </c>
      <c r="FQ4" s="164">
        <v>6.2849809965599603E-4</v>
      </c>
      <c r="FR4" s="164">
        <v>1.2988463429971031E-3</v>
      </c>
      <c r="FS4" s="164">
        <v>1.2738065745106601E-3</v>
      </c>
      <c r="FT4" s="164">
        <v>9.5411563664148601E-4</v>
      </c>
      <c r="FU4" s="164">
        <v>1.5192047412446077E-3</v>
      </c>
      <c r="FV4" s="164">
        <v>5.3675656043078934E-4</v>
      </c>
      <c r="FW4" s="164">
        <v>5.6673625599379265E-4</v>
      </c>
      <c r="FX4" s="164">
        <v>8.8354847433897181E-4</v>
      </c>
      <c r="FY4" s="164">
        <v>6.3435693848297729E-4</v>
      </c>
      <c r="FZ4" s="164">
        <v>6.7774243145046873E-4</v>
      </c>
      <c r="GA4" s="165"/>
      <c r="GB4" s="165"/>
      <c r="GC4" s="165"/>
      <c r="GE4" s="167">
        <f>SUM(SheetB!W4:GC4) + SUM(SheetC!W4:GC4) + SUM(SheetD!W4:GC4) + SUM(SheetE!W4:GC4) + SUM(SheetF!W4:GC4)</f>
        <v>1.0025284397857157</v>
      </c>
      <c r="GG4" s="168"/>
      <c r="GH4" s="168"/>
      <c r="GI4" s="168"/>
      <c r="GJ4" s="168"/>
      <c r="GK4" s="168"/>
      <c r="GL4" s="168"/>
      <c r="GM4" s="168"/>
      <c r="GN4" s="168"/>
      <c r="GO4" s="168"/>
      <c r="GP4" s="168"/>
      <c r="GQ4" s="168"/>
      <c r="GR4" s="168"/>
      <c r="GS4" s="168"/>
      <c r="GT4" s="168"/>
      <c r="GU4" s="167"/>
    </row>
    <row r="5" spans="1:222" s="166" customFormat="1" x14ac:dyDescent="0.2">
      <c r="A5" s="162" t="s">
        <v>2230</v>
      </c>
      <c r="B5" s="163" t="s">
        <v>2232</v>
      </c>
      <c r="C5" s="163" t="s">
        <v>2232</v>
      </c>
      <c r="D5" s="163" t="s">
        <v>2232</v>
      </c>
      <c r="E5" s="163" t="s">
        <v>2107</v>
      </c>
      <c r="F5" s="163" t="s">
        <v>2232</v>
      </c>
      <c r="G5" s="163" t="s">
        <v>2232</v>
      </c>
      <c r="H5" s="163" t="s">
        <v>2232</v>
      </c>
      <c r="I5" s="163">
        <v>2011</v>
      </c>
      <c r="J5" s="163"/>
      <c r="K5" s="163"/>
      <c r="L5" s="163" t="s">
        <v>2111</v>
      </c>
      <c r="M5" s="163" t="s">
        <v>2102</v>
      </c>
      <c r="N5" s="163" t="s">
        <v>2232</v>
      </c>
      <c r="O5" s="163" t="s">
        <v>2232</v>
      </c>
      <c r="P5" s="162">
        <v>3.9166666666666665</v>
      </c>
      <c r="Q5" s="162">
        <v>1.8333333333333333</v>
      </c>
      <c r="R5" s="163" t="s">
        <v>2232</v>
      </c>
      <c r="S5" s="163" t="s">
        <v>2232</v>
      </c>
      <c r="T5" s="163" t="s">
        <v>2232</v>
      </c>
      <c r="U5" s="163" t="s">
        <v>2232</v>
      </c>
      <c r="V5" s="163" t="s">
        <v>2232</v>
      </c>
      <c r="W5" s="164"/>
      <c r="X5" s="164">
        <v>7.9050615300679935E-4</v>
      </c>
      <c r="Y5" s="164">
        <v>6.8400988037634145E-4</v>
      </c>
      <c r="Z5" s="164">
        <v>1.0145204899243622E-3</v>
      </c>
      <c r="AA5" s="164">
        <v>3.2795524449170124E-4</v>
      </c>
      <c r="AB5" s="164">
        <v>9.3477934531949571E-4</v>
      </c>
      <c r="AC5" s="164">
        <v>1.0531506921691673E-3</v>
      </c>
      <c r="AD5" s="164">
        <v>2.5201736693808316E-4</v>
      </c>
      <c r="AE5" s="164">
        <v>1.2293340937062703E-3</v>
      </c>
      <c r="AF5" s="164"/>
      <c r="AG5" s="164"/>
      <c r="AH5" s="164">
        <v>4.4880459286489657E-4</v>
      </c>
      <c r="AI5" s="164">
        <v>4.8960501039806896E-4</v>
      </c>
      <c r="AJ5" s="164">
        <v>4.7651309937639559E-4</v>
      </c>
      <c r="AK5" s="164">
        <v>4.4880459286489657E-4</v>
      </c>
      <c r="AL5" s="164">
        <v>4.4187746623702183E-4</v>
      </c>
      <c r="AM5" s="164">
        <v>4.4880459286489657E-4</v>
      </c>
      <c r="AN5" s="164">
        <v>4.4436443814370192E-4</v>
      </c>
      <c r="AO5" s="164">
        <v>4.4436443814370192E-4</v>
      </c>
      <c r="AP5" s="164">
        <v>2.9274576792427334E-4</v>
      </c>
      <c r="AQ5" s="164">
        <v>3.1967615884195632E-4</v>
      </c>
      <c r="AR5" s="164">
        <v>4.0724183309764802E-4</v>
      </c>
      <c r="AS5" s="164"/>
      <c r="AT5" s="164"/>
      <c r="AU5" s="164">
        <v>1.4213170063786275E-3</v>
      </c>
      <c r="AV5" s="164">
        <v>1.3199635407932734E-3</v>
      </c>
      <c r="AW5" s="164">
        <v>1.8474057560009171E-3</v>
      </c>
      <c r="AX5" s="164">
        <v>2.6878059069441115E-3</v>
      </c>
      <c r="AY5" s="164">
        <v>1.6826059448192725E-3</v>
      </c>
      <c r="AZ5" s="164">
        <v>1.9545198400220155E-3</v>
      </c>
      <c r="BA5" s="164">
        <v>2.7889509766357203E-3</v>
      </c>
      <c r="BB5" s="164">
        <v>1.4894454408718759E-3</v>
      </c>
      <c r="BC5" s="164">
        <v>1.7816144106126864E-3</v>
      </c>
      <c r="BD5" s="164">
        <v>1.9971751599550903E-3</v>
      </c>
      <c r="BE5" s="164">
        <v>1.159890186096456E-3</v>
      </c>
      <c r="BF5" s="164"/>
      <c r="BG5" s="164"/>
      <c r="BH5" s="164">
        <v>9.8602943395806439E-4</v>
      </c>
      <c r="BI5" s="164">
        <v>1.2812515667749633E-3</v>
      </c>
      <c r="BJ5" s="164">
        <v>9.2132899251685973E-4</v>
      </c>
      <c r="BK5" s="164">
        <v>1.1330553350966243E-3</v>
      </c>
      <c r="BL5" s="164">
        <v>1.5233040094593661E-3</v>
      </c>
      <c r="BM5" s="164">
        <v>1.7182258417070722E-3</v>
      </c>
      <c r="BN5" s="164">
        <v>1.8363171623737113E-3</v>
      </c>
      <c r="BO5" s="164">
        <v>1.3420739856059816E-3</v>
      </c>
      <c r="BP5" s="164">
        <v>1.1252064546563663E-3</v>
      </c>
      <c r="BQ5" s="164"/>
      <c r="BR5" s="164"/>
      <c r="BS5" s="164">
        <v>8.2746284973464967E-4</v>
      </c>
      <c r="BT5" s="164">
        <v>9.9827852317108589E-4</v>
      </c>
      <c r="BU5" s="164">
        <v>6.7975804371960067E-4</v>
      </c>
      <c r="BV5" s="164">
        <v>1.0910408391625916E-3</v>
      </c>
      <c r="BW5" s="164">
        <v>1.9152201552328438E-3</v>
      </c>
      <c r="BX5" s="164"/>
      <c r="BY5" s="164"/>
      <c r="BZ5" s="164">
        <v>1.6422889676475825E-3</v>
      </c>
      <c r="CA5" s="164">
        <v>1.4012617579434938E-3</v>
      </c>
      <c r="CB5" s="164">
        <v>1.5275498209393081E-3</v>
      </c>
      <c r="CC5" s="164">
        <v>1.5983367876194531E-3</v>
      </c>
      <c r="CD5" s="164">
        <v>2.8496849935835231E-3</v>
      </c>
      <c r="CE5" s="164">
        <v>1.7849541919967309E-3</v>
      </c>
      <c r="CF5" s="164">
        <v>3.0418086819046387E-3</v>
      </c>
      <c r="CG5" s="164">
        <v>2.4531806726284249E-3</v>
      </c>
      <c r="CH5" s="164">
        <v>2.8500990511203124E-3</v>
      </c>
      <c r="CI5" s="164">
        <v>1.6108542724757727E-3</v>
      </c>
      <c r="CJ5" s="164">
        <v>1.0471085824153832E-3</v>
      </c>
      <c r="CK5" s="164">
        <v>1.8310113889876795E-3</v>
      </c>
      <c r="CL5" s="164">
        <v>1.522050636862813E-3</v>
      </c>
      <c r="CM5" s="164">
        <v>1.2097614320654441E-3</v>
      </c>
      <c r="CN5" s="164">
        <v>1.5615979614651361E-3</v>
      </c>
      <c r="CO5" s="164">
        <v>2.1031376111740521E-3</v>
      </c>
      <c r="CP5" s="164"/>
      <c r="CQ5" s="164"/>
      <c r="CR5" s="164">
        <v>1.588215702412758E-3</v>
      </c>
      <c r="CS5" s="164">
        <v>1.100358750526668E-3</v>
      </c>
      <c r="CT5" s="164">
        <v>1.0264804344690813E-3</v>
      </c>
      <c r="CU5" s="164">
        <v>1.1717505657731326E-3</v>
      </c>
      <c r="CV5" s="164">
        <v>1.0460214682028047E-3</v>
      </c>
      <c r="CW5" s="164">
        <v>9.0244392312871849E-4</v>
      </c>
      <c r="CX5" s="164">
        <v>1.4404937670391409E-3</v>
      </c>
      <c r="CY5" s="164">
        <v>7.1744081951374697E-4</v>
      </c>
      <c r="CZ5" s="164">
        <v>2.3846134162028086E-3</v>
      </c>
      <c r="DA5" s="164">
        <v>9.6845816352112508E-4</v>
      </c>
      <c r="DB5" s="164">
        <v>1.4984639219145408E-3</v>
      </c>
      <c r="DC5" s="164"/>
      <c r="DD5" s="164"/>
      <c r="DE5" s="164">
        <v>1.1505583897488197E-3</v>
      </c>
      <c r="DF5" s="164">
        <v>1.9449312116656084E-3</v>
      </c>
      <c r="DG5" s="164">
        <v>2.4935443815385368E-3</v>
      </c>
      <c r="DH5" s="164">
        <v>2.4272254119779867E-3</v>
      </c>
      <c r="DI5" s="164">
        <v>2.4869754547482254E-3</v>
      </c>
      <c r="DJ5" s="164">
        <v>2.361556313733366E-3</v>
      </c>
      <c r="DK5" s="164">
        <v>1.8076282598548956E-3</v>
      </c>
      <c r="DL5" s="164">
        <v>1.8775325304601672E-3</v>
      </c>
      <c r="DM5" s="164"/>
      <c r="DN5" s="164"/>
      <c r="DO5" s="164">
        <v>2.9021016188523352E-4</v>
      </c>
      <c r="DP5" s="164">
        <v>1.3518709849721967E-3</v>
      </c>
      <c r="DQ5" s="164">
        <v>1.3671011459960279E-3</v>
      </c>
      <c r="DR5" s="164">
        <v>1.369186360863376E-3</v>
      </c>
      <c r="DS5" s="164">
        <v>1.2638649737876451E-3</v>
      </c>
      <c r="DT5" s="164">
        <v>1.6290609705942383E-3</v>
      </c>
      <c r="DU5" s="164">
        <v>1.1975982623890454E-3</v>
      </c>
      <c r="DV5" s="164"/>
      <c r="DW5" s="164"/>
      <c r="DX5" s="164">
        <v>1.1931142623155043E-3</v>
      </c>
      <c r="DY5" s="164">
        <v>1.5305417399175045E-3</v>
      </c>
      <c r="DZ5" s="164">
        <v>1.3923845796146429E-3</v>
      </c>
      <c r="EA5" s="164">
        <v>7.6640167511648246E-4</v>
      </c>
      <c r="EB5" s="164">
        <v>1.4960247583655484E-3</v>
      </c>
      <c r="EC5" s="164">
        <v>1.5218441854635528E-3</v>
      </c>
      <c r="ED5" s="164">
        <v>1.5986051577621307E-3</v>
      </c>
      <c r="EE5" s="164">
        <v>8.8474098166907206E-4</v>
      </c>
      <c r="EF5" s="164"/>
      <c r="EG5" s="164"/>
      <c r="EH5" s="164">
        <v>1.2531141071527576E-3</v>
      </c>
      <c r="EI5" s="164">
        <v>1.9530277927265764E-3</v>
      </c>
      <c r="EJ5" s="164">
        <v>1.3788236389097061E-3</v>
      </c>
      <c r="EK5" s="164">
        <v>1.3413395474372429E-3</v>
      </c>
      <c r="EL5" s="164">
        <v>1.4397922931516215E-3</v>
      </c>
      <c r="EM5" s="164">
        <v>1.2598245054171E-3</v>
      </c>
      <c r="EN5" s="164">
        <v>7.6778882118857552E-4</v>
      </c>
      <c r="EO5" s="164">
        <v>9.9815889470914712E-4</v>
      </c>
      <c r="EP5" s="164">
        <v>1.43209179336182E-3</v>
      </c>
      <c r="EQ5" s="164"/>
      <c r="ER5" s="164"/>
      <c r="ES5" s="164">
        <v>9.6644443841815118E-4</v>
      </c>
      <c r="ET5" s="164">
        <v>1.6680022726460915E-3</v>
      </c>
      <c r="EU5" s="164">
        <v>1.1696470902431847E-3</v>
      </c>
      <c r="EV5" s="164">
        <v>6.5162431962863265E-4</v>
      </c>
      <c r="EW5" s="164">
        <v>7.311971554675459E-4</v>
      </c>
      <c r="EX5" s="164">
        <v>1.2459044419894439E-3</v>
      </c>
      <c r="EY5" s="164">
        <v>1.1502185763006126E-3</v>
      </c>
      <c r="EZ5" s="164">
        <v>9.2630704313773863E-4</v>
      </c>
      <c r="FA5" s="164">
        <v>8.5323722285443918E-4</v>
      </c>
      <c r="FB5" s="164">
        <v>6.9429085154302801E-4</v>
      </c>
      <c r="FC5" s="164">
        <v>7.603483404688868E-4</v>
      </c>
      <c r="FD5" s="164"/>
      <c r="FE5" s="164"/>
      <c r="FF5" s="164">
        <v>7.8877534812170141E-4</v>
      </c>
      <c r="FG5" s="164">
        <v>9.2796704348052216E-4</v>
      </c>
      <c r="FH5" s="164">
        <v>9.0547111776084603E-4</v>
      </c>
      <c r="FI5" s="164">
        <v>1.2419600428374791E-3</v>
      </c>
      <c r="FJ5" s="164">
        <v>1.8587719427181862E-3</v>
      </c>
      <c r="FK5" s="164">
        <v>1.0607403562071774E-3</v>
      </c>
      <c r="FL5" s="164">
        <v>1.1808883448729283E-3</v>
      </c>
      <c r="FM5" s="164">
        <v>1.2196634222611503E-3</v>
      </c>
      <c r="FN5" s="164"/>
      <c r="FO5" s="164"/>
      <c r="FP5" s="164">
        <v>8.3361270130337601E-4</v>
      </c>
      <c r="FQ5" s="164">
        <v>5.4826221692110184E-4</v>
      </c>
      <c r="FR5" s="164">
        <v>9.6874467705543007E-4</v>
      </c>
      <c r="FS5" s="164">
        <v>6.8191084048554952E-4</v>
      </c>
      <c r="FT5" s="164">
        <v>7.2223342113071078E-4</v>
      </c>
      <c r="FU5" s="164">
        <v>5.9167240050905312E-4</v>
      </c>
      <c r="FV5" s="164">
        <v>3.5693068168739017E-4</v>
      </c>
      <c r="FW5" s="164">
        <v>2.2676812799380538E-4</v>
      </c>
      <c r="FX5" s="164">
        <v>6.2364661958194396E-4</v>
      </c>
      <c r="FY5" s="164">
        <v>6.8101738916681272E-4</v>
      </c>
      <c r="FZ5" s="164">
        <v>4.6162309628763887E-4</v>
      </c>
      <c r="GA5" s="165"/>
      <c r="GB5" s="165"/>
      <c r="GC5" s="165"/>
      <c r="GE5" s="167">
        <f>SUM(SheetB!W5:GC5) + SUM(SheetC!W5:GC5) + SUM(SheetD!W5:GC5) + SUM(SheetE!W5:GC5) + SUM(SheetF!W5:GC5)</f>
        <v>1.0000469228892785</v>
      </c>
      <c r="GG5" s="168"/>
      <c r="GH5" s="168"/>
      <c r="GI5" s="168"/>
      <c r="GJ5" s="168"/>
      <c r="GK5" s="168"/>
      <c r="GL5" s="168"/>
      <c r="GM5" s="168"/>
      <c r="GN5" s="168"/>
      <c r="GO5" s="168"/>
      <c r="GP5" s="168"/>
      <c r="GQ5" s="168"/>
      <c r="GR5" s="168"/>
      <c r="GS5" s="168"/>
      <c r="GT5" s="168"/>
      <c r="GU5" s="167"/>
    </row>
    <row r="6" spans="1:222" s="166" customFormat="1" x14ac:dyDescent="0.2">
      <c r="A6" s="162" t="s">
        <v>2231</v>
      </c>
      <c r="B6" s="163" t="s">
        <v>2232</v>
      </c>
      <c r="C6" s="163" t="s">
        <v>2232</v>
      </c>
      <c r="D6" s="163" t="s">
        <v>2232</v>
      </c>
      <c r="E6" s="163" t="s">
        <v>2107</v>
      </c>
      <c r="F6" s="163" t="s">
        <v>2232</v>
      </c>
      <c r="G6" s="163" t="s">
        <v>2232</v>
      </c>
      <c r="H6" s="163" t="s">
        <v>2232</v>
      </c>
      <c r="I6" s="163">
        <v>2011</v>
      </c>
      <c r="J6" s="163"/>
      <c r="K6" s="163"/>
      <c r="L6" s="163" t="s">
        <v>2101</v>
      </c>
      <c r="M6" s="163" t="s">
        <v>2102</v>
      </c>
      <c r="N6" s="163" t="s">
        <v>2232</v>
      </c>
      <c r="O6" s="163" t="s">
        <v>2232</v>
      </c>
      <c r="P6" s="162">
        <v>3</v>
      </c>
      <c r="Q6" s="162">
        <v>1.4</v>
      </c>
      <c r="R6" s="163" t="s">
        <v>2232</v>
      </c>
      <c r="S6" s="163" t="s">
        <v>2232</v>
      </c>
      <c r="T6" s="163" t="s">
        <v>2232</v>
      </c>
      <c r="U6" s="163" t="s">
        <v>2232</v>
      </c>
      <c r="V6" s="163" t="s">
        <v>2232</v>
      </c>
      <c r="W6" s="164"/>
      <c r="X6" s="164">
        <v>1.6506666305593921E-3</v>
      </c>
      <c r="Y6" s="164">
        <v>1.6506666305593921E-3</v>
      </c>
      <c r="Z6" s="164">
        <v>1.6559275733203347E-3</v>
      </c>
      <c r="AA6" s="164">
        <v>1.6559275733203347E-3</v>
      </c>
      <c r="AB6" s="164">
        <v>2.0738294178526142E-3</v>
      </c>
      <c r="AC6" s="164">
        <v>1.9317839633071596E-3</v>
      </c>
      <c r="AD6" s="164">
        <v>1.6559275733203347E-3</v>
      </c>
      <c r="AE6" s="164">
        <v>1.9317839633071596E-3</v>
      </c>
      <c r="AF6" s="164"/>
      <c r="AG6" s="164"/>
      <c r="AH6" s="164">
        <v>8.042895442359249E-4</v>
      </c>
      <c r="AI6" s="164">
        <v>1.6085790884718498E-3</v>
      </c>
      <c r="AJ6" s="164">
        <v>1.6927541726469339E-3</v>
      </c>
      <c r="AK6" s="164">
        <v>1.6843366642294258E-3</v>
      </c>
      <c r="AL6" s="164">
        <v>1.6843366642294258E-3</v>
      </c>
      <c r="AM6" s="164">
        <v>1.6506666305593921E-3</v>
      </c>
      <c r="AN6" s="164">
        <v>2.2284137992156514E-3</v>
      </c>
      <c r="AO6" s="164">
        <v>1.6085790884718498E-3</v>
      </c>
      <c r="AP6" s="164">
        <v>1.6506666305593921E-3</v>
      </c>
      <c r="AQ6" s="164">
        <v>1.6085790884718498E-3</v>
      </c>
      <c r="AR6" s="164">
        <v>1.6843366642294258E-3</v>
      </c>
      <c r="AS6" s="164"/>
      <c r="AT6" s="164"/>
      <c r="AU6" s="164">
        <v>1.082691049272944E-3</v>
      </c>
      <c r="AV6" s="164">
        <v>1.1289648689112495E-3</v>
      </c>
      <c r="AW6" s="164">
        <v>2.6892704861075792E-3</v>
      </c>
      <c r="AX6" s="164">
        <v>9.0858167786289391E-3</v>
      </c>
      <c r="AY6" s="164">
        <v>7.1830343569474005E-4</v>
      </c>
      <c r="AZ6" s="164">
        <v>4.8845916956484717E-3</v>
      </c>
      <c r="BA6" s="164">
        <v>5.9942838455681706E-3</v>
      </c>
      <c r="BB6" s="164">
        <v>1.6682444761823554E-3</v>
      </c>
      <c r="BC6" s="164">
        <v>5.5774109987887822E-3</v>
      </c>
      <c r="BD6" s="164">
        <v>0</v>
      </c>
      <c r="BE6" s="164">
        <v>5.8518717405392435E-3</v>
      </c>
      <c r="BF6" s="164"/>
      <c r="BG6" s="164"/>
      <c r="BH6" s="164">
        <v>0</v>
      </c>
      <c r="BI6" s="164">
        <v>8.9007565643079654E-5</v>
      </c>
      <c r="BJ6" s="164">
        <v>3.7878787878787879E-4</v>
      </c>
      <c r="BK6" s="164">
        <v>3.2171581769436998E-4</v>
      </c>
      <c r="BL6" s="164">
        <v>1.7959973567450204E-4</v>
      </c>
      <c r="BM6" s="164">
        <v>6.3981671990742174E-4</v>
      </c>
      <c r="BN6" s="164">
        <v>2.272727272727273E-4</v>
      </c>
      <c r="BO6" s="164">
        <v>2.272727272727273E-4</v>
      </c>
      <c r="BP6" s="164">
        <v>4.250216028183369E-4</v>
      </c>
      <c r="BQ6" s="164"/>
      <c r="BR6" s="164"/>
      <c r="BS6" s="164">
        <v>1.3097401014778545E-3</v>
      </c>
      <c r="BT6" s="164">
        <v>5.2840739838058877E-4</v>
      </c>
      <c r="BU6" s="164">
        <v>1.3232592771441711E-3</v>
      </c>
      <c r="BV6" s="164">
        <v>1.7958681843325175E-3</v>
      </c>
      <c r="BW6" s="164">
        <v>1.106615628865134E-3</v>
      </c>
      <c r="BX6" s="164"/>
      <c r="BY6" s="164"/>
      <c r="BZ6" s="164">
        <v>3.3488459794871993E-3</v>
      </c>
      <c r="CA6" s="164">
        <v>1.6514389561947552E-3</v>
      </c>
      <c r="CB6" s="164">
        <v>1.6514389561947552E-3</v>
      </c>
      <c r="CC6" s="164">
        <v>1.8137766185324176E-3</v>
      </c>
      <c r="CD6" s="164">
        <v>5.1198716635563624E-3</v>
      </c>
      <c r="CE6" s="164">
        <v>1.05250307475258E-3</v>
      </c>
      <c r="CF6" s="164">
        <v>5.3916107939911443E-3</v>
      </c>
      <c r="CG6" s="164">
        <v>1.6723968311141073E-3</v>
      </c>
      <c r="CH6" s="164">
        <v>2.4442415500971876E-3</v>
      </c>
      <c r="CI6" s="164">
        <v>5.6448243445562474E-4</v>
      </c>
      <c r="CJ6" s="164">
        <v>3.9213467497649802E-4</v>
      </c>
      <c r="CK6" s="164">
        <v>2.5288023333565968E-3</v>
      </c>
      <c r="CL6" s="164">
        <v>1.3886077800161637E-3</v>
      </c>
      <c r="CM6" s="164">
        <v>2.8621971921465464E-3</v>
      </c>
      <c r="CN6" s="164">
        <v>2.0323288911277618E-3</v>
      </c>
      <c r="CO6" s="164">
        <v>6.8388542619856009E-3</v>
      </c>
      <c r="CP6" s="164"/>
      <c r="CQ6" s="164"/>
      <c r="CR6" s="164">
        <v>1.4799711631813873E-3</v>
      </c>
      <c r="CS6" s="164">
        <v>1.4144333696587462E-3</v>
      </c>
      <c r="CT6" s="164">
        <v>1.7747203159140718E-3</v>
      </c>
      <c r="CU6" s="164">
        <v>2.7079128823363006E-3</v>
      </c>
      <c r="CV6" s="164">
        <v>1.5289572069358179E-3</v>
      </c>
      <c r="CW6" s="164">
        <v>1.4860614273873995E-3</v>
      </c>
      <c r="CX6" s="164">
        <v>2.9857063455243317E-3</v>
      </c>
      <c r="CY6" s="164">
        <v>1.253575460811561E-3</v>
      </c>
      <c r="CZ6" s="164">
        <v>9.2789248285226841E-4</v>
      </c>
      <c r="DA6" s="164">
        <v>1.6233766233766234E-4</v>
      </c>
      <c r="DB6" s="164">
        <v>1.6465774665023424E-3</v>
      </c>
      <c r="DC6" s="164"/>
      <c r="DD6" s="164"/>
      <c r="DE6" s="164">
        <v>3.1774544460488078E-3</v>
      </c>
      <c r="DF6" s="164">
        <v>2.8362807274418217E-3</v>
      </c>
      <c r="DG6" s="164">
        <v>1.728960573639985E-3</v>
      </c>
      <c r="DH6" s="164">
        <v>5.1035459944739608E-3</v>
      </c>
      <c r="DI6" s="164">
        <v>8.7022422829049102E-3</v>
      </c>
      <c r="DJ6" s="164">
        <v>7.2500631925705968E-3</v>
      </c>
      <c r="DK6" s="164">
        <v>2.1394595964917104E-3</v>
      </c>
      <c r="DL6" s="164">
        <v>1.0836557227276579E-3</v>
      </c>
      <c r="DM6" s="164"/>
      <c r="DN6" s="164"/>
      <c r="DO6" s="164">
        <v>0</v>
      </c>
      <c r="DP6" s="164">
        <v>1.6301841190097994E-3</v>
      </c>
      <c r="DQ6" s="164">
        <v>1.0723388760771938E-3</v>
      </c>
      <c r="DR6" s="164">
        <v>1.4441389573449711E-3</v>
      </c>
      <c r="DS6" s="164">
        <v>1.5362424383147666E-3</v>
      </c>
      <c r="DT6" s="164">
        <v>1.0723388760771938E-3</v>
      </c>
      <c r="DU6" s="164">
        <v>1.2994979421228914E-3</v>
      </c>
      <c r="DV6" s="164"/>
      <c r="DW6" s="164"/>
      <c r="DX6" s="164">
        <v>2.478754370673129E-3</v>
      </c>
      <c r="DY6" s="164">
        <v>4.0080789723255074E-3</v>
      </c>
      <c r="DZ6" s="164">
        <v>1.9916535820672524E-3</v>
      </c>
      <c r="EA6" s="164">
        <v>2.9621051885617721E-3</v>
      </c>
      <c r="EB6" s="164">
        <v>1.4359941629366098E-3</v>
      </c>
      <c r="EC6" s="164">
        <v>2.6379529750154389E-3</v>
      </c>
      <c r="ED6" s="164">
        <v>3.7795072287170467E-3</v>
      </c>
      <c r="EE6" s="164">
        <v>4.7740879371338668E-3</v>
      </c>
      <c r="EF6" s="164"/>
      <c r="EG6" s="164"/>
      <c r="EH6" s="164">
        <v>1.5132183719164752E-3</v>
      </c>
      <c r="EI6" s="164">
        <v>4.9575340012187E-3</v>
      </c>
      <c r="EJ6" s="164">
        <v>2.6809179645490436E-3</v>
      </c>
      <c r="EK6" s="164">
        <v>4.6549242589889548E-3</v>
      </c>
      <c r="EL6" s="164">
        <v>1.4461942432301481E-3</v>
      </c>
      <c r="EM6" s="164">
        <v>1.482602509592107E-3</v>
      </c>
      <c r="EN6" s="164">
        <v>9.1000121373953152E-4</v>
      </c>
      <c r="EO6" s="164">
        <v>7.4966014750785866E-4</v>
      </c>
      <c r="EP6" s="164">
        <v>1.0723624675292136E-3</v>
      </c>
      <c r="EQ6" s="164"/>
      <c r="ER6" s="164"/>
      <c r="ES6" s="164">
        <v>3.1544499959379317E-4</v>
      </c>
      <c r="ET6" s="164">
        <v>3.9958085234076289E-3</v>
      </c>
      <c r="EU6" s="164">
        <v>2.509215805975751E-3</v>
      </c>
      <c r="EV6" s="164">
        <v>4.2087542087542083E-5</v>
      </c>
      <c r="EW6" s="164">
        <v>6.813196552411761E-4</v>
      </c>
      <c r="EX6" s="164">
        <v>8.042895442359249E-4</v>
      </c>
      <c r="EY6" s="164">
        <v>6.1195060524819238E-4</v>
      </c>
      <c r="EZ6" s="164">
        <v>4.2087542087542083E-5</v>
      </c>
      <c r="FA6" s="164">
        <v>4.2087542087542083E-5</v>
      </c>
      <c r="FB6" s="164">
        <v>4.2087542087542083E-5</v>
      </c>
      <c r="FC6" s="164">
        <v>1.4592970200446835E-4</v>
      </c>
      <c r="FD6" s="164"/>
      <c r="FE6" s="164"/>
      <c r="FF6" s="164">
        <v>1.7413470350317335E-3</v>
      </c>
      <c r="FG6" s="164">
        <v>1.7947515744175812E-3</v>
      </c>
      <c r="FH6" s="164">
        <v>1.1638615752299947E-3</v>
      </c>
      <c r="FI6" s="164">
        <v>1.7947515744175812E-3</v>
      </c>
      <c r="FJ6" s="164">
        <v>1.1371845917773104E-3</v>
      </c>
      <c r="FK6" s="164">
        <v>1.1371845917773104E-3</v>
      </c>
      <c r="FL6" s="164">
        <v>9.2647839675601455E-4</v>
      </c>
      <c r="FM6" s="164">
        <v>1.2051540055411168E-3</v>
      </c>
      <c r="FN6" s="164"/>
      <c r="FO6" s="164"/>
      <c r="FP6" s="164">
        <v>1.3867384286097172E-3</v>
      </c>
      <c r="FQ6" s="164">
        <v>7.7816212410998314E-4</v>
      </c>
      <c r="FR6" s="164">
        <v>1.4732505202864252E-3</v>
      </c>
      <c r="FS6" s="164">
        <v>1.4455776792757825E-3</v>
      </c>
      <c r="FT6" s="164">
        <v>1.0994187445854905E-3</v>
      </c>
      <c r="FU6" s="164">
        <v>7.2558696888455599E-4</v>
      </c>
      <c r="FV6" s="164">
        <v>3.1400453129425094E-4</v>
      </c>
      <c r="FW6" s="164">
        <v>9.4696969696969697E-5</v>
      </c>
      <c r="FX6" s="164">
        <v>2.1930756159728123E-4</v>
      </c>
      <c r="FY6" s="164">
        <v>5.100656093646748E-4</v>
      </c>
      <c r="FZ6" s="164">
        <v>4.6852874539790427E-4</v>
      </c>
      <c r="GA6" s="165"/>
      <c r="GB6" s="165"/>
      <c r="GC6" s="165"/>
      <c r="GE6" s="167">
        <f>SUM(SheetB!W6:GC6) + SUM(SheetC!W6:GC6) + SUM(SheetD!W6:GC6) + SUM(SheetE!W6:GC6) + SUM(SheetF!W6:GC6)</f>
        <v>0.99999999999999978</v>
      </c>
      <c r="GG6" s="168"/>
      <c r="GH6" s="168"/>
      <c r="GI6" s="168"/>
      <c r="GJ6" s="168"/>
      <c r="GK6" s="168"/>
      <c r="GL6" s="168"/>
      <c r="GM6" s="168"/>
      <c r="GN6" s="168"/>
      <c r="GO6" s="168"/>
      <c r="GP6" s="168"/>
      <c r="GQ6" s="168"/>
      <c r="GR6" s="168"/>
      <c r="GS6" s="168"/>
      <c r="GT6" s="168"/>
      <c r="GU6" s="167"/>
    </row>
    <row r="7" spans="1:222" x14ac:dyDescent="0.2">
      <c r="A7" s="121" t="s">
        <v>694</v>
      </c>
      <c r="B7" s="107"/>
      <c r="C7" s="107"/>
      <c r="D7" s="107"/>
      <c r="E7" s="107"/>
      <c r="F7" s="107"/>
      <c r="G7" s="107"/>
      <c r="H7" s="107"/>
      <c r="I7" s="107"/>
      <c r="J7" s="107"/>
      <c r="K7" s="107"/>
      <c r="L7" s="107"/>
      <c r="M7" s="107"/>
      <c r="N7" s="107"/>
      <c r="O7" s="107"/>
      <c r="P7" s="107"/>
      <c r="Q7" s="107"/>
    </row>
    <row r="8" spans="1:222" x14ac:dyDescent="0.2">
      <c r="A8" s="116"/>
      <c r="B8" s="107"/>
      <c r="C8" s="107"/>
      <c r="D8" s="107"/>
      <c r="E8" s="107"/>
      <c r="F8" s="107"/>
      <c r="G8" s="107"/>
      <c r="H8" s="107"/>
      <c r="I8" s="107"/>
      <c r="J8" s="107"/>
      <c r="K8" s="107"/>
      <c r="L8" s="107"/>
      <c r="M8" s="107"/>
      <c r="N8" s="107"/>
      <c r="O8" s="107"/>
      <c r="P8" s="107"/>
      <c r="Q8" s="107"/>
    </row>
    <row r="10" spans="1:222" s="108" customFormat="1" ht="15" customHeight="1" x14ac:dyDescent="0.2">
      <c r="A10" s="117" t="s">
        <v>195</v>
      </c>
      <c r="B10" s="117" t="s">
        <v>705</v>
      </c>
      <c r="C10" s="117" t="s">
        <v>703</v>
      </c>
      <c r="D10" s="117" t="s">
        <v>1856</v>
      </c>
      <c r="E10" s="117" t="s">
        <v>704</v>
      </c>
      <c r="F10" s="117" t="s">
        <v>1857</v>
      </c>
      <c r="G10" s="117"/>
      <c r="H10" s="117"/>
      <c r="I10" s="117"/>
      <c r="J10" s="117"/>
      <c r="K10" s="117"/>
      <c r="L10" s="117"/>
      <c r="M10" s="117"/>
      <c r="N10" s="117"/>
      <c r="O10" s="117"/>
      <c r="P10" s="117"/>
      <c r="Q10" s="117"/>
      <c r="R10" s="117"/>
      <c r="S10" s="117"/>
      <c r="T10" s="117"/>
      <c r="U10" s="117"/>
      <c r="V10" s="117"/>
      <c r="W10" s="117" t="s">
        <v>1858</v>
      </c>
      <c r="X10" s="117" t="s">
        <v>1859</v>
      </c>
      <c r="Y10" s="117" t="s">
        <v>1860</v>
      </c>
      <c r="Z10" s="117" t="s">
        <v>1861</v>
      </c>
      <c r="AA10" s="117" t="s">
        <v>1862</v>
      </c>
      <c r="AB10" s="117" t="s">
        <v>1863</v>
      </c>
      <c r="AC10" s="117" t="s">
        <v>1864</v>
      </c>
      <c r="AD10" s="117" t="s">
        <v>1865</v>
      </c>
      <c r="AE10" s="117" t="s">
        <v>1866</v>
      </c>
      <c r="AF10" s="117" t="s">
        <v>1867</v>
      </c>
      <c r="AG10" s="117" t="s">
        <v>1868</v>
      </c>
      <c r="AH10" s="117" t="s">
        <v>1869</v>
      </c>
      <c r="AI10" s="117" t="s">
        <v>1870</v>
      </c>
      <c r="AJ10" s="117" t="s">
        <v>1871</v>
      </c>
      <c r="AK10" s="117" t="s">
        <v>1872</v>
      </c>
      <c r="AL10" s="117" t="s">
        <v>1873</v>
      </c>
      <c r="AM10" s="117" t="s">
        <v>1874</v>
      </c>
      <c r="AN10" s="117" t="s">
        <v>1875</v>
      </c>
      <c r="AO10" s="117" t="s">
        <v>1876</v>
      </c>
      <c r="AP10" s="117" t="s">
        <v>1877</v>
      </c>
      <c r="AQ10" s="117" t="s">
        <v>1878</v>
      </c>
      <c r="AR10" s="117" t="s">
        <v>1879</v>
      </c>
      <c r="AS10" s="117" t="s">
        <v>1880</v>
      </c>
      <c r="AT10" s="117" t="s">
        <v>1881</v>
      </c>
      <c r="AU10" s="117" t="s">
        <v>1882</v>
      </c>
      <c r="AV10" s="117" t="s">
        <v>1883</v>
      </c>
      <c r="AW10" s="117" t="s">
        <v>1884</v>
      </c>
      <c r="AX10" s="117" t="s">
        <v>1885</v>
      </c>
      <c r="AY10" s="117" t="s">
        <v>1886</v>
      </c>
      <c r="AZ10" s="117" t="s">
        <v>1887</v>
      </c>
      <c r="BA10" s="117" t="s">
        <v>1888</v>
      </c>
      <c r="BB10" s="117" t="s">
        <v>1889</v>
      </c>
      <c r="BC10" s="117" t="s">
        <v>1890</v>
      </c>
      <c r="BD10" s="117" t="s">
        <v>1891</v>
      </c>
      <c r="BE10" s="117" t="s">
        <v>1892</v>
      </c>
      <c r="BF10" s="117" t="s">
        <v>1893</v>
      </c>
      <c r="BG10" s="117" t="s">
        <v>1894</v>
      </c>
      <c r="BH10" s="117" t="s">
        <v>1895</v>
      </c>
      <c r="BI10" s="117" t="s">
        <v>1896</v>
      </c>
      <c r="BJ10" s="117" t="s">
        <v>1897</v>
      </c>
      <c r="BK10" s="117" t="s">
        <v>1898</v>
      </c>
      <c r="BL10" s="117" t="s">
        <v>1899</v>
      </c>
      <c r="BM10" s="117" t="s">
        <v>1900</v>
      </c>
      <c r="BN10" s="117" t="s">
        <v>1901</v>
      </c>
      <c r="BO10" s="117" t="s">
        <v>1902</v>
      </c>
      <c r="BP10" s="117" t="s">
        <v>1903</v>
      </c>
      <c r="BQ10" s="117" t="s">
        <v>1904</v>
      </c>
      <c r="BR10" s="117" t="s">
        <v>1905</v>
      </c>
      <c r="BS10" s="117" t="s">
        <v>1906</v>
      </c>
      <c r="BT10" s="117" t="s">
        <v>1907</v>
      </c>
      <c r="BU10" s="117" t="s">
        <v>1908</v>
      </c>
      <c r="BV10" s="117" t="s">
        <v>1909</v>
      </c>
      <c r="BW10" s="117" t="s">
        <v>1910</v>
      </c>
      <c r="BX10" s="117" t="s">
        <v>1911</v>
      </c>
      <c r="BY10" s="117" t="s">
        <v>1912</v>
      </c>
      <c r="BZ10" s="117" t="s">
        <v>1913</v>
      </c>
      <c r="CA10" s="117" t="s">
        <v>1914</v>
      </c>
      <c r="CB10" s="117" t="s">
        <v>1915</v>
      </c>
      <c r="CC10" s="117" t="s">
        <v>1916</v>
      </c>
      <c r="CD10" s="117" t="s">
        <v>1917</v>
      </c>
      <c r="CE10" s="117" t="s">
        <v>1918</v>
      </c>
      <c r="CF10" s="117" t="s">
        <v>1919</v>
      </c>
      <c r="CG10" s="117" t="s">
        <v>1920</v>
      </c>
      <c r="CH10" s="117" t="s">
        <v>1921</v>
      </c>
      <c r="CI10" s="117" t="s">
        <v>1922</v>
      </c>
      <c r="CJ10" s="117" t="s">
        <v>1923</v>
      </c>
      <c r="CK10" s="117" t="s">
        <v>1924</v>
      </c>
      <c r="CL10" s="117" t="s">
        <v>1925</v>
      </c>
      <c r="CM10" s="117" t="s">
        <v>1926</v>
      </c>
      <c r="CN10" s="117" t="s">
        <v>1927</v>
      </c>
      <c r="CO10" s="117" t="s">
        <v>1928</v>
      </c>
      <c r="CP10" s="117" t="s">
        <v>1929</v>
      </c>
      <c r="CQ10" s="117" t="s">
        <v>1930</v>
      </c>
      <c r="CR10" s="117" t="s">
        <v>1931</v>
      </c>
      <c r="CS10" s="117" t="s">
        <v>1932</v>
      </c>
      <c r="CT10" s="117" t="s">
        <v>1933</v>
      </c>
      <c r="CU10" s="117" t="s">
        <v>1934</v>
      </c>
      <c r="CV10" s="117" t="s">
        <v>1935</v>
      </c>
      <c r="CW10" s="117" t="s">
        <v>1936</v>
      </c>
      <c r="CX10" s="117" t="s">
        <v>1937</v>
      </c>
      <c r="CY10" s="117" t="s">
        <v>1938</v>
      </c>
      <c r="CZ10" s="117" t="s">
        <v>1939</v>
      </c>
      <c r="DA10" s="117" t="s">
        <v>1940</v>
      </c>
      <c r="DB10" s="117" t="s">
        <v>1941</v>
      </c>
      <c r="DC10" s="117" t="s">
        <v>1942</v>
      </c>
      <c r="DD10" s="117" t="s">
        <v>1943</v>
      </c>
      <c r="DE10" s="117" t="s">
        <v>1944</v>
      </c>
      <c r="DF10" s="117" t="s">
        <v>1945</v>
      </c>
      <c r="DG10" s="117" t="s">
        <v>1946</v>
      </c>
      <c r="DH10" s="117" t="s">
        <v>1947</v>
      </c>
      <c r="DI10" s="117" t="s">
        <v>1948</v>
      </c>
      <c r="DJ10" s="117" t="s">
        <v>1949</v>
      </c>
      <c r="DK10" s="117" t="s">
        <v>1950</v>
      </c>
      <c r="DL10" s="117" t="s">
        <v>1951</v>
      </c>
      <c r="DM10" s="117" t="s">
        <v>1952</v>
      </c>
      <c r="DN10" s="117" t="s">
        <v>1953</v>
      </c>
      <c r="DO10" s="117" t="s">
        <v>1954</v>
      </c>
      <c r="DP10" s="117" t="s">
        <v>1955</v>
      </c>
      <c r="DQ10" s="117" t="s">
        <v>1956</v>
      </c>
      <c r="DR10" s="117" t="s">
        <v>1957</v>
      </c>
      <c r="DS10" s="117" t="s">
        <v>1958</v>
      </c>
      <c r="DT10" s="117" t="s">
        <v>1959</v>
      </c>
      <c r="DU10" s="117" t="s">
        <v>1960</v>
      </c>
      <c r="DV10" s="117" t="s">
        <v>1961</v>
      </c>
      <c r="DW10" s="117" t="s">
        <v>1962</v>
      </c>
      <c r="DX10" s="117" t="s">
        <v>1963</v>
      </c>
      <c r="DY10" s="117" t="s">
        <v>1964</v>
      </c>
      <c r="DZ10" s="117" t="s">
        <v>1965</v>
      </c>
      <c r="EA10" s="117" t="s">
        <v>1966</v>
      </c>
      <c r="EB10" s="117" t="s">
        <v>1967</v>
      </c>
      <c r="EC10" s="117" t="s">
        <v>1968</v>
      </c>
      <c r="ED10" s="117" t="s">
        <v>1969</v>
      </c>
      <c r="EE10" s="117" t="s">
        <v>1970</v>
      </c>
      <c r="EF10" s="117" t="s">
        <v>1971</v>
      </c>
      <c r="EG10" s="117" t="s">
        <v>1972</v>
      </c>
      <c r="EH10" s="117" t="s">
        <v>1973</v>
      </c>
      <c r="EI10" s="117" t="s">
        <v>1974</v>
      </c>
      <c r="EJ10" s="117" t="s">
        <v>1975</v>
      </c>
      <c r="EK10" s="117" t="s">
        <v>1976</v>
      </c>
      <c r="EL10" s="117" t="s">
        <v>1977</v>
      </c>
      <c r="EM10" s="117" t="s">
        <v>1978</v>
      </c>
      <c r="EN10" s="117" t="s">
        <v>1979</v>
      </c>
      <c r="EO10" s="117" t="s">
        <v>1980</v>
      </c>
      <c r="EP10" s="117" t="s">
        <v>1981</v>
      </c>
      <c r="EQ10" s="117" t="s">
        <v>1982</v>
      </c>
      <c r="ER10" s="117" t="s">
        <v>1983</v>
      </c>
      <c r="ES10" s="117" t="s">
        <v>1984</v>
      </c>
      <c r="ET10" s="117" t="s">
        <v>1985</v>
      </c>
      <c r="EU10" s="117" t="s">
        <v>1986</v>
      </c>
      <c r="EV10" s="117" t="s">
        <v>1987</v>
      </c>
      <c r="EW10" s="117" t="s">
        <v>1988</v>
      </c>
      <c r="EX10" s="117" t="s">
        <v>1989</v>
      </c>
      <c r="EY10" s="117" t="s">
        <v>1990</v>
      </c>
      <c r="EZ10" s="117" t="s">
        <v>1991</v>
      </c>
      <c r="FA10" s="117" t="s">
        <v>1992</v>
      </c>
      <c r="FB10" s="117" t="s">
        <v>1993</v>
      </c>
      <c r="FC10" s="117" t="s">
        <v>1994</v>
      </c>
      <c r="FD10" s="117" t="s">
        <v>1995</v>
      </c>
      <c r="FE10" s="117" t="s">
        <v>1996</v>
      </c>
      <c r="FF10" s="117" t="s">
        <v>1997</v>
      </c>
      <c r="FG10" s="117" t="s">
        <v>1998</v>
      </c>
      <c r="FH10" s="117" t="s">
        <v>1999</v>
      </c>
      <c r="FI10" s="117" t="s">
        <v>2000</v>
      </c>
      <c r="FJ10" s="117" t="s">
        <v>2001</v>
      </c>
      <c r="FK10" s="117" t="s">
        <v>2002</v>
      </c>
      <c r="FL10" s="117" t="s">
        <v>2003</v>
      </c>
      <c r="FM10" s="117" t="s">
        <v>2004</v>
      </c>
      <c r="FN10" s="117" t="s">
        <v>2005</v>
      </c>
      <c r="FO10" s="117" t="s">
        <v>2006</v>
      </c>
      <c r="FP10" s="117" t="s">
        <v>2007</v>
      </c>
      <c r="FQ10" s="117" t="s">
        <v>2008</v>
      </c>
      <c r="FR10" s="117" t="s">
        <v>2009</v>
      </c>
      <c r="FS10" s="117" t="s">
        <v>2010</v>
      </c>
      <c r="FT10" s="117" t="s">
        <v>2011</v>
      </c>
      <c r="FU10" s="117" t="s">
        <v>2012</v>
      </c>
      <c r="FV10" s="117" t="s">
        <v>2013</v>
      </c>
      <c r="FW10" s="117" t="s">
        <v>2014</v>
      </c>
      <c r="FX10" s="117" t="s">
        <v>2015</v>
      </c>
      <c r="FY10" s="117" t="s">
        <v>2016</v>
      </c>
      <c r="FZ10" s="117" t="s">
        <v>2017</v>
      </c>
      <c r="GA10" s="117" t="s">
        <v>2018</v>
      </c>
      <c r="GB10" s="117" t="s">
        <v>2019</v>
      </c>
      <c r="GC10" s="117" t="s">
        <v>2020</v>
      </c>
      <c r="GE10" s="108" t="s">
        <v>2031</v>
      </c>
      <c r="GG10" s="108" t="s">
        <v>1018</v>
      </c>
      <c r="GH10" s="108" t="s">
        <v>1019</v>
      </c>
      <c r="GI10" s="108" t="s">
        <v>1020</v>
      </c>
      <c r="GJ10" s="108" t="s">
        <v>1021</v>
      </c>
      <c r="GK10" s="108" t="s">
        <v>1022</v>
      </c>
      <c r="GL10" s="108" t="s">
        <v>1023</v>
      </c>
      <c r="GM10" s="108" t="s">
        <v>1024</v>
      </c>
      <c r="GN10" s="108" t="s">
        <v>1025</v>
      </c>
      <c r="GO10" s="108" t="s">
        <v>1026</v>
      </c>
      <c r="GP10" s="108" t="s">
        <v>1027</v>
      </c>
      <c r="GQ10" s="108" t="s">
        <v>1028</v>
      </c>
      <c r="GR10" s="108" t="s">
        <v>1029</v>
      </c>
      <c r="GS10" s="108" t="s">
        <v>1030</v>
      </c>
      <c r="GT10" s="108" t="s">
        <v>1031</v>
      </c>
      <c r="GU10" s="108" t="s">
        <v>1032</v>
      </c>
    </row>
    <row r="11" spans="1:222" s="108" customFormat="1" ht="15" customHeight="1" x14ac:dyDescent="0.2">
      <c r="A11" t="s">
        <v>2258</v>
      </c>
      <c r="B11" s="118" t="s">
        <v>2114</v>
      </c>
      <c r="C11" s="119" t="s">
        <v>2259</v>
      </c>
      <c r="D11" s="119" t="s">
        <v>2023</v>
      </c>
      <c r="E11" s="118">
        <v>1</v>
      </c>
      <c r="F11" s="118">
        <v>2010</v>
      </c>
      <c r="G11" s="118"/>
      <c r="H11" s="118"/>
      <c r="I11" s="118"/>
      <c r="J11" s="118"/>
      <c r="K11" s="118"/>
      <c r="L11" s="118"/>
      <c r="M11" s="118"/>
      <c r="N11" s="118"/>
      <c r="O11" s="118"/>
      <c r="P11" s="118"/>
      <c r="Q11" s="118"/>
      <c r="R11" s="118"/>
      <c r="S11" s="118"/>
      <c r="T11" s="118"/>
      <c r="U11" s="118"/>
      <c r="V11" s="118"/>
      <c r="W11" s="176">
        <v>0</v>
      </c>
      <c r="X11" s="176">
        <v>0</v>
      </c>
      <c r="Y11" s="176">
        <v>0</v>
      </c>
      <c r="Z11" s="176">
        <v>0</v>
      </c>
      <c r="AA11" s="176">
        <v>0</v>
      </c>
      <c r="AB11" s="176">
        <v>0</v>
      </c>
      <c r="AC11" s="176">
        <v>0</v>
      </c>
      <c r="AD11" s="176">
        <v>0</v>
      </c>
      <c r="AE11" s="176">
        <v>0</v>
      </c>
      <c r="AF11" s="176">
        <v>0</v>
      </c>
      <c r="AG11" s="176">
        <v>0</v>
      </c>
      <c r="AH11" s="176">
        <v>0</v>
      </c>
      <c r="AI11" s="176">
        <v>0</v>
      </c>
      <c r="AJ11" s="176">
        <v>0</v>
      </c>
      <c r="AK11" s="176">
        <v>0</v>
      </c>
      <c r="AL11" s="176">
        <v>0</v>
      </c>
      <c r="AM11" s="176">
        <v>0</v>
      </c>
      <c r="AN11" s="176">
        <v>0</v>
      </c>
      <c r="AO11" s="176">
        <v>0</v>
      </c>
      <c r="AP11" s="176">
        <v>0</v>
      </c>
      <c r="AQ11" s="176">
        <v>0</v>
      </c>
      <c r="AR11" s="176">
        <v>0</v>
      </c>
      <c r="AS11" s="176">
        <v>0</v>
      </c>
      <c r="AT11" s="177">
        <f>AT20/$GD11</f>
        <v>0</v>
      </c>
      <c r="AU11" s="177">
        <f t="shared" ref="AU11:DF11" si="0">AU20/$GD11</f>
        <v>4.1237113402061839E-3</v>
      </c>
      <c r="AV11" s="177">
        <f t="shared" si="0"/>
        <v>0</v>
      </c>
      <c r="AW11" s="177">
        <f t="shared" si="0"/>
        <v>3.2989690721649471E-2</v>
      </c>
      <c r="AX11" s="177">
        <f t="shared" si="0"/>
        <v>2.4742268041237105E-2</v>
      </c>
      <c r="AY11" s="177">
        <f t="shared" si="0"/>
        <v>0</v>
      </c>
      <c r="AZ11" s="177">
        <f t="shared" si="0"/>
        <v>2.061855670103092E-3</v>
      </c>
      <c r="BA11" s="177">
        <f t="shared" si="0"/>
        <v>6.1855670103092763E-3</v>
      </c>
      <c r="BB11" s="177">
        <f t="shared" si="0"/>
        <v>4.1237113402061839E-3</v>
      </c>
      <c r="BC11" s="177">
        <f t="shared" si="0"/>
        <v>0</v>
      </c>
      <c r="BD11" s="177">
        <f t="shared" si="0"/>
        <v>8.2474226804123679E-3</v>
      </c>
      <c r="BE11" s="177">
        <f t="shared" si="0"/>
        <v>4.1237113402061839E-3</v>
      </c>
      <c r="BF11" s="177">
        <f t="shared" si="0"/>
        <v>0</v>
      </c>
      <c r="BG11" s="177">
        <f t="shared" si="0"/>
        <v>0</v>
      </c>
      <c r="BH11" s="177">
        <f t="shared" si="0"/>
        <v>0</v>
      </c>
      <c r="BI11" s="177">
        <f t="shared" si="0"/>
        <v>0</v>
      </c>
      <c r="BJ11" s="177">
        <f t="shared" si="0"/>
        <v>0</v>
      </c>
      <c r="BK11" s="177">
        <f t="shared" si="0"/>
        <v>0</v>
      </c>
      <c r="BL11" s="177">
        <f t="shared" si="0"/>
        <v>6.1855670103092763E-3</v>
      </c>
      <c r="BM11" s="177">
        <f t="shared" si="0"/>
        <v>2.061855670103092E-3</v>
      </c>
      <c r="BN11" s="177">
        <f t="shared" si="0"/>
        <v>2.061855670103092E-3</v>
      </c>
      <c r="BO11" s="177">
        <f t="shared" si="0"/>
        <v>0</v>
      </c>
      <c r="BP11" s="177">
        <f t="shared" si="0"/>
        <v>0</v>
      </c>
      <c r="BQ11" s="177">
        <f t="shared" si="0"/>
        <v>0</v>
      </c>
      <c r="BR11" s="177">
        <f t="shared" si="0"/>
        <v>1.030927835051546E-2</v>
      </c>
      <c r="BS11" s="177">
        <f t="shared" si="0"/>
        <v>4.1237113402061839E-3</v>
      </c>
      <c r="BT11" s="177">
        <f t="shared" si="0"/>
        <v>1.2371134020618553E-2</v>
      </c>
      <c r="BU11" s="177">
        <f t="shared" si="0"/>
        <v>4.1237113402061839E-3</v>
      </c>
      <c r="BV11" s="177">
        <f t="shared" si="0"/>
        <v>4.1237113402061839E-3</v>
      </c>
      <c r="BW11" s="177">
        <f t="shared" si="0"/>
        <v>4.1237113402061839E-3</v>
      </c>
      <c r="BX11" s="177">
        <f t="shared" si="0"/>
        <v>0</v>
      </c>
      <c r="BY11" s="177">
        <f t="shared" si="0"/>
        <v>0</v>
      </c>
      <c r="BZ11" s="177">
        <f t="shared" si="0"/>
        <v>4.1237113402061839E-3</v>
      </c>
      <c r="CA11" s="177">
        <f t="shared" si="0"/>
        <v>0</v>
      </c>
      <c r="CB11" s="177">
        <f t="shared" si="0"/>
        <v>0</v>
      </c>
      <c r="CC11" s="177">
        <f t="shared" si="0"/>
        <v>0</v>
      </c>
      <c r="CD11" s="177">
        <f t="shared" si="0"/>
        <v>0</v>
      </c>
      <c r="CE11" s="177">
        <f t="shared" si="0"/>
        <v>0</v>
      </c>
      <c r="CF11" s="177">
        <f t="shared" si="0"/>
        <v>2.061855670103092E-3</v>
      </c>
      <c r="CG11" s="177">
        <f t="shared" si="0"/>
        <v>0</v>
      </c>
      <c r="CH11" s="177">
        <f t="shared" si="0"/>
        <v>0</v>
      </c>
      <c r="CI11" s="177">
        <f t="shared" si="0"/>
        <v>2.061855670103092E-3</v>
      </c>
      <c r="CJ11" s="177">
        <f t="shared" si="0"/>
        <v>2.061855670103092E-3</v>
      </c>
      <c r="CK11" s="177">
        <f t="shared" si="0"/>
        <v>2.061855670103092E-3</v>
      </c>
      <c r="CL11" s="177">
        <f t="shared" si="0"/>
        <v>4.1237113402061839E-3</v>
      </c>
      <c r="CM11" s="177">
        <f t="shared" si="0"/>
        <v>0</v>
      </c>
      <c r="CN11" s="177">
        <f t="shared" si="0"/>
        <v>0</v>
      </c>
      <c r="CO11" s="177">
        <f t="shared" si="0"/>
        <v>0</v>
      </c>
      <c r="CP11" s="177">
        <f t="shared" si="0"/>
        <v>0</v>
      </c>
      <c r="CQ11" s="177">
        <f t="shared" si="0"/>
        <v>0</v>
      </c>
      <c r="CR11" s="177">
        <f t="shared" si="0"/>
        <v>0</v>
      </c>
      <c r="CS11" s="177">
        <f t="shared" si="0"/>
        <v>0</v>
      </c>
      <c r="CT11" s="177">
        <f t="shared" si="0"/>
        <v>0</v>
      </c>
      <c r="CU11" s="177">
        <f t="shared" si="0"/>
        <v>0</v>
      </c>
      <c r="CV11" s="177">
        <f t="shared" si="0"/>
        <v>0</v>
      </c>
      <c r="CW11" s="177">
        <f t="shared" si="0"/>
        <v>0</v>
      </c>
      <c r="CX11" s="177">
        <f t="shared" si="0"/>
        <v>0</v>
      </c>
      <c r="CY11" s="177">
        <f t="shared" si="0"/>
        <v>0</v>
      </c>
      <c r="CZ11" s="177">
        <f t="shared" si="0"/>
        <v>0</v>
      </c>
      <c r="DA11" s="177">
        <f t="shared" si="0"/>
        <v>0</v>
      </c>
      <c r="DB11" s="177">
        <f t="shared" si="0"/>
        <v>0</v>
      </c>
      <c r="DC11" s="177">
        <f t="shared" si="0"/>
        <v>0</v>
      </c>
      <c r="DD11" s="177">
        <f t="shared" si="0"/>
        <v>0</v>
      </c>
      <c r="DE11" s="177">
        <f t="shared" si="0"/>
        <v>0</v>
      </c>
      <c r="DF11" s="177">
        <f t="shared" si="0"/>
        <v>0</v>
      </c>
      <c r="DG11" s="177">
        <f t="shared" ref="DG11:DM11" si="1">DG20/$GD11</f>
        <v>0</v>
      </c>
      <c r="DH11" s="177">
        <f t="shared" si="1"/>
        <v>0</v>
      </c>
      <c r="DI11" s="177">
        <f t="shared" si="1"/>
        <v>2.061855670103092E-3</v>
      </c>
      <c r="DJ11" s="177">
        <f t="shared" si="1"/>
        <v>0</v>
      </c>
      <c r="DK11" s="177">
        <f t="shared" si="1"/>
        <v>0</v>
      </c>
      <c r="DL11" s="177">
        <f t="shared" si="1"/>
        <v>0</v>
      </c>
      <c r="DM11" s="177">
        <f t="shared" si="1"/>
        <v>0</v>
      </c>
      <c r="DN11" s="176">
        <v>0</v>
      </c>
      <c r="DO11" s="176">
        <v>0</v>
      </c>
      <c r="DP11" s="176">
        <v>0</v>
      </c>
      <c r="DQ11" s="176">
        <v>0</v>
      </c>
      <c r="DR11" s="176">
        <v>0</v>
      </c>
      <c r="DS11" s="176">
        <v>0</v>
      </c>
      <c r="DT11" s="176">
        <v>0</v>
      </c>
      <c r="DU11" s="176">
        <v>0</v>
      </c>
      <c r="DV11" s="176">
        <v>0</v>
      </c>
      <c r="DW11" s="176">
        <v>0</v>
      </c>
      <c r="DX11" s="176">
        <v>0</v>
      </c>
      <c r="DY11" s="176">
        <v>0</v>
      </c>
      <c r="DZ11" s="176">
        <v>0</v>
      </c>
      <c r="EA11" s="176">
        <v>0</v>
      </c>
      <c r="EB11" s="176">
        <v>0</v>
      </c>
      <c r="EC11" s="176">
        <v>0</v>
      </c>
      <c r="ED11" s="176">
        <v>0</v>
      </c>
      <c r="EE11" s="176">
        <v>0</v>
      </c>
      <c r="EF11" s="176">
        <v>0</v>
      </c>
      <c r="EG11" s="176">
        <v>0</v>
      </c>
      <c r="EH11" s="176">
        <v>0</v>
      </c>
      <c r="EI11" s="176">
        <v>0</v>
      </c>
      <c r="EJ11" s="176">
        <v>0</v>
      </c>
      <c r="EK11" s="176">
        <v>0</v>
      </c>
      <c r="EL11" s="176">
        <v>0</v>
      </c>
      <c r="EM11" s="176">
        <v>0</v>
      </c>
      <c r="EN11" s="176">
        <v>0</v>
      </c>
      <c r="EO11" s="176">
        <v>0</v>
      </c>
      <c r="EP11" s="176">
        <v>0</v>
      </c>
      <c r="EQ11" s="176">
        <v>0</v>
      </c>
      <c r="ER11" s="176">
        <v>0</v>
      </c>
      <c r="ES11" s="176">
        <v>0</v>
      </c>
      <c r="ET11" s="176">
        <v>0</v>
      </c>
      <c r="EU11" s="176">
        <v>0</v>
      </c>
      <c r="EV11" s="176">
        <v>0</v>
      </c>
      <c r="EW11" s="176">
        <v>0</v>
      </c>
      <c r="EX11" s="176">
        <v>0</v>
      </c>
      <c r="EY11" s="176">
        <v>0</v>
      </c>
      <c r="EZ11" s="176">
        <v>0</v>
      </c>
      <c r="FA11" s="176">
        <v>0</v>
      </c>
      <c r="FB11" s="176">
        <v>0</v>
      </c>
      <c r="FC11" s="176">
        <v>0</v>
      </c>
      <c r="FD11" s="176">
        <v>0</v>
      </c>
      <c r="FE11" s="176">
        <v>0</v>
      </c>
      <c r="FF11" s="176">
        <v>0</v>
      </c>
      <c r="FG11" s="176">
        <v>0</v>
      </c>
      <c r="FH11" s="176">
        <v>0</v>
      </c>
      <c r="FI11" s="176">
        <v>0</v>
      </c>
      <c r="FJ11" s="176">
        <v>0</v>
      </c>
      <c r="FK11" s="176">
        <v>0</v>
      </c>
      <c r="FL11" s="176">
        <v>0</v>
      </c>
      <c r="FM11" s="176">
        <v>0</v>
      </c>
      <c r="FN11" s="176">
        <v>0</v>
      </c>
      <c r="FO11" s="176">
        <v>0</v>
      </c>
      <c r="FP11" s="176">
        <v>0</v>
      </c>
      <c r="FQ11" s="176">
        <v>0</v>
      </c>
      <c r="FR11" s="176">
        <v>0</v>
      </c>
      <c r="FS11" s="176">
        <v>0</v>
      </c>
      <c r="FT11" s="176">
        <v>0</v>
      </c>
      <c r="FU11" s="176">
        <v>0</v>
      </c>
      <c r="FV11" s="176">
        <v>0</v>
      </c>
      <c r="FW11" s="176">
        <v>0</v>
      </c>
      <c r="FX11" s="176">
        <v>0</v>
      </c>
      <c r="FY11" s="176">
        <v>0</v>
      </c>
      <c r="FZ11" s="176">
        <v>0</v>
      </c>
      <c r="GA11" s="176">
        <v>0</v>
      </c>
      <c r="GB11" s="118">
        <v>0</v>
      </c>
      <c r="GC11" s="118">
        <v>0</v>
      </c>
      <c r="GD11" s="108">
        <v>0.48500000000000015</v>
      </c>
      <c r="GE11" s="105">
        <f>SUM(SheetB!W11:GC11) + SUM(SheetC!W11:GC11) + SUM(SheetD!W11:GC11) + SUM(SheetE!W11:GC11) + SUM(SheetF!W11:GC11)</f>
        <v>0.99999999999999933</v>
      </c>
      <c r="GF11"/>
      <c r="GG11" s="26">
        <f t="shared" ref="GG11" si="2">SUM(W11:AF11)</f>
        <v>0</v>
      </c>
      <c r="GH11" s="26">
        <f t="shared" ref="GH11" si="3">SUM(AG11:AS11)</f>
        <v>0</v>
      </c>
      <c r="GI11" s="26">
        <f t="shared" ref="GI11" si="4">SUM(AT11:BF11)</f>
        <v>8.6597938144329853E-2</v>
      </c>
      <c r="GJ11" s="26">
        <f t="shared" ref="GJ11" si="5">SUM(BG11:BQ11)</f>
        <v>1.030927835051546E-2</v>
      </c>
      <c r="GK11" s="26">
        <f t="shared" ref="GK11" si="6">SUM(BR11:BX11)</f>
        <v>3.9175257731958749E-2</v>
      </c>
      <c r="GL11" s="26">
        <f t="shared" ref="GL11" si="7">SUM(BZ11:CP11)</f>
        <v>1.6494845360824736E-2</v>
      </c>
      <c r="GM11" s="26">
        <f t="shared" ref="GM11" si="8">SUM(CQ11:DC11)</f>
        <v>0</v>
      </c>
      <c r="GN11" s="26">
        <f t="shared" ref="GN11" si="9">SUM(DD11:DM11)</f>
        <v>2.061855670103092E-3</v>
      </c>
      <c r="GO11" s="26">
        <f t="shared" ref="GO11" si="10">SUM(DN11:DV11)</f>
        <v>0</v>
      </c>
      <c r="GP11" s="26">
        <f t="shared" ref="GP11" si="11">SUM(DW11:EF11)</f>
        <v>0</v>
      </c>
      <c r="GQ11" s="26">
        <f t="shared" ref="GQ11" si="12">SUM(EG11:EQ11)</f>
        <v>0</v>
      </c>
      <c r="GR11" s="26">
        <f t="shared" ref="GR11" si="13">SUM(ER11:FD11)</f>
        <v>0</v>
      </c>
      <c r="GS11" s="26">
        <f t="shared" ref="GS11" si="14">SUM(FE11:FN11)</f>
        <v>0</v>
      </c>
      <c r="GT11" s="26">
        <f t="shared" ref="GT11" si="15">SUM(FO11:GA11)</f>
        <v>0</v>
      </c>
      <c r="GU11" s="105">
        <f>SUM(SheetB!GG11:GT11)+SUM(SheetC!GG11:GT11)+SUM(SheetD!GG11:GT11)+SUM(SheetE!GG11:GT11)+SUM(SheetF!GG11:GT11)</f>
        <v>0.99999999999999956</v>
      </c>
    </row>
    <row r="12" spans="1:222" s="108" customFormat="1" ht="15" customHeight="1" x14ac:dyDescent="0.2">
      <c r="A12" t="s">
        <v>2260</v>
      </c>
      <c r="B12" s="118" t="s">
        <v>2114</v>
      </c>
      <c r="C12" s="119" t="s">
        <v>2259</v>
      </c>
      <c r="D12" s="119" t="s">
        <v>2024</v>
      </c>
      <c r="E12" s="118">
        <v>1</v>
      </c>
      <c r="F12" s="118">
        <v>2010</v>
      </c>
      <c r="G12" s="118"/>
      <c r="H12" s="118"/>
      <c r="I12" s="118"/>
      <c r="J12" s="118"/>
      <c r="K12" s="118"/>
      <c r="L12" s="118"/>
      <c r="M12" s="118"/>
      <c r="N12" s="118"/>
      <c r="O12" s="118"/>
      <c r="P12" s="118"/>
      <c r="Q12" s="118"/>
      <c r="R12" s="118"/>
      <c r="S12" s="118"/>
      <c r="T12" s="118"/>
      <c r="U12" s="118"/>
      <c r="V12" s="118"/>
      <c r="W12" s="176">
        <v>0</v>
      </c>
      <c r="X12" s="176">
        <v>0</v>
      </c>
      <c r="Y12" s="176">
        <v>0</v>
      </c>
      <c r="Z12" s="176">
        <v>0</v>
      </c>
      <c r="AA12" s="176">
        <v>0</v>
      </c>
      <c r="AB12" s="176">
        <v>0</v>
      </c>
      <c r="AC12" s="176">
        <v>0</v>
      </c>
      <c r="AD12" s="176">
        <v>0</v>
      </c>
      <c r="AE12" s="176">
        <v>0</v>
      </c>
      <c r="AF12" s="176">
        <v>0</v>
      </c>
      <c r="AG12" s="176">
        <v>0</v>
      </c>
      <c r="AH12" s="176">
        <v>0</v>
      </c>
      <c r="AI12" s="176">
        <v>0</v>
      </c>
      <c r="AJ12" s="176">
        <v>0</v>
      </c>
      <c r="AK12" s="176">
        <v>0</v>
      </c>
      <c r="AL12" s="176">
        <v>0</v>
      </c>
      <c r="AM12" s="176">
        <v>0</v>
      </c>
      <c r="AN12" s="176">
        <v>0</v>
      </c>
      <c r="AO12" s="176">
        <v>0</v>
      </c>
      <c r="AP12" s="176">
        <v>0</v>
      </c>
      <c r="AQ12" s="176">
        <v>0</v>
      </c>
      <c r="AR12" s="176">
        <v>0</v>
      </c>
      <c r="AS12" s="176">
        <v>0</v>
      </c>
      <c r="AT12" s="177">
        <f t="shared" ref="AT12:DE12" si="16">AT21/$GD12</f>
        <v>0</v>
      </c>
      <c r="AU12" s="177">
        <f t="shared" si="16"/>
        <v>2.1834061135371169E-3</v>
      </c>
      <c r="AV12" s="177">
        <f t="shared" si="16"/>
        <v>0</v>
      </c>
      <c r="AW12" s="177">
        <f t="shared" si="16"/>
        <v>6.5502183406113516E-3</v>
      </c>
      <c r="AX12" s="177">
        <f t="shared" si="16"/>
        <v>1.7467248908296935E-2</v>
      </c>
      <c r="AY12" s="177">
        <f t="shared" si="16"/>
        <v>2.1834061135371169E-3</v>
      </c>
      <c r="AZ12" s="177">
        <f t="shared" si="16"/>
        <v>4.3668122270742338E-3</v>
      </c>
      <c r="BA12" s="177">
        <f t="shared" si="16"/>
        <v>6.5502183406113516E-3</v>
      </c>
      <c r="BB12" s="177">
        <f t="shared" si="16"/>
        <v>2.1834061135371169E-3</v>
      </c>
      <c r="BC12" s="177">
        <f t="shared" si="16"/>
        <v>0</v>
      </c>
      <c r="BD12" s="177">
        <f t="shared" si="16"/>
        <v>0</v>
      </c>
      <c r="BE12" s="177">
        <f t="shared" si="16"/>
        <v>6.5502183406113516E-3</v>
      </c>
      <c r="BF12" s="177">
        <f t="shared" si="16"/>
        <v>0</v>
      </c>
      <c r="BG12" s="177">
        <f t="shared" si="16"/>
        <v>0</v>
      </c>
      <c r="BH12" s="177">
        <f t="shared" si="16"/>
        <v>0</v>
      </c>
      <c r="BI12" s="177">
        <f t="shared" si="16"/>
        <v>0</v>
      </c>
      <c r="BJ12" s="177">
        <f t="shared" si="16"/>
        <v>0</v>
      </c>
      <c r="BK12" s="177">
        <f t="shared" si="16"/>
        <v>0</v>
      </c>
      <c r="BL12" s="177">
        <f t="shared" si="16"/>
        <v>2.1834061135371169E-3</v>
      </c>
      <c r="BM12" s="177">
        <f t="shared" si="16"/>
        <v>0</v>
      </c>
      <c r="BN12" s="177">
        <f t="shared" si="16"/>
        <v>0</v>
      </c>
      <c r="BO12" s="177">
        <f t="shared" si="16"/>
        <v>0</v>
      </c>
      <c r="BP12" s="177">
        <f t="shared" si="16"/>
        <v>0</v>
      </c>
      <c r="BQ12" s="177">
        <f t="shared" si="16"/>
        <v>0</v>
      </c>
      <c r="BR12" s="177">
        <f t="shared" si="16"/>
        <v>1.0917030567685585E-2</v>
      </c>
      <c r="BS12" s="177">
        <f t="shared" si="16"/>
        <v>6.5502183406113516E-3</v>
      </c>
      <c r="BT12" s="177">
        <f t="shared" si="16"/>
        <v>4.3668122270742338E-3</v>
      </c>
      <c r="BU12" s="177">
        <f t="shared" si="16"/>
        <v>6.5502183406113516E-3</v>
      </c>
      <c r="BV12" s="177">
        <f t="shared" si="16"/>
        <v>6.5502183406113516E-3</v>
      </c>
      <c r="BW12" s="177">
        <f t="shared" si="16"/>
        <v>6.5502183406113516E-3</v>
      </c>
      <c r="BX12" s="177">
        <f t="shared" si="16"/>
        <v>0</v>
      </c>
      <c r="BY12" s="177">
        <f t="shared" si="16"/>
        <v>0</v>
      </c>
      <c r="BZ12" s="177">
        <f t="shared" si="16"/>
        <v>4.3668122270742338E-3</v>
      </c>
      <c r="CA12" s="177">
        <f t="shared" si="16"/>
        <v>0</v>
      </c>
      <c r="CB12" s="177">
        <f t="shared" si="16"/>
        <v>0</v>
      </c>
      <c r="CC12" s="177">
        <f t="shared" si="16"/>
        <v>0</v>
      </c>
      <c r="CD12" s="177">
        <f t="shared" si="16"/>
        <v>0</v>
      </c>
      <c r="CE12" s="177">
        <f t="shared" si="16"/>
        <v>0</v>
      </c>
      <c r="CF12" s="177">
        <f t="shared" si="16"/>
        <v>0</v>
      </c>
      <c r="CG12" s="177">
        <f t="shared" si="16"/>
        <v>0</v>
      </c>
      <c r="CH12" s="177">
        <f t="shared" si="16"/>
        <v>0</v>
      </c>
      <c r="CI12" s="177">
        <f t="shared" si="16"/>
        <v>0</v>
      </c>
      <c r="CJ12" s="177">
        <f t="shared" si="16"/>
        <v>0</v>
      </c>
      <c r="CK12" s="177">
        <f t="shared" si="16"/>
        <v>0</v>
      </c>
      <c r="CL12" s="177">
        <f t="shared" si="16"/>
        <v>4.3668122270742338E-3</v>
      </c>
      <c r="CM12" s="177">
        <f t="shared" si="16"/>
        <v>0</v>
      </c>
      <c r="CN12" s="177">
        <f t="shared" si="16"/>
        <v>0</v>
      </c>
      <c r="CO12" s="177">
        <f t="shared" si="16"/>
        <v>0</v>
      </c>
      <c r="CP12" s="177">
        <f t="shared" si="16"/>
        <v>0</v>
      </c>
      <c r="CQ12" s="177">
        <f t="shared" si="16"/>
        <v>0</v>
      </c>
      <c r="CR12" s="177">
        <f t="shared" si="16"/>
        <v>0</v>
      </c>
      <c r="CS12" s="177">
        <f t="shared" si="16"/>
        <v>0</v>
      </c>
      <c r="CT12" s="177">
        <f t="shared" si="16"/>
        <v>0</v>
      </c>
      <c r="CU12" s="177">
        <f t="shared" si="16"/>
        <v>0</v>
      </c>
      <c r="CV12" s="177">
        <f t="shared" si="16"/>
        <v>0</v>
      </c>
      <c r="CW12" s="177">
        <f t="shared" si="16"/>
        <v>0</v>
      </c>
      <c r="CX12" s="177">
        <f t="shared" si="16"/>
        <v>0</v>
      </c>
      <c r="CY12" s="177">
        <f t="shared" si="16"/>
        <v>0</v>
      </c>
      <c r="CZ12" s="177">
        <f t="shared" si="16"/>
        <v>2.1834061135371169E-3</v>
      </c>
      <c r="DA12" s="177">
        <f t="shared" si="16"/>
        <v>0</v>
      </c>
      <c r="DB12" s="177">
        <f t="shared" si="16"/>
        <v>0</v>
      </c>
      <c r="DC12" s="177">
        <f t="shared" si="16"/>
        <v>0</v>
      </c>
      <c r="DD12" s="177">
        <f t="shared" si="16"/>
        <v>0</v>
      </c>
      <c r="DE12" s="177">
        <f t="shared" si="16"/>
        <v>0</v>
      </c>
      <c r="DF12" s="177">
        <f t="shared" ref="DF12:DM12" si="17">DF21/$GD12</f>
        <v>0</v>
      </c>
      <c r="DG12" s="177">
        <f t="shared" si="17"/>
        <v>0</v>
      </c>
      <c r="DH12" s="177">
        <f t="shared" si="17"/>
        <v>0</v>
      </c>
      <c r="DI12" s="177">
        <f t="shared" si="17"/>
        <v>6.5502183406113516E-3</v>
      </c>
      <c r="DJ12" s="177">
        <f t="shared" si="17"/>
        <v>0</v>
      </c>
      <c r="DK12" s="177">
        <f t="shared" si="17"/>
        <v>0</v>
      </c>
      <c r="DL12" s="177">
        <f t="shared" si="17"/>
        <v>0</v>
      </c>
      <c r="DM12" s="177">
        <f t="shared" si="17"/>
        <v>0</v>
      </c>
      <c r="DN12" s="176">
        <v>0</v>
      </c>
      <c r="DO12" s="176">
        <v>0</v>
      </c>
      <c r="DP12" s="176">
        <v>0</v>
      </c>
      <c r="DQ12" s="176">
        <v>0</v>
      </c>
      <c r="DR12" s="176">
        <v>0</v>
      </c>
      <c r="DS12" s="176">
        <v>0</v>
      </c>
      <c r="DT12" s="176">
        <v>0</v>
      </c>
      <c r="DU12" s="176">
        <v>0</v>
      </c>
      <c r="DV12" s="176">
        <v>0</v>
      </c>
      <c r="DW12" s="176">
        <v>0</v>
      </c>
      <c r="DX12" s="176">
        <v>0</v>
      </c>
      <c r="DY12" s="176">
        <v>0</v>
      </c>
      <c r="DZ12" s="176">
        <v>0</v>
      </c>
      <c r="EA12" s="176">
        <v>0</v>
      </c>
      <c r="EB12" s="176">
        <v>0</v>
      </c>
      <c r="EC12" s="176">
        <v>0</v>
      </c>
      <c r="ED12" s="176">
        <v>0</v>
      </c>
      <c r="EE12" s="176">
        <v>0</v>
      </c>
      <c r="EF12" s="176">
        <v>0</v>
      </c>
      <c r="EG12" s="176">
        <v>0</v>
      </c>
      <c r="EH12" s="176">
        <v>0</v>
      </c>
      <c r="EI12" s="176">
        <v>0</v>
      </c>
      <c r="EJ12" s="176">
        <v>0</v>
      </c>
      <c r="EK12" s="176">
        <v>0</v>
      </c>
      <c r="EL12" s="176">
        <v>0</v>
      </c>
      <c r="EM12" s="176">
        <v>0</v>
      </c>
      <c r="EN12" s="176">
        <v>0</v>
      </c>
      <c r="EO12" s="176">
        <v>0</v>
      </c>
      <c r="EP12" s="176">
        <v>0</v>
      </c>
      <c r="EQ12" s="176">
        <v>0</v>
      </c>
      <c r="ER12" s="176">
        <v>0</v>
      </c>
      <c r="ES12" s="176">
        <v>0</v>
      </c>
      <c r="ET12" s="176">
        <v>0</v>
      </c>
      <c r="EU12" s="176">
        <v>0</v>
      </c>
      <c r="EV12" s="176">
        <v>0</v>
      </c>
      <c r="EW12" s="176">
        <v>0</v>
      </c>
      <c r="EX12" s="176">
        <v>0</v>
      </c>
      <c r="EY12" s="176">
        <v>0</v>
      </c>
      <c r="EZ12" s="176">
        <v>0</v>
      </c>
      <c r="FA12" s="176">
        <v>0</v>
      </c>
      <c r="FB12" s="176">
        <v>0</v>
      </c>
      <c r="FC12" s="176">
        <v>0</v>
      </c>
      <c r="FD12" s="176">
        <v>0</v>
      </c>
      <c r="FE12" s="176">
        <v>0</v>
      </c>
      <c r="FF12" s="176">
        <v>0</v>
      </c>
      <c r="FG12" s="176">
        <v>0</v>
      </c>
      <c r="FH12" s="176">
        <v>0</v>
      </c>
      <c r="FI12" s="176">
        <v>0</v>
      </c>
      <c r="FJ12" s="176">
        <v>0</v>
      </c>
      <c r="FK12" s="176">
        <v>0</v>
      </c>
      <c r="FL12" s="176">
        <v>0</v>
      </c>
      <c r="FM12" s="176">
        <v>0</v>
      </c>
      <c r="FN12" s="176">
        <v>0</v>
      </c>
      <c r="FO12" s="176">
        <v>0</v>
      </c>
      <c r="FP12" s="176">
        <v>0</v>
      </c>
      <c r="FQ12" s="176">
        <v>0</v>
      </c>
      <c r="FR12" s="176">
        <v>0</v>
      </c>
      <c r="FS12" s="176">
        <v>0</v>
      </c>
      <c r="FT12" s="176">
        <v>0</v>
      </c>
      <c r="FU12" s="176">
        <v>0</v>
      </c>
      <c r="FV12" s="176">
        <v>0</v>
      </c>
      <c r="FW12" s="176">
        <v>0</v>
      </c>
      <c r="FX12" s="176">
        <v>0</v>
      </c>
      <c r="FY12" s="176">
        <v>0</v>
      </c>
      <c r="FZ12" s="176">
        <v>0</v>
      </c>
      <c r="GA12" s="176">
        <v>0</v>
      </c>
      <c r="GB12" s="118">
        <v>0</v>
      </c>
      <c r="GC12" s="118">
        <v>0</v>
      </c>
      <c r="GD12" s="108">
        <v>0.45800000000000018</v>
      </c>
      <c r="GE12" s="105">
        <f>SUM(SheetB!W12:GC12) + SUM(SheetC!W12:GC12) + SUM(SheetD!W12:GC12) + SUM(SheetE!W12:GC12) + SUM(SheetF!W12:GC12)</f>
        <v>0.99999999999999978</v>
      </c>
      <c r="GF12"/>
      <c r="GG12" s="26">
        <f t="shared" ref="GG12" si="18">SUM(W12:AF12)</f>
        <v>0</v>
      </c>
      <c r="GH12" s="26">
        <f t="shared" ref="GH12" si="19">SUM(AG12:AS12)</f>
        <v>0</v>
      </c>
      <c r="GI12" s="26">
        <f t="shared" ref="GI12" si="20">SUM(AT12:BF12)</f>
        <v>4.8034934497816567E-2</v>
      </c>
      <c r="GJ12" s="26">
        <f t="shared" ref="GJ12" si="21">SUM(BG12:BQ12)</f>
        <v>2.1834061135371169E-3</v>
      </c>
      <c r="GK12" s="26">
        <f t="shared" ref="GK12" si="22">SUM(BR12:BX12)</f>
        <v>4.1484716157205226E-2</v>
      </c>
      <c r="GL12" s="26">
        <f t="shared" ref="GL12" si="23">SUM(BZ12:CP12)</f>
        <v>8.7336244541484677E-3</v>
      </c>
      <c r="GM12" s="26">
        <f t="shared" ref="GM12" si="24">SUM(CQ12:DC12)</f>
        <v>2.1834061135371169E-3</v>
      </c>
      <c r="GN12" s="26">
        <f t="shared" ref="GN12" si="25">SUM(DD12:DM12)</f>
        <v>6.5502183406113516E-3</v>
      </c>
      <c r="GO12" s="26">
        <f t="shared" ref="GO12" si="26">SUM(DN12:DV12)</f>
        <v>0</v>
      </c>
      <c r="GP12" s="26">
        <f t="shared" ref="GP12" si="27">SUM(DW12:EF12)</f>
        <v>0</v>
      </c>
      <c r="GQ12" s="26">
        <f t="shared" ref="GQ12" si="28">SUM(EG12:EQ12)</f>
        <v>0</v>
      </c>
      <c r="GR12" s="26">
        <f t="shared" ref="GR12" si="29">SUM(ER12:FD12)</f>
        <v>0</v>
      </c>
      <c r="GS12" s="26">
        <f t="shared" ref="GS12" si="30">SUM(FE12:FN12)</f>
        <v>0</v>
      </c>
      <c r="GT12" s="26">
        <f t="shared" ref="GT12" si="31">SUM(FO12:GA12)</f>
        <v>0</v>
      </c>
      <c r="GU12" s="105">
        <f>SUM(SheetB!GG12:GT12)+SUM(SheetC!GG12:GT12)+SUM(SheetD!GG12:GT12)+SUM(SheetE!GG12:GT12)+SUM(SheetF!GG12:GT12)</f>
        <v>0.99999999999999967</v>
      </c>
    </row>
    <row r="13" spans="1:222" s="108" customFormat="1" ht="15" customHeight="1" x14ac:dyDescent="0.2">
      <c r="A13" t="s">
        <v>2261</v>
      </c>
      <c r="B13" s="118" t="s">
        <v>2114</v>
      </c>
      <c r="C13" s="119" t="s">
        <v>2259</v>
      </c>
      <c r="D13" s="119" t="s">
        <v>2025</v>
      </c>
      <c r="E13" s="118">
        <v>1</v>
      </c>
      <c r="F13" s="118">
        <v>2010</v>
      </c>
      <c r="G13" s="118"/>
      <c r="H13" s="118"/>
      <c r="I13" s="118"/>
      <c r="J13" s="118"/>
      <c r="K13" s="118"/>
      <c r="L13" s="118"/>
      <c r="M13" s="118"/>
      <c r="N13" s="118"/>
      <c r="O13" s="118"/>
      <c r="P13" s="118"/>
      <c r="Q13" s="118"/>
      <c r="R13" s="118"/>
      <c r="S13" s="118"/>
      <c r="T13" s="118"/>
      <c r="U13" s="118"/>
      <c r="V13" s="118"/>
      <c r="W13" s="176">
        <v>0</v>
      </c>
      <c r="X13" s="176">
        <v>0</v>
      </c>
      <c r="Y13" s="176">
        <v>0</v>
      </c>
      <c r="Z13" s="176">
        <v>0</v>
      </c>
      <c r="AA13" s="176">
        <v>0</v>
      </c>
      <c r="AB13" s="176">
        <v>0</v>
      </c>
      <c r="AC13" s="176">
        <v>0</v>
      </c>
      <c r="AD13" s="176">
        <v>0</v>
      </c>
      <c r="AE13" s="176">
        <v>0</v>
      </c>
      <c r="AF13" s="176">
        <v>0</v>
      </c>
      <c r="AG13" s="176">
        <v>0</v>
      </c>
      <c r="AH13" s="176">
        <v>0</v>
      </c>
      <c r="AI13" s="176">
        <v>0</v>
      </c>
      <c r="AJ13" s="176">
        <v>0</v>
      </c>
      <c r="AK13" s="176">
        <v>0</v>
      </c>
      <c r="AL13" s="176">
        <v>0</v>
      </c>
      <c r="AM13" s="176">
        <v>0</v>
      </c>
      <c r="AN13" s="176">
        <v>0</v>
      </c>
      <c r="AO13" s="176">
        <v>0</v>
      </c>
      <c r="AP13" s="176">
        <v>0</v>
      </c>
      <c r="AQ13" s="176">
        <v>0</v>
      </c>
      <c r="AR13" s="176">
        <v>0</v>
      </c>
      <c r="AS13" s="176">
        <v>0</v>
      </c>
      <c r="AT13" s="177">
        <f t="shared" ref="AT13:DE13" si="32">AT22/$GD13</f>
        <v>0</v>
      </c>
      <c r="AU13" s="177">
        <f t="shared" si="32"/>
        <v>0</v>
      </c>
      <c r="AV13" s="177">
        <f t="shared" si="32"/>
        <v>0</v>
      </c>
      <c r="AW13" s="177">
        <f t="shared" si="32"/>
        <v>6.2630480167014599E-3</v>
      </c>
      <c r="AX13" s="177">
        <f t="shared" si="32"/>
        <v>2.0876826722338201E-2</v>
      </c>
      <c r="AY13" s="177">
        <f t="shared" si="32"/>
        <v>2.0876826722338203E-3</v>
      </c>
      <c r="AZ13" s="177">
        <f t="shared" si="32"/>
        <v>4.1753653444676405E-3</v>
      </c>
      <c r="BA13" s="177">
        <f t="shared" si="32"/>
        <v>6.2630480167014599E-3</v>
      </c>
      <c r="BB13" s="177">
        <f t="shared" si="32"/>
        <v>2.0876826722338203E-3</v>
      </c>
      <c r="BC13" s="177">
        <f t="shared" si="32"/>
        <v>0</v>
      </c>
      <c r="BD13" s="177">
        <f t="shared" si="32"/>
        <v>0</v>
      </c>
      <c r="BE13" s="177">
        <f t="shared" si="32"/>
        <v>6.2630480167014599E-3</v>
      </c>
      <c r="BF13" s="177">
        <f t="shared" si="32"/>
        <v>0</v>
      </c>
      <c r="BG13" s="177">
        <f t="shared" si="32"/>
        <v>0</v>
      </c>
      <c r="BH13" s="177">
        <f t="shared" si="32"/>
        <v>0</v>
      </c>
      <c r="BI13" s="177">
        <f t="shared" si="32"/>
        <v>0</v>
      </c>
      <c r="BJ13" s="177">
        <f t="shared" si="32"/>
        <v>0</v>
      </c>
      <c r="BK13" s="177">
        <f t="shared" si="32"/>
        <v>0</v>
      </c>
      <c r="BL13" s="177">
        <f t="shared" si="32"/>
        <v>2.0876826722338203E-3</v>
      </c>
      <c r="BM13" s="177">
        <f t="shared" si="32"/>
        <v>2.0876826722338203E-3</v>
      </c>
      <c r="BN13" s="177">
        <f t="shared" si="32"/>
        <v>0</v>
      </c>
      <c r="BO13" s="177">
        <f t="shared" si="32"/>
        <v>0</v>
      </c>
      <c r="BP13" s="177">
        <f t="shared" si="32"/>
        <v>0</v>
      </c>
      <c r="BQ13" s="177">
        <f t="shared" si="32"/>
        <v>0</v>
      </c>
      <c r="BR13" s="177">
        <f t="shared" si="32"/>
        <v>1.04384133611691E-2</v>
      </c>
      <c r="BS13" s="177">
        <f t="shared" si="32"/>
        <v>6.2630480167014599E-3</v>
      </c>
      <c r="BT13" s="177">
        <f t="shared" si="32"/>
        <v>4.1753653444676405E-3</v>
      </c>
      <c r="BU13" s="177">
        <f t="shared" si="32"/>
        <v>6.2630480167014599E-3</v>
      </c>
      <c r="BV13" s="177">
        <f t="shared" si="32"/>
        <v>6.2630480167014599E-3</v>
      </c>
      <c r="BW13" s="177">
        <f t="shared" si="32"/>
        <v>6.2630480167014599E-3</v>
      </c>
      <c r="BX13" s="177">
        <f t="shared" si="32"/>
        <v>0</v>
      </c>
      <c r="BY13" s="177">
        <f t="shared" si="32"/>
        <v>0</v>
      </c>
      <c r="BZ13" s="177">
        <f t="shared" si="32"/>
        <v>4.1753653444676405E-3</v>
      </c>
      <c r="CA13" s="177">
        <f t="shared" si="32"/>
        <v>0</v>
      </c>
      <c r="CB13" s="177">
        <f t="shared" si="32"/>
        <v>0</v>
      </c>
      <c r="CC13" s="177">
        <f t="shared" si="32"/>
        <v>0</v>
      </c>
      <c r="CD13" s="177">
        <f t="shared" si="32"/>
        <v>0</v>
      </c>
      <c r="CE13" s="177">
        <f t="shared" si="32"/>
        <v>0</v>
      </c>
      <c r="CF13" s="177">
        <f t="shared" si="32"/>
        <v>0</v>
      </c>
      <c r="CG13" s="177">
        <f t="shared" si="32"/>
        <v>0</v>
      </c>
      <c r="CH13" s="177">
        <f t="shared" si="32"/>
        <v>0</v>
      </c>
      <c r="CI13" s="177">
        <f t="shared" si="32"/>
        <v>0</v>
      </c>
      <c r="CJ13" s="177">
        <f t="shared" si="32"/>
        <v>0</v>
      </c>
      <c r="CK13" s="177">
        <f t="shared" si="32"/>
        <v>0</v>
      </c>
      <c r="CL13" s="177">
        <f t="shared" si="32"/>
        <v>4.1753653444676405E-3</v>
      </c>
      <c r="CM13" s="177">
        <f t="shared" si="32"/>
        <v>0</v>
      </c>
      <c r="CN13" s="177">
        <f t="shared" si="32"/>
        <v>0</v>
      </c>
      <c r="CO13" s="177">
        <f t="shared" si="32"/>
        <v>0</v>
      </c>
      <c r="CP13" s="177">
        <f t="shared" si="32"/>
        <v>0</v>
      </c>
      <c r="CQ13" s="177">
        <f t="shared" si="32"/>
        <v>0</v>
      </c>
      <c r="CR13" s="177">
        <f t="shared" si="32"/>
        <v>0</v>
      </c>
      <c r="CS13" s="177">
        <f t="shared" si="32"/>
        <v>0</v>
      </c>
      <c r="CT13" s="177">
        <f t="shared" si="32"/>
        <v>0</v>
      </c>
      <c r="CU13" s="177">
        <f t="shared" si="32"/>
        <v>0</v>
      </c>
      <c r="CV13" s="177">
        <f t="shared" si="32"/>
        <v>0</v>
      </c>
      <c r="CW13" s="177">
        <f t="shared" si="32"/>
        <v>0</v>
      </c>
      <c r="CX13" s="177">
        <f t="shared" si="32"/>
        <v>0</v>
      </c>
      <c r="CY13" s="177">
        <f t="shared" si="32"/>
        <v>0</v>
      </c>
      <c r="CZ13" s="177">
        <f t="shared" si="32"/>
        <v>4.1753653444676405E-3</v>
      </c>
      <c r="DA13" s="177">
        <f t="shared" si="32"/>
        <v>0</v>
      </c>
      <c r="DB13" s="177">
        <f t="shared" si="32"/>
        <v>0</v>
      </c>
      <c r="DC13" s="177">
        <f t="shared" si="32"/>
        <v>0</v>
      </c>
      <c r="DD13" s="177">
        <f t="shared" si="32"/>
        <v>0</v>
      </c>
      <c r="DE13" s="177">
        <f t="shared" si="32"/>
        <v>0</v>
      </c>
      <c r="DF13" s="177">
        <f t="shared" ref="DF13:DM13" si="33">DF22/$GD13</f>
        <v>0</v>
      </c>
      <c r="DG13" s="177">
        <f t="shared" si="33"/>
        <v>0</v>
      </c>
      <c r="DH13" s="177">
        <f t="shared" si="33"/>
        <v>6.2630480167014599E-3</v>
      </c>
      <c r="DI13" s="177">
        <f t="shared" si="33"/>
        <v>2.0876826722338203E-3</v>
      </c>
      <c r="DJ13" s="177">
        <f t="shared" si="33"/>
        <v>0</v>
      </c>
      <c r="DK13" s="177">
        <f t="shared" si="33"/>
        <v>0</v>
      </c>
      <c r="DL13" s="177">
        <f t="shared" si="33"/>
        <v>0</v>
      </c>
      <c r="DM13" s="177">
        <f t="shared" si="33"/>
        <v>0</v>
      </c>
      <c r="DN13" s="176">
        <v>0</v>
      </c>
      <c r="DO13" s="176">
        <v>0</v>
      </c>
      <c r="DP13" s="176">
        <v>0</v>
      </c>
      <c r="DQ13" s="176">
        <v>0</v>
      </c>
      <c r="DR13" s="176">
        <v>0</v>
      </c>
      <c r="DS13" s="176">
        <v>0</v>
      </c>
      <c r="DT13" s="176">
        <v>0</v>
      </c>
      <c r="DU13" s="176">
        <v>0</v>
      </c>
      <c r="DV13" s="176">
        <v>0</v>
      </c>
      <c r="DW13" s="176">
        <v>0</v>
      </c>
      <c r="DX13" s="176">
        <v>0</v>
      </c>
      <c r="DY13" s="176">
        <v>0</v>
      </c>
      <c r="DZ13" s="176">
        <v>0</v>
      </c>
      <c r="EA13" s="176">
        <v>0</v>
      </c>
      <c r="EB13" s="176">
        <v>0</v>
      </c>
      <c r="EC13" s="176">
        <v>0</v>
      </c>
      <c r="ED13" s="176">
        <v>0</v>
      </c>
      <c r="EE13" s="176">
        <v>0</v>
      </c>
      <c r="EF13" s="176">
        <v>0</v>
      </c>
      <c r="EG13" s="176">
        <v>0</v>
      </c>
      <c r="EH13" s="176">
        <v>0</v>
      </c>
      <c r="EI13" s="176">
        <v>0</v>
      </c>
      <c r="EJ13" s="176">
        <v>0</v>
      </c>
      <c r="EK13" s="176">
        <v>0</v>
      </c>
      <c r="EL13" s="176">
        <v>0</v>
      </c>
      <c r="EM13" s="176">
        <v>0</v>
      </c>
      <c r="EN13" s="176">
        <v>0</v>
      </c>
      <c r="EO13" s="176">
        <v>0</v>
      </c>
      <c r="EP13" s="176">
        <v>0</v>
      </c>
      <c r="EQ13" s="176">
        <v>0</v>
      </c>
      <c r="ER13" s="176">
        <v>0</v>
      </c>
      <c r="ES13" s="176">
        <v>0</v>
      </c>
      <c r="ET13" s="176">
        <v>0</v>
      </c>
      <c r="EU13" s="176">
        <v>0</v>
      </c>
      <c r="EV13" s="176">
        <v>0</v>
      </c>
      <c r="EW13" s="176">
        <v>0</v>
      </c>
      <c r="EX13" s="176">
        <v>0</v>
      </c>
      <c r="EY13" s="176">
        <v>0</v>
      </c>
      <c r="EZ13" s="176">
        <v>0</v>
      </c>
      <c r="FA13" s="176">
        <v>0</v>
      </c>
      <c r="FB13" s="176">
        <v>0</v>
      </c>
      <c r="FC13" s="176">
        <v>0</v>
      </c>
      <c r="FD13" s="176">
        <v>0</v>
      </c>
      <c r="FE13" s="176">
        <v>0</v>
      </c>
      <c r="FF13" s="176">
        <v>0</v>
      </c>
      <c r="FG13" s="176">
        <v>0</v>
      </c>
      <c r="FH13" s="176">
        <v>0</v>
      </c>
      <c r="FI13" s="176">
        <v>0</v>
      </c>
      <c r="FJ13" s="176">
        <v>0</v>
      </c>
      <c r="FK13" s="176">
        <v>0</v>
      </c>
      <c r="FL13" s="176">
        <v>0</v>
      </c>
      <c r="FM13" s="176">
        <v>0</v>
      </c>
      <c r="FN13" s="176">
        <v>0</v>
      </c>
      <c r="FO13" s="176">
        <v>0</v>
      </c>
      <c r="FP13" s="176">
        <v>0</v>
      </c>
      <c r="FQ13" s="176">
        <v>0</v>
      </c>
      <c r="FR13" s="176">
        <v>0</v>
      </c>
      <c r="FS13" s="176">
        <v>0</v>
      </c>
      <c r="FT13" s="176">
        <v>0</v>
      </c>
      <c r="FU13" s="176">
        <v>0</v>
      </c>
      <c r="FV13" s="176">
        <v>0</v>
      </c>
      <c r="FW13" s="176">
        <v>0</v>
      </c>
      <c r="FX13" s="176">
        <v>0</v>
      </c>
      <c r="FY13" s="176">
        <v>0</v>
      </c>
      <c r="FZ13" s="176">
        <v>0</v>
      </c>
      <c r="GA13" s="176">
        <v>0</v>
      </c>
      <c r="GB13" s="118">
        <v>0</v>
      </c>
      <c r="GC13" s="118">
        <v>0</v>
      </c>
      <c r="GD13" s="108">
        <v>0.47900000000000009</v>
      </c>
      <c r="GE13" s="105">
        <f>SUM(SheetB!W13:GC13) + SUM(SheetC!W13:GC13) + SUM(SheetD!W13:GC13) + SUM(SheetE!W13:GC13) + SUM(SheetF!W13:GC13)</f>
        <v>0.99999999999999989</v>
      </c>
      <c r="GF13"/>
      <c r="GG13" s="26">
        <f t="shared" ref="GG13" si="34">SUM(W13:AF13)</f>
        <v>0</v>
      </c>
      <c r="GH13" s="26">
        <f t="shared" ref="GH13" si="35">SUM(AG13:AS13)</f>
        <v>0</v>
      </c>
      <c r="GI13" s="26">
        <f t="shared" ref="GI13" si="36">SUM(AT13:BF13)</f>
        <v>4.8016701461377861E-2</v>
      </c>
      <c r="GJ13" s="26">
        <f t="shared" ref="GJ13" si="37">SUM(BG13:BQ13)</f>
        <v>4.1753653444676405E-3</v>
      </c>
      <c r="GK13" s="26">
        <f t="shared" ref="GK13" si="38">SUM(BR13:BX13)</f>
        <v>3.9665970772442584E-2</v>
      </c>
      <c r="GL13" s="26">
        <f t="shared" ref="GL13" si="39">SUM(BZ13:CP13)</f>
        <v>8.350730688935281E-3</v>
      </c>
      <c r="GM13" s="26">
        <f t="shared" ref="GM13" si="40">SUM(CQ13:DC13)</f>
        <v>4.1753653444676405E-3</v>
      </c>
      <c r="GN13" s="26">
        <f t="shared" ref="GN13" si="41">SUM(DD13:DM13)</f>
        <v>8.350730688935281E-3</v>
      </c>
      <c r="GO13" s="26">
        <f t="shared" ref="GO13" si="42">SUM(DN13:DV13)</f>
        <v>0</v>
      </c>
      <c r="GP13" s="26">
        <f t="shared" ref="GP13" si="43">SUM(DW13:EF13)</f>
        <v>0</v>
      </c>
      <c r="GQ13" s="26">
        <f t="shared" ref="GQ13" si="44">SUM(EG13:EQ13)</f>
        <v>0</v>
      </c>
      <c r="GR13" s="26">
        <f t="shared" ref="GR13" si="45">SUM(ER13:FD13)</f>
        <v>0</v>
      </c>
      <c r="GS13" s="26">
        <f t="shared" ref="GS13" si="46">SUM(FE13:FN13)</f>
        <v>0</v>
      </c>
      <c r="GT13" s="26">
        <f t="shared" ref="GT13" si="47">SUM(FO13:GA13)</f>
        <v>0</v>
      </c>
      <c r="GU13" s="105">
        <f>SUM(SheetB!GG13:GT13)+SUM(SheetC!GG13:GT13)+SUM(SheetD!GG13:GT13)+SUM(SheetE!GG13:GT13)+SUM(SheetF!GG13:GT13)</f>
        <v>0.99999999999999989</v>
      </c>
    </row>
    <row r="14" spans="1:222" s="108" customFormat="1" ht="15" customHeight="1" x14ac:dyDescent="0.2">
      <c r="A14" t="s">
        <v>2262</v>
      </c>
      <c r="B14" s="118" t="s">
        <v>2114</v>
      </c>
      <c r="C14" s="119" t="s">
        <v>2259</v>
      </c>
      <c r="D14" s="119" t="s">
        <v>2026</v>
      </c>
      <c r="E14" s="118">
        <v>1</v>
      </c>
      <c r="F14" s="118">
        <v>2010</v>
      </c>
      <c r="G14" s="118"/>
      <c r="H14" s="118"/>
      <c r="I14" s="118"/>
      <c r="J14" s="118"/>
      <c r="K14" s="118"/>
      <c r="L14" s="118"/>
      <c r="M14" s="118"/>
      <c r="N14" s="118"/>
      <c r="O14" s="118"/>
      <c r="P14" s="118"/>
      <c r="Q14" s="118"/>
      <c r="R14" s="118"/>
      <c r="S14" s="118"/>
      <c r="T14" s="118"/>
      <c r="U14" s="118"/>
      <c r="V14" s="118"/>
      <c r="W14" s="176">
        <v>0</v>
      </c>
      <c r="X14" s="176">
        <v>0</v>
      </c>
      <c r="Y14" s="176">
        <v>0</v>
      </c>
      <c r="Z14" s="176">
        <v>0</v>
      </c>
      <c r="AA14" s="176">
        <v>0</v>
      </c>
      <c r="AB14" s="176">
        <v>0</v>
      </c>
      <c r="AC14" s="176">
        <v>0</v>
      </c>
      <c r="AD14" s="176">
        <v>0</v>
      </c>
      <c r="AE14" s="176">
        <v>0</v>
      </c>
      <c r="AF14" s="176">
        <v>0</v>
      </c>
      <c r="AG14" s="176">
        <v>0</v>
      </c>
      <c r="AH14" s="176">
        <v>0</v>
      </c>
      <c r="AI14" s="176">
        <v>0</v>
      </c>
      <c r="AJ14" s="176">
        <v>0</v>
      </c>
      <c r="AK14" s="176">
        <v>0</v>
      </c>
      <c r="AL14" s="176">
        <v>0</v>
      </c>
      <c r="AM14" s="176">
        <v>0</v>
      </c>
      <c r="AN14" s="176">
        <v>0</v>
      </c>
      <c r="AO14" s="176">
        <v>0</v>
      </c>
      <c r="AP14" s="176">
        <v>0</v>
      </c>
      <c r="AQ14" s="176">
        <v>0</v>
      </c>
      <c r="AR14" s="176">
        <v>0</v>
      </c>
      <c r="AS14" s="176">
        <v>0</v>
      </c>
      <c r="AT14" s="177">
        <f t="shared" ref="AT14:DE14" si="48">AT23/$GD14</f>
        <v>0</v>
      </c>
      <c r="AU14" s="177">
        <f t="shared" si="48"/>
        <v>0</v>
      </c>
      <c r="AV14" s="177">
        <f t="shared" si="48"/>
        <v>0</v>
      </c>
      <c r="AW14" s="177">
        <f t="shared" si="48"/>
        <v>0</v>
      </c>
      <c r="AX14" s="177">
        <f t="shared" si="48"/>
        <v>0</v>
      </c>
      <c r="AY14" s="177">
        <f t="shared" si="48"/>
        <v>0</v>
      </c>
      <c r="AZ14" s="177">
        <f t="shared" si="48"/>
        <v>0</v>
      </c>
      <c r="BA14" s="177">
        <f t="shared" si="48"/>
        <v>0</v>
      </c>
      <c r="BB14" s="177">
        <f t="shared" si="48"/>
        <v>0</v>
      </c>
      <c r="BC14" s="177">
        <f t="shared" si="48"/>
        <v>0</v>
      </c>
      <c r="BD14" s="177">
        <f t="shared" si="48"/>
        <v>0</v>
      </c>
      <c r="BE14" s="177">
        <f t="shared" si="48"/>
        <v>0</v>
      </c>
      <c r="BF14" s="177">
        <f t="shared" si="48"/>
        <v>0</v>
      </c>
      <c r="BG14" s="177">
        <f t="shared" si="48"/>
        <v>0</v>
      </c>
      <c r="BH14" s="177">
        <f t="shared" si="48"/>
        <v>0</v>
      </c>
      <c r="BI14" s="177">
        <f t="shared" si="48"/>
        <v>0</v>
      </c>
      <c r="BJ14" s="177">
        <f t="shared" si="48"/>
        <v>0</v>
      </c>
      <c r="BK14" s="177">
        <f t="shared" si="48"/>
        <v>0</v>
      </c>
      <c r="BL14" s="177">
        <f t="shared" si="48"/>
        <v>0</v>
      </c>
      <c r="BM14" s="177">
        <f t="shared" si="48"/>
        <v>0</v>
      </c>
      <c r="BN14" s="177">
        <f t="shared" si="48"/>
        <v>0</v>
      </c>
      <c r="BO14" s="177">
        <f t="shared" si="48"/>
        <v>0</v>
      </c>
      <c r="BP14" s="177">
        <f t="shared" si="48"/>
        <v>0</v>
      </c>
      <c r="BQ14" s="177">
        <f t="shared" si="48"/>
        <v>0</v>
      </c>
      <c r="BR14" s="177">
        <f t="shared" si="48"/>
        <v>0</v>
      </c>
      <c r="BS14" s="177">
        <f t="shared" si="48"/>
        <v>0</v>
      </c>
      <c r="BT14" s="177">
        <f t="shared" si="48"/>
        <v>0</v>
      </c>
      <c r="BU14" s="177">
        <f t="shared" si="48"/>
        <v>0</v>
      </c>
      <c r="BV14" s="177">
        <f t="shared" si="48"/>
        <v>0</v>
      </c>
      <c r="BW14" s="177">
        <f t="shared" si="48"/>
        <v>0</v>
      </c>
      <c r="BX14" s="177">
        <f t="shared" si="48"/>
        <v>0</v>
      </c>
      <c r="BY14" s="177">
        <f t="shared" si="48"/>
        <v>2.2271714922048988E-3</v>
      </c>
      <c r="BZ14" s="177">
        <f t="shared" si="48"/>
        <v>0</v>
      </c>
      <c r="CA14" s="177">
        <f t="shared" si="48"/>
        <v>0</v>
      </c>
      <c r="CB14" s="177">
        <f t="shared" si="48"/>
        <v>0</v>
      </c>
      <c r="CC14" s="177">
        <f t="shared" si="48"/>
        <v>0</v>
      </c>
      <c r="CD14" s="177">
        <f t="shared" si="48"/>
        <v>0</v>
      </c>
      <c r="CE14" s="177">
        <f t="shared" si="48"/>
        <v>0</v>
      </c>
      <c r="CF14" s="177">
        <f t="shared" si="48"/>
        <v>2.2271714922048988E-3</v>
      </c>
      <c r="CG14" s="177">
        <f t="shared" si="48"/>
        <v>0</v>
      </c>
      <c r="CH14" s="177">
        <f t="shared" si="48"/>
        <v>4.4543429844097976E-3</v>
      </c>
      <c r="CI14" s="177">
        <f t="shared" si="48"/>
        <v>0</v>
      </c>
      <c r="CJ14" s="177">
        <f t="shared" si="48"/>
        <v>0</v>
      </c>
      <c r="CK14" s="177">
        <f t="shared" si="48"/>
        <v>0</v>
      </c>
      <c r="CL14" s="177">
        <f t="shared" si="48"/>
        <v>0</v>
      </c>
      <c r="CM14" s="177">
        <f t="shared" si="48"/>
        <v>0</v>
      </c>
      <c r="CN14" s="177">
        <f t="shared" si="48"/>
        <v>0</v>
      </c>
      <c r="CO14" s="177">
        <f t="shared" si="48"/>
        <v>0</v>
      </c>
      <c r="CP14" s="177">
        <f t="shared" si="48"/>
        <v>0</v>
      </c>
      <c r="CQ14" s="177">
        <f t="shared" si="48"/>
        <v>0</v>
      </c>
      <c r="CR14" s="177">
        <f t="shared" si="48"/>
        <v>0</v>
      </c>
      <c r="CS14" s="177">
        <f t="shared" si="48"/>
        <v>0</v>
      </c>
      <c r="CT14" s="177">
        <f t="shared" si="48"/>
        <v>0</v>
      </c>
      <c r="CU14" s="177">
        <f t="shared" si="48"/>
        <v>0</v>
      </c>
      <c r="CV14" s="177">
        <f t="shared" si="48"/>
        <v>0</v>
      </c>
      <c r="CW14" s="177">
        <f t="shared" si="48"/>
        <v>0</v>
      </c>
      <c r="CX14" s="177">
        <f t="shared" si="48"/>
        <v>0</v>
      </c>
      <c r="CY14" s="177">
        <f t="shared" si="48"/>
        <v>2.2271714922048988E-3</v>
      </c>
      <c r="CZ14" s="177">
        <f t="shared" si="48"/>
        <v>2.2271714922048988E-3</v>
      </c>
      <c r="DA14" s="177">
        <f t="shared" si="48"/>
        <v>0</v>
      </c>
      <c r="DB14" s="177">
        <f t="shared" si="48"/>
        <v>0</v>
      </c>
      <c r="DC14" s="177">
        <f t="shared" si="48"/>
        <v>0</v>
      </c>
      <c r="DD14" s="177">
        <f t="shared" si="48"/>
        <v>0</v>
      </c>
      <c r="DE14" s="177">
        <f t="shared" si="48"/>
        <v>2.2271714922048988E-3</v>
      </c>
      <c r="DF14" s="177">
        <f t="shared" ref="DF14:DM14" si="49">DF23/$GD14</f>
        <v>0</v>
      </c>
      <c r="DG14" s="177">
        <f t="shared" si="49"/>
        <v>0</v>
      </c>
      <c r="DH14" s="177">
        <f t="shared" si="49"/>
        <v>0</v>
      </c>
      <c r="DI14" s="177">
        <f t="shared" si="49"/>
        <v>0</v>
      </c>
      <c r="DJ14" s="177">
        <f t="shared" si="49"/>
        <v>0</v>
      </c>
      <c r="DK14" s="177">
        <f t="shared" si="49"/>
        <v>0</v>
      </c>
      <c r="DL14" s="177">
        <f t="shared" si="49"/>
        <v>0</v>
      </c>
      <c r="DM14" s="177">
        <f t="shared" si="49"/>
        <v>0</v>
      </c>
      <c r="DN14" s="176">
        <v>0</v>
      </c>
      <c r="DO14" s="176">
        <v>0</v>
      </c>
      <c r="DP14" s="176">
        <v>0</v>
      </c>
      <c r="DQ14" s="176">
        <v>0</v>
      </c>
      <c r="DR14" s="176">
        <v>0</v>
      </c>
      <c r="DS14" s="176">
        <v>0</v>
      </c>
      <c r="DT14" s="176">
        <v>0</v>
      </c>
      <c r="DU14" s="176">
        <v>0</v>
      </c>
      <c r="DV14" s="176">
        <v>0</v>
      </c>
      <c r="DW14" s="176">
        <v>0</v>
      </c>
      <c r="DX14" s="176">
        <v>0</v>
      </c>
      <c r="DY14" s="176">
        <v>0</v>
      </c>
      <c r="DZ14" s="176">
        <v>0</v>
      </c>
      <c r="EA14" s="176">
        <v>0</v>
      </c>
      <c r="EB14" s="176">
        <v>0</v>
      </c>
      <c r="EC14" s="176">
        <v>0</v>
      </c>
      <c r="ED14" s="176">
        <v>0</v>
      </c>
      <c r="EE14" s="176">
        <v>0</v>
      </c>
      <c r="EF14" s="176">
        <v>0</v>
      </c>
      <c r="EG14" s="176">
        <v>0</v>
      </c>
      <c r="EH14" s="176">
        <v>0</v>
      </c>
      <c r="EI14" s="176">
        <v>0</v>
      </c>
      <c r="EJ14" s="176">
        <v>0</v>
      </c>
      <c r="EK14" s="176">
        <v>0</v>
      </c>
      <c r="EL14" s="176">
        <v>0</v>
      </c>
      <c r="EM14" s="176">
        <v>0</v>
      </c>
      <c r="EN14" s="176">
        <v>0</v>
      </c>
      <c r="EO14" s="176">
        <v>0</v>
      </c>
      <c r="EP14" s="176">
        <v>0</v>
      </c>
      <c r="EQ14" s="176">
        <v>0</v>
      </c>
      <c r="ER14" s="176">
        <v>0</v>
      </c>
      <c r="ES14" s="176">
        <v>0</v>
      </c>
      <c r="ET14" s="176">
        <v>0</v>
      </c>
      <c r="EU14" s="176">
        <v>0</v>
      </c>
      <c r="EV14" s="176">
        <v>0</v>
      </c>
      <c r="EW14" s="176">
        <v>0</v>
      </c>
      <c r="EX14" s="176">
        <v>0</v>
      </c>
      <c r="EY14" s="176">
        <v>0</v>
      </c>
      <c r="EZ14" s="176">
        <v>0</v>
      </c>
      <c r="FA14" s="176">
        <v>0</v>
      </c>
      <c r="FB14" s="176">
        <v>0</v>
      </c>
      <c r="FC14" s="176">
        <v>0</v>
      </c>
      <c r="FD14" s="176">
        <v>0</v>
      </c>
      <c r="FE14" s="176">
        <v>0</v>
      </c>
      <c r="FF14" s="176">
        <v>0</v>
      </c>
      <c r="FG14" s="176">
        <v>0</v>
      </c>
      <c r="FH14" s="176">
        <v>0</v>
      </c>
      <c r="FI14" s="176">
        <v>0</v>
      </c>
      <c r="FJ14" s="176">
        <v>0</v>
      </c>
      <c r="FK14" s="176">
        <v>0</v>
      </c>
      <c r="FL14" s="176">
        <v>0</v>
      </c>
      <c r="FM14" s="176">
        <v>0</v>
      </c>
      <c r="FN14" s="176">
        <v>0</v>
      </c>
      <c r="FO14" s="176">
        <v>0</v>
      </c>
      <c r="FP14" s="176">
        <v>0</v>
      </c>
      <c r="FQ14" s="176">
        <v>0</v>
      </c>
      <c r="FR14" s="176">
        <v>0</v>
      </c>
      <c r="FS14" s="176">
        <v>0</v>
      </c>
      <c r="FT14" s="176">
        <v>0</v>
      </c>
      <c r="FU14" s="176">
        <v>0</v>
      </c>
      <c r="FV14" s="176">
        <v>0</v>
      </c>
      <c r="FW14" s="176">
        <v>0</v>
      </c>
      <c r="FX14" s="176">
        <v>0</v>
      </c>
      <c r="FY14" s="176">
        <v>0</v>
      </c>
      <c r="FZ14" s="176">
        <v>0</v>
      </c>
      <c r="GA14" s="176">
        <v>0</v>
      </c>
      <c r="GB14" s="118">
        <v>0</v>
      </c>
      <c r="GC14" s="118">
        <v>0</v>
      </c>
      <c r="GD14" s="108">
        <v>0.44900000000000018</v>
      </c>
      <c r="GE14" s="105">
        <f>SUM(SheetB!W14:GC14) + SUM(SheetC!W14:GC14) + SUM(SheetD!W14:GC14) + SUM(SheetE!W14:GC14) + SUM(SheetF!W14:GC14)</f>
        <v>0.99999999999999944</v>
      </c>
      <c r="GF14"/>
      <c r="GG14" s="26">
        <f t="shared" ref="GG14" si="50">SUM(W14:AF14)</f>
        <v>0</v>
      </c>
      <c r="GH14" s="26">
        <f t="shared" ref="GH14" si="51">SUM(AG14:AS14)</f>
        <v>0</v>
      </c>
      <c r="GI14" s="26">
        <f t="shared" ref="GI14" si="52">SUM(AT14:BF14)</f>
        <v>0</v>
      </c>
      <c r="GJ14" s="26">
        <f t="shared" ref="GJ14" si="53">SUM(BG14:BQ14)</f>
        <v>0</v>
      </c>
      <c r="GK14" s="26">
        <f t="shared" ref="GK14" si="54">SUM(BR14:BX14)</f>
        <v>0</v>
      </c>
      <c r="GL14" s="26">
        <f t="shared" ref="GL14" si="55">SUM(BZ14:CP14)</f>
        <v>6.6815144766146969E-3</v>
      </c>
      <c r="GM14" s="26">
        <f t="shared" ref="GM14" si="56">SUM(CQ14:DC14)</f>
        <v>4.4543429844097976E-3</v>
      </c>
      <c r="GN14" s="26">
        <f t="shared" ref="GN14" si="57">SUM(DD14:DM14)</f>
        <v>2.2271714922048988E-3</v>
      </c>
      <c r="GO14" s="26">
        <f t="shared" ref="GO14" si="58">SUM(DN14:DV14)</f>
        <v>0</v>
      </c>
      <c r="GP14" s="26">
        <f t="shared" ref="GP14" si="59">SUM(DW14:EF14)</f>
        <v>0</v>
      </c>
      <c r="GQ14" s="26">
        <f t="shared" ref="GQ14" si="60">SUM(EG14:EQ14)</f>
        <v>0</v>
      </c>
      <c r="GR14" s="26">
        <f t="shared" ref="GR14" si="61">SUM(ER14:FD14)</f>
        <v>0</v>
      </c>
      <c r="GS14" s="26">
        <f t="shared" ref="GS14" si="62">SUM(FE14:FN14)</f>
        <v>0</v>
      </c>
      <c r="GT14" s="26">
        <f t="shared" ref="GT14" si="63">SUM(FO14:GA14)</f>
        <v>0</v>
      </c>
      <c r="GU14" s="105">
        <f>SUM(SheetB!GG14:GT14)+SUM(SheetC!GG14:GT14)+SUM(SheetD!GG14:GT14)+SUM(SheetE!GG14:GT14)+SUM(SheetF!GG14:GT14)</f>
        <v>0.99777282850779481</v>
      </c>
    </row>
    <row r="15" spans="1:222" s="108" customFormat="1" ht="15" customHeight="1" x14ac:dyDescent="0.2">
      <c r="A15" t="s">
        <v>2263</v>
      </c>
      <c r="B15" s="118" t="s">
        <v>2114</v>
      </c>
      <c r="C15" s="119" t="s">
        <v>2259</v>
      </c>
      <c r="D15" s="119" t="s">
        <v>2027</v>
      </c>
      <c r="E15" s="118">
        <v>1</v>
      </c>
      <c r="F15" s="118">
        <v>2010</v>
      </c>
      <c r="G15" s="118"/>
      <c r="H15" s="118"/>
      <c r="I15" s="118"/>
      <c r="J15" s="118"/>
      <c r="K15" s="118"/>
      <c r="L15" s="118"/>
      <c r="M15" s="118"/>
      <c r="N15" s="118"/>
      <c r="O15" s="118"/>
      <c r="P15" s="118"/>
      <c r="Q15" s="118"/>
      <c r="R15" s="118"/>
      <c r="S15" s="118"/>
      <c r="T15" s="118"/>
      <c r="U15" s="118"/>
      <c r="V15" s="118"/>
      <c r="W15" s="176">
        <v>0</v>
      </c>
      <c r="X15" s="176">
        <v>0</v>
      </c>
      <c r="Y15" s="176">
        <v>0</v>
      </c>
      <c r="Z15" s="176">
        <v>0</v>
      </c>
      <c r="AA15" s="176">
        <v>0</v>
      </c>
      <c r="AB15" s="176">
        <v>0</v>
      </c>
      <c r="AC15" s="176">
        <v>0</v>
      </c>
      <c r="AD15" s="176">
        <v>0</v>
      </c>
      <c r="AE15" s="176">
        <v>0</v>
      </c>
      <c r="AF15" s="176">
        <v>0</v>
      </c>
      <c r="AG15" s="176">
        <v>0</v>
      </c>
      <c r="AH15" s="176">
        <v>0</v>
      </c>
      <c r="AI15" s="176">
        <v>0</v>
      </c>
      <c r="AJ15" s="176">
        <v>0</v>
      </c>
      <c r="AK15" s="176">
        <v>0</v>
      </c>
      <c r="AL15" s="176">
        <v>0</v>
      </c>
      <c r="AM15" s="176">
        <v>0</v>
      </c>
      <c r="AN15" s="176">
        <v>0</v>
      </c>
      <c r="AO15" s="176">
        <v>0</v>
      </c>
      <c r="AP15" s="176">
        <v>0</v>
      </c>
      <c r="AQ15" s="176">
        <v>0</v>
      </c>
      <c r="AR15" s="176">
        <v>0</v>
      </c>
      <c r="AS15" s="176">
        <v>0</v>
      </c>
      <c r="AT15" s="177">
        <f t="shared" ref="AT15:DE15" si="64">AT24/$GD15</f>
        <v>0</v>
      </c>
      <c r="AU15" s="177">
        <f t="shared" si="64"/>
        <v>0</v>
      </c>
      <c r="AV15" s="177">
        <f t="shared" si="64"/>
        <v>0</v>
      </c>
      <c r="AW15" s="177">
        <f t="shared" si="64"/>
        <v>0</v>
      </c>
      <c r="AX15" s="177">
        <f t="shared" si="64"/>
        <v>0</v>
      </c>
      <c r="AY15" s="177">
        <f t="shared" si="64"/>
        <v>0</v>
      </c>
      <c r="AZ15" s="177">
        <f t="shared" si="64"/>
        <v>0</v>
      </c>
      <c r="BA15" s="177">
        <f t="shared" si="64"/>
        <v>0</v>
      </c>
      <c r="BB15" s="177">
        <f t="shared" si="64"/>
        <v>0</v>
      </c>
      <c r="BC15" s="177">
        <f t="shared" si="64"/>
        <v>0</v>
      </c>
      <c r="BD15" s="177">
        <f t="shared" si="64"/>
        <v>0</v>
      </c>
      <c r="BE15" s="177">
        <f t="shared" si="64"/>
        <v>0</v>
      </c>
      <c r="BF15" s="177">
        <f t="shared" si="64"/>
        <v>0</v>
      </c>
      <c r="BG15" s="177">
        <f t="shared" si="64"/>
        <v>0</v>
      </c>
      <c r="BH15" s="177">
        <f t="shared" si="64"/>
        <v>0</v>
      </c>
      <c r="BI15" s="177">
        <f t="shared" si="64"/>
        <v>0</v>
      </c>
      <c r="BJ15" s="177">
        <f t="shared" si="64"/>
        <v>0</v>
      </c>
      <c r="BK15" s="177">
        <f t="shared" si="64"/>
        <v>0</v>
      </c>
      <c r="BL15" s="177">
        <f t="shared" si="64"/>
        <v>0</v>
      </c>
      <c r="BM15" s="177">
        <f t="shared" si="64"/>
        <v>0</v>
      </c>
      <c r="BN15" s="177">
        <f t="shared" si="64"/>
        <v>0</v>
      </c>
      <c r="BO15" s="177">
        <f t="shared" si="64"/>
        <v>0</v>
      </c>
      <c r="BP15" s="177">
        <f t="shared" si="64"/>
        <v>0</v>
      </c>
      <c r="BQ15" s="177">
        <f t="shared" si="64"/>
        <v>0</v>
      </c>
      <c r="BR15" s="177">
        <f t="shared" si="64"/>
        <v>0</v>
      </c>
      <c r="BS15" s="177">
        <f t="shared" si="64"/>
        <v>0</v>
      </c>
      <c r="BT15" s="177">
        <f t="shared" si="64"/>
        <v>0</v>
      </c>
      <c r="BU15" s="177">
        <f t="shared" si="64"/>
        <v>0</v>
      </c>
      <c r="BV15" s="177">
        <f t="shared" si="64"/>
        <v>0</v>
      </c>
      <c r="BW15" s="177">
        <f t="shared" si="64"/>
        <v>0</v>
      </c>
      <c r="BX15" s="177">
        <f t="shared" si="64"/>
        <v>0</v>
      </c>
      <c r="BY15" s="177">
        <f t="shared" si="64"/>
        <v>2.1505376344086013E-3</v>
      </c>
      <c r="BZ15" s="177">
        <f t="shared" si="64"/>
        <v>0</v>
      </c>
      <c r="CA15" s="177">
        <f t="shared" si="64"/>
        <v>0</v>
      </c>
      <c r="CB15" s="177">
        <f t="shared" si="64"/>
        <v>0</v>
      </c>
      <c r="CC15" s="177">
        <f t="shared" si="64"/>
        <v>0</v>
      </c>
      <c r="CD15" s="177">
        <f t="shared" si="64"/>
        <v>0</v>
      </c>
      <c r="CE15" s="177">
        <f t="shared" si="64"/>
        <v>0</v>
      </c>
      <c r="CF15" s="177">
        <f t="shared" si="64"/>
        <v>2.1505376344086013E-3</v>
      </c>
      <c r="CG15" s="177">
        <f t="shared" si="64"/>
        <v>0</v>
      </c>
      <c r="CH15" s="177">
        <f t="shared" si="64"/>
        <v>4.3010752688172026E-3</v>
      </c>
      <c r="CI15" s="177">
        <f t="shared" si="64"/>
        <v>0</v>
      </c>
      <c r="CJ15" s="177">
        <f t="shared" si="64"/>
        <v>0</v>
      </c>
      <c r="CK15" s="177">
        <f t="shared" si="64"/>
        <v>0</v>
      </c>
      <c r="CL15" s="177">
        <f t="shared" si="64"/>
        <v>0</v>
      </c>
      <c r="CM15" s="177">
        <f t="shared" si="64"/>
        <v>0</v>
      </c>
      <c r="CN15" s="177">
        <f t="shared" si="64"/>
        <v>0</v>
      </c>
      <c r="CO15" s="177">
        <f t="shared" si="64"/>
        <v>0</v>
      </c>
      <c r="CP15" s="177">
        <f t="shared" si="64"/>
        <v>0</v>
      </c>
      <c r="CQ15" s="177">
        <f t="shared" si="64"/>
        <v>0</v>
      </c>
      <c r="CR15" s="177">
        <f t="shared" si="64"/>
        <v>0</v>
      </c>
      <c r="CS15" s="177">
        <f t="shared" si="64"/>
        <v>0</v>
      </c>
      <c r="CT15" s="177">
        <f t="shared" si="64"/>
        <v>0</v>
      </c>
      <c r="CU15" s="177">
        <f t="shared" si="64"/>
        <v>0</v>
      </c>
      <c r="CV15" s="177">
        <f t="shared" si="64"/>
        <v>0</v>
      </c>
      <c r="CW15" s="177">
        <f t="shared" si="64"/>
        <v>2.1505376344086013E-3</v>
      </c>
      <c r="CX15" s="177">
        <f t="shared" si="64"/>
        <v>0</v>
      </c>
      <c r="CY15" s="177">
        <f t="shared" si="64"/>
        <v>2.1505376344086013E-3</v>
      </c>
      <c r="CZ15" s="177">
        <f t="shared" si="64"/>
        <v>2.1505376344086013E-3</v>
      </c>
      <c r="DA15" s="177">
        <f t="shared" si="64"/>
        <v>0</v>
      </c>
      <c r="DB15" s="177">
        <f t="shared" si="64"/>
        <v>0</v>
      </c>
      <c r="DC15" s="177">
        <f t="shared" si="64"/>
        <v>0</v>
      </c>
      <c r="DD15" s="177">
        <f t="shared" si="64"/>
        <v>0</v>
      </c>
      <c r="DE15" s="177">
        <f t="shared" si="64"/>
        <v>2.1505376344086013E-3</v>
      </c>
      <c r="DF15" s="177">
        <f t="shared" ref="DF15:DM15" si="65">DF24/$GD15</f>
        <v>0</v>
      </c>
      <c r="DG15" s="177">
        <f t="shared" si="65"/>
        <v>0</v>
      </c>
      <c r="DH15" s="177">
        <f t="shared" si="65"/>
        <v>0</v>
      </c>
      <c r="DI15" s="177">
        <f t="shared" si="65"/>
        <v>0</v>
      </c>
      <c r="DJ15" s="177">
        <f t="shared" si="65"/>
        <v>0</v>
      </c>
      <c r="DK15" s="177">
        <f t="shared" si="65"/>
        <v>0</v>
      </c>
      <c r="DL15" s="177">
        <f t="shared" si="65"/>
        <v>0</v>
      </c>
      <c r="DM15" s="177">
        <f t="shared" si="65"/>
        <v>0</v>
      </c>
      <c r="DN15" s="176">
        <v>0</v>
      </c>
      <c r="DO15" s="176">
        <v>0</v>
      </c>
      <c r="DP15" s="176">
        <v>0</v>
      </c>
      <c r="DQ15" s="176">
        <v>0</v>
      </c>
      <c r="DR15" s="176">
        <v>0</v>
      </c>
      <c r="DS15" s="176">
        <v>0</v>
      </c>
      <c r="DT15" s="176">
        <v>0</v>
      </c>
      <c r="DU15" s="176">
        <v>0</v>
      </c>
      <c r="DV15" s="176">
        <v>0</v>
      </c>
      <c r="DW15" s="176">
        <v>0</v>
      </c>
      <c r="DX15" s="176">
        <v>0</v>
      </c>
      <c r="DY15" s="176">
        <v>0</v>
      </c>
      <c r="DZ15" s="176">
        <v>0</v>
      </c>
      <c r="EA15" s="176">
        <v>0</v>
      </c>
      <c r="EB15" s="176">
        <v>0</v>
      </c>
      <c r="EC15" s="176">
        <v>0</v>
      </c>
      <c r="ED15" s="176">
        <v>0</v>
      </c>
      <c r="EE15" s="176">
        <v>0</v>
      </c>
      <c r="EF15" s="176">
        <v>0</v>
      </c>
      <c r="EG15" s="176">
        <v>0</v>
      </c>
      <c r="EH15" s="176">
        <v>0</v>
      </c>
      <c r="EI15" s="176">
        <v>0</v>
      </c>
      <c r="EJ15" s="176">
        <v>0</v>
      </c>
      <c r="EK15" s="176">
        <v>0</v>
      </c>
      <c r="EL15" s="176">
        <v>0</v>
      </c>
      <c r="EM15" s="176">
        <v>0</v>
      </c>
      <c r="EN15" s="176">
        <v>0</v>
      </c>
      <c r="EO15" s="176">
        <v>0</v>
      </c>
      <c r="EP15" s="176">
        <v>0</v>
      </c>
      <c r="EQ15" s="176">
        <v>0</v>
      </c>
      <c r="ER15" s="176">
        <v>0</v>
      </c>
      <c r="ES15" s="176">
        <v>0</v>
      </c>
      <c r="ET15" s="176">
        <v>0</v>
      </c>
      <c r="EU15" s="176">
        <v>0</v>
      </c>
      <c r="EV15" s="176">
        <v>0</v>
      </c>
      <c r="EW15" s="176">
        <v>0</v>
      </c>
      <c r="EX15" s="176">
        <v>0</v>
      </c>
      <c r="EY15" s="176">
        <v>0</v>
      </c>
      <c r="EZ15" s="176">
        <v>0</v>
      </c>
      <c r="FA15" s="176">
        <v>0</v>
      </c>
      <c r="FB15" s="176">
        <v>0</v>
      </c>
      <c r="FC15" s="176">
        <v>0</v>
      </c>
      <c r="FD15" s="176">
        <v>0</v>
      </c>
      <c r="FE15" s="176">
        <v>0</v>
      </c>
      <c r="FF15" s="176">
        <v>0</v>
      </c>
      <c r="FG15" s="176">
        <v>0</v>
      </c>
      <c r="FH15" s="176">
        <v>0</v>
      </c>
      <c r="FI15" s="176">
        <v>0</v>
      </c>
      <c r="FJ15" s="176">
        <v>0</v>
      </c>
      <c r="FK15" s="176">
        <v>0</v>
      </c>
      <c r="FL15" s="176">
        <v>0</v>
      </c>
      <c r="FM15" s="176">
        <v>0</v>
      </c>
      <c r="FN15" s="176">
        <v>0</v>
      </c>
      <c r="FO15" s="176">
        <v>0</v>
      </c>
      <c r="FP15" s="176">
        <v>0</v>
      </c>
      <c r="FQ15" s="176">
        <v>0</v>
      </c>
      <c r="FR15" s="176">
        <v>0</v>
      </c>
      <c r="FS15" s="176">
        <v>0</v>
      </c>
      <c r="FT15" s="176">
        <v>0</v>
      </c>
      <c r="FU15" s="176">
        <v>0</v>
      </c>
      <c r="FV15" s="176">
        <v>0</v>
      </c>
      <c r="FW15" s="176">
        <v>0</v>
      </c>
      <c r="FX15" s="176">
        <v>0</v>
      </c>
      <c r="FY15" s="176">
        <v>0</v>
      </c>
      <c r="FZ15" s="176">
        <v>0</v>
      </c>
      <c r="GA15" s="176">
        <v>0</v>
      </c>
      <c r="GB15" s="118">
        <v>0</v>
      </c>
      <c r="GC15" s="118">
        <v>0</v>
      </c>
      <c r="GD15" s="108">
        <v>0.46500000000000019</v>
      </c>
      <c r="GE15" s="105">
        <f>SUM(SheetB!W15:GC15) + SUM(SheetC!W15:GC15) + SUM(SheetD!W15:GC15) + SUM(SheetE!W15:GC15) + SUM(SheetF!W15:GC15)</f>
        <v>0.99999999999999933</v>
      </c>
      <c r="GF15"/>
      <c r="GG15" s="26">
        <f t="shared" ref="GG15" si="66">SUM(W15:AF15)</f>
        <v>0</v>
      </c>
      <c r="GH15" s="26">
        <f t="shared" ref="GH15" si="67">SUM(AG15:AS15)</f>
        <v>0</v>
      </c>
      <c r="GI15" s="26">
        <f t="shared" ref="GI15" si="68">SUM(AT15:BF15)</f>
        <v>0</v>
      </c>
      <c r="GJ15" s="26">
        <f t="shared" ref="GJ15" si="69">SUM(BG15:BQ15)</f>
        <v>0</v>
      </c>
      <c r="GK15" s="26">
        <f t="shared" ref="GK15" si="70">SUM(BR15:BX15)</f>
        <v>0</v>
      </c>
      <c r="GL15" s="26">
        <f t="shared" ref="GL15" si="71">SUM(BZ15:CP15)</f>
        <v>6.4516129032258038E-3</v>
      </c>
      <c r="GM15" s="26">
        <f t="shared" ref="GM15" si="72">SUM(CQ15:DC15)</f>
        <v>6.4516129032258038E-3</v>
      </c>
      <c r="GN15" s="26">
        <f t="shared" ref="GN15" si="73">SUM(DD15:DM15)</f>
        <v>2.1505376344086013E-3</v>
      </c>
      <c r="GO15" s="26">
        <f t="shared" ref="GO15" si="74">SUM(DN15:DV15)</f>
        <v>0</v>
      </c>
      <c r="GP15" s="26">
        <f t="shared" ref="GP15" si="75">SUM(DW15:EF15)</f>
        <v>0</v>
      </c>
      <c r="GQ15" s="26">
        <f t="shared" ref="GQ15" si="76">SUM(EG15:EQ15)</f>
        <v>0</v>
      </c>
      <c r="GR15" s="26">
        <f t="shared" ref="GR15" si="77">SUM(ER15:FD15)</f>
        <v>0</v>
      </c>
      <c r="GS15" s="26">
        <f t="shared" ref="GS15" si="78">SUM(FE15:FN15)</f>
        <v>0</v>
      </c>
      <c r="GT15" s="26">
        <f t="shared" ref="GT15" si="79">SUM(FO15:GA15)</f>
        <v>0</v>
      </c>
      <c r="GU15" s="105">
        <f>SUM(SheetB!GG15:GT15)+SUM(SheetC!GG15:GT15)+SUM(SheetD!GG15:GT15)+SUM(SheetE!GG15:GT15)+SUM(SheetF!GG15:GT15)</f>
        <v>0.99784946236559091</v>
      </c>
    </row>
    <row r="16" spans="1:222" s="108" customFormat="1" ht="15" customHeight="1" x14ac:dyDescent="0.2">
      <c r="A16" t="s">
        <v>2264</v>
      </c>
      <c r="B16" s="118" t="s">
        <v>2114</v>
      </c>
      <c r="C16" s="119" t="s">
        <v>2259</v>
      </c>
      <c r="D16" s="119" t="s">
        <v>2028</v>
      </c>
      <c r="E16" s="118">
        <v>1</v>
      </c>
      <c r="F16" s="118">
        <v>2010</v>
      </c>
      <c r="G16" s="118"/>
      <c r="H16" s="118"/>
      <c r="I16" s="118"/>
      <c r="J16" s="118"/>
      <c r="K16" s="118"/>
      <c r="L16" s="118"/>
      <c r="M16" s="118"/>
      <c r="N16" s="118"/>
      <c r="O16" s="118"/>
      <c r="P16" s="118"/>
      <c r="Q16" s="118"/>
      <c r="R16" s="118"/>
      <c r="S16" s="118"/>
      <c r="T16" s="118"/>
      <c r="U16" s="118"/>
      <c r="V16" s="118"/>
      <c r="W16" s="176">
        <v>0</v>
      </c>
      <c r="X16" s="176">
        <v>0</v>
      </c>
      <c r="Y16" s="176">
        <v>0</v>
      </c>
      <c r="Z16" s="176">
        <v>0</v>
      </c>
      <c r="AA16" s="176">
        <v>0</v>
      </c>
      <c r="AB16" s="176">
        <v>0</v>
      </c>
      <c r="AC16" s="176">
        <v>0</v>
      </c>
      <c r="AD16" s="176">
        <v>0</v>
      </c>
      <c r="AE16" s="176">
        <v>0</v>
      </c>
      <c r="AF16" s="176">
        <v>0</v>
      </c>
      <c r="AG16" s="176">
        <v>0</v>
      </c>
      <c r="AH16" s="176">
        <v>0</v>
      </c>
      <c r="AI16" s="176">
        <v>0</v>
      </c>
      <c r="AJ16" s="176">
        <v>0</v>
      </c>
      <c r="AK16" s="176">
        <v>0</v>
      </c>
      <c r="AL16" s="176">
        <v>0</v>
      </c>
      <c r="AM16" s="176">
        <v>0</v>
      </c>
      <c r="AN16" s="176">
        <v>0</v>
      </c>
      <c r="AO16" s="176">
        <v>0</v>
      </c>
      <c r="AP16" s="176">
        <v>0</v>
      </c>
      <c r="AQ16" s="176">
        <v>0</v>
      </c>
      <c r="AR16" s="176">
        <v>0</v>
      </c>
      <c r="AS16" s="176">
        <v>0</v>
      </c>
      <c r="AT16" s="177">
        <f t="shared" ref="AT16:DE16" si="80">AT25/$GD16</f>
        <v>0</v>
      </c>
      <c r="AU16" s="177">
        <f t="shared" si="80"/>
        <v>0</v>
      </c>
      <c r="AV16" s="177">
        <f t="shared" si="80"/>
        <v>0</v>
      </c>
      <c r="AW16" s="177">
        <f t="shared" si="80"/>
        <v>0</v>
      </c>
      <c r="AX16" s="177">
        <f t="shared" si="80"/>
        <v>0</v>
      </c>
      <c r="AY16" s="177">
        <f t="shared" si="80"/>
        <v>0</v>
      </c>
      <c r="AZ16" s="177">
        <f t="shared" si="80"/>
        <v>0</v>
      </c>
      <c r="BA16" s="177">
        <f t="shared" si="80"/>
        <v>0</v>
      </c>
      <c r="BB16" s="177">
        <f t="shared" si="80"/>
        <v>0</v>
      </c>
      <c r="BC16" s="177">
        <f t="shared" si="80"/>
        <v>0</v>
      </c>
      <c r="BD16" s="177">
        <f t="shared" si="80"/>
        <v>0</v>
      </c>
      <c r="BE16" s="177">
        <f t="shared" si="80"/>
        <v>0</v>
      </c>
      <c r="BF16" s="177">
        <f t="shared" si="80"/>
        <v>0</v>
      </c>
      <c r="BG16" s="177">
        <f t="shared" si="80"/>
        <v>0</v>
      </c>
      <c r="BH16" s="177">
        <f t="shared" si="80"/>
        <v>0</v>
      </c>
      <c r="BI16" s="177">
        <f t="shared" si="80"/>
        <v>0</v>
      </c>
      <c r="BJ16" s="177">
        <f t="shared" si="80"/>
        <v>0</v>
      </c>
      <c r="BK16" s="177">
        <f t="shared" si="80"/>
        <v>0</v>
      </c>
      <c r="BL16" s="177">
        <f t="shared" si="80"/>
        <v>0</v>
      </c>
      <c r="BM16" s="177">
        <f t="shared" si="80"/>
        <v>0</v>
      </c>
      <c r="BN16" s="177">
        <f t="shared" si="80"/>
        <v>0</v>
      </c>
      <c r="BO16" s="177">
        <f t="shared" si="80"/>
        <v>0</v>
      </c>
      <c r="BP16" s="177">
        <f t="shared" si="80"/>
        <v>0</v>
      </c>
      <c r="BQ16" s="177">
        <f t="shared" si="80"/>
        <v>0</v>
      </c>
      <c r="BR16" s="177">
        <f t="shared" si="80"/>
        <v>0</v>
      </c>
      <c r="BS16" s="177">
        <f t="shared" si="80"/>
        <v>0</v>
      </c>
      <c r="BT16" s="177">
        <f t="shared" si="80"/>
        <v>0</v>
      </c>
      <c r="BU16" s="177">
        <f t="shared" si="80"/>
        <v>0</v>
      </c>
      <c r="BV16" s="177">
        <f t="shared" si="80"/>
        <v>0</v>
      </c>
      <c r="BW16" s="177">
        <f t="shared" si="80"/>
        <v>0</v>
      </c>
      <c r="BX16" s="177">
        <f t="shared" si="80"/>
        <v>0</v>
      </c>
      <c r="BY16" s="177">
        <f t="shared" si="80"/>
        <v>2.1413276231263376E-3</v>
      </c>
      <c r="BZ16" s="177">
        <f t="shared" si="80"/>
        <v>0</v>
      </c>
      <c r="CA16" s="177">
        <f t="shared" si="80"/>
        <v>0</v>
      </c>
      <c r="CB16" s="177">
        <f t="shared" si="80"/>
        <v>0</v>
      </c>
      <c r="CC16" s="177">
        <f t="shared" si="80"/>
        <v>0</v>
      </c>
      <c r="CD16" s="177">
        <f t="shared" si="80"/>
        <v>0</v>
      </c>
      <c r="CE16" s="177">
        <f t="shared" si="80"/>
        <v>0</v>
      </c>
      <c r="CF16" s="177">
        <f t="shared" si="80"/>
        <v>2.1413276231263376E-3</v>
      </c>
      <c r="CG16" s="177">
        <f t="shared" si="80"/>
        <v>0</v>
      </c>
      <c r="CH16" s="177">
        <f t="shared" si="80"/>
        <v>2.1413276231263376E-3</v>
      </c>
      <c r="CI16" s="177">
        <f t="shared" si="80"/>
        <v>0</v>
      </c>
      <c r="CJ16" s="177">
        <f t="shared" si="80"/>
        <v>0</v>
      </c>
      <c r="CK16" s="177">
        <f t="shared" si="80"/>
        <v>0</v>
      </c>
      <c r="CL16" s="177">
        <f t="shared" si="80"/>
        <v>0</v>
      </c>
      <c r="CM16" s="177">
        <f t="shared" si="80"/>
        <v>0</v>
      </c>
      <c r="CN16" s="177">
        <f t="shared" si="80"/>
        <v>0</v>
      </c>
      <c r="CO16" s="177">
        <f t="shared" si="80"/>
        <v>0</v>
      </c>
      <c r="CP16" s="177">
        <f t="shared" si="80"/>
        <v>0</v>
      </c>
      <c r="CQ16" s="177">
        <f t="shared" si="80"/>
        <v>0</v>
      </c>
      <c r="CR16" s="177">
        <f t="shared" si="80"/>
        <v>0</v>
      </c>
      <c r="CS16" s="177">
        <f t="shared" si="80"/>
        <v>0</v>
      </c>
      <c r="CT16" s="177">
        <f t="shared" si="80"/>
        <v>0</v>
      </c>
      <c r="CU16" s="177">
        <f t="shared" si="80"/>
        <v>0</v>
      </c>
      <c r="CV16" s="177">
        <f t="shared" si="80"/>
        <v>0</v>
      </c>
      <c r="CW16" s="177">
        <f t="shared" si="80"/>
        <v>0</v>
      </c>
      <c r="CX16" s="177">
        <f t="shared" si="80"/>
        <v>0</v>
      </c>
      <c r="CY16" s="177">
        <f t="shared" si="80"/>
        <v>2.1413276231263376E-3</v>
      </c>
      <c r="CZ16" s="177">
        <f t="shared" si="80"/>
        <v>2.1413276231263376E-3</v>
      </c>
      <c r="DA16" s="177">
        <f t="shared" si="80"/>
        <v>0</v>
      </c>
      <c r="DB16" s="177">
        <f t="shared" si="80"/>
        <v>0</v>
      </c>
      <c r="DC16" s="177">
        <f t="shared" si="80"/>
        <v>0</v>
      </c>
      <c r="DD16" s="177">
        <f t="shared" si="80"/>
        <v>0</v>
      </c>
      <c r="DE16" s="177">
        <f t="shared" si="80"/>
        <v>2.1413276231263376E-3</v>
      </c>
      <c r="DF16" s="177">
        <f t="shared" ref="DF16:DM16" si="81">DF25/$GD16</f>
        <v>0</v>
      </c>
      <c r="DG16" s="177">
        <f t="shared" si="81"/>
        <v>0</v>
      </c>
      <c r="DH16" s="177">
        <f t="shared" si="81"/>
        <v>0</v>
      </c>
      <c r="DI16" s="177">
        <f t="shared" si="81"/>
        <v>2.1413276231263376E-3</v>
      </c>
      <c r="DJ16" s="177">
        <f t="shared" si="81"/>
        <v>0</v>
      </c>
      <c r="DK16" s="177">
        <f t="shared" si="81"/>
        <v>0</v>
      </c>
      <c r="DL16" s="177">
        <f t="shared" si="81"/>
        <v>0</v>
      </c>
      <c r="DM16" s="177">
        <f t="shared" si="81"/>
        <v>0</v>
      </c>
      <c r="DN16" s="176">
        <v>0</v>
      </c>
      <c r="DO16" s="176">
        <v>0</v>
      </c>
      <c r="DP16" s="176">
        <v>0</v>
      </c>
      <c r="DQ16" s="176">
        <v>0</v>
      </c>
      <c r="DR16" s="176">
        <v>0</v>
      </c>
      <c r="DS16" s="176">
        <v>0</v>
      </c>
      <c r="DT16" s="176">
        <v>0</v>
      </c>
      <c r="DU16" s="176">
        <v>0</v>
      </c>
      <c r="DV16" s="176">
        <v>0</v>
      </c>
      <c r="DW16" s="176">
        <v>0</v>
      </c>
      <c r="DX16" s="176">
        <v>0</v>
      </c>
      <c r="DY16" s="176">
        <v>0</v>
      </c>
      <c r="DZ16" s="176">
        <v>0</v>
      </c>
      <c r="EA16" s="176">
        <v>0</v>
      </c>
      <c r="EB16" s="176">
        <v>0</v>
      </c>
      <c r="EC16" s="176">
        <v>0</v>
      </c>
      <c r="ED16" s="176">
        <v>0</v>
      </c>
      <c r="EE16" s="176">
        <v>0</v>
      </c>
      <c r="EF16" s="176">
        <v>0</v>
      </c>
      <c r="EG16" s="176">
        <v>0</v>
      </c>
      <c r="EH16" s="176">
        <v>0</v>
      </c>
      <c r="EI16" s="176">
        <v>0</v>
      </c>
      <c r="EJ16" s="176">
        <v>0</v>
      </c>
      <c r="EK16" s="176">
        <v>0</v>
      </c>
      <c r="EL16" s="176">
        <v>0</v>
      </c>
      <c r="EM16" s="176">
        <v>0</v>
      </c>
      <c r="EN16" s="176">
        <v>0</v>
      </c>
      <c r="EO16" s="176">
        <v>0</v>
      </c>
      <c r="EP16" s="176">
        <v>0</v>
      </c>
      <c r="EQ16" s="176">
        <v>0</v>
      </c>
      <c r="ER16" s="176">
        <v>0</v>
      </c>
      <c r="ES16" s="176">
        <v>0</v>
      </c>
      <c r="ET16" s="176">
        <v>0</v>
      </c>
      <c r="EU16" s="176">
        <v>0</v>
      </c>
      <c r="EV16" s="176">
        <v>0</v>
      </c>
      <c r="EW16" s="176">
        <v>0</v>
      </c>
      <c r="EX16" s="176">
        <v>0</v>
      </c>
      <c r="EY16" s="176">
        <v>0</v>
      </c>
      <c r="EZ16" s="176">
        <v>0</v>
      </c>
      <c r="FA16" s="176">
        <v>0</v>
      </c>
      <c r="FB16" s="176">
        <v>0</v>
      </c>
      <c r="FC16" s="176">
        <v>0</v>
      </c>
      <c r="FD16" s="176">
        <v>0</v>
      </c>
      <c r="FE16" s="176">
        <v>0</v>
      </c>
      <c r="FF16" s="176">
        <v>0</v>
      </c>
      <c r="FG16" s="176">
        <v>0</v>
      </c>
      <c r="FH16" s="176">
        <v>0</v>
      </c>
      <c r="FI16" s="176">
        <v>0</v>
      </c>
      <c r="FJ16" s="176">
        <v>0</v>
      </c>
      <c r="FK16" s="176">
        <v>0</v>
      </c>
      <c r="FL16" s="176">
        <v>0</v>
      </c>
      <c r="FM16" s="176">
        <v>0</v>
      </c>
      <c r="FN16" s="176">
        <v>0</v>
      </c>
      <c r="FO16" s="176">
        <v>0</v>
      </c>
      <c r="FP16" s="176">
        <v>0</v>
      </c>
      <c r="FQ16" s="176">
        <v>0</v>
      </c>
      <c r="FR16" s="176">
        <v>0</v>
      </c>
      <c r="FS16" s="176">
        <v>0</v>
      </c>
      <c r="FT16" s="176">
        <v>0</v>
      </c>
      <c r="FU16" s="176">
        <v>0</v>
      </c>
      <c r="FV16" s="176">
        <v>0</v>
      </c>
      <c r="FW16" s="176">
        <v>0</v>
      </c>
      <c r="FX16" s="176">
        <v>0</v>
      </c>
      <c r="FY16" s="176">
        <v>0</v>
      </c>
      <c r="FZ16" s="176">
        <v>0</v>
      </c>
      <c r="GA16" s="176">
        <v>0</v>
      </c>
      <c r="GB16" s="118">
        <v>0</v>
      </c>
      <c r="GC16" s="118">
        <v>0</v>
      </c>
      <c r="GD16" s="108">
        <v>0.46700000000000019</v>
      </c>
      <c r="GE16" s="105">
        <f>SUM(SheetB!W16:GC16) + SUM(SheetC!W16:GC16) + SUM(SheetD!W16:GC16) + SUM(SheetE!W16:GC16) + SUM(SheetF!W16:GC16)</f>
        <v>0.99999999999999944</v>
      </c>
      <c r="GF16"/>
      <c r="GG16" s="26">
        <f t="shared" ref="GG16" si="82">SUM(W16:AF16)</f>
        <v>0</v>
      </c>
      <c r="GH16" s="26">
        <f t="shared" ref="GH16" si="83">SUM(AG16:AS16)</f>
        <v>0</v>
      </c>
      <c r="GI16" s="26">
        <f t="shared" ref="GI16" si="84">SUM(AT16:BF16)</f>
        <v>0</v>
      </c>
      <c r="GJ16" s="26">
        <f t="shared" ref="GJ16" si="85">SUM(BG16:BQ16)</f>
        <v>0</v>
      </c>
      <c r="GK16" s="26">
        <f t="shared" ref="GK16" si="86">SUM(BR16:BX16)</f>
        <v>0</v>
      </c>
      <c r="GL16" s="26">
        <f t="shared" ref="GL16" si="87">SUM(BZ16:CP16)</f>
        <v>4.2826552462526752E-3</v>
      </c>
      <c r="GM16" s="26">
        <f t="shared" ref="GM16" si="88">SUM(CQ16:DC16)</f>
        <v>4.2826552462526752E-3</v>
      </c>
      <c r="GN16" s="26">
        <f t="shared" ref="GN16" si="89">SUM(DD16:DM16)</f>
        <v>4.2826552462526752E-3</v>
      </c>
      <c r="GO16" s="26">
        <f t="shared" ref="GO16" si="90">SUM(DN16:DV16)</f>
        <v>0</v>
      </c>
      <c r="GP16" s="26">
        <f t="shared" ref="GP16" si="91">SUM(DW16:EF16)</f>
        <v>0</v>
      </c>
      <c r="GQ16" s="26">
        <f t="shared" ref="GQ16" si="92">SUM(EG16:EQ16)</f>
        <v>0</v>
      </c>
      <c r="GR16" s="26">
        <f t="shared" ref="GR16" si="93">SUM(ER16:FD16)</f>
        <v>0</v>
      </c>
      <c r="GS16" s="26">
        <f t="shared" ref="GS16" si="94">SUM(FE16:FN16)</f>
        <v>0</v>
      </c>
      <c r="GT16" s="26">
        <f t="shared" ref="GT16" si="95">SUM(FO16:GA16)</f>
        <v>0</v>
      </c>
      <c r="GU16" s="105">
        <f>SUM(SheetB!GG16:GT16)+SUM(SheetC!GG16:GT16)+SUM(SheetD!GG16:GT16)+SUM(SheetE!GG16:GT16)+SUM(SheetF!GG16:GT16)</f>
        <v>0.99785867237687331</v>
      </c>
    </row>
    <row r="17" spans="1:203" s="108" customFormat="1" ht="15" customHeight="1" x14ac:dyDescent="0.2">
      <c r="A17" s="145" t="s">
        <v>2248</v>
      </c>
      <c r="B17" s="118" t="s">
        <v>2114</v>
      </c>
      <c r="C17" s="119" t="s">
        <v>2259</v>
      </c>
      <c r="D17" s="119" t="s">
        <v>2120</v>
      </c>
      <c r="E17" s="118">
        <v>1</v>
      </c>
      <c r="F17" s="118">
        <v>2010</v>
      </c>
      <c r="G17" s="118"/>
      <c r="H17" s="118"/>
      <c r="I17" s="118"/>
      <c r="J17" s="118"/>
      <c r="K17" s="118"/>
      <c r="L17" s="118"/>
      <c r="M17" s="118"/>
      <c r="N17" s="118"/>
      <c r="O17" s="118"/>
      <c r="P17" s="118"/>
      <c r="Q17" s="118"/>
      <c r="R17" s="118"/>
      <c r="S17" s="118"/>
      <c r="T17" s="118"/>
      <c r="U17" s="118"/>
      <c r="V17" s="118"/>
      <c r="W17" s="176">
        <v>0</v>
      </c>
      <c r="X17" s="176">
        <v>0</v>
      </c>
      <c r="Y17" s="176">
        <v>0</v>
      </c>
      <c r="Z17" s="176">
        <v>0</v>
      </c>
      <c r="AA17" s="176">
        <v>0</v>
      </c>
      <c r="AB17" s="176">
        <v>0</v>
      </c>
      <c r="AC17" s="176">
        <v>0</v>
      </c>
      <c r="AD17" s="176">
        <v>0</v>
      </c>
      <c r="AE17" s="176">
        <v>0</v>
      </c>
      <c r="AF17" s="176">
        <v>0</v>
      </c>
      <c r="AG17" s="176">
        <v>0</v>
      </c>
      <c r="AH17" s="176">
        <v>0</v>
      </c>
      <c r="AI17" s="176">
        <v>0</v>
      </c>
      <c r="AJ17" s="176">
        <v>0</v>
      </c>
      <c r="AK17" s="176">
        <v>0</v>
      </c>
      <c r="AL17" s="176">
        <v>0</v>
      </c>
      <c r="AM17" s="176">
        <v>0</v>
      </c>
      <c r="AN17" s="176">
        <v>0</v>
      </c>
      <c r="AO17" s="176">
        <v>0</v>
      </c>
      <c r="AP17" s="176">
        <v>0</v>
      </c>
      <c r="AQ17" s="176">
        <v>0</v>
      </c>
      <c r="AR17" s="176">
        <v>0</v>
      </c>
      <c r="AS17" s="176">
        <v>0</v>
      </c>
      <c r="AT17" s="177">
        <f>AT32/$GD17</f>
        <v>0</v>
      </c>
      <c r="AU17" s="177">
        <f t="shared" ref="AU17:DF17" si="96">AU32/$GD17</f>
        <v>0</v>
      </c>
      <c r="AV17" s="177">
        <f t="shared" si="96"/>
        <v>0</v>
      </c>
      <c r="AW17" s="177">
        <f t="shared" si="96"/>
        <v>0</v>
      </c>
      <c r="AX17" s="177">
        <f t="shared" si="96"/>
        <v>0</v>
      </c>
      <c r="AY17" s="177">
        <f t="shared" si="96"/>
        <v>0</v>
      </c>
      <c r="AZ17" s="177">
        <f t="shared" si="96"/>
        <v>0</v>
      </c>
      <c r="BA17" s="177">
        <f t="shared" si="96"/>
        <v>2.0040080160320635E-3</v>
      </c>
      <c r="BB17" s="177">
        <f t="shared" si="96"/>
        <v>0</v>
      </c>
      <c r="BC17" s="177">
        <f t="shared" si="96"/>
        <v>0</v>
      </c>
      <c r="BD17" s="177">
        <f t="shared" si="96"/>
        <v>0</v>
      </c>
      <c r="BE17" s="177">
        <f t="shared" si="96"/>
        <v>0</v>
      </c>
      <c r="BF17" s="177">
        <f t="shared" si="96"/>
        <v>0</v>
      </c>
      <c r="BG17" s="177">
        <f t="shared" si="96"/>
        <v>0</v>
      </c>
      <c r="BH17" s="177">
        <f t="shared" si="96"/>
        <v>0</v>
      </c>
      <c r="BI17" s="177">
        <f t="shared" si="96"/>
        <v>0</v>
      </c>
      <c r="BJ17" s="177">
        <f t="shared" si="96"/>
        <v>0</v>
      </c>
      <c r="BK17" s="177">
        <f t="shared" si="96"/>
        <v>0</v>
      </c>
      <c r="BL17" s="177">
        <f t="shared" si="96"/>
        <v>0</v>
      </c>
      <c r="BM17" s="177">
        <f t="shared" si="96"/>
        <v>0</v>
      </c>
      <c r="BN17" s="177">
        <f t="shared" si="96"/>
        <v>0</v>
      </c>
      <c r="BO17" s="177">
        <f t="shared" si="96"/>
        <v>0</v>
      </c>
      <c r="BP17" s="177">
        <f t="shared" si="96"/>
        <v>0</v>
      </c>
      <c r="BQ17" s="177">
        <f t="shared" si="96"/>
        <v>0</v>
      </c>
      <c r="BR17" s="177">
        <f t="shared" si="96"/>
        <v>0</v>
      </c>
      <c r="BS17" s="177">
        <f t="shared" si="96"/>
        <v>0</v>
      </c>
      <c r="BT17" s="177">
        <f t="shared" si="96"/>
        <v>0</v>
      </c>
      <c r="BU17" s="177">
        <f t="shared" si="96"/>
        <v>0</v>
      </c>
      <c r="BV17" s="177">
        <f t="shared" si="96"/>
        <v>0</v>
      </c>
      <c r="BW17" s="177">
        <f t="shared" si="96"/>
        <v>0</v>
      </c>
      <c r="BX17" s="177">
        <f t="shared" si="96"/>
        <v>0</v>
      </c>
      <c r="BY17" s="177">
        <f t="shared" si="96"/>
        <v>0</v>
      </c>
      <c r="BZ17" s="177">
        <f t="shared" si="96"/>
        <v>0</v>
      </c>
      <c r="CA17" s="177">
        <f t="shared" si="96"/>
        <v>0</v>
      </c>
      <c r="CB17" s="177">
        <f t="shared" si="96"/>
        <v>0</v>
      </c>
      <c r="CC17" s="177">
        <f t="shared" si="96"/>
        <v>0</v>
      </c>
      <c r="CD17" s="177">
        <f t="shared" si="96"/>
        <v>0</v>
      </c>
      <c r="CE17" s="177">
        <f t="shared" si="96"/>
        <v>0</v>
      </c>
      <c r="CF17" s="177">
        <f t="shared" si="96"/>
        <v>0</v>
      </c>
      <c r="CG17" s="177">
        <f t="shared" si="96"/>
        <v>0</v>
      </c>
      <c r="CH17" s="177">
        <f t="shared" si="96"/>
        <v>0</v>
      </c>
      <c r="CI17" s="177">
        <f t="shared" si="96"/>
        <v>0</v>
      </c>
      <c r="CJ17" s="177">
        <f t="shared" si="96"/>
        <v>0</v>
      </c>
      <c r="CK17" s="177">
        <f t="shared" si="96"/>
        <v>0</v>
      </c>
      <c r="CL17" s="177">
        <f t="shared" si="96"/>
        <v>0</v>
      </c>
      <c r="CM17" s="177">
        <f t="shared" si="96"/>
        <v>0</v>
      </c>
      <c r="CN17" s="177">
        <f t="shared" si="96"/>
        <v>0</v>
      </c>
      <c r="CO17" s="177">
        <f t="shared" si="96"/>
        <v>0</v>
      </c>
      <c r="CP17" s="177">
        <f t="shared" si="96"/>
        <v>0</v>
      </c>
      <c r="CQ17" s="177">
        <f t="shared" si="96"/>
        <v>0</v>
      </c>
      <c r="CR17" s="177">
        <f t="shared" si="96"/>
        <v>0</v>
      </c>
      <c r="CS17" s="177">
        <f t="shared" si="96"/>
        <v>0</v>
      </c>
      <c r="CT17" s="177">
        <f t="shared" si="96"/>
        <v>0</v>
      </c>
      <c r="CU17" s="177">
        <f t="shared" si="96"/>
        <v>6.0120240480961906E-3</v>
      </c>
      <c r="CV17" s="177">
        <f t="shared" si="96"/>
        <v>0</v>
      </c>
      <c r="CW17" s="177">
        <f t="shared" si="96"/>
        <v>0</v>
      </c>
      <c r="CX17" s="177">
        <f t="shared" si="96"/>
        <v>0</v>
      </c>
      <c r="CY17" s="177">
        <f t="shared" si="96"/>
        <v>0</v>
      </c>
      <c r="CZ17" s="177">
        <f t="shared" si="96"/>
        <v>0</v>
      </c>
      <c r="DA17" s="177">
        <f t="shared" si="96"/>
        <v>0</v>
      </c>
      <c r="DB17" s="177">
        <f t="shared" si="96"/>
        <v>0</v>
      </c>
      <c r="DC17" s="177">
        <f t="shared" si="96"/>
        <v>0</v>
      </c>
      <c r="DD17" s="177">
        <f t="shared" si="96"/>
        <v>0</v>
      </c>
      <c r="DE17" s="177">
        <f t="shared" si="96"/>
        <v>0</v>
      </c>
      <c r="DF17" s="177">
        <f t="shared" si="96"/>
        <v>0</v>
      </c>
      <c r="DG17" s="177">
        <f t="shared" ref="DG17:DM17" si="97">DG32/$GD17</f>
        <v>0</v>
      </c>
      <c r="DH17" s="177">
        <f t="shared" si="97"/>
        <v>0</v>
      </c>
      <c r="DI17" s="177">
        <f t="shared" si="97"/>
        <v>0</v>
      </c>
      <c r="DJ17" s="177">
        <f t="shared" si="97"/>
        <v>0</v>
      </c>
      <c r="DK17" s="177">
        <f t="shared" si="97"/>
        <v>0</v>
      </c>
      <c r="DL17" s="177">
        <f t="shared" si="97"/>
        <v>0</v>
      </c>
      <c r="DM17" s="177">
        <f t="shared" si="97"/>
        <v>0</v>
      </c>
      <c r="DN17" s="176">
        <v>0</v>
      </c>
      <c r="DO17" s="176">
        <v>0</v>
      </c>
      <c r="DP17" s="176">
        <v>0</v>
      </c>
      <c r="DQ17" s="176">
        <v>0</v>
      </c>
      <c r="DR17" s="176">
        <v>0</v>
      </c>
      <c r="DS17" s="176">
        <v>0</v>
      </c>
      <c r="DT17" s="176">
        <v>0</v>
      </c>
      <c r="DU17" s="176">
        <v>0</v>
      </c>
      <c r="DV17" s="176">
        <v>0</v>
      </c>
      <c r="DW17" s="176">
        <v>0</v>
      </c>
      <c r="DX17" s="176">
        <v>0</v>
      </c>
      <c r="DY17" s="176">
        <v>0</v>
      </c>
      <c r="DZ17" s="176">
        <v>0</v>
      </c>
      <c r="EA17" s="176">
        <v>0</v>
      </c>
      <c r="EB17" s="176">
        <v>0</v>
      </c>
      <c r="EC17" s="176">
        <v>0</v>
      </c>
      <c r="ED17" s="176">
        <v>0</v>
      </c>
      <c r="EE17" s="176">
        <v>0</v>
      </c>
      <c r="EF17" s="176">
        <v>0</v>
      </c>
      <c r="EG17" s="176">
        <v>0</v>
      </c>
      <c r="EH17" s="176">
        <v>0</v>
      </c>
      <c r="EI17" s="176">
        <v>0</v>
      </c>
      <c r="EJ17" s="176">
        <v>0</v>
      </c>
      <c r="EK17" s="176">
        <v>0</v>
      </c>
      <c r="EL17" s="176">
        <v>0</v>
      </c>
      <c r="EM17" s="176">
        <v>0</v>
      </c>
      <c r="EN17" s="176">
        <v>0</v>
      </c>
      <c r="EO17" s="176">
        <v>0</v>
      </c>
      <c r="EP17" s="176">
        <v>0</v>
      </c>
      <c r="EQ17" s="176">
        <v>0</v>
      </c>
      <c r="ER17" s="176">
        <v>0</v>
      </c>
      <c r="ES17" s="176">
        <v>0</v>
      </c>
      <c r="ET17" s="176">
        <v>0</v>
      </c>
      <c r="EU17" s="176">
        <v>0</v>
      </c>
      <c r="EV17" s="176">
        <v>0</v>
      </c>
      <c r="EW17" s="176">
        <v>0</v>
      </c>
      <c r="EX17" s="176">
        <v>0</v>
      </c>
      <c r="EY17" s="176">
        <v>0</v>
      </c>
      <c r="EZ17" s="176">
        <v>0</v>
      </c>
      <c r="FA17" s="176">
        <v>0</v>
      </c>
      <c r="FB17" s="176">
        <v>0</v>
      </c>
      <c r="FC17" s="176">
        <v>0</v>
      </c>
      <c r="FD17" s="176">
        <v>0</v>
      </c>
      <c r="FE17" s="176">
        <v>0</v>
      </c>
      <c r="FF17" s="176">
        <v>0</v>
      </c>
      <c r="FG17" s="176">
        <v>0</v>
      </c>
      <c r="FH17" s="176">
        <v>0</v>
      </c>
      <c r="FI17" s="176">
        <v>0</v>
      </c>
      <c r="FJ17" s="176">
        <v>0</v>
      </c>
      <c r="FK17" s="176">
        <v>0</v>
      </c>
      <c r="FL17" s="176">
        <v>0</v>
      </c>
      <c r="FM17" s="176">
        <v>0</v>
      </c>
      <c r="FN17" s="176">
        <v>0</v>
      </c>
      <c r="FO17" s="176">
        <v>0</v>
      </c>
      <c r="FP17" s="176">
        <v>0</v>
      </c>
      <c r="FQ17" s="176">
        <v>0</v>
      </c>
      <c r="FR17" s="176">
        <v>0</v>
      </c>
      <c r="FS17" s="176">
        <v>0</v>
      </c>
      <c r="FT17" s="176">
        <v>0</v>
      </c>
      <c r="FU17" s="176">
        <v>0</v>
      </c>
      <c r="FV17" s="176">
        <v>0</v>
      </c>
      <c r="FW17" s="176">
        <v>0</v>
      </c>
      <c r="FX17" s="176">
        <v>0</v>
      </c>
      <c r="FY17" s="176">
        <v>0</v>
      </c>
      <c r="FZ17" s="176">
        <v>0</v>
      </c>
      <c r="GA17" s="176">
        <v>0</v>
      </c>
      <c r="GB17" s="177">
        <f t="shared" ref="GB17:GC17" si="98">GB32/$GD17</f>
        <v>0</v>
      </c>
      <c r="GC17" s="177">
        <f t="shared" si="98"/>
        <v>0</v>
      </c>
      <c r="GD17" s="105">
        <f>SUM(SheetB!AT32:DN32) + SUM(SheetC!AT32:DN32) + SUM(SheetD!AT32:DN32) + SUM(SheetE!AT32:DN32) + SUM(SheetF!AT32:DN32)</f>
        <v>0.49900000000000017</v>
      </c>
      <c r="GE17" s="105">
        <f>SUM(SheetB!W17:GC17) + SUM(SheetC!W17:GC17) + SUM(SheetD!W17:GC17) + SUM(SheetE!W17:GC17) + SUM(SheetF!W17:GC17)</f>
        <v>0.97194388777555085</v>
      </c>
      <c r="GF17"/>
      <c r="GG17" s="26">
        <f t="shared" ref="GG17" si="99">SUM(W17:AF17)</f>
        <v>0</v>
      </c>
      <c r="GH17" s="26">
        <f t="shared" ref="GH17" si="100">SUM(AG17:AS17)</f>
        <v>0</v>
      </c>
      <c r="GI17" s="26">
        <f t="shared" ref="GI17" si="101">SUM(AT17:BF17)</f>
        <v>2.0040080160320635E-3</v>
      </c>
      <c r="GJ17" s="26">
        <f t="shared" ref="GJ17" si="102">SUM(BG17:BQ17)</f>
        <v>0</v>
      </c>
      <c r="GK17" s="26">
        <f t="shared" ref="GK17" si="103">SUM(BR17:BX17)</f>
        <v>0</v>
      </c>
      <c r="GL17" s="26">
        <f t="shared" ref="GL17" si="104">SUM(BZ17:CP17)</f>
        <v>0</v>
      </c>
      <c r="GM17" s="26">
        <f t="shared" ref="GM17" si="105">SUM(CQ17:DC17)</f>
        <v>6.0120240480961906E-3</v>
      </c>
      <c r="GN17" s="26">
        <f t="shared" ref="GN17" si="106">SUM(DD17:DM17)</f>
        <v>0</v>
      </c>
      <c r="GO17" s="26">
        <f t="shared" ref="GO17" si="107">SUM(DN17:DV17)</f>
        <v>0</v>
      </c>
      <c r="GP17" s="26">
        <f t="shared" ref="GP17" si="108">SUM(DW17:EF17)</f>
        <v>0</v>
      </c>
      <c r="GQ17" s="26">
        <f t="shared" ref="GQ17" si="109">SUM(EG17:EQ17)</f>
        <v>0</v>
      </c>
      <c r="GR17" s="26">
        <f t="shared" ref="GR17" si="110">SUM(ER17:FD17)</f>
        <v>0</v>
      </c>
      <c r="GS17" s="26">
        <f t="shared" ref="GS17" si="111">SUM(FE17:FN17)</f>
        <v>0</v>
      </c>
      <c r="GT17" s="26">
        <f t="shared" ref="GT17" si="112">SUM(FO17:GA17)</f>
        <v>0</v>
      </c>
      <c r="GU17" s="105">
        <f>SUM(SheetB!GG17:GT17)+SUM(SheetC!GG17:GT17)+SUM(SheetD!GG17:GT17)+SUM(SheetE!GG17:GT17)+SUM(SheetF!GG17:GT17)</f>
        <v>0.97194388777555063</v>
      </c>
    </row>
    <row r="18" spans="1:203" ht="15" customHeight="1" x14ac:dyDescent="0.2">
      <c r="A18" t="s">
        <v>2234</v>
      </c>
      <c r="B18" s="118" t="s">
        <v>2114</v>
      </c>
      <c r="C18" s="119" t="s">
        <v>2115</v>
      </c>
      <c r="D18" s="119" t="s">
        <v>2021</v>
      </c>
      <c r="E18" s="118">
        <v>1</v>
      </c>
      <c r="F18" s="118">
        <v>2010</v>
      </c>
      <c r="G18" s="118"/>
      <c r="H18" s="118"/>
      <c r="I18" s="118"/>
      <c r="J18" s="118"/>
      <c r="K18" s="118"/>
      <c r="L18" s="118"/>
      <c r="M18" s="118"/>
      <c r="N18" s="118"/>
      <c r="O18" s="118"/>
      <c r="P18" s="118"/>
      <c r="Q18" s="118"/>
      <c r="R18" s="118"/>
      <c r="S18" s="118"/>
      <c r="T18" s="118"/>
      <c r="U18" s="118"/>
      <c r="V18" s="118"/>
      <c r="W18" s="118">
        <v>2E-3</v>
      </c>
      <c r="X18" s="118">
        <v>8.0000000000000002E-3</v>
      </c>
      <c r="Y18" s="118">
        <v>3.0000000000000001E-3</v>
      </c>
      <c r="Z18" s="118">
        <v>5.0000000000000001E-3</v>
      </c>
      <c r="AA18" s="118">
        <v>0</v>
      </c>
      <c r="AB18" s="118">
        <v>4.0000000000000001E-3</v>
      </c>
      <c r="AC18" s="118">
        <v>0</v>
      </c>
      <c r="AD18" s="118">
        <v>0</v>
      </c>
      <c r="AE18" s="118">
        <v>5.0000000000000001E-3</v>
      </c>
      <c r="AF18" s="118">
        <v>1E-3</v>
      </c>
      <c r="AG18" s="118">
        <v>2E-3</v>
      </c>
      <c r="AH18" s="118">
        <v>1E-3</v>
      </c>
      <c r="AI18" s="118">
        <v>0</v>
      </c>
      <c r="AJ18" s="118">
        <v>0</v>
      </c>
      <c r="AK18" s="118">
        <v>4.0000000000000001E-3</v>
      </c>
      <c r="AL18" s="118">
        <v>0</v>
      </c>
      <c r="AM18" s="118">
        <v>0</v>
      </c>
      <c r="AN18" s="118">
        <v>3.0000000000000001E-3</v>
      </c>
      <c r="AO18" s="118">
        <v>0</v>
      </c>
      <c r="AP18" s="118">
        <v>3.0000000000000001E-3</v>
      </c>
      <c r="AQ18" s="118">
        <v>6.0000000000000001E-3</v>
      </c>
      <c r="AR18" s="118">
        <v>0</v>
      </c>
      <c r="AS18" s="118">
        <v>3.0000000000000001E-3</v>
      </c>
      <c r="AT18" s="118">
        <v>0</v>
      </c>
      <c r="AU18" s="118">
        <v>0</v>
      </c>
      <c r="AV18" s="118">
        <v>3.0000000000000001E-3</v>
      </c>
      <c r="AW18" s="118">
        <v>0</v>
      </c>
      <c r="AX18" s="118">
        <v>2E-3</v>
      </c>
      <c r="AY18" s="118">
        <v>0</v>
      </c>
      <c r="AZ18" s="118">
        <v>0</v>
      </c>
      <c r="BA18" s="118">
        <v>7.0000000000000001E-3</v>
      </c>
      <c r="BB18" s="118">
        <v>0</v>
      </c>
      <c r="BC18" s="118">
        <v>0</v>
      </c>
      <c r="BD18" s="118">
        <v>3.0000000000000001E-3</v>
      </c>
      <c r="BE18" s="118">
        <v>0</v>
      </c>
      <c r="BF18" s="118">
        <v>1E-3</v>
      </c>
      <c r="BG18" s="118">
        <v>0</v>
      </c>
      <c r="BH18" s="118">
        <v>0</v>
      </c>
      <c r="BI18" s="118">
        <v>0</v>
      </c>
      <c r="BJ18" s="118">
        <v>0</v>
      </c>
      <c r="BK18" s="118">
        <v>8.0000000000000002E-3</v>
      </c>
      <c r="BL18" s="118">
        <v>6.0000000000000001E-3</v>
      </c>
      <c r="BM18" s="118">
        <v>1E-3</v>
      </c>
      <c r="BN18" s="118">
        <v>1E-3</v>
      </c>
      <c r="BO18" s="118">
        <v>0</v>
      </c>
      <c r="BP18" s="118">
        <v>0</v>
      </c>
      <c r="BQ18" s="118">
        <v>0</v>
      </c>
      <c r="BR18" s="118">
        <v>1E-3</v>
      </c>
      <c r="BS18" s="118">
        <v>0</v>
      </c>
      <c r="BT18" s="118">
        <v>3.0000000000000001E-3</v>
      </c>
      <c r="BU18" s="118">
        <v>0</v>
      </c>
      <c r="BV18" s="118">
        <v>0</v>
      </c>
      <c r="BW18" s="118">
        <v>0</v>
      </c>
      <c r="BX18" s="118">
        <v>0</v>
      </c>
      <c r="BY18" s="118">
        <v>0</v>
      </c>
      <c r="BZ18" s="118">
        <v>1E-3</v>
      </c>
      <c r="CA18" s="118">
        <v>0</v>
      </c>
      <c r="CB18" s="118">
        <v>0</v>
      </c>
      <c r="CC18" s="118">
        <v>0</v>
      </c>
      <c r="CD18" s="118">
        <v>1.0999999999999999E-2</v>
      </c>
      <c r="CE18" s="118">
        <v>5.0000000000000001E-3</v>
      </c>
      <c r="CF18" s="118">
        <v>3.0000000000000001E-3</v>
      </c>
      <c r="CG18" s="118">
        <v>0</v>
      </c>
      <c r="CH18" s="118">
        <v>3.0000000000000001E-3</v>
      </c>
      <c r="CI18" s="118">
        <v>0</v>
      </c>
      <c r="CJ18" s="118">
        <v>0</v>
      </c>
      <c r="CK18" s="118">
        <v>3.0000000000000001E-3</v>
      </c>
      <c r="CL18" s="118">
        <v>0</v>
      </c>
      <c r="CM18" s="118">
        <v>0</v>
      </c>
      <c r="CN18" s="118">
        <v>0</v>
      </c>
      <c r="CO18" s="118">
        <v>0</v>
      </c>
      <c r="CP18" s="118">
        <v>0</v>
      </c>
      <c r="CQ18" s="118">
        <v>0</v>
      </c>
      <c r="CR18" s="118">
        <v>0</v>
      </c>
      <c r="CS18" s="118">
        <v>0</v>
      </c>
      <c r="CT18" s="118">
        <v>0</v>
      </c>
      <c r="CU18" s="118">
        <v>1E-3</v>
      </c>
      <c r="CV18" s="118">
        <v>0</v>
      </c>
      <c r="CW18" s="118">
        <v>3.0000000000000001E-3</v>
      </c>
      <c r="CX18" s="118">
        <v>0</v>
      </c>
      <c r="CY18" s="118">
        <v>0</v>
      </c>
      <c r="CZ18" s="118">
        <v>1E-3</v>
      </c>
      <c r="DA18" s="118">
        <v>0</v>
      </c>
      <c r="DB18" s="118">
        <v>0</v>
      </c>
      <c r="DC18" s="118">
        <v>0</v>
      </c>
      <c r="DD18" s="118">
        <v>0</v>
      </c>
      <c r="DE18" s="118">
        <v>0</v>
      </c>
      <c r="DF18" s="118">
        <v>1E-3</v>
      </c>
      <c r="DG18" s="118">
        <v>0</v>
      </c>
      <c r="DH18" s="118">
        <v>0</v>
      </c>
      <c r="DI18" s="118">
        <v>0</v>
      </c>
      <c r="DJ18" s="118">
        <v>0</v>
      </c>
      <c r="DK18" s="118">
        <v>0</v>
      </c>
      <c r="DL18" s="118">
        <v>0</v>
      </c>
      <c r="DM18" s="118">
        <v>1E-3</v>
      </c>
      <c r="DN18" s="118">
        <v>0</v>
      </c>
      <c r="DO18" s="118">
        <v>3.0000000000000001E-3</v>
      </c>
      <c r="DP18" s="118">
        <v>0</v>
      </c>
      <c r="DQ18" s="118">
        <v>0</v>
      </c>
      <c r="DR18" s="118">
        <v>1E-3</v>
      </c>
      <c r="DS18" s="118">
        <v>0</v>
      </c>
      <c r="DT18" s="118">
        <v>0</v>
      </c>
      <c r="DU18" s="118">
        <v>0</v>
      </c>
      <c r="DV18" s="118">
        <v>0</v>
      </c>
      <c r="DW18" s="118">
        <v>0</v>
      </c>
      <c r="DX18" s="118">
        <v>0</v>
      </c>
      <c r="DY18" s="118">
        <v>0</v>
      </c>
      <c r="DZ18" s="118">
        <v>0</v>
      </c>
      <c r="EA18" s="118">
        <v>2E-3</v>
      </c>
      <c r="EB18" s="118">
        <v>1E-3</v>
      </c>
      <c r="EC18" s="118">
        <v>0</v>
      </c>
      <c r="ED18" s="118">
        <v>6.0000000000000001E-3</v>
      </c>
      <c r="EE18" s="118">
        <v>0</v>
      </c>
      <c r="EF18" s="118">
        <v>0</v>
      </c>
      <c r="EG18" s="118">
        <v>0</v>
      </c>
      <c r="EH18" s="118">
        <v>0</v>
      </c>
      <c r="EI18" s="118">
        <v>0</v>
      </c>
      <c r="EJ18" s="118">
        <v>0</v>
      </c>
      <c r="EK18" s="118">
        <v>0</v>
      </c>
      <c r="EL18" s="118">
        <v>0</v>
      </c>
      <c r="EM18" s="118">
        <v>0</v>
      </c>
      <c r="EN18" s="118">
        <v>0</v>
      </c>
      <c r="EO18" s="118">
        <v>0</v>
      </c>
      <c r="EP18" s="118">
        <v>0</v>
      </c>
      <c r="EQ18" s="118">
        <v>0</v>
      </c>
      <c r="ER18" s="118">
        <v>0</v>
      </c>
      <c r="ES18" s="118">
        <v>4.0000000000000001E-3</v>
      </c>
      <c r="ET18" s="118">
        <v>5.0000000000000001E-3</v>
      </c>
      <c r="EU18" s="118">
        <v>3.0000000000000001E-3</v>
      </c>
      <c r="EV18" s="118">
        <v>0</v>
      </c>
      <c r="EW18" s="118">
        <v>1.9E-2</v>
      </c>
      <c r="EX18" s="118">
        <v>1E-3</v>
      </c>
      <c r="EY18" s="118">
        <v>8.9999999999999993E-3</v>
      </c>
      <c r="EZ18" s="118">
        <v>0</v>
      </c>
      <c r="FA18" s="118">
        <v>3.0000000000000001E-3</v>
      </c>
      <c r="FB18" s="118">
        <v>0</v>
      </c>
      <c r="FC18" s="118">
        <v>0</v>
      </c>
      <c r="FD18" s="118">
        <v>0</v>
      </c>
      <c r="FE18" s="118">
        <v>0</v>
      </c>
      <c r="FF18" s="118">
        <v>0</v>
      </c>
      <c r="FG18" s="118">
        <v>0</v>
      </c>
      <c r="FH18" s="118">
        <v>0</v>
      </c>
      <c r="FI18" s="118">
        <v>0</v>
      </c>
      <c r="FJ18" s="118">
        <v>0</v>
      </c>
      <c r="FK18" s="118">
        <v>0</v>
      </c>
      <c r="FL18" s="118">
        <v>0</v>
      </c>
      <c r="FM18" s="118">
        <v>0</v>
      </c>
      <c r="FN18" s="118">
        <v>0</v>
      </c>
      <c r="FO18" s="118">
        <v>0</v>
      </c>
      <c r="FP18" s="118">
        <v>0</v>
      </c>
      <c r="FQ18" s="118">
        <v>0</v>
      </c>
      <c r="FR18" s="118">
        <v>0</v>
      </c>
      <c r="FS18" s="118">
        <v>0</v>
      </c>
      <c r="FT18" s="118">
        <v>0</v>
      </c>
      <c r="FU18" s="118">
        <v>1E-3</v>
      </c>
      <c r="FV18" s="118">
        <v>0</v>
      </c>
      <c r="FW18" s="118">
        <v>0</v>
      </c>
      <c r="FX18" s="118">
        <v>0</v>
      </c>
      <c r="FY18" s="118">
        <v>0</v>
      </c>
      <c r="FZ18" s="118">
        <v>0</v>
      </c>
      <c r="GA18" s="118">
        <v>0</v>
      </c>
      <c r="GB18" s="118">
        <v>0</v>
      </c>
      <c r="GC18" s="118">
        <v>0</v>
      </c>
      <c r="GE18" s="105">
        <f>SUM(SheetB!W18:GC18) + SUM(SheetC!W18:GC18) + SUM(SheetD!W18:GC18) + SUM(SheetE!W18:GC18) + SUM(SheetF!W18:GC18)</f>
        <v>1.0170000000000003</v>
      </c>
      <c r="GG18" s="26">
        <f t="shared" ref="GG18:GG54" si="113">SUM(W18:AF18)</f>
        <v>2.8000000000000004E-2</v>
      </c>
      <c r="GH18" s="26">
        <f t="shared" ref="GH18:GH54" si="114">SUM(AG18:AS18)</f>
        <v>2.2000000000000002E-2</v>
      </c>
      <c r="GI18" s="26">
        <f t="shared" ref="GI18:GI54" si="115">SUM(AT18:BF18)</f>
        <v>1.6E-2</v>
      </c>
      <c r="GJ18" s="26">
        <f t="shared" ref="GJ18:GJ54" si="116">SUM(BG18:BQ18)</f>
        <v>1.6E-2</v>
      </c>
      <c r="GK18" s="26">
        <f t="shared" ref="GK18:GK54" si="117">SUM(BR18:BX18)</f>
        <v>4.0000000000000001E-3</v>
      </c>
      <c r="GL18" s="26">
        <f t="shared" ref="GL18:GL54" si="118">SUM(BZ18:CP18)</f>
        <v>2.5999999999999999E-2</v>
      </c>
      <c r="GM18" s="26">
        <f t="shared" ref="GM18:GM54" si="119">SUM(CQ18:DC18)</f>
        <v>5.0000000000000001E-3</v>
      </c>
      <c r="GN18" s="26">
        <f t="shared" ref="GN18:GN54" si="120">SUM(DD18:DM18)</f>
        <v>2E-3</v>
      </c>
      <c r="GO18" s="26">
        <f t="shared" ref="GO18:GO54" si="121">SUM(DN18:DV18)</f>
        <v>4.0000000000000001E-3</v>
      </c>
      <c r="GP18" s="26">
        <f t="shared" ref="GP18:GP54" si="122">SUM(DW18:EF18)</f>
        <v>9.0000000000000011E-3</v>
      </c>
      <c r="GQ18" s="26">
        <f t="shared" ref="GQ18:GQ54" si="123">SUM(EG18:EQ18)</f>
        <v>0</v>
      </c>
      <c r="GR18" s="26">
        <f t="shared" ref="GR18:GR54" si="124">SUM(ER18:FD18)</f>
        <v>4.4000000000000004E-2</v>
      </c>
      <c r="GS18" s="26">
        <f t="shared" ref="GS18:GS54" si="125">SUM(FE18:FN18)</f>
        <v>0</v>
      </c>
      <c r="GT18" s="26">
        <f t="shared" ref="GT18:GT54" si="126">SUM(FO18:GA18)</f>
        <v>1E-3</v>
      </c>
      <c r="GU18" s="105">
        <f>SUM(SheetB!GG18:GT18)+SUM(SheetC!GG18:GT18)+SUM(SheetD!GG18:GT18)+SUM(SheetE!GG18:GT18)+SUM(SheetF!GG18:GT18)</f>
        <v>1.0170000000000001</v>
      </c>
    </row>
    <row r="19" spans="1:203" ht="15" customHeight="1" x14ac:dyDescent="0.2">
      <c r="A19" t="s">
        <v>2235</v>
      </c>
      <c r="B19" s="118" t="s">
        <v>2114</v>
      </c>
      <c r="C19" s="119" t="s">
        <v>2115</v>
      </c>
      <c r="D19" s="119" t="s">
        <v>2022</v>
      </c>
      <c r="E19" s="118">
        <v>1</v>
      </c>
      <c r="F19" s="118">
        <v>2010</v>
      </c>
      <c r="G19" s="118"/>
      <c r="H19" s="118"/>
      <c r="I19" s="118"/>
      <c r="J19" s="118"/>
      <c r="K19" s="118"/>
      <c r="L19" s="118"/>
      <c r="M19" s="118"/>
      <c r="N19" s="118"/>
      <c r="O19" s="118"/>
      <c r="P19" s="118"/>
      <c r="Q19" s="118"/>
      <c r="R19" s="118"/>
      <c r="S19" s="118"/>
      <c r="T19" s="118"/>
      <c r="U19" s="118"/>
      <c r="V19" s="118"/>
      <c r="W19" s="118">
        <v>1E-3</v>
      </c>
      <c r="X19" s="118">
        <v>0</v>
      </c>
      <c r="Y19" s="118">
        <v>0</v>
      </c>
      <c r="Z19" s="118">
        <v>0</v>
      </c>
      <c r="AA19" s="118">
        <v>0</v>
      </c>
      <c r="AB19" s="118">
        <v>0</v>
      </c>
      <c r="AC19" s="118">
        <v>0</v>
      </c>
      <c r="AD19" s="118">
        <v>0</v>
      </c>
      <c r="AE19" s="118">
        <v>6.0000000000000001E-3</v>
      </c>
      <c r="AF19" s="118">
        <v>0</v>
      </c>
      <c r="AG19" s="118">
        <v>1E-3</v>
      </c>
      <c r="AH19" s="118">
        <v>0</v>
      </c>
      <c r="AI19" s="118">
        <v>0</v>
      </c>
      <c r="AJ19" s="118">
        <v>0</v>
      </c>
      <c r="AK19" s="118">
        <v>0</v>
      </c>
      <c r="AL19" s="118">
        <v>2E-3</v>
      </c>
      <c r="AM19" s="118">
        <v>0</v>
      </c>
      <c r="AN19" s="118">
        <v>0</v>
      </c>
      <c r="AO19" s="118">
        <v>2E-3</v>
      </c>
      <c r="AP19" s="118">
        <v>3.0000000000000001E-3</v>
      </c>
      <c r="AQ19" s="118">
        <v>0</v>
      </c>
      <c r="AR19" s="118">
        <v>1E-3</v>
      </c>
      <c r="AS19" s="118">
        <v>2.4E-2</v>
      </c>
      <c r="AT19" s="118">
        <v>1E-3</v>
      </c>
      <c r="AU19" s="118">
        <v>1E-3</v>
      </c>
      <c r="AV19" s="118">
        <v>0</v>
      </c>
      <c r="AW19" s="118">
        <v>6.0000000000000001E-3</v>
      </c>
      <c r="AX19" s="118">
        <v>1E-3</v>
      </c>
      <c r="AY19" s="118">
        <v>1E-3</v>
      </c>
      <c r="AZ19" s="118">
        <v>1E-3</v>
      </c>
      <c r="BA19" s="118">
        <v>3.0000000000000001E-3</v>
      </c>
      <c r="BB19" s="118">
        <v>0</v>
      </c>
      <c r="BC19" s="118">
        <v>0</v>
      </c>
      <c r="BD19" s="118">
        <v>0</v>
      </c>
      <c r="BE19" s="118">
        <v>6.0000000000000001E-3</v>
      </c>
      <c r="BF19" s="118">
        <v>2E-3</v>
      </c>
      <c r="BG19" s="118">
        <v>0</v>
      </c>
      <c r="BH19" s="118">
        <v>0</v>
      </c>
      <c r="BI19" s="118">
        <v>0</v>
      </c>
      <c r="BJ19" s="118">
        <v>0</v>
      </c>
      <c r="BK19" s="118">
        <v>0</v>
      </c>
      <c r="BL19" s="118">
        <v>1E-3</v>
      </c>
      <c r="BM19" s="118">
        <v>0</v>
      </c>
      <c r="BN19" s="118">
        <v>1E-3</v>
      </c>
      <c r="BO19" s="118">
        <v>1E-3</v>
      </c>
      <c r="BP19" s="118">
        <v>0</v>
      </c>
      <c r="BQ19" s="118">
        <v>0</v>
      </c>
      <c r="BR19" s="118">
        <v>3.0000000000000001E-3</v>
      </c>
      <c r="BS19" s="118">
        <v>2E-3</v>
      </c>
      <c r="BT19" s="118">
        <v>6.0000000000000001E-3</v>
      </c>
      <c r="BU19" s="118">
        <v>0</v>
      </c>
      <c r="BV19" s="118">
        <v>0</v>
      </c>
      <c r="BW19" s="118">
        <v>0</v>
      </c>
      <c r="BX19" s="118">
        <v>0</v>
      </c>
      <c r="BY19" s="118">
        <v>1E-3</v>
      </c>
      <c r="BZ19" s="118">
        <v>3.0000000000000001E-3</v>
      </c>
      <c r="CA19" s="118">
        <v>0</v>
      </c>
      <c r="CB19" s="118">
        <v>0</v>
      </c>
      <c r="CC19" s="118">
        <v>1E-3</v>
      </c>
      <c r="CD19" s="118">
        <v>7.0000000000000001E-3</v>
      </c>
      <c r="CE19" s="118">
        <v>2E-3</v>
      </c>
      <c r="CF19" s="118">
        <v>4.0000000000000001E-3</v>
      </c>
      <c r="CG19" s="118">
        <v>0</v>
      </c>
      <c r="CH19" s="118">
        <v>1E-3</v>
      </c>
      <c r="CI19" s="118">
        <v>1E-3</v>
      </c>
      <c r="CJ19" s="118">
        <v>1E-3</v>
      </c>
      <c r="CK19" s="118">
        <v>3.0000000000000001E-3</v>
      </c>
      <c r="CL19" s="118">
        <v>0</v>
      </c>
      <c r="CM19" s="118">
        <v>0</v>
      </c>
      <c r="CN19" s="118">
        <v>0</v>
      </c>
      <c r="CO19" s="118">
        <v>0</v>
      </c>
      <c r="CP19" s="118">
        <v>0</v>
      </c>
      <c r="CQ19" s="118">
        <v>0</v>
      </c>
      <c r="CR19" s="118">
        <v>0</v>
      </c>
      <c r="CS19" s="118">
        <v>0</v>
      </c>
      <c r="CT19" s="118">
        <v>0</v>
      </c>
      <c r="CU19" s="118">
        <v>0</v>
      </c>
      <c r="CV19" s="118">
        <v>0</v>
      </c>
      <c r="CW19" s="118">
        <v>0</v>
      </c>
      <c r="CX19" s="118">
        <v>0</v>
      </c>
      <c r="CY19" s="118">
        <v>0</v>
      </c>
      <c r="CZ19" s="118">
        <v>0</v>
      </c>
      <c r="DA19" s="118">
        <v>0</v>
      </c>
      <c r="DB19" s="118">
        <v>0</v>
      </c>
      <c r="DC19" s="118">
        <v>0</v>
      </c>
      <c r="DD19" s="118">
        <v>0</v>
      </c>
      <c r="DE19" s="118">
        <v>0</v>
      </c>
      <c r="DF19" s="118">
        <v>1E-3</v>
      </c>
      <c r="DG19" s="118">
        <v>0</v>
      </c>
      <c r="DH19" s="118">
        <v>1E-3</v>
      </c>
      <c r="DI19" s="118">
        <v>0</v>
      </c>
      <c r="DJ19" s="118">
        <v>0</v>
      </c>
      <c r="DK19" s="118">
        <v>0</v>
      </c>
      <c r="DL19" s="118">
        <v>0</v>
      </c>
      <c r="DM19" s="118">
        <v>0</v>
      </c>
      <c r="DN19" s="118">
        <v>0</v>
      </c>
      <c r="DO19" s="118">
        <v>0</v>
      </c>
      <c r="DP19" s="118">
        <v>0</v>
      </c>
      <c r="DQ19" s="118">
        <v>2E-3</v>
      </c>
      <c r="DR19" s="118">
        <v>4.0000000000000001E-3</v>
      </c>
      <c r="DS19" s="118">
        <v>0</v>
      </c>
      <c r="DT19" s="118">
        <v>1E-3</v>
      </c>
      <c r="DU19" s="118">
        <v>1E-3</v>
      </c>
      <c r="DV19" s="118">
        <v>0</v>
      </c>
      <c r="DW19" s="118">
        <v>0</v>
      </c>
      <c r="DX19" s="118">
        <v>0</v>
      </c>
      <c r="DY19" s="118">
        <v>1E-3</v>
      </c>
      <c r="DZ19" s="118">
        <v>1E-3</v>
      </c>
      <c r="EA19" s="118">
        <v>0</v>
      </c>
      <c r="EB19" s="118">
        <v>0</v>
      </c>
      <c r="EC19" s="118">
        <v>0</v>
      </c>
      <c r="ED19" s="118">
        <v>0</v>
      </c>
      <c r="EE19" s="118">
        <v>0</v>
      </c>
      <c r="EF19" s="118">
        <v>0</v>
      </c>
      <c r="EG19" s="118">
        <v>0</v>
      </c>
      <c r="EH19" s="118">
        <v>0</v>
      </c>
      <c r="EI19" s="118">
        <v>0</v>
      </c>
      <c r="EJ19" s="118">
        <v>0</v>
      </c>
      <c r="EK19" s="118">
        <v>0</v>
      </c>
      <c r="EL19" s="118">
        <v>0</v>
      </c>
      <c r="EM19" s="118">
        <v>0</v>
      </c>
      <c r="EN19" s="118">
        <v>1E-3</v>
      </c>
      <c r="EO19" s="118">
        <v>2E-3</v>
      </c>
      <c r="EP19" s="118">
        <v>0</v>
      </c>
      <c r="EQ19" s="118">
        <v>0</v>
      </c>
      <c r="ER19" s="118">
        <v>0</v>
      </c>
      <c r="ES19" s="118">
        <v>0</v>
      </c>
      <c r="ET19" s="118">
        <v>2E-3</v>
      </c>
      <c r="EU19" s="118">
        <v>7.0000000000000001E-3</v>
      </c>
      <c r="EV19" s="118">
        <v>0</v>
      </c>
      <c r="EW19" s="118">
        <v>0.01</v>
      </c>
      <c r="EX19" s="118">
        <v>3.0000000000000001E-3</v>
      </c>
      <c r="EY19" s="118">
        <v>8.0000000000000002E-3</v>
      </c>
      <c r="EZ19" s="118">
        <v>2E-3</v>
      </c>
      <c r="FA19" s="118">
        <v>1E-3</v>
      </c>
      <c r="FB19" s="118">
        <v>1E-3</v>
      </c>
      <c r="FC19" s="118">
        <v>0</v>
      </c>
      <c r="FD19" s="118">
        <v>0</v>
      </c>
      <c r="FE19" s="118">
        <v>0</v>
      </c>
      <c r="FF19" s="118">
        <v>1E-3</v>
      </c>
      <c r="FG19" s="118">
        <v>1E-3</v>
      </c>
      <c r="FH19" s="118">
        <v>0</v>
      </c>
      <c r="FI19" s="118">
        <v>0</v>
      </c>
      <c r="FJ19" s="118">
        <v>0</v>
      </c>
      <c r="FK19" s="118">
        <v>0</v>
      </c>
      <c r="FL19" s="118">
        <v>0</v>
      </c>
      <c r="FM19" s="118">
        <v>0</v>
      </c>
      <c r="FN19" s="118">
        <v>0</v>
      </c>
      <c r="FO19" s="118">
        <v>0</v>
      </c>
      <c r="FP19" s="118">
        <v>0</v>
      </c>
      <c r="FQ19" s="118">
        <v>0</v>
      </c>
      <c r="FR19" s="118">
        <v>0</v>
      </c>
      <c r="FS19" s="118">
        <v>0</v>
      </c>
      <c r="FT19" s="118">
        <v>0</v>
      </c>
      <c r="FU19" s="118">
        <v>1E-3</v>
      </c>
      <c r="FV19" s="118">
        <v>0</v>
      </c>
      <c r="FW19" s="118">
        <v>1E-3</v>
      </c>
      <c r="FX19" s="118">
        <v>0</v>
      </c>
      <c r="FY19" s="118">
        <v>0</v>
      </c>
      <c r="FZ19" s="118">
        <v>0</v>
      </c>
      <c r="GA19" s="118">
        <v>1E-3</v>
      </c>
      <c r="GB19" s="118">
        <v>0</v>
      </c>
      <c r="GC19" s="118">
        <v>0</v>
      </c>
      <c r="GE19" s="105">
        <f>SUM(SheetB!W19:GC19) + SUM(SheetC!W19:GC19) + SUM(SheetD!W19:GC19) + SUM(SheetE!W19:GC19) + SUM(SheetF!W19:GC19)</f>
        <v>0.99000000000000055</v>
      </c>
      <c r="GG19" s="26">
        <f t="shared" si="113"/>
        <v>7.0000000000000001E-3</v>
      </c>
      <c r="GH19" s="26">
        <f t="shared" si="114"/>
        <v>3.3000000000000002E-2</v>
      </c>
      <c r="GI19" s="26">
        <f t="shared" si="115"/>
        <v>2.2000000000000006E-2</v>
      </c>
      <c r="GJ19" s="26">
        <f t="shared" si="116"/>
        <v>3.0000000000000001E-3</v>
      </c>
      <c r="GK19" s="26">
        <f t="shared" si="117"/>
        <v>1.0999999999999999E-2</v>
      </c>
      <c r="GL19" s="26">
        <f t="shared" si="118"/>
        <v>2.3000000000000003E-2</v>
      </c>
      <c r="GM19" s="26">
        <f t="shared" si="119"/>
        <v>0</v>
      </c>
      <c r="GN19" s="26">
        <f t="shared" si="120"/>
        <v>2E-3</v>
      </c>
      <c r="GO19" s="26">
        <f t="shared" si="121"/>
        <v>8.0000000000000002E-3</v>
      </c>
      <c r="GP19" s="26">
        <f t="shared" si="122"/>
        <v>2E-3</v>
      </c>
      <c r="GQ19" s="26">
        <f t="shared" si="123"/>
        <v>3.0000000000000001E-3</v>
      </c>
      <c r="GR19" s="26">
        <f t="shared" si="124"/>
        <v>3.4000000000000002E-2</v>
      </c>
      <c r="GS19" s="26">
        <f t="shared" si="125"/>
        <v>2E-3</v>
      </c>
      <c r="GT19" s="26">
        <f t="shared" si="126"/>
        <v>3.0000000000000001E-3</v>
      </c>
      <c r="GU19" s="105">
        <f>SUM(SheetB!GG19:GT19)+SUM(SheetC!GG19:GT19)+SUM(SheetD!GG19:GT19)+SUM(SheetE!GG19:GT19)+SUM(SheetF!GG19:GT19)</f>
        <v>0.98899999999999999</v>
      </c>
    </row>
    <row r="20" spans="1:203" ht="15" customHeight="1" x14ac:dyDescent="0.2">
      <c r="A20" t="s">
        <v>2236</v>
      </c>
      <c r="B20" s="118" t="s">
        <v>2114</v>
      </c>
      <c r="C20" s="119" t="s">
        <v>2115</v>
      </c>
      <c r="D20" s="119" t="s">
        <v>2023</v>
      </c>
      <c r="E20" s="118">
        <v>1</v>
      </c>
      <c r="F20" s="118">
        <v>2010</v>
      </c>
      <c r="G20" s="118"/>
      <c r="H20" s="118"/>
      <c r="I20" s="118"/>
      <c r="J20" s="118"/>
      <c r="K20" s="118"/>
      <c r="L20" s="118"/>
      <c r="M20" s="118"/>
      <c r="N20" s="118"/>
      <c r="O20" s="118"/>
      <c r="P20" s="118"/>
      <c r="Q20" s="118"/>
      <c r="R20" s="118"/>
      <c r="S20" s="118"/>
      <c r="T20" s="118"/>
      <c r="U20" s="118"/>
      <c r="V20" s="118"/>
      <c r="W20" s="118">
        <v>0</v>
      </c>
      <c r="X20" s="118">
        <v>0</v>
      </c>
      <c r="Y20" s="118">
        <v>0</v>
      </c>
      <c r="Z20" s="118">
        <v>0</v>
      </c>
      <c r="AA20" s="118">
        <v>0</v>
      </c>
      <c r="AB20" s="118">
        <v>0</v>
      </c>
      <c r="AC20" s="118">
        <v>0</v>
      </c>
      <c r="AD20" s="118">
        <v>0</v>
      </c>
      <c r="AE20" s="118">
        <v>0</v>
      </c>
      <c r="AF20" s="118">
        <v>0</v>
      </c>
      <c r="AG20" s="118">
        <v>0</v>
      </c>
      <c r="AH20" s="118">
        <v>0</v>
      </c>
      <c r="AI20" s="118">
        <v>0</v>
      </c>
      <c r="AJ20" s="118">
        <v>0</v>
      </c>
      <c r="AK20" s="118">
        <v>0</v>
      </c>
      <c r="AL20" s="118">
        <v>0</v>
      </c>
      <c r="AM20" s="118">
        <v>0</v>
      </c>
      <c r="AN20" s="118">
        <v>5.0000000000000001E-3</v>
      </c>
      <c r="AO20" s="118">
        <v>0</v>
      </c>
      <c r="AP20" s="118">
        <v>0</v>
      </c>
      <c r="AQ20" s="118">
        <v>0</v>
      </c>
      <c r="AR20" s="118">
        <v>0</v>
      </c>
      <c r="AS20" s="118">
        <v>0</v>
      </c>
      <c r="AT20" s="118">
        <v>0</v>
      </c>
      <c r="AU20" s="118">
        <v>2E-3</v>
      </c>
      <c r="AV20" s="118">
        <v>0</v>
      </c>
      <c r="AW20" s="118">
        <v>1.6E-2</v>
      </c>
      <c r="AX20" s="118">
        <v>1.2E-2</v>
      </c>
      <c r="AY20" s="118">
        <v>0</v>
      </c>
      <c r="AZ20" s="118">
        <v>1E-3</v>
      </c>
      <c r="BA20" s="118">
        <v>3.0000000000000001E-3</v>
      </c>
      <c r="BB20" s="118">
        <v>2E-3</v>
      </c>
      <c r="BC20" s="118">
        <v>0</v>
      </c>
      <c r="BD20" s="118">
        <v>4.0000000000000001E-3</v>
      </c>
      <c r="BE20" s="118">
        <v>2E-3</v>
      </c>
      <c r="BF20" s="118">
        <v>0</v>
      </c>
      <c r="BG20" s="118">
        <v>0</v>
      </c>
      <c r="BH20" s="118">
        <v>0</v>
      </c>
      <c r="BI20" s="118">
        <v>0</v>
      </c>
      <c r="BJ20" s="118">
        <v>0</v>
      </c>
      <c r="BK20" s="118">
        <v>0</v>
      </c>
      <c r="BL20" s="118">
        <v>3.0000000000000001E-3</v>
      </c>
      <c r="BM20" s="118">
        <v>1E-3</v>
      </c>
      <c r="BN20" s="118">
        <v>1E-3</v>
      </c>
      <c r="BO20" s="118">
        <v>0</v>
      </c>
      <c r="BP20" s="118">
        <v>0</v>
      </c>
      <c r="BQ20" s="118">
        <v>0</v>
      </c>
      <c r="BR20" s="118">
        <v>5.0000000000000001E-3</v>
      </c>
      <c r="BS20" s="118">
        <v>2E-3</v>
      </c>
      <c r="BT20" s="118">
        <v>6.0000000000000001E-3</v>
      </c>
      <c r="BU20" s="118">
        <v>2E-3</v>
      </c>
      <c r="BV20" s="118">
        <v>2E-3</v>
      </c>
      <c r="BW20" s="118">
        <v>2E-3</v>
      </c>
      <c r="BX20" s="118">
        <v>0</v>
      </c>
      <c r="BY20" s="118">
        <v>0</v>
      </c>
      <c r="BZ20" s="118">
        <v>2E-3</v>
      </c>
      <c r="CA20" s="118">
        <v>0</v>
      </c>
      <c r="CB20" s="118">
        <v>0</v>
      </c>
      <c r="CC20" s="118">
        <v>0</v>
      </c>
      <c r="CD20" s="118">
        <v>0</v>
      </c>
      <c r="CE20" s="118">
        <v>0</v>
      </c>
      <c r="CF20" s="118">
        <v>1E-3</v>
      </c>
      <c r="CG20" s="118">
        <v>0</v>
      </c>
      <c r="CH20" s="118">
        <v>0</v>
      </c>
      <c r="CI20" s="118">
        <v>1E-3</v>
      </c>
      <c r="CJ20" s="118">
        <v>1E-3</v>
      </c>
      <c r="CK20" s="118">
        <v>1E-3</v>
      </c>
      <c r="CL20" s="118">
        <v>2E-3</v>
      </c>
      <c r="CM20" s="118">
        <v>0</v>
      </c>
      <c r="CN20" s="118">
        <v>0</v>
      </c>
      <c r="CO20" s="118">
        <v>0</v>
      </c>
      <c r="CP20" s="118">
        <v>0</v>
      </c>
      <c r="CQ20" s="118">
        <v>0</v>
      </c>
      <c r="CR20" s="118">
        <v>0</v>
      </c>
      <c r="CS20" s="118">
        <v>0</v>
      </c>
      <c r="CT20" s="118">
        <v>0</v>
      </c>
      <c r="CU20" s="118">
        <v>0</v>
      </c>
      <c r="CV20" s="118">
        <v>0</v>
      </c>
      <c r="CW20" s="118">
        <v>0</v>
      </c>
      <c r="CX20" s="118">
        <v>0</v>
      </c>
      <c r="CY20" s="118">
        <v>0</v>
      </c>
      <c r="CZ20" s="118">
        <v>0</v>
      </c>
      <c r="DA20" s="118">
        <v>0</v>
      </c>
      <c r="DB20" s="118">
        <v>0</v>
      </c>
      <c r="DC20" s="118">
        <v>0</v>
      </c>
      <c r="DD20" s="118">
        <v>0</v>
      </c>
      <c r="DE20" s="118">
        <v>0</v>
      </c>
      <c r="DF20" s="118">
        <v>0</v>
      </c>
      <c r="DG20" s="118">
        <v>0</v>
      </c>
      <c r="DH20" s="118">
        <v>0</v>
      </c>
      <c r="DI20" s="118">
        <v>1E-3</v>
      </c>
      <c r="DJ20" s="118">
        <v>0</v>
      </c>
      <c r="DK20" s="118">
        <v>0</v>
      </c>
      <c r="DL20" s="118">
        <v>0</v>
      </c>
      <c r="DM20" s="118">
        <v>0</v>
      </c>
      <c r="DN20" s="118">
        <v>0</v>
      </c>
      <c r="DO20" s="118">
        <v>0</v>
      </c>
      <c r="DP20" s="118">
        <v>0</v>
      </c>
      <c r="DQ20" s="118">
        <v>0</v>
      </c>
      <c r="DR20" s="118">
        <v>0</v>
      </c>
      <c r="DS20" s="118">
        <v>0</v>
      </c>
      <c r="DT20" s="118">
        <v>0</v>
      </c>
      <c r="DU20" s="118">
        <v>3.0000000000000001E-3</v>
      </c>
      <c r="DV20" s="118">
        <v>0</v>
      </c>
      <c r="DW20" s="118">
        <v>0</v>
      </c>
      <c r="DX20" s="118">
        <v>0</v>
      </c>
      <c r="DY20" s="118">
        <v>0</v>
      </c>
      <c r="DZ20" s="118">
        <v>0</v>
      </c>
      <c r="EA20" s="118">
        <v>0</v>
      </c>
      <c r="EB20" s="118">
        <v>0</v>
      </c>
      <c r="EC20" s="118">
        <v>0</v>
      </c>
      <c r="ED20" s="118">
        <v>0</v>
      </c>
      <c r="EE20" s="118">
        <v>0</v>
      </c>
      <c r="EF20" s="118">
        <v>0</v>
      </c>
      <c r="EG20" s="118">
        <v>0</v>
      </c>
      <c r="EH20" s="118">
        <v>0</v>
      </c>
      <c r="EI20" s="118">
        <v>0</v>
      </c>
      <c r="EJ20" s="118">
        <v>0</v>
      </c>
      <c r="EK20" s="118">
        <v>0</v>
      </c>
      <c r="EL20" s="118">
        <v>0</v>
      </c>
      <c r="EM20" s="118">
        <v>0</v>
      </c>
      <c r="EN20" s="118">
        <v>0</v>
      </c>
      <c r="EO20" s="118">
        <v>3.0000000000000001E-3</v>
      </c>
      <c r="EP20" s="118">
        <v>0</v>
      </c>
      <c r="EQ20" s="118">
        <v>0</v>
      </c>
      <c r="ER20" s="118">
        <v>0</v>
      </c>
      <c r="ES20" s="118">
        <v>0</v>
      </c>
      <c r="ET20" s="118">
        <v>7.0000000000000001E-3</v>
      </c>
      <c r="EU20" s="118">
        <v>1.2999999999999999E-2</v>
      </c>
      <c r="EV20" s="118">
        <v>0</v>
      </c>
      <c r="EW20" s="118">
        <v>5.0000000000000001E-3</v>
      </c>
      <c r="EX20" s="118">
        <v>1.7999999999999999E-2</v>
      </c>
      <c r="EY20" s="118">
        <v>1E-3</v>
      </c>
      <c r="EZ20" s="118">
        <v>1E-3</v>
      </c>
      <c r="FA20" s="118">
        <v>0</v>
      </c>
      <c r="FB20" s="118">
        <v>0</v>
      </c>
      <c r="FC20" s="118">
        <v>0</v>
      </c>
      <c r="FD20" s="118">
        <v>0</v>
      </c>
      <c r="FE20" s="118">
        <v>0</v>
      </c>
      <c r="FF20" s="118">
        <v>0</v>
      </c>
      <c r="FG20" s="118">
        <v>0</v>
      </c>
      <c r="FH20" s="118">
        <v>0</v>
      </c>
      <c r="FI20" s="118">
        <v>0</v>
      </c>
      <c r="FJ20" s="118">
        <v>0</v>
      </c>
      <c r="FK20" s="118">
        <v>0</v>
      </c>
      <c r="FL20" s="118">
        <v>0</v>
      </c>
      <c r="FM20" s="118">
        <v>0</v>
      </c>
      <c r="FN20" s="118">
        <v>0</v>
      </c>
      <c r="FO20" s="118">
        <v>0</v>
      </c>
      <c r="FP20" s="118">
        <v>0</v>
      </c>
      <c r="FQ20" s="118">
        <v>1E-3</v>
      </c>
      <c r="FR20" s="118">
        <v>0</v>
      </c>
      <c r="FS20" s="118">
        <v>0</v>
      </c>
      <c r="FT20" s="118">
        <v>2E-3</v>
      </c>
      <c r="FU20" s="118">
        <v>0</v>
      </c>
      <c r="FV20" s="118">
        <v>0</v>
      </c>
      <c r="FW20" s="118">
        <v>0</v>
      </c>
      <c r="FX20" s="118">
        <v>0</v>
      </c>
      <c r="FY20" s="118">
        <v>0</v>
      </c>
      <c r="FZ20" s="118">
        <v>0</v>
      </c>
      <c r="GA20" s="118">
        <v>0</v>
      </c>
      <c r="GB20" s="118">
        <v>0</v>
      </c>
      <c r="GC20" s="118">
        <v>0</v>
      </c>
      <c r="GE20" s="105">
        <f>SUM(SheetB!W20:GC20) + SUM(SheetC!W20:GC20) + SUM(SheetD!W20:GC20) + SUM(SheetE!W20:GC20) + SUM(SheetF!W20:GC20)</f>
        <v>1.0050000000000003</v>
      </c>
      <c r="GG20" s="26">
        <f t="shared" si="113"/>
        <v>0</v>
      </c>
      <c r="GH20" s="26">
        <f t="shared" si="114"/>
        <v>5.0000000000000001E-3</v>
      </c>
      <c r="GI20" s="26">
        <f t="shared" si="115"/>
        <v>4.200000000000001E-2</v>
      </c>
      <c r="GJ20" s="26">
        <f t="shared" si="116"/>
        <v>5.0000000000000001E-3</v>
      </c>
      <c r="GK20" s="26">
        <f t="shared" si="117"/>
        <v>1.9000000000000003E-2</v>
      </c>
      <c r="GL20" s="26">
        <f t="shared" si="118"/>
        <v>8.0000000000000002E-3</v>
      </c>
      <c r="GM20" s="26">
        <f t="shared" si="119"/>
        <v>0</v>
      </c>
      <c r="GN20" s="26">
        <f t="shared" si="120"/>
        <v>1E-3</v>
      </c>
      <c r="GO20" s="26">
        <f t="shared" si="121"/>
        <v>3.0000000000000001E-3</v>
      </c>
      <c r="GP20" s="26">
        <f t="shared" si="122"/>
        <v>0</v>
      </c>
      <c r="GQ20" s="26">
        <f t="shared" si="123"/>
        <v>3.0000000000000001E-3</v>
      </c>
      <c r="GR20" s="26">
        <f t="shared" si="124"/>
        <v>4.4999999999999998E-2</v>
      </c>
      <c r="GS20" s="26">
        <f t="shared" si="125"/>
        <v>0</v>
      </c>
      <c r="GT20" s="26">
        <f t="shared" si="126"/>
        <v>3.0000000000000001E-3</v>
      </c>
      <c r="GU20" s="105">
        <f>SUM(SheetB!GG20:GT20)+SUM(SheetC!GG20:GT20)+SUM(SheetD!GG20:GT20)+SUM(SheetE!GG20:GT20)+SUM(SheetF!GG20:GT20)</f>
        <v>1.0040000000000002</v>
      </c>
    </row>
    <row r="21" spans="1:203" ht="15" customHeight="1" x14ac:dyDescent="0.2">
      <c r="A21" t="s">
        <v>2237</v>
      </c>
      <c r="B21" s="118" t="s">
        <v>2114</v>
      </c>
      <c r="C21" s="119" t="s">
        <v>2115</v>
      </c>
      <c r="D21" s="119" t="s">
        <v>2024</v>
      </c>
      <c r="E21" s="118">
        <v>1</v>
      </c>
      <c r="F21" s="118">
        <v>2010</v>
      </c>
      <c r="G21" s="118"/>
      <c r="H21" s="118"/>
      <c r="I21" s="118"/>
      <c r="J21" s="118"/>
      <c r="K21" s="118"/>
      <c r="L21" s="118"/>
      <c r="M21" s="118"/>
      <c r="N21" s="118"/>
      <c r="O21" s="118"/>
      <c r="P21" s="118"/>
      <c r="Q21" s="118"/>
      <c r="R21" s="118"/>
      <c r="S21" s="118"/>
      <c r="T21" s="118"/>
      <c r="U21" s="118"/>
      <c r="V21" s="118"/>
      <c r="W21" s="118">
        <v>0</v>
      </c>
      <c r="X21" s="118">
        <v>0</v>
      </c>
      <c r="Y21" s="118">
        <v>0</v>
      </c>
      <c r="Z21" s="118">
        <v>0</v>
      </c>
      <c r="AA21" s="118">
        <v>0</v>
      </c>
      <c r="AB21" s="118">
        <v>0</v>
      </c>
      <c r="AC21" s="118">
        <v>0</v>
      </c>
      <c r="AD21" s="118">
        <v>0</v>
      </c>
      <c r="AE21" s="118">
        <v>0</v>
      </c>
      <c r="AF21" s="118">
        <v>0</v>
      </c>
      <c r="AG21" s="118">
        <v>0</v>
      </c>
      <c r="AH21" s="118">
        <v>0</v>
      </c>
      <c r="AI21" s="118">
        <v>0</v>
      </c>
      <c r="AJ21" s="118">
        <v>0</v>
      </c>
      <c r="AK21" s="118">
        <v>0</v>
      </c>
      <c r="AL21" s="118">
        <v>0</v>
      </c>
      <c r="AM21" s="118">
        <v>0</v>
      </c>
      <c r="AN21" s="118">
        <v>1E-3</v>
      </c>
      <c r="AO21" s="118">
        <v>0</v>
      </c>
      <c r="AP21" s="118">
        <v>0</v>
      </c>
      <c r="AQ21" s="118">
        <v>1E-3</v>
      </c>
      <c r="AR21" s="118">
        <v>0</v>
      </c>
      <c r="AS21" s="118">
        <v>0</v>
      </c>
      <c r="AT21" s="118">
        <v>0</v>
      </c>
      <c r="AU21" s="118">
        <v>1E-3</v>
      </c>
      <c r="AV21" s="118">
        <v>0</v>
      </c>
      <c r="AW21" s="118">
        <v>3.0000000000000001E-3</v>
      </c>
      <c r="AX21" s="118">
        <v>8.0000000000000002E-3</v>
      </c>
      <c r="AY21" s="118">
        <v>1E-3</v>
      </c>
      <c r="AZ21" s="118">
        <v>2E-3</v>
      </c>
      <c r="BA21" s="118">
        <v>3.0000000000000001E-3</v>
      </c>
      <c r="BB21" s="118">
        <v>1E-3</v>
      </c>
      <c r="BC21" s="118">
        <v>0</v>
      </c>
      <c r="BD21" s="118">
        <v>0</v>
      </c>
      <c r="BE21" s="118">
        <v>3.0000000000000001E-3</v>
      </c>
      <c r="BF21" s="118">
        <v>0</v>
      </c>
      <c r="BG21" s="118">
        <v>0</v>
      </c>
      <c r="BH21" s="118">
        <v>0</v>
      </c>
      <c r="BI21" s="118">
        <v>0</v>
      </c>
      <c r="BJ21" s="118">
        <v>0</v>
      </c>
      <c r="BK21" s="118">
        <v>0</v>
      </c>
      <c r="BL21" s="118">
        <v>1E-3</v>
      </c>
      <c r="BM21" s="118">
        <v>0</v>
      </c>
      <c r="BN21" s="118">
        <v>0</v>
      </c>
      <c r="BO21" s="118">
        <v>0</v>
      </c>
      <c r="BP21" s="118">
        <v>0</v>
      </c>
      <c r="BQ21" s="118">
        <v>0</v>
      </c>
      <c r="BR21" s="118">
        <v>5.0000000000000001E-3</v>
      </c>
      <c r="BS21" s="118">
        <v>3.0000000000000001E-3</v>
      </c>
      <c r="BT21" s="118">
        <v>2E-3</v>
      </c>
      <c r="BU21" s="118">
        <v>3.0000000000000001E-3</v>
      </c>
      <c r="BV21" s="118">
        <v>3.0000000000000001E-3</v>
      </c>
      <c r="BW21" s="118">
        <v>3.0000000000000001E-3</v>
      </c>
      <c r="BX21" s="118">
        <v>0</v>
      </c>
      <c r="BY21" s="118">
        <v>0</v>
      </c>
      <c r="BZ21" s="118">
        <v>2E-3</v>
      </c>
      <c r="CA21" s="118">
        <v>0</v>
      </c>
      <c r="CB21" s="118">
        <v>0</v>
      </c>
      <c r="CC21" s="118">
        <v>0</v>
      </c>
      <c r="CD21" s="118">
        <v>0</v>
      </c>
      <c r="CE21" s="118">
        <v>0</v>
      </c>
      <c r="CF21" s="118">
        <v>0</v>
      </c>
      <c r="CG21" s="118">
        <v>0</v>
      </c>
      <c r="CH21" s="118">
        <v>0</v>
      </c>
      <c r="CI21" s="118">
        <v>0</v>
      </c>
      <c r="CJ21" s="118">
        <v>0</v>
      </c>
      <c r="CK21" s="118">
        <v>0</v>
      </c>
      <c r="CL21" s="118">
        <v>2E-3</v>
      </c>
      <c r="CM21" s="118">
        <v>0</v>
      </c>
      <c r="CN21" s="118">
        <v>0</v>
      </c>
      <c r="CO21" s="118">
        <v>0</v>
      </c>
      <c r="CP21" s="118">
        <v>0</v>
      </c>
      <c r="CQ21" s="118">
        <v>0</v>
      </c>
      <c r="CR21" s="118">
        <v>0</v>
      </c>
      <c r="CS21" s="118">
        <v>0</v>
      </c>
      <c r="CT21" s="118">
        <v>0</v>
      </c>
      <c r="CU21" s="118">
        <v>0</v>
      </c>
      <c r="CV21" s="118">
        <v>0</v>
      </c>
      <c r="CW21" s="118">
        <v>0</v>
      </c>
      <c r="CX21" s="118">
        <v>0</v>
      </c>
      <c r="CY21" s="118">
        <v>0</v>
      </c>
      <c r="CZ21" s="118">
        <v>1E-3</v>
      </c>
      <c r="DA21" s="118">
        <v>0</v>
      </c>
      <c r="DB21" s="118">
        <v>0</v>
      </c>
      <c r="DC21" s="118">
        <v>0</v>
      </c>
      <c r="DD21" s="118">
        <v>0</v>
      </c>
      <c r="DE21" s="118">
        <v>0</v>
      </c>
      <c r="DF21" s="118">
        <v>0</v>
      </c>
      <c r="DG21" s="118">
        <v>0</v>
      </c>
      <c r="DH21" s="118">
        <v>0</v>
      </c>
      <c r="DI21" s="118">
        <v>3.0000000000000001E-3</v>
      </c>
      <c r="DJ21" s="118">
        <v>0</v>
      </c>
      <c r="DK21" s="118">
        <v>0</v>
      </c>
      <c r="DL21" s="118">
        <v>0</v>
      </c>
      <c r="DM21" s="118">
        <v>0</v>
      </c>
      <c r="DN21" s="118">
        <v>0</v>
      </c>
      <c r="DO21" s="118">
        <v>0</v>
      </c>
      <c r="DP21" s="118">
        <v>0</v>
      </c>
      <c r="DQ21" s="118">
        <v>0</v>
      </c>
      <c r="DR21" s="118">
        <v>0</v>
      </c>
      <c r="DS21" s="118">
        <v>0</v>
      </c>
      <c r="DT21" s="118">
        <v>0</v>
      </c>
      <c r="DU21" s="118">
        <v>3.0000000000000001E-3</v>
      </c>
      <c r="DV21" s="118">
        <v>0</v>
      </c>
      <c r="DW21" s="118">
        <v>0</v>
      </c>
      <c r="DX21" s="118">
        <v>0</v>
      </c>
      <c r="DY21" s="118">
        <v>0</v>
      </c>
      <c r="DZ21" s="118">
        <v>0</v>
      </c>
      <c r="EA21" s="118">
        <v>0</v>
      </c>
      <c r="EB21" s="118">
        <v>0</v>
      </c>
      <c r="EC21" s="118">
        <v>0</v>
      </c>
      <c r="ED21" s="118">
        <v>0</v>
      </c>
      <c r="EE21" s="118">
        <v>0</v>
      </c>
      <c r="EF21" s="118">
        <v>0</v>
      </c>
      <c r="EG21" s="118">
        <v>0</v>
      </c>
      <c r="EH21" s="118">
        <v>0</v>
      </c>
      <c r="EI21" s="118">
        <v>0</v>
      </c>
      <c r="EJ21" s="118">
        <v>0</v>
      </c>
      <c r="EK21" s="118">
        <v>0</v>
      </c>
      <c r="EL21" s="118">
        <v>0</v>
      </c>
      <c r="EM21" s="118">
        <v>0</v>
      </c>
      <c r="EN21" s="118">
        <v>0</v>
      </c>
      <c r="EO21" s="118">
        <v>0</v>
      </c>
      <c r="EP21" s="118">
        <v>0</v>
      </c>
      <c r="EQ21" s="118">
        <v>0</v>
      </c>
      <c r="ER21" s="118">
        <v>0</v>
      </c>
      <c r="ES21" s="118">
        <v>0</v>
      </c>
      <c r="ET21" s="118">
        <v>5.0000000000000001E-3</v>
      </c>
      <c r="EU21" s="118">
        <v>0.01</v>
      </c>
      <c r="EV21" s="118">
        <v>0</v>
      </c>
      <c r="EW21" s="118">
        <v>5.0000000000000001E-3</v>
      </c>
      <c r="EX21" s="118">
        <v>1.2999999999999999E-2</v>
      </c>
      <c r="EY21" s="118">
        <v>0</v>
      </c>
      <c r="EZ21" s="118">
        <v>0</v>
      </c>
      <c r="FA21" s="118">
        <v>0</v>
      </c>
      <c r="FB21" s="118">
        <v>0</v>
      </c>
      <c r="FC21" s="118">
        <v>0</v>
      </c>
      <c r="FD21" s="118">
        <v>0</v>
      </c>
      <c r="FE21" s="118">
        <v>0</v>
      </c>
      <c r="FF21" s="118">
        <v>0</v>
      </c>
      <c r="FG21" s="118">
        <v>0</v>
      </c>
      <c r="FH21" s="118">
        <v>0</v>
      </c>
      <c r="FI21" s="118">
        <v>0</v>
      </c>
      <c r="FJ21" s="118">
        <v>0</v>
      </c>
      <c r="FK21" s="118">
        <v>0</v>
      </c>
      <c r="FL21" s="118">
        <v>0</v>
      </c>
      <c r="FM21" s="118">
        <v>0</v>
      </c>
      <c r="FN21" s="118">
        <v>0</v>
      </c>
      <c r="FO21" s="118">
        <v>0</v>
      </c>
      <c r="FP21" s="118">
        <v>0</v>
      </c>
      <c r="FQ21" s="118">
        <v>1E-3</v>
      </c>
      <c r="FR21" s="118">
        <v>0</v>
      </c>
      <c r="FS21" s="118">
        <v>0</v>
      </c>
      <c r="FT21" s="118">
        <v>2E-3</v>
      </c>
      <c r="FU21" s="118">
        <v>0</v>
      </c>
      <c r="FV21" s="118">
        <v>0</v>
      </c>
      <c r="FW21" s="118">
        <v>0</v>
      </c>
      <c r="FX21" s="118">
        <v>0</v>
      </c>
      <c r="FY21" s="118">
        <v>0</v>
      </c>
      <c r="FZ21" s="118">
        <v>0</v>
      </c>
      <c r="GA21" s="118">
        <v>0</v>
      </c>
      <c r="GB21" s="118">
        <v>0</v>
      </c>
      <c r="GC21" s="118">
        <v>0</v>
      </c>
      <c r="GE21" s="105">
        <f>SUM(SheetB!W21:GC21) + SUM(SheetC!W21:GC21) + SUM(SheetD!W21:GC21) + SUM(SheetE!W21:GC21) + SUM(SheetF!W21:GC21)</f>
        <v>0.99400000000000066</v>
      </c>
      <c r="GG21" s="26">
        <f t="shared" si="113"/>
        <v>0</v>
      </c>
      <c r="GH21" s="26">
        <f t="shared" si="114"/>
        <v>2E-3</v>
      </c>
      <c r="GI21" s="26">
        <f t="shared" si="115"/>
        <v>2.2000000000000002E-2</v>
      </c>
      <c r="GJ21" s="26">
        <f t="shared" si="116"/>
        <v>1E-3</v>
      </c>
      <c r="GK21" s="26">
        <f t="shared" si="117"/>
        <v>1.9E-2</v>
      </c>
      <c r="GL21" s="26">
        <f t="shared" si="118"/>
        <v>4.0000000000000001E-3</v>
      </c>
      <c r="GM21" s="26">
        <f t="shared" si="119"/>
        <v>1E-3</v>
      </c>
      <c r="GN21" s="26">
        <f t="shared" si="120"/>
        <v>3.0000000000000001E-3</v>
      </c>
      <c r="GO21" s="26">
        <f t="shared" si="121"/>
        <v>3.0000000000000001E-3</v>
      </c>
      <c r="GP21" s="26">
        <f t="shared" si="122"/>
        <v>0</v>
      </c>
      <c r="GQ21" s="26">
        <f t="shared" si="123"/>
        <v>0</v>
      </c>
      <c r="GR21" s="26">
        <f t="shared" si="124"/>
        <v>3.3000000000000002E-2</v>
      </c>
      <c r="GS21" s="26">
        <f t="shared" si="125"/>
        <v>0</v>
      </c>
      <c r="GT21" s="26">
        <f t="shared" si="126"/>
        <v>3.0000000000000001E-3</v>
      </c>
      <c r="GU21" s="105">
        <f>SUM(SheetB!GG21:GT21)+SUM(SheetC!GG21:GT21)+SUM(SheetD!GG21:GT21)+SUM(SheetE!GG21:GT21)+SUM(SheetF!GG21:GT21)</f>
        <v>0.9920000000000001</v>
      </c>
    </row>
    <row r="22" spans="1:203" ht="15" customHeight="1" x14ac:dyDescent="0.2">
      <c r="A22" t="s">
        <v>2238</v>
      </c>
      <c r="B22" s="118" t="s">
        <v>2114</v>
      </c>
      <c r="C22" s="119" t="s">
        <v>2115</v>
      </c>
      <c r="D22" s="119" t="s">
        <v>2025</v>
      </c>
      <c r="E22" s="118">
        <v>1</v>
      </c>
      <c r="F22" s="118">
        <v>2010</v>
      </c>
      <c r="G22" s="118"/>
      <c r="H22" s="118"/>
      <c r="I22" s="118"/>
      <c r="J22" s="118"/>
      <c r="K22" s="118"/>
      <c r="L22" s="118"/>
      <c r="M22" s="118"/>
      <c r="N22" s="118"/>
      <c r="O22" s="118"/>
      <c r="P22" s="118"/>
      <c r="Q22" s="118"/>
      <c r="R22" s="118"/>
      <c r="S22" s="118"/>
      <c r="T22" s="118"/>
      <c r="U22" s="118"/>
      <c r="V22" s="118"/>
      <c r="W22" s="118">
        <v>0</v>
      </c>
      <c r="X22" s="118">
        <v>0</v>
      </c>
      <c r="Y22" s="118">
        <v>0</v>
      </c>
      <c r="Z22" s="118">
        <v>0</v>
      </c>
      <c r="AA22" s="118">
        <v>0</v>
      </c>
      <c r="AB22" s="118">
        <v>0</v>
      </c>
      <c r="AC22" s="118">
        <v>0</v>
      </c>
      <c r="AD22" s="118">
        <v>0</v>
      </c>
      <c r="AE22" s="118">
        <v>0</v>
      </c>
      <c r="AF22" s="118">
        <v>0</v>
      </c>
      <c r="AG22" s="118">
        <v>0</v>
      </c>
      <c r="AH22" s="118">
        <v>0</v>
      </c>
      <c r="AI22" s="118">
        <v>0</v>
      </c>
      <c r="AJ22" s="118">
        <v>0</v>
      </c>
      <c r="AK22" s="118">
        <v>0</v>
      </c>
      <c r="AL22" s="118">
        <v>0</v>
      </c>
      <c r="AM22" s="118">
        <v>0</v>
      </c>
      <c r="AN22" s="118">
        <v>1E-3</v>
      </c>
      <c r="AO22" s="118">
        <v>0</v>
      </c>
      <c r="AP22" s="118">
        <v>0</v>
      </c>
      <c r="AQ22" s="118">
        <v>1E-3</v>
      </c>
      <c r="AR22" s="118">
        <v>0</v>
      </c>
      <c r="AS22" s="118">
        <v>0</v>
      </c>
      <c r="AT22" s="118">
        <v>0</v>
      </c>
      <c r="AU22" s="118">
        <v>0</v>
      </c>
      <c r="AV22" s="118">
        <v>0</v>
      </c>
      <c r="AW22" s="118">
        <v>3.0000000000000001E-3</v>
      </c>
      <c r="AX22" s="118">
        <v>0.01</v>
      </c>
      <c r="AY22" s="118">
        <v>1E-3</v>
      </c>
      <c r="AZ22" s="118">
        <v>2E-3</v>
      </c>
      <c r="BA22" s="118">
        <v>3.0000000000000001E-3</v>
      </c>
      <c r="BB22" s="118">
        <v>1E-3</v>
      </c>
      <c r="BC22" s="118">
        <v>0</v>
      </c>
      <c r="BD22" s="118">
        <v>0</v>
      </c>
      <c r="BE22" s="118">
        <v>3.0000000000000001E-3</v>
      </c>
      <c r="BF22" s="118">
        <v>0</v>
      </c>
      <c r="BG22" s="118">
        <v>0</v>
      </c>
      <c r="BH22" s="118">
        <v>0</v>
      </c>
      <c r="BI22" s="118">
        <v>0</v>
      </c>
      <c r="BJ22" s="118">
        <v>0</v>
      </c>
      <c r="BK22" s="118">
        <v>0</v>
      </c>
      <c r="BL22" s="118">
        <v>1E-3</v>
      </c>
      <c r="BM22" s="118">
        <v>1E-3</v>
      </c>
      <c r="BN22" s="118">
        <v>0</v>
      </c>
      <c r="BO22" s="118">
        <v>0</v>
      </c>
      <c r="BP22" s="118">
        <v>0</v>
      </c>
      <c r="BQ22" s="118">
        <v>0</v>
      </c>
      <c r="BR22" s="118">
        <v>5.0000000000000001E-3</v>
      </c>
      <c r="BS22" s="118">
        <v>3.0000000000000001E-3</v>
      </c>
      <c r="BT22" s="118">
        <v>2E-3</v>
      </c>
      <c r="BU22" s="118">
        <v>3.0000000000000001E-3</v>
      </c>
      <c r="BV22" s="118">
        <v>3.0000000000000001E-3</v>
      </c>
      <c r="BW22" s="118">
        <v>3.0000000000000001E-3</v>
      </c>
      <c r="BX22" s="118">
        <v>0</v>
      </c>
      <c r="BY22" s="118">
        <v>0</v>
      </c>
      <c r="BZ22" s="118">
        <v>2E-3</v>
      </c>
      <c r="CA22" s="118">
        <v>0</v>
      </c>
      <c r="CB22" s="118">
        <v>0</v>
      </c>
      <c r="CC22" s="118">
        <v>0</v>
      </c>
      <c r="CD22" s="118">
        <v>0</v>
      </c>
      <c r="CE22" s="118">
        <v>0</v>
      </c>
      <c r="CF22" s="118">
        <v>0</v>
      </c>
      <c r="CG22" s="118">
        <v>0</v>
      </c>
      <c r="CH22" s="118">
        <v>0</v>
      </c>
      <c r="CI22" s="118">
        <v>0</v>
      </c>
      <c r="CJ22" s="118">
        <v>0</v>
      </c>
      <c r="CK22" s="118">
        <v>0</v>
      </c>
      <c r="CL22" s="118">
        <v>2E-3</v>
      </c>
      <c r="CM22" s="118">
        <v>0</v>
      </c>
      <c r="CN22" s="118">
        <v>0</v>
      </c>
      <c r="CO22" s="118">
        <v>0</v>
      </c>
      <c r="CP22" s="118">
        <v>0</v>
      </c>
      <c r="CQ22" s="118">
        <v>0</v>
      </c>
      <c r="CR22" s="118">
        <v>0</v>
      </c>
      <c r="CS22" s="118">
        <v>0</v>
      </c>
      <c r="CT22" s="118">
        <v>0</v>
      </c>
      <c r="CU22" s="118">
        <v>0</v>
      </c>
      <c r="CV22" s="118">
        <v>0</v>
      </c>
      <c r="CW22" s="118">
        <v>0</v>
      </c>
      <c r="CX22" s="118">
        <v>0</v>
      </c>
      <c r="CY22" s="118">
        <v>0</v>
      </c>
      <c r="CZ22" s="118">
        <v>2E-3</v>
      </c>
      <c r="DA22" s="118">
        <v>0</v>
      </c>
      <c r="DB22" s="118">
        <v>0</v>
      </c>
      <c r="DC22" s="118">
        <v>0</v>
      </c>
      <c r="DD22" s="118">
        <v>0</v>
      </c>
      <c r="DE22" s="118">
        <v>0</v>
      </c>
      <c r="DF22" s="118">
        <v>0</v>
      </c>
      <c r="DG22" s="118">
        <v>0</v>
      </c>
      <c r="DH22" s="118">
        <v>3.0000000000000001E-3</v>
      </c>
      <c r="DI22" s="118">
        <v>1E-3</v>
      </c>
      <c r="DJ22" s="118">
        <v>0</v>
      </c>
      <c r="DK22" s="118">
        <v>0</v>
      </c>
      <c r="DL22" s="118">
        <v>0</v>
      </c>
      <c r="DM22" s="118">
        <v>0</v>
      </c>
      <c r="DN22" s="118">
        <v>0</v>
      </c>
      <c r="DO22" s="118">
        <v>0</v>
      </c>
      <c r="DP22" s="118">
        <v>0</v>
      </c>
      <c r="DQ22" s="118">
        <v>0</v>
      </c>
      <c r="DR22" s="118">
        <v>0</v>
      </c>
      <c r="DS22" s="118">
        <v>0</v>
      </c>
      <c r="DT22" s="118">
        <v>0</v>
      </c>
      <c r="DU22" s="118">
        <v>4.0000000000000001E-3</v>
      </c>
      <c r="DV22" s="118">
        <v>0</v>
      </c>
      <c r="DW22" s="118">
        <v>0</v>
      </c>
      <c r="DX22" s="118">
        <v>0</v>
      </c>
      <c r="DY22" s="118">
        <v>0</v>
      </c>
      <c r="DZ22" s="118">
        <v>0</v>
      </c>
      <c r="EA22" s="118">
        <v>0</v>
      </c>
      <c r="EB22" s="118">
        <v>0</v>
      </c>
      <c r="EC22" s="118">
        <v>0</v>
      </c>
      <c r="ED22" s="118">
        <v>0</v>
      </c>
      <c r="EE22" s="118">
        <v>0</v>
      </c>
      <c r="EF22" s="118">
        <v>0</v>
      </c>
      <c r="EG22" s="118">
        <v>0</v>
      </c>
      <c r="EH22" s="118">
        <v>0</v>
      </c>
      <c r="EI22" s="118">
        <v>0</v>
      </c>
      <c r="EJ22" s="118">
        <v>0</v>
      </c>
      <c r="EK22" s="118">
        <v>0</v>
      </c>
      <c r="EL22" s="118">
        <v>0</v>
      </c>
      <c r="EM22" s="118">
        <v>0</v>
      </c>
      <c r="EN22" s="118">
        <v>0</v>
      </c>
      <c r="EO22" s="118">
        <v>0</v>
      </c>
      <c r="EP22" s="118">
        <v>0</v>
      </c>
      <c r="EQ22" s="118">
        <v>0</v>
      </c>
      <c r="ER22" s="118">
        <v>0</v>
      </c>
      <c r="ES22" s="118">
        <v>0</v>
      </c>
      <c r="ET22" s="118">
        <v>4.0000000000000001E-3</v>
      </c>
      <c r="EU22" s="118">
        <v>1.6E-2</v>
      </c>
      <c r="EV22" s="118">
        <v>0</v>
      </c>
      <c r="EW22" s="118">
        <v>5.0000000000000001E-3</v>
      </c>
      <c r="EX22" s="118">
        <v>8.0000000000000002E-3</v>
      </c>
      <c r="EY22" s="118">
        <v>0</v>
      </c>
      <c r="EZ22" s="118">
        <v>0</v>
      </c>
      <c r="FA22" s="118">
        <v>0</v>
      </c>
      <c r="FB22" s="118">
        <v>0</v>
      </c>
      <c r="FC22" s="118">
        <v>0</v>
      </c>
      <c r="FD22" s="118">
        <v>0</v>
      </c>
      <c r="FE22" s="118">
        <v>0</v>
      </c>
      <c r="FF22" s="118">
        <v>0</v>
      </c>
      <c r="FG22" s="118">
        <v>0</v>
      </c>
      <c r="FH22" s="118">
        <v>0</v>
      </c>
      <c r="FI22" s="118">
        <v>0</v>
      </c>
      <c r="FJ22" s="118">
        <v>0</v>
      </c>
      <c r="FK22" s="118">
        <v>0</v>
      </c>
      <c r="FL22" s="118">
        <v>0</v>
      </c>
      <c r="FM22" s="118">
        <v>0</v>
      </c>
      <c r="FN22" s="118">
        <v>0</v>
      </c>
      <c r="FO22" s="118">
        <v>0</v>
      </c>
      <c r="FP22" s="118">
        <v>0</v>
      </c>
      <c r="FQ22" s="118">
        <v>0</v>
      </c>
      <c r="FR22" s="118">
        <v>0</v>
      </c>
      <c r="FS22" s="118">
        <v>0</v>
      </c>
      <c r="FT22" s="118">
        <v>2E-3</v>
      </c>
      <c r="FU22" s="118">
        <v>0</v>
      </c>
      <c r="FV22" s="118">
        <v>0</v>
      </c>
      <c r="FW22" s="118">
        <v>0</v>
      </c>
      <c r="FX22" s="118">
        <v>0</v>
      </c>
      <c r="FY22" s="118">
        <v>0</v>
      </c>
      <c r="FZ22" s="118">
        <v>0</v>
      </c>
      <c r="GA22" s="118">
        <v>0</v>
      </c>
      <c r="GB22" s="118">
        <v>0</v>
      </c>
      <c r="GC22" s="118">
        <v>0</v>
      </c>
      <c r="GE22" s="105">
        <f>SUM(SheetB!W22:GC22) + SUM(SheetC!W22:GC22) + SUM(SheetD!W22:GC22) + SUM(SheetE!W22:GC22) + SUM(SheetF!W22:GC22)</f>
        <v>1.0090000000000003</v>
      </c>
      <c r="GG22" s="26">
        <f t="shared" si="113"/>
        <v>0</v>
      </c>
      <c r="GH22" s="26">
        <f t="shared" si="114"/>
        <v>2E-3</v>
      </c>
      <c r="GI22" s="26">
        <f t="shared" si="115"/>
        <v>2.3E-2</v>
      </c>
      <c r="GJ22" s="26">
        <f t="shared" si="116"/>
        <v>2E-3</v>
      </c>
      <c r="GK22" s="26">
        <f t="shared" si="117"/>
        <v>1.9E-2</v>
      </c>
      <c r="GL22" s="26">
        <f t="shared" si="118"/>
        <v>4.0000000000000001E-3</v>
      </c>
      <c r="GM22" s="26">
        <f t="shared" si="119"/>
        <v>2E-3</v>
      </c>
      <c r="GN22" s="26">
        <f t="shared" si="120"/>
        <v>4.0000000000000001E-3</v>
      </c>
      <c r="GO22" s="26">
        <f t="shared" si="121"/>
        <v>4.0000000000000001E-3</v>
      </c>
      <c r="GP22" s="26">
        <f t="shared" si="122"/>
        <v>0</v>
      </c>
      <c r="GQ22" s="26">
        <f t="shared" si="123"/>
        <v>0</v>
      </c>
      <c r="GR22" s="26">
        <f t="shared" si="124"/>
        <v>3.3000000000000002E-2</v>
      </c>
      <c r="GS22" s="26">
        <f t="shared" si="125"/>
        <v>0</v>
      </c>
      <c r="GT22" s="26">
        <f t="shared" si="126"/>
        <v>2E-3</v>
      </c>
      <c r="GU22" s="105">
        <f>SUM(SheetB!GG22:GT22)+SUM(SheetC!GG22:GT22)+SUM(SheetD!GG22:GT22)+SUM(SheetE!GG22:GT22)+SUM(SheetF!GG22:GT22)</f>
        <v>1.0080000000000002</v>
      </c>
    </row>
    <row r="23" spans="1:203" ht="15" customHeight="1" x14ac:dyDescent="0.2">
      <c r="A23" t="s">
        <v>2239</v>
      </c>
      <c r="B23" s="118" t="s">
        <v>2114</v>
      </c>
      <c r="C23" s="119" t="s">
        <v>2115</v>
      </c>
      <c r="D23" s="119" t="s">
        <v>2026</v>
      </c>
      <c r="E23" s="118">
        <v>1</v>
      </c>
      <c r="F23" s="118">
        <v>2010</v>
      </c>
      <c r="G23" s="118"/>
      <c r="H23" s="118"/>
      <c r="I23" s="118"/>
      <c r="J23" s="118"/>
      <c r="K23" s="118"/>
      <c r="L23" s="118"/>
      <c r="M23" s="118"/>
      <c r="N23" s="118"/>
      <c r="O23" s="118"/>
      <c r="P23" s="118"/>
      <c r="Q23" s="118"/>
      <c r="R23" s="118"/>
      <c r="S23" s="118"/>
      <c r="T23" s="118"/>
      <c r="U23" s="118"/>
      <c r="V23" s="118"/>
      <c r="W23" s="118">
        <v>0</v>
      </c>
      <c r="X23" s="118">
        <v>0</v>
      </c>
      <c r="Y23" s="118">
        <v>0</v>
      </c>
      <c r="Z23" s="118">
        <v>0</v>
      </c>
      <c r="AA23" s="118">
        <v>0</v>
      </c>
      <c r="AB23" s="118">
        <v>0</v>
      </c>
      <c r="AC23" s="118">
        <v>0</v>
      </c>
      <c r="AD23" s="118">
        <v>0</v>
      </c>
      <c r="AE23" s="118">
        <v>0</v>
      </c>
      <c r="AF23" s="118">
        <v>0</v>
      </c>
      <c r="AG23" s="118">
        <v>0</v>
      </c>
      <c r="AH23" s="118">
        <v>0</v>
      </c>
      <c r="AI23" s="118">
        <v>0</v>
      </c>
      <c r="AJ23" s="118">
        <v>0</v>
      </c>
      <c r="AK23" s="118">
        <v>0</v>
      </c>
      <c r="AL23" s="118">
        <v>0</v>
      </c>
      <c r="AM23" s="118">
        <v>0</v>
      </c>
      <c r="AN23" s="118">
        <v>0</v>
      </c>
      <c r="AO23" s="118">
        <v>0</v>
      </c>
      <c r="AP23" s="118">
        <v>0</v>
      </c>
      <c r="AQ23" s="118">
        <v>0</v>
      </c>
      <c r="AR23" s="118">
        <v>0</v>
      </c>
      <c r="AS23" s="118">
        <v>0</v>
      </c>
      <c r="AT23" s="118">
        <v>0</v>
      </c>
      <c r="AU23" s="118">
        <v>0</v>
      </c>
      <c r="AV23" s="118">
        <v>0</v>
      </c>
      <c r="AW23" s="118">
        <v>0</v>
      </c>
      <c r="AX23" s="118">
        <v>0</v>
      </c>
      <c r="AY23" s="118">
        <v>0</v>
      </c>
      <c r="AZ23" s="118">
        <v>0</v>
      </c>
      <c r="BA23" s="118">
        <v>0</v>
      </c>
      <c r="BB23" s="118">
        <v>0</v>
      </c>
      <c r="BC23" s="118">
        <v>0</v>
      </c>
      <c r="BD23" s="118">
        <v>0</v>
      </c>
      <c r="BE23" s="118">
        <v>0</v>
      </c>
      <c r="BF23" s="118">
        <v>0</v>
      </c>
      <c r="BG23" s="118">
        <v>0</v>
      </c>
      <c r="BH23" s="118">
        <v>0</v>
      </c>
      <c r="BI23" s="118">
        <v>0</v>
      </c>
      <c r="BJ23" s="118">
        <v>0</v>
      </c>
      <c r="BK23" s="118">
        <v>0</v>
      </c>
      <c r="BL23" s="118">
        <v>0</v>
      </c>
      <c r="BM23" s="118">
        <v>0</v>
      </c>
      <c r="BN23" s="118">
        <v>0</v>
      </c>
      <c r="BO23" s="118">
        <v>0</v>
      </c>
      <c r="BP23" s="118">
        <v>0</v>
      </c>
      <c r="BQ23" s="118">
        <v>0</v>
      </c>
      <c r="BR23" s="118">
        <v>0</v>
      </c>
      <c r="BS23" s="118">
        <v>0</v>
      </c>
      <c r="BT23" s="118">
        <v>0</v>
      </c>
      <c r="BU23" s="118">
        <v>0</v>
      </c>
      <c r="BV23" s="118">
        <v>0</v>
      </c>
      <c r="BW23" s="118">
        <v>0</v>
      </c>
      <c r="BX23" s="118">
        <v>0</v>
      </c>
      <c r="BY23" s="118">
        <v>1E-3</v>
      </c>
      <c r="BZ23" s="118">
        <v>0</v>
      </c>
      <c r="CA23" s="118">
        <v>0</v>
      </c>
      <c r="CB23" s="118">
        <v>0</v>
      </c>
      <c r="CC23" s="118">
        <v>0</v>
      </c>
      <c r="CD23" s="118">
        <v>0</v>
      </c>
      <c r="CE23" s="118">
        <v>0</v>
      </c>
      <c r="CF23" s="118">
        <v>1E-3</v>
      </c>
      <c r="CG23" s="118">
        <v>0</v>
      </c>
      <c r="CH23" s="118">
        <v>2E-3</v>
      </c>
      <c r="CI23" s="118">
        <v>0</v>
      </c>
      <c r="CJ23" s="118">
        <v>0</v>
      </c>
      <c r="CK23" s="118">
        <v>0</v>
      </c>
      <c r="CL23" s="118">
        <v>0</v>
      </c>
      <c r="CM23" s="118">
        <v>0</v>
      </c>
      <c r="CN23" s="118">
        <v>0</v>
      </c>
      <c r="CO23" s="118">
        <v>0</v>
      </c>
      <c r="CP23" s="118">
        <v>0</v>
      </c>
      <c r="CQ23" s="118">
        <v>0</v>
      </c>
      <c r="CR23" s="118">
        <v>0</v>
      </c>
      <c r="CS23" s="118">
        <v>0</v>
      </c>
      <c r="CT23" s="118">
        <v>0</v>
      </c>
      <c r="CU23" s="118">
        <v>0</v>
      </c>
      <c r="CV23" s="118">
        <v>0</v>
      </c>
      <c r="CW23" s="118">
        <v>0</v>
      </c>
      <c r="CX23" s="118">
        <v>0</v>
      </c>
      <c r="CY23" s="118">
        <v>1E-3</v>
      </c>
      <c r="CZ23" s="118">
        <v>1E-3</v>
      </c>
      <c r="DA23" s="118">
        <v>0</v>
      </c>
      <c r="DB23" s="118">
        <v>0</v>
      </c>
      <c r="DC23" s="118">
        <v>0</v>
      </c>
      <c r="DD23" s="118">
        <v>0</v>
      </c>
      <c r="DE23" s="118">
        <v>1E-3</v>
      </c>
      <c r="DF23" s="118">
        <v>0</v>
      </c>
      <c r="DG23" s="118">
        <v>0</v>
      </c>
      <c r="DH23" s="118">
        <v>0</v>
      </c>
      <c r="DI23" s="118">
        <v>0</v>
      </c>
      <c r="DJ23" s="118">
        <v>0</v>
      </c>
      <c r="DK23" s="118">
        <v>0</v>
      </c>
      <c r="DL23" s="118">
        <v>0</v>
      </c>
      <c r="DM23" s="118">
        <v>0</v>
      </c>
      <c r="DN23" s="118">
        <v>0</v>
      </c>
      <c r="DO23" s="118">
        <v>0</v>
      </c>
      <c r="DP23" s="118">
        <v>0</v>
      </c>
      <c r="DQ23" s="118">
        <v>0</v>
      </c>
      <c r="DR23" s="118">
        <v>0</v>
      </c>
      <c r="DS23" s="118">
        <v>0</v>
      </c>
      <c r="DT23" s="118">
        <v>0</v>
      </c>
      <c r="DU23" s="118">
        <v>0</v>
      </c>
      <c r="DV23" s="118">
        <v>0</v>
      </c>
      <c r="DW23" s="118">
        <v>0</v>
      </c>
      <c r="DX23" s="118">
        <v>0</v>
      </c>
      <c r="DY23" s="118">
        <v>0</v>
      </c>
      <c r="DZ23" s="118">
        <v>0</v>
      </c>
      <c r="EA23" s="118">
        <v>1E-3</v>
      </c>
      <c r="EB23" s="118">
        <v>0</v>
      </c>
      <c r="EC23" s="118">
        <v>1E-3</v>
      </c>
      <c r="ED23" s="118">
        <v>0</v>
      </c>
      <c r="EE23" s="118">
        <v>1E-3</v>
      </c>
      <c r="EF23" s="118">
        <v>0</v>
      </c>
      <c r="EG23" s="118">
        <v>0</v>
      </c>
      <c r="EH23" s="118">
        <v>0</v>
      </c>
      <c r="EI23" s="118">
        <v>0</v>
      </c>
      <c r="EJ23" s="118">
        <v>0</v>
      </c>
      <c r="EK23" s="118">
        <v>0</v>
      </c>
      <c r="EL23" s="118">
        <v>0</v>
      </c>
      <c r="EM23" s="118">
        <v>0</v>
      </c>
      <c r="EN23" s="118">
        <v>0</v>
      </c>
      <c r="EO23" s="118">
        <v>0</v>
      </c>
      <c r="EP23" s="118">
        <v>0</v>
      </c>
      <c r="EQ23" s="118">
        <v>0</v>
      </c>
      <c r="ER23" s="118">
        <v>0</v>
      </c>
      <c r="ES23" s="118">
        <v>0</v>
      </c>
      <c r="ET23" s="118">
        <v>0</v>
      </c>
      <c r="EU23" s="118">
        <v>0</v>
      </c>
      <c r="EV23" s="118">
        <v>0</v>
      </c>
      <c r="EW23" s="118">
        <v>0</v>
      </c>
      <c r="EX23" s="118">
        <v>0</v>
      </c>
      <c r="EY23" s="118">
        <v>0</v>
      </c>
      <c r="EZ23" s="118">
        <v>0</v>
      </c>
      <c r="FA23" s="118">
        <v>0</v>
      </c>
      <c r="FB23" s="118">
        <v>0</v>
      </c>
      <c r="FC23" s="118">
        <v>0</v>
      </c>
      <c r="FD23" s="118">
        <v>0</v>
      </c>
      <c r="FE23" s="118">
        <v>0</v>
      </c>
      <c r="FF23" s="118">
        <v>0</v>
      </c>
      <c r="FG23" s="118">
        <v>0</v>
      </c>
      <c r="FH23" s="118">
        <v>0</v>
      </c>
      <c r="FI23" s="118">
        <v>0</v>
      </c>
      <c r="FJ23" s="118">
        <v>0</v>
      </c>
      <c r="FK23" s="118">
        <v>0</v>
      </c>
      <c r="FL23" s="118">
        <v>0</v>
      </c>
      <c r="FM23" s="118">
        <v>0</v>
      </c>
      <c r="FN23" s="118">
        <v>0</v>
      </c>
      <c r="FO23" s="118">
        <v>0</v>
      </c>
      <c r="FP23" s="118">
        <v>0</v>
      </c>
      <c r="FQ23" s="118">
        <v>0</v>
      </c>
      <c r="FR23" s="118">
        <v>0</v>
      </c>
      <c r="FS23" s="118">
        <v>0</v>
      </c>
      <c r="FT23" s="118">
        <v>0</v>
      </c>
      <c r="FU23" s="118">
        <v>0</v>
      </c>
      <c r="FV23" s="118">
        <v>0</v>
      </c>
      <c r="FW23" s="118">
        <v>0</v>
      </c>
      <c r="FX23" s="118">
        <v>0</v>
      </c>
      <c r="FY23" s="118">
        <v>0</v>
      </c>
      <c r="FZ23" s="118">
        <v>0</v>
      </c>
      <c r="GA23" s="118">
        <v>0</v>
      </c>
      <c r="GB23" s="118">
        <v>0</v>
      </c>
      <c r="GC23" s="118">
        <v>0</v>
      </c>
      <c r="GE23" s="105">
        <f>SUM(SheetB!W23:GC23) + SUM(SheetC!W23:GC23) + SUM(SheetD!W23:GC23) + SUM(SheetE!W23:GC23) + SUM(SheetF!W23:GC23)</f>
        <v>0.99000000000000066</v>
      </c>
      <c r="GG23" s="26">
        <f t="shared" si="113"/>
        <v>0</v>
      </c>
      <c r="GH23" s="26">
        <f t="shared" si="114"/>
        <v>0</v>
      </c>
      <c r="GI23" s="26">
        <f t="shared" si="115"/>
        <v>0</v>
      </c>
      <c r="GJ23" s="26">
        <f t="shared" si="116"/>
        <v>0</v>
      </c>
      <c r="GK23" s="26">
        <f t="shared" si="117"/>
        <v>0</v>
      </c>
      <c r="GL23" s="26">
        <f t="shared" si="118"/>
        <v>3.0000000000000001E-3</v>
      </c>
      <c r="GM23" s="26">
        <f t="shared" si="119"/>
        <v>2E-3</v>
      </c>
      <c r="GN23" s="26">
        <f t="shared" si="120"/>
        <v>1E-3</v>
      </c>
      <c r="GO23" s="26">
        <f t="shared" si="121"/>
        <v>0</v>
      </c>
      <c r="GP23" s="26">
        <f t="shared" si="122"/>
        <v>3.0000000000000001E-3</v>
      </c>
      <c r="GQ23" s="26">
        <f t="shared" si="123"/>
        <v>0</v>
      </c>
      <c r="GR23" s="26">
        <f t="shared" si="124"/>
        <v>0</v>
      </c>
      <c r="GS23" s="26">
        <f t="shared" si="125"/>
        <v>0</v>
      </c>
      <c r="GT23" s="26">
        <f t="shared" si="126"/>
        <v>0</v>
      </c>
      <c r="GU23" s="105">
        <f>SUM(SheetB!GG23:GT23)+SUM(SheetC!GG23:GT23)+SUM(SheetD!GG23:GT23)+SUM(SheetE!GG23:GT23)+SUM(SheetF!GG23:GT23)</f>
        <v>0.9890000000000001</v>
      </c>
    </row>
    <row r="24" spans="1:203" ht="15" customHeight="1" x14ac:dyDescent="0.2">
      <c r="A24" t="s">
        <v>2240</v>
      </c>
      <c r="B24" s="118" t="s">
        <v>2114</v>
      </c>
      <c r="C24" s="119" t="s">
        <v>2115</v>
      </c>
      <c r="D24" s="119" t="s">
        <v>2027</v>
      </c>
      <c r="E24" s="118">
        <v>1</v>
      </c>
      <c r="F24" s="118">
        <v>2010</v>
      </c>
      <c r="G24" s="118"/>
      <c r="H24" s="118"/>
      <c r="I24" s="118"/>
      <c r="J24" s="118"/>
      <c r="K24" s="118"/>
      <c r="L24" s="118"/>
      <c r="M24" s="118"/>
      <c r="N24" s="118"/>
      <c r="O24" s="118"/>
      <c r="P24" s="118"/>
      <c r="Q24" s="118"/>
      <c r="R24" s="118"/>
      <c r="S24" s="118"/>
      <c r="T24" s="118"/>
      <c r="U24" s="118"/>
      <c r="V24" s="118"/>
      <c r="W24" s="118">
        <v>0</v>
      </c>
      <c r="X24" s="118">
        <v>0</v>
      </c>
      <c r="Y24" s="118">
        <v>0</v>
      </c>
      <c r="Z24" s="118">
        <v>0</v>
      </c>
      <c r="AA24" s="118">
        <v>0</v>
      </c>
      <c r="AB24" s="118">
        <v>0</v>
      </c>
      <c r="AC24" s="118">
        <v>0</v>
      </c>
      <c r="AD24" s="118">
        <v>0</v>
      </c>
      <c r="AE24" s="118">
        <v>0</v>
      </c>
      <c r="AF24" s="118">
        <v>0</v>
      </c>
      <c r="AG24" s="118">
        <v>0</v>
      </c>
      <c r="AH24" s="118">
        <v>0</v>
      </c>
      <c r="AI24" s="118">
        <v>0</v>
      </c>
      <c r="AJ24" s="118">
        <v>0</v>
      </c>
      <c r="AK24" s="118">
        <v>0</v>
      </c>
      <c r="AL24" s="118">
        <v>0</v>
      </c>
      <c r="AM24" s="118">
        <v>0</v>
      </c>
      <c r="AN24" s="118">
        <v>0</v>
      </c>
      <c r="AO24" s="118">
        <v>0</v>
      </c>
      <c r="AP24" s="118">
        <v>0</v>
      </c>
      <c r="AQ24" s="118">
        <v>0</v>
      </c>
      <c r="AR24" s="118">
        <v>0</v>
      </c>
      <c r="AS24" s="118">
        <v>0</v>
      </c>
      <c r="AT24" s="118">
        <v>0</v>
      </c>
      <c r="AU24" s="118">
        <v>0</v>
      </c>
      <c r="AV24" s="118">
        <v>0</v>
      </c>
      <c r="AW24" s="118">
        <v>0</v>
      </c>
      <c r="AX24" s="118">
        <v>0</v>
      </c>
      <c r="AY24" s="118">
        <v>0</v>
      </c>
      <c r="AZ24" s="118">
        <v>0</v>
      </c>
      <c r="BA24" s="118">
        <v>0</v>
      </c>
      <c r="BB24" s="118">
        <v>0</v>
      </c>
      <c r="BC24" s="118">
        <v>0</v>
      </c>
      <c r="BD24" s="118">
        <v>0</v>
      </c>
      <c r="BE24" s="118">
        <v>0</v>
      </c>
      <c r="BF24" s="118">
        <v>0</v>
      </c>
      <c r="BG24" s="118">
        <v>0</v>
      </c>
      <c r="BH24" s="118">
        <v>0</v>
      </c>
      <c r="BI24" s="118">
        <v>0</v>
      </c>
      <c r="BJ24" s="118">
        <v>0</v>
      </c>
      <c r="BK24" s="118">
        <v>0</v>
      </c>
      <c r="BL24" s="118">
        <v>0</v>
      </c>
      <c r="BM24" s="118">
        <v>0</v>
      </c>
      <c r="BN24" s="118">
        <v>0</v>
      </c>
      <c r="BO24" s="118">
        <v>0</v>
      </c>
      <c r="BP24" s="118">
        <v>0</v>
      </c>
      <c r="BQ24" s="118">
        <v>0</v>
      </c>
      <c r="BR24" s="118">
        <v>0</v>
      </c>
      <c r="BS24" s="118">
        <v>0</v>
      </c>
      <c r="BT24" s="118">
        <v>0</v>
      </c>
      <c r="BU24" s="118">
        <v>0</v>
      </c>
      <c r="BV24" s="118">
        <v>0</v>
      </c>
      <c r="BW24" s="118">
        <v>0</v>
      </c>
      <c r="BX24" s="118">
        <v>0</v>
      </c>
      <c r="BY24" s="118">
        <v>1E-3</v>
      </c>
      <c r="BZ24" s="118">
        <v>0</v>
      </c>
      <c r="CA24" s="118">
        <v>0</v>
      </c>
      <c r="CB24" s="118">
        <v>0</v>
      </c>
      <c r="CC24" s="118">
        <v>0</v>
      </c>
      <c r="CD24" s="118">
        <v>0</v>
      </c>
      <c r="CE24" s="118">
        <v>0</v>
      </c>
      <c r="CF24" s="118">
        <v>1E-3</v>
      </c>
      <c r="CG24" s="118">
        <v>0</v>
      </c>
      <c r="CH24" s="118">
        <v>2E-3</v>
      </c>
      <c r="CI24" s="118">
        <v>0</v>
      </c>
      <c r="CJ24" s="118">
        <v>0</v>
      </c>
      <c r="CK24" s="118">
        <v>0</v>
      </c>
      <c r="CL24" s="118">
        <v>0</v>
      </c>
      <c r="CM24" s="118">
        <v>0</v>
      </c>
      <c r="CN24" s="118">
        <v>0</v>
      </c>
      <c r="CO24" s="118">
        <v>0</v>
      </c>
      <c r="CP24" s="118">
        <v>0</v>
      </c>
      <c r="CQ24" s="118">
        <v>0</v>
      </c>
      <c r="CR24" s="118">
        <v>0</v>
      </c>
      <c r="CS24" s="118">
        <v>0</v>
      </c>
      <c r="CT24" s="118">
        <v>0</v>
      </c>
      <c r="CU24" s="118">
        <v>0</v>
      </c>
      <c r="CV24" s="118">
        <v>0</v>
      </c>
      <c r="CW24" s="118">
        <v>1E-3</v>
      </c>
      <c r="CX24" s="118">
        <v>0</v>
      </c>
      <c r="CY24" s="118">
        <v>1E-3</v>
      </c>
      <c r="CZ24" s="118">
        <v>1E-3</v>
      </c>
      <c r="DA24" s="118">
        <v>0</v>
      </c>
      <c r="DB24" s="118">
        <v>0</v>
      </c>
      <c r="DC24" s="118">
        <v>0</v>
      </c>
      <c r="DD24" s="118">
        <v>0</v>
      </c>
      <c r="DE24" s="118">
        <v>1E-3</v>
      </c>
      <c r="DF24" s="118">
        <v>0</v>
      </c>
      <c r="DG24" s="118">
        <v>0</v>
      </c>
      <c r="DH24" s="118">
        <v>0</v>
      </c>
      <c r="DI24" s="118">
        <v>0</v>
      </c>
      <c r="DJ24" s="118">
        <v>0</v>
      </c>
      <c r="DK24" s="118">
        <v>0</v>
      </c>
      <c r="DL24" s="118">
        <v>0</v>
      </c>
      <c r="DM24" s="118">
        <v>0</v>
      </c>
      <c r="DN24" s="118">
        <v>0</v>
      </c>
      <c r="DO24" s="118">
        <v>0</v>
      </c>
      <c r="DP24" s="118">
        <v>0</v>
      </c>
      <c r="DQ24" s="118">
        <v>0</v>
      </c>
      <c r="DR24" s="118">
        <v>0</v>
      </c>
      <c r="DS24" s="118">
        <v>0</v>
      </c>
      <c r="DT24" s="118">
        <v>0</v>
      </c>
      <c r="DU24" s="118">
        <v>0</v>
      </c>
      <c r="DV24" s="118">
        <v>0</v>
      </c>
      <c r="DW24" s="118">
        <v>0</v>
      </c>
      <c r="DX24" s="118">
        <v>0</v>
      </c>
      <c r="DY24" s="118">
        <v>1E-3</v>
      </c>
      <c r="DZ24" s="118">
        <v>0</v>
      </c>
      <c r="EA24" s="118">
        <v>1E-3</v>
      </c>
      <c r="EB24" s="118">
        <v>0</v>
      </c>
      <c r="EC24" s="118">
        <v>1E-3</v>
      </c>
      <c r="ED24" s="118">
        <v>0</v>
      </c>
      <c r="EE24" s="118">
        <v>1E-3</v>
      </c>
      <c r="EF24" s="118">
        <v>0</v>
      </c>
      <c r="EG24" s="118">
        <v>0</v>
      </c>
      <c r="EH24" s="118">
        <v>0</v>
      </c>
      <c r="EI24" s="118">
        <v>0</v>
      </c>
      <c r="EJ24" s="118">
        <v>0</v>
      </c>
      <c r="EK24" s="118">
        <v>0</v>
      </c>
      <c r="EL24" s="118">
        <v>0</v>
      </c>
      <c r="EM24" s="118">
        <v>0</v>
      </c>
      <c r="EN24" s="118">
        <v>0</v>
      </c>
      <c r="EO24" s="118">
        <v>0</v>
      </c>
      <c r="EP24" s="118">
        <v>0</v>
      </c>
      <c r="EQ24" s="118">
        <v>0</v>
      </c>
      <c r="ER24" s="118">
        <v>0</v>
      </c>
      <c r="ES24" s="118">
        <v>0</v>
      </c>
      <c r="ET24" s="118">
        <v>0</v>
      </c>
      <c r="EU24" s="118">
        <v>0</v>
      </c>
      <c r="EV24" s="118">
        <v>0</v>
      </c>
      <c r="EW24" s="118">
        <v>0</v>
      </c>
      <c r="EX24" s="118">
        <v>0</v>
      </c>
      <c r="EY24" s="118">
        <v>0</v>
      </c>
      <c r="EZ24" s="118">
        <v>0</v>
      </c>
      <c r="FA24" s="118">
        <v>0</v>
      </c>
      <c r="FB24" s="118">
        <v>0</v>
      </c>
      <c r="FC24" s="118">
        <v>0</v>
      </c>
      <c r="FD24" s="118">
        <v>0</v>
      </c>
      <c r="FE24" s="118">
        <v>0</v>
      </c>
      <c r="FF24" s="118">
        <v>0</v>
      </c>
      <c r="FG24" s="118">
        <v>0</v>
      </c>
      <c r="FH24" s="118">
        <v>0</v>
      </c>
      <c r="FI24" s="118">
        <v>0</v>
      </c>
      <c r="FJ24" s="118">
        <v>0</v>
      </c>
      <c r="FK24" s="118">
        <v>0</v>
      </c>
      <c r="FL24" s="118">
        <v>0</v>
      </c>
      <c r="FM24" s="118">
        <v>0</v>
      </c>
      <c r="FN24" s="118">
        <v>0</v>
      </c>
      <c r="FO24" s="118">
        <v>0</v>
      </c>
      <c r="FP24" s="118">
        <v>0</v>
      </c>
      <c r="FQ24" s="118">
        <v>0</v>
      </c>
      <c r="FR24" s="118">
        <v>0</v>
      </c>
      <c r="FS24" s="118">
        <v>0</v>
      </c>
      <c r="FT24" s="118">
        <v>0</v>
      </c>
      <c r="FU24" s="118">
        <v>0</v>
      </c>
      <c r="FV24" s="118">
        <v>0</v>
      </c>
      <c r="FW24" s="118">
        <v>0</v>
      </c>
      <c r="FX24" s="118">
        <v>0</v>
      </c>
      <c r="FY24" s="118">
        <v>0</v>
      </c>
      <c r="FZ24" s="118">
        <v>0</v>
      </c>
      <c r="GA24" s="118">
        <v>0</v>
      </c>
      <c r="GB24" s="118">
        <v>0</v>
      </c>
      <c r="GC24" s="118">
        <v>0</v>
      </c>
      <c r="GE24" s="105">
        <f>SUM(SheetB!W24:GC24) + SUM(SheetC!W24:GC24) + SUM(SheetD!W24:GC24) + SUM(SheetE!W24:GC24) + SUM(SheetF!W24:GC24)</f>
        <v>1.0050000000000006</v>
      </c>
      <c r="GG24" s="26">
        <f t="shared" si="113"/>
        <v>0</v>
      </c>
      <c r="GH24" s="26">
        <f t="shared" si="114"/>
        <v>0</v>
      </c>
      <c r="GI24" s="26">
        <f t="shared" si="115"/>
        <v>0</v>
      </c>
      <c r="GJ24" s="26">
        <f t="shared" si="116"/>
        <v>0</v>
      </c>
      <c r="GK24" s="26">
        <f t="shared" si="117"/>
        <v>0</v>
      </c>
      <c r="GL24" s="26">
        <f t="shared" si="118"/>
        <v>3.0000000000000001E-3</v>
      </c>
      <c r="GM24" s="26">
        <f t="shared" si="119"/>
        <v>3.0000000000000001E-3</v>
      </c>
      <c r="GN24" s="26">
        <f t="shared" si="120"/>
        <v>1E-3</v>
      </c>
      <c r="GO24" s="26">
        <f t="shared" si="121"/>
        <v>0</v>
      </c>
      <c r="GP24" s="26">
        <f t="shared" si="122"/>
        <v>4.0000000000000001E-3</v>
      </c>
      <c r="GQ24" s="26">
        <f t="shared" si="123"/>
        <v>0</v>
      </c>
      <c r="GR24" s="26">
        <f t="shared" si="124"/>
        <v>0</v>
      </c>
      <c r="GS24" s="26">
        <f t="shared" si="125"/>
        <v>0</v>
      </c>
      <c r="GT24" s="26">
        <f t="shared" si="126"/>
        <v>0</v>
      </c>
      <c r="GU24" s="105">
        <f>SUM(SheetB!GG24:GT24)+SUM(SheetC!GG24:GT24)+SUM(SheetD!GG24:GT24)+SUM(SheetE!GG24:GT24)+SUM(SheetF!GG24:GT24)</f>
        <v>1.0040000000000002</v>
      </c>
    </row>
    <row r="25" spans="1:203" ht="15" customHeight="1" x14ac:dyDescent="0.2">
      <c r="A25" t="s">
        <v>2241</v>
      </c>
      <c r="B25" s="118" t="s">
        <v>2114</v>
      </c>
      <c r="C25" s="119" t="s">
        <v>2115</v>
      </c>
      <c r="D25" s="119" t="s">
        <v>2028</v>
      </c>
      <c r="E25" s="118">
        <v>1</v>
      </c>
      <c r="F25" s="118">
        <v>2010</v>
      </c>
      <c r="G25" s="118"/>
      <c r="H25" s="118"/>
      <c r="I25" s="118"/>
      <c r="J25" s="118"/>
      <c r="K25" s="118"/>
      <c r="L25" s="118"/>
      <c r="M25" s="118"/>
      <c r="N25" s="118"/>
      <c r="O25" s="118"/>
      <c r="P25" s="118"/>
      <c r="Q25" s="118"/>
      <c r="R25" s="118"/>
      <c r="S25" s="118"/>
      <c r="T25" s="118"/>
      <c r="U25" s="118"/>
      <c r="V25" s="118"/>
      <c r="W25" s="118">
        <v>0</v>
      </c>
      <c r="X25" s="118">
        <v>0</v>
      </c>
      <c r="Y25" s="118">
        <v>0</v>
      </c>
      <c r="Z25" s="118">
        <v>0</v>
      </c>
      <c r="AA25" s="118">
        <v>0</v>
      </c>
      <c r="AB25" s="118">
        <v>0</v>
      </c>
      <c r="AC25" s="118">
        <v>0</v>
      </c>
      <c r="AD25" s="118">
        <v>0</v>
      </c>
      <c r="AE25" s="118">
        <v>0</v>
      </c>
      <c r="AF25" s="118">
        <v>0</v>
      </c>
      <c r="AG25" s="118">
        <v>0</v>
      </c>
      <c r="AH25" s="118">
        <v>0</v>
      </c>
      <c r="AI25" s="118">
        <v>0</v>
      </c>
      <c r="AJ25" s="118">
        <v>0</v>
      </c>
      <c r="AK25" s="118">
        <v>0</v>
      </c>
      <c r="AL25" s="118">
        <v>0</v>
      </c>
      <c r="AM25" s="118">
        <v>0</v>
      </c>
      <c r="AN25" s="118">
        <v>0</v>
      </c>
      <c r="AO25" s="118">
        <v>0</v>
      </c>
      <c r="AP25" s="118">
        <v>0</v>
      </c>
      <c r="AQ25" s="118">
        <v>0</v>
      </c>
      <c r="AR25" s="118">
        <v>0</v>
      </c>
      <c r="AS25" s="118">
        <v>0</v>
      </c>
      <c r="AT25" s="118">
        <v>0</v>
      </c>
      <c r="AU25" s="118">
        <v>0</v>
      </c>
      <c r="AV25" s="118">
        <v>0</v>
      </c>
      <c r="AW25" s="118">
        <v>0</v>
      </c>
      <c r="AX25" s="118">
        <v>0</v>
      </c>
      <c r="AY25" s="118">
        <v>0</v>
      </c>
      <c r="AZ25" s="118">
        <v>0</v>
      </c>
      <c r="BA25" s="118">
        <v>0</v>
      </c>
      <c r="BB25" s="118">
        <v>0</v>
      </c>
      <c r="BC25" s="118">
        <v>0</v>
      </c>
      <c r="BD25" s="118">
        <v>0</v>
      </c>
      <c r="BE25" s="118">
        <v>0</v>
      </c>
      <c r="BF25" s="118">
        <v>0</v>
      </c>
      <c r="BG25" s="118">
        <v>0</v>
      </c>
      <c r="BH25" s="118">
        <v>0</v>
      </c>
      <c r="BI25" s="118">
        <v>0</v>
      </c>
      <c r="BJ25" s="118">
        <v>0</v>
      </c>
      <c r="BK25" s="118">
        <v>0</v>
      </c>
      <c r="BL25" s="118">
        <v>0</v>
      </c>
      <c r="BM25" s="118">
        <v>0</v>
      </c>
      <c r="BN25" s="118">
        <v>0</v>
      </c>
      <c r="BO25" s="118">
        <v>0</v>
      </c>
      <c r="BP25" s="118">
        <v>0</v>
      </c>
      <c r="BQ25" s="118">
        <v>0</v>
      </c>
      <c r="BR25" s="118">
        <v>0</v>
      </c>
      <c r="BS25" s="118">
        <v>0</v>
      </c>
      <c r="BT25" s="118">
        <v>0</v>
      </c>
      <c r="BU25" s="118">
        <v>0</v>
      </c>
      <c r="BV25" s="118">
        <v>0</v>
      </c>
      <c r="BW25" s="118">
        <v>0</v>
      </c>
      <c r="BX25" s="118">
        <v>0</v>
      </c>
      <c r="BY25" s="118">
        <v>1E-3</v>
      </c>
      <c r="BZ25" s="118">
        <v>0</v>
      </c>
      <c r="CA25" s="118">
        <v>0</v>
      </c>
      <c r="CB25" s="118">
        <v>0</v>
      </c>
      <c r="CC25" s="118">
        <v>0</v>
      </c>
      <c r="CD25" s="118">
        <v>0</v>
      </c>
      <c r="CE25" s="118">
        <v>0</v>
      </c>
      <c r="CF25" s="118">
        <v>1E-3</v>
      </c>
      <c r="CG25" s="118">
        <v>0</v>
      </c>
      <c r="CH25" s="118">
        <v>1E-3</v>
      </c>
      <c r="CI25" s="118">
        <v>0</v>
      </c>
      <c r="CJ25" s="118">
        <v>0</v>
      </c>
      <c r="CK25" s="118">
        <v>0</v>
      </c>
      <c r="CL25" s="118">
        <v>0</v>
      </c>
      <c r="CM25" s="118">
        <v>0</v>
      </c>
      <c r="CN25" s="118">
        <v>0</v>
      </c>
      <c r="CO25" s="118">
        <v>0</v>
      </c>
      <c r="CP25" s="118">
        <v>0</v>
      </c>
      <c r="CQ25" s="118">
        <v>0</v>
      </c>
      <c r="CR25" s="118">
        <v>0</v>
      </c>
      <c r="CS25" s="118">
        <v>0</v>
      </c>
      <c r="CT25" s="118">
        <v>0</v>
      </c>
      <c r="CU25" s="118">
        <v>0</v>
      </c>
      <c r="CV25" s="118">
        <v>0</v>
      </c>
      <c r="CW25" s="118">
        <v>0</v>
      </c>
      <c r="CX25" s="118">
        <v>0</v>
      </c>
      <c r="CY25" s="118">
        <v>1E-3</v>
      </c>
      <c r="CZ25" s="118">
        <v>1E-3</v>
      </c>
      <c r="DA25" s="118">
        <v>0</v>
      </c>
      <c r="DB25" s="118">
        <v>0</v>
      </c>
      <c r="DC25" s="118">
        <v>0</v>
      </c>
      <c r="DD25" s="118">
        <v>0</v>
      </c>
      <c r="DE25" s="118">
        <v>1E-3</v>
      </c>
      <c r="DF25" s="118">
        <v>0</v>
      </c>
      <c r="DG25" s="118">
        <v>0</v>
      </c>
      <c r="DH25" s="118">
        <v>0</v>
      </c>
      <c r="DI25" s="118">
        <v>1E-3</v>
      </c>
      <c r="DJ25" s="118">
        <v>0</v>
      </c>
      <c r="DK25" s="118">
        <v>0</v>
      </c>
      <c r="DL25" s="118">
        <v>0</v>
      </c>
      <c r="DM25" s="118">
        <v>0</v>
      </c>
      <c r="DN25" s="118">
        <v>0</v>
      </c>
      <c r="DO25" s="118">
        <v>0</v>
      </c>
      <c r="DP25" s="118">
        <v>0</v>
      </c>
      <c r="DQ25" s="118">
        <v>0</v>
      </c>
      <c r="DR25" s="118">
        <v>0</v>
      </c>
      <c r="DS25" s="118">
        <v>0</v>
      </c>
      <c r="DT25" s="118">
        <v>0</v>
      </c>
      <c r="DU25" s="118">
        <v>0</v>
      </c>
      <c r="DV25" s="118">
        <v>0</v>
      </c>
      <c r="DW25" s="118">
        <v>0</v>
      </c>
      <c r="DX25" s="118">
        <v>0</v>
      </c>
      <c r="DY25" s="118">
        <v>1E-3</v>
      </c>
      <c r="DZ25" s="118">
        <v>0</v>
      </c>
      <c r="EA25" s="118">
        <v>1E-3</v>
      </c>
      <c r="EB25" s="118">
        <v>0</v>
      </c>
      <c r="EC25" s="118">
        <v>1E-3</v>
      </c>
      <c r="ED25" s="118">
        <v>0</v>
      </c>
      <c r="EE25" s="118">
        <v>1E-3</v>
      </c>
      <c r="EF25" s="118">
        <v>0</v>
      </c>
      <c r="EG25" s="118">
        <v>0</v>
      </c>
      <c r="EH25" s="118">
        <v>0</v>
      </c>
      <c r="EI25" s="118">
        <v>0</v>
      </c>
      <c r="EJ25" s="118">
        <v>0</v>
      </c>
      <c r="EK25" s="118">
        <v>0</v>
      </c>
      <c r="EL25" s="118">
        <v>0</v>
      </c>
      <c r="EM25" s="118">
        <v>0</v>
      </c>
      <c r="EN25" s="118">
        <v>0</v>
      </c>
      <c r="EO25" s="118">
        <v>0</v>
      </c>
      <c r="EP25" s="118">
        <v>0</v>
      </c>
      <c r="EQ25" s="118">
        <v>0</v>
      </c>
      <c r="ER25" s="118">
        <v>0</v>
      </c>
      <c r="ES25" s="118">
        <v>0</v>
      </c>
      <c r="ET25" s="118">
        <v>0</v>
      </c>
      <c r="EU25" s="118">
        <v>0</v>
      </c>
      <c r="EV25" s="118">
        <v>0</v>
      </c>
      <c r="EW25" s="118">
        <v>0</v>
      </c>
      <c r="EX25" s="118">
        <v>0</v>
      </c>
      <c r="EY25" s="118">
        <v>0</v>
      </c>
      <c r="EZ25" s="118">
        <v>0</v>
      </c>
      <c r="FA25" s="118">
        <v>0</v>
      </c>
      <c r="FB25" s="118">
        <v>0</v>
      </c>
      <c r="FC25" s="118">
        <v>0</v>
      </c>
      <c r="FD25" s="118">
        <v>0</v>
      </c>
      <c r="FE25" s="118">
        <v>0</v>
      </c>
      <c r="FF25" s="118">
        <v>0</v>
      </c>
      <c r="FG25" s="118">
        <v>0</v>
      </c>
      <c r="FH25" s="118">
        <v>0</v>
      </c>
      <c r="FI25" s="118">
        <v>0</v>
      </c>
      <c r="FJ25" s="118">
        <v>0</v>
      </c>
      <c r="FK25" s="118">
        <v>0</v>
      </c>
      <c r="FL25" s="118">
        <v>0</v>
      </c>
      <c r="FM25" s="118">
        <v>0</v>
      </c>
      <c r="FN25" s="118">
        <v>0</v>
      </c>
      <c r="FO25" s="118">
        <v>0</v>
      </c>
      <c r="FP25" s="118">
        <v>0</v>
      </c>
      <c r="FQ25" s="118">
        <v>0</v>
      </c>
      <c r="FR25" s="118">
        <v>0</v>
      </c>
      <c r="FS25" s="118">
        <v>0</v>
      </c>
      <c r="FT25" s="118">
        <v>0</v>
      </c>
      <c r="FU25" s="118">
        <v>0</v>
      </c>
      <c r="FV25" s="118">
        <v>0</v>
      </c>
      <c r="FW25" s="118">
        <v>0</v>
      </c>
      <c r="FX25" s="118">
        <v>0</v>
      </c>
      <c r="FY25" s="118">
        <v>0</v>
      </c>
      <c r="FZ25" s="118">
        <v>0</v>
      </c>
      <c r="GA25" s="118">
        <v>0</v>
      </c>
      <c r="GB25" s="118">
        <v>0</v>
      </c>
      <c r="GC25" s="118">
        <v>0</v>
      </c>
      <c r="GE25" s="105">
        <f>SUM(SheetB!W25:GC25) + SUM(SheetC!W25:GC25) + SUM(SheetD!W25:GC25) + SUM(SheetE!W25:GC25) + SUM(SheetF!W25:GC25)</f>
        <v>1.0150000000000006</v>
      </c>
      <c r="GG25" s="26">
        <f t="shared" si="113"/>
        <v>0</v>
      </c>
      <c r="GH25" s="26">
        <f t="shared" si="114"/>
        <v>0</v>
      </c>
      <c r="GI25" s="26">
        <f t="shared" si="115"/>
        <v>0</v>
      </c>
      <c r="GJ25" s="26">
        <f t="shared" si="116"/>
        <v>0</v>
      </c>
      <c r="GK25" s="26">
        <f t="shared" si="117"/>
        <v>0</v>
      </c>
      <c r="GL25" s="26">
        <f t="shared" si="118"/>
        <v>2E-3</v>
      </c>
      <c r="GM25" s="26">
        <f t="shared" si="119"/>
        <v>2E-3</v>
      </c>
      <c r="GN25" s="26">
        <f t="shared" si="120"/>
        <v>2E-3</v>
      </c>
      <c r="GO25" s="26">
        <f t="shared" si="121"/>
        <v>0</v>
      </c>
      <c r="GP25" s="26">
        <f t="shared" si="122"/>
        <v>4.0000000000000001E-3</v>
      </c>
      <c r="GQ25" s="26">
        <f t="shared" si="123"/>
        <v>0</v>
      </c>
      <c r="GR25" s="26">
        <f t="shared" si="124"/>
        <v>0</v>
      </c>
      <c r="GS25" s="26">
        <f t="shared" si="125"/>
        <v>0</v>
      </c>
      <c r="GT25" s="26">
        <f t="shared" si="126"/>
        <v>0</v>
      </c>
      <c r="GU25" s="105">
        <f>SUM(SheetB!GG25:GT25)+SUM(SheetC!GG25:GT25)+SUM(SheetD!GG25:GT25)+SUM(SheetE!GG25:GT25)+SUM(SheetF!GG25:GT25)</f>
        <v>1.0130000000000001</v>
      </c>
    </row>
    <row r="26" spans="1:203" ht="15" customHeight="1" x14ac:dyDescent="0.2">
      <c r="A26" t="s">
        <v>2242</v>
      </c>
      <c r="B26" s="118" t="s">
        <v>2114</v>
      </c>
      <c r="C26" s="119" t="s">
        <v>2116</v>
      </c>
      <c r="D26" s="119" t="s">
        <v>2117</v>
      </c>
      <c r="E26" s="118">
        <v>1</v>
      </c>
      <c r="F26" s="118">
        <v>2010</v>
      </c>
      <c r="G26" s="118"/>
      <c r="H26" s="118"/>
      <c r="I26" s="118"/>
      <c r="J26" s="118"/>
      <c r="K26" s="118"/>
      <c r="L26" s="118"/>
      <c r="M26" s="118"/>
      <c r="N26" s="118"/>
      <c r="O26" s="118"/>
      <c r="P26" s="118"/>
      <c r="Q26" s="118"/>
      <c r="R26" s="118"/>
      <c r="S26" s="118"/>
      <c r="T26" s="118"/>
      <c r="U26" s="118"/>
      <c r="V26" s="118"/>
      <c r="W26" s="118">
        <v>0</v>
      </c>
      <c r="X26" s="118">
        <v>0</v>
      </c>
      <c r="Y26" s="118">
        <v>0</v>
      </c>
      <c r="Z26" s="118">
        <v>0</v>
      </c>
      <c r="AA26" s="118">
        <v>0</v>
      </c>
      <c r="AB26" s="118">
        <v>0</v>
      </c>
      <c r="AC26" s="118">
        <v>0</v>
      </c>
      <c r="AD26" s="118">
        <v>0</v>
      </c>
      <c r="AE26" s="118">
        <v>0</v>
      </c>
      <c r="AF26" s="118">
        <v>0</v>
      </c>
      <c r="AG26" s="118">
        <v>0</v>
      </c>
      <c r="AH26" s="118">
        <v>0</v>
      </c>
      <c r="AI26" s="118">
        <v>0</v>
      </c>
      <c r="AJ26" s="118">
        <v>0</v>
      </c>
      <c r="AK26" s="118">
        <v>0</v>
      </c>
      <c r="AL26" s="118">
        <v>0</v>
      </c>
      <c r="AM26" s="118">
        <v>0</v>
      </c>
      <c r="AN26" s="118">
        <v>0</v>
      </c>
      <c r="AO26" s="118">
        <v>0</v>
      </c>
      <c r="AP26" s="118">
        <v>0</v>
      </c>
      <c r="AQ26" s="118">
        <v>0</v>
      </c>
      <c r="AR26" s="118">
        <v>0</v>
      </c>
      <c r="AS26" s="118">
        <v>0</v>
      </c>
      <c r="AT26" s="118">
        <v>0</v>
      </c>
      <c r="AU26" s="118">
        <v>0</v>
      </c>
      <c r="AV26" s="118">
        <v>0</v>
      </c>
      <c r="AW26" s="118">
        <v>0</v>
      </c>
      <c r="AX26" s="118">
        <v>0</v>
      </c>
      <c r="AY26" s="118">
        <v>0</v>
      </c>
      <c r="AZ26" s="118">
        <v>0</v>
      </c>
      <c r="BA26" s="118">
        <v>0</v>
      </c>
      <c r="BB26" s="118">
        <v>0</v>
      </c>
      <c r="BC26" s="118">
        <v>0</v>
      </c>
      <c r="BD26" s="118">
        <v>0</v>
      </c>
      <c r="BE26" s="118">
        <v>0</v>
      </c>
      <c r="BF26" s="118">
        <v>0</v>
      </c>
      <c r="BG26" s="118">
        <v>0</v>
      </c>
      <c r="BH26" s="118">
        <v>0</v>
      </c>
      <c r="BI26" s="118">
        <v>0</v>
      </c>
      <c r="BJ26" s="118">
        <v>0</v>
      </c>
      <c r="BK26" s="118">
        <v>0</v>
      </c>
      <c r="BL26" s="118">
        <v>0</v>
      </c>
      <c r="BM26" s="118">
        <v>0</v>
      </c>
      <c r="BN26" s="118">
        <v>0</v>
      </c>
      <c r="BO26" s="118">
        <v>0</v>
      </c>
      <c r="BP26" s="118">
        <v>0</v>
      </c>
      <c r="BQ26" s="118">
        <v>0</v>
      </c>
      <c r="BR26" s="118">
        <v>0</v>
      </c>
      <c r="BS26" s="118">
        <v>0</v>
      </c>
      <c r="BT26" s="118">
        <v>0</v>
      </c>
      <c r="BU26" s="118">
        <v>0</v>
      </c>
      <c r="BV26" s="118">
        <v>0</v>
      </c>
      <c r="BW26" s="118">
        <v>0</v>
      </c>
      <c r="BX26" s="118">
        <v>0</v>
      </c>
      <c r="BY26" s="118">
        <v>0</v>
      </c>
      <c r="BZ26" s="118">
        <v>0</v>
      </c>
      <c r="CA26" s="118">
        <v>0</v>
      </c>
      <c r="CB26" s="118">
        <v>0</v>
      </c>
      <c r="CC26" s="118">
        <v>0</v>
      </c>
      <c r="CD26" s="118">
        <v>0</v>
      </c>
      <c r="CE26" s="118">
        <v>0</v>
      </c>
      <c r="CF26" s="118">
        <v>0</v>
      </c>
      <c r="CG26" s="118">
        <v>0</v>
      </c>
      <c r="CH26" s="118">
        <v>3.0000000000000001E-3</v>
      </c>
      <c r="CI26" s="118">
        <v>0</v>
      </c>
      <c r="CJ26" s="118">
        <v>0</v>
      </c>
      <c r="CK26" s="118">
        <v>0</v>
      </c>
      <c r="CL26" s="118">
        <v>0</v>
      </c>
      <c r="CM26" s="118">
        <v>0</v>
      </c>
      <c r="CN26" s="118">
        <v>0</v>
      </c>
      <c r="CO26" s="118">
        <v>0</v>
      </c>
      <c r="CP26" s="118">
        <v>0</v>
      </c>
      <c r="CQ26" s="118">
        <v>0</v>
      </c>
      <c r="CR26" s="118">
        <v>0</v>
      </c>
      <c r="CS26" s="118">
        <v>0</v>
      </c>
      <c r="CT26" s="118">
        <v>0</v>
      </c>
      <c r="CU26" s="118">
        <v>0</v>
      </c>
      <c r="CV26" s="118">
        <v>0</v>
      </c>
      <c r="CW26" s="118">
        <v>0</v>
      </c>
      <c r="CX26" s="118">
        <v>0</v>
      </c>
      <c r="CY26" s="118">
        <v>0</v>
      </c>
      <c r="CZ26" s="118">
        <v>0</v>
      </c>
      <c r="DA26" s="118">
        <v>0</v>
      </c>
      <c r="DB26" s="118">
        <v>0</v>
      </c>
      <c r="DC26" s="118">
        <v>0</v>
      </c>
      <c r="DD26" s="118">
        <v>0</v>
      </c>
      <c r="DE26" s="118">
        <v>0</v>
      </c>
      <c r="DF26" s="118">
        <v>0</v>
      </c>
      <c r="DG26" s="118">
        <v>0</v>
      </c>
      <c r="DH26" s="118">
        <v>0</v>
      </c>
      <c r="DI26" s="118">
        <v>0</v>
      </c>
      <c r="DJ26" s="118">
        <v>0</v>
      </c>
      <c r="DK26" s="118">
        <v>0</v>
      </c>
      <c r="DL26" s="118">
        <v>0</v>
      </c>
      <c r="DM26" s="118">
        <v>0</v>
      </c>
      <c r="DN26" s="118">
        <v>0</v>
      </c>
      <c r="DO26" s="118">
        <v>0</v>
      </c>
      <c r="DP26" s="118">
        <v>0</v>
      </c>
      <c r="DQ26" s="118">
        <v>0</v>
      </c>
      <c r="DR26" s="118">
        <v>0</v>
      </c>
      <c r="DS26" s="118">
        <v>0</v>
      </c>
      <c r="DT26" s="118">
        <v>0</v>
      </c>
      <c r="DU26" s="118">
        <v>0</v>
      </c>
      <c r="DV26" s="118">
        <v>0</v>
      </c>
      <c r="DW26" s="118">
        <v>0</v>
      </c>
      <c r="DX26" s="118">
        <v>0</v>
      </c>
      <c r="DY26" s="118">
        <v>0</v>
      </c>
      <c r="DZ26" s="118">
        <v>0</v>
      </c>
      <c r="EA26" s="118">
        <v>1E-3</v>
      </c>
      <c r="EB26" s="118">
        <v>0</v>
      </c>
      <c r="EC26" s="118">
        <v>0</v>
      </c>
      <c r="ED26" s="118">
        <v>0</v>
      </c>
      <c r="EE26" s="118">
        <v>0</v>
      </c>
      <c r="EF26" s="118">
        <v>0</v>
      </c>
      <c r="EG26" s="118">
        <v>0</v>
      </c>
      <c r="EH26" s="118">
        <v>0</v>
      </c>
      <c r="EI26" s="118">
        <v>0</v>
      </c>
      <c r="EJ26" s="118">
        <v>0</v>
      </c>
      <c r="EK26" s="118">
        <v>0</v>
      </c>
      <c r="EL26" s="118">
        <v>0</v>
      </c>
      <c r="EM26" s="118">
        <v>0</v>
      </c>
      <c r="EN26" s="118">
        <v>0</v>
      </c>
      <c r="EO26" s="118">
        <v>0</v>
      </c>
      <c r="EP26" s="118">
        <v>0</v>
      </c>
      <c r="EQ26" s="118">
        <v>0</v>
      </c>
      <c r="ER26" s="118">
        <v>0</v>
      </c>
      <c r="ES26" s="118">
        <v>0</v>
      </c>
      <c r="ET26" s="118">
        <v>0</v>
      </c>
      <c r="EU26" s="118">
        <v>0</v>
      </c>
      <c r="EV26" s="118">
        <v>0</v>
      </c>
      <c r="EW26" s="118">
        <v>0</v>
      </c>
      <c r="EX26" s="118">
        <v>0</v>
      </c>
      <c r="EY26" s="118">
        <v>0</v>
      </c>
      <c r="EZ26" s="118">
        <v>0</v>
      </c>
      <c r="FA26" s="118">
        <v>0</v>
      </c>
      <c r="FB26" s="118">
        <v>0</v>
      </c>
      <c r="FC26" s="118">
        <v>0</v>
      </c>
      <c r="FD26" s="118">
        <v>0</v>
      </c>
      <c r="FE26" s="118">
        <v>0</v>
      </c>
      <c r="FF26" s="118">
        <v>0</v>
      </c>
      <c r="FG26" s="118">
        <v>0</v>
      </c>
      <c r="FH26" s="118">
        <v>0</v>
      </c>
      <c r="FI26" s="118">
        <v>0</v>
      </c>
      <c r="FJ26" s="118">
        <v>0</v>
      </c>
      <c r="FK26" s="118">
        <v>0</v>
      </c>
      <c r="FL26" s="118">
        <v>0</v>
      </c>
      <c r="FM26" s="118">
        <v>0</v>
      </c>
      <c r="FN26" s="118">
        <v>0</v>
      </c>
      <c r="FO26" s="118">
        <v>0</v>
      </c>
      <c r="FP26" s="118">
        <v>0</v>
      </c>
      <c r="FQ26" s="118">
        <v>0</v>
      </c>
      <c r="FR26" s="118">
        <v>0</v>
      </c>
      <c r="FS26" s="118">
        <v>0</v>
      </c>
      <c r="FT26" s="118">
        <v>0</v>
      </c>
      <c r="FU26" s="118">
        <v>0</v>
      </c>
      <c r="FV26" s="118">
        <v>0</v>
      </c>
      <c r="FW26" s="118">
        <v>0</v>
      </c>
      <c r="FX26" s="118">
        <v>0</v>
      </c>
      <c r="FY26" s="118">
        <v>0</v>
      </c>
      <c r="FZ26" s="118">
        <v>0</v>
      </c>
      <c r="GA26" s="118">
        <v>0</v>
      </c>
      <c r="GB26" s="118">
        <v>0</v>
      </c>
      <c r="GC26" s="118">
        <v>0</v>
      </c>
      <c r="GE26" s="105">
        <f>SUM(SheetB!W26:GC26) + SUM(SheetC!W26:GC26) + SUM(SheetD!W26:GC26) + SUM(SheetE!W26:GC26) + SUM(SheetF!W26:GC26)</f>
        <v>1.0020000000000002</v>
      </c>
      <c r="GG26" s="26">
        <f t="shared" si="113"/>
        <v>0</v>
      </c>
      <c r="GH26" s="26">
        <f t="shared" si="114"/>
        <v>0</v>
      </c>
      <c r="GI26" s="26">
        <f t="shared" si="115"/>
        <v>0</v>
      </c>
      <c r="GJ26" s="26">
        <f t="shared" si="116"/>
        <v>0</v>
      </c>
      <c r="GK26" s="26">
        <f t="shared" si="117"/>
        <v>0</v>
      </c>
      <c r="GL26" s="26">
        <f t="shared" si="118"/>
        <v>3.0000000000000001E-3</v>
      </c>
      <c r="GM26" s="26">
        <f t="shared" si="119"/>
        <v>0</v>
      </c>
      <c r="GN26" s="26">
        <f t="shared" si="120"/>
        <v>0</v>
      </c>
      <c r="GO26" s="26">
        <f t="shared" si="121"/>
        <v>0</v>
      </c>
      <c r="GP26" s="26">
        <f t="shared" si="122"/>
        <v>1E-3</v>
      </c>
      <c r="GQ26" s="26">
        <f t="shared" si="123"/>
        <v>0</v>
      </c>
      <c r="GR26" s="26">
        <f t="shared" si="124"/>
        <v>0</v>
      </c>
      <c r="GS26" s="26">
        <f t="shared" si="125"/>
        <v>0</v>
      </c>
      <c r="GT26" s="26">
        <f t="shared" si="126"/>
        <v>0</v>
      </c>
      <c r="GU26" s="105">
        <f>SUM(SheetB!GG26:GT26)+SUM(SheetC!GG26:GT26)+SUM(SheetD!GG26:GT26)+SUM(SheetE!GG26:GT26)+SUM(SheetF!GG26:GT26)</f>
        <v>1.0020000000000002</v>
      </c>
    </row>
    <row r="27" spans="1:203" ht="15" customHeight="1" x14ac:dyDescent="0.2">
      <c r="A27" t="s">
        <v>2243</v>
      </c>
      <c r="B27" s="118" t="s">
        <v>2114</v>
      </c>
      <c r="C27" s="119" t="s">
        <v>2115</v>
      </c>
      <c r="D27" s="119" t="s">
        <v>2117</v>
      </c>
      <c r="E27" s="118">
        <v>1</v>
      </c>
      <c r="F27" s="118">
        <v>2010</v>
      </c>
      <c r="G27" s="118"/>
      <c r="H27" s="118"/>
      <c r="I27" s="118"/>
      <c r="J27" s="118"/>
      <c r="K27" s="118"/>
      <c r="L27" s="118"/>
      <c r="M27" s="118"/>
      <c r="N27" s="118"/>
      <c r="O27" s="118"/>
      <c r="P27" s="118"/>
      <c r="Q27" s="118"/>
      <c r="R27" s="118"/>
      <c r="S27" s="118"/>
      <c r="T27" s="118"/>
      <c r="U27" s="118"/>
      <c r="V27" s="118"/>
      <c r="W27" s="118">
        <v>0</v>
      </c>
      <c r="X27" s="118">
        <v>0</v>
      </c>
      <c r="Y27" s="118">
        <v>0</v>
      </c>
      <c r="Z27" s="118">
        <v>0</v>
      </c>
      <c r="AA27" s="118">
        <v>0</v>
      </c>
      <c r="AB27" s="118">
        <v>0</v>
      </c>
      <c r="AC27" s="118">
        <v>0</v>
      </c>
      <c r="AD27" s="118">
        <v>0</v>
      </c>
      <c r="AE27" s="118">
        <v>0</v>
      </c>
      <c r="AF27" s="118">
        <v>0</v>
      </c>
      <c r="AG27" s="118">
        <v>0</v>
      </c>
      <c r="AH27" s="118">
        <v>0</v>
      </c>
      <c r="AI27" s="118">
        <v>0</v>
      </c>
      <c r="AJ27" s="118">
        <v>0</v>
      </c>
      <c r="AK27" s="118">
        <v>0</v>
      </c>
      <c r="AL27" s="118">
        <v>0</v>
      </c>
      <c r="AM27" s="118">
        <v>0</v>
      </c>
      <c r="AN27" s="118">
        <v>0</v>
      </c>
      <c r="AO27" s="118">
        <v>0</v>
      </c>
      <c r="AP27" s="118">
        <v>0</v>
      </c>
      <c r="AQ27" s="118">
        <v>0</v>
      </c>
      <c r="AR27" s="118">
        <v>0</v>
      </c>
      <c r="AS27" s="118">
        <v>0</v>
      </c>
      <c r="AT27" s="118">
        <v>0</v>
      </c>
      <c r="AU27" s="118">
        <v>0</v>
      </c>
      <c r="AV27" s="118">
        <v>0</v>
      </c>
      <c r="AW27" s="118">
        <v>0</v>
      </c>
      <c r="AX27" s="118">
        <v>0</v>
      </c>
      <c r="AY27" s="118">
        <v>0</v>
      </c>
      <c r="AZ27" s="118">
        <v>0</v>
      </c>
      <c r="BA27" s="118">
        <v>2E-3</v>
      </c>
      <c r="BB27" s="118">
        <v>0</v>
      </c>
      <c r="BC27" s="118">
        <v>0</v>
      </c>
      <c r="BD27" s="118">
        <v>0</v>
      </c>
      <c r="BE27" s="118">
        <v>0</v>
      </c>
      <c r="BF27" s="118">
        <v>0</v>
      </c>
      <c r="BG27" s="118">
        <v>0</v>
      </c>
      <c r="BH27" s="118">
        <v>0</v>
      </c>
      <c r="BI27" s="118">
        <v>0</v>
      </c>
      <c r="BJ27" s="118">
        <v>0</v>
      </c>
      <c r="BK27" s="118">
        <v>0</v>
      </c>
      <c r="BL27" s="118">
        <v>0</v>
      </c>
      <c r="BM27" s="118">
        <v>0</v>
      </c>
      <c r="BN27" s="118">
        <v>0</v>
      </c>
      <c r="BO27" s="118">
        <v>0</v>
      </c>
      <c r="BP27" s="118">
        <v>0</v>
      </c>
      <c r="BQ27" s="118">
        <v>0</v>
      </c>
      <c r="BR27" s="118">
        <v>0</v>
      </c>
      <c r="BS27" s="118">
        <v>0</v>
      </c>
      <c r="BT27" s="118">
        <v>0</v>
      </c>
      <c r="BU27" s="118">
        <v>0</v>
      </c>
      <c r="BV27" s="118">
        <v>0</v>
      </c>
      <c r="BW27" s="118">
        <v>0</v>
      </c>
      <c r="BX27" s="118">
        <v>0</v>
      </c>
      <c r="BY27" s="118">
        <v>0</v>
      </c>
      <c r="BZ27" s="118">
        <v>0</v>
      </c>
      <c r="CA27" s="118">
        <v>0</v>
      </c>
      <c r="CB27" s="118">
        <v>0</v>
      </c>
      <c r="CC27" s="118">
        <v>0</v>
      </c>
      <c r="CD27" s="118">
        <v>0</v>
      </c>
      <c r="CE27" s="118">
        <v>0</v>
      </c>
      <c r="CF27" s="118">
        <v>0</v>
      </c>
      <c r="CG27" s="118">
        <v>0</v>
      </c>
      <c r="CH27" s="118">
        <v>0</v>
      </c>
      <c r="CI27" s="118">
        <v>0</v>
      </c>
      <c r="CJ27" s="118">
        <v>0</v>
      </c>
      <c r="CK27" s="118">
        <v>0</v>
      </c>
      <c r="CL27" s="118">
        <v>0</v>
      </c>
      <c r="CM27" s="118">
        <v>0</v>
      </c>
      <c r="CN27" s="118">
        <v>0</v>
      </c>
      <c r="CO27" s="118">
        <v>0</v>
      </c>
      <c r="CP27" s="118">
        <v>0</v>
      </c>
      <c r="CQ27" s="118">
        <v>0</v>
      </c>
      <c r="CR27" s="118">
        <v>0</v>
      </c>
      <c r="CS27" s="118">
        <v>0</v>
      </c>
      <c r="CT27" s="118">
        <v>0</v>
      </c>
      <c r="CU27" s="118">
        <v>3.0000000000000001E-3</v>
      </c>
      <c r="CV27" s="118">
        <v>0</v>
      </c>
      <c r="CW27" s="118">
        <v>0</v>
      </c>
      <c r="CX27" s="118">
        <v>0</v>
      </c>
      <c r="CY27" s="118">
        <v>0</v>
      </c>
      <c r="CZ27" s="118">
        <v>0</v>
      </c>
      <c r="DA27" s="118">
        <v>0</v>
      </c>
      <c r="DB27" s="118">
        <v>0</v>
      </c>
      <c r="DC27" s="118">
        <v>0</v>
      </c>
      <c r="DD27" s="118">
        <v>0</v>
      </c>
      <c r="DE27" s="118">
        <v>0</v>
      </c>
      <c r="DF27" s="118">
        <v>0</v>
      </c>
      <c r="DG27" s="118">
        <v>0</v>
      </c>
      <c r="DH27" s="118">
        <v>0</v>
      </c>
      <c r="DI27" s="118">
        <v>0</v>
      </c>
      <c r="DJ27" s="118">
        <v>0</v>
      </c>
      <c r="DK27" s="118">
        <v>0</v>
      </c>
      <c r="DL27" s="118">
        <v>0</v>
      </c>
      <c r="DM27" s="118">
        <v>0</v>
      </c>
      <c r="DN27" s="118">
        <v>0</v>
      </c>
      <c r="DO27" s="118">
        <v>0</v>
      </c>
      <c r="DP27" s="118">
        <v>0</v>
      </c>
      <c r="DQ27" s="118">
        <v>0</v>
      </c>
      <c r="DR27" s="118">
        <v>0</v>
      </c>
      <c r="DS27" s="118">
        <v>0</v>
      </c>
      <c r="DT27" s="118">
        <v>0</v>
      </c>
      <c r="DU27" s="118">
        <v>0</v>
      </c>
      <c r="DV27" s="118">
        <v>0</v>
      </c>
      <c r="DW27" s="118">
        <v>0</v>
      </c>
      <c r="DX27" s="118">
        <v>0</v>
      </c>
      <c r="DY27" s="118">
        <v>0</v>
      </c>
      <c r="DZ27" s="118">
        <v>0</v>
      </c>
      <c r="EA27" s="118">
        <v>0</v>
      </c>
      <c r="EB27" s="118">
        <v>0</v>
      </c>
      <c r="EC27" s="118">
        <v>0</v>
      </c>
      <c r="ED27" s="118">
        <v>0</v>
      </c>
      <c r="EE27" s="118">
        <v>0</v>
      </c>
      <c r="EF27" s="118">
        <v>0</v>
      </c>
      <c r="EG27" s="118">
        <v>0</v>
      </c>
      <c r="EH27" s="118">
        <v>0</v>
      </c>
      <c r="EI27" s="118">
        <v>0</v>
      </c>
      <c r="EJ27" s="118">
        <v>0</v>
      </c>
      <c r="EK27" s="118">
        <v>0</v>
      </c>
      <c r="EL27" s="118">
        <v>0</v>
      </c>
      <c r="EM27" s="118">
        <v>0</v>
      </c>
      <c r="EN27" s="118">
        <v>0</v>
      </c>
      <c r="EO27" s="118">
        <v>0</v>
      </c>
      <c r="EP27" s="118">
        <v>0</v>
      </c>
      <c r="EQ27" s="118">
        <v>0</v>
      </c>
      <c r="ER27" s="118">
        <v>0</v>
      </c>
      <c r="ES27" s="118">
        <v>0</v>
      </c>
      <c r="ET27" s="118">
        <v>0</v>
      </c>
      <c r="EU27" s="118">
        <v>0</v>
      </c>
      <c r="EV27" s="118">
        <v>0</v>
      </c>
      <c r="EW27" s="118">
        <v>0</v>
      </c>
      <c r="EX27" s="118">
        <v>0</v>
      </c>
      <c r="EY27" s="118">
        <v>0</v>
      </c>
      <c r="EZ27" s="118">
        <v>0</v>
      </c>
      <c r="FA27" s="118">
        <v>0</v>
      </c>
      <c r="FB27" s="118">
        <v>0</v>
      </c>
      <c r="FC27" s="118">
        <v>0</v>
      </c>
      <c r="FD27" s="118">
        <v>0</v>
      </c>
      <c r="FE27" s="118">
        <v>0</v>
      </c>
      <c r="FF27" s="118">
        <v>0</v>
      </c>
      <c r="FG27" s="118">
        <v>0</v>
      </c>
      <c r="FH27" s="118">
        <v>0</v>
      </c>
      <c r="FI27" s="118">
        <v>0</v>
      </c>
      <c r="FJ27" s="118">
        <v>0</v>
      </c>
      <c r="FK27" s="118">
        <v>0</v>
      </c>
      <c r="FL27" s="118">
        <v>0</v>
      </c>
      <c r="FM27" s="118">
        <v>0</v>
      </c>
      <c r="FN27" s="118">
        <v>0</v>
      </c>
      <c r="FO27" s="118">
        <v>0</v>
      </c>
      <c r="FP27" s="118">
        <v>0</v>
      </c>
      <c r="FQ27" s="118">
        <v>0</v>
      </c>
      <c r="FR27" s="118">
        <v>0</v>
      </c>
      <c r="FS27" s="118">
        <v>0</v>
      </c>
      <c r="FT27" s="118">
        <v>0</v>
      </c>
      <c r="FU27" s="118">
        <v>0</v>
      </c>
      <c r="FV27" s="118">
        <v>0</v>
      </c>
      <c r="FW27" s="118">
        <v>0</v>
      </c>
      <c r="FX27" s="118">
        <v>0</v>
      </c>
      <c r="FY27" s="118">
        <v>0</v>
      </c>
      <c r="FZ27" s="118">
        <v>0</v>
      </c>
      <c r="GA27" s="118">
        <v>0</v>
      </c>
      <c r="GB27" s="118">
        <v>0</v>
      </c>
      <c r="GC27" s="118">
        <v>0</v>
      </c>
      <c r="GE27" s="105">
        <f>SUM(SheetB!W27:GC27) + SUM(SheetC!W27:GC27) + SUM(SheetD!W27:GC27) + SUM(SheetE!W27:GC27) + SUM(SheetF!W27:GC27)</f>
        <v>0.99800000000000044</v>
      </c>
      <c r="GG27" s="26">
        <f t="shared" si="113"/>
        <v>0</v>
      </c>
      <c r="GH27" s="26">
        <f t="shared" si="114"/>
        <v>0</v>
      </c>
      <c r="GI27" s="26">
        <f t="shared" si="115"/>
        <v>2E-3</v>
      </c>
      <c r="GJ27" s="26">
        <f t="shared" si="116"/>
        <v>0</v>
      </c>
      <c r="GK27" s="26">
        <f t="shared" si="117"/>
        <v>0</v>
      </c>
      <c r="GL27" s="26">
        <f t="shared" si="118"/>
        <v>0</v>
      </c>
      <c r="GM27" s="26">
        <f t="shared" si="119"/>
        <v>3.0000000000000001E-3</v>
      </c>
      <c r="GN27" s="26">
        <f t="shared" si="120"/>
        <v>0</v>
      </c>
      <c r="GO27" s="26">
        <f t="shared" si="121"/>
        <v>0</v>
      </c>
      <c r="GP27" s="26">
        <f t="shared" si="122"/>
        <v>0</v>
      </c>
      <c r="GQ27" s="26">
        <f t="shared" si="123"/>
        <v>0</v>
      </c>
      <c r="GR27" s="26">
        <f t="shared" si="124"/>
        <v>0</v>
      </c>
      <c r="GS27" s="26">
        <f t="shared" si="125"/>
        <v>0</v>
      </c>
      <c r="GT27" s="26">
        <f t="shared" si="126"/>
        <v>0</v>
      </c>
      <c r="GU27" s="105">
        <f>SUM(SheetB!GG27:GT27)+SUM(SheetC!GG27:GT27)+SUM(SheetD!GG27:GT27)+SUM(SheetE!GG27:GT27)+SUM(SheetF!GG27:GT27)</f>
        <v>0.99800000000000011</v>
      </c>
    </row>
    <row r="28" spans="1:203" ht="15" customHeight="1" x14ac:dyDescent="0.2">
      <c r="A28" t="s">
        <v>2244</v>
      </c>
      <c r="B28" s="118" t="s">
        <v>2114</v>
      </c>
      <c r="C28" s="119" t="s">
        <v>2115</v>
      </c>
      <c r="D28" s="119" t="s">
        <v>2118</v>
      </c>
      <c r="E28" s="118">
        <v>1</v>
      </c>
      <c r="F28" s="118">
        <v>2010</v>
      </c>
      <c r="G28" s="118"/>
      <c r="H28" s="118"/>
      <c r="I28" s="118"/>
      <c r="J28" s="118"/>
      <c r="K28" s="118"/>
      <c r="L28" s="118"/>
      <c r="M28" s="118"/>
      <c r="N28" s="118"/>
      <c r="O28" s="118"/>
      <c r="P28" s="118"/>
      <c r="Q28" s="118"/>
      <c r="R28" s="118"/>
      <c r="S28" s="118"/>
      <c r="T28" s="118"/>
      <c r="U28" s="118"/>
      <c r="V28" s="118"/>
      <c r="W28" s="118">
        <v>0</v>
      </c>
      <c r="X28" s="118">
        <v>0</v>
      </c>
      <c r="Y28" s="118">
        <v>0</v>
      </c>
      <c r="Z28" s="118">
        <v>0</v>
      </c>
      <c r="AA28" s="118">
        <v>0</v>
      </c>
      <c r="AB28" s="118">
        <v>0</v>
      </c>
      <c r="AC28" s="118">
        <v>0</v>
      </c>
      <c r="AD28" s="118">
        <v>0</v>
      </c>
      <c r="AE28" s="118">
        <v>0</v>
      </c>
      <c r="AF28" s="118">
        <v>0</v>
      </c>
      <c r="AG28" s="118">
        <v>0</v>
      </c>
      <c r="AH28" s="118">
        <v>0</v>
      </c>
      <c r="AI28" s="118">
        <v>0</v>
      </c>
      <c r="AJ28" s="118">
        <v>0</v>
      </c>
      <c r="AK28" s="118">
        <v>0</v>
      </c>
      <c r="AL28" s="118">
        <v>0</v>
      </c>
      <c r="AM28" s="118">
        <v>0</v>
      </c>
      <c r="AN28" s="118">
        <v>2E-3</v>
      </c>
      <c r="AO28" s="118">
        <v>0</v>
      </c>
      <c r="AP28" s="118">
        <v>0</v>
      </c>
      <c r="AQ28" s="118">
        <v>1E-3</v>
      </c>
      <c r="AR28" s="118">
        <v>0</v>
      </c>
      <c r="AS28" s="118">
        <v>0</v>
      </c>
      <c r="AT28" s="118">
        <v>0</v>
      </c>
      <c r="AU28" s="118">
        <v>1E-3</v>
      </c>
      <c r="AV28" s="118">
        <v>0</v>
      </c>
      <c r="AW28" s="118">
        <v>7.0000000000000001E-3</v>
      </c>
      <c r="AX28" s="118">
        <v>0.01</v>
      </c>
      <c r="AY28" s="118">
        <v>1E-3</v>
      </c>
      <c r="AZ28" s="118">
        <v>1E-3</v>
      </c>
      <c r="BA28" s="118">
        <v>3.0000000000000001E-3</v>
      </c>
      <c r="BB28" s="118">
        <v>1E-3</v>
      </c>
      <c r="BC28" s="118">
        <v>0</v>
      </c>
      <c r="BD28" s="118">
        <v>1E-3</v>
      </c>
      <c r="BE28" s="118">
        <v>3.0000000000000001E-3</v>
      </c>
      <c r="BF28" s="118">
        <v>0</v>
      </c>
      <c r="BG28" s="118">
        <v>0</v>
      </c>
      <c r="BH28" s="118">
        <v>0</v>
      </c>
      <c r="BI28" s="118">
        <v>0</v>
      </c>
      <c r="BJ28" s="118">
        <v>0</v>
      </c>
      <c r="BK28" s="118">
        <v>0</v>
      </c>
      <c r="BL28" s="118">
        <v>2E-3</v>
      </c>
      <c r="BM28" s="118">
        <v>1E-3</v>
      </c>
      <c r="BN28" s="118">
        <v>0</v>
      </c>
      <c r="BO28" s="118">
        <v>0</v>
      </c>
      <c r="BP28" s="118">
        <v>0</v>
      </c>
      <c r="BQ28" s="118">
        <v>0</v>
      </c>
      <c r="BR28" s="118">
        <v>5.0000000000000001E-3</v>
      </c>
      <c r="BS28" s="118">
        <v>3.0000000000000001E-3</v>
      </c>
      <c r="BT28" s="118">
        <v>4.0000000000000001E-3</v>
      </c>
      <c r="BU28" s="118">
        <v>3.0000000000000001E-3</v>
      </c>
      <c r="BV28" s="118">
        <v>3.0000000000000001E-3</v>
      </c>
      <c r="BW28" s="118">
        <v>2E-3</v>
      </c>
      <c r="BX28" s="118">
        <v>0</v>
      </c>
      <c r="BY28" s="118">
        <v>0</v>
      </c>
      <c r="BZ28" s="118">
        <v>2E-3</v>
      </c>
      <c r="CA28" s="118">
        <v>0</v>
      </c>
      <c r="CB28" s="118">
        <v>0</v>
      </c>
      <c r="CC28" s="118">
        <v>0</v>
      </c>
      <c r="CD28" s="118">
        <v>0</v>
      </c>
      <c r="CE28" s="118">
        <v>0</v>
      </c>
      <c r="CF28" s="118">
        <v>1E-3</v>
      </c>
      <c r="CG28" s="118">
        <v>0</v>
      </c>
      <c r="CH28" s="118">
        <v>0</v>
      </c>
      <c r="CI28" s="118">
        <v>0</v>
      </c>
      <c r="CJ28" s="118">
        <v>0</v>
      </c>
      <c r="CK28" s="118">
        <v>0</v>
      </c>
      <c r="CL28" s="118">
        <v>2E-3</v>
      </c>
      <c r="CM28" s="118">
        <v>0</v>
      </c>
      <c r="CN28" s="118">
        <v>0</v>
      </c>
      <c r="CO28" s="118">
        <v>0</v>
      </c>
      <c r="CP28" s="118">
        <v>0</v>
      </c>
      <c r="CQ28" s="118">
        <v>0</v>
      </c>
      <c r="CR28" s="118">
        <v>0</v>
      </c>
      <c r="CS28" s="118">
        <v>0</v>
      </c>
      <c r="CT28" s="118">
        <v>0</v>
      </c>
      <c r="CU28" s="118">
        <v>0</v>
      </c>
      <c r="CV28" s="118">
        <v>0</v>
      </c>
      <c r="CW28" s="118">
        <v>0</v>
      </c>
      <c r="CX28" s="118">
        <v>0</v>
      </c>
      <c r="CY28" s="118">
        <v>0</v>
      </c>
      <c r="CZ28" s="118">
        <v>1E-3</v>
      </c>
      <c r="DA28" s="118">
        <v>0</v>
      </c>
      <c r="DB28" s="118">
        <v>0</v>
      </c>
      <c r="DC28" s="118">
        <v>0</v>
      </c>
      <c r="DD28" s="118">
        <v>0</v>
      </c>
      <c r="DE28" s="118">
        <v>0</v>
      </c>
      <c r="DF28" s="118">
        <v>0</v>
      </c>
      <c r="DG28" s="118">
        <v>0</v>
      </c>
      <c r="DH28" s="118">
        <v>1E-3</v>
      </c>
      <c r="DI28" s="118">
        <v>1E-3</v>
      </c>
      <c r="DJ28" s="118">
        <v>0</v>
      </c>
      <c r="DK28" s="118">
        <v>0</v>
      </c>
      <c r="DL28" s="118">
        <v>0</v>
      </c>
      <c r="DM28" s="118">
        <v>0</v>
      </c>
      <c r="DN28" s="118">
        <v>0</v>
      </c>
      <c r="DO28" s="118">
        <v>0</v>
      </c>
      <c r="DP28" s="118">
        <v>0</v>
      </c>
      <c r="DQ28" s="118">
        <v>0</v>
      </c>
      <c r="DR28" s="118">
        <v>0</v>
      </c>
      <c r="DS28" s="118">
        <v>0</v>
      </c>
      <c r="DT28" s="118">
        <v>0</v>
      </c>
      <c r="DU28" s="118">
        <v>3.0000000000000001E-3</v>
      </c>
      <c r="DV28" s="118">
        <v>0</v>
      </c>
      <c r="DW28" s="118">
        <v>0</v>
      </c>
      <c r="DX28" s="118">
        <v>0</v>
      </c>
      <c r="DY28" s="118">
        <v>0</v>
      </c>
      <c r="DZ28" s="118">
        <v>0</v>
      </c>
      <c r="EA28" s="118">
        <v>0</v>
      </c>
      <c r="EB28" s="118">
        <v>0</v>
      </c>
      <c r="EC28" s="118">
        <v>0</v>
      </c>
      <c r="ED28" s="118">
        <v>0</v>
      </c>
      <c r="EE28" s="118">
        <v>0</v>
      </c>
      <c r="EF28" s="118">
        <v>0</v>
      </c>
      <c r="EG28" s="118">
        <v>0</v>
      </c>
      <c r="EH28" s="118">
        <v>0</v>
      </c>
      <c r="EI28" s="118">
        <v>0</v>
      </c>
      <c r="EJ28" s="118">
        <v>0</v>
      </c>
      <c r="EK28" s="118">
        <v>0</v>
      </c>
      <c r="EL28" s="118">
        <v>0</v>
      </c>
      <c r="EM28" s="118">
        <v>0</v>
      </c>
      <c r="EN28" s="118">
        <v>0</v>
      </c>
      <c r="EO28" s="118">
        <v>1E-3</v>
      </c>
      <c r="EP28" s="118">
        <v>0</v>
      </c>
      <c r="EQ28" s="118">
        <v>0</v>
      </c>
      <c r="ER28" s="118">
        <v>0</v>
      </c>
      <c r="ES28" s="118">
        <v>0</v>
      </c>
      <c r="ET28" s="118">
        <v>6.0000000000000001E-3</v>
      </c>
      <c r="EU28" s="118">
        <v>1.2999999999999999E-2</v>
      </c>
      <c r="EV28" s="118">
        <v>0</v>
      </c>
      <c r="EW28" s="118">
        <v>5.0000000000000001E-3</v>
      </c>
      <c r="EX28" s="118">
        <v>1.2999999999999999E-2</v>
      </c>
      <c r="EY28" s="118">
        <v>0</v>
      </c>
      <c r="EZ28" s="118">
        <v>0</v>
      </c>
      <c r="FA28" s="118">
        <v>0</v>
      </c>
      <c r="FB28" s="118">
        <v>0</v>
      </c>
      <c r="FC28" s="118">
        <v>0</v>
      </c>
      <c r="FD28" s="118">
        <v>0</v>
      </c>
      <c r="FE28" s="118">
        <v>0</v>
      </c>
      <c r="FF28" s="118">
        <v>0</v>
      </c>
      <c r="FG28" s="118">
        <v>0</v>
      </c>
      <c r="FH28" s="118">
        <v>0</v>
      </c>
      <c r="FI28" s="118">
        <v>0</v>
      </c>
      <c r="FJ28" s="118">
        <v>0</v>
      </c>
      <c r="FK28" s="118">
        <v>0</v>
      </c>
      <c r="FL28" s="118">
        <v>0</v>
      </c>
      <c r="FM28" s="118">
        <v>0</v>
      </c>
      <c r="FN28" s="118">
        <v>0</v>
      </c>
      <c r="FO28" s="118">
        <v>0</v>
      </c>
      <c r="FP28" s="118">
        <v>0</v>
      </c>
      <c r="FQ28" s="118">
        <v>1E-3</v>
      </c>
      <c r="FR28" s="118">
        <v>0</v>
      </c>
      <c r="FS28" s="118">
        <v>0</v>
      </c>
      <c r="FT28" s="118">
        <v>2E-3</v>
      </c>
      <c r="FU28" s="118">
        <v>0</v>
      </c>
      <c r="FV28" s="118">
        <v>0</v>
      </c>
      <c r="FW28" s="118">
        <v>0</v>
      </c>
      <c r="FX28" s="118">
        <v>0</v>
      </c>
      <c r="FY28" s="118">
        <v>0</v>
      </c>
      <c r="FZ28" s="118">
        <v>0</v>
      </c>
      <c r="GA28" s="118">
        <v>0</v>
      </c>
      <c r="GB28" s="118">
        <v>0</v>
      </c>
      <c r="GC28" s="118">
        <v>0</v>
      </c>
      <c r="GE28" s="105">
        <f>SUM(SheetB!W28:GC28) + SUM(SheetC!W28:GC28) + SUM(SheetD!W28:GC28) + SUM(SheetE!W28:GC28) + SUM(SheetF!W28:GC28)</f>
        <v>0.99200000000000055</v>
      </c>
      <c r="GG28" s="26">
        <f t="shared" si="113"/>
        <v>0</v>
      </c>
      <c r="GH28" s="26">
        <f t="shared" si="114"/>
        <v>3.0000000000000001E-3</v>
      </c>
      <c r="GI28" s="26">
        <f t="shared" si="115"/>
        <v>2.8000000000000004E-2</v>
      </c>
      <c r="GJ28" s="26">
        <f t="shared" si="116"/>
        <v>3.0000000000000001E-3</v>
      </c>
      <c r="GK28" s="26">
        <f t="shared" si="117"/>
        <v>1.9999999999999997E-2</v>
      </c>
      <c r="GL28" s="26">
        <f t="shared" si="118"/>
        <v>5.0000000000000001E-3</v>
      </c>
      <c r="GM28" s="26">
        <f t="shared" si="119"/>
        <v>1E-3</v>
      </c>
      <c r="GN28" s="26">
        <f t="shared" si="120"/>
        <v>2E-3</v>
      </c>
      <c r="GO28" s="26">
        <f t="shared" si="121"/>
        <v>3.0000000000000001E-3</v>
      </c>
      <c r="GP28" s="26">
        <f t="shared" si="122"/>
        <v>0</v>
      </c>
      <c r="GQ28" s="26">
        <f t="shared" si="123"/>
        <v>1E-3</v>
      </c>
      <c r="GR28" s="26">
        <f t="shared" si="124"/>
        <v>3.6999999999999998E-2</v>
      </c>
      <c r="GS28" s="26">
        <f t="shared" si="125"/>
        <v>0</v>
      </c>
      <c r="GT28" s="26">
        <f t="shared" si="126"/>
        <v>3.0000000000000001E-3</v>
      </c>
      <c r="GU28" s="105">
        <f>SUM(SheetB!GG28:GT28)+SUM(SheetC!GG28:GT28)+SUM(SheetD!GG28:GT28)+SUM(SheetE!GG28:GT28)+SUM(SheetF!GG28:GT28)</f>
        <v>0.9910000000000001</v>
      </c>
    </row>
    <row r="29" spans="1:203" ht="15" customHeight="1" x14ac:dyDescent="0.2">
      <c r="A29" t="s">
        <v>2245</v>
      </c>
      <c r="B29" s="118" t="s">
        <v>2114</v>
      </c>
      <c r="C29" s="119" t="s">
        <v>2116</v>
      </c>
      <c r="D29" s="119" t="s">
        <v>2119</v>
      </c>
      <c r="E29" s="118">
        <v>1</v>
      </c>
      <c r="F29" s="118">
        <v>2010</v>
      </c>
      <c r="G29" s="118"/>
      <c r="H29" s="118"/>
      <c r="I29" s="118"/>
      <c r="J29" s="118"/>
      <c r="K29" s="118"/>
      <c r="L29" s="118"/>
      <c r="M29" s="118"/>
      <c r="N29" s="118"/>
      <c r="O29" s="118"/>
      <c r="P29" s="118"/>
      <c r="Q29" s="118"/>
      <c r="R29" s="118"/>
      <c r="S29" s="118"/>
      <c r="T29" s="118"/>
      <c r="U29" s="118"/>
      <c r="V29" s="118"/>
      <c r="W29" s="118">
        <v>0</v>
      </c>
      <c r="X29" s="118">
        <v>0</v>
      </c>
      <c r="Y29" s="118">
        <v>0</v>
      </c>
      <c r="Z29" s="118">
        <v>0</v>
      </c>
      <c r="AA29" s="118">
        <v>0</v>
      </c>
      <c r="AB29" s="118">
        <v>0</v>
      </c>
      <c r="AC29" s="118">
        <v>0</v>
      </c>
      <c r="AD29" s="118">
        <v>0</v>
      </c>
      <c r="AE29" s="118">
        <v>0</v>
      </c>
      <c r="AF29" s="118">
        <v>0</v>
      </c>
      <c r="AG29" s="118">
        <v>0</v>
      </c>
      <c r="AH29" s="118">
        <v>0</v>
      </c>
      <c r="AI29" s="118">
        <v>0</v>
      </c>
      <c r="AJ29" s="118">
        <v>0</v>
      </c>
      <c r="AK29" s="118">
        <v>0</v>
      </c>
      <c r="AL29" s="118">
        <v>0</v>
      </c>
      <c r="AM29" s="118">
        <v>0</v>
      </c>
      <c r="AN29" s="118">
        <v>0</v>
      </c>
      <c r="AO29" s="118">
        <v>0</v>
      </c>
      <c r="AP29" s="118">
        <v>0</v>
      </c>
      <c r="AQ29" s="118">
        <v>0</v>
      </c>
      <c r="AR29" s="118">
        <v>0</v>
      </c>
      <c r="AS29" s="118">
        <v>0</v>
      </c>
      <c r="AT29" s="118">
        <v>0</v>
      </c>
      <c r="AU29" s="118">
        <v>0</v>
      </c>
      <c r="AV29" s="118">
        <v>0</v>
      </c>
      <c r="AW29" s="118">
        <v>0</v>
      </c>
      <c r="AX29" s="118">
        <v>0</v>
      </c>
      <c r="AY29" s="118">
        <v>0</v>
      </c>
      <c r="AZ29" s="118">
        <v>0</v>
      </c>
      <c r="BA29" s="118">
        <v>0</v>
      </c>
      <c r="BB29" s="118">
        <v>0</v>
      </c>
      <c r="BC29" s="118">
        <v>0</v>
      </c>
      <c r="BD29" s="118">
        <v>0</v>
      </c>
      <c r="BE29" s="118">
        <v>0</v>
      </c>
      <c r="BF29" s="118">
        <v>0</v>
      </c>
      <c r="BG29" s="118">
        <v>0</v>
      </c>
      <c r="BH29" s="118">
        <v>0</v>
      </c>
      <c r="BI29" s="118">
        <v>0</v>
      </c>
      <c r="BJ29" s="118">
        <v>0</v>
      </c>
      <c r="BK29" s="118">
        <v>0</v>
      </c>
      <c r="BL29" s="118">
        <v>0</v>
      </c>
      <c r="BM29" s="118">
        <v>0</v>
      </c>
      <c r="BN29" s="118">
        <v>0</v>
      </c>
      <c r="BO29" s="118">
        <v>0</v>
      </c>
      <c r="BP29" s="118">
        <v>0</v>
      </c>
      <c r="BQ29" s="118">
        <v>0</v>
      </c>
      <c r="BR29" s="118">
        <v>0</v>
      </c>
      <c r="BS29" s="118">
        <v>0</v>
      </c>
      <c r="BT29" s="118">
        <v>0</v>
      </c>
      <c r="BU29" s="118">
        <v>0</v>
      </c>
      <c r="BV29" s="118">
        <v>0</v>
      </c>
      <c r="BW29" s="118">
        <v>0</v>
      </c>
      <c r="BX29" s="118">
        <v>0</v>
      </c>
      <c r="BY29" s="118">
        <v>0</v>
      </c>
      <c r="BZ29" s="118">
        <v>0</v>
      </c>
      <c r="CA29" s="118">
        <v>0</v>
      </c>
      <c r="CB29" s="118">
        <v>0</v>
      </c>
      <c r="CC29" s="118">
        <v>0</v>
      </c>
      <c r="CD29" s="118">
        <v>0</v>
      </c>
      <c r="CE29" s="118">
        <v>0</v>
      </c>
      <c r="CF29" s="118">
        <v>0</v>
      </c>
      <c r="CG29" s="118">
        <v>0</v>
      </c>
      <c r="CH29" s="118">
        <v>3.0000000000000001E-3</v>
      </c>
      <c r="CI29" s="118">
        <v>0</v>
      </c>
      <c r="CJ29" s="118">
        <v>0</v>
      </c>
      <c r="CK29" s="118">
        <v>0</v>
      </c>
      <c r="CL29" s="118">
        <v>0</v>
      </c>
      <c r="CM29" s="118">
        <v>0</v>
      </c>
      <c r="CN29" s="118">
        <v>0</v>
      </c>
      <c r="CO29" s="118">
        <v>0</v>
      </c>
      <c r="CP29" s="118">
        <v>0</v>
      </c>
      <c r="CQ29" s="118">
        <v>0</v>
      </c>
      <c r="CR29" s="118">
        <v>0</v>
      </c>
      <c r="CS29" s="118">
        <v>0</v>
      </c>
      <c r="CT29" s="118">
        <v>0</v>
      </c>
      <c r="CU29" s="118">
        <v>0</v>
      </c>
      <c r="CV29" s="118">
        <v>0</v>
      </c>
      <c r="CW29" s="118">
        <v>0</v>
      </c>
      <c r="CX29" s="118">
        <v>0</v>
      </c>
      <c r="CY29" s="118">
        <v>0</v>
      </c>
      <c r="CZ29" s="118">
        <v>0</v>
      </c>
      <c r="DA29" s="118">
        <v>0</v>
      </c>
      <c r="DB29" s="118">
        <v>0</v>
      </c>
      <c r="DC29" s="118">
        <v>0</v>
      </c>
      <c r="DD29" s="118">
        <v>0</v>
      </c>
      <c r="DE29" s="118">
        <v>0</v>
      </c>
      <c r="DF29" s="118">
        <v>0</v>
      </c>
      <c r="DG29" s="118">
        <v>0</v>
      </c>
      <c r="DH29" s="118">
        <v>0</v>
      </c>
      <c r="DI29" s="118">
        <v>0</v>
      </c>
      <c r="DJ29" s="118">
        <v>0</v>
      </c>
      <c r="DK29" s="118">
        <v>0</v>
      </c>
      <c r="DL29" s="118">
        <v>0</v>
      </c>
      <c r="DM29" s="118">
        <v>0</v>
      </c>
      <c r="DN29" s="118">
        <v>0</v>
      </c>
      <c r="DO29" s="118">
        <v>0</v>
      </c>
      <c r="DP29" s="118">
        <v>0</v>
      </c>
      <c r="DQ29" s="118">
        <v>0</v>
      </c>
      <c r="DR29" s="118">
        <v>0</v>
      </c>
      <c r="DS29" s="118">
        <v>0</v>
      </c>
      <c r="DT29" s="118">
        <v>0</v>
      </c>
      <c r="DU29" s="118">
        <v>0</v>
      </c>
      <c r="DV29" s="118">
        <v>0</v>
      </c>
      <c r="DW29" s="118">
        <v>0</v>
      </c>
      <c r="DX29" s="118">
        <v>0</v>
      </c>
      <c r="DY29" s="118">
        <v>0</v>
      </c>
      <c r="DZ29" s="118">
        <v>0</v>
      </c>
      <c r="EA29" s="118">
        <v>1E-3</v>
      </c>
      <c r="EB29" s="118">
        <v>0</v>
      </c>
      <c r="EC29" s="118">
        <v>1E-3</v>
      </c>
      <c r="ED29" s="118">
        <v>0</v>
      </c>
      <c r="EE29" s="118">
        <v>0</v>
      </c>
      <c r="EF29" s="118">
        <v>0</v>
      </c>
      <c r="EG29" s="118">
        <v>0</v>
      </c>
      <c r="EH29" s="118">
        <v>0</v>
      </c>
      <c r="EI29" s="118">
        <v>0</v>
      </c>
      <c r="EJ29" s="118">
        <v>0</v>
      </c>
      <c r="EK29" s="118">
        <v>0</v>
      </c>
      <c r="EL29" s="118">
        <v>0</v>
      </c>
      <c r="EM29" s="118">
        <v>0</v>
      </c>
      <c r="EN29" s="118">
        <v>0</v>
      </c>
      <c r="EO29" s="118">
        <v>0</v>
      </c>
      <c r="EP29" s="118">
        <v>0</v>
      </c>
      <c r="EQ29" s="118">
        <v>0</v>
      </c>
      <c r="ER29" s="118">
        <v>0</v>
      </c>
      <c r="ES29" s="118">
        <v>0</v>
      </c>
      <c r="ET29" s="118">
        <v>0</v>
      </c>
      <c r="EU29" s="118">
        <v>0</v>
      </c>
      <c r="EV29" s="118">
        <v>0</v>
      </c>
      <c r="EW29" s="118">
        <v>0</v>
      </c>
      <c r="EX29" s="118">
        <v>0</v>
      </c>
      <c r="EY29" s="118">
        <v>0</v>
      </c>
      <c r="EZ29" s="118">
        <v>0</v>
      </c>
      <c r="FA29" s="118">
        <v>0</v>
      </c>
      <c r="FB29" s="118">
        <v>0</v>
      </c>
      <c r="FC29" s="118">
        <v>0</v>
      </c>
      <c r="FD29" s="118">
        <v>0</v>
      </c>
      <c r="FE29" s="118">
        <v>0</v>
      </c>
      <c r="FF29" s="118">
        <v>0</v>
      </c>
      <c r="FG29" s="118">
        <v>0</v>
      </c>
      <c r="FH29" s="118">
        <v>0</v>
      </c>
      <c r="FI29" s="118">
        <v>0</v>
      </c>
      <c r="FJ29" s="118">
        <v>0</v>
      </c>
      <c r="FK29" s="118">
        <v>0</v>
      </c>
      <c r="FL29" s="118">
        <v>0</v>
      </c>
      <c r="FM29" s="118">
        <v>0</v>
      </c>
      <c r="FN29" s="118">
        <v>0</v>
      </c>
      <c r="FO29" s="118">
        <v>0</v>
      </c>
      <c r="FP29" s="118">
        <v>0</v>
      </c>
      <c r="FQ29" s="118">
        <v>0</v>
      </c>
      <c r="FR29" s="118">
        <v>0</v>
      </c>
      <c r="FS29" s="118">
        <v>0</v>
      </c>
      <c r="FT29" s="118">
        <v>0</v>
      </c>
      <c r="FU29" s="118">
        <v>0</v>
      </c>
      <c r="FV29" s="118">
        <v>0</v>
      </c>
      <c r="FW29" s="118">
        <v>0</v>
      </c>
      <c r="FX29" s="118">
        <v>0</v>
      </c>
      <c r="FY29" s="118">
        <v>0</v>
      </c>
      <c r="FZ29" s="118">
        <v>0</v>
      </c>
      <c r="GA29" s="118">
        <v>0</v>
      </c>
      <c r="GB29" s="118">
        <v>0</v>
      </c>
      <c r="GC29" s="118">
        <v>0</v>
      </c>
      <c r="GE29" s="105">
        <f>SUM(SheetB!W29:GC29) + SUM(SheetC!W29:GC29) + SUM(SheetD!W29:GC29) + SUM(SheetE!W29:GC29) + SUM(SheetF!W29:GC29)</f>
        <v>1.0060000000000004</v>
      </c>
      <c r="GG29" s="26">
        <f t="shared" si="113"/>
        <v>0</v>
      </c>
      <c r="GH29" s="26">
        <f t="shared" si="114"/>
        <v>0</v>
      </c>
      <c r="GI29" s="26">
        <f t="shared" si="115"/>
        <v>0</v>
      </c>
      <c r="GJ29" s="26">
        <f t="shared" si="116"/>
        <v>0</v>
      </c>
      <c r="GK29" s="26">
        <f t="shared" si="117"/>
        <v>0</v>
      </c>
      <c r="GL29" s="26">
        <f t="shared" si="118"/>
        <v>3.0000000000000001E-3</v>
      </c>
      <c r="GM29" s="26">
        <f t="shared" si="119"/>
        <v>0</v>
      </c>
      <c r="GN29" s="26">
        <f t="shared" si="120"/>
        <v>0</v>
      </c>
      <c r="GO29" s="26">
        <f t="shared" si="121"/>
        <v>0</v>
      </c>
      <c r="GP29" s="26">
        <f t="shared" si="122"/>
        <v>2E-3</v>
      </c>
      <c r="GQ29" s="26">
        <f t="shared" si="123"/>
        <v>0</v>
      </c>
      <c r="GR29" s="26">
        <f t="shared" si="124"/>
        <v>0</v>
      </c>
      <c r="GS29" s="26">
        <f t="shared" si="125"/>
        <v>0</v>
      </c>
      <c r="GT29" s="26">
        <f t="shared" si="126"/>
        <v>0</v>
      </c>
      <c r="GU29" s="105">
        <f>SUM(SheetB!GG29:GT29)+SUM(SheetC!GG29:GT29)+SUM(SheetD!GG29:GT29)+SUM(SheetE!GG29:GT29)+SUM(SheetF!GG29:GT29)</f>
        <v>1.006</v>
      </c>
    </row>
    <row r="30" spans="1:203" ht="15" customHeight="1" x14ac:dyDescent="0.2">
      <c r="A30" t="s">
        <v>2246</v>
      </c>
      <c r="B30" s="118" t="s">
        <v>2114</v>
      </c>
      <c r="C30" s="119" t="s">
        <v>2115</v>
      </c>
      <c r="D30" s="119" t="s">
        <v>2119</v>
      </c>
      <c r="E30" s="118">
        <v>1</v>
      </c>
      <c r="F30" s="118">
        <v>2010</v>
      </c>
      <c r="G30" s="118"/>
      <c r="H30" s="118"/>
      <c r="I30" s="118"/>
      <c r="J30" s="118"/>
      <c r="K30" s="118"/>
      <c r="L30" s="118"/>
      <c r="M30" s="118"/>
      <c r="N30" s="118"/>
      <c r="O30" s="118"/>
      <c r="P30" s="118"/>
      <c r="Q30" s="118"/>
      <c r="R30" s="118"/>
      <c r="S30" s="118"/>
      <c r="T30" s="118"/>
      <c r="U30" s="118"/>
      <c r="V30" s="118"/>
      <c r="W30" s="118">
        <v>0</v>
      </c>
      <c r="X30" s="118">
        <v>0</v>
      </c>
      <c r="Y30" s="118">
        <v>0</v>
      </c>
      <c r="Z30" s="118">
        <v>0</v>
      </c>
      <c r="AA30" s="118">
        <v>0</v>
      </c>
      <c r="AB30" s="118">
        <v>0</v>
      </c>
      <c r="AC30" s="118">
        <v>0</v>
      </c>
      <c r="AD30" s="118">
        <v>0</v>
      </c>
      <c r="AE30" s="118">
        <v>0</v>
      </c>
      <c r="AF30" s="118">
        <v>0</v>
      </c>
      <c r="AG30" s="118">
        <v>0</v>
      </c>
      <c r="AH30" s="118">
        <v>0</v>
      </c>
      <c r="AI30" s="118">
        <v>0</v>
      </c>
      <c r="AJ30" s="118">
        <v>0</v>
      </c>
      <c r="AK30" s="118">
        <v>0</v>
      </c>
      <c r="AL30" s="118">
        <v>0</v>
      </c>
      <c r="AM30" s="118">
        <v>0</v>
      </c>
      <c r="AN30" s="118">
        <v>0</v>
      </c>
      <c r="AO30" s="118">
        <v>0</v>
      </c>
      <c r="AP30" s="118">
        <v>0</v>
      </c>
      <c r="AQ30" s="118">
        <v>0</v>
      </c>
      <c r="AR30" s="118">
        <v>0</v>
      </c>
      <c r="AS30" s="118">
        <v>0</v>
      </c>
      <c r="AT30" s="118">
        <v>0</v>
      </c>
      <c r="AU30" s="118">
        <v>0</v>
      </c>
      <c r="AV30" s="118">
        <v>0</v>
      </c>
      <c r="AW30" s="118">
        <v>0</v>
      </c>
      <c r="AX30" s="118">
        <v>0</v>
      </c>
      <c r="AY30" s="118">
        <v>0</v>
      </c>
      <c r="AZ30" s="118">
        <v>0</v>
      </c>
      <c r="BA30" s="118">
        <v>0</v>
      </c>
      <c r="BB30" s="118">
        <v>0</v>
      </c>
      <c r="BC30" s="118">
        <v>0</v>
      </c>
      <c r="BD30" s="118">
        <v>0</v>
      </c>
      <c r="BE30" s="118">
        <v>0</v>
      </c>
      <c r="BF30" s="118">
        <v>0</v>
      </c>
      <c r="BG30" s="118">
        <v>0</v>
      </c>
      <c r="BH30" s="118">
        <v>0</v>
      </c>
      <c r="BI30" s="118">
        <v>0</v>
      </c>
      <c r="BJ30" s="118">
        <v>0</v>
      </c>
      <c r="BK30" s="118">
        <v>0</v>
      </c>
      <c r="BL30" s="118">
        <v>0</v>
      </c>
      <c r="BM30" s="118">
        <v>0</v>
      </c>
      <c r="BN30" s="118">
        <v>0</v>
      </c>
      <c r="BO30" s="118">
        <v>0</v>
      </c>
      <c r="BP30" s="118">
        <v>0</v>
      </c>
      <c r="BQ30" s="118">
        <v>0</v>
      </c>
      <c r="BR30" s="118">
        <v>0</v>
      </c>
      <c r="BS30" s="118">
        <v>0</v>
      </c>
      <c r="BT30" s="118">
        <v>0</v>
      </c>
      <c r="BU30" s="118">
        <v>0</v>
      </c>
      <c r="BV30" s="118">
        <v>0</v>
      </c>
      <c r="BW30" s="118">
        <v>0</v>
      </c>
      <c r="BX30" s="118">
        <v>0</v>
      </c>
      <c r="BY30" s="118">
        <v>1E-3</v>
      </c>
      <c r="BZ30" s="118">
        <v>0</v>
      </c>
      <c r="CA30" s="118">
        <v>0</v>
      </c>
      <c r="CB30" s="118">
        <v>0</v>
      </c>
      <c r="CC30" s="118">
        <v>0</v>
      </c>
      <c r="CD30" s="118">
        <v>0</v>
      </c>
      <c r="CE30" s="118">
        <v>0</v>
      </c>
      <c r="CF30" s="118">
        <v>1E-3</v>
      </c>
      <c r="CG30" s="118">
        <v>0</v>
      </c>
      <c r="CH30" s="118">
        <v>2E-3</v>
      </c>
      <c r="CI30" s="118">
        <v>0</v>
      </c>
      <c r="CJ30" s="118">
        <v>0</v>
      </c>
      <c r="CK30" s="118">
        <v>0</v>
      </c>
      <c r="CL30" s="118">
        <v>0</v>
      </c>
      <c r="CM30" s="118">
        <v>0</v>
      </c>
      <c r="CN30" s="118">
        <v>0</v>
      </c>
      <c r="CO30" s="118">
        <v>0</v>
      </c>
      <c r="CP30" s="118">
        <v>0</v>
      </c>
      <c r="CQ30" s="118">
        <v>0</v>
      </c>
      <c r="CR30" s="118">
        <v>0</v>
      </c>
      <c r="CS30" s="118">
        <v>0</v>
      </c>
      <c r="CT30" s="118">
        <v>0</v>
      </c>
      <c r="CU30" s="118">
        <v>0</v>
      </c>
      <c r="CV30" s="118">
        <v>0</v>
      </c>
      <c r="CW30" s="118">
        <v>0</v>
      </c>
      <c r="CX30" s="118">
        <v>0</v>
      </c>
      <c r="CY30" s="118">
        <v>1E-3</v>
      </c>
      <c r="CZ30" s="118">
        <v>1E-3</v>
      </c>
      <c r="DA30" s="118">
        <v>0</v>
      </c>
      <c r="DB30" s="118">
        <v>0</v>
      </c>
      <c r="DC30" s="118">
        <v>0</v>
      </c>
      <c r="DD30" s="118">
        <v>0</v>
      </c>
      <c r="DE30" s="118">
        <v>1E-3</v>
      </c>
      <c r="DF30" s="118">
        <v>0</v>
      </c>
      <c r="DG30" s="118">
        <v>0</v>
      </c>
      <c r="DH30" s="118">
        <v>0</v>
      </c>
      <c r="DI30" s="118">
        <v>0</v>
      </c>
      <c r="DJ30" s="118">
        <v>0</v>
      </c>
      <c r="DK30" s="118">
        <v>0</v>
      </c>
      <c r="DL30" s="118">
        <v>0</v>
      </c>
      <c r="DM30" s="118">
        <v>0</v>
      </c>
      <c r="DN30" s="118">
        <v>0</v>
      </c>
      <c r="DO30" s="118">
        <v>0</v>
      </c>
      <c r="DP30" s="118">
        <v>0</v>
      </c>
      <c r="DQ30" s="118">
        <v>0</v>
      </c>
      <c r="DR30" s="118">
        <v>0</v>
      </c>
      <c r="DS30" s="118">
        <v>0</v>
      </c>
      <c r="DT30" s="118">
        <v>0</v>
      </c>
      <c r="DU30" s="118">
        <v>0</v>
      </c>
      <c r="DV30" s="118">
        <v>0</v>
      </c>
      <c r="DW30" s="118">
        <v>0</v>
      </c>
      <c r="DX30" s="118">
        <v>0</v>
      </c>
      <c r="DY30" s="118">
        <v>1E-3</v>
      </c>
      <c r="DZ30" s="118">
        <v>0</v>
      </c>
      <c r="EA30" s="118">
        <v>1E-3</v>
      </c>
      <c r="EB30" s="118">
        <v>0</v>
      </c>
      <c r="EC30" s="118">
        <v>1E-3</v>
      </c>
      <c r="ED30" s="118">
        <v>0</v>
      </c>
      <c r="EE30" s="118">
        <v>1E-3</v>
      </c>
      <c r="EF30" s="118">
        <v>0</v>
      </c>
      <c r="EG30" s="118">
        <v>0</v>
      </c>
      <c r="EH30" s="118">
        <v>0</v>
      </c>
      <c r="EI30" s="118">
        <v>0</v>
      </c>
      <c r="EJ30" s="118">
        <v>0</v>
      </c>
      <c r="EK30" s="118">
        <v>0</v>
      </c>
      <c r="EL30" s="118">
        <v>0</v>
      </c>
      <c r="EM30" s="118">
        <v>0</v>
      </c>
      <c r="EN30" s="118">
        <v>0</v>
      </c>
      <c r="EO30" s="118">
        <v>0</v>
      </c>
      <c r="EP30" s="118">
        <v>0</v>
      </c>
      <c r="EQ30" s="118">
        <v>0</v>
      </c>
      <c r="ER30" s="118">
        <v>0</v>
      </c>
      <c r="ES30" s="118">
        <v>0</v>
      </c>
      <c r="ET30" s="118">
        <v>0</v>
      </c>
      <c r="EU30" s="118">
        <v>0</v>
      </c>
      <c r="EV30" s="118">
        <v>0</v>
      </c>
      <c r="EW30" s="118">
        <v>0</v>
      </c>
      <c r="EX30" s="118">
        <v>0</v>
      </c>
      <c r="EY30" s="118">
        <v>0</v>
      </c>
      <c r="EZ30" s="118">
        <v>0</v>
      </c>
      <c r="FA30" s="118">
        <v>0</v>
      </c>
      <c r="FB30" s="118">
        <v>0</v>
      </c>
      <c r="FC30" s="118">
        <v>0</v>
      </c>
      <c r="FD30" s="118">
        <v>0</v>
      </c>
      <c r="FE30" s="118">
        <v>0</v>
      </c>
      <c r="FF30" s="118">
        <v>0</v>
      </c>
      <c r="FG30" s="118">
        <v>0</v>
      </c>
      <c r="FH30" s="118">
        <v>0</v>
      </c>
      <c r="FI30" s="118">
        <v>0</v>
      </c>
      <c r="FJ30" s="118">
        <v>0</v>
      </c>
      <c r="FK30" s="118">
        <v>0</v>
      </c>
      <c r="FL30" s="118">
        <v>0</v>
      </c>
      <c r="FM30" s="118">
        <v>0</v>
      </c>
      <c r="FN30" s="118">
        <v>0</v>
      </c>
      <c r="FO30" s="118">
        <v>0</v>
      </c>
      <c r="FP30" s="118">
        <v>0</v>
      </c>
      <c r="FQ30" s="118">
        <v>0</v>
      </c>
      <c r="FR30" s="118">
        <v>0</v>
      </c>
      <c r="FS30" s="118">
        <v>0</v>
      </c>
      <c r="FT30" s="118">
        <v>0</v>
      </c>
      <c r="FU30" s="118">
        <v>0</v>
      </c>
      <c r="FV30" s="118">
        <v>0</v>
      </c>
      <c r="FW30" s="118">
        <v>0</v>
      </c>
      <c r="FX30" s="118">
        <v>0</v>
      </c>
      <c r="FY30" s="118">
        <v>0</v>
      </c>
      <c r="FZ30" s="118">
        <v>0</v>
      </c>
      <c r="GA30" s="118">
        <v>0</v>
      </c>
      <c r="GB30" s="118">
        <v>0</v>
      </c>
      <c r="GC30" s="118">
        <v>0</v>
      </c>
      <c r="GE30" s="105">
        <f>SUM(SheetB!W30:GC30) + SUM(SheetC!W30:GC30) + SUM(SheetD!W30:GC30) + SUM(SheetE!W30:GC30) + SUM(SheetF!W30:GC30)</f>
        <v>0.99700000000000055</v>
      </c>
      <c r="GG30" s="26">
        <f t="shared" si="113"/>
        <v>0</v>
      </c>
      <c r="GH30" s="26">
        <f t="shared" si="114"/>
        <v>0</v>
      </c>
      <c r="GI30" s="26">
        <f t="shared" si="115"/>
        <v>0</v>
      </c>
      <c r="GJ30" s="26">
        <f t="shared" si="116"/>
        <v>0</v>
      </c>
      <c r="GK30" s="26">
        <f t="shared" si="117"/>
        <v>0</v>
      </c>
      <c r="GL30" s="26">
        <f t="shared" si="118"/>
        <v>3.0000000000000001E-3</v>
      </c>
      <c r="GM30" s="26">
        <f t="shared" si="119"/>
        <v>2E-3</v>
      </c>
      <c r="GN30" s="26">
        <f t="shared" si="120"/>
        <v>1E-3</v>
      </c>
      <c r="GO30" s="26">
        <f t="shared" si="121"/>
        <v>0</v>
      </c>
      <c r="GP30" s="26">
        <f t="shared" si="122"/>
        <v>4.0000000000000001E-3</v>
      </c>
      <c r="GQ30" s="26">
        <f t="shared" si="123"/>
        <v>0</v>
      </c>
      <c r="GR30" s="26">
        <f t="shared" si="124"/>
        <v>0</v>
      </c>
      <c r="GS30" s="26">
        <f t="shared" si="125"/>
        <v>0</v>
      </c>
      <c r="GT30" s="26">
        <f t="shared" si="126"/>
        <v>0</v>
      </c>
      <c r="GU30" s="105">
        <f>SUM(SheetB!GG30:GT30)+SUM(SheetC!GG30:GT30)+SUM(SheetD!GG30:GT30)+SUM(SheetE!GG30:GT30)+SUM(SheetF!GG30:GT30)</f>
        <v>0.996</v>
      </c>
    </row>
    <row r="31" spans="1:203" ht="15" customHeight="1" x14ac:dyDescent="0.2">
      <c r="A31" t="s">
        <v>2247</v>
      </c>
      <c r="B31" s="118" t="s">
        <v>2114</v>
      </c>
      <c r="C31" s="119" t="s">
        <v>2116</v>
      </c>
      <c r="D31" s="119" t="s">
        <v>2120</v>
      </c>
      <c r="E31" s="118">
        <v>1</v>
      </c>
      <c r="F31" s="118">
        <v>2010</v>
      </c>
      <c r="G31" s="118"/>
      <c r="H31" s="118"/>
      <c r="I31" s="118"/>
      <c r="J31" s="118"/>
      <c r="K31" s="118"/>
      <c r="L31" s="118"/>
      <c r="M31" s="118"/>
      <c r="N31" s="118"/>
      <c r="O31" s="118"/>
      <c r="P31" s="118"/>
      <c r="Q31" s="118"/>
      <c r="R31" s="118"/>
      <c r="S31" s="118"/>
      <c r="T31" s="118"/>
      <c r="U31" s="118"/>
      <c r="V31" s="118"/>
      <c r="W31" s="118">
        <v>0</v>
      </c>
      <c r="X31" s="118">
        <v>0</v>
      </c>
      <c r="Y31" s="118">
        <v>0</v>
      </c>
      <c r="Z31" s="118">
        <v>0</v>
      </c>
      <c r="AA31" s="118">
        <v>0</v>
      </c>
      <c r="AB31" s="118">
        <v>0</v>
      </c>
      <c r="AC31" s="118">
        <v>0</v>
      </c>
      <c r="AD31" s="118">
        <v>0</v>
      </c>
      <c r="AE31" s="118">
        <v>0</v>
      </c>
      <c r="AF31" s="118">
        <v>0</v>
      </c>
      <c r="AG31" s="118">
        <v>0</v>
      </c>
      <c r="AH31" s="118">
        <v>0</v>
      </c>
      <c r="AI31" s="118">
        <v>0</v>
      </c>
      <c r="AJ31" s="118">
        <v>0</v>
      </c>
      <c r="AK31" s="118">
        <v>0</v>
      </c>
      <c r="AL31" s="118">
        <v>0</v>
      </c>
      <c r="AM31" s="118">
        <v>0</v>
      </c>
      <c r="AN31" s="118">
        <v>0</v>
      </c>
      <c r="AO31" s="118">
        <v>0</v>
      </c>
      <c r="AP31" s="118">
        <v>0</v>
      </c>
      <c r="AQ31" s="118">
        <v>0</v>
      </c>
      <c r="AR31" s="118">
        <v>0</v>
      </c>
      <c r="AS31" s="118">
        <v>0</v>
      </c>
      <c r="AT31" s="118">
        <v>0</v>
      </c>
      <c r="AU31" s="118">
        <v>0</v>
      </c>
      <c r="AV31" s="118">
        <v>0</v>
      </c>
      <c r="AW31" s="118">
        <v>0</v>
      </c>
      <c r="AX31" s="118">
        <v>0</v>
      </c>
      <c r="AY31" s="118">
        <v>0</v>
      </c>
      <c r="AZ31" s="118">
        <v>0</v>
      </c>
      <c r="BA31" s="118">
        <v>0</v>
      </c>
      <c r="BB31" s="118">
        <v>0</v>
      </c>
      <c r="BC31" s="118">
        <v>0</v>
      </c>
      <c r="BD31" s="118">
        <v>0</v>
      </c>
      <c r="BE31" s="118">
        <v>0</v>
      </c>
      <c r="BF31" s="118">
        <v>0</v>
      </c>
      <c r="BG31" s="118">
        <v>0</v>
      </c>
      <c r="BH31" s="118">
        <v>0</v>
      </c>
      <c r="BI31" s="118">
        <v>0</v>
      </c>
      <c r="BJ31" s="118">
        <v>0</v>
      </c>
      <c r="BK31" s="118">
        <v>0</v>
      </c>
      <c r="BL31" s="118">
        <v>0</v>
      </c>
      <c r="BM31" s="118">
        <v>0</v>
      </c>
      <c r="BN31" s="118">
        <v>0</v>
      </c>
      <c r="BO31" s="118">
        <v>0</v>
      </c>
      <c r="BP31" s="118">
        <v>0</v>
      </c>
      <c r="BQ31" s="118">
        <v>0</v>
      </c>
      <c r="BR31" s="118">
        <v>0</v>
      </c>
      <c r="BS31" s="118">
        <v>0</v>
      </c>
      <c r="BT31" s="118">
        <v>0</v>
      </c>
      <c r="BU31" s="118">
        <v>0</v>
      </c>
      <c r="BV31" s="118">
        <v>0</v>
      </c>
      <c r="BW31" s="118">
        <v>0</v>
      </c>
      <c r="BX31" s="118">
        <v>0</v>
      </c>
      <c r="BY31" s="118">
        <v>0</v>
      </c>
      <c r="BZ31" s="118">
        <v>0</v>
      </c>
      <c r="CA31" s="118">
        <v>0</v>
      </c>
      <c r="CB31" s="118">
        <v>0</v>
      </c>
      <c r="CC31" s="118">
        <v>0</v>
      </c>
      <c r="CD31" s="118">
        <v>0</v>
      </c>
      <c r="CE31" s="118">
        <v>0</v>
      </c>
      <c r="CF31" s="118">
        <v>0</v>
      </c>
      <c r="CG31" s="118">
        <v>0</v>
      </c>
      <c r="CH31" s="118">
        <v>3.0000000000000001E-3</v>
      </c>
      <c r="CI31" s="118">
        <v>0</v>
      </c>
      <c r="CJ31" s="118">
        <v>0</v>
      </c>
      <c r="CK31" s="118">
        <v>0</v>
      </c>
      <c r="CL31" s="118">
        <v>0</v>
      </c>
      <c r="CM31" s="118">
        <v>0</v>
      </c>
      <c r="CN31" s="118">
        <v>0</v>
      </c>
      <c r="CO31" s="118">
        <v>0</v>
      </c>
      <c r="CP31" s="118">
        <v>0</v>
      </c>
      <c r="CQ31" s="118">
        <v>0</v>
      </c>
      <c r="CR31" s="118">
        <v>0</v>
      </c>
      <c r="CS31" s="118">
        <v>0</v>
      </c>
      <c r="CT31" s="118">
        <v>0</v>
      </c>
      <c r="CU31" s="118">
        <v>0</v>
      </c>
      <c r="CV31" s="118">
        <v>0</v>
      </c>
      <c r="CW31" s="118">
        <v>0</v>
      </c>
      <c r="CX31" s="118">
        <v>0</v>
      </c>
      <c r="CY31" s="118">
        <v>0</v>
      </c>
      <c r="CZ31" s="118">
        <v>0</v>
      </c>
      <c r="DA31" s="118">
        <v>0</v>
      </c>
      <c r="DB31" s="118">
        <v>0</v>
      </c>
      <c r="DC31" s="118">
        <v>0</v>
      </c>
      <c r="DD31" s="118">
        <v>0</v>
      </c>
      <c r="DE31" s="118">
        <v>0</v>
      </c>
      <c r="DF31" s="118">
        <v>0</v>
      </c>
      <c r="DG31" s="118">
        <v>0</v>
      </c>
      <c r="DH31" s="118">
        <v>0</v>
      </c>
      <c r="DI31" s="118">
        <v>0</v>
      </c>
      <c r="DJ31" s="118">
        <v>0</v>
      </c>
      <c r="DK31" s="118">
        <v>0</v>
      </c>
      <c r="DL31" s="118">
        <v>0</v>
      </c>
      <c r="DM31" s="118">
        <v>0</v>
      </c>
      <c r="DN31" s="118">
        <v>0</v>
      </c>
      <c r="DO31" s="118">
        <v>0</v>
      </c>
      <c r="DP31" s="118">
        <v>0</v>
      </c>
      <c r="DQ31" s="118">
        <v>0</v>
      </c>
      <c r="DR31" s="118">
        <v>0</v>
      </c>
      <c r="DS31" s="118">
        <v>0</v>
      </c>
      <c r="DT31" s="118">
        <v>0</v>
      </c>
      <c r="DU31" s="118">
        <v>0</v>
      </c>
      <c r="DV31" s="118">
        <v>0</v>
      </c>
      <c r="DW31" s="118">
        <v>0</v>
      </c>
      <c r="DX31" s="118">
        <v>0</v>
      </c>
      <c r="DY31" s="118">
        <v>0</v>
      </c>
      <c r="DZ31" s="118">
        <v>0</v>
      </c>
      <c r="EA31" s="118">
        <v>1E-3</v>
      </c>
      <c r="EB31" s="118">
        <v>0</v>
      </c>
      <c r="EC31" s="118">
        <v>1E-3</v>
      </c>
      <c r="ED31" s="118">
        <v>0</v>
      </c>
      <c r="EE31" s="118">
        <v>0</v>
      </c>
      <c r="EF31" s="118">
        <v>0</v>
      </c>
      <c r="EG31" s="118">
        <v>0</v>
      </c>
      <c r="EH31" s="118">
        <v>0</v>
      </c>
      <c r="EI31" s="118">
        <v>0</v>
      </c>
      <c r="EJ31" s="118">
        <v>0</v>
      </c>
      <c r="EK31" s="118">
        <v>0</v>
      </c>
      <c r="EL31" s="118">
        <v>0</v>
      </c>
      <c r="EM31" s="118">
        <v>0</v>
      </c>
      <c r="EN31" s="118">
        <v>0</v>
      </c>
      <c r="EO31" s="118">
        <v>0</v>
      </c>
      <c r="EP31" s="118">
        <v>0</v>
      </c>
      <c r="EQ31" s="118">
        <v>0</v>
      </c>
      <c r="ER31" s="118">
        <v>0</v>
      </c>
      <c r="ES31" s="118">
        <v>0</v>
      </c>
      <c r="ET31" s="118">
        <v>0</v>
      </c>
      <c r="EU31" s="118">
        <v>0</v>
      </c>
      <c r="EV31" s="118">
        <v>0</v>
      </c>
      <c r="EW31" s="118">
        <v>0</v>
      </c>
      <c r="EX31" s="118">
        <v>0</v>
      </c>
      <c r="EY31" s="118">
        <v>0</v>
      </c>
      <c r="EZ31" s="118">
        <v>0</v>
      </c>
      <c r="FA31" s="118">
        <v>0</v>
      </c>
      <c r="FB31" s="118">
        <v>0</v>
      </c>
      <c r="FC31" s="118">
        <v>0</v>
      </c>
      <c r="FD31" s="118">
        <v>0</v>
      </c>
      <c r="FE31" s="118">
        <v>0</v>
      </c>
      <c r="FF31" s="118">
        <v>0</v>
      </c>
      <c r="FG31" s="118">
        <v>0</v>
      </c>
      <c r="FH31" s="118">
        <v>0</v>
      </c>
      <c r="FI31" s="118">
        <v>0</v>
      </c>
      <c r="FJ31" s="118">
        <v>0</v>
      </c>
      <c r="FK31" s="118">
        <v>0</v>
      </c>
      <c r="FL31" s="118">
        <v>0</v>
      </c>
      <c r="FM31" s="118">
        <v>0</v>
      </c>
      <c r="FN31" s="118">
        <v>0</v>
      </c>
      <c r="FO31" s="118">
        <v>0</v>
      </c>
      <c r="FP31" s="118">
        <v>0</v>
      </c>
      <c r="FQ31" s="118">
        <v>0</v>
      </c>
      <c r="FR31" s="118">
        <v>0</v>
      </c>
      <c r="FS31" s="118">
        <v>0</v>
      </c>
      <c r="FT31" s="118">
        <v>0</v>
      </c>
      <c r="FU31" s="118">
        <v>0</v>
      </c>
      <c r="FV31" s="118">
        <v>0</v>
      </c>
      <c r="FW31" s="118">
        <v>0</v>
      </c>
      <c r="FX31" s="118">
        <v>0</v>
      </c>
      <c r="FY31" s="118">
        <v>0</v>
      </c>
      <c r="FZ31" s="118">
        <v>0</v>
      </c>
      <c r="GA31" s="118">
        <v>0</v>
      </c>
      <c r="GB31" s="118">
        <v>0</v>
      </c>
      <c r="GC31" s="118">
        <v>0</v>
      </c>
      <c r="GE31" s="105">
        <f>SUM(SheetB!W31:GC31) + SUM(SheetC!W31:GC31) + SUM(SheetD!W31:GC31) + SUM(SheetE!W31:GC31) + SUM(SheetF!W31:GC31)</f>
        <v>1.0100000000000005</v>
      </c>
      <c r="GG31" s="26">
        <f t="shared" si="113"/>
        <v>0</v>
      </c>
      <c r="GH31" s="26">
        <f t="shared" si="114"/>
        <v>0</v>
      </c>
      <c r="GI31" s="26">
        <f t="shared" si="115"/>
        <v>0</v>
      </c>
      <c r="GJ31" s="26">
        <f t="shared" si="116"/>
        <v>0</v>
      </c>
      <c r="GK31" s="26">
        <f t="shared" si="117"/>
        <v>0</v>
      </c>
      <c r="GL31" s="26">
        <f t="shared" si="118"/>
        <v>3.0000000000000001E-3</v>
      </c>
      <c r="GM31" s="26">
        <f t="shared" si="119"/>
        <v>0</v>
      </c>
      <c r="GN31" s="26">
        <f t="shared" si="120"/>
        <v>0</v>
      </c>
      <c r="GO31" s="26">
        <f t="shared" si="121"/>
        <v>0</v>
      </c>
      <c r="GP31" s="26">
        <f t="shared" si="122"/>
        <v>2E-3</v>
      </c>
      <c r="GQ31" s="26">
        <f t="shared" si="123"/>
        <v>0</v>
      </c>
      <c r="GR31" s="26">
        <f t="shared" si="124"/>
        <v>0</v>
      </c>
      <c r="GS31" s="26">
        <f t="shared" si="125"/>
        <v>0</v>
      </c>
      <c r="GT31" s="26">
        <f t="shared" si="126"/>
        <v>0</v>
      </c>
      <c r="GU31" s="105">
        <f>SUM(SheetB!GG31:GT31)+SUM(SheetC!GG31:GT31)+SUM(SheetD!GG31:GT31)+SUM(SheetE!GG31:GT31)+SUM(SheetF!GG31:GT31)</f>
        <v>1.01</v>
      </c>
    </row>
    <row r="32" spans="1:203" ht="15" customHeight="1" x14ac:dyDescent="0.2">
      <c r="A32" t="s">
        <v>2248</v>
      </c>
      <c r="B32" s="118" t="s">
        <v>2114</v>
      </c>
      <c r="C32" s="119" t="s">
        <v>2115</v>
      </c>
      <c r="D32" s="119" t="s">
        <v>2120</v>
      </c>
      <c r="E32" s="118">
        <v>1</v>
      </c>
      <c r="F32" s="118">
        <v>2010</v>
      </c>
      <c r="G32" s="118"/>
      <c r="H32" s="118"/>
      <c r="I32" s="118"/>
      <c r="J32" s="118"/>
      <c r="K32" s="118"/>
      <c r="L32" s="118"/>
      <c r="M32" s="118"/>
      <c r="N32" s="118"/>
      <c r="O32" s="118"/>
      <c r="P32" s="118"/>
      <c r="Q32" s="118"/>
      <c r="R32" s="118"/>
      <c r="S32" s="118"/>
      <c r="T32" s="118"/>
      <c r="U32" s="118"/>
      <c r="V32" s="118"/>
      <c r="W32" s="118">
        <v>0</v>
      </c>
      <c r="X32" s="118">
        <v>0</v>
      </c>
      <c r="Y32" s="118">
        <v>0</v>
      </c>
      <c r="Z32" s="118">
        <v>0</v>
      </c>
      <c r="AA32" s="118">
        <v>0</v>
      </c>
      <c r="AB32" s="118">
        <v>0</v>
      </c>
      <c r="AC32" s="118">
        <v>0</v>
      </c>
      <c r="AD32" s="118">
        <v>0</v>
      </c>
      <c r="AE32" s="118">
        <v>0</v>
      </c>
      <c r="AF32" s="118">
        <v>0</v>
      </c>
      <c r="AG32" s="118">
        <v>0</v>
      </c>
      <c r="AH32" s="118">
        <v>0</v>
      </c>
      <c r="AI32" s="118">
        <v>0</v>
      </c>
      <c r="AJ32" s="118">
        <v>0</v>
      </c>
      <c r="AK32" s="118">
        <v>0</v>
      </c>
      <c r="AL32" s="118">
        <v>0</v>
      </c>
      <c r="AM32" s="118">
        <v>0</v>
      </c>
      <c r="AN32" s="118">
        <v>0</v>
      </c>
      <c r="AO32" s="118">
        <v>0</v>
      </c>
      <c r="AP32" s="118">
        <v>0</v>
      </c>
      <c r="AQ32" s="118">
        <v>0</v>
      </c>
      <c r="AR32" s="118">
        <v>0</v>
      </c>
      <c r="AS32" s="118">
        <v>0</v>
      </c>
      <c r="AT32" s="118">
        <v>0</v>
      </c>
      <c r="AU32" s="118">
        <v>0</v>
      </c>
      <c r="AV32" s="118">
        <v>0</v>
      </c>
      <c r="AW32" s="118">
        <v>0</v>
      </c>
      <c r="AX32" s="118">
        <v>0</v>
      </c>
      <c r="AY32" s="118">
        <v>0</v>
      </c>
      <c r="AZ32" s="118">
        <v>0</v>
      </c>
      <c r="BA32" s="118">
        <v>1E-3</v>
      </c>
      <c r="BB32" s="118">
        <v>0</v>
      </c>
      <c r="BC32" s="118">
        <v>0</v>
      </c>
      <c r="BD32" s="118">
        <v>0</v>
      </c>
      <c r="BE32" s="118">
        <v>0</v>
      </c>
      <c r="BF32" s="118">
        <v>0</v>
      </c>
      <c r="BG32" s="118">
        <v>0</v>
      </c>
      <c r="BH32" s="118">
        <v>0</v>
      </c>
      <c r="BI32" s="118">
        <v>0</v>
      </c>
      <c r="BJ32" s="118">
        <v>0</v>
      </c>
      <c r="BK32" s="118">
        <v>0</v>
      </c>
      <c r="BL32" s="118">
        <v>0</v>
      </c>
      <c r="BM32" s="118">
        <v>0</v>
      </c>
      <c r="BN32" s="118">
        <v>0</v>
      </c>
      <c r="BO32" s="118">
        <v>0</v>
      </c>
      <c r="BP32" s="118">
        <v>0</v>
      </c>
      <c r="BQ32" s="118">
        <v>0</v>
      </c>
      <c r="BR32" s="118">
        <v>0</v>
      </c>
      <c r="BS32" s="118">
        <v>0</v>
      </c>
      <c r="BT32" s="118">
        <v>0</v>
      </c>
      <c r="BU32" s="118">
        <v>0</v>
      </c>
      <c r="BV32" s="118">
        <v>0</v>
      </c>
      <c r="BW32" s="118">
        <v>0</v>
      </c>
      <c r="BX32" s="118">
        <v>0</v>
      </c>
      <c r="BY32" s="118">
        <v>0</v>
      </c>
      <c r="BZ32" s="118">
        <v>0</v>
      </c>
      <c r="CA32" s="118">
        <v>0</v>
      </c>
      <c r="CB32" s="118">
        <v>0</v>
      </c>
      <c r="CC32" s="118">
        <v>0</v>
      </c>
      <c r="CD32" s="118">
        <v>0</v>
      </c>
      <c r="CE32" s="118">
        <v>0</v>
      </c>
      <c r="CF32" s="118">
        <v>0</v>
      </c>
      <c r="CG32" s="118">
        <v>0</v>
      </c>
      <c r="CH32" s="118">
        <v>0</v>
      </c>
      <c r="CI32" s="118">
        <v>0</v>
      </c>
      <c r="CJ32" s="118">
        <v>0</v>
      </c>
      <c r="CK32" s="118">
        <v>0</v>
      </c>
      <c r="CL32" s="118">
        <v>0</v>
      </c>
      <c r="CM32" s="118">
        <v>0</v>
      </c>
      <c r="CN32" s="118">
        <v>0</v>
      </c>
      <c r="CO32" s="118">
        <v>0</v>
      </c>
      <c r="CP32" s="118">
        <v>0</v>
      </c>
      <c r="CQ32" s="118">
        <v>0</v>
      </c>
      <c r="CR32" s="118">
        <v>0</v>
      </c>
      <c r="CS32" s="118">
        <v>0</v>
      </c>
      <c r="CT32" s="118">
        <v>0</v>
      </c>
      <c r="CU32" s="118">
        <v>3.0000000000000001E-3</v>
      </c>
      <c r="CV32" s="118">
        <v>0</v>
      </c>
      <c r="CW32" s="118">
        <v>0</v>
      </c>
      <c r="CX32" s="118">
        <v>0</v>
      </c>
      <c r="CY32" s="118">
        <v>0</v>
      </c>
      <c r="CZ32" s="118">
        <v>0</v>
      </c>
      <c r="DA32" s="118">
        <v>0</v>
      </c>
      <c r="DB32" s="118">
        <v>0</v>
      </c>
      <c r="DC32" s="118">
        <v>0</v>
      </c>
      <c r="DD32" s="118">
        <v>0</v>
      </c>
      <c r="DE32" s="118">
        <v>0</v>
      </c>
      <c r="DF32" s="118">
        <v>0</v>
      </c>
      <c r="DG32" s="118">
        <v>0</v>
      </c>
      <c r="DH32" s="118">
        <v>0</v>
      </c>
      <c r="DI32" s="118">
        <v>0</v>
      </c>
      <c r="DJ32" s="118">
        <v>0</v>
      </c>
      <c r="DK32" s="118">
        <v>0</v>
      </c>
      <c r="DL32" s="118">
        <v>0</v>
      </c>
      <c r="DM32" s="118">
        <v>0</v>
      </c>
      <c r="DN32" s="118">
        <v>0</v>
      </c>
      <c r="DO32" s="118">
        <v>0</v>
      </c>
      <c r="DP32" s="118">
        <v>0</v>
      </c>
      <c r="DQ32" s="118">
        <v>0</v>
      </c>
      <c r="DR32" s="118">
        <v>0</v>
      </c>
      <c r="DS32" s="118">
        <v>0</v>
      </c>
      <c r="DT32" s="118">
        <v>0</v>
      </c>
      <c r="DU32" s="118">
        <v>0</v>
      </c>
      <c r="DV32" s="118">
        <v>0</v>
      </c>
      <c r="DW32" s="118">
        <v>0</v>
      </c>
      <c r="DX32" s="118">
        <v>1E-3</v>
      </c>
      <c r="DY32" s="118">
        <v>0</v>
      </c>
      <c r="DZ32" s="118">
        <v>0</v>
      </c>
      <c r="EA32" s="118">
        <v>0</v>
      </c>
      <c r="EB32" s="118">
        <v>0</v>
      </c>
      <c r="EC32" s="118">
        <v>0</v>
      </c>
      <c r="ED32" s="118">
        <v>0</v>
      </c>
      <c r="EE32" s="118">
        <v>0</v>
      </c>
      <c r="EF32" s="118">
        <v>0</v>
      </c>
      <c r="EG32" s="118">
        <v>0</v>
      </c>
      <c r="EH32" s="118">
        <v>0</v>
      </c>
      <c r="EI32" s="118">
        <v>0</v>
      </c>
      <c r="EJ32" s="118">
        <v>0</v>
      </c>
      <c r="EK32" s="118">
        <v>0</v>
      </c>
      <c r="EL32" s="118">
        <v>0</v>
      </c>
      <c r="EM32" s="118">
        <v>0</v>
      </c>
      <c r="EN32" s="118">
        <v>0</v>
      </c>
      <c r="EO32" s="118">
        <v>0</v>
      </c>
      <c r="EP32" s="118">
        <v>0</v>
      </c>
      <c r="EQ32" s="118">
        <v>0</v>
      </c>
      <c r="ER32" s="118">
        <v>0</v>
      </c>
      <c r="ES32" s="118">
        <v>0</v>
      </c>
      <c r="ET32" s="118">
        <v>0</v>
      </c>
      <c r="EU32" s="118">
        <v>0</v>
      </c>
      <c r="EV32" s="118">
        <v>0</v>
      </c>
      <c r="EW32" s="118">
        <v>0</v>
      </c>
      <c r="EX32" s="118">
        <v>0</v>
      </c>
      <c r="EY32" s="118">
        <v>0</v>
      </c>
      <c r="EZ32" s="118">
        <v>0</v>
      </c>
      <c r="FA32" s="118">
        <v>0</v>
      </c>
      <c r="FB32" s="118">
        <v>0</v>
      </c>
      <c r="FC32" s="118">
        <v>0</v>
      </c>
      <c r="FD32" s="118">
        <v>0</v>
      </c>
      <c r="FE32" s="118">
        <v>0</v>
      </c>
      <c r="FF32" s="118">
        <v>0</v>
      </c>
      <c r="FG32" s="118">
        <v>0</v>
      </c>
      <c r="FH32" s="118">
        <v>0</v>
      </c>
      <c r="FI32" s="118">
        <v>0</v>
      </c>
      <c r="FJ32" s="118">
        <v>0</v>
      </c>
      <c r="FK32" s="118">
        <v>0</v>
      </c>
      <c r="FL32" s="118">
        <v>0</v>
      </c>
      <c r="FM32" s="118">
        <v>0</v>
      </c>
      <c r="FN32" s="118">
        <v>0</v>
      </c>
      <c r="FO32" s="118">
        <v>0</v>
      </c>
      <c r="FP32" s="118">
        <v>0</v>
      </c>
      <c r="FQ32" s="118">
        <v>0</v>
      </c>
      <c r="FR32" s="118">
        <v>0</v>
      </c>
      <c r="FS32" s="118">
        <v>0</v>
      </c>
      <c r="FT32" s="118">
        <v>0</v>
      </c>
      <c r="FU32" s="118">
        <v>0</v>
      </c>
      <c r="FV32" s="118">
        <v>0</v>
      </c>
      <c r="FW32" s="118">
        <v>0</v>
      </c>
      <c r="FX32" s="118">
        <v>0</v>
      </c>
      <c r="FY32" s="118">
        <v>0</v>
      </c>
      <c r="FZ32" s="118">
        <v>0</v>
      </c>
      <c r="GA32" s="118">
        <v>0</v>
      </c>
      <c r="GB32" s="118">
        <v>0</v>
      </c>
      <c r="GC32" s="118">
        <v>0</v>
      </c>
      <c r="GE32" s="105">
        <f>SUM(SheetB!W32:GC32) + SUM(SheetC!W32:GC32) + SUM(SheetD!W32:GC32) + SUM(SheetE!W32:GC32) + SUM(SheetF!W32:GC32)</f>
        <v>1.0050000000000006</v>
      </c>
      <c r="GG32" s="26">
        <f t="shared" si="113"/>
        <v>0</v>
      </c>
      <c r="GH32" s="26">
        <f t="shared" si="114"/>
        <v>0</v>
      </c>
      <c r="GI32" s="26">
        <f t="shared" si="115"/>
        <v>1E-3</v>
      </c>
      <c r="GJ32" s="26">
        <f t="shared" si="116"/>
        <v>0</v>
      </c>
      <c r="GK32" s="26">
        <f t="shared" si="117"/>
        <v>0</v>
      </c>
      <c r="GL32" s="26">
        <f t="shared" si="118"/>
        <v>0</v>
      </c>
      <c r="GM32" s="26">
        <f t="shared" si="119"/>
        <v>3.0000000000000001E-3</v>
      </c>
      <c r="GN32" s="26">
        <f t="shared" si="120"/>
        <v>0</v>
      </c>
      <c r="GO32" s="26">
        <f t="shared" si="121"/>
        <v>0</v>
      </c>
      <c r="GP32" s="26">
        <f t="shared" si="122"/>
        <v>1E-3</v>
      </c>
      <c r="GQ32" s="26">
        <f t="shared" si="123"/>
        <v>0</v>
      </c>
      <c r="GR32" s="26">
        <f t="shared" si="124"/>
        <v>0</v>
      </c>
      <c r="GS32" s="26">
        <f t="shared" si="125"/>
        <v>0</v>
      </c>
      <c r="GT32" s="26">
        <f t="shared" si="126"/>
        <v>0</v>
      </c>
      <c r="GU32" s="105">
        <f>SUM(SheetB!GG32:GT32)+SUM(SheetC!GG32:GT32)+SUM(SheetD!GG32:GT32)+SUM(SheetE!GG32:GT32)+SUM(SheetF!GG32:GT32)</f>
        <v>1.0050000000000001</v>
      </c>
    </row>
    <row r="33" spans="1:203" ht="15" customHeight="1" x14ac:dyDescent="0.2">
      <c r="A33" t="s">
        <v>2249</v>
      </c>
      <c r="B33" s="118" t="s">
        <v>2114</v>
      </c>
      <c r="C33" s="119" t="s">
        <v>2115</v>
      </c>
      <c r="D33" s="119" t="s">
        <v>2113</v>
      </c>
      <c r="E33" s="118">
        <v>1</v>
      </c>
      <c r="F33" s="118">
        <v>2010</v>
      </c>
      <c r="G33" s="118"/>
      <c r="H33" s="118"/>
      <c r="I33" s="118"/>
      <c r="J33" s="118"/>
      <c r="K33" s="118"/>
      <c r="L33" s="118"/>
      <c r="M33" s="118"/>
      <c r="N33" s="118"/>
      <c r="O33" s="118"/>
      <c r="P33" s="118"/>
      <c r="Q33" s="118"/>
      <c r="R33" s="118"/>
      <c r="S33" s="118"/>
      <c r="T33" s="118"/>
      <c r="U33" s="118"/>
      <c r="V33" s="118"/>
      <c r="W33" s="118">
        <v>0</v>
      </c>
      <c r="X33" s="118">
        <v>0</v>
      </c>
      <c r="Y33" s="118">
        <v>0</v>
      </c>
      <c r="Z33" s="118">
        <v>0</v>
      </c>
      <c r="AA33" s="118">
        <v>0</v>
      </c>
      <c r="AB33" s="118">
        <v>0</v>
      </c>
      <c r="AC33" s="118">
        <v>0</v>
      </c>
      <c r="AD33" s="118">
        <v>0</v>
      </c>
      <c r="AE33" s="118">
        <v>0</v>
      </c>
      <c r="AF33" s="118">
        <v>0</v>
      </c>
      <c r="AG33" s="118">
        <v>0</v>
      </c>
      <c r="AH33" s="118">
        <v>0</v>
      </c>
      <c r="AI33" s="118">
        <v>0</v>
      </c>
      <c r="AJ33" s="118">
        <v>0</v>
      </c>
      <c r="AK33" s="118">
        <v>0</v>
      </c>
      <c r="AL33" s="118">
        <v>0</v>
      </c>
      <c r="AM33" s="118">
        <v>0</v>
      </c>
      <c r="AN33" s="118">
        <v>0</v>
      </c>
      <c r="AO33" s="118">
        <v>0</v>
      </c>
      <c r="AP33" s="118">
        <v>0</v>
      </c>
      <c r="AQ33" s="118">
        <v>0</v>
      </c>
      <c r="AR33" s="118">
        <v>0</v>
      </c>
      <c r="AS33" s="118">
        <v>0</v>
      </c>
      <c r="AT33" s="118">
        <v>0</v>
      </c>
      <c r="AU33" s="118">
        <v>0</v>
      </c>
      <c r="AV33" s="118">
        <v>0</v>
      </c>
      <c r="AW33" s="118">
        <v>0</v>
      </c>
      <c r="AX33" s="118">
        <v>0</v>
      </c>
      <c r="AY33" s="118">
        <v>0</v>
      </c>
      <c r="AZ33" s="118">
        <v>0</v>
      </c>
      <c r="BA33" s="118">
        <v>2E-3</v>
      </c>
      <c r="BB33" s="118">
        <v>0</v>
      </c>
      <c r="BC33" s="118">
        <v>0</v>
      </c>
      <c r="BD33" s="118">
        <v>0</v>
      </c>
      <c r="BE33" s="118">
        <v>0</v>
      </c>
      <c r="BF33" s="118">
        <v>0</v>
      </c>
      <c r="BG33" s="118">
        <v>0</v>
      </c>
      <c r="BH33" s="118">
        <v>0</v>
      </c>
      <c r="BI33" s="118">
        <v>0</v>
      </c>
      <c r="BJ33" s="118">
        <v>0</v>
      </c>
      <c r="BK33" s="118">
        <v>0</v>
      </c>
      <c r="BL33" s="118">
        <v>0</v>
      </c>
      <c r="BM33" s="118">
        <v>0</v>
      </c>
      <c r="BN33" s="118">
        <v>0</v>
      </c>
      <c r="BO33" s="118">
        <v>0</v>
      </c>
      <c r="BP33" s="118">
        <v>0</v>
      </c>
      <c r="BQ33" s="118">
        <v>0</v>
      </c>
      <c r="BR33" s="118">
        <v>0</v>
      </c>
      <c r="BS33" s="118">
        <v>0</v>
      </c>
      <c r="BT33" s="118">
        <v>0</v>
      </c>
      <c r="BU33" s="118">
        <v>0</v>
      </c>
      <c r="BV33" s="118">
        <v>0</v>
      </c>
      <c r="BW33" s="118">
        <v>0</v>
      </c>
      <c r="BX33" s="118">
        <v>0</v>
      </c>
      <c r="BY33" s="118">
        <v>0</v>
      </c>
      <c r="BZ33" s="118">
        <v>0</v>
      </c>
      <c r="CA33" s="118">
        <v>0</v>
      </c>
      <c r="CB33" s="118">
        <v>0</v>
      </c>
      <c r="CC33" s="118">
        <v>0</v>
      </c>
      <c r="CD33" s="118">
        <v>0</v>
      </c>
      <c r="CE33" s="118">
        <v>0</v>
      </c>
      <c r="CF33" s="118">
        <v>0</v>
      </c>
      <c r="CG33" s="118">
        <v>0</v>
      </c>
      <c r="CH33" s="118">
        <v>0</v>
      </c>
      <c r="CI33" s="118">
        <v>0</v>
      </c>
      <c r="CJ33" s="118">
        <v>0</v>
      </c>
      <c r="CK33" s="118">
        <v>0</v>
      </c>
      <c r="CL33" s="118">
        <v>0</v>
      </c>
      <c r="CM33" s="118">
        <v>0</v>
      </c>
      <c r="CN33" s="118">
        <v>0</v>
      </c>
      <c r="CO33" s="118">
        <v>0</v>
      </c>
      <c r="CP33" s="118">
        <v>0</v>
      </c>
      <c r="CQ33" s="118">
        <v>0</v>
      </c>
      <c r="CR33" s="118">
        <v>0</v>
      </c>
      <c r="CS33" s="118">
        <v>0</v>
      </c>
      <c r="CT33" s="118">
        <v>0</v>
      </c>
      <c r="CU33" s="118">
        <v>3.0000000000000001E-3</v>
      </c>
      <c r="CV33" s="118">
        <v>0</v>
      </c>
      <c r="CW33" s="118">
        <v>0</v>
      </c>
      <c r="CX33" s="118">
        <v>0</v>
      </c>
      <c r="CY33" s="118">
        <v>0</v>
      </c>
      <c r="CZ33" s="118">
        <v>0</v>
      </c>
      <c r="DA33" s="118">
        <v>0</v>
      </c>
      <c r="DB33" s="118">
        <v>0</v>
      </c>
      <c r="DC33" s="118">
        <v>0</v>
      </c>
      <c r="DD33" s="118">
        <v>0</v>
      </c>
      <c r="DE33" s="118">
        <v>0</v>
      </c>
      <c r="DF33" s="118">
        <v>0</v>
      </c>
      <c r="DG33" s="118">
        <v>0</v>
      </c>
      <c r="DH33" s="118">
        <v>0</v>
      </c>
      <c r="DI33" s="118">
        <v>0</v>
      </c>
      <c r="DJ33" s="118">
        <v>0</v>
      </c>
      <c r="DK33" s="118">
        <v>0</v>
      </c>
      <c r="DL33" s="118">
        <v>0</v>
      </c>
      <c r="DM33" s="118">
        <v>0</v>
      </c>
      <c r="DN33" s="118">
        <v>0</v>
      </c>
      <c r="DO33" s="118">
        <v>0</v>
      </c>
      <c r="DP33" s="118">
        <v>0</v>
      </c>
      <c r="DQ33" s="118">
        <v>0</v>
      </c>
      <c r="DR33" s="118">
        <v>0</v>
      </c>
      <c r="DS33" s="118">
        <v>0</v>
      </c>
      <c r="DT33" s="118">
        <v>0</v>
      </c>
      <c r="DU33" s="118">
        <v>0</v>
      </c>
      <c r="DV33" s="118">
        <v>0</v>
      </c>
      <c r="DW33" s="118">
        <v>0</v>
      </c>
      <c r="DX33" s="118">
        <v>0</v>
      </c>
      <c r="DY33" s="118">
        <v>0</v>
      </c>
      <c r="DZ33" s="118">
        <v>0</v>
      </c>
      <c r="EA33" s="118">
        <v>0</v>
      </c>
      <c r="EB33" s="118">
        <v>0</v>
      </c>
      <c r="EC33" s="118">
        <v>0</v>
      </c>
      <c r="ED33" s="118">
        <v>0</v>
      </c>
      <c r="EE33" s="118">
        <v>0</v>
      </c>
      <c r="EF33" s="118">
        <v>0</v>
      </c>
      <c r="EG33" s="118">
        <v>0</v>
      </c>
      <c r="EH33" s="118">
        <v>0</v>
      </c>
      <c r="EI33" s="118">
        <v>0</v>
      </c>
      <c r="EJ33" s="118">
        <v>0</v>
      </c>
      <c r="EK33" s="118">
        <v>0</v>
      </c>
      <c r="EL33" s="118">
        <v>0</v>
      </c>
      <c r="EM33" s="118">
        <v>0</v>
      </c>
      <c r="EN33" s="118">
        <v>0</v>
      </c>
      <c r="EO33" s="118">
        <v>0</v>
      </c>
      <c r="EP33" s="118">
        <v>0</v>
      </c>
      <c r="EQ33" s="118">
        <v>0</v>
      </c>
      <c r="ER33" s="118">
        <v>0</v>
      </c>
      <c r="ES33" s="118">
        <v>0</v>
      </c>
      <c r="ET33" s="118">
        <v>0</v>
      </c>
      <c r="EU33" s="118">
        <v>0</v>
      </c>
      <c r="EV33" s="118">
        <v>0</v>
      </c>
      <c r="EW33" s="118">
        <v>0</v>
      </c>
      <c r="EX33" s="118">
        <v>0</v>
      </c>
      <c r="EY33" s="118">
        <v>0</v>
      </c>
      <c r="EZ33" s="118">
        <v>0</v>
      </c>
      <c r="FA33" s="118">
        <v>0</v>
      </c>
      <c r="FB33" s="118">
        <v>0</v>
      </c>
      <c r="FC33" s="118">
        <v>0</v>
      </c>
      <c r="FD33" s="118">
        <v>0</v>
      </c>
      <c r="FE33" s="118">
        <v>0</v>
      </c>
      <c r="FF33" s="118">
        <v>0</v>
      </c>
      <c r="FG33" s="118">
        <v>0</v>
      </c>
      <c r="FH33" s="118">
        <v>0</v>
      </c>
      <c r="FI33" s="118">
        <v>0</v>
      </c>
      <c r="FJ33" s="118">
        <v>0</v>
      </c>
      <c r="FK33" s="118">
        <v>0</v>
      </c>
      <c r="FL33" s="118">
        <v>0</v>
      </c>
      <c r="FM33" s="118">
        <v>0</v>
      </c>
      <c r="FN33" s="118">
        <v>0</v>
      </c>
      <c r="FO33" s="118">
        <v>0</v>
      </c>
      <c r="FP33" s="118">
        <v>0</v>
      </c>
      <c r="FQ33" s="118">
        <v>0</v>
      </c>
      <c r="FR33" s="118">
        <v>0</v>
      </c>
      <c r="FS33" s="118">
        <v>0</v>
      </c>
      <c r="FT33" s="118">
        <v>0</v>
      </c>
      <c r="FU33" s="118">
        <v>0</v>
      </c>
      <c r="FV33" s="118">
        <v>0</v>
      </c>
      <c r="FW33" s="118">
        <v>0</v>
      </c>
      <c r="FX33" s="118">
        <v>0</v>
      </c>
      <c r="FY33" s="118">
        <v>0</v>
      </c>
      <c r="FZ33" s="118">
        <v>0</v>
      </c>
      <c r="GA33" s="118">
        <v>0</v>
      </c>
      <c r="GB33" s="118">
        <v>0</v>
      </c>
      <c r="GC33" s="118">
        <v>0</v>
      </c>
      <c r="GE33" s="105">
        <f>SUM(SheetB!W33:GC33) + SUM(SheetC!W33:GC33) + SUM(SheetD!W33:GC33) + SUM(SheetE!W33:GC33) + SUM(SheetF!W33:GC33)</f>
        <v>0.99200000000000055</v>
      </c>
      <c r="GG33" s="26">
        <f t="shared" si="113"/>
        <v>0</v>
      </c>
      <c r="GH33" s="26">
        <f t="shared" si="114"/>
        <v>0</v>
      </c>
      <c r="GI33" s="26">
        <f t="shared" si="115"/>
        <v>2E-3</v>
      </c>
      <c r="GJ33" s="26">
        <f t="shared" si="116"/>
        <v>0</v>
      </c>
      <c r="GK33" s="26">
        <f t="shared" si="117"/>
        <v>0</v>
      </c>
      <c r="GL33" s="26">
        <f t="shared" si="118"/>
        <v>0</v>
      </c>
      <c r="GM33" s="26">
        <f t="shared" si="119"/>
        <v>3.0000000000000001E-3</v>
      </c>
      <c r="GN33" s="26">
        <f t="shared" si="120"/>
        <v>0</v>
      </c>
      <c r="GO33" s="26">
        <f t="shared" si="121"/>
        <v>0</v>
      </c>
      <c r="GP33" s="26">
        <f t="shared" si="122"/>
        <v>0</v>
      </c>
      <c r="GQ33" s="26">
        <f t="shared" si="123"/>
        <v>0</v>
      </c>
      <c r="GR33" s="26">
        <f t="shared" si="124"/>
        <v>0</v>
      </c>
      <c r="GS33" s="26">
        <f t="shared" si="125"/>
        <v>0</v>
      </c>
      <c r="GT33" s="26">
        <f t="shared" si="126"/>
        <v>0</v>
      </c>
      <c r="GU33" s="105">
        <f>SUM(SheetB!GG33:GT33)+SUM(SheetC!GG33:GT33)+SUM(SheetD!GG33:GT33)+SUM(SheetE!GG33:GT33)+SUM(SheetF!GG33:GT33)</f>
        <v>0.99200000000000021</v>
      </c>
    </row>
    <row r="34" spans="1:203" ht="15" customHeight="1" x14ac:dyDescent="0.2">
      <c r="A34" t="s">
        <v>2250</v>
      </c>
      <c r="B34" s="118" t="s">
        <v>2114</v>
      </c>
      <c r="C34" s="119" t="s">
        <v>2115</v>
      </c>
      <c r="D34" s="119" t="s">
        <v>2029</v>
      </c>
      <c r="E34" s="118">
        <v>1</v>
      </c>
      <c r="F34" s="118">
        <v>2010</v>
      </c>
      <c r="G34" s="118"/>
      <c r="H34" s="118"/>
      <c r="I34" s="118"/>
      <c r="J34" s="118"/>
      <c r="K34" s="118"/>
      <c r="L34" s="118"/>
      <c r="M34" s="118"/>
      <c r="N34" s="118"/>
      <c r="O34" s="118"/>
      <c r="P34" s="118"/>
      <c r="Q34" s="118"/>
      <c r="R34" s="118"/>
      <c r="S34" s="118"/>
      <c r="T34" s="118"/>
      <c r="U34" s="118"/>
      <c r="V34" s="118"/>
      <c r="W34" s="118">
        <v>2E-3</v>
      </c>
      <c r="X34" s="118">
        <v>7.0000000000000001E-3</v>
      </c>
      <c r="Y34" s="118">
        <v>2E-3</v>
      </c>
      <c r="Z34" s="118">
        <v>4.0000000000000001E-3</v>
      </c>
      <c r="AA34" s="118">
        <v>0.01</v>
      </c>
      <c r="AB34" s="118">
        <v>0</v>
      </c>
      <c r="AC34" s="118">
        <v>0.01</v>
      </c>
      <c r="AD34" s="118">
        <v>5.0000000000000001E-3</v>
      </c>
      <c r="AE34" s="118">
        <v>4.0000000000000001E-3</v>
      </c>
      <c r="AF34" s="118">
        <v>1E-3</v>
      </c>
      <c r="AG34" s="118">
        <v>1E-3</v>
      </c>
      <c r="AH34" s="118">
        <v>1.2E-2</v>
      </c>
      <c r="AI34" s="118">
        <v>3.0000000000000001E-3</v>
      </c>
      <c r="AJ34" s="118">
        <v>0</v>
      </c>
      <c r="AK34" s="118">
        <v>0</v>
      </c>
      <c r="AL34" s="118">
        <v>0</v>
      </c>
      <c r="AM34" s="118">
        <v>0</v>
      </c>
      <c r="AN34" s="118">
        <v>0</v>
      </c>
      <c r="AO34" s="118">
        <v>3.0000000000000001E-3</v>
      </c>
      <c r="AP34" s="118">
        <v>5.0000000000000001E-3</v>
      </c>
      <c r="AQ34" s="118">
        <v>7.0000000000000001E-3</v>
      </c>
      <c r="AR34" s="118">
        <v>1E-3</v>
      </c>
      <c r="AS34" s="118">
        <v>4.0000000000000001E-3</v>
      </c>
      <c r="AT34" s="118">
        <v>0</v>
      </c>
      <c r="AU34" s="118">
        <v>0</v>
      </c>
      <c r="AV34" s="118">
        <v>4.0000000000000001E-3</v>
      </c>
      <c r="AW34" s="118">
        <v>0</v>
      </c>
      <c r="AX34" s="118">
        <v>5.0000000000000001E-3</v>
      </c>
      <c r="AY34" s="118">
        <v>0</v>
      </c>
      <c r="AZ34" s="118">
        <v>3.0000000000000001E-3</v>
      </c>
      <c r="BA34" s="118">
        <v>5.0000000000000001E-3</v>
      </c>
      <c r="BB34" s="118">
        <v>0</v>
      </c>
      <c r="BC34" s="118">
        <v>0</v>
      </c>
      <c r="BD34" s="118">
        <v>4.0000000000000001E-3</v>
      </c>
      <c r="BE34" s="118">
        <v>0</v>
      </c>
      <c r="BF34" s="118">
        <v>1E-3</v>
      </c>
      <c r="BG34" s="118">
        <v>3.0000000000000001E-3</v>
      </c>
      <c r="BH34" s="118">
        <v>1E-3</v>
      </c>
      <c r="BI34" s="118">
        <v>6.0000000000000001E-3</v>
      </c>
      <c r="BJ34" s="118">
        <v>8.9999999999999993E-3</v>
      </c>
      <c r="BK34" s="118">
        <v>7.0000000000000001E-3</v>
      </c>
      <c r="BL34" s="118">
        <v>1E-3</v>
      </c>
      <c r="BM34" s="118">
        <v>8.9999999999999993E-3</v>
      </c>
      <c r="BN34" s="118">
        <v>0</v>
      </c>
      <c r="BO34" s="118">
        <v>0</v>
      </c>
      <c r="BP34" s="118">
        <v>0</v>
      </c>
      <c r="BQ34" s="118">
        <v>4.0000000000000001E-3</v>
      </c>
      <c r="BR34" s="118">
        <v>1E-3</v>
      </c>
      <c r="BS34" s="118">
        <v>1E-3</v>
      </c>
      <c r="BT34" s="118">
        <v>0</v>
      </c>
      <c r="BU34" s="118">
        <v>0</v>
      </c>
      <c r="BV34" s="118">
        <v>0</v>
      </c>
      <c r="BW34" s="118">
        <v>0</v>
      </c>
      <c r="BX34" s="118">
        <v>0</v>
      </c>
      <c r="BY34" s="118">
        <v>0</v>
      </c>
      <c r="BZ34" s="118">
        <v>3.0000000000000001E-3</v>
      </c>
      <c r="CA34" s="118">
        <v>0</v>
      </c>
      <c r="CB34" s="118">
        <v>0</v>
      </c>
      <c r="CC34" s="118">
        <v>0</v>
      </c>
      <c r="CD34" s="118">
        <v>1.7000000000000001E-2</v>
      </c>
      <c r="CE34" s="118">
        <v>6.0000000000000001E-3</v>
      </c>
      <c r="CF34" s="118">
        <v>0.01</v>
      </c>
      <c r="CG34" s="118">
        <v>0</v>
      </c>
      <c r="CH34" s="118">
        <v>3.0000000000000001E-3</v>
      </c>
      <c r="CI34" s="118">
        <v>1E-3</v>
      </c>
      <c r="CJ34" s="118">
        <v>0</v>
      </c>
      <c r="CK34" s="118">
        <v>7.0000000000000001E-3</v>
      </c>
      <c r="CL34" s="118">
        <v>0</v>
      </c>
      <c r="CM34" s="118">
        <v>0</v>
      </c>
      <c r="CN34" s="118">
        <v>0</v>
      </c>
      <c r="CO34" s="118">
        <v>0</v>
      </c>
      <c r="CP34" s="118">
        <v>0</v>
      </c>
      <c r="CQ34" s="118">
        <v>0</v>
      </c>
      <c r="CR34" s="118">
        <v>0</v>
      </c>
      <c r="CS34" s="118">
        <v>0</v>
      </c>
      <c r="CT34" s="118">
        <v>0</v>
      </c>
      <c r="CU34" s="118">
        <v>0</v>
      </c>
      <c r="CV34" s="118">
        <v>0</v>
      </c>
      <c r="CW34" s="118">
        <v>3.0000000000000001E-3</v>
      </c>
      <c r="CX34" s="118">
        <v>0</v>
      </c>
      <c r="CY34" s="118">
        <v>0</v>
      </c>
      <c r="CZ34" s="118">
        <v>0</v>
      </c>
      <c r="DA34" s="118">
        <v>0</v>
      </c>
      <c r="DB34" s="118">
        <v>0</v>
      </c>
      <c r="DC34" s="118">
        <v>0</v>
      </c>
      <c r="DD34" s="118">
        <v>0</v>
      </c>
      <c r="DE34" s="118">
        <v>0</v>
      </c>
      <c r="DF34" s="118">
        <v>1E-3</v>
      </c>
      <c r="DG34" s="118">
        <v>0</v>
      </c>
      <c r="DH34" s="118">
        <v>3.0000000000000001E-3</v>
      </c>
      <c r="DI34" s="118">
        <v>0</v>
      </c>
      <c r="DJ34" s="118">
        <v>0</v>
      </c>
      <c r="DK34" s="118">
        <v>0</v>
      </c>
      <c r="DL34" s="118">
        <v>0</v>
      </c>
      <c r="DM34" s="118">
        <v>3.0000000000000001E-3</v>
      </c>
      <c r="DN34" s="118">
        <v>0</v>
      </c>
      <c r="DO34" s="118">
        <v>6.0000000000000001E-3</v>
      </c>
      <c r="DP34" s="118">
        <v>0</v>
      </c>
      <c r="DQ34" s="118">
        <v>4.0000000000000001E-3</v>
      </c>
      <c r="DR34" s="118">
        <v>0</v>
      </c>
      <c r="DS34" s="118">
        <v>0</v>
      </c>
      <c r="DT34" s="118">
        <v>1E-3</v>
      </c>
      <c r="DU34" s="118">
        <v>1E-3</v>
      </c>
      <c r="DV34" s="118">
        <v>0</v>
      </c>
      <c r="DW34" s="118">
        <v>0</v>
      </c>
      <c r="DX34" s="118">
        <v>0</v>
      </c>
      <c r="DY34" s="118">
        <v>1E-3</v>
      </c>
      <c r="DZ34" s="118">
        <v>0</v>
      </c>
      <c r="EA34" s="118">
        <v>0</v>
      </c>
      <c r="EB34" s="118">
        <v>4.0000000000000001E-3</v>
      </c>
      <c r="EC34" s="118">
        <v>0</v>
      </c>
      <c r="ED34" s="118">
        <v>0</v>
      </c>
      <c r="EE34" s="118">
        <v>0</v>
      </c>
      <c r="EF34" s="118">
        <v>0</v>
      </c>
      <c r="EG34" s="118">
        <v>0</v>
      </c>
      <c r="EH34" s="118">
        <v>3.0000000000000001E-3</v>
      </c>
      <c r="EI34" s="118">
        <v>0</v>
      </c>
      <c r="EJ34" s="118">
        <v>1E-3</v>
      </c>
      <c r="EK34" s="118">
        <v>0</v>
      </c>
      <c r="EL34" s="118">
        <v>0</v>
      </c>
      <c r="EM34" s="118">
        <v>0</v>
      </c>
      <c r="EN34" s="118">
        <v>0</v>
      </c>
      <c r="EO34" s="118">
        <v>2E-3</v>
      </c>
      <c r="EP34" s="118">
        <v>0</v>
      </c>
      <c r="EQ34" s="118">
        <v>0</v>
      </c>
      <c r="ER34" s="118">
        <v>0</v>
      </c>
      <c r="ES34" s="118">
        <v>0</v>
      </c>
      <c r="ET34" s="118">
        <v>4.0000000000000001E-3</v>
      </c>
      <c r="EU34" s="118">
        <v>1.0999999999999999E-2</v>
      </c>
      <c r="EV34" s="118">
        <v>0</v>
      </c>
      <c r="EW34" s="118">
        <v>8.9999999999999993E-3</v>
      </c>
      <c r="EX34" s="118">
        <v>1E-3</v>
      </c>
      <c r="EY34" s="118">
        <v>1E-3</v>
      </c>
      <c r="EZ34" s="118">
        <v>1E-3</v>
      </c>
      <c r="FA34" s="118">
        <v>0</v>
      </c>
      <c r="FB34" s="118">
        <v>0</v>
      </c>
      <c r="FC34" s="118">
        <v>0</v>
      </c>
      <c r="FD34" s="118">
        <v>0</v>
      </c>
      <c r="FE34" s="118">
        <v>0</v>
      </c>
      <c r="FF34" s="118">
        <v>2E-3</v>
      </c>
      <c r="FG34" s="118">
        <v>0</v>
      </c>
      <c r="FH34" s="118">
        <v>0</v>
      </c>
      <c r="FI34" s="118">
        <v>1E-3</v>
      </c>
      <c r="FJ34" s="118">
        <v>0</v>
      </c>
      <c r="FK34" s="118">
        <v>0</v>
      </c>
      <c r="FL34" s="118">
        <v>0</v>
      </c>
      <c r="FM34" s="118">
        <v>0</v>
      </c>
      <c r="FN34" s="118">
        <v>0</v>
      </c>
      <c r="FO34" s="118">
        <v>0</v>
      </c>
      <c r="FP34" s="118">
        <v>2E-3</v>
      </c>
      <c r="FQ34" s="118">
        <v>1E-3</v>
      </c>
      <c r="FR34" s="118">
        <v>1E-3</v>
      </c>
      <c r="FS34" s="118">
        <v>1E-3</v>
      </c>
      <c r="FT34" s="118">
        <v>0</v>
      </c>
      <c r="FU34" s="118">
        <v>6.0000000000000001E-3</v>
      </c>
      <c r="FV34" s="118">
        <v>0</v>
      </c>
      <c r="FW34" s="118">
        <v>0</v>
      </c>
      <c r="FX34" s="118">
        <v>0</v>
      </c>
      <c r="FY34" s="118">
        <v>0</v>
      </c>
      <c r="FZ34" s="118">
        <v>0</v>
      </c>
      <c r="GA34" s="118">
        <v>2E-3</v>
      </c>
      <c r="GB34" s="118">
        <v>0</v>
      </c>
      <c r="GC34" s="118">
        <v>0</v>
      </c>
      <c r="GE34" s="105">
        <f>SUM(SheetB!W34:GC34) + SUM(SheetC!W34:GC34) + SUM(SheetD!W34:GC34) + SUM(SheetE!W34:GC34) + SUM(SheetF!W34:GC34)</f>
        <v>1.0040000000000004</v>
      </c>
      <c r="GG34" s="26">
        <f t="shared" si="113"/>
        <v>4.4999999999999998E-2</v>
      </c>
      <c r="GH34" s="26">
        <f t="shared" si="114"/>
        <v>3.6000000000000004E-2</v>
      </c>
      <c r="GI34" s="26">
        <f t="shared" si="115"/>
        <v>2.2000000000000002E-2</v>
      </c>
      <c r="GJ34" s="26">
        <f t="shared" si="116"/>
        <v>3.9999999999999994E-2</v>
      </c>
      <c r="GK34" s="26">
        <f t="shared" si="117"/>
        <v>2E-3</v>
      </c>
      <c r="GL34" s="26">
        <f t="shared" si="118"/>
        <v>4.7000000000000007E-2</v>
      </c>
      <c r="GM34" s="26">
        <f t="shared" si="119"/>
        <v>3.0000000000000001E-3</v>
      </c>
      <c r="GN34" s="26">
        <f t="shared" si="120"/>
        <v>7.0000000000000001E-3</v>
      </c>
      <c r="GO34" s="26">
        <f t="shared" si="121"/>
        <v>1.2E-2</v>
      </c>
      <c r="GP34" s="26">
        <f t="shared" si="122"/>
        <v>5.0000000000000001E-3</v>
      </c>
      <c r="GQ34" s="26">
        <f t="shared" si="123"/>
        <v>6.0000000000000001E-3</v>
      </c>
      <c r="GR34" s="26">
        <f t="shared" si="124"/>
        <v>2.7000000000000003E-2</v>
      </c>
      <c r="GS34" s="26">
        <f t="shared" si="125"/>
        <v>3.0000000000000001E-3</v>
      </c>
      <c r="GT34" s="26">
        <f t="shared" si="126"/>
        <v>1.2999999999999999E-2</v>
      </c>
      <c r="GU34" s="105">
        <f>SUM(SheetB!GG34:GT34)+SUM(SheetC!GG34:GT34)+SUM(SheetD!GG34:GT34)+SUM(SheetE!GG34:GT34)+SUM(SheetF!GG34:GT34)</f>
        <v>1.004</v>
      </c>
    </row>
    <row r="35" spans="1:203" ht="15" customHeight="1" x14ac:dyDescent="0.2">
      <c r="A35" t="s">
        <v>2251</v>
      </c>
      <c r="B35" s="118" t="s">
        <v>2114</v>
      </c>
      <c r="C35" s="119" t="s">
        <v>2115</v>
      </c>
      <c r="D35" s="119" t="s">
        <v>2123</v>
      </c>
      <c r="E35" s="118">
        <v>1</v>
      </c>
      <c r="F35" s="118">
        <v>2010</v>
      </c>
      <c r="G35" s="118"/>
      <c r="H35" s="118"/>
      <c r="I35" s="118"/>
      <c r="J35" s="118"/>
      <c r="K35" s="118"/>
      <c r="L35" s="118"/>
      <c r="M35" s="118"/>
      <c r="N35" s="118"/>
      <c r="O35" s="118"/>
      <c r="P35" s="118"/>
      <c r="Q35" s="118"/>
      <c r="R35" s="118"/>
      <c r="S35" s="118"/>
      <c r="T35" s="118"/>
      <c r="U35" s="118"/>
      <c r="V35" s="118"/>
      <c r="W35" s="118">
        <v>2E-3</v>
      </c>
      <c r="X35" s="118">
        <v>5.0000000000000001E-3</v>
      </c>
      <c r="Y35" s="118">
        <v>2E-3</v>
      </c>
      <c r="Z35" s="118">
        <v>3.0000000000000001E-3</v>
      </c>
      <c r="AA35" s="118">
        <v>3.0000000000000001E-3</v>
      </c>
      <c r="AB35" s="118">
        <v>1E-3</v>
      </c>
      <c r="AC35" s="118">
        <v>3.0000000000000001E-3</v>
      </c>
      <c r="AD35" s="118">
        <v>2E-3</v>
      </c>
      <c r="AE35" s="118">
        <v>5.0000000000000001E-3</v>
      </c>
      <c r="AF35" s="118">
        <v>1E-3</v>
      </c>
      <c r="AG35" s="118">
        <v>1E-3</v>
      </c>
      <c r="AH35" s="118">
        <v>4.0000000000000001E-3</v>
      </c>
      <c r="AI35" s="118">
        <v>1E-3</v>
      </c>
      <c r="AJ35" s="118">
        <v>0</v>
      </c>
      <c r="AK35" s="118">
        <v>1E-3</v>
      </c>
      <c r="AL35" s="118">
        <v>1E-3</v>
      </c>
      <c r="AM35" s="118">
        <v>0</v>
      </c>
      <c r="AN35" s="118">
        <v>1E-3</v>
      </c>
      <c r="AO35" s="118">
        <v>1E-3</v>
      </c>
      <c r="AP35" s="118">
        <v>4.0000000000000001E-3</v>
      </c>
      <c r="AQ35" s="118">
        <v>4.0000000000000001E-3</v>
      </c>
      <c r="AR35" s="118">
        <v>1E-3</v>
      </c>
      <c r="AS35" s="118">
        <v>0.01</v>
      </c>
      <c r="AT35" s="118">
        <v>0</v>
      </c>
      <c r="AU35" s="118">
        <v>0</v>
      </c>
      <c r="AV35" s="118">
        <v>2E-3</v>
      </c>
      <c r="AW35" s="118">
        <v>2E-3</v>
      </c>
      <c r="AX35" s="118">
        <v>3.0000000000000001E-3</v>
      </c>
      <c r="AY35" s="118">
        <v>0</v>
      </c>
      <c r="AZ35" s="118">
        <v>1E-3</v>
      </c>
      <c r="BA35" s="118">
        <v>5.0000000000000001E-3</v>
      </c>
      <c r="BB35" s="118">
        <v>0</v>
      </c>
      <c r="BC35" s="118">
        <v>0</v>
      </c>
      <c r="BD35" s="118">
        <v>2E-3</v>
      </c>
      <c r="BE35" s="118">
        <v>2E-3</v>
      </c>
      <c r="BF35" s="118">
        <v>2E-3</v>
      </c>
      <c r="BG35" s="118">
        <v>1E-3</v>
      </c>
      <c r="BH35" s="118">
        <v>0</v>
      </c>
      <c r="BI35" s="118">
        <v>2E-3</v>
      </c>
      <c r="BJ35" s="118">
        <v>3.0000000000000001E-3</v>
      </c>
      <c r="BK35" s="118">
        <v>5.0000000000000001E-3</v>
      </c>
      <c r="BL35" s="118">
        <v>3.0000000000000001E-3</v>
      </c>
      <c r="BM35" s="118">
        <v>3.0000000000000001E-3</v>
      </c>
      <c r="BN35" s="118">
        <v>1E-3</v>
      </c>
      <c r="BO35" s="118">
        <v>0</v>
      </c>
      <c r="BP35" s="118">
        <v>0</v>
      </c>
      <c r="BQ35" s="118">
        <v>1E-3</v>
      </c>
      <c r="BR35" s="118">
        <v>2E-3</v>
      </c>
      <c r="BS35" s="118">
        <v>1E-3</v>
      </c>
      <c r="BT35" s="118">
        <v>3.0000000000000001E-3</v>
      </c>
      <c r="BU35" s="118">
        <v>0</v>
      </c>
      <c r="BV35" s="118">
        <v>0</v>
      </c>
      <c r="BW35" s="118">
        <v>0</v>
      </c>
      <c r="BX35" s="118">
        <v>0</v>
      </c>
      <c r="BY35" s="118">
        <v>0</v>
      </c>
      <c r="BZ35" s="118">
        <v>2E-3</v>
      </c>
      <c r="CA35" s="118">
        <v>0</v>
      </c>
      <c r="CB35" s="118">
        <v>0</v>
      </c>
      <c r="CC35" s="118">
        <v>0</v>
      </c>
      <c r="CD35" s="118">
        <v>1.2E-2</v>
      </c>
      <c r="CE35" s="118">
        <v>4.0000000000000001E-3</v>
      </c>
      <c r="CF35" s="118">
        <v>6.0000000000000001E-3</v>
      </c>
      <c r="CG35" s="118">
        <v>0</v>
      </c>
      <c r="CH35" s="118">
        <v>2E-3</v>
      </c>
      <c r="CI35" s="118">
        <v>1E-3</v>
      </c>
      <c r="CJ35" s="118">
        <v>0</v>
      </c>
      <c r="CK35" s="118">
        <v>4.0000000000000001E-3</v>
      </c>
      <c r="CL35" s="118">
        <v>0</v>
      </c>
      <c r="CM35" s="118">
        <v>0</v>
      </c>
      <c r="CN35" s="118">
        <v>0</v>
      </c>
      <c r="CO35" s="118">
        <v>0</v>
      </c>
      <c r="CP35" s="118">
        <v>0</v>
      </c>
      <c r="CQ35" s="118">
        <v>0</v>
      </c>
      <c r="CR35" s="118">
        <v>0</v>
      </c>
      <c r="CS35" s="118">
        <v>0</v>
      </c>
      <c r="CT35" s="118">
        <v>0</v>
      </c>
      <c r="CU35" s="118">
        <v>0</v>
      </c>
      <c r="CV35" s="118">
        <v>0</v>
      </c>
      <c r="CW35" s="118">
        <v>2E-3</v>
      </c>
      <c r="CX35" s="118">
        <v>0</v>
      </c>
      <c r="CY35" s="118">
        <v>0</v>
      </c>
      <c r="CZ35" s="118">
        <v>0</v>
      </c>
      <c r="DA35" s="118">
        <v>0</v>
      </c>
      <c r="DB35" s="118">
        <v>0</v>
      </c>
      <c r="DC35" s="118">
        <v>0</v>
      </c>
      <c r="DD35" s="118">
        <v>0</v>
      </c>
      <c r="DE35" s="118">
        <v>0</v>
      </c>
      <c r="DF35" s="118">
        <v>1E-3</v>
      </c>
      <c r="DG35" s="118">
        <v>0</v>
      </c>
      <c r="DH35" s="118">
        <v>1E-3</v>
      </c>
      <c r="DI35" s="118">
        <v>0</v>
      </c>
      <c r="DJ35" s="118">
        <v>0</v>
      </c>
      <c r="DK35" s="118">
        <v>0</v>
      </c>
      <c r="DL35" s="118">
        <v>0</v>
      </c>
      <c r="DM35" s="118">
        <v>1E-3</v>
      </c>
      <c r="DN35" s="118">
        <v>0</v>
      </c>
      <c r="DO35" s="118">
        <v>3.0000000000000001E-3</v>
      </c>
      <c r="DP35" s="118">
        <v>0</v>
      </c>
      <c r="DQ35" s="118">
        <v>2E-3</v>
      </c>
      <c r="DR35" s="118">
        <v>1E-3</v>
      </c>
      <c r="DS35" s="118">
        <v>0</v>
      </c>
      <c r="DT35" s="118">
        <v>1E-3</v>
      </c>
      <c r="DU35" s="118">
        <v>1E-3</v>
      </c>
      <c r="DV35" s="118">
        <v>0</v>
      </c>
      <c r="DW35" s="118">
        <v>0</v>
      </c>
      <c r="DX35" s="118">
        <v>0</v>
      </c>
      <c r="DY35" s="118">
        <v>1E-3</v>
      </c>
      <c r="DZ35" s="118">
        <v>0</v>
      </c>
      <c r="EA35" s="118">
        <v>1E-3</v>
      </c>
      <c r="EB35" s="118">
        <v>2E-3</v>
      </c>
      <c r="EC35" s="118">
        <v>0</v>
      </c>
      <c r="ED35" s="118">
        <v>2E-3</v>
      </c>
      <c r="EE35" s="118">
        <v>0</v>
      </c>
      <c r="EF35" s="118">
        <v>0</v>
      </c>
      <c r="EG35" s="118">
        <v>0</v>
      </c>
      <c r="EH35" s="118">
        <v>1E-3</v>
      </c>
      <c r="EI35" s="118">
        <v>0</v>
      </c>
      <c r="EJ35" s="118">
        <v>0</v>
      </c>
      <c r="EK35" s="118">
        <v>0</v>
      </c>
      <c r="EL35" s="118">
        <v>0</v>
      </c>
      <c r="EM35" s="118">
        <v>0</v>
      </c>
      <c r="EN35" s="118">
        <v>0</v>
      </c>
      <c r="EO35" s="118">
        <v>2E-3</v>
      </c>
      <c r="EP35" s="118">
        <v>0</v>
      </c>
      <c r="EQ35" s="118">
        <v>0</v>
      </c>
      <c r="ER35" s="118">
        <v>0</v>
      </c>
      <c r="ES35" s="118">
        <v>1E-3</v>
      </c>
      <c r="ET35" s="118">
        <v>4.0000000000000001E-3</v>
      </c>
      <c r="EU35" s="118">
        <v>7.0000000000000001E-3</v>
      </c>
      <c r="EV35" s="118">
        <v>0</v>
      </c>
      <c r="EW35" s="118">
        <v>1.2999999999999999E-2</v>
      </c>
      <c r="EX35" s="118">
        <v>2E-3</v>
      </c>
      <c r="EY35" s="118">
        <v>6.0000000000000001E-3</v>
      </c>
      <c r="EZ35" s="118">
        <v>1E-3</v>
      </c>
      <c r="FA35" s="118">
        <v>1E-3</v>
      </c>
      <c r="FB35" s="118">
        <v>0</v>
      </c>
      <c r="FC35" s="118">
        <v>0</v>
      </c>
      <c r="FD35" s="118">
        <v>0</v>
      </c>
      <c r="FE35" s="118">
        <v>0</v>
      </c>
      <c r="FF35" s="118">
        <v>1E-3</v>
      </c>
      <c r="FG35" s="118">
        <v>0</v>
      </c>
      <c r="FH35" s="118">
        <v>0</v>
      </c>
      <c r="FI35" s="118">
        <v>0</v>
      </c>
      <c r="FJ35" s="118">
        <v>0</v>
      </c>
      <c r="FK35" s="118">
        <v>0</v>
      </c>
      <c r="FL35" s="118">
        <v>0</v>
      </c>
      <c r="FM35" s="118">
        <v>0</v>
      </c>
      <c r="FN35" s="118">
        <v>0</v>
      </c>
      <c r="FO35" s="118">
        <v>0</v>
      </c>
      <c r="FP35" s="118">
        <v>1E-3</v>
      </c>
      <c r="FQ35" s="118">
        <v>0</v>
      </c>
      <c r="FR35" s="118">
        <v>0</v>
      </c>
      <c r="FS35" s="118">
        <v>0</v>
      </c>
      <c r="FT35" s="118">
        <v>0</v>
      </c>
      <c r="FU35" s="118">
        <v>3.0000000000000001E-3</v>
      </c>
      <c r="FV35" s="118">
        <v>0</v>
      </c>
      <c r="FW35" s="118">
        <v>0</v>
      </c>
      <c r="FX35" s="118">
        <v>0</v>
      </c>
      <c r="FY35" s="118">
        <v>0</v>
      </c>
      <c r="FZ35" s="118">
        <v>0</v>
      </c>
      <c r="GA35" s="118">
        <v>1E-3</v>
      </c>
      <c r="GB35" s="118">
        <v>0</v>
      </c>
      <c r="GC35" s="118">
        <v>0</v>
      </c>
      <c r="GE35" s="105">
        <f>SUM(SheetB!W35:GC35) + SUM(SheetC!W35:GC35) + SUM(SheetD!W35:GC35) + SUM(SheetE!W35:GC35) + SUM(SheetF!W35:GC35)</f>
        <v>0.97800000000000065</v>
      </c>
      <c r="GG35" s="26">
        <f t="shared" si="113"/>
        <v>2.7E-2</v>
      </c>
      <c r="GH35" s="26">
        <f t="shared" si="114"/>
        <v>2.9000000000000005E-2</v>
      </c>
      <c r="GI35" s="26">
        <f t="shared" si="115"/>
        <v>1.9000000000000003E-2</v>
      </c>
      <c r="GJ35" s="26">
        <f t="shared" si="116"/>
        <v>1.9E-2</v>
      </c>
      <c r="GK35" s="26">
        <f t="shared" si="117"/>
        <v>6.0000000000000001E-3</v>
      </c>
      <c r="GL35" s="26">
        <f t="shared" si="118"/>
        <v>3.1000000000000003E-2</v>
      </c>
      <c r="GM35" s="26">
        <f t="shared" si="119"/>
        <v>2E-3</v>
      </c>
      <c r="GN35" s="26">
        <f t="shared" si="120"/>
        <v>3.0000000000000001E-3</v>
      </c>
      <c r="GO35" s="26">
        <f t="shared" si="121"/>
        <v>8.0000000000000002E-3</v>
      </c>
      <c r="GP35" s="26">
        <f t="shared" si="122"/>
        <v>6.0000000000000001E-3</v>
      </c>
      <c r="GQ35" s="26">
        <f t="shared" si="123"/>
        <v>3.0000000000000001E-3</v>
      </c>
      <c r="GR35" s="26">
        <f t="shared" si="124"/>
        <v>3.5000000000000003E-2</v>
      </c>
      <c r="GS35" s="26">
        <f t="shared" si="125"/>
        <v>1E-3</v>
      </c>
      <c r="GT35" s="26">
        <f t="shared" si="126"/>
        <v>5.0000000000000001E-3</v>
      </c>
      <c r="GU35" s="105">
        <f>SUM(SheetB!GG35:GT35)+SUM(SheetC!GG35:GT35)+SUM(SheetD!GG35:GT35)+SUM(SheetE!GG35:GT35)+SUM(SheetF!GG35:GT35)</f>
        <v>0.9780000000000002</v>
      </c>
    </row>
    <row r="36" spans="1:203" ht="15" customHeight="1" x14ac:dyDescent="0.2">
      <c r="A36" s="145" t="s">
        <v>2338</v>
      </c>
      <c r="B36" s="118" t="s">
        <v>2339</v>
      </c>
      <c r="C36" s="119" t="s">
        <v>2340</v>
      </c>
      <c r="D36" s="119" t="s">
        <v>2023</v>
      </c>
      <c r="F36" s="118">
        <v>2016</v>
      </c>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6">
        <v>0</v>
      </c>
      <c r="AU36" s="26">
        <v>0</v>
      </c>
      <c r="AV36" s="26">
        <v>0</v>
      </c>
      <c r="AW36" s="26">
        <v>0</v>
      </c>
      <c r="AX36" s="26">
        <v>3.0273861130806529E-3</v>
      </c>
      <c r="AY36" s="26">
        <v>0</v>
      </c>
      <c r="AZ36" s="26">
        <v>0</v>
      </c>
      <c r="BA36" s="26">
        <v>0</v>
      </c>
      <c r="BB36" s="26">
        <v>0</v>
      </c>
      <c r="BC36" s="26">
        <v>0</v>
      </c>
      <c r="BD36" s="26">
        <v>3.9349213329862937E-2</v>
      </c>
      <c r="BE36" s="26">
        <v>0</v>
      </c>
      <c r="BF36" s="26">
        <v>0</v>
      </c>
      <c r="BG36" s="26">
        <v>0</v>
      </c>
      <c r="BH36" s="26">
        <v>0</v>
      </c>
      <c r="BI36" s="26">
        <v>0</v>
      </c>
      <c r="BJ36" s="26">
        <v>0</v>
      </c>
      <c r="BK36" s="26">
        <v>0</v>
      </c>
      <c r="BL36" s="26">
        <v>0</v>
      </c>
      <c r="BM36" s="26">
        <v>0</v>
      </c>
      <c r="BN36" s="26">
        <v>0</v>
      </c>
      <c r="BO36" s="26">
        <v>0</v>
      </c>
      <c r="BP36" s="26">
        <v>0</v>
      </c>
      <c r="BQ36" s="26">
        <v>0</v>
      </c>
      <c r="BR36" s="26">
        <v>0</v>
      </c>
      <c r="BS36" s="26">
        <v>0</v>
      </c>
      <c r="BT36" s="26">
        <v>0</v>
      </c>
      <c r="BU36" s="26">
        <v>0</v>
      </c>
      <c r="BV36" s="26">
        <v>0</v>
      </c>
      <c r="BW36" s="26">
        <v>0</v>
      </c>
      <c r="BX36" s="26">
        <v>0</v>
      </c>
      <c r="BY36" s="26">
        <v>0</v>
      </c>
      <c r="BZ36" s="26">
        <v>1.2957843814789219E-3</v>
      </c>
      <c r="CA36" s="26">
        <v>0</v>
      </c>
      <c r="CB36" s="26">
        <v>0</v>
      </c>
      <c r="CC36" s="26">
        <v>0</v>
      </c>
      <c r="CD36" s="26">
        <v>0</v>
      </c>
      <c r="CE36" s="26">
        <v>2.0767553110331266E-2</v>
      </c>
      <c r="CF36" s="26">
        <v>0</v>
      </c>
      <c r="CG36" s="26">
        <v>0</v>
      </c>
      <c r="CH36" s="26">
        <v>0</v>
      </c>
      <c r="CI36" s="26">
        <v>0</v>
      </c>
      <c r="CJ36" s="26">
        <v>0</v>
      </c>
      <c r="CK36" s="26">
        <v>0</v>
      </c>
      <c r="CL36" s="26">
        <v>0</v>
      </c>
      <c r="CM36" s="26">
        <v>0</v>
      </c>
      <c r="CN36" s="26">
        <v>0</v>
      </c>
      <c r="CO36" s="26">
        <v>0</v>
      </c>
      <c r="CP36" s="26">
        <v>0</v>
      </c>
      <c r="CQ36" s="26">
        <v>0</v>
      </c>
      <c r="CR36" s="26">
        <v>0</v>
      </c>
      <c r="CS36" s="26">
        <v>0</v>
      </c>
      <c r="CT36" s="26">
        <v>0</v>
      </c>
      <c r="CU36" s="26">
        <v>0</v>
      </c>
      <c r="CV36" s="26">
        <v>0</v>
      </c>
      <c r="CW36" s="26">
        <v>0</v>
      </c>
      <c r="CX36" s="26">
        <v>0</v>
      </c>
      <c r="CY36" s="26">
        <v>0</v>
      </c>
      <c r="CZ36" s="26">
        <v>3.8873531444367656E-3</v>
      </c>
      <c r="DA36" s="26">
        <v>0</v>
      </c>
      <c r="DB36" s="26">
        <v>0</v>
      </c>
      <c r="DC36" s="26">
        <v>0</v>
      </c>
      <c r="DD36" s="26">
        <v>0</v>
      </c>
      <c r="DE36" s="26">
        <v>0</v>
      </c>
      <c r="DF36" s="26">
        <v>0</v>
      </c>
      <c r="DG36" s="26">
        <v>0</v>
      </c>
      <c r="DH36" s="26">
        <v>0</v>
      </c>
      <c r="DI36" s="26">
        <v>0</v>
      </c>
      <c r="DJ36" s="26">
        <v>0</v>
      </c>
      <c r="DK36" s="26">
        <v>0</v>
      </c>
      <c r="DL36" s="26">
        <v>0</v>
      </c>
      <c r="DM36" s="26">
        <v>0</v>
      </c>
      <c r="DN36" s="201"/>
      <c r="DO36" s="201"/>
      <c r="DP36" s="201"/>
      <c r="DQ36" s="201"/>
      <c r="DR36" s="201"/>
      <c r="DS36" s="201"/>
      <c r="DT36" s="201"/>
      <c r="DU36" s="201"/>
      <c r="DV36" s="201"/>
      <c r="DW36" s="201"/>
      <c r="DX36" s="201"/>
      <c r="DY36" s="201"/>
      <c r="DZ36" s="201"/>
      <c r="EA36" s="201"/>
      <c r="EB36" s="201"/>
      <c r="EC36" s="201"/>
      <c r="ED36" s="201"/>
      <c r="EE36" s="201"/>
      <c r="EF36" s="201"/>
      <c r="EG36" s="201"/>
      <c r="EH36" s="201"/>
      <c r="EI36" s="201"/>
      <c r="EJ36" s="201"/>
      <c r="EK36" s="201"/>
      <c r="EL36" s="201"/>
      <c r="EM36" s="201"/>
      <c r="EN36" s="201"/>
      <c r="EO36" s="201"/>
      <c r="EP36" s="201"/>
      <c r="EQ36" s="201"/>
      <c r="ER36" s="26">
        <v>0</v>
      </c>
      <c r="ES36" s="26">
        <v>0</v>
      </c>
      <c r="ET36" s="26">
        <v>0</v>
      </c>
      <c r="EU36" s="26">
        <v>0</v>
      </c>
      <c r="EV36" s="26">
        <v>0</v>
      </c>
      <c r="EW36" s="26">
        <v>0</v>
      </c>
      <c r="EX36" s="26">
        <v>0</v>
      </c>
      <c r="EY36" s="26">
        <v>0</v>
      </c>
      <c r="EZ36" s="26">
        <v>0</v>
      </c>
      <c r="FA36" s="26">
        <v>0</v>
      </c>
      <c r="FB36" s="26">
        <v>0</v>
      </c>
      <c r="FC36" s="26">
        <v>0</v>
      </c>
      <c r="FD36" s="26">
        <v>0</v>
      </c>
      <c r="FE36" s="26">
        <v>0</v>
      </c>
      <c r="FF36" s="26">
        <v>0</v>
      </c>
      <c r="FG36" s="26">
        <v>0</v>
      </c>
      <c r="FH36" s="26">
        <v>0</v>
      </c>
      <c r="FI36" s="26">
        <v>0</v>
      </c>
      <c r="FJ36" s="26">
        <v>0</v>
      </c>
      <c r="FK36" s="26">
        <v>0</v>
      </c>
      <c r="FL36" s="26">
        <v>0</v>
      </c>
      <c r="FM36" s="26">
        <v>0</v>
      </c>
      <c r="FN36" s="26">
        <v>0</v>
      </c>
      <c r="FO36" s="201"/>
      <c r="FP36" s="201"/>
      <c r="FQ36" s="201"/>
      <c r="FR36" s="201"/>
      <c r="FS36" s="201"/>
      <c r="FT36" s="201"/>
      <c r="FU36" s="201"/>
      <c r="FV36" s="201"/>
      <c r="FW36" s="201"/>
      <c r="FX36" s="201"/>
      <c r="FY36" s="201"/>
      <c r="FZ36" s="201"/>
      <c r="GA36" s="201"/>
      <c r="GB36" s="26">
        <v>0</v>
      </c>
      <c r="GC36" s="26">
        <v>0</v>
      </c>
      <c r="GD36" s="105"/>
      <c r="GE36" s="105">
        <f>SUM(SheetB!W36:GC36) + SUM(SheetC!W36:GC36) + SUM(SheetD!W36:GC36) + SUM(SheetE!W36:GC36) + SUM(SheetF!W36:GC36)</f>
        <v>0.55002901958672512</v>
      </c>
      <c r="GF36" s="26"/>
      <c r="GG36" s="26"/>
      <c r="GH36" s="26"/>
      <c r="GI36" s="26"/>
      <c r="GJ36" s="26"/>
      <c r="GK36" s="26"/>
      <c r="GL36" s="26"/>
      <c r="GM36" s="26"/>
      <c r="GN36" s="26"/>
      <c r="GO36" s="26"/>
      <c r="GP36" s="26"/>
      <c r="GQ36" s="26"/>
      <c r="GR36" s="26"/>
      <c r="GS36" s="26"/>
      <c r="GT36" s="105"/>
    </row>
    <row r="37" spans="1:203" ht="15" customHeight="1" x14ac:dyDescent="0.2">
      <c r="A37" s="145" t="s">
        <v>2341</v>
      </c>
      <c r="B37" s="118" t="s">
        <v>2339</v>
      </c>
      <c r="C37" s="119" t="s">
        <v>2340</v>
      </c>
      <c r="D37" s="119" t="s">
        <v>2024</v>
      </c>
      <c r="E37" s="118">
        <v>1</v>
      </c>
      <c r="F37" s="118">
        <v>2016</v>
      </c>
      <c r="G37" s="118"/>
      <c r="H37" s="118"/>
      <c r="I37" s="118"/>
      <c r="J37" s="118"/>
      <c r="K37" s="118"/>
      <c r="L37" s="118"/>
      <c r="M37" s="118"/>
      <c r="N37" s="118"/>
      <c r="O37" s="118"/>
      <c r="P37" s="118"/>
      <c r="Q37" s="118"/>
      <c r="R37" s="118"/>
      <c r="S37" s="118"/>
      <c r="T37" s="118"/>
      <c r="U37" s="118"/>
      <c r="V37" s="118"/>
      <c r="W37" s="201"/>
      <c r="X37" s="201"/>
      <c r="Y37" s="201"/>
      <c r="Z37" s="201"/>
      <c r="AA37" s="201"/>
      <c r="AB37" s="201"/>
      <c r="AC37" s="201"/>
      <c r="AD37" s="201"/>
      <c r="AE37" s="201"/>
      <c r="AF37" s="201"/>
      <c r="AG37" s="201"/>
      <c r="AH37" s="201"/>
      <c r="AI37" s="201"/>
      <c r="AJ37" s="201"/>
      <c r="AK37" s="201"/>
      <c r="AL37" s="201"/>
      <c r="AM37" s="201"/>
      <c r="AN37" s="201"/>
      <c r="AO37" s="201"/>
      <c r="AP37" s="201"/>
      <c r="AQ37" s="201"/>
      <c r="AR37" s="201"/>
      <c r="AS37" s="201"/>
      <c r="AT37" s="118">
        <v>0</v>
      </c>
      <c r="AU37" s="118">
        <v>0</v>
      </c>
      <c r="AV37" s="118">
        <v>0</v>
      </c>
      <c r="AW37" s="118">
        <v>0</v>
      </c>
      <c r="AX37" s="118">
        <v>0</v>
      </c>
      <c r="AY37" s="118">
        <v>0</v>
      </c>
      <c r="AZ37" s="118">
        <v>0</v>
      </c>
      <c r="BA37" s="118">
        <v>2E-3</v>
      </c>
      <c r="BB37" s="118">
        <v>0</v>
      </c>
      <c r="BC37" s="118">
        <v>0</v>
      </c>
      <c r="BD37" s="118">
        <v>5.0000000000000001E-3</v>
      </c>
      <c r="BE37" s="118">
        <v>0</v>
      </c>
      <c r="BF37" s="118">
        <v>0</v>
      </c>
      <c r="BG37" s="118">
        <v>0</v>
      </c>
      <c r="BH37" s="118">
        <v>0</v>
      </c>
      <c r="BI37" s="118">
        <v>0</v>
      </c>
      <c r="BJ37" s="118">
        <v>0</v>
      </c>
      <c r="BK37" s="118">
        <v>0</v>
      </c>
      <c r="BL37" s="118">
        <v>0</v>
      </c>
      <c r="BM37" s="118">
        <v>2.5999999999999999E-2</v>
      </c>
      <c r="BN37" s="118">
        <v>0</v>
      </c>
      <c r="BO37" s="118">
        <v>0</v>
      </c>
      <c r="BP37" s="118">
        <v>0</v>
      </c>
      <c r="BQ37" s="118">
        <v>0</v>
      </c>
      <c r="BR37" s="118">
        <v>0</v>
      </c>
      <c r="BS37" s="118">
        <v>0</v>
      </c>
      <c r="BT37" s="118">
        <v>1.9E-2</v>
      </c>
      <c r="BU37" s="118">
        <v>0</v>
      </c>
      <c r="BV37" s="118">
        <v>0</v>
      </c>
      <c r="BW37" s="118">
        <v>0</v>
      </c>
      <c r="BX37" s="118">
        <v>0</v>
      </c>
      <c r="BY37" s="118">
        <v>0</v>
      </c>
      <c r="BZ37" s="118">
        <v>0</v>
      </c>
      <c r="CA37" s="118">
        <v>0</v>
      </c>
      <c r="CB37" s="118">
        <v>0</v>
      </c>
      <c r="CC37" s="118">
        <v>8.0000000000000002E-3</v>
      </c>
      <c r="CD37" s="118">
        <v>3.0000000000000001E-3</v>
      </c>
      <c r="CE37" s="118">
        <v>3.5999999999999997E-2</v>
      </c>
      <c r="CF37" s="118">
        <v>1.6E-2</v>
      </c>
      <c r="CG37" s="118">
        <v>0</v>
      </c>
      <c r="CH37" s="118">
        <v>0</v>
      </c>
      <c r="CI37" s="118">
        <v>0</v>
      </c>
      <c r="CJ37" s="118">
        <v>0</v>
      </c>
      <c r="CK37" s="118">
        <v>0</v>
      </c>
      <c r="CL37" s="118">
        <v>0</v>
      </c>
      <c r="CM37" s="118">
        <v>0</v>
      </c>
      <c r="CN37" s="118">
        <v>0</v>
      </c>
      <c r="CO37" s="118">
        <v>0</v>
      </c>
      <c r="CP37" s="118">
        <v>0</v>
      </c>
      <c r="CQ37" s="118">
        <v>0</v>
      </c>
      <c r="CR37" s="118">
        <v>0</v>
      </c>
      <c r="CS37" s="118">
        <v>0</v>
      </c>
      <c r="CT37" s="118">
        <v>0</v>
      </c>
      <c r="CU37" s="118">
        <v>0</v>
      </c>
      <c r="CV37" s="118">
        <v>0</v>
      </c>
      <c r="CW37" s="118">
        <v>0</v>
      </c>
      <c r="CX37" s="118">
        <v>0</v>
      </c>
      <c r="CY37" s="118">
        <v>0</v>
      </c>
      <c r="CZ37" s="118">
        <v>2.5000000000000001E-2</v>
      </c>
      <c r="DA37" s="118">
        <v>0</v>
      </c>
      <c r="DB37" s="118">
        <v>0</v>
      </c>
      <c r="DC37" s="118">
        <v>0</v>
      </c>
      <c r="DD37" s="118">
        <v>0</v>
      </c>
      <c r="DE37" s="118">
        <v>0</v>
      </c>
      <c r="DF37" s="118">
        <v>0</v>
      </c>
      <c r="DG37" s="118">
        <v>2.5000000000000001E-2</v>
      </c>
      <c r="DH37" s="118">
        <v>2.5000000000000001E-2</v>
      </c>
      <c r="DI37" s="118">
        <v>0</v>
      </c>
      <c r="DJ37" s="118">
        <v>0</v>
      </c>
      <c r="DK37" s="118">
        <v>0</v>
      </c>
      <c r="DL37" s="118">
        <v>0</v>
      </c>
      <c r="DM37" s="118">
        <v>0</v>
      </c>
      <c r="DN37" s="201"/>
      <c r="DO37" s="201"/>
      <c r="DP37" s="201"/>
      <c r="DQ37" s="201"/>
      <c r="DR37" s="201"/>
      <c r="DS37" s="201"/>
      <c r="DT37" s="201"/>
      <c r="DU37" s="201"/>
      <c r="DV37" s="201"/>
      <c r="DW37" s="201"/>
      <c r="DX37" s="201"/>
      <c r="DY37" s="201"/>
      <c r="DZ37" s="201"/>
      <c r="EA37" s="201"/>
      <c r="EB37" s="201"/>
      <c r="EC37" s="201"/>
      <c r="ED37" s="201"/>
      <c r="EE37" s="201"/>
      <c r="EF37" s="201"/>
      <c r="EG37" s="201"/>
      <c r="EH37" s="201"/>
      <c r="EI37" s="201"/>
      <c r="EJ37" s="201"/>
      <c r="EK37" s="201"/>
      <c r="EL37" s="201"/>
      <c r="EM37" s="201"/>
      <c r="EN37" s="201"/>
      <c r="EO37" s="201"/>
      <c r="EP37" s="201"/>
      <c r="EQ37" s="201"/>
      <c r="ER37" s="118">
        <v>0</v>
      </c>
      <c r="ES37" s="118">
        <v>0</v>
      </c>
      <c r="ET37" s="118">
        <v>0</v>
      </c>
      <c r="EU37" s="118">
        <v>3.0000000000000001E-3</v>
      </c>
      <c r="EV37" s="118">
        <v>0</v>
      </c>
      <c r="EW37" s="118">
        <v>0</v>
      </c>
      <c r="EX37" s="118">
        <v>0</v>
      </c>
      <c r="EY37" s="118">
        <v>0</v>
      </c>
      <c r="EZ37" s="118">
        <v>0</v>
      </c>
      <c r="FA37" s="118">
        <v>0</v>
      </c>
      <c r="FB37" s="118">
        <v>4.0000000000000001E-3</v>
      </c>
      <c r="FC37" s="118">
        <v>0</v>
      </c>
      <c r="FD37" s="118">
        <v>0</v>
      </c>
      <c r="FE37" s="118">
        <v>0</v>
      </c>
      <c r="FF37" s="118">
        <v>3.0000000000000001E-3</v>
      </c>
      <c r="FG37" s="118">
        <v>0</v>
      </c>
      <c r="FH37" s="118">
        <v>0</v>
      </c>
      <c r="FI37" s="118">
        <v>0</v>
      </c>
      <c r="FJ37" s="118">
        <v>0</v>
      </c>
      <c r="FK37" s="118">
        <v>0</v>
      </c>
      <c r="FL37" s="118">
        <v>0</v>
      </c>
      <c r="FM37" s="118">
        <v>2E-3</v>
      </c>
      <c r="FN37" s="118">
        <v>0</v>
      </c>
      <c r="FO37" s="201"/>
      <c r="FP37" s="201"/>
      <c r="FQ37" s="201"/>
      <c r="FR37" s="201"/>
      <c r="FS37" s="201"/>
      <c r="FT37" s="201"/>
      <c r="FU37" s="201"/>
      <c r="FV37" s="201"/>
      <c r="FW37" s="201"/>
      <c r="FX37" s="201"/>
      <c r="FY37" s="201"/>
      <c r="FZ37" s="201"/>
      <c r="GA37" s="201"/>
      <c r="GB37" s="118">
        <v>0</v>
      </c>
      <c r="GC37" s="118">
        <v>0</v>
      </c>
      <c r="GD37" s="105"/>
      <c r="GE37" s="105">
        <f>SUM(SheetB!W37:GC37) + SUM(SheetC!W37:GC37) + SUM(SheetD!W37:GC37) + SUM(SheetE!W37:GC37) + SUM(SheetF!W37:GC37)</f>
        <v>0.67100000000000004</v>
      </c>
      <c r="GF37" s="26">
        <f>SUM(V37:AE37)</f>
        <v>0</v>
      </c>
      <c r="GG37" s="26">
        <f>SUM(AF37:AR37)</f>
        <v>0</v>
      </c>
      <c r="GH37" s="26">
        <f>SUM(AS37:BE37)</f>
        <v>7.0000000000000001E-3</v>
      </c>
      <c r="GI37" s="26">
        <f>SUM(BF37:BP37)</f>
        <v>2.5999999999999999E-2</v>
      </c>
      <c r="GJ37" s="26">
        <f>SUM(BQ37:BW37)</f>
        <v>1.9E-2</v>
      </c>
      <c r="GK37" s="26">
        <f>SUM(BY37:CO37)</f>
        <v>6.3E-2</v>
      </c>
      <c r="GL37" s="26">
        <f>SUM(CP37:DB37)</f>
        <v>2.5000000000000001E-2</v>
      </c>
      <c r="GM37" s="26">
        <f>SUM(DC37:DL37)</f>
        <v>0.05</v>
      </c>
      <c r="GN37" s="26">
        <f>SUM(DM37:DU37)</f>
        <v>0</v>
      </c>
      <c r="GO37" s="26">
        <f>SUM(DV37:EE37)</f>
        <v>0</v>
      </c>
      <c r="GP37" s="26">
        <f>SUM(EF37:EP37)</f>
        <v>0</v>
      </c>
      <c r="GQ37" s="26">
        <f>SUM(EQ37:FC37)</f>
        <v>7.0000000000000001E-3</v>
      </c>
      <c r="GR37" s="26">
        <f>SUM(FD37:FM37)</f>
        <v>5.0000000000000001E-3</v>
      </c>
      <c r="GS37" s="26">
        <f>SUM(FN37:FZ37)</f>
        <v>0</v>
      </c>
      <c r="GT37" s="105">
        <f>SUM([1]SheetB!GG37:GT37)+SUM([1]SheetC!GG37:GT37)+SUM([1]SheetD!GG37:GT37)+SUM([1]SheetE!GG37:GT37)+SUM([1]SheetF!GG37:GT37)</f>
        <v>1</v>
      </c>
    </row>
    <row r="38" spans="1:203" ht="15" customHeight="1" x14ac:dyDescent="0.2">
      <c r="A38" s="145" t="s">
        <v>2342</v>
      </c>
      <c r="B38" s="118" t="s">
        <v>2339</v>
      </c>
      <c r="C38" s="119" t="s">
        <v>2340</v>
      </c>
      <c r="D38" s="119" t="s">
        <v>2025</v>
      </c>
      <c r="E38" s="118">
        <v>1</v>
      </c>
      <c r="F38" s="118">
        <v>2016</v>
      </c>
      <c r="G38" s="118"/>
      <c r="H38" s="118"/>
      <c r="I38" s="118"/>
      <c r="J38" s="118"/>
      <c r="K38" s="118"/>
      <c r="L38" s="118"/>
      <c r="M38" s="118"/>
      <c r="N38" s="118"/>
      <c r="O38" s="118"/>
      <c r="P38" s="118"/>
      <c r="Q38" s="118"/>
      <c r="R38" s="118"/>
      <c r="S38" s="118"/>
      <c r="T38" s="118"/>
      <c r="U38" s="118"/>
      <c r="V38" s="118"/>
      <c r="W38" s="201"/>
      <c r="X38" s="201"/>
      <c r="Y38" s="201"/>
      <c r="Z38" s="201"/>
      <c r="AA38" s="201"/>
      <c r="AB38" s="201"/>
      <c r="AC38" s="201"/>
      <c r="AD38" s="201"/>
      <c r="AE38" s="201"/>
      <c r="AF38" s="201"/>
      <c r="AG38" s="201"/>
      <c r="AH38" s="201"/>
      <c r="AI38" s="201"/>
      <c r="AJ38" s="201"/>
      <c r="AK38" s="201"/>
      <c r="AL38" s="201"/>
      <c r="AM38" s="201"/>
      <c r="AN38" s="201"/>
      <c r="AO38" s="201"/>
      <c r="AP38" s="201"/>
      <c r="AQ38" s="201"/>
      <c r="AR38" s="201"/>
      <c r="AS38" s="201"/>
      <c r="AT38" s="118">
        <v>0</v>
      </c>
      <c r="AU38" s="118">
        <v>0</v>
      </c>
      <c r="AV38" s="118">
        <v>0</v>
      </c>
      <c r="AW38" s="118">
        <v>0</v>
      </c>
      <c r="AX38" s="118">
        <v>0</v>
      </c>
      <c r="AY38" s="118">
        <v>0</v>
      </c>
      <c r="AZ38" s="118">
        <v>0</v>
      </c>
      <c r="BA38" s="118">
        <v>1.2E-2</v>
      </c>
      <c r="BB38" s="118">
        <v>0</v>
      </c>
      <c r="BC38" s="118">
        <v>0</v>
      </c>
      <c r="BD38" s="118">
        <v>4.0000000000000001E-3</v>
      </c>
      <c r="BE38" s="118">
        <v>0</v>
      </c>
      <c r="BF38" s="118">
        <v>0</v>
      </c>
      <c r="BG38" s="118">
        <v>0</v>
      </c>
      <c r="BH38" s="118">
        <v>0</v>
      </c>
      <c r="BI38" s="118">
        <v>0</v>
      </c>
      <c r="BJ38" s="118">
        <v>0</v>
      </c>
      <c r="BK38" s="118">
        <v>0</v>
      </c>
      <c r="BL38" s="118">
        <v>0</v>
      </c>
      <c r="BM38" s="118">
        <v>3.0000000000000001E-3</v>
      </c>
      <c r="BN38" s="118">
        <v>3.0000000000000001E-3</v>
      </c>
      <c r="BO38" s="118">
        <v>3.0000000000000001E-3</v>
      </c>
      <c r="BP38" s="118">
        <v>0</v>
      </c>
      <c r="BQ38" s="118">
        <v>0</v>
      </c>
      <c r="BR38" s="118">
        <v>0</v>
      </c>
      <c r="BS38" s="118">
        <v>0</v>
      </c>
      <c r="BT38" s="118">
        <v>0</v>
      </c>
      <c r="BU38" s="118">
        <v>0</v>
      </c>
      <c r="BV38" s="118">
        <v>4.0000000000000001E-3</v>
      </c>
      <c r="BW38" s="118">
        <v>4.0000000000000001E-3</v>
      </c>
      <c r="BX38" s="118">
        <v>0</v>
      </c>
      <c r="BY38" s="118">
        <v>0</v>
      </c>
      <c r="BZ38" s="118">
        <v>0</v>
      </c>
      <c r="CA38" s="118">
        <v>0</v>
      </c>
      <c r="CB38" s="118">
        <v>0</v>
      </c>
      <c r="CC38" s="118">
        <v>0</v>
      </c>
      <c r="CD38" s="118">
        <v>8.0000000000000002E-3</v>
      </c>
      <c r="CE38" s="118">
        <v>4.0000000000000001E-3</v>
      </c>
      <c r="CF38" s="118">
        <v>8.0000000000000002E-3</v>
      </c>
      <c r="CG38" s="118">
        <v>0</v>
      </c>
      <c r="CH38" s="118">
        <v>3.1E-2</v>
      </c>
      <c r="CI38" s="118">
        <v>0</v>
      </c>
      <c r="CJ38" s="118">
        <v>0</v>
      </c>
      <c r="CK38" s="118">
        <v>4.0000000000000001E-3</v>
      </c>
      <c r="CL38" s="118">
        <v>0</v>
      </c>
      <c r="CM38" s="118">
        <v>0</v>
      </c>
      <c r="CN38" s="118">
        <v>0</v>
      </c>
      <c r="CO38" s="118">
        <v>0</v>
      </c>
      <c r="CP38" s="118">
        <v>0</v>
      </c>
      <c r="CQ38" s="118">
        <v>0</v>
      </c>
      <c r="CR38" s="118">
        <v>0</v>
      </c>
      <c r="CS38" s="118">
        <v>0</v>
      </c>
      <c r="CT38" s="118">
        <v>0</v>
      </c>
      <c r="CU38" s="118">
        <v>0</v>
      </c>
      <c r="CV38" s="118">
        <v>0</v>
      </c>
      <c r="CW38" s="118">
        <v>0</v>
      </c>
      <c r="CX38" s="118">
        <v>0</v>
      </c>
      <c r="CY38" s="118">
        <v>4.0000000000000001E-3</v>
      </c>
      <c r="CZ38" s="118">
        <v>0</v>
      </c>
      <c r="DA38" s="118">
        <v>0</v>
      </c>
      <c r="DB38" s="118">
        <v>0</v>
      </c>
      <c r="DC38" s="118">
        <v>0</v>
      </c>
      <c r="DD38" s="118">
        <v>0</v>
      </c>
      <c r="DE38" s="118">
        <v>0</v>
      </c>
      <c r="DF38" s="118">
        <v>0</v>
      </c>
      <c r="DG38" s="118">
        <v>0</v>
      </c>
      <c r="DH38" s="118">
        <v>0</v>
      </c>
      <c r="DI38" s="118">
        <v>0</v>
      </c>
      <c r="DJ38" s="118">
        <v>0</v>
      </c>
      <c r="DK38" s="118">
        <v>0</v>
      </c>
      <c r="DL38" s="118">
        <v>0</v>
      </c>
      <c r="DM38" s="118">
        <v>0</v>
      </c>
      <c r="DN38" s="201"/>
      <c r="DO38" s="201"/>
      <c r="DP38" s="201"/>
      <c r="DQ38" s="201"/>
      <c r="DR38" s="201"/>
      <c r="DS38" s="201"/>
      <c r="DT38" s="201"/>
      <c r="DU38" s="201"/>
      <c r="DV38" s="201"/>
      <c r="DW38" s="201"/>
      <c r="DX38" s="201"/>
      <c r="DY38" s="201"/>
      <c r="DZ38" s="201"/>
      <c r="EA38" s="201"/>
      <c r="EB38" s="201"/>
      <c r="EC38" s="201"/>
      <c r="ED38" s="201"/>
      <c r="EE38" s="201"/>
      <c r="EF38" s="201"/>
      <c r="EG38" s="201"/>
      <c r="EH38" s="201"/>
      <c r="EI38" s="201"/>
      <c r="EJ38" s="201"/>
      <c r="EK38" s="201"/>
      <c r="EL38" s="201"/>
      <c r="EM38" s="201"/>
      <c r="EN38" s="201"/>
      <c r="EO38" s="201"/>
      <c r="EP38" s="201"/>
      <c r="EQ38" s="201"/>
      <c r="ER38" s="118">
        <v>0</v>
      </c>
      <c r="ES38" s="118">
        <v>0</v>
      </c>
      <c r="ET38" s="118">
        <v>0</v>
      </c>
      <c r="EU38" s="118">
        <v>0</v>
      </c>
      <c r="EV38" s="118">
        <v>0</v>
      </c>
      <c r="EW38" s="118">
        <v>0</v>
      </c>
      <c r="EX38" s="118">
        <v>0</v>
      </c>
      <c r="EY38" s="118">
        <v>0</v>
      </c>
      <c r="EZ38" s="118">
        <v>0</v>
      </c>
      <c r="FA38" s="118">
        <v>0</v>
      </c>
      <c r="FB38" s="118">
        <v>0</v>
      </c>
      <c r="FC38" s="118">
        <v>0</v>
      </c>
      <c r="FD38" s="118">
        <v>0</v>
      </c>
      <c r="FE38" s="118">
        <v>0</v>
      </c>
      <c r="FF38" s="118">
        <v>0</v>
      </c>
      <c r="FG38" s="118">
        <v>0</v>
      </c>
      <c r="FH38" s="118">
        <v>0</v>
      </c>
      <c r="FI38" s="118">
        <v>0</v>
      </c>
      <c r="FJ38" s="118">
        <v>1.6E-2</v>
      </c>
      <c r="FK38" s="118">
        <v>0</v>
      </c>
      <c r="FL38" s="118">
        <v>0</v>
      </c>
      <c r="FM38" s="118">
        <v>0</v>
      </c>
      <c r="FN38" s="118">
        <v>0</v>
      </c>
      <c r="FO38" s="201"/>
      <c r="FP38" s="201"/>
      <c r="FQ38" s="201"/>
      <c r="FR38" s="201"/>
      <c r="FS38" s="201"/>
      <c r="FT38" s="201"/>
      <c r="FU38" s="201"/>
      <c r="FV38" s="201"/>
      <c r="FW38" s="201"/>
      <c r="FX38" s="201"/>
      <c r="FY38" s="201"/>
      <c r="FZ38" s="201"/>
      <c r="GA38" s="201"/>
      <c r="GB38" s="118">
        <v>0</v>
      </c>
      <c r="GC38" s="118">
        <v>0</v>
      </c>
      <c r="GD38" s="105"/>
      <c r="GE38" s="105">
        <f>SUM(SheetB!W38:GC38) + SUM(SheetC!W38:GC38) + SUM(SheetD!W38:GC38) + SUM(SheetE!W38:GC38) + SUM(SheetF!W38:GC38)</f>
        <v>0.67</v>
      </c>
      <c r="GF38" s="26">
        <f>SUM(V38:AE38)</f>
        <v>0</v>
      </c>
      <c r="GG38" s="26">
        <f>SUM(AF38:AR38)</f>
        <v>0</v>
      </c>
      <c r="GH38" s="26">
        <f>SUM(AS38:BE38)</f>
        <v>1.6E-2</v>
      </c>
      <c r="GI38" s="26">
        <f>SUM(BF38:BP38)</f>
        <v>9.0000000000000011E-3</v>
      </c>
      <c r="GJ38" s="26">
        <f>SUM(BQ38:BW38)</f>
        <v>8.0000000000000002E-3</v>
      </c>
      <c r="GK38" s="26">
        <f>SUM(BY38:CO38)</f>
        <v>5.5000000000000007E-2</v>
      </c>
      <c r="GL38" s="26">
        <f>SUM(CP38:DB38)</f>
        <v>4.0000000000000001E-3</v>
      </c>
      <c r="GM38" s="26">
        <f>SUM(DC38:DL38)</f>
        <v>0</v>
      </c>
      <c r="GN38" s="26">
        <f>SUM(DM38:DU38)</f>
        <v>0</v>
      </c>
      <c r="GO38" s="26">
        <f>SUM(DV38:EE38)</f>
        <v>0</v>
      </c>
      <c r="GP38" s="26">
        <f>SUM(EF38:EP38)</f>
        <v>0</v>
      </c>
      <c r="GQ38" s="26">
        <f>SUM(EQ38:FC38)</f>
        <v>0</v>
      </c>
      <c r="GR38" s="26">
        <f>SUM(FD38:FM38)</f>
        <v>1.6E-2</v>
      </c>
      <c r="GS38" s="26">
        <f>SUM(FN38:FZ38)</f>
        <v>0</v>
      </c>
      <c r="GT38" s="105">
        <f>SUM([1]SheetB!GG38:GT38)+SUM([1]SheetC!GG38:GT38)+SUM([1]SheetD!GG38:GT38)+SUM([1]SheetE!GG38:GT38)+SUM([1]SheetF!GG38:GT38)</f>
        <v>1.0074257425742574</v>
      </c>
    </row>
    <row r="39" spans="1:203" ht="15" customHeight="1" x14ac:dyDescent="0.2">
      <c r="A39" s="145" t="s">
        <v>2343</v>
      </c>
      <c r="B39" s="118" t="s">
        <v>2339</v>
      </c>
      <c r="C39" s="119" t="s">
        <v>2340</v>
      </c>
      <c r="D39" s="119" t="s">
        <v>2026</v>
      </c>
      <c r="E39" s="118">
        <v>1</v>
      </c>
      <c r="F39" s="118">
        <v>2016</v>
      </c>
      <c r="G39" s="118"/>
      <c r="H39" s="118"/>
      <c r="I39" s="118"/>
      <c r="J39" s="118"/>
      <c r="K39" s="118"/>
      <c r="L39" s="118"/>
      <c r="M39" s="118"/>
      <c r="N39" s="118"/>
      <c r="O39" s="118"/>
      <c r="P39" s="118"/>
      <c r="Q39" s="118"/>
      <c r="R39" s="118"/>
      <c r="S39" s="118"/>
      <c r="T39" s="118"/>
      <c r="U39" s="118"/>
      <c r="V39" s="118"/>
      <c r="W39" s="201"/>
      <c r="X39" s="201"/>
      <c r="Y39" s="201"/>
      <c r="Z39" s="201"/>
      <c r="AA39" s="201"/>
      <c r="AB39" s="201"/>
      <c r="AC39" s="201"/>
      <c r="AD39" s="201"/>
      <c r="AE39" s="201"/>
      <c r="AF39" s="201"/>
      <c r="AG39" s="201"/>
      <c r="AH39" s="201"/>
      <c r="AI39" s="201"/>
      <c r="AJ39" s="201"/>
      <c r="AK39" s="201"/>
      <c r="AL39" s="201"/>
      <c r="AM39" s="201"/>
      <c r="AN39" s="201"/>
      <c r="AO39" s="201"/>
      <c r="AP39" s="201"/>
      <c r="AQ39" s="201"/>
      <c r="AR39" s="201"/>
      <c r="AS39" s="201"/>
      <c r="AT39" s="118">
        <v>0</v>
      </c>
      <c r="AU39" s="118">
        <v>0</v>
      </c>
      <c r="AV39" s="118">
        <v>0</v>
      </c>
      <c r="AW39" s="118">
        <v>0</v>
      </c>
      <c r="AX39" s="118">
        <v>0</v>
      </c>
      <c r="AY39" s="118">
        <v>0</v>
      </c>
      <c r="AZ39" s="118">
        <v>0</v>
      </c>
      <c r="BA39" s="118">
        <v>0</v>
      </c>
      <c r="BB39" s="118">
        <v>0</v>
      </c>
      <c r="BC39" s="118">
        <v>0</v>
      </c>
      <c r="BD39" s="118">
        <v>0</v>
      </c>
      <c r="BE39" s="118">
        <v>0</v>
      </c>
      <c r="BF39" s="118">
        <v>0</v>
      </c>
      <c r="BG39" s="118">
        <v>0</v>
      </c>
      <c r="BH39" s="118">
        <v>0</v>
      </c>
      <c r="BI39" s="118">
        <v>0</v>
      </c>
      <c r="BJ39" s="118">
        <v>0</v>
      </c>
      <c r="BK39" s="118">
        <v>0</v>
      </c>
      <c r="BL39" s="118">
        <v>0</v>
      </c>
      <c r="BM39" s="118">
        <v>0</v>
      </c>
      <c r="BN39" s="118">
        <v>0</v>
      </c>
      <c r="BO39" s="118">
        <v>0</v>
      </c>
      <c r="BP39" s="118">
        <v>0</v>
      </c>
      <c r="BQ39" s="118">
        <v>0</v>
      </c>
      <c r="BR39" s="118">
        <v>0</v>
      </c>
      <c r="BS39" s="118">
        <v>0</v>
      </c>
      <c r="BT39" s="118">
        <v>0</v>
      </c>
      <c r="BU39" s="118">
        <v>0</v>
      </c>
      <c r="BV39" s="118">
        <v>0</v>
      </c>
      <c r="BW39" s="118">
        <v>0</v>
      </c>
      <c r="BX39" s="118">
        <v>0</v>
      </c>
      <c r="BY39" s="118">
        <v>0</v>
      </c>
      <c r="BZ39" s="118">
        <v>0</v>
      </c>
      <c r="CA39" s="118">
        <v>0</v>
      </c>
      <c r="CB39" s="118">
        <v>0</v>
      </c>
      <c r="CC39" s="118">
        <v>0</v>
      </c>
      <c r="CD39" s="118">
        <v>0</v>
      </c>
      <c r="CE39" s="118">
        <v>0</v>
      </c>
      <c r="CF39" s="118">
        <v>0</v>
      </c>
      <c r="CG39" s="118">
        <v>0</v>
      </c>
      <c r="CH39" s="118">
        <v>0</v>
      </c>
      <c r="CI39" s="118">
        <v>0</v>
      </c>
      <c r="CJ39" s="118">
        <v>0</v>
      </c>
      <c r="CK39" s="118">
        <v>0</v>
      </c>
      <c r="CL39" s="118">
        <v>0</v>
      </c>
      <c r="CM39" s="118">
        <v>0</v>
      </c>
      <c r="CN39" s="118">
        <v>0</v>
      </c>
      <c r="CO39" s="118">
        <v>0</v>
      </c>
      <c r="CP39" s="118">
        <v>0</v>
      </c>
      <c r="CQ39" s="118">
        <v>0</v>
      </c>
      <c r="CR39" s="118">
        <v>0</v>
      </c>
      <c r="CS39" s="118">
        <v>0</v>
      </c>
      <c r="CT39" s="118">
        <v>0</v>
      </c>
      <c r="CU39" s="118">
        <v>0</v>
      </c>
      <c r="CV39" s="118">
        <v>0</v>
      </c>
      <c r="CW39" s="118">
        <v>0</v>
      </c>
      <c r="CX39" s="118">
        <v>0</v>
      </c>
      <c r="CY39" s="118">
        <v>0</v>
      </c>
      <c r="CZ39" s="118">
        <v>0</v>
      </c>
      <c r="DA39" s="118">
        <v>0</v>
      </c>
      <c r="DB39" s="118">
        <v>0</v>
      </c>
      <c r="DC39" s="118">
        <v>0</v>
      </c>
      <c r="DD39" s="118">
        <v>0</v>
      </c>
      <c r="DE39" s="118">
        <v>0</v>
      </c>
      <c r="DF39" s="118">
        <v>0</v>
      </c>
      <c r="DG39" s="118">
        <v>0</v>
      </c>
      <c r="DH39" s="118">
        <v>0</v>
      </c>
      <c r="DI39" s="118">
        <v>0</v>
      </c>
      <c r="DJ39" s="118">
        <v>0</v>
      </c>
      <c r="DK39" s="118">
        <v>0</v>
      </c>
      <c r="DL39" s="118">
        <v>0</v>
      </c>
      <c r="DM39" s="118">
        <v>0</v>
      </c>
      <c r="DN39" s="201"/>
      <c r="DO39" s="201"/>
      <c r="DP39" s="201"/>
      <c r="DQ39" s="201"/>
      <c r="DR39" s="201"/>
      <c r="DS39" s="201"/>
      <c r="DT39" s="201"/>
      <c r="DU39" s="201"/>
      <c r="DV39" s="201"/>
      <c r="DW39" s="201"/>
      <c r="DX39" s="201"/>
      <c r="DY39" s="201"/>
      <c r="DZ39" s="201"/>
      <c r="EA39" s="201"/>
      <c r="EB39" s="201"/>
      <c r="EC39" s="201"/>
      <c r="ED39" s="201"/>
      <c r="EE39" s="201"/>
      <c r="EF39" s="201"/>
      <c r="EG39" s="201"/>
      <c r="EH39" s="201"/>
      <c r="EI39" s="201"/>
      <c r="EJ39" s="201"/>
      <c r="EK39" s="201"/>
      <c r="EL39" s="201"/>
      <c r="EM39" s="201"/>
      <c r="EN39" s="201"/>
      <c r="EO39" s="201"/>
      <c r="EP39" s="201"/>
      <c r="EQ39" s="201"/>
      <c r="ER39" s="118">
        <v>0</v>
      </c>
      <c r="ES39" s="118">
        <v>0</v>
      </c>
      <c r="ET39" s="118">
        <v>0</v>
      </c>
      <c r="EU39" s="118">
        <v>0</v>
      </c>
      <c r="EV39" s="118">
        <v>0</v>
      </c>
      <c r="EW39" s="118">
        <v>0</v>
      </c>
      <c r="EX39" s="118">
        <v>0</v>
      </c>
      <c r="EY39" s="118">
        <v>0</v>
      </c>
      <c r="EZ39" s="118">
        <v>0</v>
      </c>
      <c r="FA39" s="118">
        <v>0</v>
      </c>
      <c r="FB39" s="118">
        <v>0</v>
      </c>
      <c r="FC39" s="118">
        <v>0</v>
      </c>
      <c r="FD39" s="118">
        <v>0</v>
      </c>
      <c r="FE39" s="118">
        <v>0</v>
      </c>
      <c r="FF39" s="118">
        <v>0</v>
      </c>
      <c r="FG39" s="118">
        <v>0</v>
      </c>
      <c r="FH39" s="118">
        <v>0</v>
      </c>
      <c r="FI39" s="118">
        <v>0</v>
      </c>
      <c r="FJ39" s="118">
        <v>8.0000000000000002E-3</v>
      </c>
      <c r="FK39" s="118">
        <v>0</v>
      </c>
      <c r="FL39" s="118">
        <v>0</v>
      </c>
      <c r="FM39" s="118">
        <v>0</v>
      </c>
      <c r="FN39" s="118">
        <v>0</v>
      </c>
      <c r="FO39" s="201"/>
      <c r="FP39" s="201"/>
      <c r="FQ39" s="201"/>
      <c r="FR39" s="201"/>
      <c r="FS39" s="201"/>
      <c r="FT39" s="201"/>
      <c r="FU39" s="201"/>
      <c r="FV39" s="201"/>
      <c r="FW39" s="201"/>
      <c r="FX39" s="201"/>
      <c r="FY39" s="201"/>
      <c r="FZ39" s="201"/>
      <c r="GA39" s="201"/>
      <c r="GB39" s="118">
        <v>0</v>
      </c>
      <c r="GC39" s="118">
        <v>0</v>
      </c>
      <c r="GD39" s="105"/>
      <c r="GE39" s="105">
        <f>SUM(SheetB!W39:GC39) + SUM(SheetC!W39:GC39) + SUM(SheetD!W39:GC39) + SUM(SheetE!W39:GC39) + SUM(SheetF!W39:GC39)</f>
        <v>0.66400000000000015</v>
      </c>
      <c r="GF39" s="26">
        <f>SUM(V39:AE39)</f>
        <v>0</v>
      </c>
      <c r="GG39" s="26">
        <f>SUM(AF39:AR39)</f>
        <v>0</v>
      </c>
      <c r="GH39" s="26">
        <f>SUM(AS39:BE39)</f>
        <v>0</v>
      </c>
      <c r="GI39" s="26">
        <f>SUM(BF39:BP39)</f>
        <v>0</v>
      </c>
      <c r="GJ39" s="26">
        <f>SUM(BQ39:BW39)</f>
        <v>0</v>
      </c>
      <c r="GK39" s="26">
        <f>SUM(BY39:CO39)</f>
        <v>0</v>
      </c>
      <c r="GL39" s="26">
        <f>SUM(CP39:DB39)</f>
        <v>0</v>
      </c>
      <c r="GM39" s="26">
        <f>SUM(DC39:DL39)</f>
        <v>0</v>
      </c>
      <c r="GN39" s="26">
        <f>SUM(DM39:DU39)</f>
        <v>0</v>
      </c>
      <c r="GO39" s="26">
        <f>SUM(DV39:EE39)</f>
        <v>0</v>
      </c>
      <c r="GP39" s="26">
        <f>SUM(EF39:EP39)</f>
        <v>0</v>
      </c>
      <c r="GQ39" s="26">
        <f>SUM(EQ39:FC39)</f>
        <v>0</v>
      </c>
      <c r="GR39" s="26">
        <f>SUM(FD39:FM39)</f>
        <v>8.0000000000000002E-3</v>
      </c>
      <c r="GS39" s="26">
        <f>SUM(FN39:FZ39)</f>
        <v>0</v>
      </c>
      <c r="GT39" s="105">
        <f>SUM([1]SheetB!GG39:GT39)+SUM([1]SheetC!GG39:GT39)+SUM([1]SheetD!GG39:GT39)+SUM([1]SheetE!GG39:GT39)+SUM([1]SheetF!GG39:GT39)</f>
        <v>1</v>
      </c>
    </row>
    <row r="40" spans="1:203" ht="15" customHeight="1" x14ac:dyDescent="0.2">
      <c r="A40" s="145" t="s">
        <v>2344</v>
      </c>
      <c r="B40" s="118" t="s">
        <v>2339</v>
      </c>
      <c r="C40" s="119" t="s">
        <v>2345</v>
      </c>
      <c r="D40" s="119" t="s">
        <v>2027</v>
      </c>
      <c r="E40" s="118">
        <v>1</v>
      </c>
      <c r="F40" s="118">
        <v>2016</v>
      </c>
      <c r="G40" s="118"/>
      <c r="H40" s="118"/>
      <c r="I40" s="118"/>
      <c r="J40" s="118"/>
      <c r="K40" s="118"/>
      <c r="L40" s="118"/>
      <c r="M40" s="118"/>
      <c r="N40" s="118"/>
      <c r="O40" s="118"/>
      <c r="P40" s="118"/>
      <c r="Q40" s="118"/>
      <c r="R40" s="118"/>
      <c r="S40" s="118"/>
      <c r="T40" s="118"/>
      <c r="U40" s="118"/>
      <c r="V40" s="118"/>
      <c r="W40" s="201"/>
      <c r="X40" s="201"/>
      <c r="Y40" s="201"/>
      <c r="Z40" s="201"/>
      <c r="AA40" s="201"/>
      <c r="AB40" s="201"/>
      <c r="AC40" s="201"/>
      <c r="AD40" s="201"/>
      <c r="AE40" s="201"/>
      <c r="AF40" s="201"/>
      <c r="AG40" s="201"/>
      <c r="AH40" s="201"/>
      <c r="AI40" s="201"/>
      <c r="AJ40" s="201"/>
      <c r="AK40" s="201"/>
      <c r="AL40" s="201"/>
      <c r="AM40" s="201"/>
      <c r="AN40" s="201"/>
      <c r="AO40" s="201"/>
      <c r="AP40" s="201"/>
      <c r="AQ40" s="201"/>
      <c r="AR40" s="201"/>
      <c r="AS40" s="201"/>
      <c r="AT40" s="118">
        <v>0</v>
      </c>
      <c r="AU40" s="118">
        <v>0</v>
      </c>
      <c r="AV40" s="118">
        <v>0</v>
      </c>
      <c r="AW40" s="118">
        <v>0</v>
      </c>
      <c r="AX40" s="118">
        <v>0</v>
      </c>
      <c r="AY40" s="118">
        <v>0</v>
      </c>
      <c r="AZ40" s="118">
        <v>0</v>
      </c>
      <c r="BA40" s="118">
        <v>0</v>
      </c>
      <c r="BB40" s="118">
        <v>0</v>
      </c>
      <c r="BC40" s="118">
        <v>0</v>
      </c>
      <c r="BD40" s="118">
        <v>0</v>
      </c>
      <c r="BE40" s="118">
        <v>0</v>
      </c>
      <c r="BF40" s="118">
        <v>0</v>
      </c>
      <c r="BG40" s="118">
        <v>0</v>
      </c>
      <c r="BH40" s="118">
        <v>0</v>
      </c>
      <c r="BI40" s="118">
        <v>0</v>
      </c>
      <c r="BJ40" s="118">
        <v>0</v>
      </c>
      <c r="BK40" s="118">
        <v>0</v>
      </c>
      <c r="BL40" s="118">
        <v>0</v>
      </c>
      <c r="BM40" s="118">
        <v>0</v>
      </c>
      <c r="BN40" s="118">
        <v>0</v>
      </c>
      <c r="BO40" s="118">
        <v>0</v>
      </c>
      <c r="BP40" s="118">
        <v>0</v>
      </c>
      <c r="BQ40" s="118">
        <v>0</v>
      </c>
      <c r="BR40" s="118">
        <v>0</v>
      </c>
      <c r="BS40" s="118">
        <v>0</v>
      </c>
      <c r="BT40" s="118">
        <v>0</v>
      </c>
      <c r="BU40" s="118">
        <v>0</v>
      </c>
      <c r="BV40" s="118">
        <v>0</v>
      </c>
      <c r="BW40" s="118">
        <v>0</v>
      </c>
      <c r="BX40" s="118">
        <v>0</v>
      </c>
      <c r="BY40" s="118">
        <v>0</v>
      </c>
      <c r="BZ40" s="118">
        <v>0</v>
      </c>
      <c r="CA40" s="118">
        <v>0</v>
      </c>
      <c r="CB40" s="118">
        <v>0</v>
      </c>
      <c r="CC40" s="118">
        <v>0</v>
      </c>
      <c r="CD40" s="118">
        <v>0</v>
      </c>
      <c r="CE40" s="118">
        <v>0</v>
      </c>
      <c r="CF40" s="118">
        <v>0</v>
      </c>
      <c r="CG40" s="118">
        <v>0</v>
      </c>
      <c r="CH40" s="118">
        <v>0</v>
      </c>
      <c r="CI40" s="118">
        <v>0</v>
      </c>
      <c r="CJ40" s="118">
        <v>0</v>
      </c>
      <c r="CK40" s="118">
        <v>0</v>
      </c>
      <c r="CL40" s="118">
        <v>0</v>
      </c>
      <c r="CM40" s="118">
        <v>0</v>
      </c>
      <c r="CN40" s="118">
        <v>0</v>
      </c>
      <c r="CO40" s="118">
        <v>0</v>
      </c>
      <c r="CP40" s="118">
        <v>0</v>
      </c>
      <c r="CQ40" s="118">
        <v>0</v>
      </c>
      <c r="CR40" s="118">
        <v>0</v>
      </c>
      <c r="CS40" s="118">
        <v>0</v>
      </c>
      <c r="CT40" s="118">
        <v>0</v>
      </c>
      <c r="CU40" s="118">
        <v>0</v>
      </c>
      <c r="CV40" s="118">
        <v>0</v>
      </c>
      <c r="CW40" s="118">
        <v>0</v>
      </c>
      <c r="CX40" s="118">
        <v>0</v>
      </c>
      <c r="CY40" s="118">
        <v>0</v>
      </c>
      <c r="CZ40" s="118">
        <v>0</v>
      </c>
      <c r="DA40" s="118">
        <v>0</v>
      </c>
      <c r="DB40" s="118">
        <v>0</v>
      </c>
      <c r="DC40" s="118">
        <v>0</v>
      </c>
      <c r="DD40" s="118">
        <v>0</v>
      </c>
      <c r="DE40" s="118">
        <v>0</v>
      </c>
      <c r="DF40" s="118">
        <v>0</v>
      </c>
      <c r="DG40" s="118">
        <v>0</v>
      </c>
      <c r="DH40" s="118">
        <v>0</v>
      </c>
      <c r="DI40" s="118">
        <v>0</v>
      </c>
      <c r="DJ40" s="118">
        <v>0</v>
      </c>
      <c r="DK40" s="118">
        <v>0</v>
      </c>
      <c r="DL40" s="118">
        <v>0</v>
      </c>
      <c r="DM40" s="118">
        <v>0</v>
      </c>
      <c r="DN40" s="201"/>
      <c r="DO40" s="201"/>
      <c r="DP40" s="201"/>
      <c r="DQ40" s="201"/>
      <c r="DR40" s="201"/>
      <c r="DS40" s="201"/>
      <c r="DT40" s="201"/>
      <c r="DU40" s="201"/>
      <c r="DV40" s="201"/>
      <c r="DW40" s="201"/>
      <c r="DX40" s="201"/>
      <c r="DY40" s="201"/>
      <c r="DZ40" s="201"/>
      <c r="EA40" s="201"/>
      <c r="EB40" s="201"/>
      <c r="EC40" s="201"/>
      <c r="ED40" s="201"/>
      <c r="EE40" s="201"/>
      <c r="EF40" s="201"/>
      <c r="EG40" s="201"/>
      <c r="EH40" s="201"/>
      <c r="EI40" s="201"/>
      <c r="EJ40" s="201"/>
      <c r="EK40" s="201"/>
      <c r="EL40" s="201"/>
      <c r="EM40" s="201"/>
      <c r="EN40" s="201"/>
      <c r="EO40" s="201"/>
      <c r="EP40" s="201"/>
      <c r="EQ40" s="201"/>
      <c r="ER40" s="118">
        <v>0</v>
      </c>
      <c r="ES40" s="118">
        <v>0</v>
      </c>
      <c r="ET40" s="118">
        <v>0</v>
      </c>
      <c r="EU40" s="118">
        <v>0</v>
      </c>
      <c r="EV40" s="118">
        <v>0</v>
      </c>
      <c r="EW40" s="118">
        <v>0</v>
      </c>
      <c r="EX40" s="118">
        <v>0</v>
      </c>
      <c r="EY40" s="118">
        <v>0</v>
      </c>
      <c r="EZ40" s="118">
        <v>0</v>
      </c>
      <c r="FA40" s="118">
        <v>0</v>
      </c>
      <c r="FB40" s="118">
        <v>0</v>
      </c>
      <c r="FC40" s="118">
        <v>0</v>
      </c>
      <c r="FD40" s="118">
        <v>0</v>
      </c>
      <c r="FE40" s="118">
        <v>0</v>
      </c>
      <c r="FF40" s="118">
        <v>4.0000000000000001E-3</v>
      </c>
      <c r="FG40" s="118">
        <v>0</v>
      </c>
      <c r="FH40" s="118">
        <v>0</v>
      </c>
      <c r="FI40" s="118">
        <v>0</v>
      </c>
      <c r="FJ40" s="118">
        <v>0</v>
      </c>
      <c r="FK40" s="118">
        <v>0</v>
      </c>
      <c r="FL40" s="118">
        <v>0</v>
      </c>
      <c r="FM40" s="118">
        <v>0</v>
      </c>
      <c r="FN40" s="118">
        <v>0</v>
      </c>
      <c r="FO40" s="201"/>
      <c r="FP40" s="201"/>
      <c r="FQ40" s="201"/>
      <c r="FR40" s="201"/>
      <c r="FS40" s="201"/>
      <c r="FT40" s="201"/>
      <c r="FU40" s="201"/>
      <c r="FV40" s="201"/>
      <c r="FW40" s="201"/>
      <c r="FX40" s="201"/>
      <c r="FY40" s="201"/>
      <c r="FZ40" s="201"/>
      <c r="GA40" s="201"/>
      <c r="GB40" s="118">
        <v>0</v>
      </c>
      <c r="GC40" s="118">
        <v>0</v>
      </c>
      <c r="GD40" s="105"/>
      <c r="GE40" s="105">
        <f>SUM(SheetB!W40:GC40) + SUM(SheetC!W40:GC40) + SUM(SheetD!W40:GC40) + SUM(SheetE!W40:GC40) + SUM(SheetF!W40:GC40)</f>
        <v>0.69900000000000018</v>
      </c>
      <c r="GF40" s="26">
        <f>SUM(V40:AE40)</f>
        <v>0</v>
      </c>
      <c r="GG40" s="26">
        <f>SUM(AF40:AR40)</f>
        <v>0</v>
      </c>
      <c r="GH40" s="26">
        <f>SUM(AS40:BE40)</f>
        <v>0</v>
      </c>
      <c r="GI40" s="26">
        <f>SUM(BF40:BP40)</f>
        <v>0</v>
      </c>
      <c r="GJ40" s="26">
        <f>SUM(BQ40:BW40)</f>
        <v>0</v>
      </c>
      <c r="GK40" s="26">
        <f>SUM(BY40:CO40)</f>
        <v>0</v>
      </c>
      <c r="GL40" s="26">
        <f>SUM(CP40:DB40)</f>
        <v>0</v>
      </c>
      <c r="GM40" s="26">
        <f>SUM(DC40:DL40)</f>
        <v>0</v>
      </c>
      <c r="GN40" s="26">
        <f>SUM(DM40:DU40)</f>
        <v>0</v>
      </c>
      <c r="GO40" s="26">
        <f>SUM(DV40:EE40)</f>
        <v>0</v>
      </c>
      <c r="GP40" s="26">
        <f>SUM(EF40:EP40)</f>
        <v>0</v>
      </c>
      <c r="GQ40" s="26">
        <f>SUM(EQ40:FC40)</f>
        <v>0</v>
      </c>
      <c r="GR40" s="26">
        <f>SUM(FD40:FM40)</f>
        <v>4.0000000000000001E-3</v>
      </c>
      <c r="GS40" s="26">
        <f>SUM(FN40:FZ40)</f>
        <v>0</v>
      </c>
      <c r="GT40" s="105">
        <f>SUM([1]SheetB!GG40:GT40)+SUM([1]SheetC!GG40:GT40)+SUM([1]SheetD!GG40:GT40)+SUM([1]SheetE!GG40:GT40)+SUM([1]SheetF!GG40:GT40)</f>
        <v>1</v>
      </c>
    </row>
    <row r="41" spans="1:203" ht="15" customHeight="1" x14ac:dyDescent="0.2">
      <c r="A41" s="145" t="s">
        <v>2346</v>
      </c>
      <c r="B41" s="118" t="s">
        <v>2339</v>
      </c>
      <c r="C41" s="119" t="s">
        <v>2345</v>
      </c>
      <c r="D41" s="119" t="s">
        <v>2028</v>
      </c>
      <c r="E41" s="118">
        <v>1</v>
      </c>
      <c r="F41" s="118">
        <v>2016</v>
      </c>
      <c r="G41" s="118"/>
      <c r="H41" s="118"/>
      <c r="I41" s="118"/>
      <c r="J41" s="118"/>
      <c r="K41" s="118"/>
      <c r="L41" s="118"/>
      <c r="M41" s="118"/>
      <c r="N41" s="118"/>
      <c r="O41" s="118"/>
      <c r="P41" s="118"/>
      <c r="Q41" s="118"/>
      <c r="R41" s="118"/>
      <c r="S41" s="118"/>
      <c r="T41" s="118"/>
      <c r="U41" s="118"/>
      <c r="V41" s="118"/>
      <c r="W41" s="201"/>
      <c r="X41" s="201"/>
      <c r="Y41" s="201"/>
      <c r="Z41" s="201"/>
      <c r="AA41" s="201"/>
      <c r="AB41" s="201"/>
      <c r="AC41" s="201"/>
      <c r="AD41" s="201"/>
      <c r="AE41" s="201"/>
      <c r="AF41" s="201"/>
      <c r="AG41" s="201"/>
      <c r="AH41" s="201"/>
      <c r="AI41" s="201"/>
      <c r="AJ41" s="201"/>
      <c r="AK41" s="201"/>
      <c r="AL41" s="201"/>
      <c r="AM41" s="201"/>
      <c r="AN41" s="201"/>
      <c r="AO41" s="201"/>
      <c r="AP41" s="201"/>
      <c r="AQ41" s="201"/>
      <c r="AR41" s="201"/>
      <c r="AS41" s="201"/>
      <c r="AT41" s="118">
        <v>0</v>
      </c>
      <c r="AU41" s="118">
        <v>0</v>
      </c>
      <c r="AV41" s="118">
        <v>0</v>
      </c>
      <c r="AW41" s="118">
        <v>0</v>
      </c>
      <c r="AX41" s="118">
        <v>0</v>
      </c>
      <c r="AY41" s="118">
        <v>0</v>
      </c>
      <c r="AZ41" s="118">
        <v>0</v>
      </c>
      <c r="BA41" s="118">
        <v>0</v>
      </c>
      <c r="BB41" s="118">
        <v>0</v>
      </c>
      <c r="BC41" s="118">
        <v>0</v>
      </c>
      <c r="BD41" s="118">
        <v>0</v>
      </c>
      <c r="BE41" s="118">
        <v>0</v>
      </c>
      <c r="BF41" s="118">
        <v>0</v>
      </c>
      <c r="BG41" s="118">
        <v>0</v>
      </c>
      <c r="BH41" s="118">
        <v>0</v>
      </c>
      <c r="BI41" s="118">
        <v>0</v>
      </c>
      <c r="BJ41" s="118">
        <v>0</v>
      </c>
      <c r="BK41" s="118">
        <v>0</v>
      </c>
      <c r="BL41" s="118">
        <v>0</v>
      </c>
      <c r="BM41" s="118">
        <v>0</v>
      </c>
      <c r="BN41" s="118">
        <v>0</v>
      </c>
      <c r="BO41" s="118">
        <v>0</v>
      </c>
      <c r="BP41" s="118">
        <v>0</v>
      </c>
      <c r="BQ41" s="118">
        <v>0</v>
      </c>
      <c r="BR41" s="118">
        <v>0</v>
      </c>
      <c r="BS41" s="118">
        <v>0</v>
      </c>
      <c r="BT41" s="118">
        <v>0</v>
      </c>
      <c r="BU41" s="118">
        <v>0</v>
      </c>
      <c r="BV41" s="118">
        <v>0</v>
      </c>
      <c r="BW41" s="118">
        <v>0</v>
      </c>
      <c r="BX41" s="118">
        <v>0</v>
      </c>
      <c r="BY41" s="118">
        <v>0</v>
      </c>
      <c r="BZ41" s="118">
        <v>0</v>
      </c>
      <c r="CA41" s="118">
        <v>0</v>
      </c>
      <c r="CB41" s="118">
        <v>0</v>
      </c>
      <c r="CC41" s="118">
        <v>0</v>
      </c>
      <c r="CD41" s="118">
        <v>0</v>
      </c>
      <c r="CE41" s="118">
        <v>0</v>
      </c>
      <c r="CF41" s="118">
        <v>0</v>
      </c>
      <c r="CG41" s="118">
        <v>0</v>
      </c>
      <c r="CH41" s="118">
        <v>0</v>
      </c>
      <c r="CI41" s="118">
        <v>0</v>
      </c>
      <c r="CJ41" s="118">
        <v>0</v>
      </c>
      <c r="CK41" s="118">
        <v>0</v>
      </c>
      <c r="CL41" s="118">
        <v>0</v>
      </c>
      <c r="CM41" s="118">
        <v>0</v>
      </c>
      <c r="CN41" s="118">
        <v>0</v>
      </c>
      <c r="CO41" s="118">
        <v>0</v>
      </c>
      <c r="CP41" s="118">
        <v>0</v>
      </c>
      <c r="CQ41" s="118">
        <v>0</v>
      </c>
      <c r="CR41" s="118">
        <v>0</v>
      </c>
      <c r="CS41" s="118">
        <v>0</v>
      </c>
      <c r="CT41" s="118">
        <v>0</v>
      </c>
      <c r="CU41" s="118">
        <v>0</v>
      </c>
      <c r="CV41" s="118">
        <v>0</v>
      </c>
      <c r="CW41" s="118">
        <v>0</v>
      </c>
      <c r="CX41" s="118">
        <v>0</v>
      </c>
      <c r="CY41" s="118">
        <v>0</v>
      </c>
      <c r="CZ41" s="118">
        <v>0</v>
      </c>
      <c r="DA41" s="118">
        <v>0</v>
      </c>
      <c r="DB41" s="118">
        <v>0</v>
      </c>
      <c r="DC41" s="118">
        <v>0</v>
      </c>
      <c r="DD41" s="118">
        <v>0</v>
      </c>
      <c r="DE41" s="118">
        <v>0</v>
      </c>
      <c r="DF41" s="118">
        <v>0</v>
      </c>
      <c r="DG41" s="118">
        <v>0</v>
      </c>
      <c r="DH41" s="118">
        <v>0</v>
      </c>
      <c r="DI41" s="118">
        <v>0</v>
      </c>
      <c r="DJ41" s="118">
        <v>0</v>
      </c>
      <c r="DK41" s="118">
        <v>0</v>
      </c>
      <c r="DL41" s="118">
        <v>0</v>
      </c>
      <c r="DM41" s="118">
        <v>0</v>
      </c>
      <c r="DN41" s="201"/>
      <c r="DO41" s="201"/>
      <c r="DP41" s="201"/>
      <c r="DQ41" s="201"/>
      <c r="DR41" s="201"/>
      <c r="DS41" s="201"/>
      <c r="DT41" s="201"/>
      <c r="DU41" s="201"/>
      <c r="DV41" s="201"/>
      <c r="DW41" s="201"/>
      <c r="DX41" s="201"/>
      <c r="DY41" s="201"/>
      <c r="DZ41" s="201"/>
      <c r="EA41" s="201"/>
      <c r="EB41" s="201"/>
      <c r="EC41" s="201"/>
      <c r="ED41" s="201"/>
      <c r="EE41" s="201"/>
      <c r="EF41" s="201"/>
      <c r="EG41" s="201"/>
      <c r="EH41" s="201"/>
      <c r="EI41" s="201"/>
      <c r="EJ41" s="201"/>
      <c r="EK41" s="201"/>
      <c r="EL41" s="201"/>
      <c r="EM41" s="201"/>
      <c r="EN41" s="201"/>
      <c r="EO41" s="201"/>
      <c r="EP41" s="201"/>
      <c r="EQ41" s="201"/>
      <c r="ER41" s="118">
        <v>0</v>
      </c>
      <c r="ES41" s="118">
        <v>0</v>
      </c>
      <c r="ET41" s="118">
        <v>0</v>
      </c>
      <c r="EU41" s="118">
        <v>0</v>
      </c>
      <c r="EV41" s="118">
        <v>0</v>
      </c>
      <c r="EW41" s="118">
        <v>0</v>
      </c>
      <c r="EX41" s="118">
        <v>0</v>
      </c>
      <c r="EY41" s="118">
        <v>0</v>
      </c>
      <c r="EZ41" s="118">
        <v>0</v>
      </c>
      <c r="FA41" s="118">
        <v>0</v>
      </c>
      <c r="FB41" s="118">
        <v>0</v>
      </c>
      <c r="FC41" s="118">
        <v>0</v>
      </c>
      <c r="FD41" s="118">
        <v>0</v>
      </c>
      <c r="FE41" s="118">
        <v>0</v>
      </c>
      <c r="FF41" s="118">
        <v>0</v>
      </c>
      <c r="FG41" s="118">
        <v>0</v>
      </c>
      <c r="FH41" s="118">
        <v>0</v>
      </c>
      <c r="FI41" s="118">
        <v>0</v>
      </c>
      <c r="FJ41" s="118">
        <v>0</v>
      </c>
      <c r="FK41" s="118">
        <v>0</v>
      </c>
      <c r="FL41" s="118">
        <v>0</v>
      </c>
      <c r="FM41" s="118">
        <v>0</v>
      </c>
      <c r="FN41" s="118">
        <v>0</v>
      </c>
      <c r="FO41" s="201"/>
      <c r="FP41" s="201"/>
      <c r="FQ41" s="201"/>
      <c r="FR41" s="201"/>
      <c r="FS41" s="201"/>
      <c r="FT41" s="201"/>
      <c r="FU41" s="201"/>
      <c r="FV41" s="201"/>
      <c r="FW41" s="201"/>
      <c r="FX41" s="201"/>
      <c r="FY41" s="201"/>
      <c r="FZ41" s="201"/>
      <c r="GA41" s="201"/>
      <c r="GB41" s="118">
        <v>0</v>
      </c>
      <c r="GC41" s="118">
        <v>0</v>
      </c>
      <c r="GD41" s="105"/>
      <c r="GE41" s="105">
        <f>SUM(SheetB!W41:GC41) + SUM(SheetC!W41:GC41) + SUM(SheetD!W41:GC41) + SUM(SheetE!W41:GC41) + SUM(SheetF!W41:GC41)</f>
        <v>0.69000000000000017</v>
      </c>
      <c r="GF41" s="26">
        <f t="shared" ref="GF41" si="127">SUM(V41:AE41)</f>
        <v>0</v>
      </c>
      <c r="GG41" s="26">
        <f t="shared" ref="GG41" si="128">SUM(AF41:AR41)</f>
        <v>0</v>
      </c>
      <c r="GH41" s="26">
        <f t="shared" ref="GH41" si="129">SUM(AS41:BE41)</f>
        <v>0</v>
      </c>
      <c r="GI41" s="26">
        <f t="shared" ref="GI41" si="130">SUM(BF41:BP41)</f>
        <v>0</v>
      </c>
      <c r="GJ41" s="26">
        <f t="shared" ref="GJ41" si="131">SUM(BQ41:BW41)</f>
        <v>0</v>
      </c>
      <c r="GK41" s="26">
        <f t="shared" ref="GK41" si="132">SUM(BY41:CO41)</f>
        <v>0</v>
      </c>
      <c r="GL41" s="26">
        <f t="shared" ref="GL41" si="133">SUM(CP41:DB41)</f>
        <v>0</v>
      </c>
      <c r="GM41" s="26">
        <f t="shared" ref="GM41" si="134">SUM(DC41:DL41)</f>
        <v>0</v>
      </c>
      <c r="GN41" s="26">
        <f t="shared" ref="GN41" si="135">SUM(DM41:DU41)</f>
        <v>0</v>
      </c>
      <c r="GO41" s="26">
        <f t="shared" ref="GO41" si="136">SUM(DV41:EE41)</f>
        <v>0</v>
      </c>
      <c r="GP41" s="26">
        <f t="shared" ref="GP41" si="137">SUM(EF41:EP41)</f>
        <v>0</v>
      </c>
      <c r="GQ41" s="26">
        <f t="shared" ref="GQ41" si="138">SUM(EQ41:FC41)</f>
        <v>0</v>
      </c>
      <c r="GR41" s="26">
        <f t="shared" ref="GR41" si="139">SUM(FD41:FM41)</f>
        <v>0</v>
      </c>
      <c r="GS41" s="26">
        <f t="shared" ref="GS41" si="140">SUM(FN41:FZ41)</f>
        <v>0</v>
      </c>
      <c r="GT41" s="105">
        <f>SUM([1]SheetB!GG41:GT41)+SUM([1]SheetC!GG41:GT41)+SUM([1]SheetD!GG41:GT41)+SUM([1]SheetE!GG41:GT41)+SUM([1]SheetF!GG41:GT41)</f>
        <v>1</v>
      </c>
    </row>
    <row r="42" spans="1:203" ht="15" customHeight="1" x14ac:dyDescent="0.2">
      <c r="A42" s="145" t="s">
        <v>2347</v>
      </c>
      <c r="B42" s="118" t="s">
        <v>2339</v>
      </c>
      <c r="C42" s="119" t="s">
        <v>2345</v>
      </c>
      <c r="D42" s="202">
        <v>10</v>
      </c>
      <c r="F42" s="118">
        <v>2016</v>
      </c>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6">
        <v>0</v>
      </c>
      <c r="AU42" s="26">
        <v>0</v>
      </c>
      <c r="AV42" s="26">
        <v>0</v>
      </c>
      <c r="AW42" s="26">
        <v>0</v>
      </c>
      <c r="AX42" s="26">
        <v>0</v>
      </c>
      <c r="AY42" s="26">
        <v>0</v>
      </c>
      <c r="AZ42" s="26">
        <v>0</v>
      </c>
      <c r="BA42" s="26">
        <v>0</v>
      </c>
      <c r="BB42" s="26">
        <v>0</v>
      </c>
      <c r="BC42" s="26">
        <v>0</v>
      </c>
      <c r="BD42" s="26">
        <v>5.0713561643037121E-3</v>
      </c>
      <c r="BE42" s="26">
        <v>0</v>
      </c>
      <c r="BF42" s="26">
        <v>0</v>
      </c>
      <c r="BG42" s="26">
        <v>0</v>
      </c>
      <c r="BH42" s="26">
        <v>0</v>
      </c>
      <c r="BI42" s="26">
        <v>0</v>
      </c>
      <c r="BJ42" s="26">
        <v>0</v>
      </c>
      <c r="BK42" s="26">
        <v>0</v>
      </c>
      <c r="BL42" s="26">
        <v>0</v>
      </c>
      <c r="BM42" s="26">
        <v>0</v>
      </c>
      <c r="BN42" s="26">
        <v>0</v>
      </c>
      <c r="BO42" s="26">
        <v>0</v>
      </c>
      <c r="BP42" s="26">
        <v>0</v>
      </c>
      <c r="BQ42" s="26">
        <v>0</v>
      </c>
      <c r="BR42" s="26">
        <v>0</v>
      </c>
      <c r="BS42" s="26">
        <v>0</v>
      </c>
      <c r="BT42" s="26">
        <v>0</v>
      </c>
      <c r="BU42" s="26">
        <v>0</v>
      </c>
      <c r="BV42" s="26">
        <v>0</v>
      </c>
      <c r="BW42" s="26">
        <v>0</v>
      </c>
      <c r="BX42" s="26">
        <v>0</v>
      </c>
      <c r="BY42" s="26">
        <v>0</v>
      </c>
      <c r="BZ42" s="26">
        <v>0</v>
      </c>
      <c r="CA42" s="26">
        <v>0</v>
      </c>
      <c r="CB42" s="26">
        <v>0</v>
      </c>
      <c r="CC42" s="26">
        <v>0</v>
      </c>
      <c r="CD42" s="26">
        <v>0</v>
      </c>
      <c r="CE42" s="26">
        <v>0</v>
      </c>
      <c r="CF42" s="26">
        <v>0</v>
      </c>
      <c r="CG42" s="26">
        <v>0</v>
      </c>
      <c r="CH42" s="26">
        <v>0</v>
      </c>
      <c r="CI42" s="26">
        <v>0</v>
      </c>
      <c r="CJ42" s="26">
        <v>0</v>
      </c>
      <c r="CK42" s="26">
        <v>0</v>
      </c>
      <c r="CL42" s="26">
        <v>0</v>
      </c>
      <c r="CM42" s="26">
        <v>0</v>
      </c>
      <c r="CN42" s="26">
        <v>0</v>
      </c>
      <c r="CO42" s="26">
        <v>0</v>
      </c>
      <c r="CP42" s="26">
        <v>0</v>
      </c>
      <c r="CQ42" s="26">
        <v>0</v>
      </c>
      <c r="CR42" s="26">
        <v>0</v>
      </c>
      <c r="CS42" s="26">
        <v>0</v>
      </c>
      <c r="CT42" s="26">
        <v>0</v>
      </c>
      <c r="CU42" s="26">
        <v>0</v>
      </c>
      <c r="CV42" s="26">
        <v>0</v>
      </c>
      <c r="CW42" s="26">
        <v>0</v>
      </c>
      <c r="CX42" s="26">
        <v>0</v>
      </c>
      <c r="CY42" s="26">
        <v>0</v>
      </c>
      <c r="CZ42" s="26">
        <v>0</v>
      </c>
      <c r="DA42" s="26">
        <v>0</v>
      </c>
      <c r="DB42" s="26">
        <v>0</v>
      </c>
      <c r="DC42" s="26">
        <v>0</v>
      </c>
      <c r="DD42" s="26">
        <v>0</v>
      </c>
      <c r="DE42" s="26">
        <v>0</v>
      </c>
      <c r="DF42" s="26">
        <v>0</v>
      </c>
      <c r="DG42" s="26">
        <v>0</v>
      </c>
      <c r="DH42" s="26">
        <v>0</v>
      </c>
      <c r="DI42" s="26">
        <v>0</v>
      </c>
      <c r="DJ42" s="26">
        <v>0</v>
      </c>
      <c r="DK42" s="26">
        <v>0</v>
      </c>
      <c r="DL42" s="26">
        <v>0</v>
      </c>
      <c r="DM42" s="26">
        <v>0</v>
      </c>
      <c r="DN42" s="200"/>
      <c r="DO42" s="200"/>
      <c r="DP42" s="200"/>
      <c r="DQ42" s="200"/>
      <c r="DR42" s="200"/>
      <c r="DS42" s="200"/>
      <c r="DT42" s="200"/>
      <c r="DU42" s="200"/>
      <c r="DV42" s="200"/>
      <c r="DW42" s="200"/>
      <c r="DX42" s="200"/>
      <c r="DY42" s="200"/>
      <c r="DZ42" s="200"/>
      <c r="EA42" s="200"/>
      <c r="EB42" s="200"/>
      <c r="EC42" s="200"/>
      <c r="ED42" s="200"/>
      <c r="EE42" s="200"/>
      <c r="EF42" s="200"/>
      <c r="EG42" s="200"/>
      <c r="EH42" s="200"/>
      <c r="EI42" s="200"/>
      <c r="EJ42" s="200"/>
      <c r="EK42" s="200"/>
      <c r="EL42" s="200"/>
      <c r="EM42" s="200"/>
      <c r="EN42" s="200"/>
      <c r="EO42" s="200"/>
      <c r="EP42" s="200"/>
      <c r="EQ42" s="200"/>
      <c r="ER42" s="26">
        <v>0</v>
      </c>
      <c r="ES42" s="26">
        <v>0</v>
      </c>
      <c r="ET42" s="26">
        <v>2.3666328766750653E-2</v>
      </c>
      <c r="EU42" s="26">
        <v>1.0171286568884094E-2</v>
      </c>
      <c r="EV42" s="26">
        <v>0</v>
      </c>
      <c r="EW42" s="26">
        <v>0</v>
      </c>
      <c r="EX42" s="26">
        <v>0</v>
      </c>
      <c r="EY42" s="26">
        <v>0</v>
      </c>
      <c r="EZ42" s="26">
        <v>0</v>
      </c>
      <c r="FA42" s="26">
        <v>0</v>
      </c>
      <c r="FB42" s="26">
        <v>0</v>
      </c>
      <c r="FC42" s="26">
        <v>0</v>
      </c>
      <c r="FD42" s="26">
        <v>0</v>
      </c>
      <c r="FE42" s="26">
        <v>0</v>
      </c>
      <c r="FF42" s="26">
        <v>0</v>
      </c>
      <c r="FG42" s="26">
        <v>0</v>
      </c>
      <c r="FH42" s="26">
        <v>0</v>
      </c>
      <c r="FI42" s="26">
        <v>0</v>
      </c>
      <c r="FJ42" s="26">
        <v>0</v>
      </c>
      <c r="FK42" s="26">
        <v>0</v>
      </c>
      <c r="FL42" s="26">
        <v>0</v>
      </c>
      <c r="FM42" s="26">
        <v>0</v>
      </c>
      <c r="FN42" s="26">
        <v>0</v>
      </c>
      <c r="FO42" s="200"/>
      <c r="FP42" s="200"/>
      <c r="FQ42" s="200"/>
      <c r="FR42" s="200"/>
      <c r="FS42" s="200"/>
      <c r="FT42" s="200"/>
      <c r="FU42" s="200"/>
      <c r="FV42" s="200"/>
      <c r="FW42" s="200"/>
      <c r="FX42" s="200"/>
      <c r="FY42" s="200"/>
      <c r="FZ42" s="200"/>
      <c r="GA42" s="200"/>
      <c r="GB42" s="26">
        <v>0</v>
      </c>
      <c r="GC42" s="26">
        <v>0</v>
      </c>
      <c r="GD42" s="105"/>
      <c r="GE42" s="105">
        <f>SUM(SheetB!W42:GC42) + SUM(SheetC!W42:GC42) + SUM(SheetD!W42:GC42) + SUM(SheetE!W42:GC42) + SUM(SheetF!W42:GC42)</f>
        <v>0.37240421600342627</v>
      </c>
      <c r="GF42" s="26"/>
      <c r="GG42" s="26"/>
      <c r="GH42" s="26"/>
      <c r="GI42" s="26"/>
      <c r="GJ42" s="26"/>
      <c r="GK42" s="26"/>
      <c r="GL42" s="26"/>
      <c r="GM42" s="26"/>
      <c r="GN42" s="26"/>
      <c r="GO42" s="26"/>
      <c r="GP42" s="26"/>
      <c r="GQ42" s="26"/>
      <c r="GR42" s="26"/>
      <c r="GS42" s="26"/>
      <c r="GT42" s="105"/>
    </row>
    <row r="43" spans="1:203" ht="15" customHeight="1" x14ac:dyDescent="0.2">
      <c r="A43" s="145" t="s">
        <v>2348</v>
      </c>
      <c r="B43" s="118" t="s">
        <v>2339</v>
      </c>
      <c r="C43" s="119" t="s">
        <v>2340</v>
      </c>
      <c r="D43" s="119" t="s">
        <v>2023</v>
      </c>
      <c r="F43" s="118">
        <v>2011</v>
      </c>
      <c r="G43" s="203"/>
      <c r="W43" s="26">
        <v>0</v>
      </c>
      <c r="X43" s="26">
        <v>5.18897136036044E-3</v>
      </c>
      <c r="Y43" s="26">
        <v>1.7296571201201468E-3</v>
      </c>
      <c r="Z43" s="26">
        <v>7.7863739577630365E-3</v>
      </c>
      <c r="AA43" s="26">
        <v>0</v>
      </c>
      <c r="AB43" s="26">
        <v>0</v>
      </c>
      <c r="AC43" s="26">
        <v>0</v>
      </c>
      <c r="AD43" s="26">
        <v>0</v>
      </c>
      <c r="AE43" s="26">
        <v>0</v>
      </c>
      <c r="AF43" s="26">
        <v>0</v>
      </c>
      <c r="AG43" s="26">
        <v>1.7277125086385624E-3</v>
      </c>
      <c r="AH43" s="26">
        <v>0</v>
      </c>
      <c r="AI43" s="26">
        <v>1.2987012987012983E-3</v>
      </c>
      <c r="AJ43" s="26">
        <v>0</v>
      </c>
      <c r="AK43" s="26">
        <v>0</v>
      </c>
      <c r="AL43" s="26">
        <v>0</v>
      </c>
      <c r="AM43" s="26">
        <v>0</v>
      </c>
      <c r="AN43" s="26">
        <v>3.0264138073398607E-3</v>
      </c>
      <c r="AO43" s="26">
        <v>3.4593142402402936E-3</v>
      </c>
      <c r="AP43" s="26">
        <v>0</v>
      </c>
      <c r="AQ43" s="26">
        <v>1.2969511483678725E-2</v>
      </c>
      <c r="AR43" s="26">
        <v>0</v>
      </c>
      <c r="AS43" s="26">
        <v>0</v>
      </c>
      <c r="AT43" s="26">
        <v>0</v>
      </c>
      <c r="AU43" s="26">
        <v>0</v>
      </c>
      <c r="AV43" s="26">
        <v>0</v>
      </c>
      <c r="AW43" s="26">
        <v>0</v>
      </c>
      <c r="AX43" s="26">
        <v>3.0273861130806529E-3</v>
      </c>
      <c r="AY43" s="26">
        <v>0</v>
      </c>
      <c r="AZ43" s="26">
        <v>0</v>
      </c>
      <c r="BA43" s="26">
        <v>0</v>
      </c>
      <c r="BB43" s="26">
        <v>0</v>
      </c>
      <c r="BC43" s="26">
        <v>0</v>
      </c>
      <c r="BD43" s="26">
        <v>3.9349213329862937E-2</v>
      </c>
      <c r="BE43" s="26">
        <v>0</v>
      </c>
      <c r="BF43" s="26">
        <v>0</v>
      </c>
      <c r="BG43" s="26">
        <v>0</v>
      </c>
      <c r="BH43" s="26">
        <v>0</v>
      </c>
      <c r="BI43" s="26">
        <v>0</v>
      </c>
      <c r="BJ43" s="26">
        <v>0</v>
      </c>
      <c r="BK43" s="26">
        <v>0</v>
      </c>
      <c r="BL43" s="26">
        <v>0</v>
      </c>
      <c r="BM43" s="26">
        <v>0</v>
      </c>
      <c r="BN43" s="26">
        <v>0</v>
      </c>
      <c r="BO43" s="26">
        <v>0</v>
      </c>
      <c r="BP43" s="26">
        <v>0</v>
      </c>
      <c r="BQ43" s="26">
        <v>0</v>
      </c>
      <c r="BR43" s="26">
        <v>0</v>
      </c>
      <c r="BS43" s="26">
        <v>0</v>
      </c>
      <c r="BT43" s="26">
        <v>0</v>
      </c>
      <c r="BU43" s="26">
        <v>0</v>
      </c>
      <c r="BV43" s="26">
        <v>0</v>
      </c>
      <c r="BW43" s="26">
        <v>0</v>
      </c>
      <c r="BX43" s="26">
        <v>0</v>
      </c>
      <c r="BY43" s="26">
        <v>0</v>
      </c>
      <c r="BZ43" s="26">
        <v>1.2957843814789219E-3</v>
      </c>
      <c r="CA43" s="26">
        <v>0</v>
      </c>
      <c r="CB43" s="26">
        <v>0</v>
      </c>
      <c r="CC43" s="26">
        <v>0</v>
      </c>
      <c r="CD43" s="26">
        <v>0</v>
      </c>
      <c r="CE43" s="26">
        <v>2.0767553110331266E-2</v>
      </c>
      <c r="CF43" s="26">
        <v>0</v>
      </c>
      <c r="CG43" s="26">
        <v>0</v>
      </c>
      <c r="CH43" s="26">
        <v>0</v>
      </c>
      <c r="CI43" s="26">
        <v>0</v>
      </c>
      <c r="CJ43" s="26">
        <v>0</v>
      </c>
      <c r="CK43" s="26">
        <v>0</v>
      </c>
      <c r="CL43" s="26">
        <v>0</v>
      </c>
      <c r="CM43" s="26">
        <v>0</v>
      </c>
      <c r="CN43" s="26">
        <v>0</v>
      </c>
      <c r="CO43" s="26">
        <v>0</v>
      </c>
      <c r="CP43" s="26">
        <v>0</v>
      </c>
      <c r="CQ43" s="26">
        <v>0</v>
      </c>
      <c r="CR43" s="26">
        <v>0</v>
      </c>
      <c r="CS43" s="26">
        <v>0</v>
      </c>
      <c r="CT43" s="26">
        <v>0</v>
      </c>
      <c r="CU43" s="26">
        <v>0</v>
      </c>
      <c r="CV43" s="26">
        <v>0</v>
      </c>
      <c r="CW43" s="26">
        <v>0</v>
      </c>
      <c r="CX43" s="26">
        <v>0</v>
      </c>
      <c r="CY43" s="26">
        <v>0</v>
      </c>
      <c r="CZ43" s="26">
        <v>3.8873531444367656E-3</v>
      </c>
      <c r="DA43" s="26">
        <v>0</v>
      </c>
      <c r="DB43" s="26">
        <v>0</v>
      </c>
      <c r="DC43" s="26">
        <v>0</v>
      </c>
      <c r="DD43" s="26">
        <v>0</v>
      </c>
      <c r="DE43" s="26">
        <v>0</v>
      </c>
      <c r="DF43" s="26">
        <v>0</v>
      </c>
      <c r="DG43" s="26">
        <v>0</v>
      </c>
      <c r="DH43" s="26">
        <v>0</v>
      </c>
      <c r="DI43" s="26">
        <v>0</v>
      </c>
      <c r="DJ43" s="26">
        <v>0</v>
      </c>
      <c r="DK43" s="26">
        <v>0</v>
      </c>
      <c r="DL43" s="26">
        <v>0</v>
      </c>
      <c r="DM43" s="26">
        <v>0</v>
      </c>
      <c r="DN43" s="26">
        <v>0</v>
      </c>
      <c r="DO43" s="26">
        <v>0</v>
      </c>
      <c r="DP43" s="26">
        <v>0</v>
      </c>
      <c r="DQ43" s="26">
        <v>0</v>
      </c>
      <c r="DR43" s="26">
        <v>0</v>
      </c>
      <c r="DS43" s="26">
        <v>0</v>
      </c>
      <c r="DT43" s="26">
        <v>0</v>
      </c>
      <c r="DU43" s="26">
        <v>0</v>
      </c>
      <c r="DV43" s="26">
        <v>0</v>
      </c>
      <c r="DW43" s="26">
        <v>0</v>
      </c>
      <c r="DX43" s="26">
        <v>0</v>
      </c>
      <c r="DY43" s="26">
        <v>0</v>
      </c>
      <c r="DZ43" s="26">
        <v>0</v>
      </c>
      <c r="EA43" s="26">
        <v>0</v>
      </c>
      <c r="EB43" s="26">
        <v>0</v>
      </c>
      <c r="EC43" s="26">
        <v>0</v>
      </c>
      <c r="ED43" s="26">
        <v>0</v>
      </c>
      <c r="EE43" s="26">
        <v>0</v>
      </c>
      <c r="EF43" s="26">
        <v>0</v>
      </c>
      <c r="EG43" s="26">
        <v>0</v>
      </c>
      <c r="EH43" s="26">
        <v>0</v>
      </c>
      <c r="EI43" s="26">
        <v>0</v>
      </c>
      <c r="EJ43" s="26">
        <v>0</v>
      </c>
      <c r="EK43" s="26">
        <v>0</v>
      </c>
      <c r="EL43" s="26">
        <v>0</v>
      </c>
      <c r="EM43" s="26">
        <v>0</v>
      </c>
      <c r="EN43" s="26">
        <v>0</v>
      </c>
      <c r="EO43" s="26">
        <v>0</v>
      </c>
      <c r="EP43" s="26">
        <v>0</v>
      </c>
      <c r="EQ43" s="26">
        <v>0</v>
      </c>
      <c r="ER43" s="26">
        <v>0</v>
      </c>
      <c r="ES43" s="26">
        <v>0</v>
      </c>
      <c r="ET43" s="26">
        <v>0</v>
      </c>
      <c r="EU43" s="26">
        <v>0</v>
      </c>
      <c r="EV43" s="26">
        <v>0</v>
      </c>
      <c r="EW43" s="26">
        <v>0</v>
      </c>
      <c r="EX43" s="26">
        <v>0</v>
      </c>
      <c r="EY43" s="26">
        <v>0</v>
      </c>
      <c r="EZ43" s="26">
        <v>0</v>
      </c>
      <c r="FA43" s="26">
        <v>0</v>
      </c>
      <c r="FB43" s="26">
        <v>0</v>
      </c>
      <c r="FC43" s="26">
        <v>0</v>
      </c>
      <c r="FD43" s="26">
        <v>0</v>
      </c>
      <c r="FE43" s="26">
        <v>0</v>
      </c>
      <c r="FF43" s="26">
        <v>0</v>
      </c>
      <c r="FG43" s="26">
        <v>0</v>
      </c>
      <c r="FH43" s="26">
        <v>0</v>
      </c>
      <c r="FI43" s="26">
        <v>0</v>
      </c>
      <c r="FJ43" s="26">
        <v>0</v>
      </c>
      <c r="FK43" s="26">
        <v>0</v>
      </c>
      <c r="FL43" s="26">
        <v>0</v>
      </c>
      <c r="FM43" s="26">
        <v>0</v>
      </c>
      <c r="FN43" s="26">
        <v>0</v>
      </c>
      <c r="FO43" s="26">
        <v>0</v>
      </c>
      <c r="FP43" s="26">
        <v>0</v>
      </c>
      <c r="FQ43" s="26">
        <v>0</v>
      </c>
      <c r="FR43" s="26">
        <v>0</v>
      </c>
      <c r="FS43" s="26">
        <v>0</v>
      </c>
      <c r="FT43" s="26">
        <v>0</v>
      </c>
      <c r="FU43" s="26">
        <v>0</v>
      </c>
      <c r="FV43" s="26">
        <v>0</v>
      </c>
      <c r="FW43" s="26">
        <v>0</v>
      </c>
      <c r="FX43" s="26">
        <v>0</v>
      </c>
      <c r="FY43" s="26">
        <v>0</v>
      </c>
      <c r="FZ43" s="26">
        <v>0</v>
      </c>
      <c r="GA43" s="26">
        <v>0</v>
      </c>
      <c r="GB43" s="26">
        <v>0</v>
      </c>
      <c r="GC43" s="26">
        <v>0</v>
      </c>
      <c r="GD43" s="105"/>
      <c r="GE43" s="105">
        <f>SUM(SheetB!W43:GC43) + SUM(SheetC!W43:GC43) + SUM(SheetD!W43:GC43) + SUM(SheetE!W43:GC43) + SUM(SheetF!W43:GC43)</f>
        <v>1</v>
      </c>
      <c r="GF43" s="26"/>
      <c r="GG43" s="26"/>
      <c r="GH43" s="26"/>
      <c r="GI43" s="26"/>
      <c r="GJ43" s="26"/>
      <c r="GK43" s="26"/>
      <c r="GL43" s="26"/>
      <c r="GM43" s="26"/>
      <c r="GN43" s="26"/>
      <c r="GO43" s="26"/>
      <c r="GP43" s="26"/>
      <c r="GQ43" s="26"/>
      <c r="GR43" s="26"/>
      <c r="GS43" s="26"/>
      <c r="GT43" s="105"/>
    </row>
    <row r="44" spans="1:203" ht="15" customHeight="1" x14ac:dyDescent="0.2">
      <c r="A44" t="s">
        <v>2132</v>
      </c>
      <c r="B44" s="118" t="s">
        <v>2339</v>
      </c>
      <c r="C44" s="119" t="s">
        <v>2340</v>
      </c>
      <c r="D44" s="119" t="s">
        <v>2024</v>
      </c>
      <c r="E44" s="118">
        <v>1</v>
      </c>
      <c r="F44" s="118">
        <v>2011</v>
      </c>
      <c r="G44" s="118"/>
      <c r="H44" s="118"/>
      <c r="I44" s="118"/>
      <c r="J44" s="118"/>
      <c r="K44" s="118"/>
      <c r="L44" s="118"/>
      <c r="M44" s="118"/>
      <c r="N44" s="118"/>
      <c r="O44" s="118"/>
      <c r="P44" s="118"/>
      <c r="Q44" s="118"/>
      <c r="R44" s="118"/>
      <c r="S44" s="118"/>
      <c r="T44" s="118"/>
      <c r="U44" s="118"/>
      <c r="V44" s="118"/>
      <c r="W44" s="118">
        <v>0</v>
      </c>
      <c r="X44" s="118">
        <v>0</v>
      </c>
      <c r="Y44" s="118">
        <v>0</v>
      </c>
      <c r="Z44" s="118">
        <v>0</v>
      </c>
      <c r="AA44" s="118">
        <v>0</v>
      </c>
      <c r="AB44" s="118">
        <v>0</v>
      </c>
      <c r="AC44" s="118">
        <v>0</v>
      </c>
      <c r="AD44" s="118">
        <v>0</v>
      </c>
      <c r="AE44" s="118">
        <v>0</v>
      </c>
      <c r="AF44" s="118">
        <v>0</v>
      </c>
      <c r="AG44" s="118">
        <v>0</v>
      </c>
      <c r="AH44" s="118">
        <v>0</v>
      </c>
      <c r="AI44" s="118">
        <v>0</v>
      </c>
      <c r="AJ44" s="118">
        <v>0</v>
      </c>
      <c r="AK44" s="118">
        <v>0</v>
      </c>
      <c r="AL44" s="118">
        <v>0</v>
      </c>
      <c r="AM44" s="118">
        <v>0</v>
      </c>
      <c r="AN44" s="118">
        <v>0</v>
      </c>
      <c r="AO44" s="118">
        <v>0</v>
      </c>
      <c r="AP44" s="118">
        <v>0</v>
      </c>
      <c r="AQ44" s="118">
        <v>0</v>
      </c>
      <c r="AR44" s="118">
        <v>0</v>
      </c>
      <c r="AS44" s="118">
        <v>0</v>
      </c>
      <c r="AT44" s="118">
        <v>0</v>
      </c>
      <c r="AU44" s="118">
        <v>0</v>
      </c>
      <c r="AV44" s="118">
        <v>0</v>
      </c>
      <c r="AW44" s="118">
        <v>0</v>
      </c>
      <c r="AX44" s="118">
        <v>0</v>
      </c>
      <c r="AY44" s="118">
        <v>0</v>
      </c>
      <c r="AZ44" s="118">
        <v>0</v>
      </c>
      <c r="BA44" s="118">
        <v>2E-3</v>
      </c>
      <c r="BB44" s="118">
        <v>0</v>
      </c>
      <c r="BC44" s="118">
        <v>0</v>
      </c>
      <c r="BD44" s="118">
        <v>5.0000000000000001E-3</v>
      </c>
      <c r="BE44" s="118">
        <v>0</v>
      </c>
      <c r="BF44" s="118">
        <v>0</v>
      </c>
      <c r="BG44" s="118">
        <v>0</v>
      </c>
      <c r="BH44" s="118">
        <v>0</v>
      </c>
      <c r="BI44" s="118">
        <v>0</v>
      </c>
      <c r="BJ44" s="118">
        <v>0</v>
      </c>
      <c r="BK44" s="118">
        <v>0</v>
      </c>
      <c r="BL44" s="118">
        <v>0</v>
      </c>
      <c r="BM44" s="118">
        <v>2.5999999999999999E-2</v>
      </c>
      <c r="BN44" s="118">
        <v>0</v>
      </c>
      <c r="BO44" s="118">
        <v>0</v>
      </c>
      <c r="BP44" s="118">
        <v>0</v>
      </c>
      <c r="BQ44" s="118">
        <v>0</v>
      </c>
      <c r="BR44" s="118">
        <v>0</v>
      </c>
      <c r="BS44" s="118">
        <v>0</v>
      </c>
      <c r="BT44" s="118">
        <v>1.9E-2</v>
      </c>
      <c r="BU44" s="118">
        <v>0</v>
      </c>
      <c r="BV44" s="118">
        <v>0</v>
      </c>
      <c r="BW44" s="118">
        <v>0</v>
      </c>
      <c r="BX44" s="118">
        <v>0</v>
      </c>
      <c r="BY44" s="118">
        <v>0</v>
      </c>
      <c r="BZ44" s="118">
        <v>0</v>
      </c>
      <c r="CA44" s="118">
        <v>0</v>
      </c>
      <c r="CB44" s="118">
        <v>0</v>
      </c>
      <c r="CC44" s="118">
        <v>8.0000000000000002E-3</v>
      </c>
      <c r="CD44" s="118">
        <v>3.0000000000000001E-3</v>
      </c>
      <c r="CE44" s="118">
        <v>3.5999999999999997E-2</v>
      </c>
      <c r="CF44" s="118">
        <v>1.6E-2</v>
      </c>
      <c r="CG44" s="118">
        <v>0</v>
      </c>
      <c r="CH44" s="118">
        <v>0</v>
      </c>
      <c r="CI44" s="118">
        <v>0</v>
      </c>
      <c r="CJ44" s="118">
        <v>0</v>
      </c>
      <c r="CK44" s="118">
        <v>0</v>
      </c>
      <c r="CL44" s="118">
        <v>0</v>
      </c>
      <c r="CM44" s="118">
        <v>0</v>
      </c>
      <c r="CN44" s="118">
        <v>0</v>
      </c>
      <c r="CO44" s="118">
        <v>0</v>
      </c>
      <c r="CP44" s="118">
        <v>0</v>
      </c>
      <c r="CQ44" s="118">
        <v>0</v>
      </c>
      <c r="CR44" s="118">
        <v>0</v>
      </c>
      <c r="CS44" s="118">
        <v>0</v>
      </c>
      <c r="CT44" s="118">
        <v>0</v>
      </c>
      <c r="CU44" s="118">
        <v>0</v>
      </c>
      <c r="CV44" s="118">
        <v>0</v>
      </c>
      <c r="CW44" s="118">
        <v>0</v>
      </c>
      <c r="CX44" s="118">
        <v>0</v>
      </c>
      <c r="CY44" s="118">
        <v>0</v>
      </c>
      <c r="CZ44" s="118">
        <v>2.5000000000000001E-2</v>
      </c>
      <c r="DA44" s="118">
        <v>0</v>
      </c>
      <c r="DB44" s="118">
        <v>0</v>
      </c>
      <c r="DC44" s="118">
        <v>0</v>
      </c>
      <c r="DD44" s="118">
        <v>0</v>
      </c>
      <c r="DE44" s="118">
        <v>0</v>
      </c>
      <c r="DF44" s="118">
        <v>0</v>
      </c>
      <c r="DG44" s="118">
        <v>2.5000000000000001E-2</v>
      </c>
      <c r="DH44" s="118">
        <v>2.5000000000000001E-2</v>
      </c>
      <c r="DI44" s="118">
        <v>0</v>
      </c>
      <c r="DJ44" s="118">
        <v>0</v>
      </c>
      <c r="DK44" s="118">
        <v>0</v>
      </c>
      <c r="DL44" s="118">
        <v>0</v>
      </c>
      <c r="DM44" s="118">
        <v>0</v>
      </c>
      <c r="DN44" s="118">
        <v>0</v>
      </c>
      <c r="DO44" s="118">
        <v>0</v>
      </c>
      <c r="DP44" s="118">
        <v>2E-3</v>
      </c>
      <c r="DQ44" s="118">
        <v>0</v>
      </c>
      <c r="DR44" s="118">
        <v>0</v>
      </c>
      <c r="DS44" s="118">
        <v>0</v>
      </c>
      <c r="DT44" s="118">
        <v>0</v>
      </c>
      <c r="DU44" s="118">
        <v>0</v>
      </c>
      <c r="DV44" s="118">
        <v>0</v>
      </c>
      <c r="DW44" s="118">
        <v>5.0000000000000001E-3</v>
      </c>
      <c r="DX44" s="118">
        <v>4.0000000000000001E-3</v>
      </c>
      <c r="DY44" s="118">
        <v>0</v>
      </c>
      <c r="DZ44" s="118">
        <v>4.0000000000000001E-3</v>
      </c>
      <c r="EA44" s="118">
        <v>0</v>
      </c>
      <c r="EB44" s="118">
        <v>0</v>
      </c>
      <c r="EC44" s="118">
        <v>0</v>
      </c>
      <c r="ED44" s="118">
        <v>0</v>
      </c>
      <c r="EE44" s="118">
        <v>0</v>
      </c>
      <c r="EF44" s="118">
        <v>0</v>
      </c>
      <c r="EG44" s="118">
        <v>0</v>
      </c>
      <c r="EH44" s="118">
        <v>8.0000000000000002E-3</v>
      </c>
      <c r="EI44" s="118">
        <v>0</v>
      </c>
      <c r="EJ44" s="118">
        <v>0</v>
      </c>
      <c r="EK44" s="118">
        <v>0</v>
      </c>
      <c r="EL44" s="118">
        <v>0</v>
      </c>
      <c r="EM44" s="118">
        <v>0</v>
      </c>
      <c r="EN44" s="118">
        <v>0</v>
      </c>
      <c r="EO44" s="118">
        <v>0</v>
      </c>
      <c r="EP44" s="118">
        <v>0</v>
      </c>
      <c r="EQ44" s="118">
        <v>0</v>
      </c>
      <c r="ER44" s="118">
        <v>0</v>
      </c>
      <c r="ES44" s="118">
        <v>0</v>
      </c>
      <c r="ET44" s="118">
        <v>0</v>
      </c>
      <c r="EU44" s="118">
        <v>3.0000000000000001E-3</v>
      </c>
      <c r="EV44" s="118">
        <v>0</v>
      </c>
      <c r="EW44" s="118">
        <v>0</v>
      </c>
      <c r="EX44" s="118">
        <v>0</v>
      </c>
      <c r="EY44" s="118">
        <v>0</v>
      </c>
      <c r="EZ44" s="118">
        <v>0</v>
      </c>
      <c r="FA44" s="118">
        <v>0</v>
      </c>
      <c r="FB44" s="118">
        <v>4.0000000000000001E-3</v>
      </c>
      <c r="FC44" s="118">
        <v>0</v>
      </c>
      <c r="FD44" s="118">
        <v>0</v>
      </c>
      <c r="FE44" s="118">
        <v>0</v>
      </c>
      <c r="FF44" s="118">
        <v>3.0000000000000001E-3</v>
      </c>
      <c r="FG44" s="118">
        <v>0</v>
      </c>
      <c r="FH44" s="118">
        <v>0</v>
      </c>
      <c r="FI44" s="118">
        <v>0</v>
      </c>
      <c r="FJ44" s="118">
        <v>0</v>
      </c>
      <c r="FK44" s="118">
        <v>0</v>
      </c>
      <c r="FL44" s="118">
        <v>0</v>
      </c>
      <c r="FM44" s="118">
        <v>2E-3</v>
      </c>
      <c r="FN44" s="118">
        <v>0</v>
      </c>
      <c r="FO44" s="118">
        <v>0</v>
      </c>
      <c r="FP44" s="118">
        <v>2E-3</v>
      </c>
      <c r="FQ44" s="118">
        <v>0</v>
      </c>
      <c r="FR44" s="118">
        <v>0</v>
      </c>
      <c r="FS44" s="118">
        <v>0</v>
      </c>
      <c r="FT44" s="118">
        <v>0</v>
      </c>
      <c r="FU44" s="118">
        <v>0</v>
      </c>
      <c r="FV44" s="118">
        <v>0</v>
      </c>
      <c r="FW44" s="118">
        <v>0</v>
      </c>
      <c r="FX44" s="118">
        <v>2E-3</v>
      </c>
      <c r="FY44" s="118">
        <v>0</v>
      </c>
      <c r="FZ44" s="118">
        <v>0</v>
      </c>
      <c r="GA44" s="118">
        <v>0</v>
      </c>
      <c r="GB44" s="118">
        <v>0</v>
      </c>
      <c r="GC44" s="118">
        <v>0</v>
      </c>
      <c r="GD44" s="105"/>
      <c r="GE44" s="105">
        <f>SUM(SheetB!W44:GC44) + SUM(SheetC!W44:GC44) + SUM(SheetD!W44:GC44) + SUM(SheetE!W44:GC44) + SUM(SheetF!W44:GC44)</f>
        <v>1.0020000000000002</v>
      </c>
      <c r="GF44" s="26"/>
      <c r="GG44" s="26"/>
      <c r="GH44" s="26"/>
      <c r="GI44" s="26"/>
      <c r="GJ44" s="26"/>
      <c r="GK44" s="26"/>
      <c r="GL44" s="26"/>
      <c r="GM44" s="26"/>
      <c r="GN44" s="26"/>
      <c r="GO44" s="26"/>
      <c r="GP44" s="26"/>
      <c r="GQ44" s="26"/>
      <c r="GR44" s="26"/>
      <c r="GS44" s="26"/>
      <c r="GT44" s="105"/>
    </row>
    <row r="45" spans="1:203" ht="15" customHeight="1" x14ac:dyDescent="0.2">
      <c r="A45" t="s">
        <v>2135</v>
      </c>
      <c r="B45" s="118" t="s">
        <v>2339</v>
      </c>
      <c r="C45" s="119" t="s">
        <v>2340</v>
      </c>
      <c r="D45" s="119" t="s">
        <v>2025</v>
      </c>
      <c r="E45" s="118">
        <v>1</v>
      </c>
      <c r="F45" s="118">
        <v>2011</v>
      </c>
      <c r="G45" s="118"/>
      <c r="H45" s="118"/>
      <c r="I45" s="118"/>
      <c r="J45" s="118"/>
      <c r="K45" s="118"/>
      <c r="L45" s="118"/>
      <c r="M45" s="118"/>
      <c r="N45" s="118"/>
      <c r="O45" s="118"/>
      <c r="P45" s="118"/>
      <c r="Q45" s="118"/>
      <c r="R45" s="118"/>
      <c r="S45" s="118"/>
      <c r="T45" s="118"/>
      <c r="U45" s="118"/>
      <c r="V45" s="118"/>
      <c r="W45" s="118">
        <v>0</v>
      </c>
      <c r="X45" s="118">
        <v>0</v>
      </c>
      <c r="Y45" s="118">
        <v>0</v>
      </c>
      <c r="Z45" s="118">
        <v>0</v>
      </c>
      <c r="AA45" s="118">
        <v>0</v>
      </c>
      <c r="AB45" s="118">
        <v>0</v>
      </c>
      <c r="AC45" s="118">
        <v>0</v>
      </c>
      <c r="AD45" s="118">
        <v>0</v>
      </c>
      <c r="AE45" s="118">
        <v>0</v>
      </c>
      <c r="AF45" s="118">
        <v>0</v>
      </c>
      <c r="AG45" s="118">
        <v>0</v>
      </c>
      <c r="AH45" s="118">
        <v>0</v>
      </c>
      <c r="AI45" s="118">
        <v>0</v>
      </c>
      <c r="AJ45" s="118">
        <v>0</v>
      </c>
      <c r="AK45" s="118">
        <v>0</v>
      </c>
      <c r="AL45" s="118">
        <v>0</v>
      </c>
      <c r="AM45" s="118">
        <v>0</v>
      </c>
      <c r="AN45" s="118">
        <v>0</v>
      </c>
      <c r="AO45" s="118">
        <v>0</v>
      </c>
      <c r="AP45" s="118">
        <v>0</v>
      </c>
      <c r="AQ45" s="118">
        <v>0</v>
      </c>
      <c r="AR45" s="118">
        <v>4.0000000000000001E-3</v>
      </c>
      <c r="AS45" s="118">
        <v>0</v>
      </c>
      <c r="AT45" s="118">
        <v>0</v>
      </c>
      <c r="AU45" s="118">
        <v>0</v>
      </c>
      <c r="AV45" s="118">
        <v>0</v>
      </c>
      <c r="AW45" s="118">
        <v>0</v>
      </c>
      <c r="AX45" s="118">
        <v>0</v>
      </c>
      <c r="AY45" s="118">
        <v>0</v>
      </c>
      <c r="AZ45" s="118">
        <v>0</v>
      </c>
      <c r="BA45" s="118">
        <v>1.2E-2</v>
      </c>
      <c r="BB45" s="118">
        <v>0</v>
      </c>
      <c r="BC45" s="118">
        <v>0</v>
      </c>
      <c r="BD45" s="118">
        <v>4.0000000000000001E-3</v>
      </c>
      <c r="BE45" s="118">
        <v>0</v>
      </c>
      <c r="BF45" s="118">
        <v>0</v>
      </c>
      <c r="BG45" s="118">
        <v>0</v>
      </c>
      <c r="BH45" s="118">
        <v>0</v>
      </c>
      <c r="BI45" s="118">
        <v>0</v>
      </c>
      <c r="BJ45" s="118">
        <v>0</v>
      </c>
      <c r="BK45" s="118">
        <v>0</v>
      </c>
      <c r="BL45" s="118">
        <v>0</v>
      </c>
      <c r="BM45" s="118">
        <v>3.0000000000000001E-3</v>
      </c>
      <c r="BN45" s="118">
        <v>3.0000000000000001E-3</v>
      </c>
      <c r="BO45" s="118">
        <v>3.0000000000000001E-3</v>
      </c>
      <c r="BP45" s="118">
        <v>0</v>
      </c>
      <c r="BQ45" s="118">
        <v>0</v>
      </c>
      <c r="BR45" s="118">
        <v>0</v>
      </c>
      <c r="BS45" s="118">
        <v>0</v>
      </c>
      <c r="BT45" s="118">
        <v>0</v>
      </c>
      <c r="BU45" s="118">
        <v>0</v>
      </c>
      <c r="BV45" s="118">
        <v>4.0000000000000001E-3</v>
      </c>
      <c r="BW45" s="118">
        <v>4.0000000000000001E-3</v>
      </c>
      <c r="BX45" s="118">
        <v>0</v>
      </c>
      <c r="BY45" s="118">
        <v>0</v>
      </c>
      <c r="BZ45" s="118">
        <v>0</v>
      </c>
      <c r="CA45" s="118">
        <v>0</v>
      </c>
      <c r="CB45" s="118">
        <v>0</v>
      </c>
      <c r="CC45" s="118">
        <v>0</v>
      </c>
      <c r="CD45" s="118">
        <v>8.0000000000000002E-3</v>
      </c>
      <c r="CE45" s="118">
        <v>4.0000000000000001E-3</v>
      </c>
      <c r="CF45" s="118">
        <v>8.0000000000000002E-3</v>
      </c>
      <c r="CG45" s="118">
        <v>0</v>
      </c>
      <c r="CH45" s="118">
        <v>3.1E-2</v>
      </c>
      <c r="CI45" s="118">
        <v>0</v>
      </c>
      <c r="CJ45" s="118">
        <v>0</v>
      </c>
      <c r="CK45" s="118">
        <v>4.0000000000000001E-3</v>
      </c>
      <c r="CL45" s="118">
        <v>0</v>
      </c>
      <c r="CM45" s="118">
        <v>0</v>
      </c>
      <c r="CN45" s="118">
        <v>0</v>
      </c>
      <c r="CO45" s="118">
        <v>0</v>
      </c>
      <c r="CP45" s="118">
        <v>0</v>
      </c>
      <c r="CQ45" s="118">
        <v>0</v>
      </c>
      <c r="CR45" s="118">
        <v>0</v>
      </c>
      <c r="CS45" s="118">
        <v>0</v>
      </c>
      <c r="CT45" s="118">
        <v>0</v>
      </c>
      <c r="CU45" s="118">
        <v>0</v>
      </c>
      <c r="CV45" s="118">
        <v>0</v>
      </c>
      <c r="CW45" s="118">
        <v>0</v>
      </c>
      <c r="CX45" s="118">
        <v>0</v>
      </c>
      <c r="CY45" s="118">
        <v>4.0000000000000001E-3</v>
      </c>
      <c r="CZ45" s="118">
        <v>0</v>
      </c>
      <c r="DA45" s="118">
        <v>0</v>
      </c>
      <c r="DB45" s="118">
        <v>0</v>
      </c>
      <c r="DC45" s="118">
        <v>0</v>
      </c>
      <c r="DD45" s="118">
        <v>0</v>
      </c>
      <c r="DE45" s="118">
        <v>0</v>
      </c>
      <c r="DF45" s="118">
        <v>0</v>
      </c>
      <c r="DG45" s="118">
        <v>0</v>
      </c>
      <c r="DH45" s="118">
        <v>0</v>
      </c>
      <c r="DI45" s="118">
        <v>0</v>
      </c>
      <c r="DJ45" s="118">
        <v>0</v>
      </c>
      <c r="DK45" s="118">
        <v>0</v>
      </c>
      <c r="DL45" s="118">
        <v>0</v>
      </c>
      <c r="DM45" s="118">
        <v>0</v>
      </c>
      <c r="DN45" s="118">
        <v>0</v>
      </c>
      <c r="DO45" s="118">
        <v>0</v>
      </c>
      <c r="DP45" s="118">
        <v>0</v>
      </c>
      <c r="DQ45" s="118">
        <v>0</v>
      </c>
      <c r="DR45" s="118">
        <v>0</v>
      </c>
      <c r="DS45" s="118">
        <v>0</v>
      </c>
      <c r="DT45" s="118">
        <v>0</v>
      </c>
      <c r="DU45" s="118">
        <v>8.0000000000000002E-3</v>
      </c>
      <c r="DV45" s="118">
        <v>0</v>
      </c>
      <c r="DW45" s="118">
        <v>0</v>
      </c>
      <c r="DX45" s="118">
        <v>0</v>
      </c>
      <c r="DY45" s="118">
        <v>0</v>
      </c>
      <c r="DZ45" s="118">
        <v>8.0000000000000002E-3</v>
      </c>
      <c r="EA45" s="118">
        <v>0</v>
      </c>
      <c r="EB45" s="118">
        <v>8.0000000000000002E-3</v>
      </c>
      <c r="EC45" s="118">
        <v>0</v>
      </c>
      <c r="ED45" s="118">
        <v>0</v>
      </c>
      <c r="EE45" s="118">
        <v>0</v>
      </c>
      <c r="EF45" s="118">
        <v>0</v>
      </c>
      <c r="EG45" s="118">
        <v>0</v>
      </c>
      <c r="EH45" s="118">
        <v>0</v>
      </c>
      <c r="EI45" s="118">
        <v>0</v>
      </c>
      <c r="EJ45" s="118">
        <v>0</v>
      </c>
      <c r="EK45" s="118">
        <v>0</v>
      </c>
      <c r="EL45" s="118">
        <v>0</v>
      </c>
      <c r="EM45" s="118">
        <v>0</v>
      </c>
      <c r="EN45" s="118">
        <v>0</v>
      </c>
      <c r="EO45" s="118">
        <v>0</v>
      </c>
      <c r="EP45" s="118">
        <v>0</v>
      </c>
      <c r="EQ45" s="118">
        <v>0</v>
      </c>
      <c r="ER45" s="118">
        <v>0</v>
      </c>
      <c r="ES45" s="118">
        <v>0</v>
      </c>
      <c r="ET45" s="118">
        <v>0</v>
      </c>
      <c r="EU45" s="118">
        <v>0</v>
      </c>
      <c r="EV45" s="118">
        <v>0</v>
      </c>
      <c r="EW45" s="118">
        <v>0</v>
      </c>
      <c r="EX45" s="118">
        <v>0</v>
      </c>
      <c r="EY45" s="118">
        <v>0</v>
      </c>
      <c r="EZ45" s="118">
        <v>0</v>
      </c>
      <c r="FA45" s="118">
        <v>0</v>
      </c>
      <c r="FB45" s="118">
        <v>0</v>
      </c>
      <c r="FC45" s="118">
        <v>0</v>
      </c>
      <c r="FD45" s="118">
        <v>0</v>
      </c>
      <c r="FE45" s="118">
        <v>0</v>
      </c>
      <c r="FF45" s="118">
        <v>0</v>
      </c>
      <c r="FG45" s="118">
        <v>0</v>
      </c>
      <c r="FH45" s="118">
        <v>0</v>
      </c>
      <c r="FI45" s="118">
        <v>0</v>
      </c>
      <c r="FJ45" s="118">
        <v>1.6E-2</v>
      </c>
      <c r="FK45" s="118">
        <v>0</v>
      </c>
      <c r="FL45" s="118">
        <v>0</v>
      </c>
      <c r="FM45" s="118">
        <v>0</v>
      </c>
      <c r="FN45" s="118">
        <v>0</v>
      </c>
      <c r="FO45" s="118">
        <v>0</v>
      </c>
      <c r="FP45" s="118">
        <v>0</v>
      </c>
      <c r="FQ45" s="118">
        <v>0</v>
      </c>
      <c r="FR45" s="118">
        <v>0</v>
      </c>
      <c r="FS45" s="118">
        <v>0</v>
      </c>
      <c r="FT45" s="118">
        <v>0</v>
      </c>
      <c r="FU45" s="118">
        <v>0</v>
      </c>
      <c r="FV45" s="118">
        <v>0</v>
      </c>
      <c r="FW45" s="118">
        <v>0</v>
      </c>
      <c r="FX45" s="118">
        <v>0</v>
      </c>
      <c r="FY45" s="118">
        <v>0</v>
      </c>
      <c r="FZ45" s="118">
        <v>0</v>
      </c>
      <c r="GA45" s="118">
        <v>0</v>
      </c>
      <c r="GB45" s="118">
        <v>0</v>
      </c>
      <c r="GC45" s="118">
        <v>0</v>
      </c>
      <c r="GD45" s="105"/>
      <c r="GE45" s="105">
        <f>SUM(SheetB!W45:GC45) + SUM(SheetC!W45:GC45) + SUM(SheetD!W45:GC45) + SUM(SheetE!W45:GC45) + SUM(SheetF!W45:GC45)</f>
        <v>1.0110000000000003</v>
      </c>
      <c r="GF45" s="26"/>
      <c r="GG45" s="26"/>
      <c r="GH45" s="26"/>
      <c r="GI45" s="26"/>
      <c r="GJ45" s="26"/>
      <c r="GK45" s="26"/>
      <c r="GL45" s="26"/>
      <c r="GM45" s="26"/>
      <c r="GN45" s="26"/>
      <c r="GO45" s="26"/>
      <c r="GP45" s="26"/>
      <c r="GQ45" s="26"/>
      <c r="GR45" s="26"/>
      <c r="GS45" s="26"/>
      <c r="GT45" s="105"/>
    </row>
    <row r="46" spans="1:203" ht="15" customHeight="1" x14ac:dyDescent="0.2">
      <c r="A46" t="s">
        <v>2136</v>
      </c>
      <c r="B46" s="118" t="s">
        <v>2339</v>
      </c>
      <c r="C46" s="119" t="s">
        <v>2340</v>
      </c>
      <c r="D46" s="119" t="s">
        <v>2026</v>
      </c>
      <c r="E46" s="118">
        <v>1</v>
      </c>
      <c r="F46" s="118">
        <v>2011</v>
      </c>
      <c r="G46" s="118"/>
      <c r="H46" s="118"/>
      <c r="I46" s="118"/>
      <c r="J46" s="118"/>
      <c r="K46" s="118"/>
      <c r="L46" s="118"/>
      <c r="M46" s="118"/>
      <c r="N46" s="118"/>
      <c r="O46" s="118"/>
      <c r="P46" s="118"/>
      <c r="Q46" s="118"/>
      <c r="R46" s="118"/>
      <c r="S46" s="118"/>
      <c r="T46" s="118"/>
      <c r="U46" s="118"/>
      <c r="V46" s="118"/>
      <c r="W46" s="118">
        <v>0</v>
      </c>
      <c r="X46" s="118">
        <v>0</v>
      </c>
      <c r="Y46" s="118">
        <v>0</v>
      </c>
      <c r="Z46" s="118">
        <v>0</v>
      </c>
      <c r="AA46" s="118">
        <v>0</v>
      </c>
      <c r="AB46" s="118">
        <v>0</v>
      </c>
      <c r="AC46" s="118">
        <v>0</v>
      </c>
      <c r="AD46" s="118">
        <v>0</v>
      </c>
      <c r="AE46" s="118">
        <v>0</v>
      </c>
      <c r="AF46" s="118">
        <v>0</v>
      </c>
      <c r="AG46" s="118">
        <v>0</v>
      </c>
      <c r="AH46" s="118">
        <v>0</v>
      </c>
      <c r="AI46" s="118">
        <v>0</v>
      </c>
      <c r="AJ46" s="118">
        <v>0</v>
      </c>
      <c r="AK46" s="118">
        <v>0</v>
      </c>
      <c r="AL46" s="118">
        <v>0</v>
      </c>
      <c r="AM46" s="118">
        <v>0</v>
      </c>
      <c r="AN46" s="118">
        <v>0</v>
      </c>
      <c r="AO46" s="118">
        <v>0</v>
      </c>
      <c r="AP46" s="118">
        <v>0</v>
      </c>
      <c r="AQ46" s="118">
        <v>0</v>
      </c>
      <c r="AR46" s="118">
        <v>0</v>
      </c>
      <c r="AS46" s="118">
        <v>0</v>
      </c>
      <c r="AT46" s="118">
        <v>0</v>
      </c>
      <c r="AU46" s="118">
        <v>0</v>
      </c>
      <c r="AV46" s="118">
        <v>0</v>
      </c>
      <c r="AW46" s="118">
        <v>0</v>
      </c>
      <c r="AX46" s="118">
        <v>0</v>
      </c>
      <c r="AY46" s="118">
        <v>0</v>
      </c>
      <c r="AZ46" s="118">
        <v>0</v>
      </c>
      <c r="BA46" s="118">
        <v>0</v>
      </c>
      <c r="BB46" s="118">
        <v>0</v>
      </c>
      <c r="BC46" s="118">
        <v>0</v>
      </c>
      <c r="BD46" s="118">
        <v>0</v>
      </c>
      <c r="BE46" s="118">
        <v>0</v>
      </c>
      <c r="BF46" s="118">
        <v>0</v>
      </c>
      <c r="BG46" s="118">
        <v>0</v>
      </c>
      <c r="BH46" s="118">
        <v>0</v>
      </c>
      <c r="BI46" s="118">
        <v>0</v>
      </c>
      <c r="BJ46" s="118">
        <v>0</v>
      </c>
      <c r="BK46" s="118">
        <v>0</v>
      </c>
      <c r="BL46" s="118">
        <v>0</v>
      </c>
      <c r="BM46" s="118">
        <v>0</v>
      </c>
      <c r="BN46" s="118">
        <v>0</v>
      </c>
      <c r="BO46" s="118">
        <v>0</v>
      </c>
      <c r="BP46" s="118">
        <v>0</v>
      </c>
      <c r="BQ46" s="118">
        <v>0</v>
      </c>
      <c r="BR46" s="118">
        <v>0</v>
      </c>
      <c r="BS46" s="118">
        <v>0</v>
      </c>
      <c r="BT46" s="118">
        <v>0</v>
      </c>
      <c r="BU46" s="118">
        <v>0</v>
      </c>
      <c r="BV46" s="118">
        <v>0</v>
      </c>
      <c r="BW46" s="118">
        <v>0</v>
      </c>
      <c r="BX46" s="118">
        <v>0</v>
      </c>
      <c r="BY46" s="118">
        <v>0</v>
      </c>
      <c r="BZ46" s="118">
        <v>0</v>
      </c>
      <c r="CA46" s="118">
        <v>0</v>
      </c>
      <c r="CB46" s="118">
        <v>0</v>
      </c>
      <c r="CC46" s="118">
        <v>0</v>
      </c>
      <c r="CD46" s="118">
        <v>0</v>
      </c>
      <c r="CE46" s="118">
        <v>0</v>
      </c>
      <c r="CF46" s="118">
        <v>0</v>
      </c>
      <c r="CG46" s="118">
        <v>0</v>
      </c>
      <c r="CH46" s="118">
        <v>0</v>
      </c>
      <c r="CI46" s="118">
        <v>0</v>
      </c>
      <c r="CJ46" s="118">
        <v>0</v>
      </c>
      <c r="CK46" s="118">
        <v>0</v>
      </c>
      <c r="CL46" s="118">
        <v>0</v>
      </c>
      <c r="CM46" s="118">
        <v>0</v>
      </c>
      <c r="CN46" s="118">
        <v>0</v>
      </c>
      <c r="CO46" s="118">
        <v>0</v>
      </c>
      <c r="CP46" s="118">
        <v>0</v>
      </c>
      <c r="CQ46" s="118">
        <v>0</v>
      </c>
      <c r="CR46" s="118">
        <v>0</v>
      </c>
      <c r="CS46" s="118">
        <v>0</v>
      </c>
      <c r="CT46" s="118">
        <v>0</v>
      </c>
      <c r="CU46" s="118">
        <v>0</v>
      </c>
      <c r="CV46" s="118">
        <v>0</v>
      </c>
      <c r="CW46" s="118">
        <v>0</v>
      </c>
      <c r="CX46" s="118">
        <v>0</v>
      </c>
      <c r="CY46" s="118">
        <v>0</v>
      </c>
      <c r="CZ46" s="118">
        <v>0</v>
      </c>
      <c r="DA46" s="118">
        <v>0</v>
      </c>
      <c r="DB46" s="118">
        <v>0</v>
      </c>
      <c r="DC46" s="118">
        <v>0</v>
      </c>
      <c r="DD46" s="118">
        <v>0</v>
      </c>
      <c r="DE46" s="118">
        <v>0</v>
      </c>
      <c r="DF46" s="118">
        <v>0</v>
      </c>
      <c r="DG46" s="118">
        <v>0</v>
      </c>
      <c r="DH46" s="118">
        <v>0</v>
      </c>
      <c r="DI46" s="118">
        <v>0</v>
      </c>
      <c r="DJ46" s="118">
        <v>0</v>
      </c>
      <c r="DK46" s="118">
        <v>0</v>
      </c>
      <c r="DL46" s="118">
        <v>0</v>
      </c>
      <c r="DM46" s="118">
        <v>0</v>
      </c>
      <c r="DN46" s="118">
        <v>0</v>
      </c>
      <c r="DO46" s="118">
        <v>0</v>
      </c>
      <c r="DP46" s="118">
        <v>0</v>
      </c>
      <c r="DQ46" s="118">
        <v>0</v>
      </c>
      <c r="DR46" s="118">
        <v>0</v>
      </c>
      <c r="DS46" s="118">
        <v>0</v>
      </c>
      <c r="DT46" s="118">
        <v>0</v>
      </c>
      <c r="DU46" s="118">
        <v>0</v>
      </c>
      <c r="DV46" s="118">
        <v>0</v>
      </c>
      <c r="DW46" s="118">
        <v>0</v>
      </c>
      <c r="DX46" s="118">
        <v>0</v>
      </c>
      <c r="DY46" s="118">
        <v>0</v>
      </c>
      <c r="DZ46" s="118">
        <v>0</v>
      </c>
      <c r="EA46" s="118">
        <v>0</v>
      </c>
      <c r="EB46" s="118">
        <v>0</v>
      </c>
      <c r="EC46" s="118">
        <v>0</v>
      </c>
      <c r="ED46" s="118">
        <v>0</v>
      </c>
      <c r="EE46" s="118">
        <v>0</v>
      </c>
      <c r="EF46" s="118">
        <v>0</v>
      </c>
      <c r="EG46" s="118">
        <v>0</v>
      </c>
      <c r="EH46" s="118">
        <v>0</v>
      </c>
      <c r="EI46" s="118">
        <v>0</v>
      </c>
      <c r="EJ46" s="118">
        <v>0</v>
      </c>
      <c r="EK46" s="118">
        <v>0</v>
      </c>
      <c r="EL46" s="118">
        <v>0</v>
      </c>
      <c r="EM46" s="118">
        <v>0</v>
      </c>
      <c r="EN46" s="118">
        <v>0</v>
      </c>
      <c r="EO46" s="118">
        <v>0</v>
      </c>
      <c r="EP46" s="118">
        <v>0</v>
      </c>
      <c r="EQ46" s="118">
        <v>0</v>
      </c>
      <c r="ER46" s="118">
        <v>0</v>
      </c>
      <c r="ES46" s="118">
        <v>0</v>
      </c>
      <c r="ET46" s="118">
        <v>0</v>
      </c>
      <c r="EU46" s="118">
        <v>0</v>
      </c>
      <c r="EV46" s="118">
        <v>0</v>
      </c>
      <c r="EW46" s="118">
        <v>0</v>
      </c>
      <c r="EX46" s="118">
        <v>0</v>
      </c>
      <c r="EY46" s="118">
        <v>0</v>
      </c>
      <c r="EZ46" s="118">
        <v>0</v>
      </c>
      <c r="FA46" s="118">
        <v>0</v>
      </c>
      <c r="FB46" s="118">
        <v>0</v>
      </c>
      <c r="FC46" s="118">
        <v>0</v>
      </c>
      <c r="FD46" s="118">
        <v>0</v>
      </c>
      <c r="FE46" s="118">
        <v>0</v>
      </c>
      <c r="FF46" s="118">
        <v>0</v>
      </c>
      <c r="FG46" s="118">
        <v>0</v>
      </c>
      <c r="FH46" s="118">
        <v>0</v>
      </c>
      <c r="FI46" s="118">
        <v>0</v>
      </c>
      <c r="FJ46" s="118">
        <v>8.0000000000000002E-3</v>
      </c>
      <c r="FK46" s="118">
        <v>0</v>
      </c>
      <c r="FL46" s="118">
        <v>0</v>
      </c>
      <c r="FM46" s="118">
        <v>0</v>
      </c>
      <c r="FN46" s="118">
        <v>0</v>
      </c>
      <c r="FO46" s="118">
        <v>0</v>
      </c>
      <c r="FP46" s="118">
        <v>0</v>
      </c>
      <c r="FQ46" s="118">
        <v>0</v>
      </c>
      <c r="FR46" s="118">
        <v>0</v>
      </c>
      <c r="FS46" s="118">
        <v>0</v>
      </c>
      <c r="FT46" s="118">
        <v>0</v>
      </c>
      <c r="FU46" s="118">
        <v>0</v>
      </c>
      <c r="FV46" s="118">
        <v>0</v>
      </c>
      <c r="FW46" s="118">
        <v>0</v>
      </c>
      <c r="FX46" s="118">
        <v>0</v>
      </c>
      <c r="FY46" s="118">
        <v>0</v>
      </c>
      <c r="FZ46" s="118">
        <v>0</v>
      </c>
      <c r="GA46" s="118">
        <v>0</v>
      </c>
      <c r="GB46" s="118">
        <v>0</v>
      </c>
      <c r="GC46" s="118">
        <v>0</v>
      </c>
      <c r="GD46" s="105"/>
      <c r="GE46" s="105">
        <f>SUM(SheetB!W46:GC46) + SUM(SheetC!W46:GC46) + SUM(SheetD!W46:GC46) + SUM(SheetE!W46:GC46) + SUM(SheetF!W46:GC46)</f>
        <v>0.99700000000000044</v>
      </c>
      <c r="GF46" s="26"/>
      <c r="GG46" s="26"/>
      <c r="GH46" s="26"/>
      <c r="GI46" s="26"/>
      <c r="GJ46" s="26"/>
      <c r="GK46" s="26"/>
      <c r="GL46" s="26"/>
      <c r="GM46" s="26"/>
      <c r="GN46" s="26"/>
      <c r="GO46" s="26"/>
      <c r="GP46" s="26"/>
      <c r="GQ46" s="26"/>
      <c r="GR46" s="26"/>
      <c r="GS46" s="26"/>
      <c r="GT46" s="105"/>
    </row>
    <row r="47" spans="1:203" ht="15" customHeight="1" x14ac:dyDescent="0.2">
      <c r="A47" t="s">
        <v>2138</v>
      </c>
      <c r="B47" s="118" t="s">
        <v>2339</v>
      </c>
      <c r="C47" s="119" t="s">
        <v>2345</v>
      </c>
      <c r="D47" s="119" t="s">
        <v>2027</v>
      </c>
      <c r="E47" s="118">
        <v>1</v>
      </c>
      <c r="F47" s="118">
        <v>2011</v>
      </c>
      <c r="G47" s="118"/>
      <c r="H47" s="118"/>
      <c r="I47" s="118"/>
      <c r="J47" s="118"/>
      <c r="K47" s="118"/>
      <c r="L47" s="118"/>
      <c r="M47" s="118"/>
      <c r="N47" s="118"/>
      <c r="O47" s="118"/>
      <c r="P47" s="118"/>
      <c r="Q47" s="118"/>
      <c r="R47" s="118"/>
      <c r="S47" s="118"/>
      <c r="T47" s="118"/>
      <c r="U47" s="118"/>
      <c r="V47" s="118"/>
      <c r="W47" s="118">
        <v>0</v>
      </c>
      <c r="X47" s="118">
        <v>0</v>
      </c>
      <c r="Y47" s="118">
        <v>0</v>
      </c>
      <c r="Z47" s="118">
        <v>0</v>
      </c>
      <c r="AA47" s="118">
        <v>0</v>
      </c>
      <c r="AB47" s="118">
        <v>0</v>
      </c>
      <c r="AC47" s="118">
        <v>0</v>
      </c>
      <c r="AD47" s="118">
        <v>0</v>
      </c>
      <c r="AE47" s="118">
        <v>0</v>
      </c>
      <c r="AF47" s="118">
        <v>0</v>
      </c>
      <c r="AG47" s="118">
        <v>0</v>
      </c>
      <c r="AH47" s="118">
        <v>0</v>
      </c>
      <c r="AI47" s="118">
        <v>0</v>
      </c>
      <c r="AJ47" s="118">
        <v>0</v>
      </c>
      <c r="AK47" s="118">
        <v>0</v>
      </c>
      <c r="AL47" s="118">
        <v>0</v>
      </c>
      <c r="AM47" s="118">
        <v>0</v>
      </c>
      <c r="AN47" s="118">
        <v>0</v>
      </c>
      <c r="AO47" s="118">
        <v>0</v>
      </c>
      <c r="AP47" s="118">
        <v>0</v>
      </c>
      <c r="AQ47" s="118">
        <v>0</v>
      </c>
      <c r="AR47" s="118">
        <v>0</v>
      </c>
      <c r="AS47" s="118">
        <v>0</v>
      </c>
      <c r="AT47" s="118">
        <v>0</v>
      </c>
      <c r="AU47" s="118">
        <v>0</v>
      </c>
      <c r="AV47" s="118">
        <v>0</v>
      </c>
      <c r="AW47" s="118">
        <v>0</v>
      </c>
      <c r="AX47" s="118">
        <v>0</v>
      </c>
      <c r="AY47" s="118">
        <v>0</v>
      </c>
      <c r="AZ47" s="118">
        <v>0</v>
      </c>
      <c r="BA47" s="118">
        <v>0</v>
      </c>
      <c r="BB47" s="118">
        <v>0</v>
      </c>
      <c r="BC47" s="118">
        <v>0</v>
      </c>
      <c r="BD47" s="118">
        <v>0</v>
      </c>
      <c r="BE47" s="118">
        <v>0</v>
      </c>
      <c r="BF47" s="118">
        <v>0</v>
      </c>
      <c r="BG47" s="118">
        <v>0</v>
      </c>
      <c r="BH47" s="118">
        <v>0</v>
      </c>
      <c r="BI47" s="118">
        <v>0</v>
      </c>
      <c r="BJ47" s="118">
        <v>0</v>
      </c>
      <c r="BK47" s="118">
        <v>0</v>
      </c>
      <c r="BL47" s="118">
        <v>0</v>
      </c>
      <c r="BM47" s="118">
        <v>0</v>
      </c>
      <c r="BN47" s="118">
        <v>0</v>
      </c>
      <c r="BO47" s="118">
        <v>0</v>
      </c>
      <c r="BP47" s="118">
        <v>0</v>
      </c>
      <c r="BQ47" s="118">
        <v>0</v>
      </c>
      <c r="BR47" s="118">
        <v>0</v>
      </c>
      <c r="BS47" s="118">
        <v>0</v>
      </c>
      <c r="BT47" s="118">
        <v>0</v>
      </c>
      <c r="BU47" s="118">
        <v>0</v>
      </c>
      <c r="BV47" s="118">
        <v>0</v>
      </c>
      <c r="BW47" s="118">
        <v>0</v>
      </c>
      <c r="BX47" s="118">
        <v>0</v>
      </c>
      <c r="BY47" s="118">
        <v>0</v>
      </c>
      <c r="BZ47" s="118">
        <v>0</v>
      </c>
      <c r="CA47" s="118">
        <v>0</v>
      </c>
      <c r="CB47" s="118">
        <v>0</v>
      </c>
      <c r="CC47" s="118">
        <v>0</v>
      </c>
      <c r="CD47" s="118">
        <v>0</v>
      </c>
      <c r="CE47" s="118">
        <v>0</v>
      </c>
      <c r="CF47" s="118">
        <v>0</v>
      </c>
      <c r="CG47" s="118">
        <v>0</v>
      </c>
      <c r="CH47" s="118">
        <v>0</v>
      </c>
      <c r="CI47" s="118">
        <v>0</v>
      </c>
      <c r="CJ47" s="118">
        <v>0</v>
      </c>
      <c r="CK47" s="118">
        <v>0</v>
      </c>
      <c r="CL47" s="118">
        <v>0</v>
      </c>
      <c r="CM47" s="118">
        <v>0</v>
      </c>
      <c r="CN47" s="118">
        <v>0</v>
      </c>
      <c r="CO47" s="118">
        <v>0</v>
      </c>
      <c r="CP47" s="118">
        <v>0</v>
      </c>
      <c r="CQ47" s="118">
        <v>0</v>
      </c>
      <c r="CR47" s="118">
        <v>0</v>
      </c>
      <c r="CS47" s="118">
        <v>0</v>
      </c>
      <c r="CT47" s="118">
        <v>0</v>
      </c>
      <c r="CU47" s="118">
        <v>0</v>
      </c>
      <c r="CV47" s="118">
        <v>0</v>
      </c>
      <c r="CW47" s="118">
        <v>0</v>
      </c>
      <c r="CX47" s="118">
        <v>0</v>
      </c>
      <c r="CY47" s="118">
        <v>0</v>
      </c>
      <c r="CZ47" s="118">
        <v>0</v>
      </c>
      <c r="DA47" s="118">
        <v>0</v>
      </c>
      <c r="DB47" s="118">
        <v>0</v>
      </c>
      <c r="DC47" s="118">
        <v>0</v>
      </c>
      <c r="DD47" s="118">
        <v>0</v>
      </c>
      <c r="DE47" s="118">
        <v>0</v>
      </c>
      <c r="DF47" s="118">
        <v>0</v>
      </c>
      <c r="DG47" s="118">
        <v>0</v>
      </c>
      <c r="DH47" s="118">
        <v>0</v>
      </c>
      <c r="DI47" s="118">
        <v>0</v>
      </c>
      <c r="DJ47" s="118">
        <v>0</v>
      </c>
      <c r="DK47" s="118">
        <v>0</v>
      </c>
      <c r="DL47" s="118">
        <v>0</v>
      </c>
      <c r="DM47" s="118">
        <v>0</v>
      </c>
      <c r="DN47" s="118">
        <v>0</v>
      </c>
      <c r="DO47" s="118">
        <v>0</v>
      </c>
      <c r="DP47" s="118">
        <v>0</v>
      </c>
      <c r="DQ47" s="118">
        <v>0</v>
      </c>
      <c r="DR47" s="118">
        <v>0</v>
      </c>
      <c r="DS47" s="118">
        <v>0</v>
      </c>
      <c r="DT47" s="118">
        <v>0</v>
      </c>
      <c r="DU47" s="118">
        <v>0</v>
      </c>
      <c r="DV47" s="118">
        <v>0</v>
      </c>
      <c r="DW47" s="118">
        <v>0</v>
      </c>
      <c r="DX47" s="118">
        <v>0</v>
      </c>
      <c r="DY47" s="118">
        <v>0</v>
      </c>
      <c r="DZ47" s="118">
        <v>0</v>
      </c>
      <c r="EA47" s="118">
        <v>0</v>
      </c>
      <c r="EB47" s="118">
        <v>0</v>
      </c>
      <c r="EC47" s="118">
        <v>0</v>
      </c>
      <c r="ED47" s="118">
        <v>0</v>
      </c>
      <c r="EE47" s="118">
        <v>0</v>
      </c>
      <c r="EF47" s="118">
        <v>0</v>
      </c>
      <c r="EG47" s="118">
        <v>0</v>
      </c>
      <c r="EH47" s="118">
        <v>0</v>
      </c>
      <c r="EI47" s="118">
        <v>0</v>
      </c>
      <c r="EJ47" s="118">
        <v>0</v>
      </c>
      <c r="EK47" s="118">
        <v>0</v>
      </c>
      <c r="EL47" s="118">
        <v>0</v>
      </c>
      <c r="EM47" s="118">
        <v>0</v>
      </c>
      <c r="EN47" s="118">
        <v>0</v>
      </c>
      <c r="EO47" s="118">
        <v>0</v>
      </c>
      <c r="EP47" s="118">
        <v>0</v>
      </c>
      <c r="EQ47" s="118">
        <v>0</v>
      </c>
      <c r="ER47" s="118">
        <v>0</v>
      </c>
      <c r="ES47" s="118">
        <v>0</v>
      </c>
      <c r="ET47" s="118">
        <v>0</v>
      </c>
      <c r="EU47" s="118">
        <v>0</v>
      </c>
      <c r="EV47" s="118">
        <v>0</v>
      </c>
      <c r="EW47" s="118">
        <v>0</v>
      </c>
      <c r="EX47" s="118">
        <v>0</v>
      </c>
      <c r="EY47" s="118">
        <v>0</v>
      </c>
      <c r="EZ47" s="118">
        <v>0</v>
      </c>
      <c r="FA47" s="118">
        <v>0</v>
      </c>
      <c r="FB47" s="118">
        <v>0</v>
      </c>
      <c r="FC47" s="118">
        <v>0</v>
      </c>
      <c r="FD47" s="118">
        <v>0</v>
      </c>
      <c r="FE47" s="118">
        <v>0</v>
      </c>
      <c r="FF47" s="118">
        <v>4.0000000000000001E-3</v>
      </c>
      <c r="FG47" s="118">
        <v>0</v>
      </c>
      <c r="FH47" s="118">
        <v>0</v>
      </c>
      <c r="FI47" s="118">
        <v>0</v>
      </c>
      <c r="FJ47" s="118">
        <v>0</v>
      </c>
      <c r="FK47" s="118">
        <v>0</v>
      </c>
      <c r="FL47" s="118">
        <v>0</v>
      </c>
      <c r="FM47" s="118">
        <v>0</v>
      </c>
      <c r="FN47" s="118">
        <v>0</v>
      </c>
      <c r="FO47" s="118">
        <v>0</v>
      </c>
      <c r="FP47" s="118">
        <v>0</v>
      </c>
      <c r="FQ47" s="118">
        <v>0</v>
      </c>
      <c r="FR47" s="118">
        <v>0</v>
      </c>
      <c r="FS47" s="118">
        <v>0</v>
      </c>
      <c r="FT47" s="118">
        <v>0</v>
      </c>
      <c r="FU47" s="118">
        <v>0</v>
      </c>
      <c r="FV47" s="118">
        <v>0</v>
      </c>
      <c r="FW47" s="118">
        <v>0</v>
      </c>
      <c r="FX47" s="118">
        <v>0</v>
      </c>
      <c r="FY47" s="118">
        <v>0</v>
      </c>
      <c r="FZ47" s="118">
        <v>0</v>
      </c>
      <c r="GA47" s="118">
        <v>0</v>
      </c>
      <c r="GB47" s="118">
        <v>0</v>
      </c>
      <c r="GC47" s="118">
        <v>0</v>
      </c>
      <c r="GD47" s="105"/>
      <c r="GE47" s="105">
        <f>SUM(SheetB!W47:GC47) + SUM(SheetC!W47:GC47) + SUM(SheetD!W47:GC47) + SUM(SheetE!W47:GC47) + SUM(SheetF!W47:GC47)</f>
        <v>0.99900000000000033</v>
      </c>
      <c r="GF47" s="26"/>
      <c r="GG47" s="26"/>
      <c r="GH47" s="26"/>
      <c r="GI47" s="26"/>
      <c r="GJ47" s="26"/>
      <c r="GK47" s="26"/>
      <c r="GL47" s="26"/>
      <c r="GM47" s="26"/>
      <c r="GN47" s="26"/>
      <c r="GO47" s="26"/>
      <c r="GP47" s="26"/>
      <c r="GQ47" s="26"/>
      <c r="GR47" s="26"/>
      <c r="GS47" s="26"/>
      <c r="GT47" s="105"/>
    </row>
    <row r="48" spans="1:203" ht="15" customHeight="1" x14ac:dyDescent="0.2">
      <c r="A48" t="s">
        <v>2141</v>
      </c>
      <c r="B48" s="118" t="s">
        <v>2339</v>
      </c>
      <c r="C48" s="119" t="s">
        <v>2345</v>
      </c>
      <c r="D48" s="119" t="s">
        <v>2028</v>
      </c>
      <c r="E48" s="118">
        <v>1</v>
      </c>
      <c r="F48" s="118">
        <v>2011</v>
      </c>
      <c r="G48" s="118"/>
      <c r="H48" s="118"/>
      <c r="I48" s="118"/>
      <c r="J48" s="118"/>
      <c r="K48" s="118"/>
      <c r="L48" s="118"/>
      <c r="M48" s="118"/>
      <c r="N48" s="118"/>
      <c r="O48" s="118"/>
      <c r="P48" s="118"/>
      <c r="Q48" s="118"/>
      <c r="R48" s="118"/>
      <c r="S48" s="118"/>
      <c r="T48" s="118"/>
      <c r="U48" s="118"/>
      <c r="V48" s="118"/>
      <c r="W48" s="118">
        <v>0</v>
      </c>
      <c r="X48" s="118">
        <v>0</v>
      </c>
      <c r="Y48" s="118">
        <v>0</v>
      </c>
      <c r="Z48" s="118">
        <v>0</v>
      </c>
      <c r="AA48" s="118">
        <v>0</v>
      </c>
      <c r="AB48" s="118">
        <v>0</v>
      </c>
      <c r="AC48" s="118">
        <v>0</v>
      </c>
      <c r="AD48" s="118">
        <v>0</v>
      </c>
      <c r="AE48" s="118">
        <v>0</v>
      </c>
      <c r="AF48" s="118">
        <v>0</v>
      </c>
      <c r="AG48" s="118">
        <v>0</v>
      </c>
      <c r="AH48" s="118">
        <v>0</v>
      </c>
      <c r="AI48" s="118">
        <v>0</v>
      </c>
      <c r="AJ48" s="118">
        <v>0</v>
      </c>
      <c r="AK48" s="118">
        <v>0</v>
      </c>
      <c r="AL48" s="118">
        <v>0</v>
      </c>
      <c r="AM48" s="118">
        <v>0</v>
      </c>
      <c r="AN48" s="118">
        <v>0</v>
      </c>
      <c r="AO48" s="118">
        <v>0</v>
      </c>
      <c r="AP48" s="118">
        <v>0</v>
      </c>
      <c r="AQ48" s="118">
        <v>0</v>
      </c>
      <c r="AR48" s="118">
        <v>0</v>
      </c>
      <c r="AS48" s="118">
        <v>0</v>
      </c>
      <c r="AT48" s="118">
        <v>0</v>
      </c>
      <c r="AU48" s="118">
        <v>0</v>
      </c>
      <c r="AV48" s="118">
        <v>0</v>
      </c>
      <c r="AW48" s="118">
        <v>0</v>
      </c>
      <c r="AX48" s="118">
        <v>0</v>
      </c>
      <c r="AY48" s="118">
        <v>0</v>
      </c>
      <c r="AZ48" s="118">
        <v>0</v>
      </c>
      <c r="BA48" s="118">
        <v>0</v>
      </c>
      <c r="BB48" s="118">
        <v>0</v>
      </c>
      <c r="BC48" s="118">
        <v>0</v>
      </c>
      <c r="BD48" s="118">
        <v>0</v>
      </c>
      <c r="BE48" s="118">
        <v>0</v>
      </c>
      <c r="BF48" s="118">
        <v>0</v>
      </c>
      <c r="BG48" s="118">
        <v>0</v>
      </c>
      <c r="BH48" s="118">
        <v>0</v>
      </c>
      <c r="BI48" s="118">
        <v>0</v>
      </c>
      <c r="BJ48" s="118">
        <v>0</v>
      </c>
      <c r="BK48" s="118">
        <v>0</v>
      </c>
      <c r="BL48" s="118">
        <v>0</v>
      </c>
      <c r="BM48" s="118">
        <v>0</v>
      </c>
      <c r="BN48" s="118">
        <v>0</v>
      </c>
      <c r="BO48" s="118">
        <v>0</v>
      </c>
      <c r="BP48" s="118">
        <v>0</v>
      </c>
      <c r="BQ48" s="118">
        <v>0</v>
      </c>
      <c r="BR48" s="118">
        <v>0</v>
      </c>
      <c r="BS48" s="118">
        <v>0</v>
      </c>
      <c r="BT48" s="118">
        <v>0</v>
      </c>
      <c r="BU48" s="118">
        <v>0</v>
      </c>
      <c r="BV48" s="118">
        <v>0</v>
      </c>
      <c r="BW48" s="118">
        <v>0</v>
      </c>
      <c r="BX48" s="118">
        <v>0</v>
      </c>
      <c r="BY48" s="118">
        <v>0</v>
      </c>
      <c r="BZ48" s="118">
        <v>0</v>
      </c>
      <c r="CA48" s="118">
        <v>0</v>
      </c>
      <c r="CB48" s="118">
        <v>0</v>
      </c>
      <c r="CC48" s="118">
        <v>0</v>
      </c>
      <c r="CD48" s="118">
        <v>0</v>
      </c>
      <c r="CE48" s="118">
        <v>0</v>
      </c>
      <c r="CF48" s="118">
        <v>0</v>
      </c>
      <c r="CG48" s="118">
        <v>0</v>
      </c>
      <c r="CH48" s="118">
        <v>0</v>
      </c>
      <c r="CI48" s="118">
        <v>0</v>
      </c>
      <c r="CJ48" s="118">
        <v>0</v>
      </c>
      <c r="CK48" s="118">
        <v>0</v>
      </c>
      <c r="CL48" s="118">
        <v>0</v>
      </c>
      <c r="CM48" s="118">
        <v>0</v>
      </c>
      <c r="CN48" s="118">
        <v>0</v>
      </c>
      <c r="CO48" s="118">
        <v>0</v>
      </c>
      <c r="CP48" s="118">
        <v>0</v>
      </c>
      <c r="CQ48" s="118">
        <v>0</v>
      </c>
      <c r="CR48" s="118">
        <v>0</v>
      </c>
      <c r="CS48" s="118">
        <v>0</v>
      </c>
      <c r="CT48" s="118">
        <v>0</v>
      </c>
      <c r="CU48" s="118">
        <v>0</v>
      </c>
      <c r="CV48" s="118">
        <v>0</v>
      </c>
      <c r="CW48" s="118">
        <v>0</v>
      </c>
      <c r="CX48" s="118">
        <v>0</v>
      </c>
      <c r="CY48" s="118">
        <v>0</v>
      </c>
      <c r="CZ48" s="118">
        <v>0</v>
      </c>
      <c r="DA48" s="118">
        <v>0</v>
      </c>
      <c r="DB48" s="118">
        <v>0</v>
      </c>
      <c r="DC48" s="118">
        <v>0</v>
      </c>
      <c r="DD48" s="118">
        <v>0</v>
      </c>
      <c r="DE48" s="118">
        <v>0</v>
      </c>
      <c r="DF48" s="118">
        <v>0</v>
      </c>
      <c r="DG48" s="118">
        <v>0</v>
      </c>
      <c r="DH48" s="118">
        <v>0</v>
      </c>
      <c r="DI48" s="118">
        <v>0</v>
      </c>
      <c r="DJ48" s="118">
        <v>0</v>
      </c>
      <c r="DK48" s="118">
        <v>0</v>
      </c>
      <c r="DL48" s="118">
        <v>0</v>
      </c>
      <c r="DM48" s="118">
        <v>0</v>
      </c>
      <c r="DN48" s="118">
        <v>0</v>
      </c>
      <c r="DO48" s="118">
        <v>0</v>
      </c>
      <c r="DP48" s="118">
        <v>0</v>
      </c>
      <c r="DQ48" s="118">
        <v>0</v>
      </c>
      <c r="DR48" s="118">
        <v>0</v>
      </c>
      <c r="DS48" s="118">
        <v>0</v>
      </c>
      <c r="DT48" s="118">
        <v>0</v>
      </c>
      <c r="DU48" s="118">
        <v>0</v>
      </c>
      <c r="DV48" s="118">
        <v>0</v>
      </c>
      <c r="DW48" s="118">
        <v>0</v>
      </c>
      <c r="DX48" s="118">
        <v>0</v>
      </c>
      <c r="DY48" s="118">
        <v>0</v>
      </c>
      <c r="DZ48" s="118">
        <v>0</v>
      </c>
      <c r="EA48" s="118">
        <v>0</v>
      </c>
      <c r="EB48" s="118">
        <v>0</v>
      </c>
      <c r="EC48" s="118">
        <v>0</v>
      </c>
      <c r="ED48" s="118">
        <v>0</v>
      </c>
      <c r="EE48" s="118">
        <v>0</v>
      </c>
      <c r="EF48" s="118">
        <v>0</v>
      </c>
      <c r="EG48" s="118">
        <v>0</v>
      </c>
      <c r="EH48" s="118">
        <v>0</v>
      </c>
      <c r="EI48" s="118">
        <v>0</v>
      </c>
      <c r="EJ48" s="118">
        <v>0</v>
      </c>
      <c r="EK48" s="118">
        <v>0</v>
      </c>
      <c r="EL48" s="118">
        <v>0</v>
      </c>
      <c r="EM48" s="118">
        <v>0</v>
      </c>
      <c r="EN48" s="118">
        <v>0</v>
      </c>
      <c r="EO48" s="118">
        <v>0</v>
      </c>
      <c r="EP48" s="118">
        <v>0</v>
      </c>
      <c r="EQ48" s="118">
        <v>0</v>
      </c>
      <c r="ER48" s="118">
        <v>0</v>
      </c>
      <c r="ES48" s="118">
        <v>0</v>
      </c>
      <c r="ET48" s="118">
        <v>0</v>
      </c>
      <c r="EU48" s="118">
        <v>0</v>
      </c>
      <c r="EV48" s="118">
        <v>0</v>
      </c>
      <c r="EW48" s="118">
        <v>0</v>
      </c>
      <c r="EX48" s="118">
        <v>0</v>
      </c>
      <c r="EY48" s="118">
        <v>0</v>
      </c>
      <c r="EZ48" s="118">
        <v>0</v>
      </c>
      <c r="FA48" s="118">
        <v>0</v>
      </c>
      <c r="FB48" s="118">
        <v>0</v>
      </c>
      <c r="FC48" s="118">
        <v>0</v>
      </c>
      <c r="FD48" s="118">
        <v>0</v>
      </c>
      <c r="FE48" s="118">
        <v>0</v>
      </c>
      <c r="FF48" s="118">
        <v>0</v>
      </c>
      <c r="FG48" s="118">
        <v>0</v>
      </c>
      <c r="FH48" s="118">
        <v>0</v>
      </c>
      <c r="FI48" s="118">
        <v>0</v>
      </c>
      <c r="FJ48" s="118">
        <v>0</v>
      </c>
      <c r="FK48" s="118">
        <v>0</v>
      </c>
      <c r="FL48" s="118">
        <v>0</v>
      </c>
      <c r="FM48" s="118">
        <v>0</v>
      </c>
      <c r="FN48" s="118">
        <v>0</v>
      </c>
      <c r="FO48" s="118">
        <v>0</v>
      </c>
      <c r="FP48" s="118">
        <v>0</v>
      </c>
      <c r="FQ48" s="118">
        <v>0</v>
      </c>
      <c r="FR48" s="118">
        <v>0</v>
      </c>
      <c r="FS48" s="118">
        <v>0</v>
      </c>
      <c r="FT48" s="118">
        <v>0</v>
      </c>
      <c r="FU48" s="118">
        <v>0</v>
      </c>
      <c r="FV48" s="118">
        <v>0</v>
      </c>
      <c r="FW48" s="118">
        <v>0</v>
      </c>
      <c r="FX48" s="118">
        <v>0</v>
      </c>
      <c r="FY48" s="118">
        <v>0</v>
      </c>
      <c r="FZ48" s="118">
        <v>0</v>
      </c>
      <c r="GA48" s="118">
        <v>0</v>
      </c>
      <c r="GB48" s="118">
        <v>0</v>
      </c>
      <c r="GC48" s="118">
        <v>0</v>
      </c>
      <c r="GD48" s="105"/>
      <c r="GE48" s="105">
        <f>SUM(SheetB!W48:GC48) + SUM(SheetC!W48:GC48) + SUM(SheetD!W48:GC48) + SUM(SheetE!W48:GC48) + SUM(SheetF!W48:GC48)</f>
        <v>0.99500000000000044</v>
      </c>
      <c r="GF48" s="26"/>
      <c r="GG48" s="26"/>
      <c r="GH48" s="26"/>
      <c r="GI48" s="26"/>
      <c r="GJ48" s="26"/>
      <c r="GK48" s="26"/>
      <c r="GL48" s="26"/>
      <c r="GM48" s="26"/>
      <c r="GN48" s="26"/>
      <c r="GO48" s="26"/>
      <c r="GP48" s="26"/>
      <c r="GQ48" s="26"/>
      <c r="GR48" s="26"/>
      <c r="GS48" s="26"/>
      <c r="GT48" s="105"/>
    </row>
    <row r="49" spans="1:203" ht="15" customHeight="1" x14ac:dyDescent="0.2">
      <c r="A49" s="145" t="s">
        <v>2349</v>
      </c>
      <c r="B49" s="118" t="s">
        <v>2339</v>
      </c>
      <c r="C49" s="119" t="s">
        <v>2345</v>
      </c>
      <c r="D49" s="202">
        <v>10</v>
      </c>
      <c r="F49" s="118">
        <v>2011</v>
      </c>
      <c r="W49" s="26">
        <v>0</v>
      </c>
      <c r="X49" s="26">
        <v>0</v>
      </c>
      <c r="Y49" s="26">
        <v>0</v>
      </c>
      <c r="Z49" s="26">
        <v>0</v>
      </c>
      <c r="AA49" s="26">
        <v>0</v>
      </c>
      <c r="AB49" s="26">
        <v>0</v>
      </c>
      <c r="AC49" s="26">
        <v>0</v>
      </c>
      <c r="AD49" s="26">
        <v>0</v>
      </c>
      <c r="AE49" s="26">
        <v>0</v>
      </c>
      <c r="AF49" s="26">
        <v>0</v>
      </c>
      <c r="AG49" s="26">
        <v>0</v>
      </c>
      <c r="AH49" s="26">
        <v>0</v>
      </c>
      <c r="AI49" s="26">
        <v>0</v>
      </c>
      <c r="AJ49" s="26">
        <v>0</v>
      </c>
      <c r="AK49" s="26">
        <v>0</v>
      </c>
      <c r="AL49" s="26">
        <v>0</v>
      </c>
      <c r="AM49" s="26">
        <v>0</v>
      </c>
      <c r="AN49" s="26">
        <v>0</v>
      </c>
      <c r="AO49" s="26">
        <v>0</v>
      </c>
      <c r="AP49" s="26">
        <v>0</v>
      </c>
      <c r="AQ49" s="26">
        <v>5.0713561643037121E-3</v>
      </c>
      <c r="AR49" s="26">
        <v>0</v>
      </c>
      <c r="AS49" s="26">
        <v>0</v>
      </c>
      <c r="AT49" s="26">
        <v>0</v>
      </c>
      <c r="AU49" s="26">
        <v>0</v>
      </c>
      <c r="AV49" s="26">
        <v>0</v>
      </c>
      <c r="AW49" s="26">
        <v>0</v>
      </c>
      <c r="AX49" s="26">
        <v>0</v>
      </c>
      <c r="AY49" s="26">
        <v>0</v>
      </c>
      <c r="AZ49" s="26">
        <v>0</v>
      </c>
      <c r="BA49" s="26">
        <v>0</v>
      </c>
      <c r="BB49" s="26">
        <v>0</v>
      </c>
      <c r="BC49" s="26">
        <v>0</v>
      </c>
      <c r="BD49" s="26">
        <v>5.0713561643037121E-3</v>
      </c>
      <c r="BE49" s="26">
        <v>0</v>
      </c>
      <c r="BF49" s="26">
        <v>0</v>
      </c>
      <c r="BG49" s="26">
        <v>0</v>
      </c>
      <c r="BH49" s="26">
        <v>0</v>
      </c>
      <c r="BI49" s="26">
        <v>0</v>
      </c>
      <c r="BJ49" s="26">
        <v>0</v>
      </c>
      <c r="BK49" s="26">
        <v>0</v>
      </c>
      <c r="BL49" s="26">
        <v>0</v>
      </c>
      <c r="BM49" s="26">
        <v>0</v>
      </c>
      <c r="BN49" s="26">
        <v>0</v>
      </c>
      <c r="BO49" s="26">
        <v>0</v>
      </c>
      <c r="BP49" s="26">
        <v>0</v>
      </c>
      <c r="BQ49" s="26">
        <v>0</v>
      </c>
      <c r="BR49" s="26">
        <v>0</v>
      </c>
      <c r="BS49" s="26">
        <v>0</v>
      </c>
      <c r="BT49" s="26">
        <v>0</v>
      </c>
      <c r="BU49" s="26">
        <v>0</v>
      </c>
      <c r="BV49" s="26">
        <v>0</v>
      </c>
      <c r="BW49" s="26">
        <v>0</v>
      </c>
      <c r="BX49" s="26">
        <v>0</v>
      </c>
      <c r="BY49" s="26">
        <v>0</v>
      </c>
      <c r="BZ49" s="26">
        <v>0</v>
      </c>
      <c r="CA49" s="26">
        <v>0</v>
      </c>
      <c r="CB49" s="26">
        <v>0</v>
      </c>
      <c r="CC49" s="26">
        <v>0</v>
      </c>
      <c r="CD49" s="26">
        <v>0</v>
      </c>
      <c r="CE49" s="26">
        <v>0</v>
      </c>
      <c r="CF49" s="26">
        <v>0</v>
      </c>
      <c r="CG49" s="26">
        <v>0</v>
      </c>
      <c r="CH49" s="26">
        <v>0</v>
      </c>
      <c r="CI49" s="26">
        <v>0</v>
      </c>
      <c r="CJ49" s="26">
        <v>0</v>
      </c>
      <c r="CK49" s="26">
        <v>0</v>
      </c>
      <c r="CL49" s="26">
        <v>0</v>
      </c>
      <c r="CM49" s="26">
        <v>0</v>
      </c>
      <c r="CN49" s="26">
        <v>0</v>
      </c>
      <c r="CO49" s="26">
        <v>0</v>
      </c>
      <c r="CP49" s="26">
        <v>0</v>
      </c>
      <c r="CQ49" s="26">
        <v>0</v>
      </c>
      <c r="CR49" s="26">
        <v>0</v>
      </c>
      <c r="CS49" s="26">
        <v>0</v>
      </c>
      <c r="CT49" s="26">
        <v>0</v>
      </c>
      <c r="CU49" s="26">
        <v>0</v>
      </c>
      <c r="CV49" s="26">
        <v>0</v>
      </c>
      <c r="CW49" s="26">
        <v>0</v>
      </c>
      <c r="CX49" s="26">
        <v>0</v>
      </c>
      <c r="CY49" s="26">
        <v>0</v>
      </c>
      <c r="CZ49" s="26">
        <v>0</v>
      </c>
      <c r="DA49" s="26">
        <v>0</v>
      </c>
      <c r="DB49" s="26">
        <v>0</v>
      </c>
      <c r="DC49" s="26">
        <v>0</v>
      </c>
      <c r="DD49" s="26">
        <v>0</v>
      </c>
      <c r="DE49" s="26">
        <v>0</v>
      </c>
      <c r="DF49" s="26">
        <v>0</v>
      </c>
      <c r="DG49" s="26">
        <v>0</v>
      </c>
      <c r="DH49" s="26">
        <v>0</v>
      </c>
      <c r="DI49" s="26">
        <v>0</v>
      </c>
      <c r="DJ49" s="26">
        <v>0</v>
      </c>
      <c r="DK49" s="26">
        <v>0</v>
      </c>
      <c r="DL49" s="26">
        <v>0</v>
      </c>
      <c r="DM49" s="26">
        <v>0</v>
      </c>
      <c r="DN49" s="26">
        <v>0</v>
      </c>
      <c r="DO49" s="26">
        <v>0</v>
      </c>
      <c r="DP49" s="26">
        <v>0</v>
      </c>
      <c r="DQ49" s="26">
        <v>0</v>
      </c>
      <c r="DR49" s="26">
        <v>7.6141778065247356E-3</v>
      </c>
      <c r="DS49" s="26">
        <v>0</v>
      </c>
      <c r="DT49" s="26">
        <v>0</v>
      </c>
      <c r="DU49" s="26">
        <v>0</v>
      </c>
      <c r="DV49" s="26">
        <v>0</v>
      </c>
      <c r="DW49" s="26">
        <v>0</v>
      </c>
      <c r="DX49" s="26">
        <v>0</v>
      </c>
      <c r="DY49" s="26">
        <v>0</v>
      </c>
      <c r="DZ49" s="26">
        <v>0</v>
      </c>
      <c r="EA49" s="26">
        <v>0</v>
      </c>
      <c r="EB49" s="26">
        <v>0</v>
      </c>
      <c r="EC49" s="26">
        <v>0</v>
      </c>
      <c r="ED49" s="26">
        <v>0</v>
      </c>
      <c r="EE49" s="26">
        <v>0</v>
      </c>
      <c r="EF49" s="26">
        <v>0</v>
      </c>
      <c r="EG49" s="26">
        <v>0</v>
      </c>
      <c r="EH49" s="26">
        <v>0</v>
      </c>
      <c r="EI49" s="26">
        <v>0</v>
      </c>
      <c r="EJ49" s="26">
        <v>0</v>
      </c>
      <c r="EK49" s="26">
        <v>0</v>
      </c>
      <c r="EL49" s="26">
        <v>0</v>
      </c>
      <c r="EM49" s="26">
        <v>0</v>
      </c>
      <c r="EN49" s="26">
        <v>0</v>
      </c>
      <c r="EO49" s="26">
        <v>0</v>
      </c>
      <c r="EP49" s="26">
        <v>1.6761649346295684E-3</v>
      </c>
      <c r="EQ49" s="26">
        <v>0</v>
      </c>
      <c r="ER49" s="26">
        <v>0</v>
      </c>
      <c r="ES49" s="26">
        <v>0</v>
      </c>
      <c r="ET49" s="26">
        <v>2.3666328766750653E-2</v>
      </c>
      <c r="EU49" s="26">
        <v>1.0171286568884094E-2</v>
      </c>
      <c r="EV49" s="26">
        <v>0</v>
      </c>
      <c r="EW49" s="26">
        <v>0</v>
      </c>
      <c r="EX49" s="26">
        <v>0</v>
      </c>
      <c r="EY49" s="26">
        <v>0</v>
      </c>
      <c r="EZ49" s="26">
        <v>0</v>
      </c>
      <c r="FA49" s="26">
        <v>0</v>
      </c>
      <c r="FB49" s="26">
        <v>0</v>
      </c>
      <c r="FC49" s="26">
        <v>0</v>
      </c>
      <c r="FD49" s="26">
        <v>0</v>
      </c>
      <c r="FE49" s="26">
        <v>0</v>
      </c>
      <c r="FF49" s="26">
        <v>0</v>
      </c>
      <c r="FG49" s="26">
        <v>0</v>
      </c>
      <c r="FH49" s="26">
        <v>0</v>
      </c>
      <c r="FI49" s="26">
        <v>0</v>
      </c>
      <c r="FJ49" s="26">
        <v>0</v>
      </c>
      <c r="FK49" s="26">
        <v>0</v>
      </c>
      <c r="FL49" s="26">
        <v>0</v>
      </c>
      <c r="FM49" s="26">
        <v>0</v>
      </c>
      <c r="FN49" s="26">
        <v>0</v>
      </c>
      <c r="FO49" s="26">
        <v>0</v>
      </c>
      <c r="FP49" s="26">
        <v>0</v>
      </c>
      <c r="FQ49" s="26">
        <v>0</v>
      </c>
      <c r="FR49" s="26">
        <v>0</v>
      </c>
      <c r="FS49" s="26">
        <v>0</v>
      </c>
      <c r="FT49" s="26">
        <v>0</v>
      </c>
      <c r="FU49" s="26">
        <v>0</v>
      </c>
      <c r="FV49" s="26">
        <v>0</v>
      </c>
      <c r="FW49" s="26">
        <v>0</v>
      </c>
      <c r="FX49" s="26">
        <v>0</v>
      </c>
      <c r="FY49" s="26">
        <v>0</v>
      </c>
      <c r="FZ49" s="26">
        <v>0</v>
      </c>
      <c r="GA49" s="26">
        <v>0</v>
      </c>
      <c r="GB49" s="26">
        <v>0</v>
      </c>
      <c r="GC49" s="26">
        <v>0</v>
      </c>
      <c r="GD49" s="105"/>
      <c r="GE49" s="105">
        <f>SUM(SheetB!W49:GC49) + SUM(SheetC!W49:GC49) + SUM(SheetD!W49:GC49) + SUM(SheetE!W49:GC49) + SUM(SheetF!W49:GC49)</f>
        <v>1.0000000000000004</v>
      </c>
      <c r="GF49" s="26"/>
      <c r="GG49" s="26"/>
      <c r="GH49" s="26"/>
      <c r="GI49" s="26"/>
      <c r="GJ49" s="26"/>
      <c r="GK49" s="26"/>
      <c r="GL49" s="26"/>
      <c r="GM49" s="26"/>
      <c r="GN49" s="26"/>
      <c r="GO49" s="26"/>
      <c r="GP49" s="26"/>
      <c r="GQ49" s="26"/>
      <c r="GR49" s="26"/>
      <c r="GS49" s="26"/>
      <c r="GT49" s="105"/>
    </row>
    <row r="50" spans="1:203" ht="15" customHeight="1" x14ac:dyDescent="0.2">
      <c r="A50" t="s">
        <v>2124</v>
      </c>
      <c r="B50" s="118" t="s">
        <v>2114</v>
      </c>
      <c r="C50" s="119" t="s">
        <v>2125</v>
      </c>
      <c r="D50" s="119" t="s">
        <v>2024</v>
      </c>
      <c r="E50" s="118">
        <v>2</v>
      </c>
      <c r="F50" s="118">
        <v>2009</v>
      </c>
      <c r="G50" s="118"/>
      <c r="H50" s="118"/>
      <c r="I50" s="118"/>
      <c r="J50" s="118"/>
      <c r="K50" s="118"/>
      <c r="L50" s="118"/>
      <c r="M50" s="118"/>
      <c r="N50" s="118"/>
      <c r="O50" s="118"/>
      <c r="P50" s="118"/>
      <c r="Q50" s="118"/>
      <c r="R50" s="118"/>
      <c r="S50" s="118"/>
      <c r="T50" s="118"/>
      <c r="U50" s="118"/>
      <c r="V50" s="118"/>
      <c r="W50" s="118">
        <v>0</v>
      </c>
      <c r="X50" s="118">
        <v>0</v>
      </c>
      <c r="Y50" s="118">
        <v>0</v>
      </c>
      <c r="Z50" s="118">
        <v>0</v>
      </c>
      <c r="AA50" s="118">
        <v>0</v>
      </c>
      <c r="AB50" s="118">
        <v>0</v>
      </c>
      <c r="AC50" s="118">
        <v>0</v>
      </c>
      <c r="AD50" s="118">
        <v>0</v>
      </c>
      <c r="AE50" s="118">
        <v>0</v>
      </c>
      <c r="AF50" s="118">
        <v>0</v>
      </c>
      <c r="AG50" s="118">
        <v>0</v>
      </c>
      <c r="AH50" s="118">
        <v>0</v>
      </c>
      <c r="AI50" s="118">
        <v>0</v>
      </c>
      <c r="AJ50" s="118">
        <v>0</v>
      </c>
      <c r="AK50" s="118">
        <v>0</v>
      </c>
      <c r="AL50" s="118">
        <v>0</v>
      </c>
      <c r="AM50" s="118">
        <v>0</v>
      </c>
      <c r="AN50" s="118">
        <v>0</v>
      </c>
      <c r="AO50" s="118">
        <v>0</v>
      </c>
      <c r="AP50" s="118">
        <v>0</v>
      </c>
      <c r="AQ50" s="118">
        <v>0</v>
      </c>
      <c r="AR50" s="118">
        <v>0</v>
      </c>
      <c r="AS50" s="118">
        <v>0</v>
      </c>
      <c r="AT50" s="118">
        <v>0</v>
      </c>
      <c r="AU50" s="118">
        <v>0</v>
      </c>
      <c r="AV50" s="118">
        <v>0</v>
      </c>
      <c r="AW50" s="118">
        <v>0</v>
      </c>
      <c r="AX50" s="118">
        <v>1.2E-2</v>
      </c>
      <c r="AY50" s="118">
        <v>0</v>
      </c>
      <c r="AZ50" s="118">
        <v>1E-3</v>
      </c>
      <c r="BA50" s="118">
        <v>1.6E-2</v>
      </c>
      <c r="BB50" s="118">
        <v>0</v>
      </c>
      <c r="BC50" s="118">
        <v>0</v>
      </c>
      <c r="BD50" s="118">
        <v>0</v>
      </c>
      <c r="BE50" s="118">
        <v>0</v>
      </c>
      <c r="BF50" s="118">
        <v>0</v>
      </c>
      <c r="BG50" s="118">
        <v>0</v>
      </c>
      <c r="BH50" s="118">
        <v>0</v>
      </c>
      <c r="BI50" s="118">
        <v>0</v>
      </c>
      <c r="BJ50" s="118">
        <v>0</v>
      </c>
      <c r="BK50" s="118">
        <v>0</v>
      </c>
      <c r="BL50" s="118">
        <v>0</v>
      </c>
      <c r="BM50" s="118">
        <v>3.0000000000000001E-3</v>
      </c>
      <c r="BN50" s="118">
        <v>1E-3</v>
      </c>
      <c r="BO50" s="118">
        <v>0</v>
      </c>
      <c r="BP50" s="118">
        <v>0</v>
      </c>
      <c r="BQ50" s="118">
        <v>0</v>
      </c>
      <c r="BR50" s="118">
        <v>0</v>
      </c>
      <c r="BS50" s="118">
        <v>0</v>
      </c>
      <c r="BT50" s="118">
        <v>0</v>
      </c>
      <c r="BU50" s="118">
        <v>0</v>
      </c>
      <c r="BV50" s="118">
        <v>0</v>
      </c>
      <c r="BW50" s="118">
        <v>0</v>
      </c>
      <c r="BX50" s="118">
        <v>0</v>
      </c>
      <c r="BY50" s="118">
        <v>0</v>
      </c>
      <c r="BZ50" s="118">
        <v>2.4E-2</v>
      </c>
      <c r="CA50" s="118">
        <v>1.7999999999999999E-2</v>
      </c>
      <c r="CB50" s="118">
        <v>1.2E-2</v>
      </c>
      <c r="CC50" s="118">
        <v>3.0000000000000001E-3</v>
      </c>
      <c r="CD50" s="118">
        <v>4.7E-2</v>
      </c>
      <c r="CE50" s="118">
        <v>3.4000000000000002E-2</v>
      </c>
      <c r="CF50" s="118">
        <v>3.7999999999999999E-2</v>
      </c>
      <c r="CG50" s="118">
        <v>0</v>
      </c>
      <c r="CH50" s="118">
        <v>5.0000000000000001E-3</v>
      </c>
      <c r="CI50" s="118">
        <v>1E-3</v>
      </c>
      <c r="CJ50" s="118">
        <v>0</v>
      </c>
      <c r="CK50" s="118">
        <v>4.2999999999999997E-2</v>
      </c>
      <c r="CL50" s="118">
        <v>0</v>
      </c>
      <c r="CM50" s="118">
        <v>0</v>
      </c>
      <c r="CN50" s="118">
        <v>0</v>
      </c>
      <c r="CO50" s="118">
        <v>0</v>
      </c>
      <c r="CP50" s="118">
        <v>0</v>
      </c>
      <c r="CQ50" s="118">
        <v>0</v>
      </c>
      <c r="CR50" s="118">
        <v>0</v>
      </c>
      <c r="CS50" s="118">
        <v>1E-3</v>
      </c>
      <c r="CT50" s="118">
        <v>1E-3</v>
      </c>
      <c r="CU50" s="118">
        <v>1E-3</v>
      </c>
      <c r="CV50" s="118">
        <v>0</v>
      </c>
      <c r="CW50" s="118">
        <v>0</v>
      </c>
      <c r="CX50" s="118">
        <v>0</v>
      </c>
      <c r="CY50" s="118">
        <v>0</v>
      </c>
      <c r="CZ50" s="118">
        <v>8.0000000000000002E-3</v>
      </c>
      <c r="DA50" s="118">
        <v>0</v>
      </c>
      <c r="DB50" s="118">
        <v>0</v>
      </c>
      <c r="DC50" s="118">
        <v>0</v>
      </c>
      <c r="DD50" s="118">
        <v>0</v>
      </c>
      <c r="DE50" s="118">
        <v>0</v>
      </c>
      <c r="DF50" s="118">
        <v>4.0000000000000001E-3</v>
      </c>
      <c r="DG50" s="118">
        <v>0</v>
      </c>
      <c r="DH50" s="118">
        <v>1E-3</v>
      </c>
      <c r="DI50" s="118">
        <v>1E-3</v>
      </c>
      <c r="DJ50" s="118">
        <v>0</v>
      </c>
      <c r="DK50" s="118">
        <v>0</v>
      </c>
      <c r="DL50" s="118">
        <v>0</v>
      </c>
      <c r="DM50" s="118">
        <v>0</v>
      </c>
      <c r="DN50" s="118">
        <v>0</v>
      </c>
      <c r="DO50" s="118">
        <v>0</v>
      </c>
      <c r="DP50" s="118">
        <v>0</v>
      </c>
      <c r="DQ50" s="118">
        <v>0</v>
      </c>
      <c r="DR50" s="118">
        <v>0</v>
      </c>
      <c r="DS50" s="118">
        <v>0</v>
      </c>
      <c r="DT50" s="118">
        <v>0</v>
      </c>
      <c r="DU50" s="118">
        <v>0</v>
      </c>
      <c r="DV50" s="118">
        <v>0</v>
      </c>
      <c r="DW50" s="118">
        <v>0</v>
      </c>
      <c r="DX50" s="118">
        <v>0</v>
      </c>
      <c r="DY50" s="118">
        <v>0</v>
      </c>
      <c r="DZ50" s="118">
        <v>0</v>
      </c>
      <c r="EA50" s="118">
        <v>0</v>
      </c>
      <c r="EB50" s="118">
        <v>0</v>
      </c>
      <c r="EC50" s="118">
        <v>0</v>
      </c>
      <c r="ED50" s="118">
        <v>0</v>
      </c>
      <c r="EE50" s="118">
        <v>0</v>
      </c>
      <c r="EF50" s="118">
        <v>0</v>
      </c>
      <c r="EG50" s="118">
        <v>0</v>
      </c>
      <c r="EH50" s="118">
        <v>0</v>
      </c>
      <c r="EI50" s="118">
        <v>0</v>
      </c>
      <c r="EJ50" s="118">
        <v>0</v>
      </c>
      <c r="EK50" s="118">
        <v>0</v>
      </c>
      <c r="EL50" s="118">
        <v>0</v>
      </c>
      <c r="EM50" s="118">
        <v>0</v>
      </c>
      <c r="EN50" s="118">
        <v>0</v>
      </c>
      <c r="EO50" s="118">
        <v>0</v>
      </c>
      <c r="EP50" s="118">
        <v>0</v>
      </c>
      <c r="EQ50" s="118">
        <v>0</v>
      </c>
      <c r="ER50" s="118">
        <v>0</v>
      </c>
      <c r="ES50" s="118">
        <v>0</v>
      </c>
      <c r="ET50" s="118">
        <v>0</v>
      </c>
      <c r="EU50" s="118">
        <v>0</v>
      </c>
      <c r="EV50" s="118">
        <v>0</v>
      </c>
      <c r="EW50" s="118">
        <v>0</v>
      </c>
      <c r="EX50" s="118">
        <v>0</v>
      </c>
      <c r="EY50" s="118">
        <v>0</v>
      </c>
      <c r="EZ50" s="118">
        <v>0</v>
      </c>
      <c r="FA50" s="118">
        <v>0</v>
      </c>
      <c r="FB50" s="118">
        <v>0</v>
      </c>
      <c r="FC50" s="118">
        <v>0</v>
      </c>
      <c r="FD50" s="118">
        <v>0</v>
      </c>
      <c r="FE50" s="118">
        <v>0</v>
      </c>
      <c r="FF50" s="118">
        <v>0</v>
      </c>
      <c r="FG50" s="118">
        <v>0</v>
      </c>
      <c r="FH50" s="118">
        <v>0</v>
      </c>
      <c r="FI50" s="118">
        <v>0</v>
      </c>
      <c r="FJ50" s="118">
        <v>0</v>
      </c>
      <c r="FK50" s="118">
        <v>0</v>
      </c>
      <c r="FL50" s="118">
        <v>0</v>
      </c>
      <c r="FM50" s="118">
        <v>0</v>
      </c>
      <c r="FN50" s="118">
        <v>0</v>
      </c>
      <c r="FO50" s="118">
        <v>0</v>
      </c>
      <c r="FP50" s="118">
        <v>0</v>
      </c>
      <c r="FQ50" s="118">
        <v>0</v>
      </c>
      <c r="FR50" s="118">
        <v>0</v>
      </c>
      <c r="FS50" s="118">
        <v>0</v>
      </c>
      <c r="FT50" s="118">
        <v>0</v>
      </c>
      <c r="FU50" s="118">
        <v>0</v>
      </c>
      <c r="FV50" s="118">
        <v>0</v>
      </c>
      <c r="FW50" s="118">
        <v>0</v>
      </c>
      <c r="FX50" s="118">
        <v>0</v>
      </c>
      <c r="FY50" s="118">
        <v>0</v>
      </c>
      <c r="FZ50" s="118">
        <v>0</v>
      </c>
      <c r="GA50" s="118">
        <v>0</v>
      </c>
      <c r="GB50" s="118">
        <v>0</v>
      </c>
      <c r="GC50" s="118">
        <v>0</v>
      </c>
      <c r="GE50" s="105">
        <f>SUM(SheetB!W50:GC50) + SUM(SheetC!W50:GC50) + SUM(SheetD!W50:GC50) + SUM(SheetE!W50:GC50) + SUM(SheetF!W50:GC50)</f>
        <v>1.0020000000000002</v>
      </c>
      <c r="GG50" s="26">
        <f t="shared" si="113"/>
        <v>0</v>
      </c>
      <c r="GH50" s="26">
        <f t="shared" si="114"/>
        <v>0</v>
      </c>
      <c r="GI50" s="26">
        <f t="shared" si="115"/>
        <v>2.9000000000000001E-2</v>
      </c>
      <c r="GJ50" s="26">
        <f t="shared" si="116"/>
        <v>4.0000000000000001E-3</v>
      </c>
      <c r="GK50" s="26">
        <f t="shared" si="117"/>
        <v>0</v>
      </c>
      <c r="GL50" s="26">
        <f t="shared" si="118"/>
        <v>0.22500000000000003</v>
      </c>
      <c r="GM50" s="26">
        <f t="shared" si="119"/>
        <v>1.0999999999999999E-2</v>
      </c>
      <c r="GN50" s="26">
        <f t="shared" si="120"/>
        <v>6.0000000000000001E-3</v>
      </c>
      <c r="GO50" s="26">
        <f t="shared" si="121"/>
        <v>0</v>
      </c>
      <c r="GP50" s="26">
        <f t="shared" si="122"/>
        <v>0</v>
      </c>
      <c r="GQ50" s="26">
        <f t="shared" si="123"/>
        <v>0</v>
      </c>
      <c r="GR50" s="26">
        <f t="shared" si="124"/>
        <v>0</v>
      </c>
      <c r="GS50" s="26">
        <f t="shared" si="125"/>
        <v>0</v>
      </c>
      <c r="GT50" s="26">
        <f t="shared" si="126"/>
        <v>0</v>
      </c>
      <c r="GU50" s="105">
        <f>SUM(SheetB!GG50:GT50)+SUM(SheetC!GG50:GT50)+SUM(SheetD!GG50:GT50)+SUM(SheetE!GG50:GT50)+SUM(SheetF!GG50:GT50)</f>
        <v>1.002</v>
      </c>
    </row>
    <row r="51" spans="1:203" ht="15" customHeight="1" x14ac:dyDescent="0.2">
      <c r="A51" t="s">
        <v>2126</v>
      </c>
      <c r="B51" s="118" t="s">
        <v>2114</v>
      </c>
      <c r="C51" s="119" t="s">
        <v>2125</v>
      </c>
      <c r="D51" s="119" t="s">
        <v>2028</v>
      </c>
      <c r="E51" s="118">
        <v>2</v>
      </c>
      <c r="F51" s="118">
        <v>2009</v>
      </c>
      <c r="G51" s="118"/>
      <c r="H51" s="118"/>
      <c r="I51" s="118"/>
      <c r="J51" s="118"/>
      <c r="K51" s="118"/>
      <c r="L51" s="118"/>
      <c r="M51" s="118"/>
      <c r="N51" s="118"/>
      <c r="O51" s="118"/>
      <c r="P51" s="118"/>
      <c r="Q51" s="118"/>
      <c r="R51" s="118"/>
      <c r="S51" s="118"/>
      <c r="T51" s="118"/>
      <c r="U51" s="118"/>
      <c r="V51" s="118"/>
      <c r="W51" s="118">
        <v>0</v>
      </c>
      <c r="X51" s="118">
        <v>0</v>
      </c>
      <c r="Y51" s="118">
        <v>0</v>
      </c>
      <c r="Z51" s="118">
        <v>0</v>
      </c>
      <c r="AA51" s="118">
        <v>0</v>
      </c>
      <c r="AB51" s="118">
        <v>0</v>
      </c>
      <c r="AC51" s="118">
        <v>0</v>
      </c>
      <c r="AD51" s="118">
        <v>0</v>
      </c>
      <c r="AE51" s="118">
        <v>0</v>
      </c>
      <c r="AF51" s="118">
        <v>0</v>
      </c>
      <c r="AG51" s="118">
        <v>0</v>
      </c>
      <c r="AH51" s="118">
        <v>0</v>
      </c>
      <c r="AI51" s="118">
        <v>0</v>
      </c>
      <c r="AJ51" s="118">
        <v>0</v>
      </c>
      <c r="AK51" s="118">
        <v>0</v>
      </c>
      <c r="AL51" s="118">
        <v>0</v>
      </c>
      <c r="AM51" s="118">
        <v>0</v>
      </c>
      <c r="AN51" s="118">
        <v>0</v>
      </c>
      <c r="AO51" s="118">
        <v>0</v>
      </c>
      <c r="AP51" s="118">
        <v>0</v>
      </c>
      <c r="AQ51" s="118">
        <v>0</v>
      </c>
      <c r="AR51" s="118">
        <v>0</v>
      </c>
      <c r="AS51" s="118">
        <v>0</v>
      </c>
      <c r="AT51" s="118">
        <v>0</v>
      </c>
      <c r="AU51" s="118">
        <v>0</v>
      </c>
      <c r="AV51" s="118">
        <v>0</v>
      </c>
      <c r="AW51" s="118">
        <v>1E-3</v>
      </c>
      <c r="AX51" s="118">
        <v>7.0000000000000001E-3</v>
      </c>
      <c r="AY51" s="118">
        <v>0</v>
      </c>
      <c r="AZ51" s="118">
        <v>1E-3</v>
      </c>
      <c r="BA51" s="118">
        <v>1.0999999999999999E-2</v>
      </c>
      <c r="BB51" s="118">
        <v>0</v>
      </c>
      <c r="BC51" s="118">
        <v>0</v>
      </c>
      <c r="BD51" s="118">
        <v>2E-3</v>
      </c>
      <c r="BE51" s="118">
        <v>0</v>
      </c>
      <c r="BF51" s="118">
        <v>0</v>
      </c>
      <c r="BG51" s="118">
        <v>0</v>
      </c>
      <c r="BH51" s="118">
        <v>0</v>
      </c>
      <c r="BI51" s="118">
        <v>0</v>
      </c>
      <c r="BJ51" s="118">
        <v>0</v>
      </c>
      <c r="BK51" s="118">
        <v>0</v>
      </c>
      <c r="BL51" s="118">
        <v>0</v>
      </c>
      <c r="BM51" s="118">
        <v>0</v>
      </c>
      <c r="BN51" s="118">
        <v>0</v>
      </c>
      <c r="BO51" s="118">
        <v>0</v>
      </c>
      <c r="BP51" s="118">
        <v>0</v>
      </c>
      <c r="BQ51" s="118">
        <v>0</v>
      </c>
      <c r="BR51" s="118">
        <v>0</v>
      </c>
      <c r="BS51" s="118">
        <v>0</v>
      </c>
      <c r="BT51" s="118">
        <v>0</v>
      </c>
      <c r="BU51" s="118">
        <v>0</v>
      </c>
      <c r="BV51" s="118">
        <v>0</v>
      </c>
      <c r="BW51" s="118">
        <v>0</v>
      </c>
      <c r="BX51" s="118">
        <v>0</v>
      </c>
      <c r="BY51" s="118">
        <v>0</v>
      </c>
      <c r="BZ51" s="118">
        <v>2.1000000000000001E-2</v>
      </c>
      <c r="CA51" s="118">
        <v>1.0999999999999999E-2</v>
      </c>
      <c r="CB51" s="118">
        <v>7.0000000000000001E-3</v>
      </c>
      <c r="CC51" s="118">
        <v>2E-3</v>
      </c>
      <c r="CD51" s="118">
        <v>0.04</v>
      </c>
      <c r="CE51" s="118">
        <v>2.1999999999999999E-2</v>
      </c>
      <c r="CF51" s="118">
        <v>1.2999999999999999E-2</v>
      </c>
      <c r="CG51" s="118">
        <v>0</v>
      </c>
      <c r="CH51" s="118">
        <v>1.2999999999999999E-2</v>
      </c>
      <c r="CI51" s="118">
        <v>1E-3</v>
      </c>
      <c r="CJ51" s="118">
        <v>0</v>
      </c>
      <c r="CK51" s="118">
        <v>1.2999999999999999E-2</v>
      </c>
      <c r="CL51" s="118">
        <v>0</v>
      </c>
      <c r="CM51" s="118">
        <v>0</v>
      </c>
      <c r="CN51" s="118">
        <v>0</v>
      </c>
      <c r="CO51" s="118">
        <v>0</v>
      </c>
      <c r="CP51" s="118">
        <v>0</v>
      </c>
      <c r="CQ51" s="118">
        <v>0</v>
      </c>
      <c r="CR51" s="118">
        <v>0</v>
      </c>
      <c r="CS51" s="118">
        <v>1E-3</v>
      </c>
      <c r="CT51" s="118">
        <v>0</v>
      </c>
      <c r="CU51" s="118">
        <v>0</v>
      </c>
      <c r="CV51" s="118">
        <v>0</v>
      </c>
      <c r="CW51" s="118">
        <v>0</v>
      </c>
      <c r="CX51" s="118">
        <v>0</v>
      </c>
      <c r="CY51" s="118">
        <v>0</v>
      </c>
      <c r="CZ51" s="118">
        <v>1.6E-2</v>
      </c>
      <c r="DA51" s="118">
        <v>0</v>
      </c>
      <c r="DB51" s="118">
        <v>0</v>
      </c>
      <c r="DC51" s="118">
        <v>0</v>
      </c>
      <c r="DD51" s="118">
        <v>0</v>
      </c>
      <c r="DE51" s="118">
        <v>1E-3</v>
      </c>
      <c r="DF51" s="118">
        <v>3.0000000000000001E-3</v>
      </c>
      <c r="DG51" s="118">
        <v>0</v>
      </c>
      <c r="DH51" s="118">
        <v>1E-3</v>
      </c>
      <c r="DI51" s="118">
        <v>1E-3</v>
      </c>
      <c r="DJ51" s="118">
        <v>0</v>
      </c>
      <c r="DK51" s="118">
        <v>0</v>
      </c>
      <c r="DL51" s="118">
        <v>0</v>
      </c>
      <c r="DM51" s="118">
        <v>0</v>
      </c>
      <c r="DN51" s="118">
        <v>0</v>
      </c>
      <c r="DO51" s="118">
        <v>0</v>
      </c>
      <c r="DP51" s="118">
        <v>0</v>
      </c>
      <c r="DQ51" s="118">
        <v>0</v>
      </c>
      <c r="DR51" s="118">
        <v>0</v>
      </c>
      <c r="DS51" s="118">
        <v>0</v>
      </c>
      <c r="DT51" s="118">
        <v>0</v>
      </c>
      <c r="DU51" s="118">
        <v>0</v>
      </c>
      <c r="DV51" s="118">
        <v>0</v>
      </c>
      <c r="DW51" s="118">
        <v>0</v>
      </c>
      <c r="DX51" s="118">
        <v>0</v>
      </c>
      <c r="DY51" s="118">
        <v>0</v>
      </c>
      <c r="DZ51" s="118">
        <v>0</v>
      </c>
      <c r="EA51" s="118">
        <v>0</v>
      </c>
      <c r="EB51" s="118">
        <v>0</v>
      </c>
      <c r="EC51" s="118">
        <v>0</v>
      </c>
      <c r="ED51" s="118">
        <v>0</v>
      </c>
      <c r="EE51" s="118">
        <v>0</v>
      </c>
      <c r="EF51" s="118">
        <v>0</v>
      </c>
      <c r="EG51" s="118">
        <v>0</v>
      </c>
      <c r="EH51" s="118">
        <v>0</v>
      </c>
      <c r="EI51" s="118">
        <v>0</v>
      </c>
      <c r="EJ51" s="118">
        <v>0</v>
      </c>
      <c r="EK51" s="118">
        <v>0</v>
      </c>
      <c r="EL51" s="118">
        <v>0</v>
      </c>
      <c r="EM51" s="118">
        <v>0</v>
      </c>
      <c r="EN51" s="118">
        <v>0</v>
      </c>
      <c r="EO51" s="118">
        <v>0</v>
      </c>
      <c r="EP51" s="118">
        <v>0</v>
      </c>
      <c r="EQ51" s="118">
        <v>0</v>
      </c>
      <c r="ER51" s="118">
        <v>0</v>
      </c>
      <c r="ES51" s="118">
        <v>0</v>
      </c>
      <c r="ET51" s="118">
        <v>0</v>
      </c>
      <c r="EU51" s="118">
        <v>0</v>
      </c>
      <c r="EV51" s="118">
        <v>0</v>
      </c>
      <c r="EW51" s="118">
        <v>0</v>
      </c>
      <c r="EX51" s="118">
        <v>0</v>
      </c>
      <c r="EY51" s="118">
        <v>0</v>
      </c>
      <c r="EZ51" s="118">
        <v>0</v>
      </c>
      <c r="FA51" s="118">
        <v>0</v>
      </c>
      <c r="FB51" s="118">
        <v>0</v>
      </c>
      <c r="FC51" s="118">
        <v>0</v>
      </c>
      <c r="FD51" s="118">
        <v>0</v>
      </c>
      <c r="FE51" s="118">
        <v>0</v>
      </c>
      <c r="FF51" s="118">
        <v>0</v>
      </c>
      <c r="FG51" s="118">
        <v>0</v>
      </c>
      <c r="FH51" s="118">
        <v>0</v>
      </c>
      <c r="FI51" s="118">
        <v>0</v>
      </c>
      <c r="FJ51" s="118">
        <v>0</v>
      </c>
      <c r="FK51" s="118">
        <v>0</v>
      </c>
      <c r="FL51" s="118">
        <v>0</v>
      </c>
      <c r="FM51" s="118">
        <v>0</v>
      </c>
      <c r="FN51" s="118">
        <v>0</v>
      </c>
      <c r="FO51" s="118">
        <v>0</v>
      </c>
      <c r="FP51" s="118">
        <v>0</v>
      </c>
      <c r="FQ51" s="118">
        <v>0</v>
      </c>
      <c r="FR51" s="118">
        <v>0</v>
      </c>
      <c r="FS51" s="118">
        <v>0</v>
      </c>
      <c r="FT51" s="118">
        <v>0</v>
      </c>
      <c r="FU51" s="118">
        <v>0</v>
      </c>
      <c r="FV51" s="118">
        <v>0</v>
      </c>
      <c r="FW51" s="118">
        <v>0</v>
      </c>
      <c r="FX51" s="118">
        <v>0</v>
      </c>
      <c r="FY51" s="118">
        <v>0</v>
      </c>
      <c r="FZ51" s="118">
        <v>0</v>
      </c>
      <c r="GA51" s="118">
        <v>0</v>
      </c>
      <c r="GB51" s="118">
        <v>0</v>
      </c>
      <c r="GC51" s="118">
        <v>0</v>
      </c>
      <c r="GE51" s="105">
        <f>SUM(SheetB!W51:GC51) + SUM(SheetC!W51:GC51) + SUM(SheetD!W51:GC51) + SUM(SheetE!W51:GC51) + SUM(SheetF!W51:GC51)</f>
        <v>1.0110000000000001</v>
      </c>
      <c r="GG51" s="26">
        <f t="shared" si="113"/>
        <v>0</v>
      </c>
      <c r="GH51" s="26">
        <f t="shared" si="114"/>
        <v>0</v>
      </c>
      <c r="GI51" s="26">
        <f t="shared" si="115"/>
        <v>2.1999999999999999E-2</v>
      </c>
      <c r="GJ51" s="26">
        <f t="shared" si="116"/>
        <v>0</v>
      </c>
      <c r="GK51" s="26">
        <f t="shared" si="117"/>
        <v>0</v>
      </c>
      <c r="GL51" s="26">
        <f t="shared" si="118"/>
        <v>0.14300000000000002</v>
      </c>
      <c r="GM51" s="26">
        <f t="shared" si="119"/>
        <v>1.7000000000000001E-2</v>
      </c>
      <c r="GN51" s="26">
        <f t="shared" si="120"/>
        <v>6.0000000000000001E-3</v>
      </c>
      <c r="GO51" s="26">
        <f t="shared" si="121"/>
        <v>0</v>
      </c>
      <c r="GP51" s="26">
        <f t="shared" si="122"/>
        <v>0</v>
      </c>
      <c r="GQ51" s="26">
        <f t="shared" si="123"/>
        <v>0</v>
      </c>
      <c r="GR51" s="26">
        <f t="shared" si="124"/>
        <v>0</v>
      </c>
      <c r="GS51" s="26">
        <f t="shared" si="125"/>
        <v>0</v>
      </c>
      <c r="GT51" s="26">
        <f t="shared" si="126"/>
        <v>0</v>
      </c>
      <c r="GU51" s="105">
        <f>SUM(SheetB!GG51:GT51)+SUM(SheetC!GG51:GT51)+SUM(SheetD!GG51:GT51)+SUM(SheetE!GG51:GT51)+SUM(SheetF!GG51:GT51)</f>
        <v>1.0110000000000001</v>
      </c>
    </row>
    <row r="52" spans="1:203" ht="15" customHeight="1" x14ac:dyDescent="0.2">
      <c r="A52" t="s">
        <v>2121</v>
      </c>
      <c r="B52" s="118" t="s">
        <v>2114</v>
      </c>
      <c r="C52" s="119" t="s">
        <v>2122</v>
      </c>
      <c r="D52" s="119" t="s">
        <v>2113</v>
      </c>
      <c r="E52" s="118">
        <v>1</v>
      </c>
      <c r="F52" s="118">
        <v>2008</v>
      </c>
      <c r="G52" s="118"/>
      <c r="H52" s="118"/>
      <c r="I52" s="118"/>
      <c r="J52" s="118"/>
      <c r="K52" s="118"/>
      <c r="L52" s="118"/>
      <c r="M52" s="118"/>
      <c r="N52" s="118"/>
      <c r="O52" s="118"/>
      <c r="P52" s="118"/>
      <c r="Q52" s="118"/>
      <c r="R52" s="118"/>
      <c r="S52" s="118"/>
      <c r="T52" s="118"/>
      <c r="U52" s="118"/>
      <c r="V52" s="118"/>
      <c r="W52" s="118">
        <v>0</v>
      </c>
      <c r="X52" s="118">
        <v>0</v>
      </c>
      <c r="Y52" s="118">
        <v>0</v>
      </c>
      <c r="Z52" s="118">
        <v>0</v>
      </c>
      <c r="AA52" s="118">
        <v>0</v>
      </c>
      <c r="AB52" s="118">
        <v>0</v>
      </c>
      <c r="AC52" s="118">
        <v>0</v>
      </c>
      <c r="AD52" s="118">
        <v>0</v>
      </c>
      <c r="AE52" s="118">
        <v>0</v>
      </c>
      <c r="AF52" s="118">
        <v>0</v>
      </c>
      <c r="AG52" s="118">
        <v>0</v>
      </c>
      <c r="AH52" s="118">
        <v>0</v>
      </c>
      <c r="AI52" s="118">
        <v>0</v>
      </c>
      <c r="AJ52" s="118">
        <v>0</v>
      </c>
      <c r="AK52" s="118">
        <v>0</v>
      </c>
      <c r="AL52" s="118">
        <v>0</v>
      </c>
      <c r="AM52" s="118">
        <v>0</v>
      </c>
      <c r="AN52" s="118">
        <v>0</v>
      </c>
      <c r="AO52" s="118">
        <v>0</v>
      </c>
      <c r="AP52" s="118">
        <v>0</v>
      </c>
      <c r="AQ52" s="118">
        <v>0</v>
      </c>
      <c r="AR52" s="118">
        <v>0</v>
      </c>
      <c r="AS52" s="118">
        <v>0</v>
      </c>
      <c r="AT52" s="118">
        <v>0</v>
      </c>
      <c r="AU52" s="118">
        <v>0</v>
      </c>
      <c r="AV52" s="118">
        <v>0</v>
      </c>
      <c r="AW52" s="118">
        <v>0</v>
      </c>
      <c r="AX52" s="118">
        <v>0</v>
      </c>
      <c r="AY52" s="118">
        <v>0</v>
      </c>
      <c r="AZ52" s="118">
        <v>0</v>
      </c>
      <c r="BA52" s="118">
        <v>0</v>
      </c>
      <c r="BB52" s="118">
        <v>4.0000000000000001E-3</v>
      </c>
      <c r="BC52" s="118">
        <v>0</v>
      </c>
      <c r="BD52" s="118">
        <v>0</v>
      </c>
      <c r="BE52" s="118">
        <v>0</v>
      </c>
      <c r="BF52" s="118">
        <v>0</v>
      </c>
      <c r="BG52" s="118">
        <v>0</v>
      </c>
      <c r="BH52" s="118">
        <v>0</v>
      </c>
      <c r="BI52" s="118">
        <v>0</v>
      </c>
      <c r="BJ52" s="118">
        <v>0</v>
      </c>
      <c r="BK52" s="118">
        <v>0</v>
      </c>
      <c r="BL52" s="118">
        <v>0</v>
      </c>
      <c r="BM52" s="118">
        <v>0</v>
      </c>
      <c r="BN52" s="118">
        <v>0</v>
      </c>
      <c r="BO52" s="118">
        <v>0</v>
      </c>
      <c r="BP52" s="118">
        <v>0</v>
      </c>
      <c r="BQ52" s="118">
        <v>0</v>
      </c>
      <c r="BR52" s="118">
        <v>0</v>
      </c>
      <c r="BS52" s="118">
        <v>0</v>
      </c>
      <c r="BT52" s="118">
        <v>0</v>
      </c>
      <c r="BU52" s="118">
        <v>0</v>
      </c>
      <c r="BV52" s="118">
        <v>0</v>
      </c>
      <c r="BW52" s="118">
        <v>0</v>
      </c>
      <c r="BX52" s="118">
        <v>0</v>
      </c>
      <c r="BY52" s="118">
        <v>0</v>
      </c>
      <c r="BZ52" s="118">
        <v>1E-3</v>
      </c>
      <c r="CA52" s="118">
        <v>0</v>
      </c>
      <c r="CB52" s="118">
        <v>0</v>
      </c>
      <c r="CC52" s="118">
        <v>0</v>
      </c>
      <c r="CD52" s="118">
        <v>2.8000000000000001E-2</v>
      </c>
      <c r="CE52" s="118">
        <v>3.5999999999999997E-2</v>
      </c>
      <c r="CF52" s="118">
        <v>1.2E-2</v>
      </c>
      <c r="CG52" s="118">
        <v>0</v>
      </c>
      <c r="CH52" s="118">
        <v>3.2000000000000001E-2</v>
      </c>
      <c r="CI52" s="118">
        <v>0</v>
      </c>
      <c r="CJ52" s="118">
        <v>0</v>
      </c>
      <c r="CK52" s="118">
        <v>0</v>
      </c>
      <c r="CL52" s="118">
        <v>0</v>
      </c>
      <c r="CM52" s="118">
        <v>0</v>
      </c>
      <c r="CN52" s="118">
        <v>0</v>
      </c>
      <c r="CO52" s="118">
        <v>0</v>
      </c>
      <c r="CP52" s="118">
        <v>0</v>
      </c>
      <c r="CQ52" s="118">
        <v>0</v>
      </c>
      <c r="CR52" s="118">
        <v>0</v>
      </c>
      <c r="CS52" s="118">
        <v>0</v>
      </c>
      <c r="CT52" s="118">
        <v>0</v>
      </c>
      <c r="CU52" s="118">
        <v>5.0999999999999997E-2</v>
      </c>
      <c r="CV52" s="118">
        <v>0</v>
      </c>
      <c r="CW52" s="118">
        <v>0</v>
      </c>
      <c r="CX52" s="118">
        <v>0</v>
      </c>
      <c r="CY52" s="118">
        <v>0</v>
      </c>
      <c r="CZ52" s="118">
        <v>1.0999999999999999E-2</v>
      </c>
      <c r="DA52" s="118">
        <v>0</v>
      </c>
      <c r="DB52" s="118">
        <v>0</v>
      </c>
      <c r="DC52" s="118">
        <v>0</v>
      </c>
      <c r="DD52" s="118">
        <v>0</v>
      </c>
      <c r="DE52" s="118">
        <v>0</v>
      </c>
      <c r="DF52" s="118">
        <v>3.5000000000000003E-2</v>
      </c>
      <c r="DG52" s="118">
        <v>0</v>
      </c>
      <c r="DH52" s="118">
        <v>1.0999999999999999E-2</v>
      </c>
      <c r="DI52" s="118">
        <v>0</v>
      </c>
      <c r="DJ52" s="118">
        <v>0</v>
      </c>
      <c r="DK52" s="118">
        <v>0</v>
      </c>
      <c r="DL52" s="118">
        <v>0</v>
      </c>
      <c r="DM52" s="118">
        <v>0</v>
      </c>
      <c r="DN52" s="118">
        <v>0</v>
      </c>
      <c r="DO52" s="118">
        <v>0</v>
      </c>
      <c r="DP52" s="118">
        <v>0</v>
      </c>
      <c r="DQ52" s="118">
        <v>0</v>
      </c>
      <c r="DR52" s="118">
        <v>0</v>
      </c>
      <c r="DS52" s="118">
        <v>0</v>
      </c>
      <c r="DT52" s="118">
        <v>0</v>
      </c>
      <c r="DU52" s="118">
        <v>0</v>
      </c>
      <c r="DV52" s="118">
        <v>0</v>
      </c>
      <c r="DW52" s="118">
        <v>0</v>
      </c>
      <c r="DX52" s="118">
        <v>1E-3</v>
      </c>
      <c r="DY52" s="118">
        <v>0</v>
      </c>
      <c r="DZ52" s="118">
        <v>0</v>
      </c>
      <c r="EA52" s="118">
        <v>0</v>
      </c>
      <c r="EB52" s="118">
        <v>0</v>
      </c>
      <c r="EC52" s="118">
        <v>4.0000000000000001E-3</v>
      </c>
      <c r="ED52" s="118">
        <v>3.0000000000000001E-3</v>
      </c>
      <c r="EE52" s="118">
        <v>4.0000000000000001E-3</v>
      </c>
      <c r="EF52" s="118">
        <v>0</v>
      </c>
      <c r="EG52" s="118">
        <v>0</v>
      </c>
      <c r="EH52" s="118">
        <v>0</v>
      </c>
      <c r="EI52" s="118">
        <v>0</v>
      </c>
      <c r="EJ52" s="118">
        <v>0</v>
      </c>
      <c r="EK52" s="118">
        <v>0</v>
      </c>
      <c r="EL52" s="118">
        <v>0</v>
      </c>
      <c r="EM52" s="118">
        <v>0</v>
      </c>
      <c r="EN52" s="118">
        <v>0</v>
      </c>
      <c r="EO52" s="118">
        <v>0</v>
      </c>
      <c r="EP52" s="118">
        <v>0</v>
      </c>
      <c r="EQ52" s="118">
        <v>0</v>
      </c>
      <c r="ER52" s="118">
        <v>0</v>
      </c>
      <c r="ES52" s="118">
        <v>0</v>
      </c>
      <c r="ET52" s="118">
        <v>0</v>
      </c>
      <c r="EU52" s="118">
        <v>4.0000000000000001E-3</v>
      </c>
      <c r="EV52" s="118">
        <v>0</v>
      </c>
      <c r="EW52" s="118">
        <v>0</v>
      </c>
      <c r="EX52" s="118">
        <v>3.0000000000000001E-3</v>
      </c>
      <c r="EY52" s="118">
        <v>6.0000000000000001E-3</v>
      </c>
      <c r="EZ52" s="118">
        <v>0</v>
      </c>
      <c r="FA52" s="118">
        <v>0</v>
      </c>
      <c r="FB52" s="118">
        <v>0</v>
      </c>
      <c r="FC52" s="118">
        <v>0</v>
      </c>
      <c r="FD52" s="118">
        <v>0</v>
      </c>
      <c r="FE52" s="118">
        <v>0</v>
      </c>
      <c r="FF52" s="118">
        <v>0</v>
      </c>
      <c r="FG52" s="118">
        <v>0</v>
      </c>
      <c r="FH52" s="118">
        <v>0</v>
      </c>
      <c r="FI52" s="118">
        <v>0</v>
      </c>
      <c r="FJ52" s="118">
        <v>0</v>
      </c>
      <c r="FK52" s="118">
        <v>0</v>
      </c>
      <c r="FL52" s="118">
        <v>0</v>
      </c>
      <c r="FM52" s="118">
        <v>0</v>
      </c>
      <c r="FN52" s="118">
        <v>0</v>
      </c>
      <c r="FO52" s="118">
        <v>0</v>
      </c>
      <c r="FP52" s="118">
        <v>0</v>
      </c>
      <c r="FQ52" s="118">
        <v>0</v>
      </c>
      <c r="FR52" s="118">
        <v>0</v>
      </c>
      <c r="FS52" s="118">
        <v>0</v>
      </c>
      <c r="FT52" s="118">
        <v>0</v>
      </c>
      <c r="FU52" s="118">
        <v>0</v>
      </c>
      <c r="FV52" s="118">
        <v>0</v>
      </c>
      <c r="FW52" s="118">
        <v>0</v>
      </c>
      <c r="FX52" s="118">
        <v>0</v>
      </c>
      <c r="FY52" s="118">
        <v>0</v>
      </c>
      <c r="FZ52" s="118">
        <v>0</v>
      </c>
      <c r="GA52" s="118">
        <v>0</v>
      </c>
      <c r="GB52" s="118">
        <v>0</v>
      </c>
      <c r="GC52" s="118">
        <v>0</v>
      </c>
      <c r="GE52" s="105">
        <f>SUM(SheetB!W52:GC52) + SUM(SheetC!W52:GC52) + SUM(SheetD!W52:GC52) + SUM(SheetE!W52:GC52) + SUM(SheetF!W52:GC52)</f>
        <v>1.0110000000000001</v>
      </c>
      <c r="GG52" s="26">
        <f>SUM(W52:AF52)</f>
        <v>0</v>
      </c>
      <c r="GH52" s="26">
        <f>SUM(AG52:AS52)</f>
        <v>0</v>
      </c>
      <c r="GI52" s="26">
        <f>SUM(AT52:BF52)</f>
        <v>4.0000000000000001E-3</v>
      </c>
      <c r="GJ52" s="26">
        <f>SUM(BG52:BQ52)</f>
        <v>0</v>
      </c>
      <c r="GK52" s="26">
        <f>SUM(BR52:BX52)</f>
        <v>0</v>
      </c>
      <c r="GL52" s="26">
        <f>SUM(BZ52:CP52)</f>
        <v>0.109</v>
      </c>
      <c r="GM52" s="26">
        <f>SUM(CQ52:DC52)</f>
        <v>6.2E-2</v>
      </c>
      <c r="GN52" s="26">
        <f>SUM(DD52:DM52)</f>
        <v>4.5999999999999999E-2</v>
      </c>
      <c r="GO52" s="26">
        <f>SUM(DN52:DV52)</f>
        <v>0</v>
      </c>
      <c r="GP52" s="26">
        <f>SUM(DW52:EF52)</f>
        <v>1.2E-2</v>
      </c>
      <c r="GQ52" s="26">
        <f>SUM(EG52:EQ52)</f>
        <v>0</v>
      </c>
      <c r="GR52" s="26">
        <f>SUM(ER52:FD52)</f>
        <v>1.3000000000000001E-2</v>
      </c>
      <c r="GS52" s="26">
        <f>SUM(FE52:FN52)</f>
        <v>0</v>
      </c>
      <c r="GT52" s="26">
        <f>SUM(FO52:GA52)</f>
        <v>0</v>
      </c>
      <c r="GU52" s="105">
        <f>SUM(SheetB!GG52:GT52)+SUM(SheetC!GG52:GT52)+SUM(SheetD!GG52:GT52)+SUM(SheetE!GG52:GT52)+SUM(SheetF!GG52:GT52)</f>
        <v>1.0110000000000001</v>
      </c>
    </row>
    <row r="53" spans="1:203" ht="15" customHeight="1" x14ac:dyDescent="0.2">
      <c r="A53" t="s">
        <v>2127</v>
      </c>
      <c r="B53" s="118" t="s">
        <v>2114</v>
      </c>
      <c r="C53" s="119" t="s">
        <v>2128</v>
      </c>
      <c r="D53" s="119" t="s">
        <v>2030</v>
      </c>
      <c r="E53" s="118">
        <v>2</v>
      </c>
      <c r="F53" s="118">
        <v>2005</v>
      </c>
      <c r="G53" s="118"/>
      <c r="H53" s="118"/>
      <c r="I53" s="118"/>
      <c r="J53" s="118"/>
      <c r="K53" s="118"/>
      <c r="L53" s="118"/>
      <c r="M53" s="118"/>
      <c r="N53" s="118"/>
      <c r="O53" s="118"/>
      <c r="P53" s="118"/>
      <c r="Q53" s="118"/>
      <c r="R53" s="118"/>
      <c r="S53" s="118"/>
      <c r="T53" s="118"/>
      <c r="U53" s="118"/>
      <c r="V53" s="118"/>
      <c r="W53" s="118">
        <v>0</v>
      </c>
      <c r="X53" s="118">
        <v>0</v>
      </c>
      <c r="Y53" s="118">
        <v>0</v>
      </c>
      <c r="Z53" s="118">
        <v>0</v>
      </c>
      <c r="AA53" s="118">
        <v>0</v>
      </c>
      <c r="AB53" s="118">
        <v>0</v>
      </c>
      <c r="AC53" s="118">
        <v>0</v>
      </c>
      <c r="AD53" s="118">
        <v>0</v>
      </c>
      <c r="AE53" s="118">
        <v>0</v>
      </c>
      <c r="AF53" s="118">
        <v>0</v>
      </c>
      <c r="AG53" s="118">
        <v>0</v>
      </c>
      <c r="AH53" s="118">
        <v>0</v>
      </c>
      <c r="AI53" s="118">
        <v>0</v>
      </c>
      <c r="AJ53" s="118">
        <v>0</v>
      </c>
      <c r="AK53" s="118">
        <v>0</v>
      </c>
      <c r="AL53" s="118">
        <v>0</v>
      </c>
      <c r="AM53" s="118">
        <v>0</v>
      </c>
      <c r="AN53" s="118">
        <v>0</v>
      </c>
      <c r="AO53" s="118">
        <v>0</v>
      </c>
      <c r="AP53" s="118">
        <v>0</v>
      </c>
      <c r="AQ53" s="118">
        <v>0</v>
      </c>
      <c r="AR53" s="118">
        <v>0</v>
      </c>
      <c r="AS53" s="118">
        <v>0</v>
      </c>
      <c r="AT53" s="118">
        <v>0</v>
      </c>
      <c r="AU53" s="118">
        <v>0</v>
      </c>
      <c r="AV53" s="118">
        <v>0</v>
      </c>
      <c r="AW53" s="118">
        <v>0</v>
      </c>
      <c r="AX53" s="118">
        <v>2.1999999999999999E-2</v>
      </c>
      <c r="AY53" s="118">
        <v>0</v>
      </c>
      <c r="AZ53" s="118">
        <v>0</v>
      </c>
      <c r="BA53" s="118">
        <v>0.01</v>
      </c>
      <c r="BB53" s="118">
        <v>0</v>
      </c>
      <c r="BC53" s="118">
        <v>0</v>
      </c>
      <c r="BD53" s="118">
        <v>0</v>
      </c>
      <c r="BE53" s="118">
        <v>0</v>
      </c>
      <c r="BF53" s="118">
        <v>0</v>
      </c>
      <c r="BG53" s="118">
        <v>0</v>
      </c>
      <c r="BH53" s="118">
        <v>0</v>
      </c>
      <c r="BI53" s="118">
        <v>0</v>
      </c>
      <c r="BJ53" s="118">
        <v>0</v>
      </c>
      <c r="BK53" s="118">
        <v>0</v>
      </c>
      <c r="BL53" s="118">
        <v>0</v>
      </c>
      <c r="BM53" s="118">
        <v>0</v>
      </c>
      <c r="BN53" s="118">
        <v>0</v>
      </c>
      <c r="BO53" s="118">
        <v>0</v>
      </c>
      <c r="BP53" s="118">
        <v>0</v>
      </c>
      <c r="BQ53" s="118">
        <v>0</v>
      </c>
      <c r="BR53" s="118">
        <v>0</v>
      </c>
      <c r="BS53" s="118">
        <v>0</v>
      </c>
      <c r="BT53" s="118">
        <v>0</v>
      </c>
      <c r="BU53" s="118">
        <v>0</v>
      </c>
      <c r="BV53" s="118">
        <v>0</v>
      </c>
      <c r="BW53" s="118">
        <v>0</v>
      </c>
      <c r="BX53" s="118">
        <v>0</v>
      </c>
      <c r="BY53" s="118">
        <v>0</v>
      </c>
      <c r="BZ53" s="118">
        <v>2.8000000000000001E-2</v>
      </c>
      <c r="CA53" s="118">
        <v>3.0000000000000001E-3</v>
      </c>
      <c r="CB53" s="118">
        <v>1.2E-2</v>
      </c>
      <c r="CC53" s="118">
        <v>0</v>
      </c>
      <c r="CD53" s="118">
        <v>0</v>
      </c>
      <c r="CE53" s="118">
        <v>0</v>
      </c>
      <c r="CF53" s="118">
        <v>7.0000000000000001E-3</v>
      </c>
      <c r="CG53" s="118">
        <v>0</v>
      </c>
      <c r="CH53" s="118">
        <v>3.0000000000000001E-3</v>
      </c>
      <c r="CI53" s="118">
        <v>0</v>
      </c>
      <c r="CJ53" s="118">
        <v>0</v>
      </c>
      <c r="CK53" s="118">
        <v>0</v>
      </c>
      <c r="CL53" s="118">
        <v>0</v>
      </c>
      <c r="CM53" s="118">
        <v>0</v>
      </c>
      <c r="CN53" s="118">
        <v>0</v>
      </c>
      <c r="CO53" s="118">
        <v>0</v>
      </c>
      <c r="CP53" s="118">
        <v>0</v>
      </c>
      <c r="CQ53" s="118">
        <v>0</v>
      </c>
      <c r="CR53" s="118">
        <v>0</v>
      </c>
      <c r="CS53" s="118">
        <v>0</v>
      </c>
      <c r="CT53" s="118">
        <v>0</v>
      </c>
      <c r="CU53" s="118">
        <v>0</v>
      </c>
      <c r="CV53" s="118">
        <v>0</v>
      </c>
      <c r="CW53" s="118">
        <v>0</v>
      </c>
      <c r="CX53" s="118">
        <v>0</v>
      </c>
      <c r="CY53" s="118">
        <v>0</v>
      </c>
      <c r="CZ53" s="118">
        <v>0.01</v>
      </c>
      <c r="DA53" s="118">
        <v>0</v>
      </c>
      <c r="DB53" s="118">
        <v>0</v>
      </c>
      <c r="DC53" s="118">
        <v>0</v>
      </c>
      <c r="DD53" s="118">
        <v>0</v>
      </c>
      <c r="DE53" s="118">
        <v>0</v>
      </c>
      <c r="DF53" s="118">
        <v>0</v>
      </c>
      <c r="DG53" s="118">
        <v>0</v>
      </c>
      <c r="DH53" s="118">
        <v>0</v>
      </c>
      <c r="DI53" s="118">
        <v>3.0000000000000001E-3</v>
      </c>
      <c r="DJ53" s="118">
        <v>1E-3</v>
      </c>
      <c r="DK53" s="118">
        <v>0</v>
      </c>
      <c r="DL53" s="118">
        <v>0</v>
      </c>
      <c r="DM53" s="118">
        <v>0</v>
      </c>
      <c r="DN53" s="118">
        <v>0</v>
      </c>
      <c r="DO53" s="118">
        <v>0</v>
      </c>
      <c r="DP53" s="118">
        <v>0</v>
      </c>
      <c r="DQ53" s="118">
        <v>0</v>
      </c>
      <c r="DR53" s="118">
        <v>8.8999999999999996E-2</v>
      </c>
      <c r="DS53" s="118">
        <v>0</v>
      </c>
      <c r="DT53" s="118">
        <v>0</v>
      </c>
      <c r="DU53" s="118">
        <v>0</v>
      </c>
      <c r="DV53" s="118">
        <v>0</v>
      </c>
      <c r="DW53" s="118">
        <v>0</v>
      </c>
      <c r="DX53" s="118">
        <v>0</v>
      </c>
      <c r="DY53" s="118">
        <v>0</v>
      </c>
      <c r="DZ53" s="118">
        <v>0</v>
      </c>
      <c r="EA53" s="118">
        <v>0</v>
      </c>
      <c r="EB53" s="118">
        <v>0</v>
      </c>
      <c r="EC53" s="118">
        <v>3.0000000000000001E-3</v>
      </c>
      <c r="ED53" s="118">
        <v>0</v>
      </c>
      <c r="EE53" s="118">
        <v>0</v>
      </c>
      <c r="EF53" s="118">
        <v>0</v>
      </c>
      <c r="EG53" s="118">
        <v>0</v>
      </c>
      <c r="EH53" s="118">
        <v>0</v>
      </c>
      <c r="EI53" s="118">
        <v>0</v>
      </c>
      <c r="EJ53" s="118">
        <v>0</v>
      </c>
      <c r="EK53" s="118">
        <v>0</v>
      </c>
      <c r="EL53" s="118">
        <v>0</v>
      </c>
      <c r="EM53" s="118">
        <v>0</v>
      </c>
      <c r="EN53" s="118">
        <v>0</v>
      </c>
      <c r="EO53" s="118">
        <v>0</v>
      </c>
      <c r="EP53" s="118">
        <v>0</v>
      </c>
      <c r="EQ53" s="118">
        <v>0</v>
      </c>
      <c r="ER53" s="118">
        <v>0</v>
      </c>
      <c r="ES53" s="118">
        <v>0</v>
      </c>
      <c r="ET53" s="118">
        <v>0</v>
      </c>
      <c r="EU53" s="118">
        <v>1E-3</v>
      </c>
      <c r="EV53" s="118">
        <v>0</v>
      </c>
      <c r="EW53" s="118">
        <v>6.2E-2</v>
      </c>
      <c r="EX53" s="118">
        <v>7.2999999999999995E-2</v>
      </c>
      <c r="EY53" s="118">
        <v>0.01</v>
      </c>
      <c r="EZ53" s="118">
        <v>0</v>
      </c>
      <c r="FA53" s="118">
        <v>0</v>
      </c>
      <c r="FB53" s="118">
        <v>0</v>
      </c>
      <c r="FC53" s="118">
        <v>0</v>
      </c>
      <c r="FD53" s="118">
        <v>0</v>
      </c>
      <c r="FE53" s="118">
        <v>0</v>
      </c>
      <c r="FF53" s="118">
        <v>0</v>
      </c>
      <c r="FG53" s="118">
        <v>0</v>
      </c>
      <c r="FH53" s="118">
        <v>0</v>
      </c>
      <c r="FI53" s="118">
        <v>0</v>
      </c>
      <c r="FJ53" s="118">
        <v>0</v>
      </c>
      <c r="FK53" s="118">
        <v>0</v>
      </c>
      <c r="FL53" s="118">
        <v>0</v>
      </c>
      <c r="FM53" s="118">
        <v>0</v>
      </c>
      <c r="FN53" s="118">
        <v>0</v>
      </c>
      <c r="FO53" s="118">
        <v>0</v>
      </c>
      <c r="FP53" s="118">
        <v>0</v>
      </c>
      <c r="FQ53" s="118">
        <v>0</v>
      </c>
      <c r="FR53" s="118">
        <v>0</v>
      </c>
      <c r="FS53" s="118">
        <v>0</v>
      </c>
      <c r="FT53" s="118">
        <v>0</v>
      </c>
      <c r="FU53" s="118">
        <v>0</v>
      </c>
      <c r="FV53" s="118">
        <v>0</v>
      </c>
      <c r="FW53" s="118">
        <v>0</v>
      </c>
      <c r="FX53" s="118">
        <v>0</v>
      </c>
      <c r="FY53" s="118">
        <v>0</v>
      </c>
      <c r="FZ53" s="118">
        <v>0</v>
      </c>
      <c r="GA53" s="118">
        <v>0</v>
      </c>
      <c r="GB53" s="118">
        <v>0</v>
      </c>
      <c r="GC53" s="118">
        <v>0</v>
      </c>
      <c r="GE53" s="105">
        <f>SUM(SheetB!W53:GC53) + SUM(SheetC!W53:GC53) + SUM(SheetD!W53:GC53) + SUM(SheetE!W53:GC53) + SUM(SheetF!W53:GC53)</f>
        <v>1.0040000000000002</v>
      </c>
      <c r="GG53" s="26">
        <f t="shared" si="113"/>
        <v>0</v>
      </c>
      <c r="GH53" s="26">
        <f t="shared" si="114"/>
        <v>0</v>
      </c>
      <c r="GI53" s="26">
        <f t="shared" si="115"/>
        <v>3.2000000000000001E-2</v>
      </c>
      <c r="GJ53" s="26">
        <f t="shared" si="116"/>
        <v>0</v>
      </c>
      <c r="GK53" s="26">
        <f t="shared" si="117"/>
        <v>0</v>
      </c>
      <c r="GL53" s="26">
        <f t="shared" si="118"/>
        <v>5.2999999999999999E-2</v>
      </c>
      <c r="GM53" s="26">
        <f t="shared" si="119"/>
        <v>0.01</v>
      </c>
      <c r="GN53" s="26">
        <f t="shared" si="120"/>
        <v>4.0000000000000001E-3</v>
      </c>
      <c r="GO53" s="26">
        <f t="shared" si="121"/>
        <v>8.8999999999999996E-2</v>
      </c>
      <c r="GP53" s="26">
        <f t="shared" si="122"/>
        <v>3.0000000000000001E-3</v>
      </c>
      <c r="GQ53" s="26">
        <f t="shared" si="123"/>
        <v>0</v>
      </c>
      <c r="GR53" s="26">
        <f t="shared" si="124"/>
        <v>0.14600000000000002</v>
      </c>
      <c r="GS53" s="26">
        <f t="shared" si="125"/>
        <v>0</v>
      </c>
      <c r="GT53" s="26">
        <f t="shared" si="126"/>
        <v>0</v>
      </c>
      <c r="GU53" s="105">
        <f>SUM(SheetB!GG53:GT53)+SUM(SheetC!GG53:GT53)+SUM(SheetD!GG53:GT53)+SUM(SheetE!GG53:GT53)+SUM(SheetF!GG53:GT53)</f>
        <v>1.0040000000000002</v>
      </c>
    </row>
    <row r="54" spans="1:203" ht="15" customHeight="1" x14ac:dyDescent="0.2">
      <c r="A54" t="s">
        <v>2129</v>
      </c>
      <c r="B54" s="118" t="s">
        <v>2114</v>
      </c>
      <c r="C54" s="119" t="s">
        <v>2130</v>
      </c>
      <c r="D54" s="119" t="s">
        <v>2131</v>
      </c>
      <c r="E54" s="118">
        <v>3</v>
      </c>
      <c r="F54" s="118">
        <v>2006</v>
      </c>
      <c r="G54" s="118"/>
      <c r="H54" s="118"/>
      <c r="I54" s="118"/>
      <c r="J54" s="118"/>
      <c r="K54" s="118"/>
      <c r="L54" s="118"/>
      <c r="M54" s="118"/>
      <c r="N54" s="118"/>
      <c r="O54" s="118"/>
      <c r="P54" s="118"/>
      <c r="Q54" s="118"/>
      <c r="R54" s="118"/>
      <c r="S54" s="118"/>
      <c r="T54" s="118"/>
      <c r="U54" s="118"/>
      <c r="V54" s="118"/>
      <c r="W54" s="118">
        <v>0</v>
      </c>
      <c r="X54" s="118">
        <v>0</v>
      </c>
      <c r="Y54" s="118">
        <v>0</v>
      </c>
      <c r="Z54" s="118">
        <v>0</v>
      </c>
      <c r="AA54" s="118">
        <v>0</v>
      </c>
      <c r="AB54" s="118">
        <v>0</v>
      </c>
      <c r="AC54" s="118">
        <v>0</v>
      </c>
      <c r="AD54" s="118">
        <v>0</v>
      </c>
      <c r="AE54" s="118">
        <v>0</v>
      </c>
      <c r="AF54" s="118">
        <v>0</v>
      </c>
      <c r="AG54" s="118">
        <v>0</v>
      </c>
      <c r="AH54" s="118">
        <v>0</v>
      </c>
      <c r="AI54" s="118">
        <v>0</v>
      </c>
      <c r="AJ54" s="118">
        <v>0</v>
      </c>
      <c r="AK54" s="118">
        <v>0</v>
      </c>
      <c r="AL54" s="118">
        <v>0</v>
      </c>
      <c r="AM54" s="118">
        <v>0</v>
      </c>
      <c r="AN54" s="118">
        <v>0</v>
      </c>
      <c r="AO54" s="118">
        <v>0</v>
      </c>
      <c r="AP54" s="118">
        <v>0</v>
      </c>
      <c r="AQ54" s="118">
        <v>0</v>
      </c>
      <c r="AR54" s="118">
        <v>0</v>
      </c>
      <c r="AS54" s="118">
        <v>0</v>
      </c>
      <c r="AT54" s="118">
        <v>0</v>
      </c>
      <c r="AU54" s="118">
        <v>0</v>
      </c>
      <c r="AV54" s="118">
        <v>0</v>
      </c>
      <c r="AW54" s="118">
        <v>0</v>
      </c>
      <c r="AX54" s="118">
        <v>0</v>
      </c>
      <c r="AY54" s="118">
        <v>0</v>
      </c>
      <c r="AZ54" s="118">
        <v>0</v>
      </c>
      <c r="BA54" s="118">
        <v>0</v>
      </c>
      <c r="BB54" s="118">
        <v>0</v>
      </c>
      <c r="BC54" s="118">
        <v>0</v>
      </c>
      <c r="BD54" s="118">
        <v>0</v>
      </c>
      <c r="BE54" s="118">
        <v>0</v>
      </c>
      <c r="BF54" s="118">
        <v>0</v>
      </c>
      <c r="BG54" s="118">
        <v>0</v>
      </c>
      <c r="BH54" s="118">
        <v>0</v>
      </c>
      <c r="BI54" s="118">
        <v>0</v>
      </c>
      <c r="BJ54" s="118">
        <v>0</v>
      </c>
      <c r="BK54" s="118">
        <v>0</v>
      </c>
      <c r="BL54" s="118">
        <v>0</v>
      </c>
      <c r="BM54" s="118">
        <v>0</v>
      </c>
      <c r="BN54" s="118">
        <v>0</v>
      </c>
      <c r="BO54" s="118">
        <v>0</v>
      </c>
      <c r="BP54" s="118">
        <v>0</v>
      </c>
      <c r="BQ54" s="118">
        <v>0</v>
      </c>
      <c r="BR54" s="118">
        <v>0</v>
      </c>
      <c r="BS54" s="118">
        <v>0</v>
      </c>
      <c r="BT54" s="118">
        <v>0</v>
      </c>
      <c r="BU54" s="118">
        <v>0</v>
      </c>
      <c r="BV54" s="118">
        <v>0</v>
      </c>
      <c r="BW54" s="118">
        <v>0</v>
      </c>
      <c r="BX54" s="118">
        <v>0</v>
      </c>
      <c r="BY54" s="118">
        <v>0</v>
      </c>
      <c r="BZ54" s="118">
        <v>0</v>
      </c>
      <c r="CA54" s="118">
        <v>0</v>
      </c>
      <c r="CB54" s="118">
        <v>0</v>
      </c>
      <c r="CC54" s="118">
        <v>0</v>
      </c>
      <c r="CD54" s="118">
        <v>0</v>
      </c>
      <c r="CE54" s="118">
        <v>0</v>
      </c>
      <c r="CF54" s="118">
        <v>0</v>
      </c>
      <c r="CG54" s="118">
        <v>0</v>
      </c>
      <c r="CH54" s="118">
        <v>0</v>
      </c>
      <c r="CI54" s="118">
        <v>0</v>
      </c>
      <c r="CJ54" s="118">
        <v>0</v>
      </c>
      <c r="CK54" s="118">
        <v>0</v>
      </c>
      <c r="CL54" s="118">
        <v>0</v>
      </c>
      <c r="CM54" s="118">
        <v>0</v>
      </c>
      <c r="CN54" s="118">
        <v>0</v>
      </c>
      <c r="CO54" s="118">
        <v>0</v>
      </c>
      <c r="CP54" s="118">
        <v>0</v>
      </c>
      <c r="CQ54" s="118">
        <v>0</v>
      </c>
      <c r="CR54" s="118">
        <v>0</v>
      </c>
      <c r="CS54" s="118">
        <v>0</v>
      </c>
      <c r="CT54" s="118">
        <v>0</v>
      </c>
      <c r="CU54" s="118">
        <v>0</v>
      </c>
      <c r="CV54" s="118">
        <v>0</v>
      </c>
      <c r="CW54" s="118">
        <v>0</v>
      </c>
      <c r="CX54" s="118">
        <v>0</v>
      </c>
      <c r="CY54" s="118">
        <v>0</v>
      </c>
      <c r="CZ54" s="118">
        <v>0</v>
      </c>
      <c r="DA54" s="118">
        <v>0</v>
      </c>
      <c r="DB54" s="118">
        <v>0</v>
      </c>
      <c r="DC54" s="118">
        <v>0</v>
      </c>
      <c r="DD54" s="118">
        <v>0</v>
      </c>
      <c r="DE54" s="118">
        <v>0</v>
      </c>
      <c r="DF54" s="118">
        <v>0</v>
      </c>
      <c r="DG54" s="118">
        <v>0</v>
      </c>
      <c r="DH54" s="118">
        <v>0</v>
      </c>
      <c r="DI54" s="118">
        <v>0</v>
      </c>
      <c r="DJ54" s="118">
        <v>0</v>
      </c>
      <c r="DK54" s="118">
        <v>0</v>
      </c>
      <c r="DL54" s="118">
        <v>0</v>
      </c>
      <c r="DM54" s="118">
        <v>0</v>
      </c>
      <c r="DN54" s="118">
        <v>0</v>
      </c>
      <c r="DO54" s="118">
        <v>0</v>
      </c>
      <c r="DP54" s="118">
        <v>0</v>
      </c>
      <c r="DQ54" s="118">
        <v>0</v>
      </c>
      <c r="DR54" s="118">
        <v>0</v>
      </c>
      <c r="DS54" s="118">
        <v>0</v>
      </c>
      <c r="DT54" s="118">
        <v>0</v>
      </c>
      <c r="DU54" s="118">
        <v>0</v>
      </c>
      <c r="DV54" s="118">
        <v>0</v>
      </c>
      <c r="DW54" s="118">
        <v>0</v>
      </c>
      <c r="DX54" s="118">
        <v>0</v>
      </c>
      <c r="DY54" s="118">
        <v>0</v>
      </c>
      <c r="DZ54" s="118">
        <v>0</v>
      </c>
      <c r="EA54" s="118">
        <v>0</v>
      </c>
      <c r="EB54" s="118">
        <v>0</v>
      </c>
      <c r="EC54" s="118">
        <v>0</v>
      </c>
      <c r="ED54" s="118">
        <v>0</v>
      </c>
      <c r="EE54" s="118">
        <v>0</v>
      </c>
      <c r="EF54" s="118">
        <v>0</v>
      </c>
      <c r="EG54" s="118">
        <v>0</v>
      </c>
      <c r="EH54" s="118">
        <v>0</v>
      </c>
      <c r="EI54" s="118">
        <v>0</v>
      </c>
      <c r="EJ54" s="118">
        <v>0</v>
      </c>
      <c r="EK54" s="118">
        <v>0</v>
      </c>
      <c r="EL54" s="118">
        <v>0</v>
      </c>
      <c r="EM54" s="118">
        <v>0</v>
      </c>
      <c r="EN54" s="118">
        <v>0</v>
      </c>
      <c r="EO54" s="118">
        <v>0</v>
      </c>
      <c r="EP54" s="118">
        <v>0</v>
      </c>
      <c r="EQ54" s="118">
        <v>0</v>
      </c>
      <c r="ER54" s="118">
        <v>0</v>
      </c>
      <c r="ES54" s="118">
        <v>0</v>
      </c>
      <c r="ET54" s="118">
        <v>0</v>
      </c>
      <c r="EU54" s="118">
        <v>0</v>
      </c>
      <c r="EV54" s="118">
        <v>0</v>
      </c>
      <c r="EW54" s="118">
        <v>0</v>
      </c>
      <c r="EX54" s="118">
        <v>0</v>
      </c>
      <c r="EY54" s="118">
        <v>0</v>
      </c>
      <c r="EZ54" s="118">
        <v>0</v>
      </c>
      <c r="FA54" s="118">
        <v>0</v>
      </c>
      <c r="FB54" s="118">
        <v>0</v>
      </c>
      <c r="FC54" s="118">
        <v>0</v>
      </c>
      <c r="FD54" s="118">
        <v>0</v>
      </c>
      <c r="FE54" s="118">
        <v>0</v>
      </c>
      <c r="FF54" s="118">
        <v>0</v>
      </c>
      <c r="FG54" s="118">
        <v>0</v>
      </c>
      <c r="FH54" s="118">
        <v>0</v>
      </c>
      <c r="FI54" s="118">
        <v>0</v>
      </c>
      <c r="FJ54" s="118">
        <v>0</v>
      </c>
      <c r="FK54" s="118">
        <v>0</v>
      </c>
      <c r="FL54" s="118">
        <v>0</v>
      </c>
      <c r="FM54" s="118">
        <v>0</v>
      </c>
      <c r="FN54" s="118">
        <v>0</v>
      </c>
      <c r="FO54" s="118">
        <v>0</v>
      </c>
      <c r="FP54" s="118">
        <v>0</v>
      </c>
      <c r="FQ54" s="118">
        <v>0</v>
      </c>
      <c r="FR54" s="118">
        <v>0</v>
      </c>
      <c r="FS54" s="118">
        <v>0</v>
      </c>
      <c r="FT54" s="118">
        <v>0</v>
      </c>
      <c r="FU54" s="118">
        <v>0</v>
      </c>
      <c r="FV54" s="118">
        <v>0</v>
      </c>
      <c r="FW54" s="118">
        <v>0</v>
      </c>
      <c r="FX54" s="118">
        <v>0</v>
      </c>
      <c r="FY54" s="118">
        <v>0</v>
      </c>
      <c r="FZ54" s="118">
        <v>0</v>
      </c>
      <c r="GA54" s="118">
        <v>0</v>
      </c>
      <c r="GB54" s="118">
        <v>0</v>
      </c>
      <c r="GC54" s="118">
        <v>0</v>
      </c>
      <c r="GE54" s="105">
        <f>SUM(SheetB!W54:GC54) + SUM(SheetC!W54:GC54) + SUM(SheetD!W54:GC54) + SUM(SheetE!W54:GC54) + SUM(SheetF!W54:GC54)</f>
        <v>1.0030000000000001</v>
      </c>
      <c r="GG54" s="26">
        <f t="shared" si="113"/>
        <v>0</v>
      </c>
      <c r="GH54" s="26">
        <f t="shared" si="114"/>
        <v>0</v>
      </c>
      <c r="GI54" s="26">
        <f t="shared" si="115"/>
        <v>0</v>
      </c>
      <c r="GJ54" s="26">
        <f t="shared" si="116"/>
        <v>0</v>
      </c>
      <c r="GK54" s="26">
        <f t="shared" si="117"/>
        <v>0</v>
      </c>
      <c r="GL54" s="26">
        <f t="shared" si="118"/>
        <v>0</v>
      </c>
      <c r="GM54" s="26">
        <f t="shared" si="119"/>
        <v>0</v>
      </c>
      <c r="GN54" s="26">
        <f t="shared" si="120"/>
        <v>0</v>
      </c>
      <c r="GO54" s="26">
        <f t="shared" si="121"/>
        <v>0</v>
      </c>
      <c r="GP54" s="26">
        <f t="shared" si="122"/>
        <v>0</v>
      </c>
      <c r="GQ54" s="26">
        <f t="shared" si="123"/>
        <v>0</v>
      </c>
      <c r="GR54" s="26">
        <f t="shared" si="124"/>
        <v>0</v>
      </c>
      <c r="GS54" s="26">
        <f t="shared" si="125"/>
        <v>0</v>
      </c>
      <c r="GT54" s="26">
        <f t="shared" si="126"/>
        <v>0</v>
      </c>
      <c r="GU54" s="105">
        <f>SUM(SheetB!GG54:GT54)+SUM(SheetC!GG54:GT54)+SUM(SheetD!GG54:GT54)+SUM(SheetE!GG54:GT54)+SUM(SheetF!GG54:GT54)</f>
        <v>1.0030000000000001</v>
      </c>
    </row>
    <row r="55" spans="1:203" ht="15" customHeight="1" x14ac:dyDescent="0.2">
      <c r="A55" s="134" t="s">
        <v>2188</v>
      </c>
      <c r="D55">
        <v>3</v>
      </c>
      <c r="E55">
        <v>2</v>
      </c>
      <c r="F55">
        <v>2015</v>
      </c>
      <c r="G55" t="s">
        <v>200</v>
      </c>
      <c r="W55" s="26">
        <v>0</v>
      </c>
      <c r="X55" s="26">
        <v>0</v>
      </c>
      <c r="Y55" s="26">
        <v>0</v>
      </c>
      <c r="Z55" s="26">
        <v>0</v>
      </c>
      <c r="AA55" s="26">
        <v>0</v>
      </c>
      <c r="AB55" s="26">
        <v>0</v>
      </c>
      <c r="AC55" s="26">
        <v>0</v>
      </c>
      <c r="AD55" s="26">
        <v>0</v>
      </c>
      <c r="AE55" s="26">
        <v>0</v>
      </c>
      <c r="AF55" s="26">
        <v>0</v>
      </c>
      <c r="AG55" s="26">
        <v>0</v>
      </c>
      <c r="AH55" s="26">
        <v>0</v>
      </c>
      <c r="AI55" s="26">
        <v>0</v>
      </c>
      <c r="AJ55" s="26">
        <v>0</v>
      </c>
      <c r="AK55" s="26">
        <v>0</v>
      </c>
      <c r="AL55" s="26">
        <v>0</v>
      </c>
      <c r="AM55" s="26">
        <v>0</v>
      </c>
      <c r="AN55" s="26">
        <v>0</v>
      </c>
      <c r="AO55" s="26">
        <v>0</v>
      </c>
      <c r="AP55" s="26">
        <v>0</v>
      </c>
      <c r="AQ55" s="26">
        <v>0</v>
      </c>
      <c r="AR55" s="26">
        <v>0</v>
      </c>
      <c r="AS55" s="26">
        <v>0</v>
      </c>
      <c r="AT55" s="26">
        <v>0</v>
      </c>
      <c r="AU55" s="26">
        <v>0</v>
      </c>
      <c r="AV55" s="26">
        <v>0</v>
      </c>
      <c r="AW55" s="26">
        <v>0</v>
      </c>
      <c r="AX55" s="26">
        <v>0</v>
      </c>
      <c r="AY55" s="26">
        <v>0</v>
      </c>
      <c r="AZ55" s="26">
        <v>0</v>
      </c>
      <c r="BA55" s="26">
        <v>0</v>
      </c>
      <c r="BB55" s="26">
        <v>0</v>
      </c>
      <c r="BC55" s="26">
        <v>0</v>
      </c>
      <c r="BD55" s="26">
        <v>0</v>
      </c>
      <c r="BE55" s="26">
        <v>0</v>
      </c>
      <c r="BF55" s="26">
        <v>0</v>
      </c>
      <c r="BG55" s="26">
        <v>0</v>
      </c>
      <c r="BH55" s="26">
        <v>0</v>
      </c>
      <c r="BI55" s="26">
        <v>0</v>
      </c>
      <c r="BJ55" s="26">
        <v>0</v>
      </c>
      <c r="BK55" s="26">
        <v>0</v>
      </c>
      <c r="BL55" s="26">
        <v>0</v>
      </c>
      <c r="BM55" s="26">
        <v>7.5678378255533852E-3</v>
      </c>
      <c r="BN55" s="26">
        <v>0</v>
      </c>
      <c r="BO55" s="26">
        <v>0</v>
      </c>
      <c r="BP55" s="26">
        <v>0</v>
      </c>
      <c r="BQ55" s="26">
        <v>0</v>
      </c>
      <c r="BR55" s="26">
        <v>0</v>
      </c>
      <c r="BS55" s="26">
        <v>0</v>
      </c>
      <c r="BT55" s="26">
        <v>0</v>
      </c>
      <c r="BU55" s="26">
        <v>0</v>
      </c>
      <c r="BV55" s="26">
        <v>0</v>
      </c>
      <c r="BW55" s="26">
        <v>0</v>
      </c>
      <c r="BX55" s="26">
        <v>0</v>
      </c>
      <c r="BY55" s="26">
        <v>0</v>
      </c>
      <c r="BZ55" s="26">
        <v>0</v>
      </c>
      <c r="CA55" s="26">
        <v>0</v>
      </c>
      <c r="CB55" s="26">
        <v>0</v>
      </c>
      <c r="CC55" s="26">
        <v>7.5678378255533852E-3</v>
      </c>
      <c r="CD55" s="26">
        <v>3.0316803781646293E-2</v>
      </c>
      <c r="CE55" s="26">
        <v>0</v>
      </c>
      <c r="CF55" s="26">
        <v>2.6544247988727791E-2</v>
      </c>
      <c r="CG55" s="26">
        <v>0</v>
      </c>
      <c r="CH55" s="26">
        <v>1.513567565110677E-2</v>
      </c>
      <c r="CI55" s="26">
        <v>7.947366028816874E-2</v>
      </c>
      <c r="CJ55" s="26">
        <v>0</v>
      </c>
      <c r="CK55" s="26">
        <v>7.590564065269762E-3</v>
      </c>
      <c r="CL55" s="26">
        <v>0</v>
      </c>
      <c r="CM55" s="26">
        <v>0</v>
      </c>
      <c r="CN55" s="26">
        <v>0</v>
      </c>
      <c r="CO55" s="26">
        <v>0</v>
      </c>
      <c r="CP55" s="26">
        <v>0</v>
      </c>
      <c r="CQ55" s="26">
        <v>0</v>
      </c>
      <c r="CR55" s="26">
        <v>0</v>
      </c>
      <c r="CS55" s="26">
        <v>0</v>
      </c>
      <c r="CT55" s="26">
        <v>0</v>
      </c>
      <c r="CU55" s="26">
        <v>0</v>
      </c>
      <c r="CV55" s="26">
        <v>0</v>
      </c>
      <c r="CW55" s="26">
        <v>0</v>
      </c>
      <c r="CX55" s="26">
        <v>0</v>
      </c>
      <c r="CY55" s="26">
        <v>0</v>
      </c>
      <c r="CZ55" s="26">
        <v>0</v>
      </c>
      <c r="DA55" s="26">
        <v>0</v>
      </c>
      <c r="DB55" s="26">
        <v>0</v>
      </c>
      <c r="DC55" s="26">
        <v>0</v>
      </c>
      <c r="DD55" s="26">
        <v>0</v>
      </c>
      <c r="DE55" s="26">
        <v>0</v>
      </c>
      <c r="DF55" s="26">
        <v>0</v>
      </c>
      <c r="DG55" s="26">
        <v>0</v>
      </c>
      <c r="DH55" s="26">
        <v>0</v>
      </c>
      <c r="DI55" s="26">
        <v>0</v>
      </c>
      <c r="DJ55" s="26">
        <v>0</v>
      </c>
      <c r="DK55" s="26">
        <v>0</v>
      </c>
      <c r="DL55" s="26">
        <v>0</v>
      </c>
      <c r="DM55" s="26">
        <v>0</v>
      </c>
      <c r="DN55" s="26">
        <v>0</v>
      </c>
      <c r="DO55" s="26">
        <v>0</v>
      </c>
      <c r="DP55" s="26">
        <v>0</v>
      </c>
      <c r="DQ55" s="26">
        <v>0</v>
      </c>
      <c r="DR55" s="26">
        <v>0</v>
      </c>
      <c r="DS55" s="26">
        <v>0</v>
      </c>
      <c r="DT55" s="26">
        <v>0</v>
      </c>
      <c r="DU55" s="26">
        <v>0</v>
      </c>
      <c r="DV55" s="26">
        <v>0</v>
      </c>
      <c r="DW55" s="26">
        <v>0</v>
      </c>
      <c r="DX55" s="26">
        <v>0</v>
      </c>
      <c r="DY55" s="26">
        <v>0</v>
      </c>
      <c r="DZ55" s="26">
        <v>0</v>
      </c>
      <c r="EA55" s="26">
        <v>0</v>
      </c>
      <c r="EB55" s="26">
        <v>0</v>
      </c>
      <c r="EC55" s="26">
        <v>0</v>
      </c>
      <c r="ED55" s="26">
        <v>0</v>
      </c>
      <c r="EE55" s="26">
        <v>0</v>
      </c>
      <c r="EF55" s="26">
        <v>0</v>
      </c>
      <c r="EG55" s="26">
        <v>0</v>
      </c>
      <c r="EH55" s="26">
        <v>0</v>
      </c>
      <c r="EI55" s="26">
        <v>0</v>
      </c>
      <c r="EJ55" s="26">
        <v>0</v>
      </c>
      <c r="EK55" s="26">
        <v>0</v>
      </c>
      <c r="EL55" s="26">
        <v>0</v>
      </c>
      <c r="EM55" s="26">
        <v>0</v>
      </c>
      <c r="EN55" s="26">
        <v>0</v>
      </c>
      <c r="EO55" s="26">
        <v>0</v>
      </c>
      <c r="EP55" s="26">
        <v>0</v>
      </c>
      <c r="EQ55" s="26">
        <v>0</v>
      </c>
      <c r="ER55" s="26">
        <v>0</v>
      </c>
      <c r="ES55" s="26">
        <v>0</v>
      </c>
      <c r="ET55" s="26">
        <v>0</v>
      </c>
      <c r="EU55" s="26">
        <v>0</v>
      </c>
      <c r="EV55" s="26">
        <v>0</v>
      </c>
      <c r="EW55" s="26">
        <v>0</v>
      </c>
      <c r="EX55" s="26">
        <v>0</v>
      </c>
      <c r="EY55" s="26">
        <v>0</v>
      </c>
      <c r="EZ55" s="26">
        <v>0</v>
      </c>
      <c r="FA55" s="26">
        <v>0</v>
      </c>
      <c r="FB55" s="26">
        <v>0</v>
      </c>
      <c r="FC55" s="26">
        <v>0</v>
      </c>
      <c r="FD55" s="26">
        <v>0</v>
      </c>
      <c r="FE55" s="26">
        <v>0</v>
      </c>
      <c r="FF55" s="26">
        <v>0</v>
      </c>
      <c r="FG55" s="26">
        <v>0</v>
      </c>
      <c r="FH55" s="26">
        <v>0</v>
      </c>
      <c r="FI55" s="26">
        <v>0</v>
      </c>
      <c r="FJ55" s="26">
        <v>0</v>
      </c>
      <c r="FK55" s="26">
        <v>0</v>
      </c>
      <c r="FL55" s="26">
        <v>0</v>
      </c>
      <c r="FM55" s="26">
        <v>0</v>
      </c>
      <c r="FN55" s="26">
        <v>0</v>
      </c>
      <c r="FO55" s="26">
        <v>0</v>
      </c>
      <c r="FP55" s="26">
        <v>0</v>
      </c>
      <c r="FQ55" s="26">
        <v>0</v>
      </c>
      <c r="FR55" s="26">
        <v>0</v>
      </c>
      <c r="FS55" s="26">
        <v>0</v>
      </c>
      <c r="FT55" s="26">
        <v>0</v>
      </c>
      <c r="FU55" s="26">
        <v>0</v>
      </c>
      <c r="FV55" s="26">
        <v>0</v>
      </c>
      <c r="FW55" s="26">
        <v>0</v>
      </c>
      <c r="FX55" s="26">
        <v>0</v>
      </c>
      <c r="FY55" s="26">
        <v>0</v>
      </c>
      <c r="FZ55" s="26">
        <v>0</v>
      </c>
      <c r="GA55" s="26">
        <v>0</v>
      </c>
      <c r="GB55" s="26">
        <v>0</v>
      </c>
      <c r="GC55" s="26">
        <v>0</v>
      </c>
      <c r="GE55" s="105">
        <f>SUM(SheetB!W55:GC55) + SUM(SheetC!W55:GC55) + SUM(SheetD!W55:GC55) + SUM(SheetE!W55:GC55) + SUM(SheetF!W55:GC55)</f>
        <v>1.0000000000000004</v>
      </c>
      <c r="GG55" s="26"/>
      <c r="GH55" s="26"/>
      <c r="GI55" s="26"/>
      <c r="GJ55" s="26"/>
      <c r="GK55" s="26"/>
      <c r="GL55" s="26"/>
      <c r="GM55" s="26"/>
      <c r="GN55" s="26"/>
      <c r="GO55" s="26"/>
      <c r="GP55" s="26"/>
      <c r="GQ55" s="26"/>
      <c r="GR55" s="26"/>
      <c r="GS55" s="26"/>
      <c r="GT55" s="26"/>
      <c r="GU55" s="105"/>
    </row>
    <row r="56" spans="1:203" ht="15" customHeight="1" x14ac:dyDescent="0.2">
      <c r="A56" s="134" t="s">
        <v>2189</v>
      </c>
      <c r="D56">
        <v>3</v>
      </c>
      <c r="E56">
        <v>2</v>
      </c>
      <c r="F56">
        <v>2015</v>
      </c>
      <c r="G56" t="s">
        <v>200</v>
      </c>
      <c r="W56" s="26">
        <v>0</v>
      </c>
      <c r="X56" s="26">
        <v>0</v>
      </c>
      <c r="Y56" s="26">
        <v>0</v>
      </c>
      <c r="Z56" s="26">
        <v>0</v>
      </c>
      <c r="AA56" s="26">
        <v>0</v>
      </c>
      <c r="AB56" s="26">
        <v>0</v>
      </c>
      <c r="AC56" s="26">
        <v>0</v>
      </c>
      <c r="AD56" s="26">
        <v>0</v>
      </c>
      <c r="AE56" s="26">
        <v>0</v>
      </c>
      <c r="AF56" s="26">
        <v>0</v>
      </c>
      <c r="AG56" s="26">
        <v>0</v>
      </c>
      <c r="AH56" s="26">
        <v>0</v>
      </c>
      <c r="AI56" s="26">
        <v>0</v>
      </c>
      <c r="AJ56" s="26">
        <v>0</v>
      </c>
      <c r="AK56" s="26">
        <v>0</v>
      </c>
      <c r="AL56" s="26">
        <v>0</v>
      </c>
      <c r="AM56" s="26">
        <v>0</v>
      </c>
      <c r="AN56" s="26">
        <v>0</v>
      </c>
      <c r="AO56" s="26">
        <v>0</v>
      </c>
      <c r="AP56" s="26">
        <v>0</v>
      </c>
      <c r="AQ56" s="26">
        <v>0</v>
      </c>
      <c r="AR56" s="26">
        <v>0</v>
      </c>
      <c r="AS56" s="26">
        <v>0</v>
      </c>
      <c r="AT56" s="26">
        <v>0</v>
      </c>
      <c r="AU56" s="26">
        <v>0</v>
      </c>
      <c r="AV56" s="26">
        <v>0</v>
      </c>
      <c r="AW56" s="26">
        <v>0</v>
      </c>
      <c r="AX56" s="26">
        <v>0</v>
      </c>
      <c r="AY56" s="26">
        <v>0</v>
      </c>
      <c r="AZ56" s="26">
        <v>0</v>
      </c>
      <c r="BA56" s="26">
        <v>5.114915092409468E-2</v>
      </c>
      <c r="BB56" s="26">
        <v>0</v>
      </c>
      <c r="BC56" s="26">
        <v>0</v>
      </c>
      <c r="BD56" s="26">
        <v>0</v>
      </c>
      <c r="BE56" s="26">
        <v>0</v>
      </c>
      <c r="BF56" s="26">
        <v>0</v>
      </c>
      <c r="BG56" s="26">
        <v>0</v>
      </c>
      <c r="BH56" s="26">
        <v>0</v>
      </c>
      <c r="BI56" s="26">
        <v>0</v>
      </c>
      <c r="BJ56" s="26">
        <v>0</v>
      </c>
      <c r="BK56" s="26">
        <v>0</v>
      </c>
      <c r="BL56" s="26">
        <v>0</v>
      </c>
      <c r="BM56" s="26">
        <v>2.841619495783038E-3</v>
      </c>
      <c r="BN56" s="26">
        <v>0</v>
      </c>
      <c r="BO56" s="26">
        <v>0</v>
      </c>
      <c r="BP56" s="26">
        <v>0</v>
      </c>
      <c r="BQ56" s="26">
        <v>0</v>
      </c>
      <c r="BR56" s="26">
        <v>0</v>
      </c>
      <c r="BS56" s="26">
        <v>0</v>
      </c>
      <c r="BT56" s="26">
        <v>0</v>
      </c>
      <c r="BU56" s="26">
        <v>0</v>
      </c>
      <c r="BV56" s="26">
        <v>0</v>
      </c>
      <c r="BW56" s="26">
        <v>0</v>
      </c>
      <c r="BX56" s="26">
        <v>0</v>
      </c>
      <c r="BY56" s="26">
        <v>0</v>
      </c>
      <c r="BZ56" s="26">
        <v>4.5465911932528608E-2</v>
      </c>
      <c r="CA56" s="26">
        <v>5.683238991566076E-3</v>
      </c>
      <c r="CB56" s="26">
        <v>2.2732955966264304E-2</v>
      </c>
      <c r="CC56" s="26">
        <v>0</v>
      </c>
      <c r="CD56" s="26">
        <v>7.0085703243992853E-2</v>
      </c>
      <c r="CE56" s="26">
        <v>5.683238991566076E-3</v>
      </c>
      <c r="CF56" s="26">
        <v>2.8416194957830376E-2</v>
      </c>
      <c r="CG56" s="26">
        <v>0</v>
      </c>
      <c r="CH56" s="26">
        <v>2.7461410807247275E-2</v>
      </c>
      <c r="CI56" s="26">
        <v>1.8936552319898162E-2</v>
      </c>
      <c r="CJ56" s="26">
        <v>0</v>
      </c>
      <c r="CK56" s="26">
        <v>5.683238991566076E-3</v>
      </c>
      <c r="CL56" s="26">
        <v>0</v>
      </c>
      <c r="CM56" s="26">
        <v>0</v>
      </c>
      <c r="CN56" s="26">
        <v>5.683238991566076E-3</v>
      </c>
      <c r="CO56" s="26">
        <v>0</v>
      </c>
      <c r="CP56" s="26">
        <v>0</v>
      </c>
      <c r="CQ56" s="26">
        <v>0</v>
      </c>
      <c r="CR56" s="26">
        <v>0</v>
      </c>
      <c r="CS56" s="26">
        <v>0</v>
      </c>
      <c r="CT56" s="26">
        <v>0</v>
      </c>
      <c r="CU56" s="26">
        <v>0</v>
      </c>
      <c r="CV56" s="26">
        <v>0</v>
      </c>
      <c r="CW56" s="26">
        <v>0</v>
      </c>
      <c r="CX56" s="26">
        <v>0</v>
      </c>
      <c r="CY56" s="26">
        <v>0</v>
      </c>
      <c r="CZ56" s="26">
        <v>0</v>
      </c>
      <c r="DA56" s="26">
        <v>0</v>
      </c>
      <c r="DB56" s="26">
        <v>0</v>
      </c>
      <c r="DC56" s="26">
        <v>0</v>
      </c>
      <c r="DD56" s="26">
        <v>0</v>
      </c>
      <c r="DE56" s="26">
        <v>0</v>
      </c>
      <c r="DF56" s="26">
        <v>0</v>
      </c>
      <c r="DG56" s="26">
        <v>0</v>
      </c>
      <c r="DH56" s="26">
        <v>0</v>
      </c>
      <c r="DI56" s="26">
        <v>0</v>
      </c>
      <c r="DJ56" s="26">
        <v>0</v>
      </c>
      <c r="DK56" s="26">
        <v>0</v>
      </c>
      <c r="DL56" s="26">
        <v>0</v>
      </c>
      <c r="DM56" s="26">
        <v>0</v>
      </c>
      <c r="DN56" s="26">
        <v>0</v>
      </c>
      <c r="DO56" s="26">
        <v>0</v>
      </c>
      <c r="DP56" s="26">
        <v>0</v>
      </c>
      <c r="DQ56" s="26">
        <v>0</v>
      </c>
      <c r="DR56" s="26">
        <v>0</v>
      </c>
      <c r="DS56" s="26">
        <v>0</v>
      </c>
      <c r="DT56" s="26">
        <v>0</v>
      </c>
      <c r="DU56" s="26">
        <v>0</v>
      </c>
      <c r="DV56" s="26">
        <v>0</v>
      </c>
      <c r="DW56" s="26">
        <v>0</v>
      </c>
      <c r="DX56" s="26">
        <v>0</v>
      </c>
      <c r="DY56" s="26">
        <v>0</v>
      </c>
      <c r="DZ56" s="26">
        <v>0</v>
      </c>
      <c r="EA56" s="26">
        <v>0</v>
      </c>
      <c r="EB56" s="26">
        <v>0</v>
      </c>
      <c r="EC56" s="26">
        <v>0</v>
      </c>
      <c r="ED56" s="26">
        <v>0</v>
      </c>
      <c r="EE56" s="26">
        <v>0</v>
      </c>
      <c r="EF56" s="26">
        <v>0</v>
      </c>
      <c r="EG56" s="26">
        <v>0</v>
      </c>
      <c r="EH56" s="26">
        <v>0</v>
      </c>
      <c r="EI56" s="26">
        <v>0</v>
      </c>
      <c r="EJ56" s="26">
        <v>0</v>
      </c>
      <c r="EK56" s="26">
        <v>0</v>
      </c>
      <c r="EL56" s="26">
        <v>0</v>
      </c>
      <c r="EM56" s="26">
        <v>0</v>
      </c>
      <c r="EN56" s="26">
        <v>0</v>
      </c>
      <c r="EO56" s="26">
        <v>0</v>
      </c>
      <c r="EP56" s="26">
        <v>0</v>
      </c>
      <c r="EQ56" s="26">
        <v>0</v>
      </c>
      <c r="ER56" s="26">
        <v>0</v>
      </c>
      <c r="ES56" s="26">
        <v>0</v>
      </c>
      <c r="ET56" s="26">
        <v>0</v>
      </c>
      <c r="EU56" s="26">
        <v>0</v>
      </c>
      <c r="EV56" s="26">
        <v>0</v>
      </c>
      <c r="EW56" s="26">
        <v>0</v>
      </c>
      <c r="EX56" s="26">
        <v>0</v>
      </c>
      <c r="EY56" s="26">
        <v>0</v>
      </c>
      <c r="EZ56" s="26">
        <v>0</v>
      </c>
      <c r="FA56" s="26">
        <v>0</v>
      </c>
      <c r="FB56" s="26">
        <v>0</v>
      </c>
      <c r="FC56" s="26">
        <v>0</v>
      </c>
      <c r="FD56" s="26">
        <v>0</v>
      </c>
      <c r="FE56" s="26">
        <v>0</v>
      </c>
      <c r="FF56" s="26">
        <v>0</v>
      </c>
      <c r="FG56" s="26">
        <v>0</v>
      </c>
      <c r="FH56" s="26">
        <v>0</v>
      </c>
      <c r="FI56" s="26">
        <v>0</v>
      </c>
      <c r="FJ56" s="26">
        <v>0</v>
      </c>
      <c r="FK56" s="26">
        <v>0</v>
      </c>
      <c r="FL56" s="26">
        <v>0</v>
      </c>
      <c r="FM56" s="26">
        <v>0</v>
      </c>
      <c r="FN56" s="26">
        <v>0</v>
      </c>
      <c r="FO56" s="26">
        <v>0</v>
      </c>
      <c r="FP56" s="26">
        <v>0</v>
      </c>
      <c r="FQ56" s="26">
        <v>0</v>
      </c>
      <c r="FR56" s="26">
        <v>0</v>
      </c>
      <c r="FS56" s="26">
        <v>0</v>
      </c>
      <c r="FT56" s="26">
        <v>0</v>
      </c>
      <c r="FU56" s="26">
        <v>0</v>
      </c>
      <c r="FV56" s="26">
        <v>0</v>
      </c>
      <c r="FW56" s="26">
        <v>0</v>
      </c>
      <c r="FX56" s="26">
        <v>0</v>
      </c>
      <c r="FY56" s="26">
        <v>0</v>
      </c>
      <c r="FZ56" s="26">
        <v>0</v>
      </c>
      <c r="GA56" s="26">
        <v>0</v>
      </c>
      <c r="GB56" s="26">
        <v>0</v>
      </c>
      <c r="GC56" s="26">
        <v>0</v>
      </c>
      <c r="GE56" s="105">
        <f>SUM(SheetB!W56:GC56) + SUM(SheetC!W56:GC56) + SUM(SheetD!W56:GC56) + SUM(SheetE!W56:GC56) + SUM(SheetF!W56:GC56)</f>
        <v>1.0000000000000004</v>
      </c>
      <c r="GG56" s="26"/>
      <c r="GH56" s="26"/>
      <c r="GI56" s="26"/>
      <c r="GJ56" s="26"/>
      <c r="GK56" s="26"/>
      <c r="GL56" s="26"/>
      <c r="GM56" s="26"/>
      <c r="GN56" s="26"/>
      <c r="GO56" s="26"/>
      <c r="GP56" s="26"/>
      <c r="GQ56" s="26"/>
      <c r="GR56" s="26"/>
      <c r="GS56" s="26"/>
      <c r="GT56" s="26"/>
      <c r="GU56" s="105"/>
    </row>
    <row r="57" spans="1:203" ht="15" customHeight="1" x14ac:dyDescent="0.2">
      <c r="A57" s="134" t="s">
        <v>2190</v>
      </c>
      <c r="D57">
        <v>3</v>
      </c>
      <c r="E57">
        <v>2</v>
      </c>
      <c r="F57">
        <v>2015</v>
      </c>
      <c r="G57" t="s">
        <v>200</v>
      </c>
      <c r="W57" s="26">
        <v>0</v>
      </c>
      <c r="X57" s="26">
        <v>0</v>
      </c>
      <c r="Y57" s="26">
        <v>0</v>
      </c>
      <c r="Z57" s="26">
        <v>0</v>
      </c>
      <c r="AA57" s="26">
        <v>0</v>
      </c>
      <c r="AB57" s="26">
        <v>0</v>
      </c>
      <c r="AC57" s="26">
        <v>0</v>
      </c>
      <c r="AD57" s="26">
        <v>0</v>
      </c>
      <c r="AE57" s="26">
        <v>0</v>
      </c>
      <c r="AF57" s="26">
        <v>0</v>
      </c>
      <c r="AG57" s="26">
        <v>0</v>
      </c>
      <c r="AH57" s="26">
        <v>0</v>
      </c>
      <c r="AI57" s="26">
        <v>0</v>
      </c>
      <c r="AJ57" s="26">
        <v>0</v>
      </c>
      <c r="AK57" s="26">
        <v>0</v>
      </c>
      <c r="AL57" s="26">
        <v>0</v>
      </c>
      <c r="AM57" s="26">
        <v>0</v>
      </c>
      <c r="AN57" s="26">
        <v>0</v>
      </c>
      <c r="AO57" s="26">
        <v>0</v>
      </c>
      <c r="AP57" s="26">
        <v>0</v>
      </c>
      <c r="AQ57" s="26">
        <v>0</v>
      </c>
      <c r="AR57" s="26">
        <v>0</v>
      </c>
      <c r="AS57" s="26">
        <v>0</v>
      </c>
      <c r="AT57" s="26">
        <v>0</v>
      </c>
      <c r="AU57" s="26">
        <v>0</v>
      </c>
      <c r="AV57" s="26">
        <v>0</v>
      </c>
      <c r="AW57" s="26">
        <v>0</v>
      </c>
      <c r="AX57" s="26">
        <v>4.7282398672455744E-3</v>
      </c>
      <c r="AY57" s="26">
        <v>0</v>
      </c>
      <c r="AZ57" s="26">
        <v>0</v>
      </c>
      <c r="BA57" s="26">
        <v>3.8826123525266536E-2</v>
      </c>
      <c r="BB57" s="26">
        <v>0</v>
      </c>
      <c r="BC57" s="26">
        <v>0</v>
      </c>
      <c r="BD57" s="26">
        <v>0</v>
      </c>
      <c r="BE57" s="26">
        <v>0</v>
      </c>
      <c r="BF57" s="26">
        <v>0</v>
      </c>
      <c r="BG57" s="26">
        <v>0</v>
      </c>
      <c r="BH57" s="26">
        <v>0</v>
      </c>
      <c r="BI57" s="26">
        <v>0</v>
      </c>
      <c r="BJ57" s="26">
        <v>0</v>
      </c>
      <c r="BK57" s="26">
        <v>0</v>
      </c>
      <c r="BL57" s="26">
        <v>1.1365961219340321E-2</v>
      </c>
      <c r="BM57" s="26">
        <v>1.7048941829010483E-2</v>
      </c>
      <c r="BN57" s="26">
        <v>0</v>
      </c>
      <c r="BO57" s="26">
        <v>0</v>
      </c>
      <c r="BP57" s="26">
        <v>0</v>
      </c>
      <c r="BQ57" s="26">
        <v>0</v>
      </c>
      <c r="BR57" s="26">
        <v>0</v>
      </c>
      <c r="BS57" s="26">
        <v>0</v>
      </c>
      <c r="BT57" s="26">
        <v>0</v>
      </c>
      <c r="BU57" s="26">
        <v>0</v>
      </c>
      <c r="BV57" s="26">
        <v>0</v>
      </c>
      <c r="BW57" s="26">
        <v>0</v>
      </c>
      <c r="BX57" s="26">
        <v>0</v>
      </c>
      <c r="BY57" s="26">
        <v>0</v>
      </c>
      <c r="BZ57" s="26">
        <v>3.3143142915596377E-2</v>
      </c>
      <c r="CA57" s="26">
        <v>5.6829806096701605E-3</v>
      </c>
      <c r="CB57" s="26">
        <v>5.6829806096701605E-3</v>
      </c>
      <c r="CC57" s="26">
        <v>5.6829806096701605E-3</v>
      </c>
      <c r="CD57" s="26">
        <v>9.0927689754722568E-2</v>
      </c>
      <c r="CE57" s="26">
        <v>1.7048941829010483E-2</v>
      </c>
      <c r="CF57" s="26">
        <v>3.1256393353185884E-2</v>
      </c>
      <c r="CG57" s="26">
        <v>0</v>
      </c>
      <c r="CH57" s="26">
        <v>5.114682548703145E-2</v>
      </c>
      <c r="CI57" s="26">
        <v>2.8414903048350803E-3</v>
      </c>
      <c r="CJ57" s="26">
        <v>0</v>
      </c>
      <c r="CK57" s="26">
        <v>1.1365961219340321E-2</v>
      </c>
      <c r="CL57" s="26">
        <v>0</v>
      </c>
      <c r="CM57" s="26">
        <v>0</v>
      </c>
      <c r="CN57" s="26">
        <v>1.7048941829010483E-2</v>
      </c>
      <c r="CO57" s="26">
        <v>0</v>
      </c>
      <c r="CP57" s="26">
        <v>0</v>
      </c>
      <c r="CQ57" s="26">
        <v>0</v>
      </c>
      <c r="CR57" s="26">
        <v>0</v>
      </c>
      <c r="CS57" s="26">
        <v>0</v>
      </c>
      <c r="CT57" s="26">
        <v>0</v>
      </c>
      <c r="CU57" s="26">
        <v>0</v>
      </c>
      <c r="CV57" s="26">
        <v>0</v>
      </c>
      <c r="CW57" s="26">
        <v>0</v>
      </c>
      <c r="CX57" s="26">
        <v>0</v>
      </c>
      <c r="CY57" s="26">
        <v>0</v>
      </c>
      <c r="CZ57" s="26">
        <v>0</v>
      </c>
      <c r="DA57" s="26">
        <v>0</v>
      </c>
      <c r="DB57" s="26">
        <v>0</v>
      </c>
      <c r="DC57" s="26">
        <v>0</v>
      </c>
      <c r="DD57" s="26">
        <v>0</v>
      </c>
      <c r="DE57" s="26">
        <v>2.8414903048350803E-3</v>
      </c>
      <c r="DF57" s="26">
        <v>0</v>
      </c>
      <c r="DG57" s="26">
        <v>0</v>
      </c>
      <c r="DH57" s="26">
        <v>0</v>
      </c>
      <c r="DI57" s="26">
        <v>0</v>
      </c>
      <c r="DJ57" s="26">
        <v>0</v>
      </c>
      <c r="DK57" s="26">
        <v>0</v>
      </c>
      <c r="DL57" s="26">
        <v>0</v>
      </c>
      <c r="DM57" s="26">
        <v>0</v>
      </c>
      <c r="DN57" s="26">
        <v>0</v>
      </c>
      <c r="DO57" s="26">
        <v>0</v>
      </c>
      <c r="DP57" s="26">
        <v>0</v>
      </c>
      <c r="DQ57" s="26">
        <v>0</v>
      </c>
      <c r="DR57" s="26">
        <v>0</v>
      </c>
      <c r="DS57" s="26">
        <v>0</v>
      </c>
      <c r="DT57" s="26">
        <v>0</v>
      </c>
      <c r="DU57" s="26">
        <v>0</v>
      </c>
      <c r="DV57" s="26">
        <v>0</v>
      </c>
      <c r="DW57" s="26">
        <v>0</v>
      </c>
      <c r="DX57" s="26">
        <v>0</v>
      </c>
      <c r="DY57" s="26">
        <v>0</v>
      </c>
      <c r="DZ57" s="26">
        <v>0</v>
      </c>
      <c r="EA57" s="26">
        <v>0</v>
      </c>
      <c r="EB57" s="26">
        <v>0</v>
      </c>
      <c r="EC57" s="26">
        <v>0</v>
      </c>
      <c r="ED57" s="26">
        <v>0</v>
      </c>
      <c r="EE57" s="26">
        <v>0</v>
      </c>
      <c r="EF57" s="26">
        <v>0</v>
      </c>
      <c r="EG57" s="26">
        <v>0</v>
      </c>
      <c r="EH57" s="26">
        <v>0</v>
      </c>
      <c r="EI57" s="26">
        <v>0</v>
      </c>
      <c r="EJ57" s="26">
        <v>0</v>
      </c>
      <c r="EK57" s="26">
        <v>0</v>
      </c>
      <c r="EL57" s="26">
        <v>0</v>
      </c>
      <c r="EM57" s="26">
        <v>0</v>
      </c>
      <c r="EN57" s="26">
        <v>0</v>
      </c>
      <c r="EO57" s="26">
        <v>0</v>
      </c>
      <c r="EP57" s="26">
        <v>0</v>
      </c>
      <c r="EQ57" s="26">
        <v>0</v>
      </c>
      <c r="ER57" s="26">
        <v>0</v>
      </c>
      <c r="ES57" s="26">
        <v>0</v>
      </c>
      <c r="ET57" s="26">
        <v>0</v>
      </c>
      <c r="EU57" s="26">
        <v>0</v>
      </c>
      <c r="EV57" s="26">
        <v>0</v>
      </c>
      <c r="EW57" s="26">
        <v>0</v>
      </c>
      <c r="EX57" s="26">
        <v>0</v>
      </c>
      <c r="EY57" s="26">
        <v>0</v>
      </c>
      <c r="EZ57" s="26">
        <v>0</v>
      </c>
      <c r="FA57" s="26">
        <v>0</v>
      </c>
      <c r="FB57" s="26">
        <v>0</v>
      </c>
      <c r="FC57" s="26">
        <v>0</v>
      </c>
      <c r="FD57" s="26">
        <v>0</v>
      </c>
      <c r="FE57" s="26">
        <v>0</v>
      </c>
      <c r="FF57" s="26">
        <v>0</v>
      </c>
      <c r="FG57" s="26">
        <v>0</v>
      </c>
      <c r="FH57" s="26">
        <v>0</v>
      </c>
      <c r="FI57" s="26">
        <v>0</v>
      </c>
      <c r="FJ57" s="26">
        <v>0</v>
      </c>
      <c r="FK57" s="26">
        <v>0</v>
      </c>
      <c r="FL57" s="26">
        <v>0</v>
      </c>
      <c r="FM57" s="26">
        <v>0</v>
      </c>
      <c r="FN57" s="26">
        <v>0</v>
      </c>
      <c r="FO57" s="26">
        <v>0</v>
      </c>
      <c r="FP57" s="26">
        <v>0</v>
      </c>
      <c r="FQ57" s="26">
        <v>0</v>
      </c>
      <c r="FR57" s="26">
        <v>0</v>
      </c>
      <c r="FS57" s="26">
        <v>0</v>
      </c>
      <c r="FT57" s="26">
        <v>0</v>
      </c>
      <c r="FU57" s="26">
        <v>0</v>
      </c>
      <c r="FV57" s="26">
        <v>0</v>
      </c>
      <c r="FW57" s="26">
        <v>0</v>
      </c>
      <c r="FX57" s="26">
        <v>0</v>
      </c>
      <c r="FY57" s="26">
        <v>0</v>
      </c>
      <c r="FZ57" s="26">
        <v>0</v>
      </c>
      <c r="GA57" s="26">
        <v>0</v>
      </c>
      <c r="GB57" s="26">
        <v>0</v>
      </c>
      <c r="GC57" s="26">
        <v>0</v>
      </c>
      <c r="GE57" s="105">
        <f>SUM(SheetB!W57:GC57) + SUM(SheetC!W57:GC57) + SUM(SheetD!W57:GC57) + SUM(SheetE!W57:GC57) + SUM(SheetF!W57:GC57)</f>
        <v>1.0000000000000002</v>
      </c>
      <c r="GG57" s="26"/>
      <c r="GH57" s="26"/>
      <c r="GI57" s="26"/>
      <c r="GJ57" s="26"/>
      <c r="GK57" s="26"/>
      <c r="GL57" s="26"/>
      <c r="GM57" s="26"/>
      <c r="GN57" s="26"/>
      <c r="GO57" s="26"/>
      <c r="GP57" s="26"/>
      <c r="GQ57" s="26"/>
      <c r="GR57" s="26"/>
      <c r="GS57" s="26"/>
      <c r="GT57" s="26"/>
      <c r="GU57" s="105"/>
    </row>
    <row r="58" spans="1:203" ht="15" customHeight="1" x14ac:dyDescent="0.25">
      <c r="A58" s="134" t="s">
        <v>2209</v>
      </c>
      <c r="D58">
        <v>3</v>
      </c>
      <c r="E58">
        <v>2</v>
      </c>
      <c r="F58">
        <v>2015</v>
      </c>
      <c r="G58" t="str">
        <f>G57</f>
        <v>Recall</v>
      </c>
      <c r="W58" s="135">
        <f t="shared" ref="W58:CH58" si="141">AVERAGE(W55:W57)</f>
        <v>0</v>
      </c>
      <c r="X58" s="135">
        <f t="shared" si="141"/>
        <v>0</v>
      </c>
      <c r="Y58" s="135">
        <f t="shared" si="141"/>
        <v>0</v>
      </c>
      <c r="Z58" s="135">
        <f t="shared" si="141"/>
        <v>0</v>
      </c>
      <c r="AA58" s="135">
        <f t="shared" si="141"/>
        <v>0</v>
      </c>
      <c r="AB58" s="135">
        <f t="shared" si="141"/>
        <v>0</v>
      </c>
      <c r="AC58" s="135">
        <f t="shared" si="141"/>
        <v>0</v>
      </c>
      <c r="AD58" s="135">
        <f t="shared" si="141"/>
        <v>0</v>
      </c>
      <c r="AE58" s="135">
        <f t="shared" si="141"/>
        <v>0</v>
      </c>
      <c r="AF58" s="135">
        <f t="shared" si="141"/>
        <v>0</v>
      </c>
      <c r="AG58" s="135">
        <f t="shared" si="141"/>
        <v>0</v>
      </c>
      <c r="AH58" s="135">
        <f t="shared" si="141"/>
        <v>0</v>
      </c>
      <c r="AI58" s="135">
        <f t="shared" si="141"/>
        <v>0</v>
      </c>
      <c r="AJ58" s="135">
        <f t="shared" si="141"/>
        <v>0</v>
      </c>
      <c r="AK58" s="135">
        <f t="shared" si="141"/>
        <v>0</v>
      </c>
      <c r="AL58" s="135">
        <f t="shared" si="141"/>
        <v>0</v>
      </c>
      <c r="AM58" s="135">
        <f t="shared" si="141"/>
        <v>0</v>
      </c>
      <c r="AN58" s="135">
        <f t="shared" si="141"/>
        <v>0</v>
      </c>
      <c r="AO58" s="135">
        <f t="shared" si="141"/>
        <v>0</v>
      </c>
      <c r="AP58" s="135">
        <f t="shared" si="141"/>
        <v>0</v>
      </c>
      <c r="AQ58" s="135">
        <f t="shared" si="141"/>
        <v>0</v>
      </c>
      <c r="AR58" s="135">
        <f t="shared" si="141"/>
        <v>0</v>
      </c>
      <c r="AS58" s="135">
        <f t="shared" si="141"/>
        <v>0</v>
      </c>
      <c r="AT58" s="135">
        <f t="shared" si="141"/>
        <v>0</v>
      </c>
      <c r="AU58" s="135">
        <f t="shared" si="141"/>
        <v>0</v>
      </c>
      <c r="AV58" s="135">
        <f t="shared" si="141"/>
        <v>0</v>
      </c>
      <c r="AW58" s="135">
        <f t="shared" si="141"/>
        <v>0</v>
      </c>
      <c r="AX58" s="135">
        <f t="shared" si="141"/>
        <v>1.5760799557485248E-3</v>
      </c>
      <c r="AY58" s="135">
        <f t="shared" si="141"/>
        <v>0</v>
      </c>
      <c r="AZ58" s="135">
        <f t="shared" si="141"/>
        <v>0</v>
      </c>
      <c r="BA58" s="135">
        <f t="shared" si="141"/>
        <v>2.9991758149787068E-2</v>
      </c>
      <c r="BB58" s="135">
        <f t="shared" si="141"/>
        <v>0</v>
      </c>
      <c r="BC58" s="135">
        <f t="shared" si="141"/>
        <v>0</v>
      </c>
      <c r="BD58" s="135">
        <f t="shared" si="141"/>
        <v>0</v>
      </c>
      <c r="BE58" s="135">
        <f t="shared" si="141"/>
        <v>0</v>
      </c>
      <c r="BF58" s="135">
        <f t="shared" si="141"/>
        <v>0</v>
      </c>
      <c r="BG58" s="135">
        <f t="shared" si="141"/>
        <v>0</v>
      </c>
      <c r="BH58" s="135">
        <f t="shared" si="141"/>
        <v>0</v>
      </c>
      <c r="BI58" s="135">
        <f t="shared" si="141"/>
        <v>0</v>
      </c>
      <c r="BJ58" s="135">
        <f t="shared" si="141"/>
        <v>0</v>
      </c>
      <c r="BK58" s="135">
        <f t="shared" si="141"/>
        <v>0</v>
      </c>
      <c r="BL58" s="135">
        <f t="shared" si="141"/>
        <v>3.7886537397801069E-3</v>
      </c>
      <c r="BM58" s="135">
        <f t="shared" si="141"/>
        <v>9.1527997167823016E-3</v>
      </c>
      <c r="BN58" s="135">
        <f t="shared" si="141"/>
        <v>0</v>
      </c>
      <c r="BO58" s="135">
        <f t="shared" si="141"/>
        <v>0</v>
      </c>
      <c r="BP58" s="135">
        <f t="shared" si="141"/>
        <v>0</v>
      </c>
      <c r="BQ58" s="135">
        <f t="shared" si="141"/>
        <v>0</v>
      </c>
      <c r="BR58" s="135">
        <f t="shared" si="141"/>
        <v>0</v>
      </c>
      <c r="BS58" s="135">
        <f t="shared" si="141"/>
        <v>0</v>
      </c>
      <c r="BT58" s="135">
        <f t="shared" si="141"/>
        <v>0</v>
      </c>
      <c r="BU58" s="135">
        <f t="shared" si="141"/>
        <v>0</v>
      </c>
      <c r="BV58" s="135">
        <f t="shared" si="141"/>
        <v>0</v>
      </c>
      <c r="BW58" s="135">
        <f t="shared" si="141"/>
        <v>0</v>
      </c>
      <c r="BX58" s="135">
        <f t="shared" si="141"/>
        <v>0</v>
      </c>
      <c r="BY58" s="135">
        <f t="shared" si="141"/>
        <v>0</v>
      </c>
      <c r="BZ58" s="135">
        <f t="shared" si="141"/>
        <v>2.6203018282708327E-2</v>
      </c>
      <c r="CA58" s="135">
        <f t="shared" si="141"/>
        <v>3.7887398670787453E-3</v>
      </c>
      <c r="CB58" s="135">
        <f t="shared" si="141"/>
        <v>9.4719788586448209E-3</v>
      </c>
      <c r="CC58" s="135">
        <f t="shared" si="141"/>
        <v>4.4169394784078489E-3</v>
      </c>
      <c r="CD58" s="135">
        <f t="shared" si="141"/>
        <v>6.377673226012058E-2</v>
      </c>
      <c r="CE58" s="135">
        <f t="shared" si="141"/>
        <v>7.5773936068588531E-3</v>
      </c>
      <c r="CF58" s="135">
        <f t="shared" si="141"/>
        <v>2.8738945433248019E-2</v>
      </c>
      <c r="CG58" s="135">
        <f t="shared" si="141"/>
        <v>0</v>
      </c>
      <c r="CH58" s="135">
        <f t="shared" si="141"/>
        <v>3.1247970648461829E-2</v>
      </c>
      <c r="CI58" s="135">
        <f t="shared" ref="CI58:ET58" si="142">AVERAGE(CI55:CI57)</f>
        <v>3.3750567637633989E-2</v>
      </c>
      <c r="CJ58" s="135">
        <f t="shared" si="142"/>
        <v>0</v>
      </c>
      <c r="CK58" s="135">
        <f t="shared" si="142"/>
        <v>8.213254758725386E-3</v>
      </c>
      <c r="CL58" s="135">
        <f t="shared" si="142"/>
        <v>0</v>
      </c>
      <c r="CM58" s="135">
        <f t="shared" si="142"/>
        <v>0</v>
      </c>
      <c r="CN58" s="135">
        <f t="shared" si="142"/>
        <v>7.5773936068588531E-3</v>
      </c>
      <c r="CO58" s="135">
        <f t="shared" si="142"/>
        <v>0</v>
      </c>
      <c r="CP58" s="135">
        <f t="shared" si="142"/>
        <v>0</v>
      </c>
      <c r="CQ58" s="135">
        <f t="shared" si="142"/>
        <v>0</v>
      </c>
      <c r="CR58" s="135">
        <f t="shared" si="142"/>
        <v>0</v>
      </c>
      <c r="CS58" s="135">
        <f t="shared" si="142"/>
        <v>0</v>
      </c>
      <c r="CT58" s="135">
        <f t="shared" si="142"/>
        <v>0</v>
      </c>
      <c r="CU58" s="135">
        <f t="shared" si="142"/>
        <v>0</v>
      </c>
      <c r="CV58" s="135">
        <f t="shared" si="142"/>
        <v>0</v>
      </c>
      <c r="CW58" s="135">
        <f t="shared" si="142"/>
        <v>0</v>
      </c>
      <c r="CX58" s="135">
        <f t="shared" si="142"/>
        <v>0</v>
      </c>
      <c r="CY58" s="135">
        <f t="shared" si="142"/>
        <v>0</v>
      </c>
      <c r="CZ58" s="135">
        <f t="shared" si="142"/>
        <v>0</v>
      </c>
      <c r="DA58" s="135">
        <f t="shared" si="142"/>
        <v>0</v>
      </c>
      <c r="DB58" s="135">
        <f t="shared" si="142"/>
        <v>0</v>
      </c>
      <c r="DC58" s="135">
        <f t="shared" si="142"/>
        <v>0</v>
      </c>
      <c r="DD58" s="135">
        <f t="shared" si="142"/>
        <v>0</v>
      </c>
      <c r="DE58" s="135">
        <f t="shared" si="142"/>
        <v>9.4716343494502672E-4</v>
      </c>
      <c r="DF58" s="135">
        <f t="shared" si="142"/>
        <v>0</v>
      </c>
      <c r="DG58" s="135">
        <f t="shared" si="142"/>
        <v>0</v>
      </c>
      <c r="DH58" s="135">
        <f t="shared" si="142"/>
        <v>0</v>
      </c>
      <c r="DI58" s="135">
        <f t="shared" si="142"/>
        <v>0</v>
      </c>
      <c r="DJ58" s="135">
        <f t="shared" si="142"/>
        <v>0</v>
      </c>
      <c r="DK58" s="135">
        <f t="shared" si="142"/>
        <v>0</v>
      </c>
      <c r="DL58" s="135">
        <f t="shared" si="142"/>
        <v>0</v>
      </c>
      <c r="DM58" s="135">
        <f t="shared" si="142"/>
        <v>0</v>
      </c>
      <c r="DN58" s="135">
        <f t="shared" si="142"/>
        <v>0</v>
      </c>
      <c r="DO58" s="135">
        <f t="shared" si="142"/>
        <v>0</v>
      </c>
      <c r="DP58" s="135">
        <f t="shared" si="142"/>
        <v>0</v>
      </c>
      <c r="DQ58" s="135">
        <f t="shared" si="142"/>
        <v>0</v>
      </c>
      <c r="DR58" s="135">
        <f t="shared" si="142"/>
        <v>0</v>
      </c>
      <c r="DS58" s="135">
        <f t="shared" si="142"/>
        <v>0</v>
      </c>
      <c r="DT58" s="135">
        <f t="shared" si="142"/>
        <v>0</v>
      </c>
      <c r="DU58" s="135">
        <f t="shared" si="142"/>
        <v>0</v>
      </c>
      <c r="DV58" s="135">
        <f t="shared" si="142"/>
        <v>0</v>
      </c>
      <c r="DW58" s="135">
        <f t="shared" si="142"/>
        <v>0</v>
      </c>
      <c r="DX58" s="135">
        <f t="shared" si="142"/>
        <v>0</v>
      </c>
      <c r="DY58" s="135">
        <f t="shared" si="142"/>
        <v>0</v>
      </c>
      <c r="DZ58" s="135">
        <f t="shared" si="142"/>
        <v>0</v>
      </c>
      <c r="EA58" s="135">
        <f t="shared" si="142"/>
        <v>0</v>
      </c>
      <c r="EB58" s="135">
        <f t="shared" si="142"/>
        <v>0</v>
      </c>
      <c r="EC58" s="135">
        <f t="shared" si="142"/>
        <v>0</v>
      </c>
      <c r="ED58" s="135">
        <f t="shared" si="142"/>
        <v>0</v>
      </c>
      <c r="EE58" s="135">
        <f t="shared" si="142"/>
        <v>0</v>
      </c>
      <c r="EF58" s="135">
        <f t="shared" si="142"/>
        <v>0</v>
      </c>
      <c r="EG58" s="135">
        <f t="shared" si="142"/>
        <v>0</v>
      </c>
      <c r="EH58" s="135">
        <f t="shared" si="142"/>
        <v>0</v>
      </c>
      <c r="EI58" s="135">
        <f t="shared" si="142"/>
        <v>0</v>
      </c>
      <c r="EJ58" s="135">
        <f t="shared" si="142"/>
        <v>0</v>
      </c>
      <c r="EK58" s="135">
        <f t="shared" si="142"/>
        <v>0</v>
      </c>
      <c r="EL58" s="135">
        <f t="shared" si="142"/>
        <v>0</v>
      </c>
      <c r="EM58" s="135">
        <f t="shared" si="142"/>
        <v>0</v>
      </c>
      <c r="EN58" s="135">
        <f t="shared" si="142"/>
        <v>0</v>
      </c>
      <c r="EO58" s="135">
        <f t="shared" si="142"/>
        <v>0</v>
      </c>
      <c r="EP58" s="135">
        <f t="shared" si="142"/>
        <v>0</v>
      </c>
      <c r="EQ58" s="135">
        <f t="shared" si="142"/>
        <v>0</v>
      </c>
      <c r="ER58" s="135">
        <f t="shared" si="142"/>
        <v>0</v>
      </c>
      <c r="ES58" s="135">
        <f t="shared" si="142"/>
        <v>0</v>
      </c>
      <c r="ET58" s="135">
        <f t="shared" si="142"/>
        <v>0</v>
      </c>
      <c r="EU58" s="135">
        <f t="shared" ref="EU58:GB58" si="143">AVERAGE(EU55:EU57)</f>
        <v>0</v>
      </c>
      <c r="EV58" s="135">
        <f t="shared" si="143"/>
        <v>0</v>
      </c>
      <c r="EW58" s="135">
        <f t="shared" si="143"/>
        <v>0</v>
      </c>
      <c r="EX58" s="135">
        <f t="shared" si="143"/>
        <v>0</v>
      </c>
      <c r="EY58" s="135">
        <f t="shared" si="143"/>
        <v>0</v>
      </c>
      <c r="EZ58" s="135">
        <f t="shared" si="143"/>
        <v>0</v>
      </c>
      <c r="FA58" s="135">
        <f t="shared" si="143"/>
        <v>0</v>
      </c>
      <c r="FB58" s="135">
        <f t="shared" si="143"/>
        <v>0</v>
      </c>
      <c r="FC58" s="135">
        <f t="shared" si="143"/>
        <v>0</v>
      </c>
      <c r="FD58" s="135">
        <f t="shared" si="143"/>
        <v>0</v>
      </c>
      <c r="FE58" s="135">
        <f t="shared" si="143"/>
        <v>0</v>
      </c>
      <c r="FF58" s="135">
        <f t="shared" si="143"/>
        <v>0</v>
      </c>
      <c r="FG58" s="135">
        <f t="shared" si="143"/>
        <v>0</v>
      </c>
      <c r="FH58" s="135">
        <f t="shared" si="143"/>
        <v>0</v>
      </c>
      <c r="FI58" s="135">
        <f t="shared" si="143"/>
        <v>0</v>
      </c>
      <c r="FJ58" s="135">
        <f t="shared" si="143"/>
        <v>0</v>
      </c>
      <c r="FK58" s="135">
        <f t="shared" si="143"/>
        <v>0</v>
      </c>
      <c r="FL58" s="135">
        <f t="shared" si="143"/>
        <v>0</v>
      </c>
      <c r="FM58" s="135">
        <f t="shared" si="143"/>
        <v>0</v>
      </c>
      <c r="FN58" s="135">
        <f t="shared" si="143"/>
        <v>0</v>
      </c>
      <c r="FO58" s="135">
        <f t="shared" si="143"/>
        <v>0</v>
      </c>
      <c r="FP58" s="135">
        <f t="shared" si="143"/>
        <v>0</v>
      </c>
      <c r="FQ58" s="135">
        <f t="shared" si="143"/>
        <v>0</v>
      </c>
      <c r="FR58" s="135">
        <f t="shared" si="143"/>
        <v>0</v>
      </c>
      <c r="FS58" s="135">
        <f t="shared" si="143"/>
        <v>0</v>
      </c>
      <c r="FT58" s="135">
        <f t="shared" si="143"/>
        <v>0</v>
      </c>
      <c r="FU58" s="135">
        <f t="shared" si="143"/>
        <v>0</v>
      </c>
      <c r="FV58" s="135">
        <f t="shared" si="143"/>
        <v>0</v>
      </c>
      <c r="FW58" s="135">
        <f t="shared" si="143"/>
        <v>0</v>
      </c>
      <c r="FX58" s="135">
        <f t="shared" si="143"/>
        <v>0</v>
      </c>
      <c r="FY58" s="135">
        <f t="shared" si="143"/>
        <v>0</v>
      </c>
      <c r="FZ58" s="135">
        <f t="shared" si="143"/>
        <v>0</v>
      </c>
      <c r="GA58" s="135">
        <f t="shared" si="143"/>
        <v>0</v>
      </c>
      <c r="GB58" s="135">
        <f t="shared" si="143"/>
        <v>0</v>
      </c>
      <c r="GC58" s="135">
        <f>AVERAGE(GC55:GC57)</f>
        <v>0</v>
      </c>
      <c r="GE58" s="105">
        <f>SUM(SheetB!W58:GC58) + SUM(SheetC!W58:GC58) + SUM(SheetD!W58:GC58) + SUM(SheetE!W58:GC58) + SUM(SheetF!W58:GC58)</f>
        <v>1.0000000000000002</v>
      </c>
      <c r="GG58" s="26"/>
      <c r="GH58" s="26"/>
      <c r="GI58" s="26"/>
      <c r="GJ58" s="26"/>
      <c r="GK58" s="26"/>
      <c r="GL58" s="26"/>
      <c r="GM58" s="26"/>
      <c r="GN58" s="26"/>
      <c r="GO58" s="26"/>
      <c r="GP58" s="26"/>
      <c r="GQ58" s="26"/>
      <c r="GR58" s="26"/>
      <c r="GS58" s="26"/>
      <c r="GT58" s="26"/>
      <c r="GU58" s="105"/>
    </row>
    <row r="59" spans="1:203" ht="15" customHeight="1" x14ac:dyDescent="0.2">
      <c r="A59" s="134" t="s">
        <v>2191</v>
      </c>
      <c r="D59">
        <v>4</v>
      </c>
      <c r="E59">
        <v>2</v>
      </c>
      <c r="F59">
        <v>2015</v>
      </c>
      <c r="G59" t="s">
        <v>200</v>
      </c>
      <c r="W59" s="26">
        <v>0</v>
      </c>
      <c r="X59" s="26">
        <v>0</v>
      </c>
      <c r="Y59" s="26">
        <v>0</v>
      </c>
      <c r="Z59" s="26">
        <v>0</v>
      </c>
      <c r="AA59" s="26">
        <v>0</v>
      </c>
      <c r="AB59" s="26">
        <v>0</v>
      </c>
      <c r="AC59" s="26">
        <v>0</v>
      </c>
      <c r="AD59" s="26">
        <v>0</v>
      </c>
      <c r="AE59" s="26">
        <v>0</v>
      </c>
      <c r="AF59" s="26">
        <v>0</v>
      </c>
      <c r="AG59" s="26">
        <v>0</v>
      </c>
      <c r="AH59" s="26">
        <v>0</v>
      </c>
      <c r="AI59" s="26">
        <v>0</v>
      </c>
      <c r="AJ59" s="26">
        <v>0</v>
      </c>
      <c r="AK59" s="26">
        <v>0</v>
      </c>
      <c r="AL59" s="26">
        <v>0</v>
      </c>
      <c r="AM59" s="26">
        <v>0</v>
      </c>
      <c r="AN59" s="26">
        <v>0</v>
      </c>
      <c r="AO59" s="26">
        <v>0</v>
      </c>
      <c r="AP59" s="26">
        <v>0</v>
      </c>
      <c r="AQ59" s="26">
        <v>0</v>
      </c>
      <c r="AR59" s="26">
        <v>0</v>
      </c>
      <c r="AS59" s="26">
        <v>0</v>
      </c>
      <c r="AT59" s="26">
        <v>0</v>
      </c>
      <c r="AU59" s="26">
        <v>0</v>
      </c>
      <c r="AV59" s="26">
        <v>0</v>
      </c>
      <c r="AW59" s="26">
        <v>0</v>
      </c>
      <c r="AX59" s="26">
        <v>0</v>
      </c>
      <c r="AY59" s="26">
        <v>0</v>
      </c>
      <c r="AZ59" s="26">
        <v>0</v>
      </c>
      <c r="BA59" s="26">
        <v>5.01955078657816E-2</v>
      </c>
      <c r="BB59" s="26">
        <v>0</v>
      </c>
      <c r="BC59" s="26">
        <v>0</v>
      </c>
      <c r="BD59" s="26">
        <v>0</v>
      </c>
      <c r="BE59" s="26">
        <v>0</v>
      </c>
      <c r="BF59" s="26">
        <v>0</v>
      </c>
      <c r="BG59" s="26">
        <v>0</v>
      </c>
      <c r="BH59" s="26">
        <v>0</v>
      </c>
      <c r="BI59" s="26">
        <v>0</v>
      </c>
      <c r="BJ59" s="26">
        <v>0</v>
      </c>
      <c r="BK59" s="26">
        <v>0</v>
      </c>
      <c r="BL59" s="26">
        <v>0</v>
      </c>
      <c r="BM59" s="26">
        <v>5.6833681913249084E-3</v>
      </c>
      <c r="BN59" s="26">
        <v>0</v>
      </c>
      <c r="BO59" s="26">
        <v>0</v>
      </c>
      <c r="BP59" s="26">
        <v>0</v>
      </c>
      <c r="BQ59" s="26">
        <v>0</v>
      </c>
      <c r="BR59" s="26">
        <v>0</v>
      </c>
      <c r="BS59" s="26">
        <v>0</v>
      </c>
      <c r="BT59" s="26">
        <v>0</v>
      </c>
      <c r="BU59" s="26">
        <v>0</v>
      </c>
      <c r="BV59" s="26">
        <v>0</v>
      </c>
      <c r="BW59" s="26">
        <v>0</v>
      </c>
      <c r="BX59" s="26">
        <v>0</v>
      </c>
      <c r="BY59" s="26">
        <v>0</v>
      </c>
      <c r="BZ59" s="26">
        <v>0.10418750568336824</v>
      </c>
      <c r="CA59" s="26">
        <v>1.1366736382649817E-2</v>
      </c>
      <c r="CB59" s="26">
        <v>0</v>
      </c>
      <c r="CC59" s="26">
        <v>0</v>
      </c>
      <c r="CD59" s="26">
        <v>2.2733472765299634E-2</v>
      </c>
      <c r="CE59" s="26">
        <v>3.6941893243611905E-2</v>
      </c>
      <c r="CF59" s="26">
        <v>3.6941893243611905E-2</v>
      </c>
      <c r="CG59" s="26">
        <v>0</v>
      </c>
      <c r="CH59" s="26">
        <v>7.388378648722381E-2</v>
      </c>
      <c r="CI59" s="26">
        <v>8.5250522869873627E-3</v>
      </c>
      <c r="CJ59" s="26">
        <v>0</v>
      </c>
      <c r="CK59" s="26">
        <v>0</v>
      </c>
      <c r="CL59" s="26">
        <v>0</v>
      </c>
      <c r="CM59" s="26">
        <v>0</v>
      </c>
      <c r="CN59" s="26">
        <v>1.7050104573974725E-2</v>
      </c>
      <c r="CO59" s="26">
        <v>0</v>
      </c>
      <c r="CP59" s="26">
        <v>0</v>
      </c>
      <c r="CQ59" s="26">
        <v>0</v>
      </c>
      <c r="CR59" s="26">
        <v>0</v>
      </c>
      <c r="CS59" s="26">
        <v>0</v>
      </c>
      <c r="CT59" s="26">
        <v>0</v>
      </c>
      <c r="CU59" s="26">
        <v>0</v>
      </c>
      <c r="CV59" s="26">
        <v>0</v>
      </c>
      <c r="CW59" s="26">
        <v>0</v>
      </c>
      <c r="CX59" s="26">
        <v>0</v>
      </c>
      <c r="CY59" s="26">
        <v>0</v>
      </c>
      <c r="CZ59" s="26">
        <v>2.8416840956624542E-3</v>
      </c>
      <c r="DA59" s="26">
        <v>0</v>
      </c>
      <c r="DB59" s="26">
        <v>0</v>
      </c>
      <c r="DC59" s="26">
        <v>0</v>
      </c>
      <c r="DD59" s="26">
        <v>0</v>
      </c>
      <c r="DE59" s="26">
        <v>0</v>
      </c>
      <c r="DF59" s="26">
        <v>0</v>
      </c>
      <c r="DG59" s="26">
        <v>0</v>
      </c>
      <c r="DH59" s="26">
        <v>0</v>
      </c>
      <c r="DI59" s="26">
        <v>0</v>
      </c>
      <c r="DJ59" s="26">
        <v>0</v>
      </c>
      <c r="DK59" s="26">
        <v>0</v>
      </c>
      <c r="DL59" s="26">
        <v>1.8868782395198697E-3</v>
      </c>
      <c r="DM59" s="26">
        <v>0</v>
      </c>
      <c r="DN59" s="26">
        <v>0</v>
      </c>
      <c r="DO59" s="26">
        <v>0</v>
      </c>
      <c r="DP59" s="26">
        <v>0</v>
      </c>
      <c r="DQ59" s="26">
        <v>0</v>
      </c>
      <c r="DR59" s="26">
        <v>0</v>
      </c>
      <c r="DS59" s="26">
        <v>0</v>
      </c>
      <c r="DT59" s="26">
        <v>0</v>
      </c>
      <c r="DU59" s="26">
        <v>0</v>
      </c>
      <c r="DV59" s="26">
        <v>0</v>
      </c>
      <c r="DW59" s="26">
        <v>0</v>
      </c>
      <c r="DX59" s="26">
        <v>0</v>
      </c>
      <c r="DY59" s="26">
        <v>0</v>
      </c>
      <c r="DZ59" s="26">
        <v>0</v>
      </c>
      <c r="EA59" s="26">
        <v>0</v>
      </c>
      <c r="EB59" s="26">
        <v>0</v>
      </c>
      <c r="EC59" s="26">
        <v>0</v>
      </c>
      <c r="ED59" s="26">
        <v>0</v>
      </c>
      <c r="EE59" s="26">
        <v>0</v>
      </c>
      <c r="EF59" s="26">
        <v>0</v>
      </c>
      <c r="EG59" s="26">
        <v>0</v>
      </c>
      <c r="EH59" s="26">
        <v>0</v>
      </c>
      <c r="EI59" s="26">
        <v>0</v>
      </c>
      <c r="EJ59" s="26">
        <v>0</v>
      </c>
      <c r="EK59" s="26">
        <v>0</v>
      </c>
      <c r="EL59" s="26">
        <v>0</v>
      </c>
      <c r="EM59" s="26">
        <v>0</v>
      </c>
      <c r="EN59" s="26">
        <v>0</v>
      </c>
      <c r="EO59" s="26">
        <v>0</v>
      </c>
      <c r="EP59" s="26">
        <v>0</v>
      </c>
      <c r="EQ59" s="26">
        <v>0</v>
      </c>
      <c r="ER59" s="26">
        <v>0</v>
      </c>
      <c r="ES59" s="26">
        <v>0</v>
      </c>
      <c r="ET59" s="26">
        <v>0</v>
      </c>
      <c r="EU59" s="26">
        <v>0</v>
      </c>
      <c r="EV59" s="26">
        <v>0</v>
      </c>
      <c r="EW59" s="26">
        <v>0</v>
      </c>
      <c r="EX59" s="26">
        <v>0</v>
      </c>
      <c r="EY59" s="26">
        <v>0</v>
      </c>
      <c r="EZ59" s="26">
        <v>0</v>
      </c>
      <c r="FA59" s="26">
        <v>0</v>
      </c>
      <c r="FB59" s="26">
        <v>0</v>
      </c>
      <c r="FC59" s="26">
        <v>0</v>
      </c>
      <c r="FD59" s="26">
        <v>0</v>
      </c>
      <c r="FE59" s="26">
        <v>0</v>
      </c>
      <c r="FF59" s="26">
        <v>0</v>
      </c>
      <c r="FG59" s="26">
        <v>0</v>
      </c>
      <c r="FH59" s="26">
        <v>0</v>
      </c>
      <c r="FI59" s="26">
        <v>0</v>
      </c>
      <c r="FJ59" s="26">
        <v>0</v>
      </c>
      <c r="FK59" s="26">
        <v>0</v>
      </c>
      <c r="FL59" s="26">
        <v>0</v>
      </c>
      <c r="FM59" s="26">
        <v>0</v>
      </c>
      <c r="FN59" s="26">
        <v>0</v>
      </c>
      <c r="FO59" s="26">
        <v>0</v>
      </c>
      <c r="FP59" s="26">
        <v>0</v>
      </c>
      <c r="FQ59" s="26">
        <v>0</v>
      </c>
      <c r="FR59" s="26">
        <v>0</v>
      </c>
      <c r="FS59" s="26">
        <v>0</v>
      </c>
      <c r="FT59" s="26">
        <v>0</v>
      </c>
      <c r="FU59" s="26">
        <v>0</v>
      </c>
      <c r="FV59" s="26">
        <v>0</v>
      </c>
      <c r="FW59" s="26">
        <v>0</v>
      </c>
      <c r="FX59" s="26">
        <v>0</v>
      </c>
      <c r="FY59" s="26">
        <v>0</v>
      </c>
      <c r="FZ59" s="26">
        <v>0</v>
      </c>
      <c r="GA59" s="26">
        <v>0</v>
      </c>
      <c r="GB59" s="26">
        <v>0</v>
      </c>
      <c r="GC59" s="26">
        <v>0</v>
      </c>
      <c r="GE59" s="105">
        <f>SUM(SheetB!W59:GC59) + SUM(SheetC!W59:GC59) + SUM(SheetD!W59:GC59) + SUM(SheetE!W59:GC59) + SUM(SheetF!W59:GC59)</f>
        <v>1.0000000000000004</v>
      </c>
      <c r="GG59" s="26"/>
      <c r="GH59" s="26"/>
      <c r="GI59" s="26"/>
      <c r="GJ59" s="26"/>
      <c r="GK59" s="26"/>
      <c r="GL59" s="26"/>
      <c r="GM59" s="26"/>
      <c r="GN59" s="26"/>
      <c r="GO59" s="26"/>
      <c r="GP59" s="26"/>
      <c r="GQ59" s="26"/>
      <c r="GR59" s="26"/>
      <c r="GS59" s="26"/>
      <c r="GT59" s="26"/>
      <c r="GU59" s="105"/>
    </row>
    <row r="60" spans="1:203" ht="15" customHeight="1" x14ac:dyDescent="0.2">
      <c r="A60" s="134" t="s">
        <v>2192</v>
      </c>
      <c r="D60">
        <v>4</v>
      </c>
      <c r="E60">
        <v>2</v>
      </c>
      <c r="F60">
        <v>2015</v>
      </c>
      <c r="G60" t="s">
        <v>200</v>
      </c>
      <c r="W60" s="26">
        <v>0</v>
      </c>
      <c r="X60" s="26">
        <v>0</v>
      </c>
      <c r="Y60" s="26">
        <v>0</v>
      </c>
      <c r="Z60" s="26">
        <v>0</v>
      </c>
      <c r="AA60" s="26">
        <v>0</v>
      </c>
      <c r="AB60" s="26">
        <v>0</v>
      </c>
      <c r="AC60" s="26">
        <v>0</v>
      </c>
      <c r="AD60" s="26">
        <v>0</v>
      </c>
      <c r="AE60" s="26">
        <v>0</v>
      </c>
      <c r="AF60" s="26">
        <v>0</v>
      </c>
      <c r="AG60" s="26">
        <v>0</v>
      </c>
      <c r="AH60" s="26">
        <v>0</v>
      </c>
      <c r="AI60" s="26">
        <v>0</v>
      </c>
      <c r="AJ60" s="26">
        <v>0</v>
      </c>
      <c r="AK60" s="26">
        <v>0</v>
      </c>
      <c r="AL60" s="26">
        <v>0</v>
      </c>
      <c r="AM60" s="26">
        <v>0</v>
      </c>
      <c r="AN60" s="26">
        <v>0</v>
      </c>
      <c r="AO60" s="26">
        <v>0</v>
      </c>
      <c r="AP60" s="26">
        <v>0</v>
      </c>
      <c r="AQ60" s="26">
        <v>0</v>
      </c>
      <c r="AR60" s="26">
        <v>0</v>
      </c>
      <c r="AS60" s="26">
        <v>0</v>
      </c>
      <c r="AT60" s="26">
        <v>0</v>
      </c>
      <c r="AU60" s="26">
        <v>0</v>
      </c>
      <c r="AV60" s="26">
        <v>0</v>
      </c>
      <c r="AW60" s="26">
        <v>0</v>
      </c>
      <c r="AX60" s="26">
        <v>0</v>
      </c>
      <c r="AY60" s="26">
        <v>0</v>
      </c>
      <c r="AZ60" s="26">
        <v>0</v>
      </c>
      <c r="BA60" s="26">
        <v>2.2768587529540085E-2</v>
      </c>
      <c r="BB60" s="26">
        <v>0</v>
      </c>
      <c r="BC60" s="26">
        <v>0</v>
      </c>
      <c r="BD60" s="26">
        <v>0</v>
      </c>
      <c r="BE60" s="26">
        <v>0</v>
      </c>
      <c r="BF60" s="26">
        <v>0</v>
      </c>
      <c r="BG60" s="26">
        <v>0</v>
      </c>
      <c r="BH60" s="26">
        <v>0</v>
      </c>
      <c r="BI60" s="26">
        <v>0</v>
      </c>
      <c r="BJ60" s="26">
        <v>0</v>
      </c>
      <c r="BK60" s="26">
        <v>0</v>
      </c>
      <c r="BL60" s="26">
        <v>0</v>
      </c>
      <c r="BM60" s="26">
        <v>1.0111797854935467E-2</v>
      </c>
      <c r="BN60" s="26">
        <v>0</v>
      </c>
      <c r="BO60" s="26">
        <v>0</v>
      </c>
      <c r="BP60" s="26">
        <v>0</v>
      </c>
      <c r="BQ60" s="26">
        <v>0</v>
      </c>
      <c r="BR60" s="26">
        <v>0</v>
      </c>
      <c r="BS60" s="26">
        <v>0</v>
      </c>
      <c r="BT60" s="26">
        <v>0</v>
      </c>
      <c r="BU60" s="26">
        <v>0</v>
      </c>
      <c r="BV60" s="26">
        <v>0</v>
      </c>
      <c r="BW60" s="26">
        <v>0</v>
      </c>
      <c r="BX60" s="26">
        <v>0</v>
      </c>
      <c r="BY60" s="26">
        <v>0</v>
      </c>
      <c r="BZ60" s="26">
        <v>8.5825304490092721E-2</v>
      </c>
      <c r="CA60" s="26">
        <v>1.5133612070532633E-2</v>
      </c>
      <c r="CB60" s="26">
        <v>1.1361570623522997E-2</v>
      </c>
      <c r="CC60" s="26">
        <v>0</v>
      </c>
      <c r="CD60" s="26">
        <v>2.6517905835302676E-2</v>
      </c>
      <c r="CE60" s="26">
        <v>6.3147609525540827E-2</v>
      </c>
      <c r="CF60" s="26">
        <v>2.2723141247045994E-2</v>
      </c>
      <c r="CG60" s="26">
        <v>0</v>
      </c>
      <c r="CH60" s="26">
        <v>0.12745409925468101</v>
      </c>
      <c r="CI60" s="26">
        <v>0</v>
      </c>
      <c r="CJ60" s="26">
        <v>0</v>
      </c>
      <c r="CK60" s="26">
        <v>0</v>
      </c>
      <c r="CL60" s="26">
        <v>0</v>
      </c>
      <c r="CM60" s="26">
        <v>0</v>
      </c>
      <c r="CN60" s="26">
        <v>7.5668060352663165E-3</v>
      </c>
      <c r="CO60" s="26">
        <v>0</v>
      </c>
      <c r="CP60" s="26">
        <v>0</v>
      </c>
      <c r="CQ60" s="26">
        <v>0</v>
      </c>
      <c r="CR60" s="26">
        <v>0</v>
      </c>
      <c r="CS60" s="26">
        <v>0</v>
      </c>
      <c r="CT60" s="26">
        <v>0</v>
      </c>
      <c r="CU60" s="26">
        <v>7.5668060352663165E-3</v>
      </c>
      <c r="CV60" s="26">
        <v>0</v>
      </c>
      <c r="CW60" s="26">
        <v>0</v>
      </c>
      <c r="CX60" s="26">
        <v>0</v>
      </c>
      <c r="CY60" s="26">
        <v>3.7947645882566812E-3</v>
      </c>
      <c r="CZ60" s="26">
        <v>7.5895291765133623E-3</v>
      </c>
      <c r="DA60" s="26">
        <v>0</v>
      </c>
      <c r="DB60" s="26">
        <v>0</v>
      </c>
      <c r="DC60" s="26">
        <v>0</v>
      </c>
      <c r="DD60" s="26">
        <v>0</v>
      </c>
      <c r="DE60" s="26">
        <v>0</v>
      </c>
      <c r="DF60" s="26">
        <v>0</v>
      </c>
      <c r="DG60" s="26">
        <v>0</v>
      </c>
      <c r="DH60" s="26">
        <v>0</v>
      </c>
      <c r="DI60" s="26">
        <v>0</v>
      </c>
      <c r="DJ60" s="26">
        <v>2.5222686784221052E-3</v>
      </c>
      <c r="DK60" s="26">
        <v>0</v>
      </c>
      <c r="DL60" s="26">
        <v>2.5222686784221052E-3</v>
      </c>
      <c r="DM60" s="26">
        <v>0</v>
      </c>
      <c r="DN60" s="26">
        <v>0</v>
      </c>
      <c r="DO60" s="26">
        <v>0</v>
      </c>
      <c r="DP60" s="26">
        <v>0</v>
      </c>
      <c r="DQ60" s="26">
        <v>0</v>
      </c>
      <c r="DR60" s="26">
        <v>0</v>
      </c>
      <c r="DS60" s="26">
        <v>0</v>
      </c>
      <c r="DT60" s="26">
        <v>0</v>
      </c>
      <c r="DU60" s="26">
        <v>0</v>
      </c>
      <c r="DV60" s="26">
        <v>0</v>
      </c>
      <c r="DW60" s="26">
        <v>0</v>
      </c>
      <c r="DX60" s="26">
        <v>0</v>
      </c>
      <c r="DY60" s="26">
        <v>0</v>
      </c>
      <c r="DZ60" s="26">
        <v>0</v>
      </c>
      <c r="EA60" s="26">
        <v>0</v>
      </c>
      <c r="EB60" s="26">
        <v>0</v>
      </c>
      <c r="EC60" s="26">
        <v>0</v>
      </c>
      <c r="ED60" s="26">
        <v>0</v>
      </c>
      <c r="EE60" s="26">
        <v>0</v>
      </c>
      <c r="EF60" s="26">
        <v>0</v>
      </c>
      <c r="EG60" s="26">
        <v>0</v>
      </c>
      <c r="EH60" s="26">
        <v>0</v>
      </c>
      <c r="EI60" s="26">
        <v>0</v>
      </c>
      <c r="EJ60" s="26">
        <v>0</v>
      </c>
      <c r="EK60" s="26">
        <v>0</v>
      </c>
      <c r="EL60" s="26">
        <v>0</v>
      </c>
      <c r="EM60" s="26">
        <v>0</v>
      </c>
      <c r="EN60" s="26">
        <v>0</v>
      </c>
      <c r="EO60" s="26">
        <v>0</v>
      </c>
      <c r="EP60" s="26">
        <v>0</v>
      </c>
      <c r="EQ60" s="26">
        <v>0</v>
      </c>
      <c r="ER60" s="26">
        <v>0</v>
      </c>
      <c r="ES60" s="26">
        <v>0</v>
      </c>
      <c r="ET60" s="26">
        <v>0</v>
      </c>
      <c r="EU60" s="26">
        <v>0</v>
      </c>
      <c r="EV60" s="26">
        <v>0</v>
      </c>
      <c r="EW60" s="26">
        <v>0</v>
      </c>
      <c r="EX60" s="26">
        <v>0</v>
      </c>
      <c r="EY60" s="26">
        <v>0</v>
      </c>
      <c r="EZ60" s="26">
        <v>0</v>
      </c>
      <c r="FA60" s="26">
        <v>0</v>
      </c>
      <c r="FB60" s="26">
        <v>0</v>
      </c>
      <c r="FC60" s="26">
        <v>0</v>
      </c>
      <c r="FD60" s="26">
        <v>0</v>
      </c>
      <c r="FE60" s="26">
        <v>0</v>
      </c>
      <c r="FF60" s="26">
        <v>0</v>
      </c>
      <c r="FG60" s="26">
        <v>0</v>
      </c>
      <c r="FH60" s="26">
        <v>0</v>
      </c>
      <c r="FI60" s="26">
        <v>0</v>
      </c>
      <c r="FJ60" s="26">
        <v>0</v>
      </c>
      <c r="FK60" s="26">
        <v>0</v>
      </c>
      <c r="FL60" s="26">
        <v>0</v>
      </c>
      <c r="FM60" s="26">
        <v>0</v>
      </c>
      <c r="FN60" s="26">
        <v>0</v>
      </c>
      <c r="FO60" s="26">
        <v>0</v>
      </c>
      <c r="FP60" s="26">
        <v>0</v>
      </c>
      <c r="FQ60" s="26">
        <v>0</v>
      </c>
      <c r="FR60" s="26">
        <v>0</v>
      </c>
      <c r="FS60" s="26">
        <v>0</v>
      </c>
      <c r="FT60" s="26">
        <v>0</v>
      </c>
      <c r="FU60" s="26">
        <v>0</v>
      </c>
      <c r="FV60" s="26">
        <v>0</v>
      </c>
      <c r="FW60" s="26">
        <v>0</v>
      </c>
      <c r="FX60" s="26">
        <v>0</v>
      </c>
      <c r="FY60" s="26">
        <v>0</v>
      </c>
      <c r="FZ60" s="26">
        <v>0</v>
      </c>
      <c r="GA60" s="26">
        <v>0</v>
      </c>
      <c r="GB60" s="26">
        <v>0</v>
      </c>
      <c r="GC60" s="26">
        <v>0</v>
      </c>
      <c r="GE60" s="105">
        <f>SUM(SheetB!W60:GC60) + SUM(SheetC!W60:GC60) + SUM(SheetD!W60:GC60) + SUM(SheetE!W60:GC60) + SUM(SheetF!W60:GC60)</f>
        <v>1.0000000000000002</v>
      </c>
      <c r="GG60" s="26"/>
      <c r="GH60" s="26"/>
      <c r="GI60" s="26"/>
      <c r="GJ60" s="26"/>
      <c r="GK60" s="26"/>
      <c r="GL60" s="26"/>
      <c r="GM60" s="26"/>
      <c r="GN60" s="26"/>
      <c r="GO60" s="26"/>
      <c r="GP60" s="26"/>
      <c r="GQ60" s="26"/>
      <c r="GR60" s="26"/>
      <c r="GS60" s="26"/>
      <c r="GT60" s="26"/>
      <c r="GU60" s="105"/>
    </row>
    <row r="61" spans="1:203" ht="15" customHeight="1" x14ac:dyDescent="0.2">
      <c r="A61" s="134" t="s">
        <v>2193</v>
      </c>
      <c r="D61">
        <v>4</v>
      </c>
      <c r="E61">
        <v>2</v>
      </c>
      <c r="F61">
        <v>2015</v>
      </c>
      <c r="G61" t="s">
        <v>200</v>
      </c>
      <c r="W61" s="26">
        <v>0</v>
      </c>
      <c r="X61" s="26">
        <v>0</v>
      </c>
      <c r="Y61" s="26">
        <v>0</v>
      </c>
      <c r="Z61" s="26">
        <v>0</v>
      </c>
      <c r="AA61" s="26">
        <v>0</v>
      </c>
      <c r="AB61" s="26">
        <v>0</v>
      </c>
      <c r="AC61" s="26">
        <v>0</v>
      </c>
      <c r="AD61" s="26">
        <v>0</v>
      </c>
      <c r="AE61" s="26">
        <v>0</v>
      </c>
      <c r="AF61" s="26">
        <v>0</v>
      </c>
      <c r="AG61" s="26">
        <v>0</v>
      </c>
      <c r="AH61" s="26">
        <v>0</v>
      </c>
      <c r="AI61" s="26">
        <v>0</v>
      </c>
      <c r="AJ61" s="26">
        <v>0</v>
      </c>
      <c r="AK61" s="26">
        <v>0</v>
      </c>
      <c r="AL61" s="26">
        <v>0</v>
      </c>
      <c r="AM61" s="26">
        <v>0</v>
      </c>
      <c r="AN61" s="26">
        <v>0</v>
      </c>
      <c r="AO61" s="26">
        <v>0</v>
      </c>
      <c r="AP61" s="26">
        <v>0</v>
      </c>
      <c r="AQ61" s="26">
        <v>0</v>
      </c>
      <c r="AR61" s="26">
        <v>0</v>
      </c>
      <c r="AS61" s="26">
        <v>0</v>
      </c>
      <c r="AT61" s="26">
        <v>0</v>
      </c>
      <c r="AU61" s="26">
        <v>0</v>
      </c>
      <c r="AV61" s="26">
        <v>0</v>
      </c>
      <c r="AW61" s="26">
        <v>0</v>
      </c>
      <c r="AX61" s="26">
        <v>1.988726760307287E-2</v>
      </c>
      <c r="AY61" s="26">
        <v>0</v>
      </c>
      <c r="AZ61" s="26">
        <v>5.6820764580208204E-3</v>
      </c>
      <c r="BA61" s="26">
        <v>2.8410382290104102E-2</v>
      </c>
      <c r="BB61" s="26">
        <v>0</v>
      </c>
      <c r="BC61" s="26">
        <v>0</v>
      </c>
      <c r="BD61" s="26">
        <v>0</v>
      </c>
      <c r="BE61" s="26">
        <v>0</v>
      </c>
      <c r="BF61" s="26">
        <v>0</v>
      </c>
      <c r="BG61" s="26">
        <v>0</v>
      </c>
      <c r="BH61" s="26">
        <v>0</v>
      </c>
      <c r="BI61" s="26">
        <v>0</v>
      </c>
      <c r="BJ61" s="26">
        <v>0</v>
      </c>
      <c r="BK61" s="26">
        <v>0</v>
      </c>
      <c r="BL61" s="26">
        <v>2.8410382290104102E-3</v>
      </c>
      <c r="BM61" s="26">
        <v>0</v>
      </c>
      <c r="BN61" s="26">
        <v>0</v>
      </c>
      <c r="BO61" s="26">
        <v>0</v>
      </c>
      <c r="BP61" s="26">
        <v>0</v>
      </c>
      <c r="BQ61" s="26">
        <v>0</v>
      </c>
      <c r="BR61" s="26">
        <v>0</v>
      </c>
      <c r="BS61" s="26">
        <v>0</v>
      </c>
      <c r="BT61" s="26">
        <v>0</v>
      </c>
      <c r="BU61" s="26">
        <v>0</v>
      </c>
      <c r="BV61" s="26">
        <v>0</v>
      </c>
      <c r="BW61" s="26">
        <v>0</v>
      </c>
      <c r="BX61" s="26">
        <v>0</v>
      </c>
      <c r="BY61" s="26">
        <v>0</v>
      </c>
      <c r="BZ61" s="26">
        <v>0.13352879676348928</v>
      </c>
      <c r="CA61" s="26">
        <v>0</v>
      </c>
      <c r="CB61" s="26">
        <v>1.1364152916041641E-2</v>
      </c>
      <c r="CC61" s="26">
        <v>5.6820764580208204E-3</v>
      </c>
      <c r="CD61" s="26">
        <v>1.7046229374062461E-2</v>
      </c>
      <c r="CE61" s="26">
        <v>3.9774535206145739E-2</v>
      </c>
      <c r="CF61" s="26">
        <v>4.5456611664166563E-2</v>
      </c>
      <c r="CG61" s="26">
        <v>0</v>
      </c>
      <c r="CH61" s="26">
        <v>6.8184917496249844E-2</v>
      </c>
      <c r="CI61" s="26">
        <v>0</v>
      </c>
      <c r="CJ61" s="26">
        <v>0</v>
      </c>
      <c r="CK61" s="26">
        <v>0</v>
      </c>
      <c r="CL61" s="26">
        <v>0</v>
      </c>
      <c r="CM61" s="26">
        <v>0</v>
      </c>
      <c r="CN61" s="26">
        <v>2.8410382290104102E-3</v>
      </c>
      <c r="CO61" s="26">
        <v>0</v>
      </c>
      <c r="CP61" s="26">
        <v>0</v>
      </c>
      <c r="CQ61" s="26">
        <v>0</v>
      </c>
      <c r="CR61" s="26">
        <v>0</v>
      </c>
      <c r="CS61" s="26">
        <v>0</v>
      </c>
      <c r="CT61" s="26">
        <v>0</v>
      </c>
      <c r="CU61" s="26">
        <v>0</v>
      </c>
      <c r="CV61" s="26">
        <v>0</v>
      </c>
      <c r="CW61" s="26">
        <v>0</v>
      </c>
      <c r="CX61" s="26">
        <v>0</v>
      </c>
      <c r="CY61" s="26">
        <v>0</v>
      </c>
      <c r="CZ61" s="26">
        <v>5.6820764580208204E-3</v>
      </c>
      <c r="DA61" s="26">
        <v>0</v>
      </c>
      <c r="DB61" s="26">
        <v>0</v>
      </c>
      <c r="DC61" s="26">
        <v>0</v>
      </c>
      <c r="DD61" s="26">
        <v>0</v>
      </c>
      <c r="DE61" s="26">
        <v>0</v>
      </c>
      <c r="DF61" s="26">
        <v>0</v>
      </c>
      <c r="DG61" s="26">
        <v>0</v>
      </c>
      <c r="DH61" s="26">
        <v>0</v>
      </c>
      <c r="DI61" s="26">
        <v>0</v>
      </c>
      <c r="DJ61" s="26">
        <v>0</v>
      </c>
      <c r="DK61" s="26">
        <v>0</v>
      </c>
      <c r="DL61" s="26">
        <v>0</v>
      </c>
      <c r="DM61" s="26">
        <v>0</v>
      </c>
      <c r="DN61" s="26">
        <v>0</v>
      </c>
      <c r="DO61" s="26">
        <v>0</v>
      </c>
      <c r="DP61" s="26">
        <v>0</v>
      </c>
      <c r="DQ61" s="26">
        <v>0</v>
      </c>
      <c r="DR61" s="26">
        <v>0</v>
      </c>
      <c r="DS61" s="26">
        <v>0</v>
      </c>
      <c r="DT61" s="26">
        <v>0</v>
      </c>
      <c r="DU61" s="26">
        <v>0</v>
      </c>
      <c r="DV61" s="26">
        <v>0</v>
      </c>
      <c r="DW61" s="26">
        <v>0</v>
      </c>
      <c r="DX61" s="26">
        <v>0</v>
      </c>
      <c r="DY61" s="26">
        <v>0</v>
      </c>
      <c r="DZ61" s="26">
        <v>0</v>
      </c>
      <c r="EA61" s="26">
        <v>0</v>
      </c>
      <c r="EB61" s="26">
        <v>0</v>
      </c>
      <c r="EC61" s="26">
        <v>0</v>
      </c>
      <c r="ED61" s="26">
        <v>0</v>
      </c>
      <c r="EE61" s="26">
        <v>0</v>
      </c>
      <c r="EF61" s="26">
        <v>0</v>
      </c>
      <c r="EG61" s="26">
        <v>0</v>
      </c>
      <c r="EH61" s="26">
        <v>0</v>
      </c>
      <c r="EI61" s="26">
        <v>0</v>
      </c>
      <c r="EJ61" s="26">
        <v>0</v>
      </c>
      <c r="EK61" s="26">
        <v>0</v>
      </c>
      <c r="EL61" s="26">
        <v>0</v>
      </c>
      <c r="EM61" s="26">
        <v>0</v>
      </c>
      <c r="EN61" s="26">
        <v>0</v>
      </c>
      <c r="EO61" s="26">
        <v>0</v>
      </c>
      <c r="EP61" s="26">
        <v>0</v>
      </c>
      <c r="EQ61" s="26">
        <v>0</v>
      </c>
      <c r="ER61" s="26">
        <v>0</v>
      </c>
      <c r="ES61" s="26">
        <v>0</v>
      </c>
      <c r="ET61" s="26">
        <v>0</v>
      </c>
      <c r="EU61" s="26">
        <v>0</v>
      </c>
      <c r="EV61" s="26">
        <v>0</v>
      </c>
      <c r="EW61" s="26">
        <v>0</v>
      </c>
      <c r="EX61" s="26">
        <v>0</v>
      </c>
      <c r="EY61" s="26">
        <v>0</v>
      </c>
      <c r="EZ61" s="26">
        <v>0</v>
      </c>
      <c r="FA61" s="26">
        <v>0</v>
      </c>
      <c r="FB61" s="26">
        <v>0</v>
      </c>
      <c r="FC61" s="26">
        <v>0</v>
      </c>
      <c r="FD61" s="26">
        <v>0</v>
      </c>
      <c r="FE61" s="26">
        <v>0</v>
      </c>
      <c r="FF61" s="26">
        <v>0</v>
      </c>
      <c r="FG61" s="26">
        <v>0</v>
      </c>
      <c r="FH61" s="26">
        <v>0</v>
      </c>
      <c r="FI61" s="26">
        <v>0</v>
      </c>
      <c r="FJ61" s="26">
        <v>0</v>
      </c>
      <c r="FK61" s="26">
        <v>0</v>
      </c>
      <c r="FL61" s="26">
        <v>0</v>
      </c>
      <c r="FM61" s="26">
        <v>0</v>
      </c>
      <c r="FN61" s="26">
        <v>0</v>
      </c>
      <c r="FO61" s="26">
        <v>0</v>
      </c>
      <c r="FP61" s="26">
        <v>0</v>
      </c>
      <c r="FQ61" s="26">
        <v>0</v>
      </c>
      <c r="FR61" s="26">
        <v>0</v>
      </c>
      <c r="FS61" s="26">
        <v>0</v>
      </c>
      <c r="FT61" s="26">
        <v>0</v>
      </c>
      <c r="FU61" s="26">
        <v>0</v>
      </c>
      <c r="FV61" s="26">
        <v>0</v>
      </c>
      <c r="FW61" s="26">
        <v>0</v>
      </c>
      <c r="FX61" s="26">
        <v>0</v>
      </c>
      <c r="FY61" s="26">
        <v>0</v>
      </c>
      <c r="FZ61" s="26">
        <v>0</v>
      </c>
      <c r="GA61" s="26">
        <v>0</v>
      </c>
      <c r="GB61" s="26">
        <v>0</v>
      </c>
      <c r="GC61" s="26">
        <v>0</v>
      </c>
      <c r="GE61" s="105">
        <f>SUM(SheetB!W61:GC61) + SUM(SheetC!W61:GC61) + SUM(SheetD!W61:GC61) + SUM(SheetE!W61:GC61) + SUM(SheetF!W61:GC61)</f>
        <v>1.0000000000000002</v>
      </c>
      <c r="GG61" s="26"/>
      <c r="GH61" s="26"/>
      <c r="GI61" s="26"/>
      <c r="GJ61" s="26"/>
      <c r="GK61" s="26"/>
      <c r="GL61" s="26"/>
      <c r="GM61" s="26"/>
      <c r="GN61" s="26"/>
      <c r="GO61" s="26"/>
      <c r="GP61" s="26"/>
      <c r="GQ61" s="26"/>
      <c r="GR61" s="26"/>
      <c r="GS61" s="26"/>
      <c r="GT61" s="26"/>
      <c r="GU61" s="105"/>
    </row>
    <row r="62" spans="1:203" ht="15" customHeight="1" x14ac:dyDescent="0.25">
      <c r="A62" s="134" t="s">
        <v>2210</v>
      </c>
      <c r="D62">
        <v>4</v>
      </c>
      <c r="E62">
        <v>2</v>
      </c>
      <c r="F62">
        <v>2015</v>
      </c>
      <c r="G62" t="str">
        <f>G61</f>
        <v>Recall</v>
      </c>
      <c r="W62" s="135">
        <f t="shared" ref="W62:CH62" si="144">AVERAGE(W59:W61)</f>
        <v>0</v>
      </c>
      <c r="X62" s="135">
        <f t="shared" si="144"/>
        <v>0</v>
      </c>
      <c r="Y62" s="135">
        <f t="shared" si="144"/>
        <v>0</v>
      </c>
      <c r="Z62" s="135">
        <f t="shared" si="144"/>
        <v>0</v>
      </c>
      <c r="AA62" s="135">
        <f t="shared" si="144"/>
        <v>0</v>
      </c>
      <c r="AB62" s="135">
        <f t="shared" si="144"/>
        <v>0</v>
      </c>
      <c r="AC62" s="135">
        <f t="shared" si="144"/>
        <v>0</v>
      </c>
      <c r="AD62" s="135">
        <f t="shared" si="144"/>
        <v>0</v>
      </c>
      <c r="AE62" s="135">
        <f t="shared" si="144"/>
        <v>0</v>
      </c>
      <c r="AF62" s="135">
        <f t="shared" si="144"/>
        <v>0</v>
      </c>
      <c r="AG62" s="135">
        <f t="shared" si="144"/>
        <v>0</v>
      </c>
      <c r="AH62" s="135">
        <f t="shared" si="144"/>
        <v>0</v>
      </c>
      <c r="AI62" s="135">
        <f t="shared" si="144"/>
        <v>0</v>
      </c>
      <c r="AJ62" s="135">
        <f t="shared" si="144"/>
        <v>0</v>
      </c>
      <c r="AK62" s="135">
        <f t="shared" si="144"/>
        <v>0</v>
      </c>
      <c r="AL62" s="135">
        <f t="shared" si="144"/>
        <v>0</v>
      </c>
      <c r="AM62" s="135">
        <f t="shared" si="144"/>
        <v>0</v>
      </c>
      <c r="AN62" s="135">
        <f t="shared" si="144"/>
        <v>0</v>
      </c>
      <c r="AO62" s="135">
        <f t="shared" si="144"/>
        <v>0</v>
      </c>
      <c r="AP62" s="135">
        <f t="shared" si="144"/>
        <v>0</v>
      </c>
      <c r="AQ62" s="135">
        <f t="shared" si="144"/>
        <v>0</v>
      </c>
      <c r="AR62" s="135">
        <f t="shared" si="144"/>
        <v>0</v>
      </c>
      <c r="AS62" s="135">
        <f t="shared" si="144"/>
        <v>0</v>
      </c>
      <c r="AT62" s="135">
        <f t="shared" si="144"/>
        <v>0</v>
      </c>
      <c r="AU62" s="135">
        <f t="shared" si="144"/>
        <v>0</v>
      </c>
      <c r="AV62" s="135">
        <f t="shared" si="144"/>
        <v>0</v>
      </c>
      <c r="AW62" s="135">
        <f t="shared" si="144"/>
        <v>0</v>
      </c>
      <c r="AX62" s="135">
        <f t="shared" si="144"/>
        <v>6.6290892010242896E-3</v>
      </c>
      <c r="AY62" s="135">
        <f t="shared" si="144"/>
        <v>0</v>
      </c>
      <c r="AZ62" s="135">
        <f t="shared" si="144"/>
        <v>1.8940254860069401E-3</v>
      </c>
      <c r="BA62" s="135">
        <f t="shared" si="144"/>
        <v>3.3791492561808599E-2</v>
      </c>
      <c r="BB62" s="135">
        <f t="shared" si="144"/>
        <v>0</v>
      </c>
      <c r="BC62" s="135">
        <f t="shared" si="144"/>
        <v>0</v>
      </c>
      <c r="BD62" s="135">
        <f t="shared" si="144"/>
        <v>0</v>
      </c>
      <c r="BE62" s="135">
        <f t="shared" si="144"/>
        <v>0</v>
      </c>
      <c r="BF62" s="135">
        <f t="shared" si="144"/>
        <v>0</v>
      </c>
      <c r="BG62" s="135">
        <f t="shared" si="144"/>
        <v>0</v>
      </c>
      <c r="BH62" s="135">
        <f t="shared" si="144"/>
        <v>0</v>
      </c>
      <c r="BI62" s="135">
        <f t="shared" si="144"/>
        <v>0</v>
      </c>
      <c r="BJ62" s="135">
        <f t="shared" si="144"/>
        <v>0</v>
      </c>
      <c r="BK62" s="135">
        <f t="shared" si="144"/>
        <v>0</v>
      </c>
      <c r="BL62" s="135">
        <f t="shared" si="144"/>
        <v>9.4701274300347006E-4</v>
      </c>
      <c r="BM62" s="135">
        <f t="shared" si="144"/>
        <v>5.2650553487534587E-3</v>
      </c>
      <c r="BN62" s="135">
        <f t="shared" si="144"/>
        <v>0</v>
      </c>
      <c r="BO62" s="135">
        <f t="shared" si="144"/>
        <v>0</v>
      </c>
      <c r="BP62" s="135">
        <f t="shared" si="144"/>
        <v>0</v>
      </c>
      <c r="BQ62" s="135">
        <f t="shared" si="144"/>
        <v>0</v>
      </c>
      <c r="BR62" s="135">
        <f t="shared" si="144"/>
        <v>0</v>
      </c>
      <c r="BS62" s="135">
        <f t="shared" si="144"/>
        <v>0</v>
      </c>
      <c r="BT62" s="135">
        <f t="shared" si="144"/>
        <v>0</v>
      </c>
      <c r="BU62" s="135">
        <f t="shared" si="144"/>
        <v>0</v>
      </c>
      <c r="BV62" s="135">
        <f t="shared" si="144"/>
        <v>0</v>
      </c>
      <c r="BW62" s="135">
        <f t="shared" si="144"/>
        <v>0</v>
      </c>
      <c r="BX62" s="135">
        <f t="shared" si="144"/>
        <v>0</v>
      </c>
      <c r="BY62" s="135">
        <f t="shared" si="144"/>
        <v>0</v>
      </c>
      <c r="BZ62" s="135">
        <f t="shared" si="144"/>
        <v>0.10784720231231675</v>
      </c>
      <c r="CA62" s="135">
        <f t="shared" si="144"/>
        <v>8.83344948439415E-3</v>
      </c>
      <c r="CB62" s="135">
        <f t="shared" si="144"/>
        <v>7.57524117985488E-3</v>
      </c>
      <c r="CC62" s="135">
        <f t="shared" si="144"/>
        <v>1.8940254860069401E-3</v>
      </c>
      <c r="CD62" s="135">
        <f t="shared" si="144"/>
        <v>2.209920265822159E-2</v>
      </c>
      <c r="CE62" s="135">
        <f t="shared" si="144"/>
        <v>4.6621345991766157E-2</v>
      </c>
      <c r="CF62" s="135">
        <f t="shared" si="144"/>
        <v>3.5040548718274819E-2</v>
      </c>
      <c r="CG62" s="135">
        <f t="shared" si="144"/>
        <v>0</v>
      </c>
      <c r="CH62" s="135">
        <f t="shared" si="144"/>
        <v>8.9840934412718218E-2</v>
      </c>
      <c r="CI62" s="135">
        <f t="shared" ref="CI62:ET62" si="145">AVERAGE(CI59:CI61)</f>
        <v>2.8416840956624542E-3</v>
      </c>
      <c r="CJ62" s="135">
        <f t="shared" si="145"/>
        <v>0</v>
      </c>
      <c r="CK62" s="135">
        <f t="shared" si="145"/>
        <v>0</v>
      </c>
      <c r="CL62" s="135">
        <f t="shared" si="145"/>
        <v>0</v>
      </c>
      <c r="CM62" s="135">
        <f t="shared" si="145"/>
        <v>0</v>
      </c>
      <c r="CN62" s="135">
        <f t="shared" si="145"/>
        <v>9.1526496127504828E-3</v>
      </c>
      <c r="CO62" s="135">
        <f t="shared" si="145"/>
        <v>0</v>
      </c>
      <c r="CP62" s="135">
        <f t="shared" si="145"/>
        <v>0</v>
      </c>
      <c r="CQ62" s="135">
        <f t="shared" si="145"/>
        <v>0</v>
      </c>
      <c r="CR62" s="135">
        <f t="shared" si="145"/>
        <v>0</v>
      </c>
      <c r="CS62" s="135">
        <f t="shared" si="145"/>
        <v>0</v>
      </c>
      <c r="CT62" s="135">
        <f t="shared" si="145"/>
        <v>0</v>
      </c>
      <c r="CU62" s="135">
        <f t="shared" si="145"/>
        <v>2.5222686784221056E-3</v>
      </c>
      <c r="CV62" s="135">
        <f t="shared" si="145"/>
        <v>0</v>
      </c>
      <c r="CW62" s="135">
        <f t="shared" si="145"/>
        <v>0</v>
      </c>
      <c r="CX62" s="135">
        <f t="shared" si="145"/>
        <v>0</v>
      </c>
      <c r="CY62" s="135">
        <f t="shared" si="145"/>
        <v>1.2649215294188937E-3</v>
      </c>
      <c r="CZ62" s="135">
        <f t="shared" si="145"/>
        <v>5.371096576732212E-3</v>
      </c>
      <c r="DA62" s="135">
        <f t="shared" si="145"/>
        <v>0</v>
      </c>
      <c r="DB62" s="135">
        <f t="shared" si="145"/>
        <v>0</v>
      </c>
      <c r="DC62" s="135">
        <f t="shared" si="145"/>
        <v>0</v>
      </c>
      <c r="DD62" s="135">
        <f t="shared" si="145"/>
        <v>0</v>
      </c>
      <c r="DE62" s="135">
        <f t="shared" si="145"/>
        <v>0</v>
      </c>
      <c r="DF62" s="135">
        <f t="shared" si="145"/>
        <v>0</v>
      </c>
      <c r="DG62" s="135">
        <f t="shared" si="145"/>
        <v>0</v>
      </c>
      <c r="DH62" s="135">
        <f t="shared" si="145"/>
        <v>0</v>
      </c>
      <c r="DI62" s="135">
        <f t="shared" si="145"/>
        <v>0</v>
      </c>
      <c r="DJ62" s="135">
        <f t="shared" si="145"/>
        <v>8.4075622614070177E-4</v>
      </c>
      <c r="DK62" s="135">
        <f t="shared" si="145"/>
        <v>0</v>
      </c>
      <c r="DL62" s="135">
        <f t="shared" si="145"/>
        <v>1.4697156393139916E-3</v>
      </c>
      <c r="DM62" s="135">
        <f t="shared" si="145"/>
        <v>0</v>
      </c>
      <c r="DN62" s="135">
        <f t="shared" si="145"/>
        <v>0</v>
      </c>
      <c r="DO62" s="135">
        <f t="shared" si="145"/>
        <v>0</v>
      </c>
      <c r="DP62" s="135">
        <f t="shared" si="145"/>
        <v>0</v>
      </c>
      <c r="DQ62" s="135">
        <f t="shared" si="145"/>
        <v>0</v>
      </c>
      <c r="DR62" s="135">
        <f t="shared" si="145"/>
        <v>0</v>
      </c>
      <c r="DS62" s="135">
        <f t="shared" si="145"/>
        <v>0</v>
      </c>
      <c r="DT62" s="135">
        <f t="shared" si="145"/>
        <v>0</v>
      </c>
      <c r="DU62" s="135">
        <f t="shared" si="145"/>
        <v>0</v>
      </c>
      <c r="DV62" s="135">
        <f t="shared" si="145"/>
        <v>0</v>
      </c>
      <c r="DW62" s="135">
        <f t="shared" si="145"/>
        <v>0</v>
      </c>
      <c r="DX62" s="135">
        <f t="shared" si="145"/>
        <v>0</v>
      </c>
      <c r="DY62" s="135">
        <f t="shared" si="145"/>
        <v>0</v>
      </c>
      <c r="DZ62" s="135">
        <f t="shared" si="145"/>
        <v>0</v>
      </c>
      <c r="EA62" s="135">
        <f t="shared" si="145"/>
        <v>0</v>
      </c>
      <c r="EB62" s="135">
        <f t="shared" si="145"/>
        <v>0</v>
      </c>
      <c r="EC62" s="135">
        <f t="shared" si="145"/>
        <v>0</v>
      </c>
      <c r="ED62" s="135">
        <f t="shared" si="145"/>
        <v>0</v>
      </c>
      <c r="EE62" s="135">
        <f t="shared" si="145"/>
        <v>0</v>
      </c>
      <c r="EF62" s="135">
        <f t="shared" si="145"/>
        <v>0</v>
      </c>
      <c r="EG62" s="135">
        <f t="shared" si="145"/>
        <v>0</v>
      </c>
      <c r="EH62" s="135">
        <f t="shared" si="145"/>
        <v>0</v>
      </c>
      <c r="EI62" s="135">
        <f t="shared" si="145"/>
        <v>0</v>
      </c>
      <c r="EJ62" s="135">
        <f t="shared" si="145"/>
        <v>0</v>
      </c>
      <c r="EK62" s="135">
        <f t="shared" si="145"/>
        <v>0</v>
      </c>
      <c r="EL62" s="135">
        <f t="shared" si="145"/>
        <v>0</v>
      </c>
      <c r="EM62" s="135">
        <f t="shared" si="145"/>
        <v>0</v>
      </c>
      <c r="EN62" s="135">
        <f t="shared" si="145"/>
        <v>0</v>
      </c>
      <c r="EO62" s="135">
        <f t="shared" si="145"/>
        <v>0</v>
      </c>
      <c r="EP62" s="135">
        <f t="shared" si="145"/>
        <v>0</v>
      </c>
      <c r="EQ62" s="135">
        <f t="shared" si="145"/>
        <v>0</v>
      </c>
      <c r="ER62" s="135">
        <f t="shared" si="145"/>
        <v>0</v>
      </c>
      <c r="ES62" s="135">
        <f t="shared" si="145"/>
        <v>0</v>
      </c>
      <c r="ET62" s="135">
        <f t="shared" si="145"/>
        <v>0</v>
      </c>
      <c r="EU62" s="135">
        <f t="shared" ref="EU62:GB62" si="146">AVERAGE(EU59:EU61)</f>
        <v>0</v>
      </c>
      <c r="EV62" s="135">
        <f t="shared" si="146"/>
        <v>0</v>
      </c>
      <c r="EW62" s="135">
        <f t="shared" si="146"/>
        <v>0</v>
      </c>
      <c r="EX62" s="135">
        <f t="shared" si="146"/>
        <v>0</v>
      </c>
      <c r="EY62" s="135">
        <f t="shared" si="146"/>
        <v>0</v>
      </c>
      <c r="EZ62" s="135">
        <f t="shared" si="146"/>
        <v>0</v>
      </c>
      <c r="FA62" s="135">
        <f t="shared" si="146"/>
        <v>0</v>
      </c>
      <c r="FB62" s="135">
        <f t="shared" si="146"/>
        <v>0</v>
      </c>
      <c r="FC62" s="135">
        <f t="shared" si="146"/>
        <v>0</v>
      </c>
      <c r="FD62" s="135">
        <f t="shared" si="146"/>
        <v>0</v>
      </c>
      <c r="FE62" s="135">
        <f t="shared" si="146"/>
        <v>0</v>
      </c>
      <c r="FF62" s="135">
        <f t="shared" si="146"/>
        <v>0</v>
      </c>
      <c r="FG62" s="135">
        <f t="shared" si="146"/>
        <v>0</v>
      </c>
      <c r="FH62" s="135">
        <f t="shared" si="146"/>
        <v>0</v>
      </c>
      <c r="FI62" s="135">
        <f t="shared" si="146"/>
        <v>0</v>
      </c>
      <c r="FJ62" s="135">
        <f t="shared" si="146"/>
        <v>0</v>
      </c>
      <c r="FK62" s="135">
        <f t="shared" si="146"/>
        <v>0</v>
      </c>
      <c r="FL62" s="135">
        <f t="shared" si="146"/>
        <v>0</v>
      </c>
      <c r="FM62" s="135">
        <f t="shared" si="146"/>
        <v>0</v>
      </c>
      <c r="FN62" s="135">
        <f t="shared" si="146"/>
        <v>0</v>
      </c>
      <c r="FO62" s="135">
        <f t="shared" si="146"/>
        <v>0</v>
      </c>
      <c r="FP62" s="135">
        <f t="shared" si="146"/>
        <v>0</v>
      </c>
      <c r="FQ62" s="135">
        <f t="shared" si="146"/>
        <v>0</v>
      </c>
      <c r="FR62" s="135">
        <f t="shared" si="146"/>
        <v>0</v>
      </c>
      <c r="FS62" s="135">
        <f t="shared" si="146"/>
        <v>0</v>
      </c>
      <c r="FT62" s="135">
        <f t="shared" si="146"/>
        <v>0</v>
      </c>
      <c r="FU62" s="135">
        <f t="shared" si="146"/>
        <v>0</v>
      </c>
      <c r="FV62" s="135">
        <f t="shared" si="146"/>
        <v>0</v>
      </c>
      <c r="FW62" s="135">
        <f t="shared" si="146"/>
        <v>0</v>
      </c>
      <c r="FX62" s="135">
        <f t="shared" si="146"/>
        <v>0</v>
      </c>
      <c r="FY62" s="135">
        <f t="shared" si="146"/>
        <v>0</v>
      </c>
      <c r="FZ62" s="135">
        <f t="shared" si="146"/>
        <v>0</v>
      </c>
      <c r="GA62" s="135">
        <f t="shared" si="146"/>
        <v>0</v>
      </c>
      <c r="GB62" s="135">
        <f t="shared" si="146"/>
        <v>0</v>
      </c>
      <c r="GC62" s="135">
        <f>AVERAGE(GC59:GC61)</f>
        <v>0</v>
      </c>
      <c r="GE62" s="105">
        <f>SUM(SheetB!W62:GC62) + SUM(SheetC!W62:GC62) + SUM(SheetD!W62:GC62) + SUM(SheetE!W62:GC62) + SUM(SheetF!W62:GC62)</f>
        <v>1.0000000000000002</v>
      </c>
      <c r="GG62" s="26"/>
      <c r="GH62" s="26"/>
      <c r="GI62" s="26"/>
      <c r="GJ62" s="26"/>
      <c r="GK62" s="26"/>
      <c r="GL62" s="26"/>
      <c r="GM62" s="26"/>
      <c r="GN62" s="26"/>
      <c r="GO62" s="26"/>
      <c r="GP62" s="26"/>
      <c r="GQ62" s="26"/>
      <c r="GR62" s="26"/>
      <c r="GS62" s="26"/>
      <c r="GT62" s="26"/>
      <c r="GU62" s="105"/>
    </row>
    <row r="63" spans="1:203" ht="15" customHeight="1" x14ac:dyDescent="0.2">
      <c r="A63" s="136" t="s">
        <v>2194</v>
      </c>
      <c r="D63">
        <v>5</v>
      </c>
      <c r="E63">
        <v>2</v>
      </c>
      <c r="F63">
        <v>2015</v>
      </c>
      <c r="G63" t="s">
        <v>200</v>
      </c>
      <c r="W63" s="26">
        <v>0</v>
      </c>
      <c r="X63" s="26">
        <v>0</v>
      </c>
      <c r="Y63" s="26">
        <v>0</v>
      </c>
      <c r="Z63" s="26">
        <v>0</v>
      </c>
      <c r="AA63" s="26">
        <v>0</v>
      </c>
      <c r="AB63" s="26">
        <v>0</v>
      </c>
      <c r="AC63" s="26">
        <v>0</v>
      </c>
      <c r="AD63" s="26">
        <v>0</v>
      </c>
      <c r="AE63" s="26">
        <v>0</v>
      </c>
      <c r="AF63" s="26">
        <v>0</v>
      </c>
      <c r="AG63" s="26">
        <v>0</v>
      </c>
      <c r="AH63" s="26">
        <v>0</v>
      </c>
      <c r="AI63" s="26">
        <v>0</v>
      </c>
      <c r="AJ63" s="26">
        <v>0</v>
      </c>
      <c r="AK63" s="26">
        <v>0</v>
      </c>
      <c r="AL63" s="26">
        <v>0</v>
      </c>
      <c r="AM63" s="26">
        <v>0</v>
      </c>
      <c r="AN63" s="26">
        <v>0</v>
      </c>
      <c r="AO63" s="26">
        <v>0</v>
      </c>
      <c r="AP63" s="26">
        <v>0</v>
      </c>
      <c r="AQ63" s="26">
        <v>0</v>
      </c>
      <c r="AR63" s="26">
        <v>0</v>
      </c>
      <c r="AS63" s="26">
        <v>0</v>
      </c>
      <c r="AT63" s="26">
        <v>0</v>
      </c>
      <c r="AU63" s="26">
        <v>0</v>
      </c>
      <c r="AV63" s="26">
        <v>0</v>
      </c>
      <c r="AW63" s="26">
        <v>0</v>
      </c>
      <c r="AX63" s="26">
        <v>1.8876077414659682E-3</v>
      </c>
      <c r="AY63" s="26">
        <v>0</v>
      </c>
      <c r="AZ63" s="26">
        <v>0</v>
      </c>
      <c r="BA63" s="26">
        <v>3.0315435173182356E-2</v>
      </c>
      <c r="BB63" s="26">
        <v>0</v>
      </c>
      <c r="BC63" s="26">
        <v>0</v>
      </c>
      <c r="BD63" s="26">
        <v>0</v>
      </c>
      <c r="BE63" s="26">
        <v>0</v>
      </c>
      <c r="BF63" s="26">
        <v>0</v>
      </c>
      <c r="BG63" s="26">
        <v>0</v>
      </c>
      <c r="BH63" s="26">
        <v>0</v>
      </c>
      <c r="BI63" s="26">
        <v>0</v>
      </c>
      <c r="BJ63" s="26">
        <v>0</v>
      </c>
      <c r="BK63" s="26">
        <v>0</v>
      </c>
      <c r="BL63" s="26">
        <v>0</v>
      </c>
      <c r="BM63" s="26">
        <v>0</v>
      </c>
      <c r="BN63" s="26">
        <v>0</v>
      </c>
      <c r="BO63" s="26">
        <v>0</v>
      </c>
      <c r="BP63" s="26">
        <v>0</v>
      </c>
      <c r="BQ63" s="26">
        <v>0</v>
      </c>
      <c r="BR63" s="26">
        <v>0</v>
      </c>
      <c r="BS63" s="26">
        <v>0</v>
      </c>
      <c r="BT63" s="26">
        <v>0</v>
      </c>
      <c r="BU63" s="26">
        <v>0</v>
      </c>
      <c r="BV63" s="26">
        <v>0</v>
      </c>
      <c r="BW63" s="26">
        <v>0</v>
      </c>
      <c r="BX63" s="26">
        <v>0</v>
      </c>
      <c r="BY63" s="26">
        <v>0</v>
      </c>
      <c r="BZ63" s="26">
        <v>7.8642741807100222E-2</v>
      </c>
      <c r="CA63" s="26">
        <v>6.7271610834413659E-2</v>
      </c>
      <c r="CB63" s="26">
        <v>0</v>
      </c>
      <c r="CC63" s="26">
        <v>0</v>
      </c>
      <c r="CD63" s="26">
        <v>2.558504468854475E-2</v>
      </c>
      <c r="CE63" s="26">
        <v>3.5045825657819961E-2</v>
      </c>
      <c r="CF63" s="26">
        <v>3.4113392918059669E-2</v>
      </c>
      <c r="CG63" s="26">
        <v>0</v>
      </c>
      <c r="CH63" s="26">
        <v>3.6956175661231307E-2</v>
      </c>
      <c r="CI63" s="26">
        <v>0</v>
      </c>
      <c r="CJ63" s="26">
        <v>0</v>
      </c>
      <c r="CK63" s="26">
        <v>0</v>
      </c>
      <c r="CL63" s="26">
        <v>0</v>
      </c>
      <c r="CM63" s="26">
        <v>0</v>
      </c>
      <c r="CN63" s="26">
        <v>2.8427827431716387E-3</v>
      </c>
      <c r="CO63" s="26">
        <v>0</v>
      </c>
      <c r="CP63" s="26">
        <v>0</v>
      </c>
      <c r="CQ63" s="26">
        <v>0</v>
      </c>
      <c r="CR63" s="26">
        <v>0</v>
      </c>
      <c r="CS63" s="26">
        <v>0</v>
      </c>
      <c r="CT63" s="26">
        <v>0</v>
      </c>
      <c r="CU63" s="26">
        <v>0</v>
      </c>
      <c r="CV63" s="26">
        <v>0</v>
      </c>
      <c r="CW63" s="26">
        <v>0</v>
      </c>
      <c r="CX63" s="26">
        <v>0</v>
      </c>
      <c r="CY63" s="26">
        <v>0</v>
      </c>
      <c r="CZ63" s="26">
        <v>0</v>
      </c>
      <c r="DA63" s="26">
        <v>0</v>
      </c>
      <c r="DB63" s="26">
        <v>0</v>
      </c>
      <c r="DC63" s="26">
        <v>0</v>
      </c>
      <c r="DD63" s="26">
        <v>0</v>
      </c>
      <c r="DE63" s="26">
        <v>0</v>
      </c>
      <c r="DF63" s="26">
        <v>0</v>
      </c>
      <c r="DG63" s="26">
        <v>0</v>
      </c>
      <c r="DH63" s="26">
        <v>0</v>
      </c>
      <c r="DI63" s="26">
        <v>0</v>
      </c>
      <c r="DJ63" s="26">
        <v>0</v>
      </c>
      <c r="DK63" s="26">
        <v>0</v>
      </c>
      <c r="DL63" s="26">
        <v>0</v>
      </c>
      <c r="DM63" s="26">
        <v>0</v>
      </c>
      <c r="DN63" s="26">
        <v>0</v>
      </c>
      <c r="DO63" s="26">
        <v>0</v>
      </c>
      <c r="DP63" s="26">
        <v>0</v>
      </c>
      <c r="DQ63" s="26">
        <v>0</v>
      </c>
      <c r="DR63" s="26">
        <v>0</v>
      </c>
      <c r="DS63" s="26">
        <v>0</v>
      </c>
      <c r="DT63" s="26">
        <v>0</v>
      </c>
      <c r="DU63" s="26">
        <v>0</v>
      </c>
      <c r="DV63" s="26">
        <v>0</v>
      </c>
      <c r="DW63" s="26">
        <v>0</v>
      </c>
      <c r="DX63" s="26">
        <v>0</v>
      </c>
      <c r="DY63" s="26">
        <v>0</v>
      </c>
      <c r="DZ63" s="26">
        <v>0</v>
      </c>
      <c r="EA63" s="26">
        <v>0</v>
      </c>
      <c r="EB63" s="26">
        <v>0</v>
      </c>
      <c r="EC63" s="26">
        <v>0</v>
      </c>
      <c r="ED63" s="26">
        <v>0</v>
      </c>
      <c r="EE63" s="26">
        <v>0</v>
      </c>
      <c r="EF63" s="26">
        <v>0</v>
      </c>
      <c r="EG63" s="26">
        <v>0</v>
      </c>
      <c r="EH63" s="26">
        <v>0</v>
      </c>
      <c r="EI63" s="26">
        <v>0</v>
      </c>
      <c r="EJ63" s="26">
        <v>0</v>
      </c>
      <c r="EK63" s="26">
        <v>0</v>
      </c>
      <c r="EL63" s="26">
        <v>0</v>
      </c>
      <c r="EM63" s="26">
        <v>0</v>
      </c>
      <c r="EN63" s="26">
        <v>0</v>
      </c>
      <c r="EO63" s="26">
        <v>0</v>
      </c>
      <c r="EP63" s="26">
        <v>0</v>
      </c>
      <c r="EQ63" s="26">
        <v>0</v>
      </c>
      <c r="ER63" s="26">
        <v>0</v>
      </c>
      <c r="ES63" s="26">
        <v>0</v>
      </c>
      <c r="ET63" s="26">
        <v>0</v>
      </c>
      <c r="EU63" s="26">
        <v>0</v>
      </c>
      <c r="EV63" s="26">
        <v>0</v>
      </c>
      <c r="EW63" s="26">
        <v>0</v>
      </c>
      <c r="EX63" s="26">
        <v>0</v>
      </c>
      <c r="EY63" s="26">
        <v>0</v>
      </c>
      <c r="EZ63" s="26">
        <v>0</v>
      </c>
      <c r="FA63" s="26">
        <v>0</v>
      </c>
      <c r="FB63" s="26">
        <v>0</v>
      </c>
      <c r="FC63" s="26">
        <v>0</v>
      </c>
      <c r="FD63" s="26">
        <v>0</v>
      </c>
      <c r="FE63" s="26">
        <v>0</v>
      </c>
      <c r="FF63" s="26">
        <v>0</v>
      </c>
      <c r="FG63" s="26">
        <v>0</v>
      </c>
      <c r="FH63" s="26">
        <v>0</v>
      </c>
      <c r="FI63" s="26">
        <v>0</v>
      </c>
      <c r="FJ63" s="26">
        <v>0</v>
      </c>
      <c r="FK63" s="26">
        <v>0</v>
      </c>
      <c r="FL63" s="26">
        <v>0</v>
      </c>
      <c r="FM63" s="26">
        <v>0</v>
      </c>
      <c r="FN63" s="26">
        <v>0</v>
      </c>
      <c r="FO63" s="26">
        <v>0</v>
      </c>
      <c r="FP63" s="26">
        <v>0</v>
      </c>
      <c r="FQ63" s="26">
        <v>0</v>
      </c>
      <c r="FR63" s="26">
        <v>0</v>
      </c>
      <c r="FS63" s="26">
        <v>0</v>
      </c>
      <c r="FT63" s="26">
        <v>0</v>
      </c>
      <c r="FU63" s="26">
        <v>0</v>
      </c>
      <c r="FV63" s="26">
        <v>0</v>
      </c>
      <c r="FW63" s="26">
        <v>0</v>
      </c>
      <c r="FX63" s="26">
        <v>0</v>
      </c>
      <c r="FY63" s="26">
        <v>0</v>
      </c>
      <c r="FZ63" s="26">
        <v>0</v>
      </c>
      <c r="GA63" s="26">
        <v>0</v>
      </c>
      <c r="GB63" s="26">
        <v>0</v>
      </c>
      <c r="GC63" s="26">
        <v>0</v>
      </c>
      <c r="GE63" s="105">
        <f>SUM(SheetB!W63:GC63) + SUM(SheetC!W63:GC63) + SUM(SheetD!W63:GC63) + SUM(SheetE!W63:GC63) + SUM(SheetF!W63:GC63)</f>
        <v>1.0000000000000011</v>
      </c>
      <c r="GG63" s="26"/>
      <c r="GH63" s="26"/>
      <c r="GI63" s="26"/>
      <c r="GJ63" s="26"/>
      <c r="GK63" s="26"/>
      <c r="GL63" s="26"/>
      <c r="GM63" s="26"/>
      <c r="GN63" s="26"/>
      <c r="GO63" s="26"/>
      <c r="GP63" s="26"/>
      <c r="GQ63" s="26"/>
      <c r="GR63" s="26"/>
      <c r="GS63" s="26"/>
      <c r="GT63" s="26"/>
      <c r="GU63" s="105"/>
    </row>
    <row r="64" spans="1:203" ht="15" customHeight="1" x14ac:dyDescent="0.2">
      <c r="A64" s="136" t="s">
        <v>2195</v>
      </c>
      <c r="D64">
        <v>5</v>
      </c>
      <c r="E64">
        <v>2</v>
      </c>
      <c r="F64">
        <v>2015</v>
      </c>
      <c r="G64" t="s">
        <v>200</v>
      </c>
      <c r="W64" s="26">
        <v>0</v>
      </c>
      <c r="X64" s="26">
        <v>0</v>
      </c>
      <c r="Y64" s="26">
        <v>0</v>
      </c>
      <c r="Z64" s="26">
        <v>0</v>
      </c>
      <c r="AA64" s="26">
        <v>0</v>
      </c>
      <c r="AB64" s="26">
        <v>0</v>
      </c>
      <c r="AC64" s="26">
        <v>0</v>
      </c>
      <c r="AD64" s="26">
        <v>0</v>
      </c>
      <c r="AE64" s="26">
        <v>0</v>
      </c>
      <c r="AF64" s="26">
        <v>0</v>
      </c>
      <c r="AG64" s="26">
        <v>0</v>
      </c>
      <c r="AH64" s="26">
        <v>0</v>
      </c>
      <c r="AI64" s="26">
        <v>0</v>
      </c>
      <c r="AJ64" s="26">
        <v>0</v>
      </c>
      <c r="AK64" s="26">
        <v>0</v>
      </c>
      <c r="AL64" s="26">
        <v>0</v>
      </c>
      <c r="AM64" s="26">
        <v>0</v>
      </c>
      <c r="AN64" s="26">
        <v>0</v>
      </c>
      <c r="AO64" s="26">
        <v>0</v>
      </c>
      <c r="AP64" s="26">
        <v>0</v>
      </c>
      <c r="AQ64" s="26">
        <v>0</v>
      </c>
      <c r="AR64" s="26">
        <v>0</v>
      </c>
      <c r="AS64" s="26">
        <v>0</v>
      </c>
      <c r="AT64" s="26">
        <v>0</v>
      </c>
      <c r="AU64" s="26">
        <v>0</v>
      </c>
      <c r="AV64" s="26">
        <v>0</v>
      </c>
      <c r="AW64" s="26">
        <v>0</v>
      </c>
      <c r="AX64" s="26">
        <v>3.2104888786358291E-3</v>
      </c>
      <c r="AY64" s="26">
        <v>0</v>
      </c>
      <c r="AZ64" s="26">
        <v>6.4209777572716582E-3</v>
      </c>
      <c r="BA64" s="26">
        <v>1.2841955514543316E-2</v>
      </c>
      <c r="BB64" s="26">
        <v>0</v>
      </c>
      <c r="BC64" s="26">
        <v>0</v>
      </c>
      <c r="BD64" s="26">
        <v>0</v>
      </c>
      <c r="BE64" s="26">
        <v>0</v>
      </c>
      <c r="BF64" s="26">
        <v>0</v>
      </c>
      <c r="BG64" s="26">
        <v>0</v>
      </c>
      <c r="BH64" s="26">
        <v>0</v>
      </c>
      <c r="BI64" s="26">
        <v>0</v>
      </c>
      <c r="BJ64" s="26">
        <v>0</v>
      </c>
      <c r="BK64" s="26">
        <v>0</v>
      </c>
      <c r="BL64" s="26">
        <v>0</v>
      </c>
      <c r="BM64" s="26">
        <v>0</v>
      </c>
      <c r="BN64" s="26">
        <v>0</v>
      </c>
      <c r="BO64" s="26">
        <v>0</v>
      </c>
      <c r="BP64" s="26">
        <v>0</v>
      </c>
      <c r="BQ64" s="26">
        <v>0</v>
      </c>
      <c r="BR64" s="26">
        <v>0</v>
      </c>
      <c r="BS64" s="26">
        <v>0</v>
      </c>
      <c r="BT64" s="26">
        <v>0</v>
      </c>
      <c r="BU64" s="26">
        <v>0</v>
      </c>
      <c r="BV64" s="26">
        <v>0</v>
      </c>
      <c r="BW64" s="26">
        <v>0</v>
      </c>
      <c r="BX64" s="26">
        <v>0</v>
      </c>
      <c r="BY64" s="26">
        <v>0</v>
      </c>
      <c r="BZ64" s="26">
        <v>0.13666685891150965</v>
      </c>
      <c r="CA64" s="26">
        <v>9.6122421516042795E-3</v>
      </c>
      <c r="CB64" s="26">
        <v>0</v>
      </c>
      <c r="CC64" s="26">
        <v>6.4209777572716582E-3</v>
      </c>
      <c r="CD64" s="26">
        <v>0</v>
      </c>
      <c r="CE64" s="26">
        <v>4.7042313089951333E-2</v>
      </c>
      <c r="CF64" s="26">
        <v>1.6033219908875938E-2</v>
      </c>
      <c r="CG64" s="26">
        <v>0</v>
      </c>
      <c r="CH64" s="26">
        <v>8.2242343849126195E-2</v>
      </c>
      <c r="CI64" s="26">
        <v>0</v>
      </c>
      <c r="CJ64" s="26">
        <v>0</v>
      </c>
      <c r="CK64" s="26">
        <v>0</v>
      </c>
      <c r="CL64" s="26">
        <v>0</v>
      </c>
      <c r="CM64" s="26">
        <v>0</v>
      </c>
      <c r="CN64" s="26">
        <v>3.2104888786358291E-3</v>
      </c>
      <c r="CO64" s="26">
        <v>0</v>
      </c>
      <c r="CP64" s="26">
        <v>0</v>
      </c>
      <c r="CQ64" s="26">
        <v>0</v>
      </c>
      <c r="CR64" s="26">
        <v>0</v>
      </c>
      <c r="CS64" s="26">
        <v>0</v>
      </c>
      <c r="CT64" s="26">
        <v>0</v>
      </c>
      <c r="CU64" s="26">
        <v>0</v>
      </c>
      <c r="CV64" s="26">
        <v>0</v>
      </c>
      <c r="CW64" s="26">
        <v>0</v>
      </c>
      <c r="CX64" s="26">
        <v>0</v>
      </c>
      <c r="CY64" s="26">
        <v>0</v>
      </c>
      <c r="CZ64" s="26">
        <v>3.2104888786358291E-3</v>
      </c>
      <c r="DA64" s="26">
        <v>0</v>
      </c>
      <c r="DB64" s="26">
        <v>0</v>
      </c>
      <c r="DC64" s="26">
        <v>0</v>
      </c>
      <c r="DD64" s="26">
        <v>0</v>
      </c>
      <c r="DE64" s="26">
        <v>0</v>
      </c>
      <c r="DF64" s="26">
        <v>0</v>
      </c>
      <c r="DG64" s="26">
        <v>0</v>
      </c>
      <c r="DH64" s="26">
        <v>0</v>
      </c>
      <c r="DI64" s="26">
        <v>0</v>
      </c>
      <c r="DJ64" s="26">
        <v>0</v>
      </c>
      <c r="DK64" s="26">
        <v>0</v>
      </c>
      <c r="DL64" s="26">
        <v>0</v>
      </c>
      <c r="DM64" s="26">
        <v>0</v>
      </c>
      <c r="DN64" s="26">
        <v>0</v>
      </c>
      <c r="DO64" s="26">
        <v>0</v>
      </c>
      <c r="DP64" s="26">
        <v>0</v>
      </c>
      <c r="DQ64" s="26">
        <v>0</v>
      </c>
      <c r="DR64" s="26">
        <v>0</v>
      </c>
      <c r="DS64" s="26">
        <v>0</v>
      </c>
      <c r="DT64" s="26">
        <v>0</v>
      </c>
      <c r="DU64" s="26">
        <v>0</v>
      </c>
      <c r="DV64" s="26">
        <v>0</v>
      </c>
      <c r="DW64" s="26">
        <v>0</v>
      </c>
      <c r="DX64" s="26">
        <v>0</v>
      </c>
      <c r="DY64" s="26">
        <v>0</v>
      </c>
      <c r="DZ64" s="26">
        <v>0</v>
      </c>
      <c r="EA64" s="26">
        <v>0</v>
      </c>
      <c r="EB64" s="26">
        <v>0</v>
      </c>
      <c r="EC64" s="26">
        <v>0</v>
      </c>
      <c r="ED64" s="26">
        <v>0</v>
      </c>
      <c r="EE64" s="26">
        <v>0</v>
      </c>
      <c r="EF64" s="26">
        <v>0</v>
      </c>
      <c r="EG64" s="26">
        <v>0</v>
      </c>
      <c r="EH64" s="26">
        <v>0</v>
      </c>
      <c r="EI64" s="26">
        <v>0</v>
      </c>
      <c r="EJ64" s="26">
        <v>0</v>
      </c>
      <c r="EK64" s="26">
        <v>0</v>
      </c>
      <c r="EL64" s="26">
        <v>0</v>
      </c>
      <c r="EM64" s="26">
        <v>0</v>
      </c>
      <c r="EN64" s="26">
        <v>0</v>
      </c>
      <c r="EO64" s="26">
        <v>0</v>
      </c>
      <c r="EP64" s="26">
        <v>0</v>
      </c>
      <c r="EQ64" s="26">
        <v>0</v>
      </c>
      <c r="ER64" s="26">
        <v>0</v>
      </c>
      <c r="ES64" s="26">
        <v>0</v>
      </c>
      <c r="ET64" s="26">
        <v>0</v>
      </c>
      <c r="EU64" s="26">
        <v>0</v>
      </c>
      <c r="EV64" s="26">
        <v>0</v>
      </c>
      <c r="EW64" s="26">
        <v>0</v>
      </c>
      <c r="EX64" s="26">
        <v>0</v>
      </c>
      <c r="EY64" s="26">
        <v>0</v>
      </c>
      <c r="EZ64" s="26">
        <v>0</v>
      </c>
      <c r="FA64" s="26">
        <v>0</v>
      </c>
      <c r="FB64" s="26">
        <v>0</v>
      </c>
      <c r="FC64" s="26">
        <v>0</v>
      </c>
      <c r="FD64" s="26">
        <v>0</v>
      </c>
      <c r="FE64" s="26">
        <v>0</v>
      </c>
      <c r="FF64" s="26">
        <v>0</v>
      </c>
      <c r="FG64" s="26">
        <v>0</v>
      </c>
      <c r="FH64" s="26">
        <v>0</v>
      </c>
      <c r="FI64" s="26">
        <v>0</v>
      </c>
      <c r="FJ64" s="26">
        <v>0</v>
      </c>
      <c r="FK64" s="26">
        <v>0</v>
      </c>
      <c r="FL64" s="26">
        <v>0</v>
      </c>
      <c r="FM64" s="26">
        <v>0</v>
      </c>
      <c r="FN64" s="26">
        <v>0</v>
      </c>
      <c r="FO64" s="26">
        <v>0</v>
      </c>
      <c r="FP64" s="26">
        <v>0</v>
      </c>
      <c r="FQ64" s="26">
        <v>0</v>
      </c>
      <c r="FR64" s="26">
        <v>0</v>
      </c>
      <c r="FS64" s="26">
        <v>0</v>
      </c>
      <c r="FT64" s="26">
        <v>0</v>
      </c>
      <c r="FU64" s="26">
        <v>0</v>
      </c>
      <c r="FV64" s="26">
        <v>0</v>
      </c>
      <c r="FW64" s="26">
        <v>0</v>
      </c>
      <c r="FX64" s="26">
        <v>0</v>
      </c>
      <c r="FY64" s="26">
        <v>0</v>
      </c>
      <c r="FZ64" s="26">
        <v>0</v>
      </c>
      <c r="GA64" s="26">
        <v>0</v>
      </c>
      <c r="GB64" s="26">
        <v>0</v>
      </c>
      <c r="GC64" s="26">
        <v>0</v>
      </c>
      <c r="GE64" s="105">
        <f>SUM(SheetB!W64:GC64) + SUM(SheetC!W64:GC64) + SUM(SheetD!W64:GC64) + SUM(SheetE!W64:GC64) + SUM(SheetF!W64:GC64)</f>
        <v>0.99678951112136382</v>
      </c>
      <c r="GG64" s="26"/>
      <c r="GH64" s="26"/>
      <c r="GI64" s="26"/>
      <c r="GJ64" s="26"/>
      <c r="GK64" s="26"/>
      <c r="GL64" s="26"/>
      <c r="GM64" s="26"/>
      <c r="GN64" s="26"/>
      <c r="GO64" s="26"/>
      <c r="GP64" s="26"/>
      <c r="GQ64" s="26"/>
      <c r="GR64" s="26"/>
      <c r="GS64" s="26"/>
      <c r="GT64" s="26"/>
      <c r="GU64" s="105"/>
    </row>
    <row r="65" spans="1:203" ht="15" customHeight="1" x14ac:dyDescent="0.2">
      <c r="A65" s="136" t="s">
        <v>2196</v>
      </c>
      <c r="D65">
        <v>5</v>
      </c>
      <c r="E65">
        <v>2</v>
      </c>
      <c r="F65">
        <v>2015</v>
      </c>
      <c r="G65" t="s">
        <v>200</v>
      </c>
      <c r="W65" s="26">
        <v>0</v>
      </c>
      <c r="X65" s="26">
        <v>0</v>
      </c>
      <c r="Y65" s="26">
        <v>0</v>
      </c>
      <c r="Z65" s="26">
        <v>0</v>
      </c>
      <c r="AA65" s="26">
        <v>0</v>
      </c>
      <c r="AB65" s="26">
        <v>0</v>
      </c>
      <c r="AC65" s="26">
        <v>0</v>
      </c>
      <c r="AD65" s="26">
        <v>0</v>
      </c>
      <c r="AE65" s="26">
        <v>0</v>
      </c>
      <c r="AF65" s="26">
        <v>0</v>
      </c>
      <c r="AG65" s="26">
        <v>0</v>
      </c>
      <c r="AH65" s="26">
        <v>0</v>
      </c>
      <c r="AI65" s="26">
        <v>0</v>
      </c>
      <c r="AJ65" s="26">
        <v>0</v>
      </c>
      <c r="AK65" s="26">
        <v>0</v>
      </c>
      <c r="AL65" s="26">
        <v>0</v>
      </c>
      <c r="AM65" s="26">
        <v>0</v>
      </c>
      <c r="AN65" s="26">
        <v>0</v>
      </c>
      <c r="AO65" s="26">
        <v>0</v>
      </c>
      <c r="AP65" s="26">
        <v>0</v>
      </c>
      <c r="AQ65" s="26">
        <v>0</v>
      </c>
      <c r="AR65" s="26">
        <v>0</v>
      </c>
      <c r="AS65" s="26">
        <v>0</v>
      </c>
      <c r="AT65" s="26">
        <v>0</v>
      </c>
      <c r="AU65" s="26">
        <v>0</v>
      </c>
      <c r="AV65" s="26">
        <v>0</v>
      </c>
      <c r="AW65" s="26">
        <v>0</v>
      </c>
      <c r="AX65" s="26">
        <v>2.8423302560371126E-3</v>
      </c>
      <c r="AY65" s="26">
        <v>0</v>
      </c>
      <c r="AZ65" s="26">
        <v>1.4211651280185563E-2</v>
      </c>
      <c r="BA65" s="26">
        <v>3.4107963072445353E-2</v>
      </c>
      <c r="BB65" s="26">
        <v>0</v>
      </c>
      <c r="BC65" s="26">
        <v>0</v>
      </c>
      <c r="BD65" s="26">
        <v>0</v>
      </c>
      <c r="BE65" s="26">
        <v>0</v>
      </c>
      <c r="BF65" s="26">
        <v>0</v>
      </c>
      <c r="BG65" s="26">
        <v>0</v>
      </c>
      <c r="BH65" s="26">
        <v>0</v>
      </c>
      <c r="BI65" s="26">
        <v>0</v>
      </c>
      <c r="BJ65" s="26">
        <v>0</v>
      </c>
      <c r="BK65" s="26">
        <v>0</v>
      </c>
      <c r="BL65" s="26">
        <v>2.8423302560371126E-3</v>
      </c>
      <c r="BM65" s="26">
        <v>0</v>
      </c>
      <c r="BN65" s="26">
        <v>0</v>
      </c>
      <c r="BO65" s="26">
        <v>0</v>
      </c>
      <c r="BP65" s="26">
        <v>0</v>
      </c>
      <c r="BQ65" s="26">
        <v>0</v>
      </c>
      <c r="BR65" s="26">
        <v>0</v>
      </c>
      <c r="BS65" s="26">
        <v>0</v>
      </c>
      <c r="BT65" s="26">
        <v>0</v>
      </c>
      <c r="BU65" s="26">
        <v>0</v>
      </c>
      <c r="BV65" s="26">
        <v>0</v>
      </c>
      <c r="BW65" s="26">
        <v>0</v>
      </c>
      <c r="BX65" s="26">
        <v>0</v>
      </c>
      <c r="BY65" s="26">
        <v>0</v>
      </c>
      <c r="BZ65" s="26">
        <v>0.10800854972941028</v>
      </c>
      <c r="CA65" s="26">
        <v>1.9896311792259789E-2</v>
      </c>
      <c r="CB65" s="26">
        <v>1.8873072900086429E-3</v>
      </c>
      <c r="CC65" s="26">
        <v>0</v>
      </c>
      <c r="CD65" s="26">
        <v>9.0954568193187604E-2</v>
      </c>
      <c r="CE65" s="26">
        <v>3.3152940106416881E-2</v>
      </c>
      <c r="CF65" s="26">
        <v>4.7296375460457556E-3</v>
      </c>
      <c r="CG65" s="26">
        <v>0</v>
      </c>
      <c r="CH65" s="26">
        <v>5.6846605120742251E-2</v>
      </c>
      <c r="CI65" s="26">
        <v>0</v>
      </c>
      <c r="CJ65" s="26">
        <v>0</v>
      </c>
      <c r="CK65" s="26">
        <v>2.8423302560371126E-3</v>
      </c>
      <c r="CL65" s="26">
        <v>0</v>
      </c>
      <c r="CM65" s="26">
        <v>0</v>
      </c>
      <c r="CN65" s="26">
        <v>1.1369321024148451E-2</v>
      </c>
      <c r="CO65" s="26">
        <v>0</v>
      </c>
      <c r="CP65" s="26">
        <v>0</v>
      </c>
      <c r="CQ65" s="26">
        <v>0</v>
      </c>
      <c r="CR65" s="26">
        <v>0</v>
      </c>
      <c r="CS65" s="26">
        <v>0</v>
      </c>
      <c r="CT65" s="26">
        <v>0</v>
      </c>
      <c r="CU65" s="26">
        <v>0</v>
      </c>
      <c r="CV65" s="26">
        <v>0</v>
      </c>
      <c r="CW65" s="26">
        <v>2.8423302560371126E-3</v>
      </c>
      <c r="CX65" s="26">
        <v>0</v>
      </c>
      <c r="CY65" s="26">
        <v>2.8423302560371126E-3</v>
      </c>
      <c r="CZ65" s="26">
        <v>2.8423302560371126E-3</v>
      </c>
      <c r="DA65" s="26">
        <v>0</v>
      </c>
      <c r="DB65" s="26">
        <v>0</v>
      </c>
      <c r="DC65" s="26">
        <v>0</v>
      </c>
      <c r="DD65" s="26">
        <v>0</v>
      </c>
      <c r="DE65" s="26">
        <v>0</v>
      </c>
      <c r="DF65" s="26">
        <v>0</v>
      </c>
      <c r="DG65" s="26">
        <v>0</v>
      </c>
      <c r="DH65" s="26">
        <v>0</v>
      </c>
      <c r="DI65" s="26">
        <v>0</v>
      </c>
      <c r="DJ65" s="26">
        <v>0</v>
      </c>
      <c r="DK65" s="26">
        <v>0</v>
      </c>
      <c r="DL65" s="26">
        <v>0</v>
      </c>
      <c r="DM65" s="26">
        <v>0</v>
      </c>
      <c r="DN65" s="26">
        <v>0</v>
      </c>
      <c r="DO65" s="26">
        <v>0</v>
      </c>
      <c r="DP65" s="26">
        <v>0</v>
      </c>
      <c r="DQ65" s="26">
        <v>0</v>
      </c>
      <c r="DR65" s="26">
        <v>0</v>
      </c>
      <c r="DS65" s="26">
        <v>0</v>
      </c>
      <c r="DT65" s="26">
        <v>0</v>
      </c>
      <c r="DU65" s="26">
        <v>0</v>
      </c>
      <c r="DV65" s="26">
        <v>0</v>
      </c>
      <c r="DW65" s="26">
        <v>0</v>
      </c>
      <c r="DX65" s="26">
        <v>0</v>
      </c>
      <c r="DY65" s="26">
        <v>0</v>
      </c>
      <c r="DZ65" s="26">
        <v>0</v>
      </c>
      <c r="EA65" s="26">
        <v>0</v>
      </c>
      <c r="EB65" s="26">
        <v>0</v>
      </c>
      <c r="EC65" s="26">
        <v>0</v>
      </c>
      <c r="ED65" s="26">
        <v>0</v>
      </c>
      <c r="EE65" s="26">
        <v>0</v>
      </c>
      <c r="EF65" s="26">
        <v>0</v>
      </c>
      <c r="EG65" s="26">
        <v>0</v>
      </c>
      <c r="EH65" s="26">
        <v>0</v>
      </c>
      <c r="EI65" s="26">
        <v>0</v>
      </c>
      <c r="EJ65" s="26">
        <v>0</v>
      </c>
      <c r="EK65" s="26">
        <v>0</v>
      </c>
      <c r="EL65" s="26">
        <v>0</v>
      </c>
      <c r="EM65" s="26">
        <v>0</v>
      </c>
      <c r="EN65" s="26">
        <v>0</v>
      </c>
      <c r="EO65" s="26">
        <v>0</v>
      </c>
      <c r="EP65" s="26">
        <v>0</v>
      </c>
      <c r="EQ65" s="26">
        <v>0</v>
      </c>
      <c r="ER65" s="26">
        <v>0</v>
      </c>
      <c r="ES65" s="26">
        <v>0</v>
      </c>
      <c r="ET65" s="26">
        <v>0</v>
      </c>
      <c r="EU65" s="26">
        <v>0</v>
      </c>
      <c r="EV65" s="26">
        <v>0</v>
      </c>
      <c r="EW65" s="26">
        <v>0</v>
      </c>
      <c r="EX65" s="26">
        <v>0</v>
      </c>
      <c r="EY65" s="26">
        <v>0</v>
      </c>
      <c r="EZ65" s="26">
        <v>0</v>
      </c>
      <c r="FA65" s="26">
        <v>0</v>
      </c>
      <c r="FB65" s="26">
        <v>0</v>
      </c>
      <c r="FC65" s="26">
        <v>0</v>
      </c>
      <c r="FD65" s="26">
        <v>0</v>
      </c>
      <c r="FE65" s="26">
        <v>0</v>
      </c>
      <c r="FF65" s="26">
        <v>0</v>
      </c>
      <c r="FG65" s="26">
        <v>0</v>
      </c>
      <c r="FH65" s="26">
        <v>0</v>
      </c>
      <c r="FI65" s="26">
        <v>0</v>
      </c>
      <c r="FJ65" s="26">
        <v>0</v>
      </c>
      <c r="FK65" s="26">
        <v>0</v>
      </c>
      <c r="FL65" s="26">
        <v>0</v>
      </c>
      <c r="FM65" s="26">
        <v>0</v>
      </c>
      <c r="FN65" s="26">
        <v>0</v>
      </c>
      <c r="FO65" s="26">
        <v>0</v>
      </c>
      <c r="FP65" s="26">
        <v>0</v>
      </c>
      <c r="FQ65" s="26">
        <v>0</v>
      </c>
      <c r="FR65" s="26">
        <v>0</v>
      </c>
      <c r="FS65" s="26">
        <v>0</v>
      </c>
      <c r="FT65" s="26">
        <v>0</v>
      </c>
      <c r="FU65" s="26">
        <v>0</v>
      </c>
      <c r="FV65" s="26">
        <v>0</v>
      </c>
      <c r="FW65" s="26">
        <v>0</v>
      </c>
      <c r="FX65" s="26">
        <v>0</v>
      </c>
      <c r="FY65" s="26">
        <v>0</v>
      </c>
      <c r="FZ65" s="26">
        <v>0</v>
      </c>
      <c r="GA65" s="26">
        <v>0</v>
      </c>
      <c r="GB65" s="26">
        <v>0</v>
      </c>
      <c r="GC65" s="26">
        <v>0</v>
      </c>
      <c r="GE65" s="105">
        <f>SUM(SheetB!W65:GC65) + SUM(SheetC!W65:GC65) + SUM(SheetD!W65:GC65) + SUM(SheetE!W65:GC65) + SUM(SheetF!W65:GC65)</f>
        <v>1.0000000000000011</v>
      </c>
      <c r="GG65" s="26"/>
      <c r="GH65" s="26"/>
      <c r="GI65" s="26"/>
      <c r="GJ65" s="26"/>
      <c r="GK65" s="26"/>
      <c r="GL65" s="26"/>
      <c r="GM65" s="26"/>
      <c r="GN65" s="26"/>
      <c r="GO65" s="26"/>
      <c r="GP65" s="26"/>
      <c r="GQ65" s="26"/>
      <c r="GR65" s="26"/>
      <c r="GS65" s="26"/>
      <c r="GT65" s="26"/>
      <c r="GU65" s="105"/>
    </row>
    <row r="66" spans="1:203" ht="15" customHeight="1" x14ac:dyDescent="0.25">
      <c r="A66" s="134" t="s">
        <v>2211</v>
      </c>
      <c r="D66">
        <v>5</v>
      </c>
      <c r="E66">
        <v>2</v>
      </c>
      <c r="F66">
        <v>2015</v>
      </c>
      <c r="G66" t="str">
        <f>G65</f>
        <v>Recall</v>
      </c>
      <c r="W66" s="135">
        <f t="shared" ref="W66:CH66" si="147">AVERAGE(W63:W65)</f>
        <v>0</v>
      </c>
      <c r="X66" s="135">
        <f t="shared" si="147"/>
        <v>0</v>
      </c>
      <c r="Y66" s="135">
        <f t="shared" si="147"/>
        <v>0</v>
      </c>
      <c r="Z66" s="135">
        <f t="shared" si="147"/>
        <v>0</v>
      </c>
      <c r="AA66" s="135">
        <f t="shared" si="147"/>
        <v>0</v>
      </c>
      <c r="AB66" s="135">
        <f t="shared" si="147"/>
        <v>0</v>
      </c>
      <c r="AC66" s="135">
        <f t="shared" si="147"/>
        <v>0</v>
      </c>
      <c r="AD66" s="135">
        <f t="shared" si="147"/>
        <v>0</v>
      </c>
      <c r="AE66" s="135">
        <f t="shared" si="147"/>
        <v>0</v>
      </c>
      <c r="AF66" s="135">
        <f t="shared" si="147"/>
        <v>0</v>
      </c>
      <c r="AG66" s="135">
        <f t="shared" si="147"/>
        <v>0</v>
      </c>
      <c r="AH66" s="135">
        <f t="shared" si="147"/>
        <v>0</v>
      </c>
      <c r="AI66" s="135">
        <f t="shared" si="147"/>
        <v>0</v>
      </c>
      <c r="AJ66" s="135">
        <f t="shared" si="147"/>
        <v>0</v>
      </c>
      <c r="AK66" s="135">
        <f t="shared" si="147"/>
        <v>0</v>
      </c>
      <c r="AL66" s="135">
        <f t="shared" si="147"/>
        <v>0</v>
      </c>
      <c r="AM66" s="135">
        <f t="shared" si="147"/>
        <v>0</v>
      </c>
      <c r="AN66" s="135">
        <f t="shared" si="147"/>
        <v>0</v>
      </c>
      <c r="AO66" s="135">
        <f t="shared" si="147"/>
        <v>0</v>
      </c>
      <c r="AP66" s="135">
        <f t="shared" si="147"/>
        <v>0</v>
      </c>
      <c r="AQ66" s="135">
        <f t="shared" si="147"/>
        <v>0</v>
      </c>
      <c r="AR66" s="135">
        <f t="shared" si="147"/>
        <v>0</v>
      </c>
      <c r="AS66" s="135">
        <f t="shared" si="147"/>
        <v>0</v>
      </c>
      <c r="AT66" s="135">
        <f t="shared" si="147"/>
        <v>0</v>
      </c>
      <c r="AU66" s="135">
        <f t="shared" si="147"/>
        <v>0</v>
      </c>
      <c r="AV66" s="135">
        <f t="shared" si="147"/>
        <v>0</v>
      </c>
      <c r="AW66" s="135">
        <f t="shared" si="147"/>
        <v>0</v>
      </c>
      <c r="AX66" s="135">
        <f t="shared" si="147"/>
        <v>2.6468089587129702E-3</v>
      </c>
      <c r="AY66" s="135">
        <f t="shared" si="147"/>
        <v>0</v>
      </c>
      <c r="AZ66" s="135">
        <f t="shared" si="147"/>
        <v>6.8775430124857406E-3</v>
      </c>
      <c r="BA66" s="135">
        <f t="shared" si="147"/>
        <v>2.5755117920057007E-2</v>
      </c>
      <c r="BB66" s="135">
        <f t="shared" si="147"/>
        <v>0</v>
      </c>
      <c r="BC66" s="135">
        <f t="shared" si="147"/>
        <v>0</v>
      </c>
      <c r="BD66" s="135">
        <f t="shared" si="147"/>
        <v>0</v>
      </c>
      <c r="BE66" s="135">
        <f t="shared" si="147"/>
        <v>0</v>
      </c>
      <c r="BF66" s="135">
        <f t="shared" si="147"/>
        <v>0</v>
      </c>
      <c r="BG66" s="135">
        <f t="shared" si="147"/>
        <v>0</v>
      </c>
      <c r="BH66" s="135">
        <f t="shared" si="147"/>
        <v>0</v>
      </c>
      <c r="BI66" s="135">
        <f t="shared" si="147"/>
        <v>0</v>
      </c>
      <c r="BJ66" s="135">
        <f t="shared" si="147"/>
        <v>0</v>
      </c>
      <c r="BK66" s="135">
        <f t="shared" si="147"/>
        <v>0</v>
      </c>
      <c r="BL66" s="135">
        <f t="shared" si="147"/>
        <v>9.4744341867903758E-4</v>
      </c>
      <c r="BM66" s="135">
        <f t="shared" si="147"/>
        <v>0</v>
      </c>
      <c r="BN66" s="135">
        <f t="shared" si="147"/>
        <v>0</v>
      </c>
      <c r="BO66" s="135">
        <f t="shared" si="147"/>
        <v>0</v>
      </c>
      <c r="BP66" s="135">
        <f t="shared" si="147"/>
        <v>0</v>
      </c>
      <c r="BQ66" s="135">
        <f t="shared" si="147"/>
        <v>0</v>
      </c>
      <c r="BR66" s="135">
        <f t="shared" si="147"/>
        <v>0</v>
      </c>
      <c r="BS66" s="135">
        <f t="shared" si="147"/>
        <v>0</v>
      </c>
      <c r="BT66" s="135">
        <f t="shared" si="147"/>
        <v>0</v>
      </c>
      <c r="BU66" s="135">
        <f t="shared" si="147"/>
        <v>0</v>
      </c>
      <c r="BV66" s="135">
        <f t="shared" si="147"/>
        <v>0</v>
      </c>
      <c r="BW66" s="135">
        <f t="shared" si="147"/>
        <v>0</v>
      </c>
      <c r="BX66" s="135">
        <f t="shared" si="147"/>
        <v>0</v>
      </c>
      <c r="BY66" s="135">
        <f t="shared" si="147"/>
        <v>0</v>
      </c>
      <c r="BZ66" s="135">
        <f t="shared" si="147"/>
        <v>0.10777271681600671</v>
      </c>
      <c r="CA66" s="135">
        <f t="shared" si="147"/>
        <v>3.2260054926092574E-2</v>
      </c>
      <c r="CB66" s="135">
        <f t="shared" si="147"/>
        <v>6.2910243000288094E-4</v>
      </c>
      <c r="CC66" s="135">
        <f t="shared" si="147"/>
        <v>2.1403259190905526E-3</v>
      </c>
      <c r="CD66" s="135">
        <f t="shared" si="147"/>
        <v>3.8846537627244118E-2</v>
      </c>
      <c r="CE66" s="135">
        <f t="shared" si="147"/>
        <v>3.8413692951396058E-2</v>
      </c>
      <c r="CF66" s="135">
        <f t="shared" si="147"/>
        <v>1.8292083457660455E-2</v>
      </c>
      <c r="CG66" s="135">
        <f t="shared" si="147"/>
        <v>0</v>
      </c>
      <c r="CH66" s="135">
        <f t="shared" si="147"/>
        <v>5.8681708210366584E-2</v>
      </c>
      <c r="CI66" s="135">
        <f t="shared" ref="CI66:ET66" si="148">AVERAGE(CI63:CI65)</f>
        <v>0</v>
      </c>
      <c r="CJ66" s="135">
        <f t="shared" si="148"/>
        <v>0</v>
      </c>
      <c r="CK66" s="135">
        <f t="shared" si="148"/>
        <v>9.4744341867903758E-4</v>
      </c>
      <c r="CL66" s="135">
        <f t="shared" si="148"/>
        <v>0</v>
      </c>
      <c r="CM66" s="135">
        <f t="shared" si="148"/>
        <v>0</v>
      </c>
      <c r="CN66" s="135">
        <f t="shared" si="148"/>
        <v>5.807530881985306E-3</v>
      </c>
      <c r="CO66" s="135">
        <f t="shared" si="148"/>
        <v>0</v>
      </c>
      <c r="CP66" s="135">
        <f t="shared" si="148"/>
        <v>0</v>
      </c>
      <c r="CQ66" s="135">
        <f t="shared" si="148"/>
        <v>0</v>
      </c>
      <c r="CR66" s="135">
        <f t="shared" si="148"/>
        <v>0</v>
      </c>
      <c r="CS66" s="135">
        <f t="shared" si="148"/>
        <v>0</v>
      </c>
      <c r="CT66" s="135">
        <f t="shared" si="148"/>
        <v>0</v>
      </c>
      <c r="CU66" s="135">
        <f t="shared" si="148"/>
        <v>0</v>
      </c>
      <c r="CV66" s="135">
        <f t="shared" si="148"/>
        <v>0</v>
      </c>
      <c r="CW66" s="135">
        <f t="shared" si="148"/>
        <v>9.4744341867903758E-4</v>
      </c>
      <c r="CX66" s="135">
        <f t="shared" si="148"/>
        <v>0</v>
      </c>
      <c r="CY66" s="135">
        <f t="shared" si="148"/>
        <v>9.4744341867903758E-4</v>
      </c>
      <c r="CZ66" s="135">
        <f t="shared" si="148"/>
        <v>2.0176063782243142E-3</v>
      </c>
      <c r="DA66" s="135">
        <f t="shared" si="148"/>
        <v>0</v>
      </c>
      <c r="DB66" s="135">
        <f t="shared" si="148"/>
        <v>0</v>
      </c>
      <c r="DC66" s="135">
        <f t="shared" si="148"/>
        <v>0</v>
      </c>
      <c r="DD66" s="135">
        <f t="shared" si="148"/>
        <v>0</v>
      </c>
      <c r="DE66" s="135">
        <f t="shared" si="148"/>
        <v>0</v>
      </c>
      <c r="DF66" s="135">
        <f t="shared" si="148"/>
        <v>0</v>
      </c>
      <c r="DG66" s="135">
        <f t="shared" si="148"/>
        <v>0</v>
      </c>
      <c r="DH66" s="135">
        <f t="shared" si="148"/>
        <v>0</v>
      </c>
      <c r="DI66" s="135">
        <f t="shared" si="148"/>
        <v>0</v>
      </c>
      <c r="DJ66" s="135">
        <f t="shared" si="148"/>
        <v>0</v>
      </c>
      <c r="DK66" s="135">
        <f t="shared" si="148"/>
        <v>0</v>
      </c>
      <c r="DL66" s="135">
        <f t="shared" si="148"/>
        <v>0</v>
      </c>
      <c r="DM66" s="135">
        <f t="shared" si="148"/>
        <v>0</v>
      </c>
      <c r="DN66" s="135">
        <f t="shared" si="148"/>
        <v>0</v>
      </c>
      <c r="DO66" s="135">
        <f t="shared" si="148"/>
        <v>0</v>
      </c>
      <c r="DP66" s="135">
        <f t="shared" si="148"/>
        <v>0</v>
      </c>
      <c r="DQ66" s="135">
        <f t="shared" si="148"/>
        <v>0</v>
      </c>
      <c r="DR66" s="135">
        <f t="shared" si="148"/>
        <v>0</v>
      </c>
      <c r="DS66" s="135">
        <f t="shared" si="148"/>
        <v>0</v>
      </c>
      <c r="DT66" s="135">
        <f t="shared" si="148"/>
        <v>0</v>
      </c>
      <c r="DU66" s="135">
        <f t="shared" si="148"/>
        <v>0</v>
      </c>
      <c r="DV66" s="135">
        <f t="shared" si="148"/>
        <v>0</v>
      </c>
      <c r="DW66" s="135">
        <f t="shared" si="148"/>
        <v>0</v>
      </c>
      <c r="DX66" s="135">
        <f t="shared" si="148"/>
        <v>0</v>
      </c>
      <c r="DY66" s="135">
        <f t="shared" si="148"/>
        <v>0</v>
      </c>
      <c r="DZ66" s="135">
        <f t="shared" si="148"/>
        <v>0</v>
      </c>
      <c r="EA66" s="135">
        <f t="shared" si="148"/>
        <v>0</v>
      </c>
      <c r="EB66" s="135">
        <f t="shared" si="148"/>
        <v>0</v>
      </c>
      <c r="EC66" s="135">
        <f t="shared" si="148"/>
        <v>0</v>
      </c>
      <c r="ED66" s="135">
        <f t="shared" si="148"/>
        <v>0</v>
      </c>
      <c r="EE66" s="135">
        <f t="shared" si="148"/>
        <v>0</v>
      </c>
      <c r="EF66" s="135">
        <f t="shared" si="148"/>
        <v>0</v>
      </c>
      <c r="EG66" s="135">
        <f t="shared" si="148"/>
        <v>0</v>
      </c>
      <c r="EH66" s="135">
        <f t="shared" si="148"/>
        <v>0</v>
      </c>
      <c r="EI66" s="135">
        <f t="shared" si="148"/>
        <v>0</v>
      </c>
      <c r="EJ66" s="135">
        <f t="shared" si="148"/>
        <v>0</v>
      </c>
      <c r="EK66" s="135">
        <f t="shared" si="148"/>
        <v>0</v>
      </c>
      <c r="EL66" s="135">
        <f t="shared" si="148"/>
        <v>0</v>
      </c>
      <c r="EM66" s="135">
        <f t="shared" si="148"/>
        <v>0</v>
      </c>
      <c r="EN66" s="135">
        <f t="shared" si="148"/>
        <v>0</v>
      </c>
      <c r="EO66" s="135">
        <f t="shared" si="148"/>
        <v>0</v>
      </c>
      <c r="EP66" s="135">
        <f t="shared" si="148"/>
        <v>0</v>
      </c>
      <c r="EQ66" s="135">
        <f t="shared" si="148"/>
        <v>0</v>
      </c>
      <c r="ER66" s="135">
        <f t="shared" si="148"/>
        <v>0</v>
      </c>
      <c r="ES66" s="135">
        <f t="shared" si="148"/>
        <v>0</v>
      </c>
      <c r="ET66" s="135">
        <f t="shared" si="148"/>
        <v>0</v>
      </c>
      <c r="EU66" s="135">
        <f t="shared" ref="EU66:GB66" si="149">AVERAGE(EU63:EU65)</f>
        <v>0</v>
      </c>
      <c r="EV66" s="135">
        <f t="shared" si="149"/>
        <v>0</v>
      </c>
      <c r="EW66" s="135">
        <f t="shared" si="149"/>
        <v>0</v>
      </c>
      <c r="EX66" s="135">
        <f t="shared" si="149"/>
        <v>0</v>
      </c>
      <c r="EY66" s="135">
        <f t="shared" si="149"/>
        <v>0</v>
      </c>
      <c r="EZ66" s="135">
        <f t="shared" si="149"/>
        <v>0</v>
      </c>
      <c r="FA66" s="135">
        <f t="shared" si="149"/>
        <v>0</v>
      </c>
      <c r="FB66" s="135">
        <f t="shared" si="149"/>
        <v>0</v>
      </c>
      <c r="FC66" s="135">
        <f t="shared" si="149"/>
        <v>0</v>
      </c>
      <c r="FD66" s="135">
        <f t="shared" si="149"/>
        <v>0</v>
      </c>
      <c r="FE66" s="135">
        <f t="shared" si="149"/>
        <v>0</v>
      </c>
      <c r="FF66" s="135">
        <f t="shared" si="149"/>
        <v>0</v>
      </c>
      <c r="FG66" s="135">
        <f t="shared" si="149"/>
        <v>0</v>
      </c>
      <c r="FH66" s="135">
        <f t="shared" si="149"/>
        <v>0</v>
      </c>
      <c r="FI66" s="135">
        <f t="shared" si="149"/>
        <v>0</v>
      </c>
      <c r="FJ66" s="135">
        <f t="shared" si="149"/>
        <v>0</v>
      </c>
      <c r="FK66" s="135">
        <f t="shared" si="149"/>
        <v>0</v>
      </c>
      <c r="FL66" s="135">
        <f t="shared" si="149"/>
        <v>0</v>
      </c>
      <c r="FM66" s="135">
        <f t="shared" si="149"/>
        <v>0</v>
      </c>
      <c r="FN66" s="135">
        <f t="shared" si="149"/>
        <v>0</v>
      </c>
      <c r="FO66" s="135">
        <f t="shared" si="149"/>
        <v>0</v>
      </c>
      <c r="FP66" s="135">
        <f t="shared" si="149"/>
        <v>0</v>
      </c>
      <c r="FQ66" s="135">
        <f t="shared" si="149"/>
        <v>0</v>
      </c>
      <c r="FR66" s="135">
        <f t="shared" si="149"/>
        <v>0</v>
      </c>
      <c r="FS66" s="135">
        <f t="shared" si="149"/>
        <v>0</v>
      </c>
      <c r="FT66" s="135">
        <f t="shared" si="149"/>
        <v>0</v>
      </c>
      <c r="FU66" s="135">
        <f t="shared" si="149"/>
        <v>0</v>
      </c>
      <c r="FV66" s="135">
        <f t="shared" si="149"/>
        <v>0</v>
      </c>
      <c r="FW66" s="135">
        <f t="shared" si="149"/>
        <v>0</v>
      </c>
      <c r="FX66" s="135">
        <f t="shared" si="149"/>
        <v>0</v>
      </c>
      <c r="FY66" s="135">
        <f t="shared" si="149"/>
        <v>0</v>
      </c>
      <c r="FZ66" s="135">
        <f t="shared" si="149"/>
        <v>0</v>
      </c>
      <c r="GA66" s="135">
        <f t="shared" si="149"/>
        <v>0</v>
      </c>
      <c r="GB66" s="135">
        <f t="shared" si="149"/>
        <v>0</v>
      </c>
      <c r="GC66" s="135">
        <f>AVERAGE(GC63:GC65)</f>
        <v>0</v>
      </c>
      <c r="GE66" s="105">
        <f>SUM(SheetB!W66:GC66) + SUM(SheetC!W66:GC66) + SUM(SheetD!W66:GC66) + SUM(SheetE!W66:GC66) + SUM(SheetF!W66:GC66)</f>
        <v>0.99892983704045513</v>
      </c>
      <c r="GG66" s="26"/>
      <c r="GH66" s="26"/>
      <c r="GI66" s="26"/>
      <c r="GJ66" s="26"/>
      <c r="GK66" s="26"/>
      <c r="GL66" s="26"/>
      <c r="GM66" s="26"/>
      <c r="GN66" s="26"/>
      <c r="GO66" s="26"/>
      <c r="GP66" s="26"/>
      <c r="GQ66" s="26"/>
      <c r="GR66" s="26"/>
      <c r="GS66" s="26"/>
      <c r="GT66" s="26"/>
      <c r="GU66" s="105"/>
    </row>
    <row r="67" spans="1:203" ht="15" customHeight="1" x14ac:dyDescent="0.2">
      <c r="A67" s="136" t="s">
        <v>2197</v>
      </c>
      <c r="D67">
        <v>6</v>
      </c>
      <c r="E67">
        <v>2</v>
      </c>
      <c r="F67">
        <v>2015</v>
      </c>
      <c r="G67" t="s">
        <v>200</v>
      </c>
      <c r="W67" s="26">
        <v>0</v>
      </c>
      <c r="X67" s="26">
        <v>0</v>
      </c>
      <c r="Y67" s="26">
        <v>0</v>
      </c>
      <c r="Z67" s="26">
        <v>0</v>
      </c>
      <c r="AA67" s="26">
        <v>0</v>
      </c>
      <c r="AB67" s="26">
        <v>0</v>
      </c>
      <c r="AC67" s="26">
        <v>0</v>
      </c>
      <c r="AD67" s="26">
        <v>0</v>
      </c>
      <c r="AE67" s="26">
        <v>0</v>
      </c>
      <c r="AF67" s="26">
        <v>0</v>
      </c>
      <c r="AG67" s="26">
        <v>0</v>
      </c>
      <c r="AH67" s="26">
        <v>0</v>
      </c>
      <c r="AI67" s="26">
        <v>0</v>
      </c>
      <c r="AJ67" s="26">
        <v>0</v>
      </c>
      <c r="AK67" s="26">
        <v>0</v>
      </c>
      <c r="AL67" s="26">
        <v>0</v>
      </c>
      <c r="AM67" s="26">
        <v>0</v>
      </c>
      <c r="AN67" s="26">
        <v>0</v>
      </c>
      <c r="AO67" s="26">
        <v>0</v>
      </c>
      <c r="AP67" s="26">
        <v>0</v>
      </c>
      <c r="AQ67" s="26">
        <v>0</v>
      </c>
      <c r="AR67" s="26">
        <v>0</v>
      </c>
      <c r="AS67" s="26">
        <v>0</v>
      </c>
      <c r="AT67" s="26">
        <v>0</v>
      </c>
      <c r="AU67" s="26">
        <v>0</v>
      </c>
      <c r="AV67" s="26">
        <v>0</v>
      </c>
      <c r="AW67" s="26">
        <v>0</v>
      </c>
      <c r="AX67" s="26">
        <v>0</v>
      </c>
      <c r="AY67" s="26">
        <v>0</v>
      </c>
      <c r="AZ67" s="26">
        <v>0</v>
      </c>
      <c r="BA67" s="26">
        <v>6.9406811455250328E-3</v>
      </c>
      <c r="BB67" s="26">
        <v>0</v>
      </c>
      <c r="BC67" s="26">
        <v>0</v>
      </c>
      <c r="BD67" s="26">
        <v>0</v>
      </c>
      <c r="BE67" s="26">
        <v>0</v>
      </c>
      <c r="BF67" s="26">
        <v>0</v>
      </c>
      <c r="BG67" s="26">
        <v>0</v>
      </c>
      <c r="BH67" s="26">
        <v>0</v>
      </c>
      <c r="BI67" s="26">
        <v>0</v>
      </c>
      <c r="BJ67" s="26">
        <v>0</v>
      </c>
      <c r="BK67" s="26">
        <v>0</v>
      </c>
      <c r="BL67" s="26">
        <v>0</v>
      </c>
      <c r="BM67" s="26">
        <v>0</v>
      </c>
      <c r="BN67" s="26">
        <v>0</v>
      </c>
      <c r="BO67" s="26">
        <v>0</v>
      </c>
      <c r="BP67" s="26">
        <v>0</v>
      </c>
      <c r="BQ67" s="26">
        <v>0</v>
      </c>
      <c r="BR67" s="26">
        <v>0</v>
      </c>
      <c r="BS67" s="26">
        <v>0</v>
      </c>
      <c r="BT67" s="26">
        <v>0</v>
      </c>
      <c r="BU67" s="26">
        <v>0</v>
      </c>
      <c r="BV67" s="26">
        <v>0</v>
      </c>
      <c r="BW67" s="26">
        <v>0</v>
      </c>
      <c r="BX67" s="26">
        <v>0</v>
      </c>
      <c r="BY67" s="26">
        <v>0</v>
      </c>
      <c r="BZ67" s="26">
        <v>0</v>
      </c>
      <c r="CA67" s="26">
        <v>0</v>
      </c>
      <c r="CB67" s="26">
        <v>0</v>
      </c>
      <c r="CC67" s="26">
        <v>0</v>
      </c>
      <c r="CD67" s="26">
        <v>3.4807620159239654E-3</v>
      </c>
      <c r="CE67" s="26">
        <v>0</v>
      </c>
      <c r="CF67" s="26">
        <v>1.3881362291050066E-2</v>
      </c>
      <c r="CG67" s="26">
        <v>0</v>
      </c>
      <c r="CH67" s="26">
        <v>2.0822043436575097E-2</v>
      </c>
      <c r="CI67" s="26">
        <v>3.1243486598024089E-2</v>
      </c>
      <c r="CJ67" s="26">
        <v>0</v>
      </c>
      <c r="CK67" s="26">
        <v>0</v>
      </c>
      <c r="CL67" s="26">
        <v>0</v>
      </c>
      <c r="CM67" s="26">
        <v>0</v>
      </c>
      <c r="CN67" s="26">
        <v>0</v>
      </c>
      <c r="CO67" s="26">
        <v>0</v>
      </c>
      <c r="CP67" s="26">
        <v>0</v>
      </c>
      <c r="CQ67" s="26">
        <v>0</v>
      </c>
      <c r="CR67" s="26">
        <v>0</v>
      </c>
      <c r="CS67" s="26">
        <v>0</v>
      </c>
      <c r="CT67" s="26">
        <v>0</v>
      </c>
      <c r="CU67" s="26">
        <v>0</v>
      </c>
      <c r="CV67" s="26">
        <v>0</v>
      </c>
      <c r="CW67" s="26">
        <v>0</v>
      </c>
      <c r="CX67" s="26">
        <v>0</v>
      </c>
      <c r="CY67" s="26">
        <v>0</v>
      </c>
      <c r="CZ67" s="26">
        <v>0</v>
      </c>
      <c r="DA67" s="26">
        <v>0</v>
      </c>
      <c r="DB67" s="26">
        <v>0</v>
      </c>
      <c r="DC67" s="26">
        <v>0</v>
      </c>
      <c r="DD67" s="26">
        <v>0</v>
      </c>
      <c r="DE67" s="26">
        <v>0</v>
      </c>
      <c r="DF67" s="26">
        <v>0</v>
      </c>
      <c r="DG67" s="26">
        <v>0</v>
      </c>
      <c r="DH67" s="26">
        <v>0</v>
      </c>
      <c r="DI67" s="26">
        <v>0</v>
      </c>
      <c r="DJ67" s="26">
        <v>1.3881362291050066E-2</v>
      </c>
      <c r="DK67" s="26">
        <v>6.9406811455250328E-3</v>
      </c>
      <c r="DL67" s="26">
        <v>0</v>
      </c>
      <c r="DM67" s="26">
        <v>0</v>
      </c>
      <c r="DN67" s="26">
        <v>0</v>
      </c>
      <c r="DO67" s="26">
        <v>0</v>
      </c>
      <c r="DP67" s="26">
        <v>0</v>
      </c>
      <c r="DQ67" s="26">
        <v>0</v>
      </c>
      <c r="DR67" s="26">
        <v>0</v>
      </c>
      <c r="DS67" s="26">
        <v>0</v>
      </c>
      <c r="DT67" s="26">
        <v>0</v>
      </c>
      <c r="DU67" s="26">
        <v>0</v>
      </c>
      <c r="DV67" s="26">
        <v>0</v>
      </c>
      <c r="DW67" s="26">
        <v>0</v>
      </c>
      <c r="DX67" s="26">
        <v>0</v>
      </c>
      <c r="DY67" s="26">
        <v>0</v>
      </c>
      <c r="DZ67" s="26">
        <v>0</v>
      </c>
      <c r="EA67" s="26">
        <v>0</v>
      </c>
      <c r="EB67" s="26">
        <v>0</v>
      </c>
      <c r="EC67" s="26">
        <v>0</v>
      </c>
      <c r="ED67" s="26">
        <v>0</v>
      </c>
      <c r="EE67" s="26">
        <v>0</v>
      </c>
      <c r="EF67" s="26">
        <v>0</v>
      </c>
      <c r="EG67" s="26">
        <v>0</v>
      </c>
      <c r="EH67" s="26">
        <v>0</v>
      </c>
      <c r="EI67" s="26">
        <v>0</v>
      </c>
      <c r="EJ67" s="26">
        <v>0</v>
      </c>
      <c r="EK67" s="26">
        <v>0</v>
      </c>
      <c r="EL67" s="26">
        <v>0</v>
      </c>
      <c r="EM67" s="26">
        <v>0</v>
      </c>
      <c r="EN67" s="26">
        <v>0</v>
      </c>
      <c r="EO67" s="26">
        <v>0</v>
      </c>
      <c r="EP67" s="26">
        <v>0</v>
      </c>
      <c r="EQ67" s="26">
        <v>0</v>
      </c>
      <c r="ER67" s="26">
        <v>0</v>
      </c>
      <c r="ES67" s="26">
        <v>0</v>
      </c>
      <c r="ET67" s="26">
        <v>0</v>
      </c>
      <c r="EU67" s="26">
        <v>0</v>
      </c>
      <c r="EV67" s="26">
        <v>0</v>
      </c>
      <c r="EW67" s="26">
        <v>0</v>
      </c>
      <c r="EX67" s="26">
        <v>0</v>
      </c>
      <c r="EY67" s="26">
        <v>0</v>
      </c>
      <c r="EZ67" s="26">
        <v>0</v>
      </c>
      <c r="FA67" s="26">
        <v>0</v>
      </c>
      <c r="FB67" s="26">
        <v>0</v>
      </c>
      <c r="FC67" s="26">
        <v>0</v>
      </c>
      <c r="FD67" s="26">
        <v>0</v>
      </c>
      <c r="FE67" s="26">
        <v>0</v>
      </c>
      <c r="FF67" s="26">
        <v>0</v>
      </c>
      <c r="FG67" s="26">
        <v>0</v>
      </c>
      <c r="FH67" s="26">
        <v>0</v>
      </c>
      <c r="FI67" s="26">
        <v>0</v>
      </c>
      <c r="FJ67" s="26">
        <v>0</v>
      </c>
      <c r="FK67" s="26">
        <v>0</v>
      </c>
      <c r="FL67" s="26">
        <v>0</v>
      </c>
      <c r="FM67" s="26">
        <v>0</v>
      </c>
      <c r="FN67" s="26">
        <v>0</v>
      </c>
      <c r="FO67" s="26">
        <v>0</v>
      </c>
      <c r="FP67" s="26">
        <v>0</v>
      </c>
      <c r="FQ67" s="26">
        <v>0</v>
      </c>
      <c r="FR67" s="26">
        <v>0</v>
      </c>
      <c r="FS67" s="26">
        <v>0</v>
      </c>
      <c r="FT67" s="26">
        <v>0</v>
      </c>
      <c r="FU67" s="26">
        <v>0</v>
      </c>
      <c r="FV67" s="26">
        <v>0</v>
      </c>
      <c r="FW67" s="26">
        <v>0</v>
      </c>
      <c r="FX67" s="26">
        <v>0</v>
      </c>
      <c r="FY67" s="26">
        <v>0</v>
      </c>
      <c r="FZ67" s="26">
        <v>0</v>
      </c>
      <c r="GA67" s="26">
        <v>0</v>
      </c>
      <c r="GB67" s="26">
        <v>0</v>
      </c>
      <c r="GC67" s="26">
        <v>0</v>
      </c>
      <c r="GE67" s="105">
        <f>SUM(SheetB!W67:GC67) + SUM(SheetC!W67:GC67) + SUM(SheetD!W67:GC67) + SUM(SheetE!W67:GC67) + SUM(SheetF!W67:GC67)</f>
        <v>1</v>
      </c>
      <c r="GG67" s="26"/>
      <c r="GH67" s="26"/>
      <c r="GI67" s="26"/>
      <c r="GJ67" s="26"/>
      <c r="GK67" s="26"/>
      <c r="GL67" s="26"/>
      <c r="GM67" s="26"/>
      <c r="GN67" s="26"/>
      <c r="GO67" s="26"/>
      <c r="GP67" s="26"/>
      <c r="GQ67" s="26"/>
      <c r="GR67" s="26"/>
      <c r="GS67" s="26"/>
      <c r="GT67" s="26"/>
      <c r="GU67" s="105"/>
    </row>
    <row r="68" spans="1:203" ht="15" customHeight="1" x14ac:dyDescent="0.2">
      <c r="A68" s="136" t="s">
        <v>2198</v>
      </c>
      <c r="D68">
        <v>6</v>
      </c>
      <c r="E68">
        <v>2</v>
      </c>
      <c r="F68">
        <v>2015</v>
      </c>
      <c r="G68" t="s">
        <v>200</v>
      </c>
      <c r="W68" s="26">
        <v>0</v>
      </c>
      <c r="X68" s="26">
        <v>0</v>
      </c>
      <c r="Y68" s="26">
        <v>0</v>
      </c>
      <c r="Z68" s="26">
        <v>0</v>
      </c>
      <c r="AA68" s="26">
        <v>0</v>
      </c>
      <c r="AB68" s="26">
        <v>0</v>
      </c>
      <c r="AC68" s="26">
        <v>0</v>
      </c>
      <c r="AD68" s="26">
        <v>0</v>
      </c>
      <c r="AE68" s="26">
        <v>0</v>
      </c>
      <c r="AF68" s="26">
        <v>0</v>
      </c>
      <c r="AG68" s="26">
        <v>0</v>
      </c>
      <c r="AH68" s="26">
        <v>0</v>
      </c>
      <c r="AI68" s="26">
        <v>0</v>
      </c>
      <c r="AJ68" s="26">
        <v>0</v>
      </c>
      <c r="AK68" s="26">
        <v>0</v>
      </c>
      <c r="AL68" s="26">
        <v>0</v>
      </c>
      <c r="AM68" s="26">
        <v>0</v>
      </c>
      <c r="AN68" s="26">
        <v>0</v>
      </c>
      <c r="AO68" s="26">
        <v>0</v>
      </c>
      <c r="AP68" s="26">
        <v>0</v>
      </c>
      <c r="AQ68" s="26">
        <v>0</v>
      </c>
      <c r="AR68" s="26">
        <v>0</v>
      </c>
      <c r="AS68" s="26">
        <v>0</v>
      </c>
      <c r="AT68" s="26">
        <v>0</v>
      </c>
      <c r="AU68" s="26">
        <v>0</v>
      </c>
      <c r="AV68" s="26">
        <v>0</v>
      </c>
      <c r="AW68" s="26">
        <v>0</v>
      </c>
      <c r="AX68" s="26">
        <v>5.2101786049225775E-3</v>
      </c>
      <c r="AY68" s="26">
        <v>0</v>
      </c>
      <c r="AZ68" s="26">
        <v>0</v>
      </c>
      <c r="BA68" s="26">
        <v>1.4755225809140739E-2</v>
      </c>
      <c r="BB68" s="26">
        <v>0</v>
      </c>
      <c r="BC68" s="26">
        <v>0</v>
      </c>
      <c r="BD68" s="26">
        <v>0</v>
      </c>
      <c r="BE68" s="26">
        <v>0</v>
      </c>
      <c r="BF68" s="26">
        <v>0</v>
      </c>
      <c r="BG68" s="26">
        <v>0</v>
      </c>
      <c r="BH68" s="26">
        <v>0</v>
      </c>
      <c r="BI68" s="26">
        <v>0</v>
      </c>
      <c r="BJ68" s="26">
        <v>0</v>
      </c>
      <c r="BK68" s="26">
        <v>0</v>
      </c>
      <c r="BL68" s="26">
        <v>0</v>
      </c>
      <c r="BM68" s="26">
        <v>0</v>
      </c>
      <c r="BN68" s="26">
        <v>0</v>
      </c>
      <c r="BO68" s="26">
        <v>0</v>
      </c>
      <c r="BP68" s="26">
        <v>0</v>
      </c>
      <c r="BQ68" s="26">
        <v>0</v>
      </c>
      <c r="BR68" s="26">
        <v>0</v>
      </c>
      <c r="BS68" s="26">
        <v>0</v>
      </c>
      <c r="BT68" s="26">
        <v>0</v>
      </c>
      <c r="BU68" s="26">
        <v>0</v>
      </c>
      <c r="BV68" s="26">
        <v>0</v>
      </c>
      <c r="BW68" s="26">
        <v>0</v>
      </c>
      <c r="BX68" s="26">
        <v>0</v>
      </c>
      <c r="BY68" s="26">
        <v>0</v>
      </c>
      <c r="BZ68" s="26">
        <v>1.5630535814767733E-2</v>
      </c>
      <c r="CA68" s="26">
        <v>2.2570493716524608E-2</v>
      </c>
      <c r="CB68" s="26">
        <v>0</v>
      </c>
      <c r="CC68" s="26">
        <v>2.6050893024612888E-3</v>
      </c>
      <c r="CD68" s="26">
        <v>3.9076339536919337E-2</v>
      </c>
      <c r="CE68" s="26">
        <v>0</v>
      </c>
      <c r="CF68" s="26">
        <v>0</v>
      </c>
      <c r="CG68" s="26">
        <v>0</v>
      </c>
      <c r="CH68" s="26">
        <v>1.3025446512306445E-2</v>
      </c>
      <c r="CI68" s="26">
        <v>0</v>
      </c>
      <c r="CJ68" s="26">
        <v>0</v>
      </c>
      <c r="CK68" s="26">
        <v>2.6050893024612888E-3</v>
      </c>
      <c r="CL68" s="26">
        <v>0</v>
      </c>
      <c r="CM68" s="26">
        <v>0</v>
      </c>
      <c r="CN68" s="26">
        <v>0</v>
      </c>
      <c r="CO68" s="26">
        <v>0</v>
      </c>
      <c r="CP68" s="26">
        <v>0</v>
      </c>
      <c r="CQ68" s="26">
        <v>0</v>
      </c>
      <c r="CR68" s="26">
        <v>0</v>
      </c>
      <c r="CS68" s="26">
        <v>0</v>
      </c>
      <c r="CT68" s="26">
        <v>0</v>
      </c>
      <c r="CU68" s="26">
        <v>0</v>
      </c>
      <c r="CV68" s="26">
        <v>0</v>
      </c>
      <c r="CW68" s="26">
        <v>0</v>
      </c>
      <c r="CX68" s="26">
        <v>0</v>
      </c>
      <c r="CY68" s="26">
        <v>0</v>
      </c>
      <c r="CZ68" s="26">
        <v>0</v>
      </c>
      <c r="DA68" s="26">
        <v>0</v>
      </c>
      <c r="DB68" s="26">
        <v>0</v>
      </c>
      <c r="DC68" s="26">
        <v>0</v>
      </c>
      <c r="DD68" s="26">
        <v>0</v>
      </c>
      <c r="DE68" s="26">
        <v>0</v>
      </c>
      <c r="DF68" s="26">
        <v>0</v>
      </c>
      <c r="DG68" s="26">
        <v>0</v>
      </c>
      <c r="DH68" s="26">
        <v>0</v>
      </c>
      <c r="DI68" s="26">
        <v>0</v>
      </c>
      <c r="DJ68" s="26">
        <v>1.7297792968342959E-3</v>
      </c>
      <c r="DK68" s="26">
        <v>0</v>
      </c>
      <c r="DL68" s="26">
        <v>0</v>
      </c>
      <c r="DM68" s="26">
        <v>0</v>
      </c>
      <c r="DN68" s="26">
        <v>0</v>
      </c>
      <c r="DO68" s="26">
        <v>0</v>
      </c>
      <c r="DP68" s="26">
        <v>0</v>
      </c>
      <c r="DQ68" s="26">
        <v>0</v>
      </c>
      <c r="DR68" s="26">
        <v>0</v>
      </c>
      <c r="DS68" s="26">
        <v>0</v>
      </c>
      <c r="DT68" s="26">
        <v>0</v>
      </c>
      <c r="DU68" s="26">
        <v>0</v>
      </c>
      <c r="DV68" s="26">
        <v>0</v>
      </c>
      <c r="DW68" s="26">
        <v>0</v>
      </c>
      <c r="DX68" s="26">
        <v>0</v>
      </c>
      <c r="DY68" s="26">
        <v>0</v>
      </c>
      <c r="DZ68" s="26">
        <v>0</v>
      </c>
      <c r="EA68" s="26">
        <v>0</v>
      </c>
      <c r="EB68" s="26">
        <v>0</v>
      </c>
      <c r="EC68" s="26">
        <v>0</v>
      </c>
      <c r="ED68" s="26">
        <v>0</v>
      </c>
      <c r="EE68" s="26">
        <v>0</v>
      </c>
      <c r="EF68" s="26">
        <v>0</v>
      </c>
      <c r="EG68" s="26">
        <v>0</v>
      </c>
      <c r="EH68" s="26">
        <v>0</v>
      </c>
      <c r="EI68" s="26">
        <v>0</v>
      </c>
      <c r="EJ68" s="26">
        <v>0</v>
      </c>
      <c r="EK68" s="26">
        <v>0</v>
      </c>
      <c r="EL68" s="26">
        <v>0</v>
      </c>
      <c r="EM68" s="26">
        <v>0</v>
      </c>
      <c r="EN68" s="26">
        <v>0</v>
      </c>
      <c r="EO68" s="26">
        <v>0</v>
      </c>
      <c r="EP68" s="26">
        <v>0</v>
      </c>
      <c r="EQ68" s="26">
        <v>0</v>
      </c>
      <c r="ER68" s="26">
        <v>0</v>
      </c>
      <c r="ES68" s="26">
        <v>0</v>
      </c>
      <c r="ET68" s="26">
        <v>0</v>
      </c>
      <c r="EU68" s="26">
        <v>0</v>
      </c>
      <c r="EV68" s="26">
        <v>0</v>
      </c>
      <c r="EW68" s="26">
        <v>0</v>
      </c>
      <c r="EX68" s="26">
        <v>0</v>
      </c>
      <c r="EY68" s="26">
        <v>0</v>
      </c>
      <c r="EZ68" s="26">
        <v>0</v>
      </c>
      <c r="FA68" s="26">
        <v>0</v>
      </c>
      <c r="FB68" s="26">
        <v>0</v>
      </c>
      <c r="FC68" s="26">
        <v>0</v>
      </c>
      <c r="FD68" s="26">
        <v>0</v>
      </c>
      <c r="FE68" s="26">
        <v>0</v>
      </c>
      <c r="FF68" s="26">
        <v>0</v>
      </c>
      <c r="FG68" s="26">
        <v>0</v>
      </c>
      <c r="FH68" s="26">
        <v>0</v>
      </c>
      <c r="FI68" s="26">
        <v>0</v>
      </c>
      <c r="FJ68" s="26">
        <v>0</v>
      </c>
      <c r="FK68" s="26">
        <v>0</v>
      </c>
      <c r="FL68" s="26">
        <v>0</v>
      </c>
      <c r="FM68" s="26">
        <v>0</v>
      </c>
      <c r="FN68" s="26">
        <v>0</v>
      </c>
      <c r="FO68" s="26">
        <v>0</v>
      </c>
      <c r="FP68" s="26">
        <v>0</v>
      </c>
      <c r="FQ68" s="26">
        <v>0</v>
      </c>
      <c r="FR68" s="26">
        <v>0</v>
      </c>
      <c r="FS68" s="26">
        <v>0</v>
      </c>
      <c r="FT68" s="26">
        <v>0</v>
      </c>
      <c r="FU68" s="26">
        <v>0</v>
      </c>
      <c r="FV68" s="26">
        <v>0</v>
      </c>
      <c r="FW68" s="26">
        <v>0</v>
      </c>
      <c r="FX68" s="26">
        <v>0</v>
      </c>
      <c r="FY68" s="26">
        <v>0</v>
      </c>
      <c r="FZ68" s="26">
        <v>0</v>
      </c>
      <c r="GA68" s="26">
        <v>0</v>
      </c>
      <c r="GB68" s="26">
        <v>0</v>
      </c>
      <c r="GC68" s="26">
        <v>0</v>
      </c>
      <c r="GE68" s="105">
        <f>SUM(SheetB!W68:GC68) + SUM(SheetC!W68:GC68) + SUM(SheetD!W68:GC68) + SUM(SheetE!W68:GC68) + SUM(SheetF!W68:GC68)</f>
        <v>1.0000000000000002</v>
      </c>
      <c r="GG68" s="26"/>
      <c r="GH68" s="26"/>
      <c r="GI68" s="26"/>
      <c r="GJ68" s="26"/>
      <c r="GK68" s="26"/>
      <c r="GL68" s="26"/>
      <c r="GM68" s="26"/>
      <c r="GN68" s="26"/>
      <c r="GO68" s="26"/>
      <c r="GP68" s="26"/>
      <c r="GQ68" s="26"/>
      <c r="GR68" s="26"/>
      <c r="GS68" s="26"/>
      <c r="GT68" s="26"/>
      <c r="GU68" s="105"/>
    </row>
    <row r="69" spans="1:203" ht="15" customHeight="1" x14ac:dyDescent="0.2">
      <c r="A69" s="136" t="s">
        <v>2199</v>
      </c>
      <c r="D69">
        <v>6</v>
      </c>
      <c r="E69">
        <v>2</v>
      </c>
      <c r="F69">
        <v>2015</v>
      </c>
      <c r="G69" t="s">
        <v>200</v>
      </c>
      <c r="W69" s="26">
        <v>0</v>
      </c>
      <c r="X69" s="26">
        <v>0</v>
      </c>
      <c r="Y69" s="26">
        <v>0</v>
      </c>
      <c r="Z69" s="26">
        <v>0</v>
      </c>
      <c r="AA69" s="26">
        <v>0</v>
      </c>
      <c r="AB69" s="26">
        <v>0</v>
      </c>
      <c r="AC69" s="26">
        <v>0</v>
      </c>
      <c r="AD69" s="26">
        <v>0</v>
      </c>
      <c r="AE69" s="26">
        <v>0</v>
      </c>
      <c r="AF69" s="26">
        <v>0</v>
      </c>
      <c r="AG69" s="26">
        <v>0</v>
      </c>
      <c r="AH69" s="26">
        <v>0</v>
      </c>
      <c r="AI69" s="26">
        <v>0</v>
      </c>
      <c r="AJ69" s="26">
        <v>0</v>
      </c>
      <c r="AK69" s="26">
        <v>0</v>
      </c>
      <c r="AL69" s="26">
        <v>0</v>
      </c>
      <c r="AM69" s="26">
        <v>0</v>
      </c>
      <c r="AN69" s="26">
        <v>0</v>
      </c>
      <c r="AO69" s="26">
        <v>0</v>
      </c>
      <c r="AP69" s="26">
        <v>0</v>
      </c>
      <c r="AQ69" s="26">
        <v>0</v>
      </c>
      <c r="AR69" s="26">
        <v>0</v>
      </c>
      <c r="AS69" s="26">
        <v>0</v>
      </c>
      <c r="AT69" s="26">
        <v>0</v>
      </c>
      <c r="AU69" s="26">
        <v>0</v>
      </c>
      <c r="AV69" s="26">
        <v>0</v>
      </c>
      <c r="AW69" s="26">
        <v>0</v>
      </c>
      <c r="AX69" s="26">
        <v>1.7370657335666076E-2</v>
      </c>
      <c r="AY69" s="26">
        <v>0</v>
      </c>
      <c r="AZ69" s="26">
        <v>6.9357660584853757E-3</v>
      </c>
      <c r="BA69" s="26">
        <v>4.5092893443305818E-2</v>
      </c>
      <c r="BB69" s="26">
        <v>0</v>
      </c>
      <c r="BC69" s="26">
        <v>0</v>
      </c>
      <c r="BD69" s="26">
        <v>0</v>
      </c>
      <c r="BE69" s="26">
        <v>0</v>
      </c>
      <c r="BF69" s="26">
        <v>0</v>
      </c>
      <c r="BG69" s="26">
        <v>0</v>
      </c>
      <c r="BH69" s="26">
        <v>0</v>
      </c>
      <c r="BI69" s="26">
        <v>0</v>
      </c>
      <c r="BJ69" s="26">
        <v>0</v>
      </c>
      <c r="BK69" s="26">
        <v>0</v>
      </c>
      <c r="BL69" s="26">
        <v>0</v>
      </c>
      <c r="BM69" s="26">
        <v>0</v>
      </c>
      <c r="BN69" s="26">
        <v>0</v>
      </c>
      <c r="BO69" s="26">
        <v>0</v>
      </c>
      <c r="BP69" s="26">
        <v>0</v>
      </c>
      <c r="BQ69" s="26">
        <v>0</v>
      </c>
      <c r="BR69" s="26">
        <v>0</v>
      </c>
      <c r="BS69" s="26">
        <v>0</v>
      </c>
      <c r="BT69" s="26">
        <v>0</v>
      </c>
      <c r="BU69" s="26">
        <v>0</v>
      </c>
      <c r="BV69" s="26">
        <v>0</v>
      </c>
      <c r="BW69" s="26">
        <v>0</v>
      </c>
      <c r="BX69" s="26">
        <v>0</v>
      </c>
      <c r="BY69" s="26">
        <v>0</v>
      </c>
      <c r="BZ69" s="26">
        <v>0</v>
      </c>
      <c r="CA69" s="26">
        <v>0</v>
      </c>
      <c r="CB69" s="26">
        <v>0</v>
      </c>
      <c r="CC69" s="26">
        <v>0</v>
      </c>
      <c r="CD69" s="26">
        <v>2.7743064233941503E-2</v>
      </c>
      <c r="CE69" s="26">
        <v>0</v>
      </c>
      <c r="CF69" s="26">
        <v>1.7349829209364318E-2</v>
      </c>
      <c r="CG69" s="26">
        <v>0</v>
      </c>
      <c r="CH69" s="26">
        <v>6.9357660584853757E-3</v>
      </c>
      <c r="CI69" s="26">
        <v>0</v>
      </c>
      <c r="CJ69" s="26">
        <v>0</v>
      </c>
      <c r="CK69" s="26">
        <v>3.1221361326335066E-2</v>
      </c>
      <c r="CL69" s="26">
        <v>0</v>
      </c>
      <c r="CM69" s="26">
        <v>0</v>
      </c>
      <c r="CN69" s="26">
        <v>0</v>
      </c>
      <c r="CO69" s="26">
        <v>0</v>
      </c>
      <c r="CP69" s="26">
        <v>0</v>
      </c>
      <c r="CQ69" s="26">
        <v>0</v>
      </c>
      <c r="CR69" s="26">
        <v>0</v>
      </c>
      <c r="CS69" s="26">
        <v>0</v>
      </c>
      <c r="CT69" s="26">
        <v>0</v>
      </c>
      <c r="CU69" s="26">
        <v>0</v>
      </c>
      <c r="CV69" s="26">
        <v>0</v>
      </c>
      <c r="CW69" s="26">
        <v>0</v>
      </c>
      <c r="CX69" s="26">
        <v>0</v>
      </c>
      <c r="CY69" s="26">
        <v>0</v>
      </c>
      <c r="CZ69" s="26">
        <v>2.7763892360243261E-2</v>
      </c>
      <c r="DA69" s="26">
        <v>0</v>
      </c>
      <c r="DB69" s="26">
        <v>0</v>
      </c>
      <c r="DC69" s="26">
        <v>0</v>
      </c>
      <c r="DD69" s="26">
        <v>0</v>
      </c>
      <c r="DE69" s="26">
        <v>0</v>
      </c>
      <c r="DF69" s="26">
        <v>0</v>
      </c>
      <c r="DG69" s="26">
        <v>0</v>
      </c>
      <c r="DH69" s="26">
        <v>3.4782970923935667E-3</v>
      </c>
      <c r="DI69" s="26">
        <v>6.9565941847871335E-3</v>
      </c>
      <c r="DJ69" s="26">
        <v>0</v>
      </c>
      <c r="DK69" s="26">
        <v>0</v>
      </c>
      <c r="DL69" s="26">
        <v>0</v>
      </c>
      <c r="DM69" s="26">
        <v>0</v>
      </c>
      <c r="DN69" s="26">
        <v>0</v>
      </c>
      <c r="DO69" s="26">
        <v>0</v>
      </c>
      <c r="DP69" s="26">
        <v>0</v>
      </c>
      <c r="DQ69" s="26">
        <v>0</v>
      </c>
      <c r="DR69" s="26">
        <v>0</v>
      </c>
      <c r="DS69" s="26">
        <v>0</v>
      </c>
      <c r="DT69" s="26">
        <v>0</v>
      </c>
      <c r="DU69" s="26">
        <v>0</v>
      </c>
      <c r="DV69" s="26">
        <v>0</v>
      </c>
      <c r="DW69" s="26">
        <v>0</v>
      </c>
      <c r="DX69" s="26">
        <v>0</v>
      </c>
      <c r="DY69" s="26">
        <v>0</v>
      </c>
      <c r="DZ69" s="26">
        <v>0</v>
      </c>
      <c r="EA69" s="26">
        <v>0</v>
      </c>
      <c r="EB69" s="26">
        <v>0</v>
      </c>
      <c r="EC69" s="26">
        <v>0</v>
      </c>
      <c r="ED69" s="26">
        <v>0</v>
      </c>
      <c r="EE69" s="26">
        <v>0</v>
      </c>
      <c r="EF69" s="26">
        <v>0</v>
      </c>
      <c r="EG69" s="26">
        <v>0</v>
      </c>
      <c r="EH69" s="26">
        <v>0</v>
      </c>
      <c r="EI69" s="26">
        <v>0</v>
      </c>
      <c r="EJ69" s="26">
        <v>0</v>
      </c>
      <c r="EK69" s="26">
        <v>0</v>
      </c>
      <c r="EL69" s="26">
        <v>0</v>
      </c>
      <c r="EM69" s="26">
        <v>0</v>
      </c>
      <c r="EN69" s="26">
        <v>0</v>
      </c>
      <c r="EO69" s="26">
        <v>0</v>
      </c>
      <c r="EP69" s="26">
        <v>0</v>
      </c>
      <c r="EQ69" s="26">
        <v>0</v>
      </c>
      <c r="ER69" s="26">
        <v>0</v>
      </c>
      <c r="ES69" s="26">
        <v>0</v>
      </c>
      <c r="ET69" s="26">
        <v>0</v>
      </c>
      <c r="EU69" s="26">
        <v>0</v>
      </c>
      <c r="EV69" s="26">
        <v>0</v>
      </c>
      <c r="EW69" s="26">
        <v>0</v>
      </c>
      <c r="EX69" s="26">
        <v>0</v>
      </c>
      <c r="EY69" s="26">
        <v>0</v>
      </c>
      <c r="EZ69" s="26">
        <v>0</v>
      </c>
      <c r="FA69" s="26">
        <v>0</v>
      </c>
      <c r="FB69" s="26">
        <v>0</v>
      </c>
      <c r="FC69" s="26">
        <v>0</v>
      </c>
      <c r="FD69" s="26">
        <v>0</v>
      </c>
      <c r="FE69" s="26">
        <v>0</v>
      </c>
      <c r="FF69" s="26">
        <v>0</v>
      </c>
      <c r="FG69" s="26">
        <v>0</v>
      </c>
      <c r="FH69" s="26">
        <v>0</v>
      </c>
      <c r="FI69" s="26">
        <v>0</v>
      </c>
      <c r="FJ69" s="26">
        <v>0</v>
      </c>
      <c r="FK69" s="26">
        <v>0</v>
      </c>
      <c r="FL69" s="26">
        <v>0</v>
      </c>
      <c r="FM69" s="26">
        <v>0</v>
      </c>
      <c r="FN69" s="26">
        <v>0</v>
      </c>
      <c r="FO69" s="26">
        <v>0</v>
      </c>
      <c r="FP69" s="26">
        <v>0</v>
      </c>
      <c r="FQ69" s="26">
        <v>0</v>
      </c>
      <c r="FR69" s="26">
        <v>0</v>
      </c>
      <c r="FS69" s="26">
        <v>0</v>
      </c>
      <c r="FT69" s="26">
        <v>0</v>
      </c>
      <c r="FU69" s="26">
        <v>0</v>
      </c>
      <c r="FV69" s="26">
        <v>0</v>
      </c>
      <c r="FW69" s="26">
        <v>0</v>
      </c>
      <c r="FX69" s="26">
        <v>0</v>
      </c>
      <c r="FY69" s="26">
        <v>0</v>
      </c>
      <c r="FZ69" s="26">
        <v>0</v>
      </c>
      <c r="GA69" s="26">
        <v>0</v>
      </c>
      <c r="GB69" s="26">
        <v>0</v>
      </c>
      <c r="GC69" s="26">
        <v>0</v>
      </c>
      <c r="GE69" s="105">
        <f>SUM(SheetB!W69:GC69) + SUM(SheetC!W69:GC69) + SUM(SheetD!W69:GC69) + SUM(SheetE!W69:GC69) + SUM(SheetF!W69:GC69)</f>
        <v>0.99999999999999944</v>
      </c>
      <c r="GG69" s="26"/>
      <c r="GH69" s="26"/>
      <c r="GI69" s="26"/>
      <c r="GJ69" s="26"/>
      <c r="GK69" s="26"/>
      <c r="GL69" s="26"/>
      <c r="GM69" s="26"/>
      <c r="GN69" s="26"/>
      <c r="GO69" s="26"/>
      <c r="GP69" s="26"/>
      <c r="GQ69" s="26"/>
      <c r="GR69" s="26"/>
      <c r="GS69" s="26"/>
      <c r="GT69" s="26"/>
      <c r="GU69" s="105"/>
    </row>
    <row r="70" spans="1:203" ht="15" customHeight="1" x14ac:dyDescent="0.25">
      <c r="A70" s="134" t="s">
        <v>2212</v>
      </c>
      <c r="D70">
        <v>6</v>
      </c>
      <c r="E70">
        <v>2</v>
      </c>
      <c r="F70">
        <v>2015</v>
      </c>
      <c r="G70" t="str">
        <f>G69</f>
        <v>Recall</v>
      </c>
      <c r="W70" s="135">
        <f t="shared" ref="W70:CH70" si="150">AVERAGE(W67:W69)</f>
        <v>0</v>
      </c>
      <c r="X70" s="135">
        <f t="shared" si="150"/>
        <v>0</v>
      </c>
      <c r="Y70" s="135">
        <f t="shared" si="150"/>
        <v>0</v>
      </c>
      <c r="Z70" s="135">
        <f t="shared" si="150"/>
        <v>0</v>
      </c>
      <c r="AA70" s="135">
        <f t="shared" si="150"/>
        <v>0</v>
      </c>
      <c r="AB70" s="135">
        <f t="shared" si="150"/>
        <v>0</v>
      </c>
      <c r="AC70" s="135">
        <f t="shared" si="150"/>
        <v>0</v>
      </c>
      <c r="AD70" s="135">
        <f t="shared" si="150"/>
        <v>0</v>
      </c>
      <c r="AE70" s="135">
        <f t="shared" si="150"/>
        <v>0</v>
      </c>
      <c r="AF70" s="135">
        <f t="shared" si="150"/>
        <v>0</v>
      </c>
      <c r="AG70" s="135">
        <f t="shared" si="150"/>
        <v>0</v>
      </c>
      <c r="AH70" s="135">
        <f t="shared" si="150"/>
        <v>0</v>
      </c>
      <c r="AI70" s="135">
        <f t="shared" si="150"/>
        <v>0</v>
      </c>
      <c r="AJ70" s="135">
        <f t="shared" si="150"/>
        <v>0</v>
      </c>
      <c r="AK70" s="135">
        <f t="shared" si="150"/>
        <v>0</v>
      </c>
      <c r="AL70" s="135">
        <f t="shared" si="150"/>
        <v>0</v>
      </c>
      <c r="AM70" s="135">
        <f t="shared" si="150"/>
        <v>0</v>
      </c>
      <c r="AN70" s="135">
        <f t="shared" si="150"/>
        <v>0</v>
      </c>
      <c r="AO70" s="135">
        <f t="shared" si="150"/>
        <v>0</v>
      </c>
      <c r="AP70" s="135">
        <f t="shared" si="150"/>
        <v>0</v>
      </c>
      <c r="AQ70" s="135">
        <f t="shared" si="150"/>
        <v>0</v>
      </c>
      <c r="AR70" s="135">
        <f t="shared" si="150"/>
        <v>0</v>
      </c>
      <c r="AS70" s="135">
        <f t="shared" si="150"/>
        <v>0</v>
      </c>
      <c r="AT70" s="135">
        <f t="shared" si="150"/>
        <v>0</v>
      </c>
      <c r="AU70" s="135">
        <f t="shared" si="150"/>
        <v>0</v>
      </c>
      <c r="AV70" s="135">
        <f t="shared" si="150"/>
        <v>0</v>
      </c>
      <c r="AW70" s="135">
        <f t="shared" si="150"/>
        <v>0</v>
      </c>
      <c r="AX70" s="135">
        <f t="shared" si="150"/>
        <v>7.5269453135295506E-3</v>
      </c>
      <c r="AY70" s="135">
        <f t="shared" si="150"/>
        <v>0</v>
      </c>
      <c r="AZ70" s="135">
        <f t="shared" si="150"/>
        <v>2.3119220194951252E-3</v>
      </c>
      <c r="BA70" s="135">
        <f t="shared" si="150"/>
        <v>2.2262933465990526E-2</v>
      </c>
      <c r="BB70" s="135">
        <f t="shared" si="150"/>
        <v>0</v>
      </c>
      <c r="BC70" s="135">
        <f t="shared" si="150"/>
        <v>0</v>
      </c>
      <c r="BD70" s="135">
        <f t="shared" si="150"/>
        <v>0</v>
      </c>
      <c r="BE70" s="135">
        <f t="shared" si="150"/>
        <v>0</v>
      </c>
      <c r="BF70" s="135">
        <f t="shared" si="150"/>
        <v>0</v>
      </c>
      <c r="BG70" s="135">
        <f t="shared" si="150"/>
        <v>0</v>
      </c>
      <c r="BH70" s="135">
        <f t="shared" si="150"/>
        <v>0</v>
      </c>
      <c r="BI70" s="135">
        <f t="shared" si="150"/>
        <v>0</v>
      </c>
      <c r="BJ70" s="135">
        <f t="shared" si="150"/>
        <v>0</v>
      </c>
      <c r="BK70" s="135">
        <f t="shared" si="150"/>
        <v>0</v>
      </c>
      <c r="BL70" s="135">
        <f t="shared" si="150"/>
        <v>0</v>
      </c>
      <c r="BM70" s="135">
        <f t="shared" si="150"/>
        <v>0</v>
      </c>
      <c r="BN70" s="135">
        <f t="shared" si="150"/>
        <v>0</v>
      </c>
      <c r="BO70" s="135">
        <f t="shared" si="150"/>
        <v>0</v>
      </c>
      <c r="BP70" s="135">
        <f t="shared" si="150"/>
        <v>0</v>
      </c>
      <c r="BQ70" s="135">
        <f t="shared" si="150"/>
        <v>0</v>
      </c>
      <c r="BR70" s="135">
        <f t="shared" si="150"/>
        <v>0</v>
      </c>
      <c r="BS70" s="135">
        <f t="shared" si="150"/>
        <v>0</v>
      </c>
      <c r="BT70" s="135">
        <f t="shared" si="150"/>
        <v>0</v>
      </c>
      <c r="BU70" s="135">
        <f t="shared" si="150"/>
        <v>0</v>
      </c>
      <c r="BV70" s="135">
        <f t="shared" si="150"/>
        <v>0</v>
      </c>
      <c r="BW70" s="135">
        <f t="shared" si="150"/>
        <v>0</v>
      </c>
      <c r="BX70" s="135">
        <f t="shared" si="150"/>
        <v>0</v>
      </c>
      <c r="BY70" s="135">
        <f t="shared" si="150"/>
        <v>0</v>
      </c>
      <c r="BZ70" s="135">
        <f t="shared" si="150"/>
        <v>5.2101786049225775E-3</v>
      </c>
      <c r="CA70" s="135">
        <f t="shared" si="150"/>
        <v>7.5234979055082028E-3</v>
      </c>
      <c r="CB70" s="135">
        <f t="shared" si="150"/>
        <v>0</v>
      </c>
      <c r="CC70" s="135">
        <f t="shared" si="150"/>
        <v>8.6836310082042962E-4</v>
      </c>
      <c r="CD70" s="135">
        <f t="shared" si="150"/>
        <v>2.3433388595594934E-2</v>
      </c>
      <c r="CE70" s="135">
        <f t="shared" si="150"/>
        <v>0</v>
      </c>
      <c r="CF70" s="135">
        <f t="shared" si="150"/>
        <v>1.0410397166804794E-2</v>
      </c>
      <c r="CG70" s="135">
        <f t="shared" si="150"/>
        <v>0</v>
      </c>
      <c r="CH70" s="135">
        <f t="shared" si="150"/>
        <v>1.3594418669122305E-2</v>
      </c>
      <c r="CI70" s="135">
        <f t="shared" ref="CI70:ET70" si="151">AVERAGE(CI67:CI69)</f>
        <v>1.0414495532674697E-2</v>
      </c>
      <c r="CJ70" s="135">
        <f t="shared" si="151"/>
        <v>0</v>
      </c>
      <c r="CK70" s="135">
        <f t="shared" si="151"/>
        <v>1.1275483542932119E-2</v>
      </c>
      <c r="CL70" s="135">
        <f t="shared" si="151"/>
        <v>0</v>
      </c>
      <c r="CM70" s="135">
        <f t="shared" si="151"/>
        <v>0</v>
      </c>
      <c r="CN70" s="135">
        <f t="shared" si="151"/>
        <v>0</v>
      </c>
      <c r="CO70" s="135">
        <f t="shared" si="151"/>
        <v>0</v>
      </c>
      <c r="CP70" s="135">
        <f t="shared" si="151"/>
        <v>0</v>
      </c>
      <c r="CQ70" s="135">
        <f t="shared" si="151"/>
        <v>0</v>
      </c>
      <c r="CR70" s="135">
        <f t="shared" si="151"/>
        <v>0</v>
      </c>
      <c r="CS70" s="135">
        <f t="shared" si="151"/>
        <v>0</v>
      </c>
      <c r="CT70" s="135">
        <f t="shared" si="151"/>
        <v>0</v>
      </c>
      <c r="CU70" s="135">
        <f t="shared" si="151"/>
        <v>0</v>
      </c>
      <c r="CV70" s="135">
        <f t="shared" si="151"/>
        <v>0</v>
      </c>
      <c r="CW70" s="135">
        <f t="shared" si="151"/>
        <v>0</v>
      </c>
      <c r="CX70" s="135">
        <f t="shared" si="151"/>
        <v>0</v>
      </c>
      <c r="CY70" s="135">
        <f t="shared" si="151"/>
        <v>0</v>
      </c>
      <c r="CZ70" s="135">
        <f t="shared" si="151"/>
        <v>9.2546307867477536E-3</v>
      </c>
      <c r="DA70" s="135">
        <f t="shared" si="151"/>
        <v>0</v>
      </c>
      <c r="DB70" s="135">
        <f t="shared" si="151"/>
        <v>0</v>
      </c>
      <c r="DC70" s="135">
        <f t="shared" si="151"/>
        <v>0</v>
      </c>
      <c r="DD70" s="135">
        <f t="shared" si="151"/>
        <v>0</v>
      </c>
      <c r="DE70" s="135">
        <f t="shared" si="151"/>
        <v>0</v>
      </c>
      <c r="DF70" s="135">
        <f t="shared" si="151"/>
        <v>0</v>
      </c>
      <c r="DG70" s="135">
        <f t="shared" si="151"/>
        <v>0</v>
      </c>
      <c r="DH70" s="135">
        <f t="shared" si="151"/>
        <v>1.1594323641311889E-3</v>
      </c>
      <c r="DI70" s="135">
        <f t="shared" si="151"/>
        <v>2.3188647282623778E-3</v>
      </c>
      <c r="DJ70" s="135">
        <f t="shared" si="151"/>
        <v>5.2037138626281204E-3</v>
      </c>
      <c r="DK70" s="135">
        <f t="shared" si="151"/>
        <v>2.3135603818416777E-3</v>
      </c>
      <c r="DL70" s="135">
        <f t="shared" si="151"/>
        <v>0</v>
      </c>
      <c r="DM70" s="135">
        <f t="shared" si="151"/>
        <v>0</v>
      </c>
      <c r="DN70" s="135">
        <f t="shared" si="151"/>
        <v>0</v>
      </c>
      <c r="DO70" s="135">
        <f t="shared" si="151"/>
        <v>0</v>
      </c>
      <c r="DP70" s="135">
        <f t="shared" si="151"/>
        <v>0</v>
      </c>
      <c r="DQ70" s="135">
        <f t="shared" si="151"/>
        <v>0</v>
      </c>
      <c r="DR70" s="135">
        <f t="shared" si="151"/>
        <v>0</v>
      </c>
      <c r="DS70" s="135">
        <f t="shared" si="151"/>
        <v>0</v>
      </c>
      <c r="DT70" s="135">
        <f t="shared" si="151"/>
        <v>0</v>
      </c>
      <c r="DU70" s="135">
        <f t="shared" si="151"/>
        <v>0</v>
      </c>
      <c r="DV70" s="135">
        <f t="shared" si="151"/>
        <v>0</v>
      </c>
      <c r="DW70" s="135">
        <f t="shared" si="151"/>
        <v>0</v>
      </c>
      <c r="DX70" s="135">
        <f t="shared" si="151"/>
        <v>0</v>
      </c>
      <c r="DY70" s="135">
        <f t="shared" si="151"/>
        <v>0</v>
      </c>
      <c r="DZ70" s="135">
        <f t="shared" si="151"/>
        <v>0</v>
      </c>
      <c r="EA70" s="135">
        <f t="shared" si="151"/>
        <v>0</v>
      </c>
      <c r="EB70" s="135">
        <f t="shared" si="151"/>
        <v>0</v>
      </c>
      <c r="EC70" s="135">
        <f t="shared" si="151"/>
        <v>0</v>
      </c>
      <c r="ED70" s="135">
        <f t="shared" si="151"/>
        <v>0</v>
      </c>
      <c r="EE70" s="135">
        <f t="shared" si="151"/>
        <v>0</v>
      </c>
      <c r="EF70" s="135">
        <f t="shared" si="151"/>
        <v>0</v>
      </c>
      <c r="EG70" s="135">
        <f t="shared" si="151"/>
        <v>0</v>
      </c>
      <c r="EH70" s="135">
        <f t="shared" si="151"/>
        <v>0</v>
      </c>
      <c r="EI70" s="135">
        <f t="shared" si="151"/>
        <v>0</v>
      </c>
      <c r="EJ70" s="135">
        <f t="shared" si="151"/>
        <v>0</v>
      </c>
      <c r="EK70" s="135">
        <f t="shared" si="151"/>
        <v>0</v>
      </c>
      <c r="EL70" s="135">
        <f t="shared" si="151"/>
        <v>0</v>
      </c>
      <c r="EM70" s="135">
        <f t="shared" si="151"/>
        <v>0</v>
      </c>
      <c r="EN70" s="135">
        <f t="shared" si="151"/>
        <v>0</v>
      </c>
      <c r="EO70" s="135">
        <f t="shared" si="151"/>
        <v>0</v>
      </c>
      <c r="EP70" s="135">
        <f t="shared" si="151"/>
        <v>0</v>
      </c>
      <c r="EQ70" s="135">
        <f t="shared" si="151"/>
        <v>0</v>
      </c>
      <c r="ER70" s="135">
        <f t="shared" si="151"/>
        <v>0</v>
      </c>
      <c r="ES70" s="135">
        <f t="shared" si="151"/>
        <v>0</v>
      </c>
      <c r="ET70" s="135">
        <f t="shared" si="151"/>
        <v>0</v>
      </c>
      <c r="EU70" s="135">
        <f t="shared" ref="EU70:GB70" si="152">AVERAGE(EU67:EU69)</f>
        <v>0</v>
      </c>
      <c r="EV70" s="135">
        <f t="shared" si="152"/>
        <v>0</v>
      </c>
      <c r="EW70" s="135">
        <f t="shared" si="152"/>
        <v>0</v>
      </c>
      <c r="EX70" s="135">
        <f t="shared" si="152"/>
        <v>0</v>
      </c>
      <c r="EY70" s="135">
        <f t="shared" si="152"/>
        <v>0</v>
      </c>
      <c r="EZ70" s="135">
        <f t="shared" si="152"/>
        <v>0</v>
      </c>
      <c r="FA70" s="135">
        <f t="shared" si="152"/>
        <v>0</v>
      </c>
      <c r="FB70" s="135">
        <f t="shared" si="152"/>
        <v>0</v>
      </c>
      <c r="FC70" s="135">
        <f t="shared" si="152"/>
        <v>0</v>
      </c>
      <c r="FD70" s="135">
        <f t="shared" si="152"/>
        <v>0</v>
      </c>
      <c r="FE70" s="135">
        <f t="shared" si="152"/>
        <v>0</v>
      </c>
      <c r="FF70" s="135">
        <f t="shared" si="152"/>
        <v>0</v>
      </c>
      <c r="FG70" s="135">
        <f t="shared" si="152"/>
        <v>0</v>
      </c>
      <c r="FH70" s="135">
        <f t="shared" si="152"/>
        <v>0</v>
      </c>
      <c r="FI70" s="135">
        <f t="shared" si="152"/>
        <v>0</v>
      </c>
      <c r="FJ70" s="135">
        <f t="shared" si="152"/>
        <v>0</v>
      </c>
      <c r="FK70" s="135">
        <f t="shared" si="152"/>
        <v>0</v>
      </c>
      <c r="FL70" s="135">
        <f t="shared" si="152"/>
        <v>0</v>
      </c>
      <c r="FM70" s="135">
        <f t="shared" si="152"/>
        <v>0</v>
      </c>
      <c r="FN70" s="135">
        <f t="shared" si="152"/>
        <v>0</v>
      </c>
      <c r="FO70" s="135">
        <f t="shared" si="152"/>
        <v>0</v>
      </c>
      <c r="FP70" s="135">
        <f t="shared" si="152"/>
        <v>0</v>
      </c>
      <c r="FQ70" s="135">
        <f t="shared" si="152"/>
        <v>0</v>
      </c>
      <c r="FR70" s="135">
        <f t="shared" si="152"/>
        <v>0</v>
      </c>
      <c r="FS70" s="135">
        <f t="shared" si="152"/>
        <v>0</v>
      </c>
      <c r="FT70" s="135">
        <f t="shared" si="152"/>
        <v>0</v>
      </c>
      <c r="FU70" s="135">
        <f t="shared" si="152"/>
        <v>0</v>
      </c>
      <c r="FV70" s="135">
        <f t="shared" si="152"/>
        <v>0</v>
      </c>
      <c r="FW70" s="135">
        <f t="shared" si="152"/>
        <v>0</v>
      </c>
      <c r="FX70" s="135">
        <f t="shared" si="152"/>
        <v>0</v>
      </c>
      <c r="FY70" s="135">
        <f t="shared" si="152"/>
        <v>0</v>
      </c>
      <c r="FZ70" s="135">
        <f t="shared" si="152"/>
        <v>0</v>
      </c>
      <c r="GA70" s="135">
        <f t="shared" si="152"/>
        <v>0</v>
      </c>
      <c r="GB70" s="135">
        <f t="shared" si="152"/>
        <v>0</v>
      </c>
      <c r="GC70" s="135">
        <f>AVERAGE(GC67:GC69)</f>
        <v>0</v>
      </c>
      <c r="GE70" s="105">
        <f>SUM(SheetB!W70:GC70) + SUM(SheetC!W70:GC70) + SUM(SheetD!W70:GC70) + SUM(SheetE!W70:GC70) + SUM(SheetF!W70:GC70)</f>
        <v>0.99999999999999989</v>
      </c>
      <c r="GG70" s="26"/>
      <c r="GH70" s="26"/>
      <c r="GI70" s="26"/>
      <c r="GJ70" s="26"/>
      <c r="GK70" s="26"/>
      <c r="GL70" s="26"/>
      <c r="GM70" s="26"/>
      <c r="GN70" s="26"/>
      <c r="GO70" s="26"/>
      <c r="GP70" s="26"/>
      <c r="GQ70" s="26"/>
      <c r="GR70" s="26"/>
      <c r="GS70" s="26"/>
      <c r="GT70" s="26"/>
      <c r="GU70" s="105"/>
    </row>
    <row r="71" spans="1:203" ht="15" customHeight="1" x14ac:dyDescent="0.2">
      <c r="A71" s="136" t="s">
        <v>2200</v>
      </c>
      <c r="D71">
        <v>7</v>
      </c>
      <c r="E71">
        <v>2</v>
      </c>
      <c r="F71">
        <v>2015</v>
      </c>
      <c r="G71" t="s">
        <v>200</v>
      </c>
      <c r="W71" s="26">
        <v>0</v>
      </c>
      <c r="X71" s="26">
        <v>0</v>
      </c>
      <c r="Y71" s="26">
        <v>0</v>
      </c>
      <c r="Z71" s="26">
        <v>0</v>
      </c>
      <c r="AA71" s="26">
        <v>0</v>
      </c>
      <c r="AB71" s="26">
        <v>0</v>
      </c>
      <c r="AC71" s="26">
        <v>0</v>
      </c>
      <c r="AD71" s="26">
        <v>0</v>
      </c>
      <c r="AE71" s="26">
        <v>0</v>
      </c>
      <c r="AF71" s="26">
        <v>0</v>
      </c>
      <c r="AG71" s="26">
        <v>0</v>
      </c>
      <c r="AH71" s="26">
        <v>0</v>
      </c>
      <c r="AI71" s="26">
        <v>0</v>
      </c>
      <c r="AJ71" s="26">
        <v>0</v>
      </c>
      <c r="AK71" s="26">
        <v>0</v>
      </c>
      <c r="AL71" s="26">
        <v>0</v>
      </c>
      <c r="AM71" s="26">
        <v>0</v>
      </c>
      <c r="AN71" s="26">
        <v>0</v>
      </c>
      <c r="AO71" s="26">
        <v>0</v>
      </c>
      <c r="AP71" s="26">
        <v>0</v>
      </c>
      <c r="AQ71" s="26">
        <v>0</v>
      </c>
      <c r="AR71" s="26">
        <v>0</v>
      </c>
      <c r="AS71" s="26">
        <v>0</v>
      </c>
      <c r="AT71" s="26">
        <v>0</v>
      </c>
      <c r="AU71" s="26">
        <v>0</v>
      </c>
      <c r="AV71" s="26">
        <v>0</v>
      </c>
      <c r="AW71" s="26">
        <v>0</v>
      </c>
      <c r="AX71" s="26">
        <v>1.0417968912780767E-2</v>
      </c>
      <c r="AY71" s="26">
        <v>0</v>
      </c>
      <c r="AZ71" s="26">
        <v>2.6044922281951918E-3</v>
      </c>
      <c r="BA71" s="26">
        <v>2.3440430053756726E-2</v>
      </c>
      <c r="BB71" s="26">
        <v>0</v>
      </c>
      <c r="BC71" s="26">
        <v>0</v>
      </c>
      <c r="BD71" s="26">
        <v>0</v>
      </c>
      <c r="BE71" s="26">
        <v>0</v>
      </c>
      <c r="BF71" s="26">
        <v>0</v>
      </c>
      <c r="BG71" s="26">
        <v>0</v>
      </c>
      <c r="BH71" s="26">
        <v>0</v>
      </c>
      <c r="BI71" s="26">
        <v>0</v>
      </c>
      <c r="BJ71" s="26">
        <v>0</v>
      </c>
      <c r="BK71" s="26">
        <v>0</v>
      </c>
      <c r="BL71" s="26">
        <v>0</v>
      </c>
      <c r="BM71" s="26">
        <v>0</v>
      </c>
      <c r="BN71" s="26">
        <v>0</v>
      </c>
      <c r="BO71" s="26">
        <v>0</v>
      </c>
      <c r="BP71" s="26">
        <v>0</v>
      </c>
      <c r="BQ71" s="26">
        <v>0</v>
      </c>
      <c r="BR71" s="26">
        <v>0</v>
      </c>
      <c r="BS71" s="26">
        <v>0</v>
      </c>
      <c r="BT71" s="26">
        <v>0</v>
      </c>
      <c r="BU71" s="26">
        <v>0</v>
      </c>
      <c r="BV71" s="26">
        <v>0</v>
      </c>
      <c r="BW71" s="26">
        <v>0</v>
      </c>
      <c r="BX71" s="26">
        <v>0</v>
      </c>
      <c r="BY71" s="26">
        <v>0</v>
      </c>
      <c r="BZ71" s="26">
        <v>5.2089844563903837E-3</v>
      </c>
      <c r="CA71" s="26">
        <v>0</v>
      </c>
      <c r="CB71" s="26">
        <v>0</v>
      </c>
      <c r="CC71" s="26">
        <v>3.6462891194732686E-2</v>
      </c>
      <c r="CD71" s="26">
        <v>2.6044922281951918E-3</v>
      </c>
      <c r="CE71" s="26">
        <v>2.6044922281951918E-3</v>
      </c>
      <c r="CF71" s="26">
        <v>7.8134766845855755E-3</v>
      </c>
      <c r="CG71" s="26">
        <v>0</v>
      </c>
      <c r="CH71" s="26">
        <v>0</v>
      </c>
      <c r="CI71" s="26">
        <v>0</v>
      </c>
      <c r="CJ71" s="26">
        <v>0</v>
      </c>
      <c r="CK71" s="26">
        <v>1.5626953369171151E-2</v>
      </c>
      <c r="CL71" s="26">
        <v>0</v>
      </c>
      <c r="CM71" s="26">
        <v>0</v>
      </c>
      <c r="CN71" s="26">
        <v>0</v>
      </c>
      <c r="CO71" s="26">
        <v>0</v>
      </c>
      <c r="CP71" s="26">
        <v>0</v>
      </c>
      <c r="CQ71" s="26">
        <v>0</v>
      </c>
      <c r="CR71" s="26">
        <v>0</v>
      </c>
      <c r="CS71" s="26">
        <v>0</v>
      </c>
      <c r="CT71" s="26">
        <v>0</v>
      </c>
      <c r="CU71" s="26">
        <v>0</v>
      </c>
      <c r="CV71" s="26">
        <v>0</v>
      </c>
      <c r="CW71" s="26">
        <v>0</v>
      </c>
      <c r="CX71" s="26">
        <v>0</v>
      </c>
      <c r="CY71" s="26">
        <v>0</v>
      </c>
      <c r="CZ71" s="26">
        <v>4.1671875651123069E-2</v>
      </c>
      <c r="DA71" s="26">
        <v>0</v>
      </c>
      <c r="DB71" s="26">
        <v>0</v>
      </c>
      <c r="DC71" s="26">
        <v>0</v>
      </c>
      <c r="DD71" s="26">
        <v>0</v>
      </c>
      <c r="DE71" s="26">
        <v>0</v>
      </c>
      <c r="DF71" s="26">
        <v>0</v>
      </c>
      <c r="DG71" s="26">
        <v>0</v>
      </c>
      <c r="DH71" s="26">
        <v>0</v>
      </c>
      <c r="DI71" s="26">
        <v>0</v>
      </c>
      <c r="DJ71" s="26">
        <v>0</v>
      </c>
      <c r="DK71" s="26">
        <v>0</v>
      </c>
      <c r="DL71" s="26">
        <v>0</v>
      </c>
      <c r="DM71" s="26">
        <v>0</v>
      </c>
      <c r="DN71" s="26">
        <v>0</v>
      </c>
      <c r="DO71" s="26">
        <v>0</v>
      </c>
      <c r="DP71" s="26">
        <v>0</v>
      </c>
      <c r="DQ71" s="26">
        <v>0</v>
      </c>
      <c r="DR71" s="26">
        <v>0</v>
      </c>
      <c r="DS71" s="26">
        <v>0</v>
      </c>
      <c r="DT71" s="26">
        <v>0</v>
      </c>
      <c r="DU71" s="26">
        <v>0</v>
      </c>
      <c r="DV71" s="26">
        <v>0</v>
      </c>
      <c r="DW71" s="26">
        <v>0</v>
      </c>
      <c r="DX71" s="26">
        <v>0</v>
      </c>
      <c r="DY71" s="26">
        <v>0</v>
      </c>
      <c r="DZ71" s="26">
        <v>0</v>
      </c>
      <c r="EA71" s="26">
        <v>0</v>
      </c>
      <c r="EB71" s="26">
        <v>0</v>
      </c>
      <c r="EC71" s="26">
        <v>0</v>
      </c>
      <c r="ED71" s="26">
        <v>0</v>
      </c>
      <c r="EE71" s="26">
        <v>0</v>
      </c>
      <c r="EF71" s="26">
        <v>0</v>
      </c>
      <c r="EG71" s="26">
        <v>0</v>
      </c>
      <c r="EH71" s="26">
        <v>0</v>
      </c>
      <c r="EI71" s="26">
        <v>0</v>
      </c>
      <c r="EJ71" s="26">
        <v>0</v>
      </c>
      <c r="EK71" s="26">
        <v>0</v>
      </c>
      <c r="EL71" s="26">
        <v>0</v>
      </c>
      <c r="EM71" s="26">
        <v>0</v>
      </c>
      <c r="EN71" s="26">
        <v>0</v>
      </c>
      <c r="EO71" s="26">
        <v>0</v>
      </c>
      <c r="EP71" s="26">
        <v>0</v>
      </c>
      <c r="EQ71" s="26">
        <v>0</v>
      </c>
      <c r="ER71" s="26">
        <v>0</v>
      </c>
      <c r="ES71" s="26">
        <v>0</v>
      </c>
      <c r="ET71" s="26">
        <v>0</v>
      </c>
      <c r="EU71" s="26">
        <v>0</v>
      </c>
      <c r="EV71" s="26">
        <v>0</v>
      </c>
      <c r="EW71" s="26">
        <v>0</v>
      </c>
      <c r="EX71" s="26">
        <v>0</v>
      </c>
      <c r="EY71" s="26">
        <v>0</v>
      </c>
      <c r="EZ71" s="26">
        <v>0</v>
      </c>
      <c r="FA71" s="26">
        <v>0</v>
      </c>
      <c r="FB71" s="26">
        <v>0</v>
      </c>
      <c r="FC71" s="26">
        <v>0</v>
      </c>
      <c r="FD71" s="26">
        <v>0</v>
      </c>
      <c r="FE71" s="26">
        <v>0</v>
      </c>
      <c r="FF71" s="26">
        <v>0</v>
      </c>
      <c r="FG71" s="26">
        <v>0</v>
      </c>
      <c r="FH71" s="26">
        <v>0</v>
      </c>
      <c r="FI71" s="26">
        <v>0</v>
      </c>
      <c r="FJ71" s="26">
        <v>0</v>
      </c>
      <c r="FK71" s="26">
        <v>0</v>
      </c>
      <c r="FL71" s="26">
        <v>0</v>
      </c>
      <c r="FM71" s="26">
        <v>0</v>
      </c>
      <c r="FN71" s="26">
        <v>0</v>
      </c>
      <c r="FO71" s="26">
        <v>0</v>
      </c>
      <c r="FP71" s="26">
        <v>0</v>
      </c>
      <c r="FQ71" s="26">
        <v>0</v>
      </c>
      <c r="FR71" s="26">
        <v>0</v>
      </c>
      <c r="FS71" s="26">
        <v>0</v>
      </c>
      <c r="FT71" s="26">
        <v>0</v>
      </c>
      <c r="FU71" s="26">
        <v>0</v>
      </c>
      <c r="FV71" s="26">
        <v>0</v>
      </c>
      <c r="FW71" s="26">
        <v>0</v>
      </c>
      <c r="FX71" s="26">
        <v>0</v>
      </c>
      <c r="FY71" s="26">
        <v>0</v>
      </c>
      <c r="FZ71" s="26">
        <v>0</v>
      </c>
      <c r="GA71" s="26">
        <v>0</v>
      </c>
      <c r="GB71" s="26">
        <v>0</v>
      </c>
      <c r="GC71" s="26">
        <v>0</v>
      </c>
      <c r="GE71" s="105">
        <f>SUM(SheetB!W71:GC71) + SUM(SheetC!W71:GC71) + SUM(SheetD!W71:GC71) + SUM(SheetE!W71:GC71) + SUM(SheetF!W71:GC71)</f>
        <v>0.99479101554361005</v>
      </c>
      <c r="GG71" s="26"/>
      <c r="GH71" s="26"/>
      <c r="GI71" s="26"/>
      <c r="GJ71" s="26"/>
      <c r="GK71" s="26"/>
      <c r="GL71" s="26"/>
      <c r="GM71" s="26"/>
      <c r="GN71" s="26"/>
      <c r="GO71" s="26"/>
      <c r="GP71" s="26"/>
      <c r="GQ71" s="26"/>
      <c r="GR71" s="26"/>
      <c r="GS71" s="26"/>
      <c r="GT71" s="26"/>
      <c r="GU71" s="105"/>
    </row>
    <row r="72" spans="1:203" ht="15" customHeight="1" x14ac:dyDescent="0.2">
      <c r="A72" s="136" t="s">
        <v>2201</v>
      </c>
      <c r="D72">
        <v>7</v>
      </c>
      <c r="E72">
        <v>2</v>
      </c>
      <c r="F72">
        <v>2015</v>
      </c>
      <c r="G72" t="s">
        <v>200</v>
      </c>
      <c r="W72" s="26">
        <v>0</v>
      </c>
      <c r="X72" s="26">
        <v>0</v>
      </c>
      <c r="Y72" s="26">
        <v>0</v>
      </c>
      <c r="Z72" s="26">
        <v>0</v>
      </c>
      <c r="AA72" s="26">
        <v>0</v>
      </c>
      <c r="AB72" s="26">
        <v>0</v>
      </c>
      <c r="AC72" s="26">
        <v>0</v>
      </c>
      <c r="AD72" s="26">
        <v>0</v>
      </c>
      <c r="AE72" s="26">
        <v>0</v>
      </c>
      <c r="AF72" s="26">
        <v>0</v>
      </c>
      <c r="AG72" s="26">
        <v>0</v>
      </c>
      <c r="AH72" s="26">
        <v>0</v>
      </c>
      <c r="AI72" s="26">
        <v>0</v>
      </c>
      <c r="AJ72" s="26">
        <v>0</v>
      </c>
      <c r="AK72" s="26">
        <v>0</v>
      </c>
      <c r="AL72" s="26">
        <v>0</v>
      </c>
      <c r="AM72" s="26">
        <v>0</v>
      </c>
      <c r="AN72" s="26">
        <v>0</v>
      </c>
      <c r="AO72" s="26">
        <v>0</v>
      </c>
      <c r="AP72" s="26">
        <v>0</v>
      </c>
      <c r="AQ72" s="26">
        <v>0</v>
      </c>
      <c r="AR72" s="26">
        <v>0</v>
      </c>
      <c r="AS72" s="26">
        <v>0</v>
      </c>
      <c r="AT72" s="26">
        <v>0</v>
      </c>
      <c r="AU72" s="26">
        <v>0</v>
      </c>
      <c r="AV72" s="26">
        <v>0</v>
      </c>
      <c r="AW72" s="26">
        <v>0</v>
      </c>
      <c r="AX72" s="26">
        <v>4.8608217351445972E-2</v>
      </c>
      <c r="AY72" s="26">
        <v>0</v>
      </c>
      <c r="AZ72" s="26">
        <v>0</v>
      </c>
      <c r="BA72" s="26">
        <v>2.0835069589132432E-2</v>
      </c>
      <c r="BB72" s="26">
        <v>5.2087673972831079E-3</v>
      </c>
      <c r="BC72" s="26">
        <v>0</v>
      </c>
      <c r="BD72" s="26">
        <v>0</v>
      </c>
      <c r="BE72" s="26">
        <v>0</v>
      </c>
      <c r="BF72" s="26">
        <v>0</v>
      </c>
      <c r="BG72" s="26">
        <v>0</v>
      </c>
      <c r="BH72" s="26">
        <v>0</v>
      </c>
      <c r="BI72" s="26">
        <v>0</v>
      </c>
      <c r="BJ72" s="26">
        <v>0</v>
      </c>
      <c r="BK72" s="26">
        <v>0</v>
      </c>
      <c r="BL72" s="26">
        <v>2.6043836986415539E-3</v>
      </c>
      <c r="BM72" s="26">
        <v>0</v>
      </c>
      <c r="BN72" s="26">
        <v>0</v>
      </c>
      <c r="BO72" s="26">
        <v>0</v>
      </c>
      <c r="BP72" s="26">
        <v>0</v>
      </c>
      <c r="BQ72" s="26">
        <v>0</v>
      </c>
      <c r="BR72" s="26">
        <v>0</v>
      </c>
      <c r="BS72" s="26">
        <v>0</v>
      </c>
      <c r="BT72" s="26">
        <v>0</v>
      </c>
      <c r="BU72" s="26">
        <v>0</v>
      </c>
      <c r="BV72" s="26">
        <v>0</v>
      </c>
      <c r="BW72" s="26">
        <v>0</v>
      </c>
      <c r="BX72" s="26">
        <v>0</v>
      </c>
      <c r="BY72" s="26">
        <v>0</v>
      </c>
      <c r="BZ72" s="26">
        <v>0</v>
      </c>
      <c r="CA72" s="26">
        <v>0</v>
      </c>
      <c r="CB72" s="26">
        <v>0</v>
      </c>
      <c r="CC72" s="26">
        <v>4.1670139178264863E-2</v>
      </c>
      <c r="CD72" s="26">
        <v>3.9065755479623314E-2</v>
      </c>
      <c r="CE72" s="26">
        <v>7.8131510959246631E-3</v>
      </c>
      <c r="CF72" s="26">
        <v>1.5626302191849326E-2</v>
      </c>
      <c r="CG72" s="26">
        <v>0</v>
      </c>
      <c r="CH72" s="26">
        <v>0</v>
      </c>
      <c r="CI72" s="26">
        <v>0</v>
      </c>
      <c r="CJ72" s="26">
        <v>0</v>
      </c>
      <c r="CK72" s="26">
        <v>7.8131510959246631E-3</v>
      </c>
      <c r="CL72" s="26">
        <v>0</v>
      </c>
      <c r="CM72" s="26">
        <v>0</v>
      </c>
      <c r="CN72" s="26">
        <v>0</v>
      </c>
      <c r="CO72" s="26">
        <v>0</v>
      </c>
      <c r="CP72" s="26">
        <v>0</v>
      </c>
      <c r="CQ72" s="26">
        <v>0</v>
      </c>
      <c r="CR72" s="26">
        <v>0</v>
      </c>
      <c r="CS72" s="26">
        <v>0</v>
      </c>
      <c r="CT72" s="26">
        <v>0</v>
      </c>
      <c r="CU72" s="26">
        <v>0</v>
      </c>
      <c r="CV72" s="26">
        <v>0</v>
      </c>
      <c r="CW72" s="26">
        <v>0</v>
      </c>
      <c r="CX72" s="26">
        <v>0</v>
      </c>
      <c r="CY72" s="26">
        <v>0</v>
      </c>
      <c r="CZ72" s="26">
        <v>0</v>
      </c>
      <c r="DA72" s="26">
        <v>0</v>
      </c>
      <c r="DB72" s="26">
        <v>0</v>
      </c>
      <c r="DC72" s="26">
        <v>0</v>
      </c>
      <c r="DD72" s="26">
        <v>0</v>
      </c>
      <c r="DE72" s="26">
        <v>0</v>
      </c>
      <c r="DF72" s="26">
        <v>0</v>
      </c>
      <c r="DG72" s="26">
        <v>0</v>
      </c>
      <c r="DH72" s="26">
        <v>0</v>
      </c>
      <c r="DI72" s="26">
        <v>1.0417534794566216E-2</v>
      </c>
      <c r="DJ72" s="26">
        <v>0</v>
      </c>
      <c r="DK72" s="26">
        <v>0</v>
      </c>
      <c r="DL72" s="26">
        <v>5.2087673972831079E-3</v>
      </c>
      <c r="DM72" s="26">
        <v>0</v>
      </c>
      <c r="DN72" s="26">
        <v>0</v>
      </c>
      <c r="DO72" s="26">
        <v>0</v>
      </c>
      <c r="DP72" s="26">
        <v>0</v>
      </c>
      <c r="DQ72" s="26">
        <v>0</v>
      </c>
      <c r="DR72" s="26">
        <v>0</v>
      </c>
      <c r="DS72" s="26">
        <v>0</v>
      </c>
      <c r="DT72" s="26">
        <v>0</v>
      </c>
      <c r="DU72" s="26">
        <v>0</v>
      </c>
      <c r="DV72" s="26">
        <v>0</v>
      </c>
      <c r="DW72" s="26">
        <v>0</v>
      </c>
      <c r="DX72" s="26">
        <v>0</v>
      </c>
      <c r="DY72" s="26">
        <v>0</v>
      </c>
      <c r="DZ72" s="26">
        <v>0</v>
      </c>
      <c r="EA72" s="26">
        <v>0</v>
      </c>
      <c r="EB72" s="26">
        <v>0</v>
      </c>
      <c r="EC72" s="26">
        <v>0</v>
      </c>
      <c r="ED72" s="26">
        <v>0</v>
      </c>
      <c r="EE72" s="26">
        <v>0</v>
      </c>
      <c r="EF72" s="26">
        <v>0</v>
      </c>
      <c r="EG72" s="26">
        <v>0</v>
      </c>
      <c r="EH72" s="26">
        <v>0</v>
      </c>
      <c r="EI72" s="26">
        <v>0</v>
      </c>
      <c r="EJ72" s="26">
        <v>0</v>
      </c>
      <c r="EK72" s="26">
        <v>0</v>
      </c>
      <c r="EL72" s="26">
        <v>0</v>
      </c>
      <c r="EM72" s="26">
        <v>0</v>
      </c>
      <c r="EN72" s="26">
        <v>0</v>
      </c>
      <c r="EO72" s="26">
        <v>0</v>
      </c>
      <c r="EP72" s="26">
        <v>0</v>
      </c>
      <c r="EQ72" s="26">
        <v>0</v>
      </c>
      <c r="ER72" s="26">
        <v>0</v>
      </c>
      <c r="ES72" s="26">
        <v>0</v>
      </c>
      <c r="ET72" s="26">
        <v>0</v>
      </c>
      <c r="EU72" s="26">
        <v>0</v>
      </c>
      <c r="EV72" s="26">
        <v>0</v>
      </c>
      <c r="EW72" s="26">
        <v>0</v>
      </c>
      <c r="EX72" s="26">
        <v>0</v>
      </c>
      <c r="EY72" s="26">
        <v>0</v>
      </c>
      <c r="EZ72" s="26">
        <v>0</v>
      </c>
      <c r="FA72" s="26">
        <v>0</v>
      </c>
      <c r="FB72" s="26">
        <v>0</v>
      </c>
      <c r="FC72" s="26">
        <v>0</v>
      </c>
      <c r="FD72" s="26">
        <v>0</v>
      </c>
      <c r="FE72" s="26">
        <v>0</v>
      </c>
      <c r="FF72" s="26">
        <v>0</v>
      </c>
      <c r="FG72" s="26">
        <v>0</v>
      </c>
      <c r="FH72" s="26">
        <v>0</v>
      </c>
      <c r="FI72" s="26">
        <v>0</v>
      </c>
      <c r="FJ72" s="26">
        <v>0</v>
      </c>
      <c r="FK72" s="26">
        <v>0</v>
      </c>
      <c r="FL72" s="26">
        <v>0</v>
      </c>
      <c r="FM72" s="26">
        <v>0</v>
      </c>
      <c r="FN72" s="26">
        <v>0</v>
      </c>
      <c r="FO72" s="26">
        <v>0</v>
      </c>
      <c r="FP72" s="26">
        <v>0</v>
      </c>
      <c r="FQ72" s="26">
        <v>0</v>
      </c>
      <c r="FR72" s="26">
        <v>0</v>
      </c>
      <c r="FS72" s="26">
        <v>0</v>
      </c>
      <c r="FT72" s="26">
        <v>0</v>
      </c>
      <c r="FU72" s="26">
        <v>0</v>
      </c>
      <c r="FV72" s="26">
        <v>0</v>
      </c>
      <c r="FW72" s="26">
        <v>0</v>
      </c>
      <c r="FX72" s="26">
        <v>0</v>
      </c>
      <c r="FY72" s="26">
        <v>0</v>
      </c>
      <c r="FZ72" s="26">
        <v>0</v>
      </c>
      <c r="GA72" s="26">
        <v>0</v>
      </c>
      <c r="GB72" s="26">
        <v>0</v>
      </c>
      <c r="GC72" s="26">
        <v>0</v>
      </c>
      <c r="GE72" s="105">
        <f>SUM(SheetB!W72:GC72) + SUM(SheetC!W72:GC72) + SUM(SheetD!W72:GC72) + SUM(SheetE!W72:GC72) + SUM(SheetF!W72:GC72)</f>
        <v>0.9921868489040756</v>
      </c>
      <c r="GG72" s="26"/>
      <c r="GH72" s="26"/>
      <c r="GI72" s="26"/>
      <c r="GJ72" s="26"/>
      <c r="GK72" s="26"/>
      <c r="GL72" s="26"/>
      <c r="GM72" s="26"/>
      <c r="GN72" s="26"/>
      <c r="GO72" s="26"/>
      <c r="GP72" s="26"/>
      <c r="GQ72" s="26"/>
      <c r="GR72" s="26"/>
      <c r="GS72" s="26"/>
      <c r="GT72" s="26"/>
      <c r="GU72" s="105"/>
    </row>
    <row r="73" spans="1:203" ht="15" customHeight="1" x14ac:dyDescent="0.2">
      <c r="A73" s="136" t="s">
        <v>2202</v>
      </c>
      <c r="D73">
        <v>7</v>
      </c>
      <c r="E73">
        <v>2</v>
      </c>
      <c r="F73">
        <v>2015</v>
      </c>
      <c r="G73" t="s">
        <v>200</v>
      </c>
      <c r="W73" s="26">
        <v>0</v>
      </c>
      <c r="X73" s="26">
        <v>0</v>
      </c>
      <c r="Y73" s="26">
        <v>0</v>
      </c>
      <c r="Z73" s="26">
        <v>0</v>
      </c>
      <c r="AA73" s="26">
        <v>0</v>
      </c>
      <c r="AB73" s="26">
        <v>0</v>
      </c>
      <c r="AC73" s="26">
        <v>0</v>
      </c>
      <c r="AD73" s="26">
        <v>0</v>
      </c>
      <c r="AE73" s="26">
        <v>0</v>
      </c>
      <c r="AF73" s="26">
        <v>0</v>
      </c>
      <c r="AG73" s="26">
        <v>0</v>
      </c>
      <c r="AH73" s="26">
        <v>0</v>
      </c>
      <c r="AI73" s="26">
        <v>0</v>
      </c>
      <c r="AJ73" s="26">
        <v>0</v>
      </c>
      <c r="AK73" s="26">
        <v>0</v>
      </c>
      <c r="AL73" s="26">
        <v>0</v>
      </c>
      <c r="AM73" s="26">
        <v>0</v>
      </c>
      <c r="AN73" s="26">
        <v>0</v>
      </c>
      <c r="AO73" s="26">
        <v>0</v>
      </c>
      <c r="AP73" s="26">
        <v>0</v>
      </c>
      <c r="AQ73" s="26">
        <v>0</v>
      </c>
      <c r="AR73" s="26">
        <v>0</v>
      </c>
      <c r="AS73" s="26">
        <v>0</v>
      </c>
      <c r="AT73" s="26">
        <v>0</v>
      </c>
      <c r="AU73" s="26">
        <v>0</v>
      </c>
      <c r="AV73" s="26">
        <v>0</v>
      </c>
      <c r="AW73" s="26">
        <v>3.4800366758356259E-3</v>
      </c>
      <c r="AX73" s="26">
        <v>0</v>
      </c>
      <c r="AY73" s="26">
        <v>0</v>
      </c>
      <c r="AZ73" s="26">
        <v>3.4800366758356259E-3</v>
      </c>
      <c r="BA73" s="26">
        <v>5.2054680336750848E-2</v>
      </c>
      <c r="BB73" s="26">
        <v>0</v>
      </c>
      <c r="BC73" s="26">
        <v>0</v>
      </c>
      <c r="BD73" s="26">
        <v>0</v>
      </c>
      <c r="BE73" s="26">
        <v>0</v>
      </c>
      <c r="BF73" s="26">
        <v>0</v>
      </c>
      <c r="BG73" s="26">
        <v>0</v>
      </c>
      <c r="BH73" s="26">
        <v>0</v>
      </c>
      <c r="BI73" s="26">
        <v>0</v>
      </c>
      <c r="BJ73" s="26">
        <v>0</v>
      </c>
      <c r="BK73" s="26">
        <v>0</v>
      </c>
      <c r="BL73" s="26">
        <v>0</v>
      </c>
      <c r="BM73" s="26">
        <v>0</v>
      </c>
      <c r="BN73" s="26">
        <v>0</v>
      </c>
      <c r="BO73" s="26">
        <v>0</v>
      </c>
      <c r="BP73" s="26">
        <v>0</v>
      </c>
      <c r="BQ73" s="26">
        <v>0</v>
      </c>
      <c r="BR73" s="26">
        <v>0</v>
      </c>
      <c r="BS73" s="26">
        <v>0</v>
      </c>
      <c r="BT73" s="26">
        <v>0</v>
      </c>
      <c r="BU73" s="26">
        <v>0</v>
      </c>
      <c r="BV73" s="26">
        <v>0</v>
      </c>
      <c r="BW73" s="26">
        <v>0</v>
      </c>
      <c r="BX73" s="26">
        <v>0</v>
      </c>
      <c r="BY73" s="26">
        <v>0</v>
      </c>
      <c r="BZ73" s="26">
        <v>1.3878469617404353E-2</v>
      </c>
      <c r="CA73" s="26">
        <v>0</v>
      </c>
      <c r="CB73" s="26">
        <v>0</v>
      </c>
      <c r="CC73" s="26">
        <v>0</v>
      </c>
      <c r="CD73" s="26">
        <v>0</v>
      </c>
      <c r="CE73" s="26">
        <v>0</v>
      </c>
      <c r="CF73" s="26">
        <v>0</v>
      </c>
      <c r="CG73" s="26">
        <v>0</v>
      </c>
      <c r="CH73" s="26">
        <v>0</v>
      </c>
      <c r="CI73" s="26">
        <v>0</v>
      </c>
      <c r="CJ73" s="26">
        <v>0</v>
      </c>
      <c r="CK73" s="26">
        <v>6.2453113278319587E-2</v>
      </c>
      <c r="CL73" s="26">
        <v>0</v>
      </c>
      <c r="CM73" s="26">
        <v>0</v>
      </c>
      <c r="CN73" s="26">
        <v>0</v>
      </c>
      <c r="CO73" s="26">
        <v>0</v>
      </c>
      <c r="CP73" s="26">
        <v>0</v>
      </c>
      <c r="CQ73" s="26">
        <v>0</v>
      </c>
      <c r="CR73" s="26">
        <v>0</v>
      </c>
      <c r="CS73" s="26">
        <v>0</v>
      </c>
      <c r="CT73" s="26">
        <v>0</v>
      </c>
      <c r="CU73" s="26">
        <v>0</v>
      </c>
      <c r="CV73" s="26">
        <v>0</v>
      </c>
      <c r="CW73" s="26">
        <v>0</v>
      </c>
      <c r="CX73" s="26">
        <v>0</v>
      </c>
      <c r="CY73" s="26">
        <v>0</v>
      </c>
      <c r="CZ73" s="26">
        <v>3.1236975910644331E-2</v>
      </c>
      <c r="DA73" s="26">
        <v>0</v>
      </c>
      <c r="DB73" s="26">
        <v>0</v>
      </c>
      <c r="DC73" s="26">
        <v>0</v>
      </c>
      <c r="DD73" s="26">
        <v>0</v>
      </c>
      <c r="DE73" s="26">
        <v>0</v>
      </c>
      <c r="DF73" s="26">
        <v>0</v>
      </c>
      <c r="DG73" s="26">
        <v>0</v>
      </c>
      <c r="DH73" s="26">
        <v>0</v>
      </c>
      <c r="DI73" s="26">
        <v>0</v>
      </c>
      <c r="DJ73" s="26">
        <v>0</v>
      </c>
      <c r="DK73" s="26">
        <v>0</v>
      </c>
      <c r="DL73" s="26">
        <v>0</v>
      </c>
      <c r="DM73" s="26">
        <v>0</v>
      </c>
      <c r="DN73" s="26">
        <v>0</v>
      </c>
      <c r="DO73" s="26">
        <v>0</v>
      </c>
      <c r="DP73" s="26">
        <v>0</v>
      </c>
      <c r="DQ73" s="26">
        <v>0</v>
      </c>
      <c r="DR73" s="26">
        <v>0</v>
      </c>
      <c r="DS73" s="26">
        <v>0</v>
      </c>
      <c r="DT73" s="26">
        <v>0</v>
      </c>
      <c r="DU73" s="26">
        <v>0</v>
      </c>
      <c r="DV73" s="26">
        <v>0</v>
      </c>
      <c r="DW73" s="26">
        <v>0</v>
      </c>
      <c r="DX73" s="26">
        <v>0</v>
      </c>
      <c r="DY73" s="26">
        <v>0</v>
      </c>
      <c r="DZ73" s="26">
        <v>0</v>
      </c>
      <c r="EA73" s="26">
        <v>0</v>
      </c>
      <c r="EB73" s="26">
        <v>0</v>
      </c>
      <c r="EC73" s="26">
        <v>0</v>
      </c>
      <c r="ED73" s="26">
        <v>0</v>
      </c>
      <c r="EE73" s="26">
        <v>0</v>
      </c>
      <c r="EF73" s="26">
        <v>0</v>
      </c>
      <c r="EG73" s="26">
        <v>0</v>
      </c>
      <c r="EH73" s="26">
        <v>0</v>
      </c>
      <c r="EI73" s="26">
        <v>0</v>
      </c>
      <c r="EJ73" s="26">
        <v>0</v>
      </c>
      <c r="EK73" s="26">
        <v>0</v>
      </c>
      <c r="EL73" s="26">
        <v>0</v>
      </c>
      <c r="EM73" s="26">
        <v>0</v>
      </c>
      <c r="EN73" s="26">
        <v>0</v>
      </c>
      <c r="EO73" s="26">
        <v>0</v>
      </c>
      <c r="EP73" s="26">
        <v>0</v>
      </c>
      <c r="EQ73" s="26">
        <v>0</v>
      </c>
      <c r="ER73" s="26">
        <v>0</v>
      </c>
      <c r="ES73" s="26">
        <v>0</v>
      </c>
      <c r="ET73" s="26">
        <v>0</v>
      </c>
      <c r="EU73" s="26">
        <v>0</v>
      </c>
      <c r="EV73" s="26">
        <v>0</v>
      </c>
      <c r="EW73" s="26">
        <v>0</v>
      </c>
      <c r="EX73" s="26">
        <v>0</v>
      </c>
      <c r="EY73" s="26">
        <v>0</v>
      </c>
      <c r="EZ73" s="26">
        <v>0</v>
      </c>
      <c r="FA73" s="26">
        <v>0</v>
      </c>
      <c r="FB73" s="26">
        <v>0</v>
      </c>
      <c r="FC73" s="26">
        <v>0</v>
      </c>
      <c r="FD73" s="26">
        <v>0</v>
      </c>
      <c r="FE73" s="26">
        <v>0</v>
      </c>
      <c r="FF73" s="26">
        <v>0</v>
      </c>
      <c r="FG73" s="26">
        <v>0</v>
      </c>
      <c r="FH73" s="26">
        <v>0</v>
      </c>
      <c r="FI73" s="26">
        <v>0</v>
      </c>
      <c r="FJ73" s="26">
        <v>0</v>
      </c>
      <c r="FK73" s="26">
        <v>0</v>
      </c>
      <c r="FL73" s="26">
        <v>0</v>
      </c>
      <c r="FM73" s="26">
        <v>0</v>
      </c>
      <c r="FN73" s="26">
        <v>0</v>
      </c>
      <c r="FO73" s="26">
        <v>0</v>
      </c>
      <c r="FP73" s="26">
        <v>0</v>
      </c>
      <c r="FQ73" s="26">
        <v>0</v>
      </c>
      <c r="FR73" s="26">
        <v>0</v>
      </c>
      <c r="FS73" s="26">
        <v>0</v>
      </c>
      <c r="FT73" s="26">
        <v>0</v>
      </c>
      <c r="FU73" s="26">
        <v>0</v>
      </c>
      <c r="FV73" s="26">
        <v>0</v>
      </c>
      <c r="FW73" s="26">
        <v>0</v>
      </c>
      <c r="FX73" s="26">
        <v>0</v>
      </c>
      <c r="FY73" s="26">
        <v>0</v>
      </c>
      <c r="FZ73" s="26">
        <v>0</v>
      </c>
      <c r="GA73" s="26">
        <v>0</v>
      </c>
      <c r="GB73" s="26">
        <v>0</v>
      </c>
      <c r="GC73" s="26">
        <v>0</v>
      </c>
      <c r="GE73" s="105">
        <f>SUM(SheetB!W73:GC73) + SUM(SheetC!W73:GC73) + SUM(SheetD!W73:GC73) + SUM(SheetE!W73:GC73) + SUM(SheetF!W73:GC73)</f>
        <v>0.97916145703092461</v>
      </c>
      <c r="GG73" s="26"/>
      <c r="GH73" s="26"/>
      <c r="GI73" s="26"/>
      <c r="GJ73" s="26"/>
      <c r="GK73" s="26"/>
      <c r="GL73" s="26"/>
      <c r="GM73" s="26"/>
      <c r="GN73" s="26"/>
      <c r="GO73" s="26"/>
      <c r="GP73" s="26"/>
      <c r="GQ73" s="26"/>
      <c r="GR73" s="26"/>
      <c r="GS73" s="26"/>
      <c r="GT73" s="26"/>
      <c r="GU73" s="105"/>
    </row>
    <row r="74" spans="1:203" ht="15" customHeight="1" x14ac:dyDescent="0.25">
      <c r="A74" s="134" t="s">
        <v>2213</v>
      </c>
      <c r="D74">
        <v>7</v>
      </c>
      <c r="E74">
        <v>2</v>
      </c>
      <c r="F74">
        <v>2015</v>
      </c>
      <c r="G74" t="str">
        <f>G73</f>
        <v>Recall</v>
      </c>
      <c r="W74" s="135">
        <f t="shared" ref="W74:CH74" si="153">AVERAGE(W71:W73)</f>
        <v>0</v>
      </c>
      <c r="X74" s="135">
        <f t="shared" si="153"/>
        <v>0</v>
      </c>
      <c r="Y74" s="135">
        <f t="shared" si="153"/>
        <v>0</v>
      </c>
      <c r="Z74" s="135">
        <f t="shared" si="153"/>
        <v>0</v>
      </c>
      <c r="AA74" s="135">
        <f t="shared" si="153"/>
        <v>0</v>
      </c>
      <c r="AB74" s="135">
        <f t="shared" si="153"/>
        <v>0</v>
      </c>
      <c r="AC74" s="135">
        <f t="shared" si="153"/>
        <v>0</v>
      </c>
      <c r="AD74" s="135">
        <f t="shared" si="153"/>
        <v>0</v>
      </c>
      <c r="AE74" s="135">
        <f t="shared" si="153"/>
        <v>0</v>
      </c>
      <c r="AF74" s="135">
        <f t="shared" si="153"/>
        <v>0</v>
      </c>
      <c r="AG74" s="135">
        <f t="shared" si="153"/>
        <v>0</v>
      </c>
      <c r="AH74" s="135">
        <f t="shared" si="153"/>
        <v>0</v>
      </c>
      <c r="AI74" s="135">
        <f t="shared" si="153"/>
        <v>0</v>
      </c>
      <c r="AJ74" s="135">
        <f t="shared" si="153"/>
        <v>0</v>
      </c>
      <c r="AK74" s="135">
        <f t="shared" si="153"/>
        <v>0</v>
      </c>
      <c r="AL74" s="135">
        <f t="shared" si="153"/>
        <v>0</v>
      </c>
      <c r="AM74" s="135">
        <f t="shared" si="153"/>
        <v>0</v>
      </c>
      <c r="AN74" s="135">
        <f t="shared" si="153"/>
        <v>0</v>
      </c>
      <c r="AO74" s="135">
        <f t="shared" si="153"/>
        <v>0</v>
      </c>
      <c r="AP74" s="135">
        <f t="shared" si="153"/>
        <v>0</v>
      </c>
      <c r="AQ74" s="135">
        <f t="shared" si="153"/>
        <v>0</v>
      </c>
      <c r="AR74" s="135">
        <f t="shared" si="153"/>
        <v>0</v>
      </c>
      <c r="AS74" s="135">
        <f t="shared" si="153"/>
        <v>0</v>
      </c>
      <c r="AT74" s="135">
        <f t="shared" si="153"/>
        <v>0</v>
      </c>
      <c r="AU74" s="135">
        <f t="shared" si="153"/>
        <v>0</v>
      </c>
      <c r="AV74" s="135">
        <f t="shared" si="153"/>
        <v>0</v>
      </c>
      <c r="AW74" s="135">
        <f t="shared" si="153"/>
        <v>1.1600122252785419E-3</v>
      </c>
      <c r="AX74" s="135">
        <f t="shared" si="153"/>
        <v>1.9675395421408913E-2</v>
      </c>
      <c r="AY74" s="135">
        <f t="shared" si="153"/>
        <v>0</v>
      </c>
      <c r="AZ74" s="135">
        <f t="shared" si="153"/>
        <v>2.0281763013436059E-3</v>
      </c>
      <c r="BA74" s="135">
        <f t="shared" si="153"/>
        <v>3.2110059993213334E-2</v>
      </c>
      <c r="BB74" s="135">
        <f t="shared" si="153"/>
        <v>1.7362557990943694E-3</v>
      </c>
      <c r="BC74" s="135">
        <f t="shared" si="153"/>
        <v>0</v>
      </c>
      <c r="BD74" s="135">
        <f t="shared" si="153"/>
        <v>0</v>
      </c>
      <c r="BE74" s="135">
        <f t="shared" si="153"/>
        <v>0</v>
      </c>
      <c r="BF74" s="135">
        <f t="shared" si="153"/>
        <v>0</v>
      </c>
      <c r="BG74" s="135">
        <f t="shared" si="153"/>
        <v>0</v>
      </c>
      <c r="BH74" s="135">
        <f t="shared" si="153"/>
        <v>0</v>
      </c>
      <c r="BI74" s="135">
        <f t="shared" si="153"/>
        <v>0</v>
      </c>
      <c r="BJ74" s="135">
        <f t="shared" si="153"/>
        <v>0</v>
      </c>
      <c r="BK74" s="135">
        <f t="shared" si="153"/>
        <v>0</v>
      </c>
      <c r="BL74" s="135">
        <f t="shared" si="153"/>
        <v>8.6812789954718468E-4</v>
      </c>
      <c r="BM74" s="135">
        <f t="shared" si="153"/>
        <v>0</v>
      </c>
      <c r="BN74" s="135">
        <f t="shared" si="153"/>
        <v>0</v>
      </c>
      <c r="BO74" s="135">
        <f t="shared" si="153"/>
        <v>0</v>
      </c>
      <c r="BP74" s="135">
        <f t="shared" si="153"/>
        <v>0</v>
      </c>
      <c r="BQ74" s="135">
        <f t="shared" si="153"/>
        <v>0</v>
      </c>
      <c r="BR74" s="135">
        <f t="shared" si="153"/>
        <v>0</v>
      </c>
      <c r="BS74" s="135">
        <f t="shared" si="153"/>
        <v>0</v>
      </c>
      <c r="BT74" s="135">
        <f t="shared" si="153"/>
        <v>0</v>
      </c>
      <c r="BU74" s="135">
        <f t="shared" si="153"/>
        <v>0</v>
      </c>
      <c r="BV74" s="135">
        <f t="shared" si="153"/>
        <v>0</v>
      </c>
      <c r="BW74" s="135">
        <f t="shared" si="153"/>
        <v>0</v>
      </c>
      <c r="BX74" s="135">
        <f t="shared" si="153"/>
        <v>0</v>
      </c>
      <c r="BY74" s="135">
        <f t="shared" si="153"/>
        <v>0</v>
      </c>
      <c r="BZ74" s="135">
        <f t="shared" si="153"/>
        <v>6.3624846912649123E-3</v>
      </c>
      <c r="CA74" s="135">
        <f t="shared" si="153"/>
        <v>0</v>
      </c>
      <c r="CB74" s="135">
        <f t="shared" si="153"/>
        <v>0</v>
      </c>
      <c r="CC74" s="135">
        <f t="shared" si="153"/>
        <v>2.6044343457665847E-2</v>
      </c>
      <c r="CD74" s="135">
        <f t="shared" si="153"/>
        <v>1.3890082569272835E-2</v>
      </c>
      <c r="CE74" s="135">
        <f t="shared" si="153"/>
        <v>3.4725477747066182E-3</v>
      </c>
      <c r="CF74" s="135">
        <f t="shared" si="153"/>
        <v>7.8132596254783006E-3</v>
      </c>
      <c r="CG74" s="135">
        <f t="shared" si="153"/>
        <v>0</v>
      </c>
      <c r="CH74" s="135">
        <f t="shared" si="153"/>
        <v>0</v>
      </c>
      <c r="CI74" s="135">
        <f t="shared" ref="CI74:ET74" si="154">AVERAGE(CI71:CI73)</f>
        <v>0</v>
      </c>
      <c r="CJ74" s="135">
        <f t="shared" si="154"/>
        <v>0</v>
      </c>
      <c r="CK74" s="135">
        <f t="shared" si="154"/>
        <v>2.8631072581138468E-2</v>
      </c>
      <c r="CL74" s="135">
        <f t="shared" si="154"/>
        <v>0</v>
      </c>
      <c r="CM74" s="135">
        <f t="shared" si="154"/>
        <v>0</v>
      </c>
      <c r="CN74" s="135">
        <f t="shared" si="154"/>
        <v>0</v>
      </c>
      <c r="CO74" s="135">
        <f t="shared" si="154"/>
        <v>0</v>
      </c>
      <c r="CP74" s="135">
        <f t="shared" si="154"/>
        <v>0</v>
      </c>
      <c r="CQ74" s="135">
        <f t="shared" si="154"/>
        <v>0</v>
      </c>
      <c r="CR74" s="135">
        <f t="shared" si="154"/>
        <v>0</v>
      </c>
      <c r="CS74" s="135">
        <f t="shared" si="154"/>
        <v>0</v>
      </c>
      <c r="CT74" s="135">
        <f t="shared" si="154"/>
        <v>0</v>
      </c>
      <c r="CU74" s="135">
        <f t="shared" si="154"/>
        <v>0</v>
      </c>
      <c r="CV74" s="135">
        <f t="shared" si="154"/>
        <v>0</v>
      </c>
      <c r="CW74" s="135">
        <f t="shared" si="154"/>
        <v>0</v>
      </c>
      <c r="CX74" s="135">
        <f t="shared" si="154"/>
        <v>0</v>
      </c>
      <c r="CY74" s="135">
        <f t="shared" si="154"/>
        <v>0</v>
      </c>
      <c r="CZ74" s="135">
        <f t="shared" si="154"/>
        <v>2.4302950520589135E-2</v>
      </c>
      <c r="DA74" s="135">
        <f t="shared" si="154"/>
        <v>0</v>
      </c>
      <c r="DB74" s="135">
        <f t="shared" si="154"/>
        <v>0</v>
      </c>
      <c r="DC74" s="135">
        <f t="shared" si="154"/>
        <v>0</v>
      </c>
      <c r="DD74" s="135">
        <f t="shared" si="154"/>
        <v>0</v>
      </c>
      <c r="DE74" s="135">
        <f t="shared" si="154"/>
        <v>0</v>
      </c>
      <c r="DF74" s="135">
        <f t="shared" si="154"/>
        <v>0</v>
      </c>
      <c r="DG74" s="135">
        <f t="shared" si="154"/>
        <v>0</v>
      </c>
      <c r="DH74" s="135">
        <f t="shared" si="154"/>
        <v>0</v>
      </c>
      <c r="DI74" s="135">
        <f t="shared" si="154"/>
        <v>3.4725115981887387E-3</v>
      </c>
      <c r="DJ74" s="135">
        <f t="shared" si="154"/>
        <v>0</v>
      </c>
      <c r="DK74" s="135">
        <f t="shared" si="154"/>
        <v>0</v>
      </c>
      <c r="DL74" s="135">
        <f t="shared" si="154"/>
        <v>1.7362557990943694E-3</v>
      </c>
      <c r="DM74" s="135">
        <f t="shared" si="154"/>
        <v>0</v>
      </c>
      <c r="DN74" s="135">
        <f t="shared" si="154"/>
        <v>0</v>
      </c>
      <c r="DO74" s="135">
        <f t="shared" si="154"/>
        <v>0</v>
      </c>
      <c r="DP74" s="135">
        <f t="shared" si="154"/>
        <v>0</v>
      </c>
      <c r="DQ74" s="135">
        <f t="shared" si="154"/>
        <v>0</v>
      </c>
      <c r="DR74" s="135">
        <f t="shared" si="154"/>
        <v>0</v>
      </c>
      <c r="DS74" s="135">
        <f t="shared" si="154"/>
        <v>0</v>
      </c>
      <c r="DT74" s="135">
        <f t="shared" si="154"/>
        <v>0</v>
      </c>
      <c r="DU74" s="135">
        <f t="shared" si="154"/>
        <v>0</v>
      </c>
      <c r="DV74" s="135">
        <f t="shared" si="154"/>
        <v>0</v>
      </c>
      <c r="DW74" s="135">
        <f t="shared" si="154"/>
        <v>0</v>
      </c>
      <c r="DX74" s="135">
        <f t="shared" si="154"/>
        <v>0</v>
      </c>
      <c r="DY74" s="135">
        <f t="shared" si="154"/>
        <v>0</v>
      </c>
      <c r="DZ74" s="135">
        <f t="shared" si="154"/>
        <v>0</v>
      </c>
      <c r="EA74" s="135">
        <f t="shared" si="154"/>
        <v>0</v>
      </c>
      <c r="EB74" s="135">
        <f t="shared" si="154"/>
        <v>0</v>
      </c>
      <c r="EC74" s="135">
        <f t="shared" si="154"/>
        <v>0</v>
      </c>
      <c r="ED74" s="135">
        <f t="shared" si="154"/>
        <v>0</v>
      </c>
      <c r="EE74" s="135">
        <f t="shared" si="154"/>
        <v>0</v>
      </c>
      <c r="EF74" s="135">
        <f t="shared" si="154"/>
        <v>0</v>
      </c>
      <c r="EG74" s="135">
        <f t="shared" si="154"/>
        <v>0</v>
      </c>
      <c r="EH74" s="135">
        <f t="shared" si="154"/>
        <v>0</v>
      </c>
      <c r="EI74" s="135">
        <f t="shared" si="154"/>
        <v>0</v>
      </c>
      <c r="EJ74" s="135">
        <f t="shared" si="154"/>
        <v>0</v>
      </c>
      <c r="EK74" s="135">
        <f t="shared" si="154"/>
        <v>0</v>
      </c>
      <c r="EL74" s="135">
        <f t="shared" si="154"/>
        <v>0</v>
      </c>
      <c r="EM74" s="135">
        <f t="shared" si="154"/>
        <v>0</v>
      </c>
      <c r="EN74" s="135">
        <f t="shared" si="154"/>
        <v>0</v>
      </c>
      <c r="EO74" s="135">
        <f t="shared" si="154"/>
        <v>0</v>
      </c>
      <c r="EP74" s="135">
        <f t="shared" si="154"/>
        <v>0</v>
      </c>
      <c r="EQ74" s="135">
        <f t="shared" si="154"/>
        <v>0</v>
      </c>
      <c r="ER74" s="135">
        <f t="shared" si="154"/>
        <v>0</v>
      </c>
      <c r="ES74" s="135">
        <f t="shared" si="154"/>
        <v>0</v>
      </c>
      <c r="ET74" s="135">
        <f t="shared" si="154"/>
        <v>0</v>
      </c>
      <c r="EU74" s="135">
        <f t="shared" ref="EU74:GB74" si="155">AVERAGE(EU71:EU73)</f>
        <v>0</v>
      </c>
      <c r="EV74" s="135">
        <f t="shared" si="155"/>
        <v>0</v>
      </c>
      <c r="EW74" s="135">
        <f t="shared" si="155"/>
        <v>0</v>
      </c>
      <c r="EX74" s="135">
        <f t="shared" si="155"/>
        <v>0</v>
      </c>
      <c r="EY74" s="135">
        <f t="shared" si="155"/>
        <v>0</v>
      </c>
      <c r="EZ74" s="135">
        <f t="shared" si="155"/>
        <v>0</v>
      </c>
      <c r="FA74" s="135">
        <f t="shared" si="155"/>
        <v>0</v>
      </c>
      <c r="FB74" s="135">
        <f t="shared" si="155"/>
        <v>0</v>
      </c>
      <c r="FC74" s="135">
        <f t="shared" si="155"/>
        <v>0</v>
      </c>
      <c r="FD74" s="135">
        <f t="shared" si="155"/>
        <v>0</v>
      </c>
      <c r="FE74" s="135">
        <f t="shared" si="155"/>
        <v>0</v>
      </c>
      <c r="FF74" s="135">
        <f t="shared" si="155"/>
        <v>0</v>
      </c>
      <c r="FG74" s="135">
        <f t="shared" si="155"/>
        <v>0</v>
      </c>
      <c r="FH74" s="135">
        <f t="shared" si="155"/>
        <v>0</v>
      </c>
      <c r="FI74" s="135">
        <f t="shared" si="155"/>
        <v>0</v>
      </c>
      <c r="FJ74" s="135">
        <f t="shared" si="155"/>
        <v>0</v>
      </c>
      <c r="FK74" s="135">
        <f t="shared" si="155"/>
        <v>0</v>
      </c>
      <c r="FL74" s="135">
        <f t="shared" si="155"/>
        <v>0</v>
      </c>
      <c r="FM74" s="135">
        <f t="shared" si="155"/>
        <v>0</v>
      </c>
      <c r="FN74" s="135">
        <f t="shared" si="155"/>
        <v>0</v>
      </c>
      <c r="FO74" s="135">
        <f t="shared" si="155"/>
        <v>0</v>
      </c>
      <c r="FP74" s="135">
        <f t="shared" si="155"/>
        <v>0</v>
      </c>
      <c r="FQ74" s="135">
        <f t="shared" si="155"/>
        <v>0</v>
      </c>
      <c r="FR74" s="135">
        <f t="shared" si="155"/>
        <v>0</v>
      </c>
      <c r="FS74" s="135">
        <f t="shared" si="155"/>
        <v>0</v>
      </c>
      <c r="FT74" s="135">
        <f t="shared" si="155"/>
        <v>0</v>
      </c>
      <c r="FU74" s="135">
        <f t="shared" si="155"/>
        <v>0</v>
      </c>
      <c r="FV74" s="135">
        <f t="shared" si="155"/>
        <v>0</v>
      </c>
      <c r="FW74" s="135">
        <f t="shared" si="155"/>
        <v>0</v>
      </c>
      <c r="FX74" s="135">
        <f t="shared" si="155"/>
        <v>0</v>
      </c>
      <c r="FY74" s="135">
        <f t="shared" si="155"/>
        <v>0</v>
      </c>
      <c r="FZ74" s="135">
        <f t="shared" si="155"/>
        <v>0</v>
      </c>
      <c r="GA74" s="135">
        <f t="shared" si="155"/>
        <v>0</v>
      </c>
      <c r="GB74" s="135">
        <f t="shared" si="155"/>
        <v>0</v>
      </c>
      <c r="GC74" s="135">
        <f>AVERAGE(GC71:GC73)</f>
        <v>0</v>
      </c>
      <c r="GE74" s="105">
        <f>SUM(SheetB!W74:GC74) + SUM(SheetC!W74:GC74) + SUM(SheetD!W74:GC74) + SUM(SheetE!W74:GC74) + SUM(SheetF!W74:GC74)</f>
        <v>0.98871310715953686</v>
      </c>
      <c r="GG74" s="26"/>
      <c r="GH74" s="26"/>
      <c r="GI74" s="26"/>
      <c r="GJ74" s="26"/>
      <c r="GK74" s="26"/>
      <c r="GL74" s="26"/>
      <c r="GM74" s="26"/>
      <c r="GN74" s="26"/>
      <c r="GO74" s="26"/>
      <c r="GP74" s="26"/>
      <c r="GQ74" s="26"/>
      <c r="GR74" s="26"/>
      <c r="GS74" s="26"/>
      <c r="GT74" s="26"/>
      <c r="GU74" s="105"/>
    </row>
    <row r="75" spans="1:203" ht="15" customHeight="1" x14ac:dyDescent="0.2">
      <c r="A75" s="136" t="s">
        <v>2203</v>
      </c>
      <c r="D75">
        <v>8</v>
      </c>
      <c r="E75">
        <v>2</v>
      </c>
      <c r="F75">
        <v>2015</v>
      </c>
      <c r="G75" t="s">
        <v>200</v>
      </c>
      <c r="W75" s="26">
        <v>0</v>
      </c>
      <c r="X75" s="26">
        <v>0</v>
      </c>
      <c r="Y75" s="26">
        <v>0</v>
      </c>
      <c r="Z75" s="26">
        <v>0</v>
      </c>
      <c r="AA75" s="26">
        <v>0</v>
      </c>
      <c r="AB75" s="26">
        <v>0</v>
      </c>
      <c r="AC75" s="26">
        <v>0</v>
      </c>
      <c r="AD75" s="26">
        <v>0</v>
      </c>
      <c r="AE75" s="26">
        <v>0</v>
      </c>
      <c r="AF75" s="26">
        <v>0</v>
      </c>
      <c r="AG75" s="26">
        <v>0</v>
      </c>
      <c r="AH75" s="26">
        <v>0</v>
      </c>
      <c r="AI75" s="26">
        <v>0</v>
      </c>
      <c r="AJ75" s="26">
        <v>0</v>
      </c>
      <c r="AK75" s="26">
        <v>0</v>
      </c>
      <c r="AL75" s="26">
        <v>0</v>
      </c>
      <c r="AM75" s="26">
        <v>0</v>
      </c>
      <c r="AN75" s="26">
        <v>0</v>
      </c>
      <c r="AO75" s="26">
        <v>0</v>
      </c>
      <c r="AP75" s="26">
        <v>0</v>
      </c>
      <c r="AQ75" s="26">
        <v>0</v>
      </c>
      <c r="AR75" s="26">
        <v>0</v>
      </c>
      <c r="AS75" s="26">
        <v>0</v>
      </c>
      <c r="AT75" s="26">
        <v>0</v>
      </c>
      <c r="AU75" s="26">
        <v>0</v>
      </c>
      <c r="AV75" s="26">
        <v>0</v>
      </c>
      <c r="AW75" s="26">
        <v>0</v>
      </c>
      <c r="AX75" s="26">
        <v>2.6597442389939791E-2</v>
      </c>
      <c r="AY75" s="26">
        <v>0</v>
      </c>
      <c r="AZ75" s="26">
        <v>0</v>
      </c>
      <c r="BA75" s="26">
        <v>4.7875396301891623E-2</v>
      </c>
      <c r="BB75" s="26">
        <v>0</v>
      </c>
      <c r="BC75" s="26">
        <v>0</v>
      </c>
      <c r="BD75" s="26">
        <v>0</v>
      </c>
      <c r="BE75" s="26">
        <v>0</v>
      </c>
      <c r="BF75" s="26">
        <v>0</v>
      </c>
      <c r="BG75" s="26">
        <v>0</v>
      </c>
      <c r="BH75" s="26">
        <v>0</v>
      </c>
      <c r="BI75" s="26">
        <v>0</v>
      </c>
      <c r="BJ75" s="26">
        <v>0</v>
      </c>
      <c r="BK75" s="26">
        <v>0</v>
      </c>
      <c r="BL75" s="26">
        <v>0</v>
      </c>
      <c r="BM75" s="26">
        <v>0</v>
      </c>
      <c r="BN75" s="26">
        <v>0</v>
      </c>
      <c r="BO75" s="26">
        <v>0</v>
      </c>
      <c r="BP75" s="26">
        <v>0</v>
      </c>
      <c r="BQ75" s="26">
        <v>0</v>
      </c>
      <c r="BR75" s="26">
        <v>0</v>
      </c>
      <c r="BS75" s="26">
        <v>0</v>
      </c>
      <c r="BT75" s="26">
        <v>0</v>
      </c>
      <c r="BU75" s="26">
        <v>0</v>
      </c>
      <c r="BV75" s="26">
        <v>0</v>
      </c>
      <c r="BW75" s="26">
        <v>0</v>
      </c>
      <c r="BX75" s="26">
        <v>0</v>
      </c>
      <c r="BY75" s="26">
        <v>0</v>
      </c>
      <c r="BZ75" s="26">
        <v>0</v>
      </c>
      <c r="CA75" s="26">
        <v>0</v>
      </c>
      <c r="CB75" s="26">
        <v>0</v>
      </c>
      <c r="CC75" s="26">
        <v>2.659744238993979E-3</v>
      </c>
      <c r="CD75" s="26">
        <v>1.5958465433963873E-2</v>
      </c>
      <c r="CE75" s="26">
        <v>5.3194884779879581E-3</v>
      </c>
      <c r="CF75" s="26">
        <v>0</v>
      </c>
      <c r="CG75" s="26">
        <v>0</v>
      </c>
      <c r="CH75" s="26">
        <v>0</v>
      </c>
      <c r="CI75" s="26">
        <v>5.3194884779879581E-3</v>
      </c>
      <c r="CJ75" s="26">
        <v>0</v>
      </c>
      <c r="CK75" s="26">
        <v>2.9257186628933771E-2</v>
      </c>
      <c r="CL75" s="26">
        <v>0</v>
      </c>
      <c r="CM75" s="26">
        <v>0</v>
      </c>
      <c r="CN75" s="26">
        <v>0</v>
      </c>
      <c r="CO75" s="26">
        <v>0</v>
      </c>
      <c r="CP75" s="26">
        <v>0</v>
      </c>
      <c r="CQ75" s="26">
        <v>0</v>
      </c>
      <c r="CR75" s="26">
        <v>0</v>
      </c>
      <c r="CS75" s="26">
        <v>0</v>
      </c>
      <c r="CT75" s="26">
        <v>0</v>
      </c>
      <c r="CU75" s="26">
        <v>0</v>
      </c>
      <c r="CV75" s="26">
        <v>0</v>
      </c>
      <c r="CW75" s="26">
        <v>0</v>
      </c>
      <c r="CX75" s="26">
        <v>5.3194884779879581E-3</v>
      </c>
      <c r="CY75" s="26">
        <v>0</v>
      </c>
      <c r="CZ75" s="26">
        <v>2.1277953911951832E-2</v>
      </c>
      <c r="DA75" s="26">
        <v>0</v>
      </c>
      <c r="DB75" s="26">
        <v>0</v>
      </c>
      <c r="DC75" s="26">
        <v>0</v>
      </c>
      <c r="DD75" s="26">
        <v>0</v>
      </c>
      <c r="DE75" s="26">
        <v>2.659744238993979E-3</v>
      </c>
      <c r="DF75" s="26">
        <v>0</v>
      </c>
      <c r="DG75" s="26">
        <v>0</v>
      </c>
      <c r="DH75" s="26">
        <v>0</v>
      </c>
      <c r="DI75" s="26">
        <v>1.7660701746920022E-3</v>
      </c>
      <c r="DJ75" s="26">
        <v>2.659744238993979E-3</v>
      </c>
      <c r="DK75" s="26">
        <v>0</v>
      </c>
      <c r="DL75" s="26">
        <v>4.4258144136859814E-3</v>
      </c>
      <c r="DM75" s="26">
        <v>0</v>
      </c>
      <c r="DN75" s="26">
        <v>0</v>
      </c>
      <c r="DO75" s="26">
        <v>0</v>
      </c>
      <c r="DP75" s="26">
        <v>0</v>
      </c>
      <c r="DQ75" s="26">
        <v>0</v>
      </c>
      <c r="DR75" s="26">
        <v>0</v>
      </c>
      <c r="DS75" s="26">
        <v>0</v>
      </c>
      <c r="DT75" s="26">
        <v>0</v>
      </c>
      <c r="DU75" s="26">
        <v>0</v>
      </c>
      <c r="DV75" s="26">
        <v>0</v>
      </c>
      <c r="DW75" s="26">
        <v>0</v>
      </c>
      <c r="DX75" s="26">
        <v>0</v>
      </c>
      <c r="DY75" s="26">
        <v>0</v>
      </c>
      <c r="DZ75" s="26">
        <v>0</v>
      </c>
      <c r="EA75" s="26">
        <v>0</v>
      </c>
      <c r="EB75" s="26">
        <v>0</v>
      </c>
      <c r="EC75" s="26">
        <v>0</v>
      </c>
      <c r="ED75" s="26">
        <v>0</v>
      </c>
      <c r="EE75" s="26">
        <v>0</v>
      </c>
      <c r="EF75" s="26">
        <v>0</v>
      </c>
      <c r="EG75" s="26">
        <v>0</v>
      </c>
      <c r="EH75" s="26">
        <v>0</v>
      </c>
      <c r="EI75" s="26">
        <v>0</v>
      </c>
      <c r="EJ75" s="26">
        <v>0</v>
      </c>
      <c r="EK75" s="26">
        <v>0</v>
      </c>
      <c r="EL75" s="26">
        <v>0</v>
      </c>
      <c r="EM75" s="26">
        <v>0</v>
      </c>
      <c r="EN75" s="26">
        <v>0</v>
      </c>
      <c r="EO75" s="26">
        <v>0</v>
      </c>
      <c r="EP75" s="26">
        <v>0</v>
      </c>
      <c r="EQ75" s="26">
        <v>0</v>
      </c>
      <c r="ER75" s="26">
        <v>0</v>
      </c>
      <c r="ES75" s="26">
        <v>0</v>
      </c>
      <c r="ET75" s="26">
        <v>0</v>
      </c>
      <c r="EU75" s="26">
        <v>0</v>
      </c>
      <c r="EV75" s="26">
        <v>0</v>
      </c>
      <c r="EW75" s="26">
        <v>0</v>
      </c>
      <c r="EX75" s="26">
        <v>0</v>
      </c>
      <c r="EY75" s="26">
        <v>0</v>
      </c>
      <c r="EZ75" s="26">
        <v>0</v>
      </c>
      <c r="FA75" s="26">
        <v>0</v>
      </c>
      <c r="FB75" s="26">
        <v>0</v>
      </c>
      <c r="FC75" s="26">
        <v>0</v>
      </c>
      <c r="FD75" s="26">
        <v>0</v>
      </c>
      <c r="FE75" s="26">
        <v>0</v>
      </c>
      <c r="FF75" s="26">
        <v>0</v>
      </c>
      <c r="FG75" s="26">
        <v>0</v>
      </c>
      <c r="FH75" s="26">
        <v>0</v>
      </c>
      <c r="FI75" s="26">
        <v>0</v>
      </c>
      <c r="FJ75" s="26">
        <v>0</v>
      </c>
      <c r="FK75" s="26">
        <v>0</v>
      </c>
      <c r="FL75" s="26">
        <v>0</v>
      </c>
      <c r="FM75" s="26">
        <v>0</v>
      </c>
      <c r="FN75" s="26">
        <v>0</v>
      </c>
      <c r="FO75" s="26">
        <v>0</v>
      </c>
      <c r="FP75" s="26">
        <v>0</v>
      </c>
      <c r="FQ75" s="26">
        <v>0</v>
      </c>
      <c r="FR75" s="26">
        <v>0</v>
      </c>
      <c r="FS75" s="26">
        <v>0</v>
      </c>
      <c r="FT75" s="26">
        <v>0</v>
      </c>
      <c r="FU75" s="26">
        <v>0</v>
      </c>
      <c r="FV75" s="26">
        <v>0</v>
      </c>
      <c r="FW75" s="26">
        <v>0</v>
      </c>
      <c r="FX75" s="26">
        <v>0</v>
      </c>
      <c r="FY75" s="26">
        <v>0</v>
      </c>
      <c r="FZ75" s="26">
        <v>0</v>
      </c>
      <c r="GA75" s="26">
        <v>0</v>
      </c>
      <c r="GB75" s="26">
        <v>0</v>
      </c>
      <c r="GC75" s="26">
        <v>0</v>
      </c>
      <c r="GE75" s="105">
        <f>SUM(SheetB!W75:GC75) + SUM(SheetC!W75:GC75) + SUM(SheetD!W75:GC75) + SUM(SheetE!W75:GC75) + SUM(SheetF!W75:GC75)</f>
        <v>0.99202076728301813</v>
      </c>
      <c r="GG75" s="26"/>
      <c r="GH75" s="26"/>
      <c r="GI75" s="26"/>
      <c r="GJ75" s="26"/>
      <c r="GK75" s="26"/>
      <c r="GL75" s="26"/>
      <c r="GM75" s="26"/>
      <c r="GN75" s="26"/>
      <c r="GO75" s="26"/>
      <c r="GP75" s="26"/>
      <c r="GQ75" s="26"/>
      <c r="GR75" s="26"/>
      <c r="GS75" s="26"/>
      <c r="GT75" s="26"/>
      <c r="GU75" s="105"/>
    </row>
    <row r="76" spans="1:203" ht="15" customHeight="1" x14ac:dyDescent="0.2">
      <c r="A76" s="136" t="s">
        <v>2204</v>
      </c>
      <c r="D76">
        <v>8</v>
      </c>
      <c r="E76">
        <v>2</v>
      </c>
      <c r="F76">
        <v>2015</v>
      </c>
      <c r="G76" t="s">
        <v>200</v>
      </c>
      <c r="W76" s="26">
        <v>0</v>
      </c>
      <c r="X76" s="26">
        <v>0</v>
      </c>
      <c r="Y76" s="26">
        <v>0</v>
      </c>
      <c r="Z76" s="26">
        <v>0</v>
      </c>
      <c r="AA76" s="26">
        <v>0</v>
      </c>
      <c r="AB76" s="26">
        <v>0</v>
      </c>
      <c r="AC76" s="26">
        <v>0</v>
      </c>
      <c r="AD76" s="26">
        <v>0</v>
      </c>
      <c r="AE76" s="26">
        <v>0</v>
      </c>
      <c r="AF76" s="26">
        <v>0</v>
      </c>
      <c r="AG76" s="26">
        <v>0</v>
      </c>
      <c r="AH76" s="26">
        <v>0</v>
      </c>
      <c r="AI76" s="26">
        <v>0</v>
      </c>
      <c r="AJ76" s="26">
        <v>0</v>
      </c>
      <c r="AK76" s="26">
        <v>0</v>
      </c>
      <c r="AL76" s="26">
        <v>0</v>
      </c>
      <c r="AM76" s="26">
        <v>0</v>
      </c>
      <c r="AN76" s="26">
        <v>0</v>
      </c>
      <c r="AO76" s="26">
        <v>0</v>
      </c>
      <c r="AP76" s="26">
        <v>0</v>
      </c>
      <c r="AQ76" s="26">
        <v>0</v>
      </c>
      <c r="AR76" s="26">
        <v>0</v>
      </c>
      <c r="AS76" s="26">
        <v>0</v>
      </c>
      <c r="AT76" s="26">
        <v>0</v>
      </c>
      <c r="AU76" s="26">
        <v>0</v>
      </c>
      <c r="AV76" s="26">
        <v>0</v>
      </c>
      <c r="AW76" s="26">
        <v>0</v>
      </c>
      <c r="AX76" s="26">
        <v>3.4784419912518229E-3</v>
      </c>
      <c r="AY76" s="26">
        <v>0</v>
      </c>
      <c r="AZ76" s="26">
        <v>0</v>
      </c>
      <c r="BA76" s="26">
        <v>4.7406790252030824E-2</v>
      </c>
      <c r="BB76" s="26">
        <v>0</v>
      </c>
      <c r="BC76" s="26">
        <v>0</v>
      </c>
      <c r="BD76" s="26">
        <v>0</v>
      </c>
      <c r="BE76" s="26">
        <v>0</v>
      </c>
      <c r="BF76" s="26">
        <v>0</v>
      </c>
      <c r="BG76" s="26">
        <v>0</v>
      </c>
      <c r="BH76" s="26">
        <v>0</v>
      </c>
      <c r="BI76" s="26">
        <v>0</v>
      </c>
      <c r="BJ76" s="26">
        <v>0</v>
      </c>
      <c r="BK76" s="26">
        <v>0</v>
      </c>
      <c r="BL76" s="26">
        <v>0</v>
      </c>
      <c r="BM76" s="26">
        <v>0</v>
      </c>
      <c r="BN76" s="26">
        <v>0</v>
      </c>
      <c r="BO76" s="26">
        <v>0</v>
      </c>
      <c r="BP76" s="26">
        <v>0</v>
      </c>
      <c r="BQ76" s="26">
        <v>0</v>
      </c>
      <c r="BR76" s="26">
        <v>0</v>
      </c>
      <c r="BS76" s="26">
        <v>0</v>
      </c>
      <c r="BT76" s="26">
        <v>0</v>
      </c>
      <c r="BU76" s="26">
        <v>0</v>
      </c>
      <c r="BV76" s="26">
        <v>0</v>
      </c>
      <c r="BW76" s="26">
        <v>0</v>
      </c>
      <c r="BX76" s="26">
        <v>0</v>
      </c>
      <c r="BY76" s="26">
        <v>0</v>
      </c>
      <c r="BZ76" s="26">
        <v>0</v>
      </c>
      <c r="CA76" s="26">
        <v>0</v>
      </c>
      <c r="CB76" s="26">
        <v>3.4784419912518229E-3</v>
      </c>
      <c r="CC76" s="26">
        <v>0</v>
      </c>
      <c r="CD76" s="26">
        <v>0</v>
      </c>
      <c r="CE76" s="26">
        <v>0</v>
      </c>
      <c r="CF76" s="26">
        <v>0</v>
      </c>
      <c r="CG76" s="26">
        <v>0</v>
      </c>
      <c r="CH76" s="26">
        <v>0</v>
      </c>
      <c r="CI76" s="26">
        <v>0</v>
      </c>
      <c r="CJ76" s="26">
        <v>0</v>
      </c>
      <c r="CK76" s="26">
        <v>1.9662570297854613E-2</v>
      </c>
      <c r="CL76" s="26">
        <v>0</v>
      </c>
      <c r="CM76" s="26">
        <v>0</v>
      </c>
      <c r="CN76" s="26">
        <v>0</v>
      </c>
      <c r="CO76" s="26">
        <v>0</v>
      </c>
      <c r="CP76" s="26">
        <v>0</v>
      </c>
      <c r="CQ76" s="26">
        <v>0</v>
      </c>
      <c r="CR76" s="26">
        <v>0</v>
      </c>
      <c r="CS76" s="26">
        <v>0</v>
      </c>
      <c r="CT76" s="26">
        <v>0</v>
      </c>
      <c r="CU76" s="26">
        <v>0</v>
      </c>
      <c r="CV76" s="26">
        <v>0</v>
      </c>
      <c r="CW76" s="26">
        <v>0</v>
      </c>
      <c r="CX76" s="26">
        <v>0</v>
      </c>
      <c r="CY76" s="26">
        <v>0</v>
      </c>
      <c r="CZ76" s="26">
        <v>0</v>
      </c>
      <c r="DA76" s="26">
        <v>0</v>
      </c>
      <c r="DB76" s="26">
        <v>0</v>
      </c>
      <c r="DC76" s="26">
        <v>0</v>
      </c>
      <c r="DD76" s="26">
        <v>0</v>
      </c>
      <c r="DE76" s="26">
        <v>0</v>
      </c>
      <c r="DF76" s="26">
        <v>0</v>
      </c>
      <c r="DG76" s="26">
        <v>0</v>
      </c>
      <c r="DH76" s="26">
        <v>0</v>
      </c>
      <c r="DI76" s="26">
        <v>5.7904603207665079E-3</v>
      </c>
      <c r="DJ76" s="26">
        <v>0</v>
      </c>
      <c r="DK76" s="26">
        <v>0</v>
      </c>
      <c r="DL76" s="26">
        <v>0</v>
      </c>
      <c r="DM76" s="26">
        <v>0</v>
      </c>
      <c r="DN76" s="26">
        <v>0</v>
      </c>
      <c r="DO76" s="26">
        <v>0</v>
      </c>
      <c r="DP76" s="26">
        <v>0</v>
      </c>
      <c r="DQ76" s="26">
        <v>0</v>
      </c>
      <c r="DR76" s="26">
        <v>0</v>
      </c>
      <c r="DS76" s="26">
        <v>0</v>
      </c>
      <c r="DT76" s="26">
        <v>0</v>
      </c>
      <c r="DU76" s="26">
        <v>0</v>
      </c>
      <c r="DV76" s="26">
        <v>0</v>
      </c>
      <c r="DW76" s="26">
        <v>0</v>
      </c>
      <c r="DX76" s="26">
        <v>0</v>
      </c>
      <c r="DY76" s="26">
        <v>0</v>
      </c>
      <c r="DZ76" s="26">
        <v>0</v>
      </c>
      <c r="EA76" s="26">
        <v>0</v>
      </c>
      <c r="EB76" s="26">
        <v>0</v>
      </c>
      <c r="EC76" s="26">
        <v>0</v>
      </c>
      <c r="ED76" s="26">
        <v>0</v>
      </c>
      <c r="EE76" s="26">
        <v>0</v>
      </c>
      <c r="EF76" s="26">
        <v>0</v>
      </c>
      <c r="EG76" s="26">
        <v>0</v>
      </c>
      <c r="EH76" s="26">
        <v>0</v>
      </c>
      <c r="EI76" s="26">
        <v>0</v>
      </c>
      <c r="EJ76" s="26">
        <v>0</v>
      </c>
      <c r="EK76" s="26">
        <v>0</v>
      </c>
      <c r="EL76" s="26">
        <v>0</v>
      </c>
      <c r="EM76" s="26">
        <v>0</v>
      </c>
      <c r="EN76" s="26">
        <v>0</v>
      </c>
      <c r="EO76" s="26">
        <v>0</v>
      </c>
      <c r="EP76" s="26">
        <v>0</v>
      </c>
      <c r="EQ76" s="26">
        <v>0</v>
      </c>
      <c r="ER76" s="26">
        <v>0</v>
      </c>
      <c r="ES76" s="26">
        <v>0</v>
      </c>
      <c r="ET76" s="26">
        <v>0</v>
      </c>
      <c r="EU76" s="26">
        <v>0</v>
      </c>
      <c r="EV76" s="26">
        <v>0</v>
      </c>
      <c r="EW76" s="26">
        <v>0</v>
      </c>
      <c r="EX76" s="26">
        <v>0</v>
      </c>
      <c r="EY76" s="26">
        <v>0</v>
      </c>
      <c r="EZ76" s="26">
        <v>0</v>
      </c>
      <c r="FA76" s="26">
        <v>0</v>
      </c>
      <c r="FB76" s="26">
        <v>0</v>
      </c>
      <c r="FC76" s="26">
        <v>0</v>
      </c>
      <c r="FD76" s="26">
        <v>0</v>
      </c>
      <c r="FE76" s="26">
        <v>0</v>
      </c>
      <c r="FF76" s="26">
        <v>0</v>
      </c>
      <c r="FG76" s="26">
        <v>0</v>
      </c>
      <c r="FH76" s="26">
        <v>0</v>
      </c>
      <c r="FI76" s="26">
        <v>0</v>
      </c>
      <c r="FJ76" s="26">
        <v>0</v>
      </c>
      <c r="FK76" s="26">
        <v>0</v>
      </c>
      <c r="FL76" s="26">
        <v>0</v>
      </c>
      <c r="FM76" s="26">
        <v>0</v>
      </c>
      <c r="FN76" s="26">
        <v>0</v>
      </c>
      <c r="FO76" s="26">
        <v>0</v>
      </c>
      <c r="FP76" s="26">
        <v>0</v>
      </c>
      <c r="FQ76" s="26">
        <v>0</v>
      </c>
      <c r="FR76" s="26">
        <v>0</v>
      </c>
      <c r="FS76" s="26">
        <v>0</v>
      </c>
      <c r="FT76" s="26">
        <v>0</v>
      </c>
      <c r="FU76" s="26">
        <v>0</v>
      </c>
      <c r="FV76" s="26">
        <v>0</v>
      </c>
      <c r="FW76" s="26">
        <v>0</v>
      </c>
      <c r="FX76" s="26">
        <v>0</v>
      </c>
      <c r="FY76" s="26">
        <v>0</v>
      </c>
      <c r="FZ76" s="26">
        <v>0</v>
      </c>
      <c r="GA76" s="26">
        <v>0</v>
      </c>
      <c r="GB76" s="26">
        <v>0</v>
      </c>
      <c r="GC76" s="26">
        <v>0</v>
      </c>
      <c r="GE76" s="105">
        <f>SUM(SheetB!W76:GC76) + SUM(SheetC!W76:GC76) + SUM(SheetD!W76:GC76) + SUM(SheetE!W76:GC76) + SUM(SheetF!W76:GC76)</f>
        <v>0.9965215580087482</v>
      </c>
      <c r="GG76" s="26"/>
      <c r="GH76" s="26"/>
      <c r="GI76" s="26"/>
      <c r="GJ76" s="26"/>
      <c r="GK76" s="26"/>
      <c r="GL76" s="26"/>
      <c r="GM76" s="26"/>
      <c r="GN76" s="26"/>
      <c r="GO76" s="26"/>
      <c r="GP76" s="26"/>
      <c r="GQ76" s="26"/>
      <c r="GR76" s="26"/>
      <c r="GS76" s="26"/>
      <c r="GT76" s="26"/>
      <c r="GU76" s="105"/>
    </row>
    <row r="77" spans="1:203" ht="15" customHeight="1" x14ac:dyDescent="0.2">
      <c r="A77" s="136" t="s">
        <v>2205</v>
      </c>
      <c r="D77">
        <v>8</v>
      </c>
      <c r="E77">
        <v>2</v>
      </c>
      <c r="F77">
        <v>2015</v>
      </c>
      <c r="G77" t="s">
        <v>200</v>
      </c>
      <c r="W77" s="26">
        <v>0</v>
      </c>
      <c r="X77" s="26">
        <v>0</v>
      </c>
      <c r="Y77" s="26">
        <v>0</v>
      </c>
      <c r="Z77" s="26">
        <v>0</v>
      </c>
      <c r="AA77" s="26">
        <v>0</v>
      </c>
      <c r="AB77" s="26">
        <v>0</v>
      </c>
      <c r="AC77" s="26">
        <v>0</v>
      </c>
      <c r="AD77" s="26">
        <v>0</v>
      </c>
      <c r="AE77" s="26">
        <v>0</v>
      </c>
      <c r="AF77" s="26">
        <v>0</v>
      </c>
      <c r="AG77" s="26">
        <v>0</v>
      </c>
      <c r="AH77" s="26">
        <v>0</v>
      </c>
      <c r="AI77" s="26">
        <v>0</v>
      </c>
      <c r="AJ77" s="26">
        <v>0</v>
      </c>
      <c r="AK77" s="26">
        <v>0</v>
      </c>
      <c r="AL77" s="26">
        <v>0</v>
      </c>
      <c r="AM77" s="26">
        <v>0</v>
      </c>
      <c r="AN77" s="26">
        <v>0</v>
      </c>
      <c r="AO77" s="26">
        <v>0</v>
      </c>
      <c r="AP77" s="26">
        <v>0</v>
      </c>
      <c r="AQ77" s="26">
        <v>0</v>
      </c>
      <c r="AR77" s="26">
        <v>0</v>
      </c>
      <c r="AS77" s="26">
        <v>0</v>
      </c>
      <c r="AT77" s="26">
        <v>0</v>
      </c>
      <c r="AU77" s="26">
        <v>0</v>
      </c>
      <c r="AV77" s="26">
        <v>0</v>
      </c>
      <c r="AW77" s="26">
        <v>0</v>
      </c>
      <c r="AX77" s="26">
        <v>0</v>
      </c>
      <c r="AY77" s="26">
        <v>0</v>
      </c>
      <c r="AZ77" s="26">
        <v>1.0421660378931573E-2</v>
      </c>
      <c r="BA77" s="26">
        <v>6.940825812368428E-3</v>
      </c>
      <c r="BB77" s="26">
        <v>0</v>
      </c>
      <c r="BC77" s="26">
        <v>0</v>
      </c>
      <c r="BD77" s="26">
        <v>0</v>
      </c>
      <c r="BE77" s="26">
        <v>0</v>
      </c>
      <c r="BF77" s="26">
        <v>0</v>
      </c>
      <c r="BG77" s="26">
        <v>0</v>
      </c>
      <c r="BH77" s="26">
        <v>0</v>
      </c>
      <c r="BI77" s="26">
        <v>0</v>
      </c>
      <c r="BJ77" s="26">
        <v>0</v>
      </c>
      <c r="BK77" s="26">
        <v>0</v>
      </c>
      <c r="BL77" s="26">
        <v>0</v>
      </c>
      <c r="BM77" s="26">
        <v>0</v>
      </c>
      <c r="BN77" s="26">
        <v>0</v>
      </c>
      <c r="BO77" s="26">
        <v>0</v>
      </c>
      <c r="BP77" s="26">
        <v>0</v>
      </c>
      <c r="BQ77" s="26">
        <v>0</v>
      </c>
      <c r="BR77" s="26">
        <v>0</v>
      </c>
      <c r="BS77" s="26">
        <v>0</v>
      </c>
      <c r="BT77" s="26">
        <v>0</v>
      </c>
      <c r="BU77" s="26">
        <v>0</v>
      </c>
      <c r="BV77" s="26">
        <v>0</v>
      </c>
      <c r="BW77" s="26">
        <v>0</v>
      </c>
      <c r="BX77" s="26">
        <v>0</v>
      </c>
      <c r="BY77" s="26">
        <v>0</v>
      </c>
      <c r="BZ77" s="26">
        <v>0</v>
      </c>
      <c r="CA77" s="26">
        <v>0</v>
      </c>
      <c r="CB77" s="26">
        <v>0</v>
      </c>
      <c r="CC77" s="26">
        <v>0</v>
      </c>
      <c r="CD77" s="26">
        <v>1.3881651624736856E-2</v>
      </c>
      <c r="CE77" s="26">
        <v>0</v>
      </c>
      <c r="CF77" s="26">
        <v>0</v>
      </c>
      <c r="CG77" s="26">
        <v>0</v>
      </c>
      <c r="CH77" s="26">
        <v>0</v>
      </c>
      <c r="CI77" s="26">
        <v>0</v>
      </c>
      <c r="CJ77" s="26">
        <v>0</v>
      </c>
      <c r="CK77" s="26">
        <v>2.0822477437105285E-2</v>
      </c>
      <c r="CL77" s="26">
        <v>0</v>
      </c>
      <c r="CM77" s="26">
        <v>0</v>
      </c>
      <c r="CN77" s="26">
        <v>0</v>
      </c>
      <c r="CO77" s="26">
        <v>0</v>
      </c>
      <c r="CP77" s="26">
        <v>0</v>
      </c>
      <c r="CQ77" s="26">
        <v>0</v>
      </c>
      <c r="CR77" s="26">
        <v>0</v>
      </c>
      <c r="CS77" s="26">
        <v>0</v>
      </c>
      <c r="CT77" s="26">
        <v>0</v>
      </c>
      <c r="CU77" s="26">
        <v>0</v>
      </c>
      <c r="CV77" s="26">
        <v>0</v>
      </c>
      <c r="CW77" s="26">
        <v>0</v>
      </c>
      <c r="CX77" s="26">
        <v>0</v>
      </c>
      <c r="CY77" s="26">
        <v>0</v>
      </c>
      <c r="CZ77" s="26">
        <v>2.0822477437105285E-2</v>
      </c>
      <c r="DA77" s="26">
        <v>0</v>
      </c>
      <c r="DB77" s="26">
        <v>0</v>
      </c>
      <c r="DC77" s="26">
        <v>0</v>
      </c>
      <c r="DD77" s="26">
        <v>0</v>
      </c>
      <c r="DE77" s="26">
        <v>0</v>
      </c>
      <c r="DF77" s="26">
        <v>0</v>
      </c>
      <c r="DG77" s="26">
        <v>0</v>
      </c>
      <c r="DH77" s="26">
        <v>0</v>
      </c>
      <c r="DI77" s="26">
        <v>0</v>
      </c>
      <c r="DJ77" s="26">
        <v>0</v>
      </c>
      <c r="DK77" s="26">
        <v>0</v>
      </c>
      <c r="DL77" s="26">
        <v>0</v>
      </c>
      <c r="DM77" s="26">
        <v>0</v>
      </c>
      <c r="DN77" s="26">
        <v>0</v>
      </c>
      <c r="DO77" s="26">
        <v>0</v>
      </c>
      <c r="DP77" s="26">
        <v>0</v>
      </c>
      <c r="DQ77" s="26">
        <v>0</v>
      </c>
      <c r="DR77" s="26">
        <v>0</v>
      </c>
      <c r="DS77" s="26">
        <v>0</v>
      </c>
      <c r="DT77" s="26">
        <v>0</v>
      </c>
      <c r="DU77" s="26">
        <v>0</v>
      </c>
      <c r="DV77" s="26">
        <v>0</v>
      </c>
      <c r="DW77" s="26">
        <v>0</v>
      </c>
      <c r="DX77" s="26">
        <v>0</v>
      </c>
      <c r="DY77" s="26">
        <v>0</v>
      </c>
      <c r="DZ77" s="26">
        <v>0</v>
      </c>
      <c r="EA77" s="26">
        <v>0</v>
      </c>
      <c r="EB77" s="26">
        <v>0</v>
      </c>
      <c r="EC77" s="26">
        <v>0</v>
      </c>
      <c r="ED77" s="26">
        <v>0</v>
      </c>
      <c r="EE77" s="26">
        <v>0</v>
      </c>
      <c r="EF77" s="26">
        <v>0</v>
      </c>
      <c r="EG77" s="26">
        <v>0</v>
      </c>
      <c r="EH77" s="26">
        <v>0</v>
      </c>
      <c r="EI77" s="26">
        <v>0</v>
      </c>
      <c r="EJ77" s="26">
        <v>0</v>
      </c>
      <c r="EK77" s="26">
        <v>0</v>
      </c>
      <c r="EL77" s="26">
        <v>0</v>
      </c>
      <c r="EM77" s="26">
        <v>0</v>
      </c>
      <c r="EN77" s="26">
        <v>0</v>
      </c>
      <c r="EO77" s="26">
        <v>0</v>
      </c>
      <c r="EP77" s="26">
        <v>0</v>
      </c>
      <c r="EQ77" s="26">
        <v>0</v>
      </c>
      <c r="ER77" s="26">
        <v>0</v>
      </c>
      <c r="ES77" s="26">
        <v>0</v>
      </c>
      <c r="ET77" s="26">
        <v>0</v>
      </c>
      <c r="EU77" s="26">
        <v>0</v>
      </c>
      <c r="EV77" s="26">
        <v>0</v>
      </c>
      <c r="EW77" s="26">
        <v>0</v>
      </c>
      <c r="EX77" s="26">
        <v>0</v>
      </c>
      <c r="EY77" s="26">
        <v>0</v>
      </c>
      <c r="EZ77" s="26">
        <v>0</v>
      </c>
      <c r="FA77" s="26">
        <v>0</v>
      </c>
      <c r="FB77" s="26">
        <v>0</v>
      </c>
      <c r="FC77" s="26">
        <v>0</v>
      </c>
      <c r="FD77" s="26">
        <v>0</v>
      </c>
      <c r="FE77" s="26">
        <v>0</v>
      </c>
      <c r="FF77" s="26">
        <v>0</v>
      </c>
      <c r="FG77" s="26">
        <v>0</v>
      </c>
      <c r="FH77" s="26">
        <v>0</v>
      </c>
      <c r="FI77" s="26">
        <v>0</v>
      </c>
      <c r="FJ77" s="26">
        <v>0</v>
      </c>
      <c r="FK77" s="26">
        <v>0</v>
      </c>
      <c r="FL77" s="26">
        <v>0</v>
      </c>
      <c r="FM77" s="26">
        <v>0</v>
      </c>
      <c r="FN77" s="26">
        <v>0</v>
      </c>
      <c r="FO77" s="26">
        <v>0</v>
      </c>
      <c r="FP77" s="26">
        <v>0</v>
      </c>
      <c r="FQ77" s="26">
        <v>0</v>
      </c>
      <c r="FR77" s="26">
        <v>0</v>
      </c>
      <c r="FS77" s="26">
        <v>0</v>
      </c>
      <c r="FT77" s="26">
        <v>0</v>
      </c>
      <c r="FU77" s="26">
        <v>0</v>
      </c>
      <c r="FV77" s="26">
        <v>0</v>
      </c>
      <c r="FW77" s="26">
        <v>0</v>
      </c>
      <c r="FX77" s="26">
        <v>0</v>
      </c>
      <c r="FY77" s="26">
        <v>0</v>
      </c>
      <c r="FZ77" s="26">
        <v>0</v>
      </c>
      <c r="GA77" s="26">
        <v>0</v>
      </c>
      <c r="GB77" s="26">
        <v>0</v>
      </c>
      <c r="GC77" s="26">
        <v>0</v>
      </c>
      <c r="GE77" s="105">
        <f>SUM(SheetB!W77:GC77) + SUM(SheetC!W77:GC77) + SUM(SheetD!W77:GC77) + SUM(SheetE!W77:GC77) + SUM(SheetF!W77:GC77)</f>
        <v>1.0000000000000002</v>
      </c>
      <c r="GG77" s="26"/>
      <c r="GH77" s="26"/>
      <c r="GI77" s="26"/>
      <c r="GJ77" s="26"/>
      <c r="GK77" s="26"/>
      <c r="GL77" s="26"/>
      <c r="GM77" s="26"/>
      <c r="GN77" s="26"/>
      <c r="GO77" s="26"/>
      <c r="GP77" s="26"/>
      <c r="GQ77" s="26"/>
      <c r="GR77" s="26"/>
      <c r="GS77" s="26"/>
      <c r="GT77" s="26"/>
      <c r="GU77" s="105"/>
    </row>
    <row r="78" spans="1:203" ht="15" customHeight="1" x14ac:dyDescent="0.25">
      <c r="A78" s="134" t="s">
        <v>2214</v>
      </c>
      <c r="D78">
        <v>8</v>
      </c>
      <c r="E78">
        <v>2</v>
      </c>
      <c r="F78">
        <v>2015</v>
      </c>
      <c r="G78" t="str">
        <f>G77</f>
        <v>Recall</v>
      </c>
      <c r="W78" s="135">
        <f t="shared" ref="W78:CH78" si="156">AVERAGE(W75:W77)</f>
        <v>0</v>
      </c>
      <c r="X78" s="135">
        <f t="shared" si="156"/>
        <v>0</v>
      </c>
      <c r="Y78" s="135">
        <f t="shared" si="156"/>
        <v>0</v>
      </c>
      <c r="Z78" s="135">
        <f t="shared" si="156"/>
        <v>0</v>
      </c>
      <c r="AA78" s="135">
        <f t="shared" si="156"/>
        <v>0</v>
      </c>
      <c r="AB78" s="135">
        <f t="shared" si="156"/>
        <v>0</v>
      </c>
      <c r="AC78" s="135">
        <f t="shared" si="156"/>
        <v>0</v>
      </c>
      <c r="AD78" s="135">
        <f t="shared" si="156"/>
        <v>0</v>
      </c>
      <c r="AE78" s="135">
        <f t="shared" si="156"/>
        <v>0</v>
      </c>
      <c r="AF78" s="135">
        <f t="shared" si="156"/>
        <v>0</v>
      </c>
      <c r="AG78" s="135">
        <f t="shared" si="156"/>
        <v>0</v>
      </c>
      <c r="AH78" s="135">
        <f t="shared" si="156"/>
        <v>0</v>
      </c>
      <c r="AI78" s="135">
        <f t="shared" si="156"/>
        <v>0</v>
      </c>
      <c r="AJ78" s="135">
        <f t="shared" si="156"/>
        <v>0</v>
      </c>
      <c r="AK78" s="135">
        <f t="shared" si="156"/>
        <v>0</v>
      </c>
      <c r="AL78" s="135">
        <f t="shared" si="156"/>
        <v>0</v>
      </c>
      <c r="AM78" s="135">
        <f t="shared" si="156"/>
        <v>0</v>
      </c>
      <c r="AN78" s="135">
        <f t="shared" si="156"/>
        <v>0</v>
      </c>
      <c r="AO78" s="135">
        <f t="shared" si="156"/>
        <v>0</v>
      </c>
      <c r="AP78" s="135">
        <f t="shared" si="156"/>
        <v>0</v>
      </c>
      <c r="AQ78" s="135">
        <f t="shared" si="156"/>
        <v>0</v>
      </c>
      <c r="AR78" s="135">
        <f t="shared" si="156"/>
        <v>0</v>
      </c>
      <c r="AS78" s="135">
        <f t="shared" si="156"/>
        <v>0</v>
      </c>
      <c r="AT78" s="135">
        <f t="shared" si="156"/>
        <v>0</v>
      </c>
      <c r="AU78" s="135">
        <f t="shared" si="156"/>
        <v>0</v>
      </c>
      <c r="AV78" s="135">
        <f t="shared" si="156"/>
        <v>0</v>
      </c>
      <c r="AW78" s="135">
        <f t="shared" si="156"/>
        <v>0</v>
      </c>
      <c r="AX78" s="135">
        <f t="shared" si="156"/>
        <v>1.0025294793730538E-2</v>
      </c>
      <c r="AY78" s="135">
        <f t="shared" si="156"/>
        <v>0</v>
      </c>
      <c r="AZ78" s="135">
        <f t="shared" si="156"/>
        <v>3.4738867929771911E-3</v>
      </c>
      <c r="BA78" s="135">
        <f t="shared" si="156"/>
        <v>3.4074337455430294E-2</v>
      </c>
      <c r="BB78" s="135">
        <f t="shared" si="156"/>
        <v>0</v>
      </c>
      <c r="BC78" s="135">
        <f t="shared" si="156"/>
        <v>0</v>
      </c>
      <c r="BD78" s="135">
        <f t="shared" si="156"/>
        <v>0</v>
      </c>
      <c r="BE78" s="135">
        <f t="shared" si="156"/>
        <v>0</v>
      </c>
      <c r="BF78" s="135">
        <f t="shared" si="156"/>
        <v>0</v>
      </c>
      <c r="BG78" s="135">
        <f t="shared" si="156"/>
        <v>0</v>
      </c>
      <c r="BH78" s="135">
        <f t="shared" si="156"/>
        <v>0</v>
      </c>
      <c r="BI78" s="135">
        <f t="shared" si="156"/>
        <v>0</v>
      </c>
      <c r="BJ78" s="135">
        <f t="shared" si="156"/>
        <v>0</v>
      </c>
      <c r="BK78" s="135">
        <f t="shared" si="156"/>
        <v>0</v>
      </c>
      <c r="BL78" s="135">
        <f t="shared" si="156"/>
        <v>0</v>
      </c>
      <c r="BM78" s="135">
        <f t="shared" si="156"/>
        <v>0</v>
      </c>
      <c r="BN78" s="135">
        <f t="shared" si="156"/>
        <v>0</v>
      </c>
      <c r="BO78" s="135">
        <f t="shared" si="156"/>
        <v>0</v>
      </c>
      <c r="BP78" s="135">
        <f t="shared" si="156"/>
        <v>0</v>
      </c>
      <c r="BQ78" s="135">
        <f t="shared" si="156"/>
        <v>0</v>
      </c>
      <c r="BR78" s="135">
        <f t="shared" si="156"/>
        <v>0</v>
      </c>
      <c r="BS78" s="135">
        <f t="shared" si="156"/>
        <v>0</v>
      </c>
      <c r="BT78" s="135">
        <f t="shared" si="156"/>
        <v>0</v>
      </c>
      <c r="BU78" s="135">
        <f t="shared" si="156"/>
        <v>0</v>
      </c>
      <c r="BV78" s="135">
        <f t="shared" si="156"/>
        <v>0</v>
      </c>
      <c r="BW78" s="135">
        <f t="shared" si="156"/>
        <v>0</v>
      </c>
      <c r="BX78" s="135">
        <f t="shared" si="156"/>
        <v>0</v>
      </c>
      <c r="BY78" s="135">
        <f t="shared" si="156"/>
        <v>0</v>
      </c>
      <c r="BZ78" s="135">
        <f t="shared" si="156"/>
        <v>0</v>
      </c>
      <c r="CA78" s="135">
        <f t="shared" si="156"/>
        <v>0</v>
      </c>
      <c r="CB78" s="135">
        <f t="shared" si="156"/>
        <v>1.1594806637506077E-3</v>
      </c>
      <c r="CC78" s="135">
        <f t="shared" si="156"/>
        <v>8.8658141299799301E-4</v>
      </c>
      <c r="CD78" s="135">
        <f t="shared" si="156"/>
        <v>9.946705686233577E-3</v>
      </c>
      <c r="CE78" s="135">
        <f t="shared" si="156"/>
        <v>1.773162825995986E-3</v>
      </c>
      <c r="CF78" s="135">
        <f t="shared" si="156"/>
        <v>0</v>
      </c>
      <c r="CG78" s="135">
        <f t="shared" si="156"/>
        <v>0</v>
      </c>
      <c r="CH78" s="135">
        <f t="shared" si="156"/>
        <v>0</v>
      </c>
      <c r="CI78" s="135">
        <f t="shared" ref="CI78:ET78" si="157">AVERAGE(CI75:CI77)</f>
        <v>1.773162825995986E-3</v>
      </c>
      <c r="CJ78" s="135">
        <f t="shared" si="157"/>
        <v>0</v>
      </c>
      <c r="CK78" s="135">
        <f t="shared" si="157"/>
        <v>2.3247411454631221E-2</v>
      </c>
      <c r="CL78" s="135">
        <f t="shared" si="157"/>
        <v>0</v>
      </c>
      <c r="CM78" s="135">
        <f t="shared" si="157"/>
        <v>0</v>
      </c>
      <c r="CN78" s="135">
        <f t="shared" si="157"/>
        <v>0</v>
      </c>
      <c r="CO78" s="135">
        <f t="shared" si="157"/>
        <v>0</v>
      </c>
      <c r="CP78" s="135">
        <f t="shared" si="157"/>
        <v>0</v>
      </c>
      <c r="CQ78" s="135">
        <f t="shared" si="157"/>
        <v>0</v>
      </c>
      <c r="CR78" s="135">
        <f t="shared" si="157"/>
        <v>0</v>
      </c>
      <c r="CS78" s="135">
        <f t="shared" si="157"/>
        <v>0</v>
      </c>
      <c r="CT78" s="135">
        <f t="shared" si="157"/>
        <v>0</v>
      </c>
      <c r="CU78" s="135">
        <f t="shared" si="157"/>
        <v>0</v>
      </c>
      <c r="CV78" s="135">
        <f t="shared" si="157"/>
        <v>0</v>
      </c>
      <c r="CW78" s="135">
        <f t="shared" si="157"/>
        <v>0</v>
      </c>
      <c r="CX78" s="135">
        <f t="shared" si="157"/>
        <v>1.773162825995986E-3</v>
      </c>
      <c r="CY78" s="135">
        <f t="shared" si="157"/>
        <v>0</v>
      </c>
      <c r="CZ78" s="135">
        <f t="shared" si="157"/>
        <v>1.4033477116352373E-2</v>
      </c>
      <c r="DA78" s="135">
        <f t="shared" si="157"/>
        <v>0</v>
      </c>
      <c r="DB78" s="135">
        <f t="shared" si="157"/>
        <v>0</v>
      </c>
      <c r="DC78" s="135">
        <f t="shared" si="157"/>
        <v>0</v>
      </c>
      <c r="DD78" s="135">
        <f t="shared" si="157"/>
        <v>0</v>
      </c>
      <c r="DE78" s="135">
        <f t="shared" si="157"/>
        <v>8.8658141299799301E-4</v>
      </c>
      <c r="DF78" s="135">
        <f t="shared" si="157"/>
        <v>0</v>
      </c>
      <c r="DG78" s="135">
        <f t="shared" si="157"/>
        <v>0</v>
      </c>
      <c r="DH78" s="135">
        <f t="shared" si="157"/>
        <v>0</v>
      </c>
      <c r="DI78" s="135">
        <f t="shared" si="157"/>
        <v>2.5188434984861701E-3</v>
      </c>
      <c r="DJ78" s="135">
        <f t="shared" si="157"/>
        <v>8.8658141299799301E-4</v>
      </c>
      <c r="DK78" s="135">
        <f t="shared" si="157"/>
        <v>0</v>
      </c>
      <c r="DL78" s="135">
        <f t="shared" si="157"/>
        <v>1.4752714712286605E-3</v>
      </c>
      <c r="DM78" s="135">
        <f t="shared" si="157"/>
        <v>0</v>
      </c>
      <c r="DN78" s="135">
        <f t="shared" si="157"/>
        <v>0</v>
      </c>
      <c r="DO78" s="135">
        <f t="shared" si="157"/>
        <v>0</v>
      </c>
      <c r="DP78" s="135">
        <f t="shared" si="157"/>
        <v>0</v>
      </c>
      <c r="DQ78" s="135">
        <f t="shared" si="157"/>
        <v>0</v>
      </c>
      <c r="DR78" s="135">
        <f t="shared" si="157"/>
        <v>0</v>
      </c>
      <c r="DS78" s="135">
        <f t="shared" si="157"/>
        <v>0</v>
      </c>
      <c r="DT78" s="135">
        <f t="shared" si="157"/>
        <v>0</v>
      </c>
      <c r="DU78" s="135">
        <f t="shared" si="157"/>
        <v>0</v>
      </c>
      <c r="DV78" s="135">
        <f t="shared" si="157"/>
        <v>0</v>
      </c>
      <c r="DW78" s="135">
        <f t="shared" si="157"/>
        <v>0</v>
      </c>
      <c r="DX78" s="135">
        <f t="shared" si="157"/>
        <v>0</v>
      </c>
      <c r="DY78" s="135">
        <f t="shared" si="157"/>
        <v>0</v>
      </c>
      <c r="DZ78" s="135">
        <f t="shared" si="157"/>
        <v>0</v>
      </c>
      <c r="EA78" s="135">
        <f t="shared" si="157"/>
        <v>0</v>
      </c>
      <c r="EB78" s="135">
        <f t="shared" si="157"/>
        <v>0</v>
      </c>
      <c r="EC78" s="135">
        <f t="shared" si="157"/>
        <v>0</v>
      </c>
      <c r="ED78" s="135">
        <f t="shared" si="157"/>
        <v>0</v>
      </c>
      <c r="EE78" s="135">
        <f t="shared" si="157"/>
        <v>0</v>
      </c>
      <c r="EF78" s="135">
        <f t="shared" si="157"/>
        <v>0</v>
      </c>
      <c r="EG78" s="135">
        <f t="shared" si="157"/>
        <v>0</v>
      </c>
      <c r="EH78" s="135">
        <f t="shared" si="157"/>
        <v>0</v>
      </c>
      <c r="EI78" s="135">
        <f t="shared" si="157"/>
        <v>0</v>
      </c>
      <c r="EJ78" s="135">
        <f t="shared" si="157"/>
        <v>0</v>
      </c>
      <c r="EK78" s="135">
        <f t="shared" si="157"/>
        <v>0</v>
      </c>
      <c r="EL78" s="135">
        <f t="shared" si="157"/>
        <v>0</v>
      </c>
      <c r="EM78" s="135">
        <f t="shared" si="157"/>
        <v>0</v>
      </c>
      <c r="EN78" s="135">
        <f t="shared" si="157"/>
        <v>0</v>
      </c>
      <c r="EO78" s="135">
        <f t="shared" si="157"/>
        <v>0</v>
      </c>
      <c r="EP78" s="135">
        <f t="shared" si="157"/>
        <v>0</v>
      </c>
      <c r="EQ78" s="135">
        <f t="shared" si="157"/>
        <v>0</v>
      </c>
      <c r="ER78" s="135">
        <f t="shared" si="157"/>
        <v>0</v>
      </c>
      <c r="ES78" s="135">
        <f t="shared" si="157"/>
        <v>0</v>
      </c>
      <c r="ET78" s="135">
        <f t="shared" si="157"/>
        <v>0</v>
      </c>
      <c r="EU78" s="135">
        <f t="shared" ref="EU78:GB78" si="158">AVERAGE(EU75:EU77)</f>
        <v>0</v>
      </c>
      <c r="EV78" s="135">
        <f t="shared" si="158"/>
        <v>0</v>
      </c>
      <c r="EW78" s="135">
        <f t="shared" si="158"/>
        <v>0</v>
      </c>
      <c r="EX78" s="135">
        <f t="shared" si="158"/>
        <v>0</v>
      </c>
      <c r="EY78" s="135">
        <f t="shared" si="158"/>
        <v>0</v>
      </c>
      <c r="EZ78" s="135">
        <f t="shared" si="158"/>
        <v>0</v>
      </c>
      <c r="FA78" s="135">
        <f t="shared" si="158"/>
        <v>0</v>
      </c>
      <c r="FB78" s="135">
        <f t="shared" si="158"/>
        <v>0</v>
      </c>
      <c r="FC78" s="135">
        <f t="shared" si="158"/>
        <v>0</v>
      </c>
      <c r="FD78" s="135">
        <f t="shared" si="158"/>
        <v>0</v>
      </c>
      <c r="FE78" s="135">
        <f t="shared" si="158"/>
        <v>0</v>
      </c>
      <c r="FF78" s="135">
        <f t="shared" si="158"/>
        <v>0</v>
      </c>
      <c r="FG78" s="135">
        <f t="shared" si="158"/>
        <v>0</v>
      </c>
      <c r="FH78" s="135">
        <f t="shared" si="158"/>
        <v>0</v>
      </c>
      <c r="FI78" s="135">
        <f t="shared" si="158"/>
        <v>0</v>
      </c>
      <c r="FJ78" s="135">
        <f t="shared" si="158"/>
        <v>0</v>
      </c>
      <c r="FK78" s="135">
        <f t="shared" si="158"/>
        <v>0</v>
      </c>
      <c r="FL78" s="135">
        <f t="shared" si="158"/>
        <v>0</v>
      </c>
      <c r="FM78" s="135">
        <f t="shared" si="158"/>
        <v>0</v>
      </c>
      <c r="FN78" s="135">
        <f t="shared" si="158"/>
        <v>0</v>
      </c>
      <c r="FO78" s="135">
        <f t="shared" si="158"/>
        <v>0</v>
      </c>
      <c r="FP78" s="135">
        <f t="shared" si="158"/>
        <v>0</v>
      </c>
      <c r="FQ78" s="135">
        <f t="shared" si="158"/>
        <v>0</v>
      </c>
      <c r="FR78" s="135">
        <f t="shared" si="158"/>
        <v>0</v>
      </c>
      <c r="FS78" s="135">
        <f t="shared" si="158"/>
        <v>0</v>
      </c>
      <c r="FT78" s="135">
        <f t="shared" si="158"/>
        <v>0</v>
      </c>
      <c r="FU78" s="135">
        <f t="shared" si="158"/>
        <v>0</v>
      </c>
      <c r="FV78" s="135">
        <f t="shared" si="158"/>
        <v>0</v>
      </c>
      <c r="FW78" s="135">
        <f t="shared" si="158"/>
        <v>0</v>
      </c>
      <c r="FX78" s="135">
        <f t="shared" si="158"/>
        <v>0</v>
      </c>
      <c r="FY78" s="135">
        <f t="shared" si="158"/>
        <v>0</v>
      </c>
      <c r="FZ78" s="135">
        <f t="shared" si="158"/>
        <v>0</v>
      </c>
      <c r="GA78" s="135">
        <f t="shared" si="158"/>
        <v>0</v>
      </c>
      <c r="GB78" s="135">
        <f t="shared" si="158"/>
        <v>0</v>
      </c>
      <c r="GC78" s="135">
        <f>AVERAGE(GC75:GC77)</f>
        <v>0</v>
      </c>
      <c r="GE78" s="105">
        <f>SUM(SheetB!W78:GC78) + SUM(SheetC!W78:GC78) + SUM(SheetD!W78:GC78) + SUM(SheetE!W78:GC78) + SUM(SheetF!W78:GC78)</f>
        <v>0.99618077509725567</v>
      </c>
      <c r="GG78" s="26"/>
      <c r="GH78" s="26"/>
      <c r="GI78" s="26"/>
      <c r="GJ78" s="26"/>
      <c r="GK78" s="26"/>
      <c r="GL78" s="26"/>
      <c r="GM78" s="26"/>
      <c r="GN78" s="26"/>
      <c r="GO78" s="26"/>
      <c r="GP78" s="26"/>
      <c r="GQ78" s="26"/>
      <c r="GR78" s="26"/>
      <c r="GS78" s="26"/>
      <c r="GT78" s="26"/>
      <c r="GU78" s="105"/>
    </row>
    <row r="79" spans="1:203" ht="15" customHeight="1" x14ac:dyDescent="0.2">
      <c r="A79" s="136" t="s">
        <v>2206</v>
      </c>
      <c r="D79">
        <v>10</v>
      </c>
      <c r="E79">
        <v>2</v>
      </c>
      <c r="F79">
        <v>2015</v>
      </c>
      <c r="G79" t="s">
        <v>200</v>
      </c>
      <c r="W79" s="26">
        <v>0</v>
      </c>
      <c r="X79" s="26">
        <v>0</v>
      </c>
      <c r="Y79" s="26">
        <v>0</v>
      </c>
      <c r="Z79" s="26">
        <v>0</v>
      </c>
      <c r="AA79" s="26">
        <v>0</v>
      </c>
      <c r="AB79" s="26">
        <v>0</v>
      </c>
      <c r="AC79" s="26">
        <v>0</v>
      </c>
      <c r="AD79" s="26">
        <v>0</v>
      </c>
      <c r="AE79" s="26">
        <v>0</v>
      </c>
      <c r="AF79" s="26">
        <v>0</v>
      </c>
      <c r="AG79" s="26">
        <v>0</v>
      </c>
      <c r="AH79" s="26">
        <v>0</v>
      </c>
      <c r="AI79" s="26">
        <v>0</v>
      </c>
      <c r="AJ79" s="26">
        <v>0</v>
      </c>
      <c r="AK79" s="26">
        <v>0</v>
      </c>
      <c r="AL79" s="26">
        <v>0</v>
      </c>
      <c r="AM79" s="26">
        <v>0</v>
      </c>
      <c r="AN79" s="26">
        <v>0</v>
      </c>
      <c r="AO79" s="26">
        <v>0</v>
      </c>
      <c r="AP79" s="26">
        <v>0</v>
      </c>
      <c r="AQ79" s="26">
        <v>0</v>
      </c>
      <c r="AR79" s="26">
        <v>0</v>
      </c>
      <c r="AS79" s="26">
        <v>0</v>
      </c>
      <c r="AT79" s="26">
        <v>0</v>
      </c>
      <c r="AU79" s="26">
        <v>0</v>
      </c>
      <c r="AV79" s="26">
        <v>0</v>
      </c>
      <c r="AW79" s="26">
        <v>0</v>
      </c>
      <c r="AX79" s="26">
        <v>5.2444913975249032E-3</v>
      </c>
      <c r="AY79" s="26">
        <v>0</v>
      </c>
      <c r="AZ79" s="26">
        <v>8.3949592514337475E-3</v>
      </c>
      <c r="BA79" s="26">
        <v>9.43253848475702E-3</v>
      </c>
      <c r="BB79" s="26">
        <v>0</v>
      </c>
      <c r="BC79" s="26">
        <v>0</v>
      </c>
      <c r="BD79" s="26">
        <v>0</v>
      </c>
      <c r="BE79" s="26">
        <v>3.1504678539088448E-3</v>
      </c>
      <c r="BF79" s="26">
        <v>0</v>
      </c>
      <c r="BG79" s="26">
        <v>0</v>
      </c>
      <c r="BH79" s="26">
        <v>0</v>
      </c>
      <c r="BI79" s="26">
        <v>0</v>
      </c>
      <c r="BJ79" s="26">
        <v>0</v>
      </c>
      <c r="BK79" s="26">
        <v>0</v>
      </c>
      <c r="BL79" s="26">
        <v>0</v>
      </c>
      <c r="BM79" s="26">
        <v>0</v>
      </c>
      <c r="BN79" s="26">
        <v>0</v>
      </c>
      <c r="BO79" s="26">
        <v>0</v>
      </c>
      <c r="BP79" s="26">
        <v>0</v>
      </c>
      <c r="BQ79" s="26">
        <v>0</v>
      </c>
      <c r="BR79" s="26">
        <v>0</v>
      </c>
      <c r="BS79" s="26">
        <v>0</v>
      </c>
      <c r="BT79" s="26">
        <v>0</v>
      </c>
      <c r="BU79" s="26">
        <v>0</v>
      </c>
      <c r="BV79" s="26">
        <v>0</v>
      </c>
      <c r="BW79" s="26">
        <v>0</v>
      </c>
      <c r="BX79" s="26">
        <v>0</v>
      </c>
      <c r="BY79" s="26">
        <v>0</v>
      </c>
      <c r="BZ79" s="26">
        <v>0</v>
      </c>
      <c r="CA79" s="26">
        <v>0</v>
      </c>
      <c r="CB79" s="26">
        <v>6.2820706308481756E-3</v>
      </c>
      <c r="CC79" s="26">
        <v>0</v>
      </c>
      <c r="CD79" s="26">
        <v>0</v>
      </c>
      <c r="CE79" s="26">
        <v>0</v>
      </c>
      <c r="CF79" s="26">
        <v>0</v>
      </c>
      <c r="CG79" s="26">
        <v>0</v>
      </c>
      <c r="CH79" s="26">
        <v>0</v>
      </c>
      <c r="CI79" s="26">
        <v>0</v>
      </c>
      <c r="CJ79" s="26">
        <v>0</v>
      </c>
      <c r="CK79" s="26">
        <v>0</v>
      </c>
      <c r="CL79" s="26">
        <v>0</v>
      </c>
      <c r="CM79" s="26">
        <v>0</v>
      </c>
      <c r="CN79" s="26">
        <v>0</v>
      </c>
      <c r="CO79" s="26">
        <v>0</v>
      </c>
      <c r="CP79" s="26">
        <v>0</v>
      </c>
      <c r="CQ79" s="26">
        <v>0</v>
      </c>
      <c r="CR79" s="26">
        <v>0</v>
      </c>
      <c r="CS79" s="26">
        <v>0</v>
      </c>
      <c r="CT79" s="26">
        <v>0</v>
      </c>
      <c r="CU79" s="26">
        <v>0</v>
      </c>
      <c r="CV79" s="26">
        <v>0</v>
      </c>
      <c r="CW79" s="26">
        <v>0</v>
      </c>
      <c r="CX79" s="26">
        <v>0</v>
      </c>
      <c r="CY79" s="26">
        <v>0</v>
      </c>
      <c r="CZ79" s="26">
        <v>6.2820706308481756E-3</v>
      </c>
      <c r="DA79" s="26">
        <v>0</v>
      </c>
      <c r="DB79" s="26">
        <v>0</v>
      </c>
      <c r="DC79" s="26">
        <v>0</v>
      </c>
      <c r="DD79" s="26">
        <v>0</v>
      </c>
      <c r="DE79" s="26">
        <v>0</v>
      </c>
      <c r="DF79" s="26">
        <v>0</v>
      </c>
      <c r="DG79" s="26">
        <v>0</v>
      </c>
      <c r="DH79" s="26">
        <v>0</v>
      </c>
      <c r="DI79" s="26">
        <v>0</v>
      </c>
      <c r="DJ79" s="26">
        <v>0</v>
      </c>
      <c r="DK79" s="26">
        <v>0</v>
      </c>
      <c r="DL79" s="26">
        <v>0</v>
      </c>
      <c r="DM79" s="26">
        <v>0</v>
      </c>
      <c r="DN79" s="26">
        <v>0</v>
      </c>
      <c r="DO79" s="26">
        <v>0</v>
      </c>
      <c r="DP79" s="26">
        <v>0</v>
      </c>
      <c r="DQ79" s="26">
        <v>0</v>
      </c>
      <c r="DR79" s="26">
        <v>0</v>
      </c>
      <c r="DS79" s="26">
        <v>0</v>
      </c>
      <c r="DT79" s="26">
        <v>0</v>
      </c>
      <c r="DU79" s="26">
        <v>0</v>
      </c>
      <c r="DV79" s="26">
        <v>0</v>
      </c>
      <c r="DW79" s="26">
        <v>0</v>
      </c>
      <c r="DX79" s="26">
        <v>0</v>
      </c>
      <c r="DY79" s="26">
        <v>0</v>
      </c>
      <c r="DZ79" s="26">
        <v>0</v>
      </c>
      <c r="EA79" s="26">
        <v>0</v>
      </c>
      <c r="EB79" s="26">
        <v>0</v>
      </c>
      <c r="EC79" s="26">
        <v>0</v>
      </c>
      <c r="ED79" s="26">
        <v>0</v>
      </c>
      <c r="EE79" s="26">
        <v>0</v>
      </c>
      <c r="EF79" s="26">
        <v>0</v>
      </c>
      <c r="EG79" s="26">
        <v>0</v>
      </c>
      <c r="EH79" s="26">
        <v>0</v>
      </c>
      <c r="EI79" s="26">
        <v>0</v>
      </c>
      <c r="EJ79" s="26">
        <v>0</v>
      </c>
      <c r="EK79" s="26">
        <v>0</v>
      </c>
      <c r="EL79" s="26">
        <v>0</v>
      </c>
      <c r="EM79" s="26">
        <v>0</v>
      </c>
      <c r="EN79" s="26">
        <v>0</v>
      </c>
      <c r="EO79" s="26">
        <v>0</v>
      </c>
      <c r="EP79" s="26">
        <v>0</v>
      </c>
      <c r="EQ79" s="26">
        <v>0</v>
      </c>
      <c r="ER79" s="26">
        <v>0</v>
      </c>
      <c r="ES79" s="26">
        <v>0</v>
      </c>
      <c r="ET79" s="26">
        <v>0</v>
      </c>
      <c r="EU79" s="26">
        <v>0</v>
      </c>
      <c r="EV79" s="26">
        <v>0</v>
      </c>
      <c r="EW79" s="26">
        <v>0</v>
      </c>
      <c r="EX79" s="26">
        <v>0</v>
      </c>
      <c r="EY79" s="26">
        <v>0</v>
      </c>
      <c r="EZ79" s="26">
        <v>0</v>
      </c>
      <c r="FA79" s="26">
        <v>0</v>
      </c>
      <c r="FB79" s="26">
        <v>0</v>
      </c>
      <c r="FC79" s="26">
        <v>0</v>
      </c>
      <c r="FD79" s="26">
        <v>0</v>
      </c>
      <c r="FE79" s="26">
        <v>0</v>
      </c>
      <c r="FF79" s="26">
        <v>0</v>
      </c>
      <c r="FG79" s="26">
        <v>0</v>
      </c>
      <c r="FH79" s="26">
        <v>0</v>
      </c>
      <c r="FI79" s="26">
        <v>0</v>
      </c>
      <c r="FJ79" s="26">
        <v>0</v>
      </c>
      <c r="FK79" s="26">
        <v>0</v>
      </c>
      <c r="FL79" s="26">
        <v>0</v>
      </c>
      <c r="FM79" s="26">
        <v>0</v>
      </c>
      <c r="FN79" s="26">
        <v>0</v>
      </c>
      <c r="FO79" s="26">
        <v>0</v>
      </c>
      <c r="FP79" s="26">
        <v>0</v>
      </c>
      <c r="FQ79" s="26">
        <v>0</v>
      </c>
      <c r="FR79" s="26">
        <v>0</v>
      </c>
      <c r="FS79" s="26">
        <v>0</v>
      </c>
      <c r="FT79" s="26">
        <v>0</v>
      </c>
      <c r="FU79" s="26">
        <v>0</v>
      </c>
      <c r="FV79" s="26">
        <v>0</v>
      </c>
      <c r="FW79" s="26">
        <v>0</v>
      </c>
      <c r="FX79" s="26">
        <v>0</v>
      </c>
      <c r="FY79" s="26">
        <v>0</v>
      </c>
      <c r="FZ79" s="26">
        <v>0</v>
      </c>
      <c r="GA79" s="26">
        <v>0</v>
      </c>
      <c r="GB79" s="26">
        <v>0</v>
      </c>
      <c r="GC79" s="26">
        <v>0</v>
      </c>
      <c r="GE79" s="105">
        <f>SUM(SheetB!W79:GC79) + SUM(SheetC!W79:GC79) + SUM(SheetD!W79:GC79) + SUM(SheetE!W79:GC79) + SUM(SheetF!W79:GC79)</f>
        <v>0.97170238454572899</v>
      </c>
      <c r="GG79" s="26"/>
      <c r="GH79" s="26"/>
      <c r="GI79" s="26"/>
      <c r="GJ79" s="26"/>
      <c r="GK79" s="26"/>
      <c r="GL79" s="26"/>
      <c r="GM79" s="26"/>
      <c r="GN79" s="26"/>
      <c r="GO79" s="26"/>
      <c r="GP79" s="26"/>
      <c r="GQ79" s="26"/>
      <c r="GR79" s="26"/>
      <c r="GS79" s="26"/>
      <c r="GT79" s="26"/>
      <c r="GU79" s="105"/>
    </row>
    <row r="80" spans="1:203" ht="15" customHeight="1" x14ac:dyDescent="0.2">
      <c r="A80" s="136" t="s">
        <v>2207</v>
      </c>
      <c r="D80">
        <v>10</v>
      </c>
      <c r="E80">
        <v>2</v>
      </c>
      <c r="F80">
        <v>2015</v>
      </c>
      <c r="G80" t="s">
        <v>200</v>
      </c>
      <c r="W80" s="26">
        <v>0</v>
      </c>
      <c r="X80" s="26">
        <v>0</v>
      </c>
      <c r="Y80" s="26">
        <v>0</v>
      </c>
      <c r="Z80" s="26">
        <v>0</v>
      </c>
      <c r="AA80" s="26">
        <v>0</v>
      </c>
      <c r="AB80" s="26">
        <v>0</v>
      </c>
      <c r="AC80" s="26">
        <v>0</v>
      </c>
      <c r="AD80" s="26">
        <v>0</v>
      </c>
      <c r="AE80" s="26">
        <v>0</v>
      </c>
      <c r="AF80" s="26">
        <v>0</v>
      </c>
      <c r="AG80" s="26">
        <v>0</v>
      </c>
      <c r="AH80" s="26">
        <v>0</v>
      </c>
      <c r="AI80" s="26">
        <v>0</v>
      </c>
      <c r="AJ80" s="26">
        <v>0</v>
      </c>
      <c r="AK80" s="26">
        <v>0</v>
      </c>
      <c r="AL80" s="26">
        <v>0</v>
      </c>
      <c r="AM80" s="26">
        <v>0</v>
      </c>
      <c r="AN80" s="26">
        <v>0</v>
      </c>
      <c r="AO80" s="26">
        <v>0</v>
      </c>
      <c r="AP80" s="26">
        <v>0</v>
      </c>
      <c r="AQ80" s="26">
        <v>0</v>
      </c>
      <c r="AR80" s="26">
        <v>0</v>
      </c>
      <c r="AS80" s="26">
        <v>0</v>
      </c>
      <c r="AT80" s="26">
        <v>0</v>
      </c>
      <c r="AU80" s="26">
        <v>0</v>
      </c>
      <c r="AV80" s="26">
        <v>0</v>
      </c>
      <c r="AW80" s="26">
        <v>0</v>
      </c>
      <c r="AX80" s="26">
        <v>1.4154148109005817E-2</v>
      </c>
      <c r="AY80" s="26">
        <v>0</v>
      </c>
      <c r="AZ80" s="26">
        <v>1.8872197478674423E-2</v>
      </c>
      <c r="BA80" s="26">
        <v>2.5949271533177332E-2</v>
      </c>
      <c r="BB80" s="26">
        <v>0</v>
      </c>
      <c r="BC80" s="26">
        <v>0</v>
      </c>
      <c r="BD80" s="26">
        <v>0</v>
      </c>
      <c r="BE80" s="26">
        <v>0</v>
      </c>
      <c r="BF80" s="26">
        <v>0</v>
      </c>
      <c r="BG80" s="26">
        <v>0</v>
      </c>
      <c r="BH80" s="26">
        <v>0</v>
      </c>
      <c r="BI80" s="26">
        <v>0</v>
      </c>
      <c r="BJ80" s="26">
        <v>0</v>
      </c>
      <c r="BK80" s="26">
        <v>0</v>
      </c>
      <c r="BL80" s="26">
        <v>0</v>
      </c>
      <c r="BM80" s="26">
        <v>0</v>
      </c>
      <c r="BN80" s="26">
        <v>0</v>
      </c>
      <c r="BO80" s="26">
        <v>0</v>
      </c>
      <c r="BP80" s="26">
        <v>0</v>
      </c>
      <c r="BQ80" s="26">
        <v>0</v>
      </c>
      <c r="BR80" s="26">
        <v>0</v>
      </c>
      <c r="BS80" s="26">
        <v>0</v>
      </c>
      <c r="BT80" s="26">
        <v>0</v>
      </c>
      <c r="BU80" s="26">
        <v>0</v>
      </c>
      <c r="BV80" s="26">
        <v>0</v>
      </c>
      <c r="BW80" s="26">
        <v>0</v>
      </c>
      <c r="BX80" s="26">
        <v>0</v>
      </c>
      <c r="BY80" s="26">
        <v>0</v>
      </c>
      <c r="BZ80" s="26">
        <v>1.1795123424171513E-2</v>
      </c>
      <c r="CA80" s="26">
        <v>4.7180493696686058E-3</v>
      </c>
      <c r="CB80" s="26">
        <v>0</v>
      </c>
      <c r="CC80" s="26">
        <v>0</v>
      </c>
      <c r="CD80" s="26">
        <v>9.4360987393372116E-3</v>
      </c>
      <c r="CE80" s="26">
        <v>0</v>
      </c>
      <c r="CF80" s="26">
        <v>0</v>
      </c>
      <c r="CG80" s="26">
        <v>0</v>
      </c>
      <c r="CH80" s="26">
        <v>0</v>
      </c>
      <c r="CI80" s="26">
        <v>0</v>
      </c>
      <c r="CJ80" s="26">
        <v>0</v>
      </c>
      <c r="CK80" s="26">
        <v>0</v>
      </c>
      <c r="CL80" s="26">
        <v>0</v>
      </c>
      <c r="CM80" s="26">
        <v>0</v>
      </c>
      <c r="CN80" s="26">
        <v>0</v>
      </c>
      <c r="CO80" s="26">
        <v>0</v>
      </c>
      <c r="CP80" s="26">
        <v>0</v>
      </c>
      <c r="CQ80" s="26">
        <v>0</v>
      </c>
      <c r="CR80" s="26">
        <v>0</v>
      </c>
      <c r="CS80" s="26">
        <v>0</v>
      </c>
      <c r="CT80" s="26">
        <v>0</v>
      </c>
      <c r="CU80" s="26">
        <v>0</v>
      </c>
      <c r="CV80" s="26">
        <v>0</v>
      </c>
      <c r="CW80" s="26">
        <v>0</v>
      </c>
      <c r="CX80" s="26">
        <v>0</v>
      </c>
      <c r="CY80" s="26">
        <v>0</v>
      </c>
      <c r="CZ80" s="26">
        <v>3.0667320902845935E-2</v>
      </c>
      <c r="DA80" s="26">
        <v>0</v>
      </c>
      <c r="DB80" s="26">
        <v>0</v>
      </c>
      <c r="DC80" s="26">
        <v>0</v>
      </c>
      <c r="DD80" s="26">
        <v>0</v>
      </c>
      <c r="DE80" s="26">
        <v>0</v>
      </c>
      <c r="DF80" s="26">
        <v>0</v>
      </c>
      <c r="DG80" s="26">
        <v>0</v>
      </c>
      <c r="DH80" s="26">
        <v>0</v>
      </c>
      <c r="DI80" s="26">
        <v>0</v>
      </c>
      <c r="DJ80" s="26">
        <v>0</v>
      </c>
      <c r="DK80" s="26">
        <v>0</v>
      </c>
      <c r="DL80" s="26">
        <v>0</v>
      </c>
      <c r="DM80" s="26">
        <v>0</v>
      </c>
      <c r="DN80" s="26">
        <v>0</v>
      </c>
      <c r="DO80" s="26">
        <v>0</v>
      </c>
      <c r="DP80" s="26">
        <v>0</v>
      </c>
      <c r="DQ80" s="26">
        <v>0</v>
      </c>
      <c r="DR80" s="26">
        <v>0</v>
      </c>
      <c r="DS80" s="26">
        <v>0</v>
      </c>
      <c r="DT80" s="26">
        <v>0</v>
      </c>
      <c r="DU80" s="26">
        <v>0</v>
      </c>
      <c r="DV80" s="26">
        <v>0</v>
      </c>
      <c r="DW80" s="26">
        <v>0</v>
      </c>
      <c r="DX80" s="26">
        <v>0</v>
      </c>
      <c r="DY80" s="26">
        <v>0</v>
      </c>
      <c r="DZ80" s="26">
        <v>0</v>
      </c>
      <c r="EA80" s="26">
        <v>0</v>
      </c>
      <c r="EB80" s="26">
        <v>0</v>
      </c>
      <c r="EC80" s="26">
        <v>0</v>
      </c>
      <c r="ED80" s="26">
        <v>4.7180493696686058E-3</v>
      </c>
      <c r="EE80" s="26">
        <v>0</v>
      </c>
      <c r="EF80" s="26">
        <v>0</v>
      </c>
      <c r="EG80" s="26">
        <v>0</v>
      </c>
      <c r="EH80" s="26">
        <v>0</v>
      </c>
      <c r="EI80" s="26">
        <v>0</v>
      </c>
      <c r="EJ80" s="26">
        <v>0</v>
      </c>
      <c r="EK80" s="26">
        <v>0</v>
      </c>
      <c r="EL80" s="26">
        <v>0</v>
      </c>
      <c r="EM80" s="26">
        <v>0</v>
      </c>
      <c r="EN80" s="26">
        <v>0</v>
      </c>
      <c r="EO80" s="26">
        <v>0</v>
      </c>
      <c r="EP80" s="26">
        <v>0</v>
      </c>
      <c r="EQ80" s="26">
        <v>0</v>
      </c>
      <c r="ER80" s="26">
        <v>0</v>
      </c>
      <c r="ES80" s="26">
        <v>0</v>
      </c>
      <c r="ET80" s="26">
        <v>0</v>
      </c>
      <c r="EU80" s="26">
        <v>7.0770740545029083E-3</v>
      </c>
      <c r="EV80" s="26">
        <v>0</v>
      </c>
      <c r="EW80" s="26">
        <v>0</v>
      </c>
      <c r="EX80" s="26">
        <v>0</v>
      </c>
      <c r="EY80" s="26">
        <v>0</v>
      </c>
      <c r="EZ80" s="26">
        <v>0</v>
      </c>
      <c r="FA80" s="26">
        <v>0</v>
      </c>
      <c r="FB80" s="26">
        <v>0</v>
      </c>
      <c r="FC80" s="26">
        <v>0</v>
      </c>
      <c r="FD80" s="26">
        <v>0</v>
      </c>
      <c r="FE80" s="26">
        <v>0</v>
      </c>
      <c r="FF80" s="26">
        <v>0</v>
      </c>
      <c r="FG80" s="26">
        <v>0</v>
      </c>
      <c r="FH80" s="26">
        <v>0</v>
      </c>
      <c r="FI80" s="26">
        <v>0</v>
      </c>
      <c r="FJ80" s="26">
        <v>0</v>
      </c>
      <c r="FK80" s="26">
        <v>0</v>
      </c>
      <c r="FL80" s="26">
        <v>0</v>
      </c>
      <c r="FM80" s="26">
        <v>0</v>
      </c>
      <c r="FN80" s="26">
        <v>0</v>
      </c>
      <c r="FO80" s="26">
        <v>0</v>
      </c>
      <c r="FP80" s="26">
        <v>0</v>
      </c>
      <c r="FQ80" s="26">
        <v>0</v>
      </c>
      <c r="FR80" s="26">
        <v>0</v>
      </c>
      <c r="FS80" s="26">
        <v>0</v>
      </c>
      <c r="FT80" s="26">
        <v>0</v>
      </c>
      <c r="FU80" s="26">
        <v>0</v>
      </c>
      <c r="FV80" s="26">
        <v>0</v>
      </c>
      <c r="FW80" s="26">
        <v>0</v>
      </c>
      <c r="FX80" s="26">
        <v>0</v>
      </c>
      <c r="FY80" s="26">
        <v>0</v>
      </c>
      <c r="FZ80" s="26">
        <v>0</v>
      </c>
      <c r="GA80" s="26">
        <v>0</v>
      </c>
      <c r="GB80" s="26">
        <v>0</v>
      </c>
      <c r="GC80" s="26">
        <v>0</v>
      </c>
      <c r="GE80" s="105">
        <f>SUM(SheetB!W80:GC80) + SUM(SheetC!W80:GC80) + SUM(SheetD!W80:GC80) + SUM(SheetE!W80:GC80) + SUM(SheetF!W80:GC80)</f>
        <v>0.99292292594549758</v>
      </c>
      <c r="GG80" s="26"/>
      <c r="GH80" s="26"/>
      <c r="GI80" s="26"/>
      <c r="GJ80" s="26"/>
      <c r="GK80" s="26"/>
      <c r="GL80" s="26"/>
      <c r="GM80" s="26"/>
      <c r="GN80" s="26"/>
      <c r="GO80" s="26"/>
      <c r="GP80" s="26"/>
      <c r="GQ80" s="26"/>
      <c r="GR80" s="26"/>
      <c r="GS80" s="26"/>
      <c r="GT80" s="26"/>
      <c r="GU80" s="105"/>
    </row>
    <row r="81" spans="1:203" ht="15" customHeight="1" x14ac:dyDescent="0.2">
      <c r="A81" s="136" t="s">
        <v>2208</v>
      </c>
      <c r="D81">
        <v>10</v>
      </c>
      <c r="E81">
        <v>2</v>
      </c>
      <c r="F81">
        <v>2015</v>
      </c>
      <c r="G81" t="s">
        <v>200</v>
      </c>
      <c r="W81" s="26">
        <v>0</v>
      </c>
      <c r="X81" s="26">
        <v>0</v>
      </c>
      <c r="Y81" s="26">
        <v>0</v>
      </c>
      <c r="Z81" s="26">
        <v>0</v>
      </c>
      <c r="AA81" s="26">
        <v>0</v>
      </c>
      <c r="AB81" s="26">
        <v>0</v>
      </c>
      <c r="AC81" s="26">
        <v>0</v>
      </c>
      <c r="AD81" s="26">
        <v>0</v>
      </c>
      <c r="AE81" s="26">
        <v>0</v>
      </c>
      <c r="AF81" s="26">
        <v>0</v>
      </c>
      <c r="AG81" s="26">
        <v>0</v>
      </c>
      <c r="AH81" s="26">
        <v>0</v>
      </c>
      <c r="AI81" s="26">
        <v>0</v>
      </c>
      <c r="AJ81" s="26">
        <v>0</v>
      </c>
      <c r="AK81" s="26">
        <v>0</v>
      </c>
      <c r="AL81" s="26">
        <v>0</v>
      </c>
      <c r="AM81" s="26">
        <v>0</v>
      </c>
      <c r="AN81" s="26">
        <v>0</v>
      </c>
      <c r="AO81" s="26">
        <v>0</v>
      </c>
      <c r="AP81" s="26">
        <v>0</v>
      </c>
      <c r="AQ81" s="26">
        <v>0</v>
      </c>
      <c r="AR81" s="26">
        <v>0</v>
      </c>
      <c r="AS81" s="26">
        <v>0</v>
      </c>
      <c r="AT81" s="26">
        <v>0</v>
      </c>
      <c r="AU81" s="26">
        <v>0</v>
      </c>
      <c r="AV81" s="26">
        <v>0</v>
      </c>
      <c r="AW81" s="26">
        <v>0</v>
      </c>
      <c r="AX81" s="26">
        <v>9.4528301886792412E-3</v>
      </c>
      <c r="AY81" s="26">
        <v>0</v>
      </c>
      <c r="AZ81" s="26">
        <v>9.4339622641509396E-3</v>
      </c>
      <c r="BA81" s="26">
        <v>0</v>
      </c>
      <c r="BB81" s="26">
        <v>3.1509433962264139E-3</v>
      </c>
      <c r="BC81" s="26">
        <v>0</v>
      </c>
      <c r="BD81" s="26">
        <v>0</v>
      </c>
      <c r="BE81" s="26">
        <v>0</v>
      </c>
      <c r="BF81" s="26">
        <v>0</v>
      </c>
      <c r="BG81" s="26">
        <v>0</v>
      </c>
      <c r="BH81" s="26">
        <v>0</v>
      </c>
      <c r="BI81" s="26">
        <v>0</v>
      </c>
      <c r="BJ81" s="26">
        <v>0</v>
      </c>
      <c r="BK81" s="26">
        <v>0</v>
      </c>
      <c r="BL81" s="26">
        <v>0</v>
      </c>
      <c r="BM81" s="26">
        <v>0</v>
      </c>
      <c r="BN81" s="26">
        <v>0</v>
      </c>
      <c r="BO81" s="26">
        <v>0</v>
      </c>
      <c r="BP81" s="26">
        <v>0</v>
      </c>
      <c r="BQ81" s="26">
        <v>0</v>
      </c>
      <c r="BR81" s="26">
        <v>0</v>
      </c>
      <c r="BS81" s="26">
        <v>0</v>
      </c>
      <c r="BT81" s="26">
        <v>0</v>
      </c>
      <c r="BU81" s="26">
        <v>0</v>
      </c>
      <c r="BV81" s="26">
        <v>0</v>
      </c>
      <c r="BW81" s="26">
        <v>0</v>
      </c>
      <c r="BX81" s="26">
        <v>0</v>
      </c>
      <c r="BY81" s="26">
        <v>0</v>
      </c>
      <c r="BZ81" s="26">
        <v>0</v>
      </c>
      <c r="CA81" s="26">
        <v>0</v>
      </c>
      <c r="CB81" s="26">
        <v>0</v>
      </c>
      <c r="CC81" s="26">
        <v>6.2830188679245261E-3</v>
      </c>
      <c r="CD81" s="26">
        <v>2.0943396226415084E-3</v>
      </c>
      <c r="CE81" s="26">
        <v>0</v>
      </c>
      <c r="CF81" s="26">
        <v>0</v>
      </c>
      <c r="CG81" s="26">
        <v>0</v>
      </c>
      <c r="CH81" s="26">
        <v>0</v>
      </c>
      <c r="CI81" s="26">
        <v>0</v>
      </c>
      <c r="CJ81" s="26">
        <v>0</v>
      </c>
      <c r="CK81" s="26">
        <v>0</v>
      </c>
      <c r="CL81" s="26">
        <v>0</v>
      </c>
      <c r="CM81" s="26">
        <v>0</v>
      </c>
      <c r="CN81" s="26">
        <v>0</v>
      </c>
      <c r="CO81" s="26">
        <v>0</v>
      </c>
      <c r="CP81" s="26">
        <v>0</v>
      </c>
      <c r="CQ81" s="26">
        <v>0</v>
      </c>
      <c r="CR81" s="26">
        <v>0</v>
      </c>
      <c r="CS81" s="26">
        <v>0</v>
      </c>
      <c r="CT81" s="26">
        <v>0</v>
      </c>
      <c r="CU81" s="26">
        <v>0</v>
      </c>
      <c r="CV81" s="26">
        <v>0</v>
      </c>
      <c r="CW81" s="26">
        <v>0</v>
      </c>
      <c r="CX81" s="26">
        <v>0</v>
      </c>
      <c r="CY81" s="26">
        <v>0</v>
      </c>
      <c r="CZ81" s="26">
        <v>1.2566037735849052E-2</v>
      </c>
      <c r="DA81" s="26">
        <v>0</v>
      </c>
      <c r="DB81" s="26">
        <v>0</v>
      </c>
      <c r="DC81" s="26">
        <v>0</v>
      </c>
      <c r="DD81" s="26">
        <v>0</v>
      </c>
      <c r="DE81" s="26">
        <v>0</v>
      </c>
      <c r="DF81" s="26">
        <v>0</v>
      </c>
      <c r="DG81" s="26">
        <v>0</v>
      </c>
      <c r="DH81" s="26">
        <v>0</v>
      </c>
      <c r="DI81" s="26">
        <v>0</v>
      </c>
      <c r="DJ81" s="26">
        <v>0</v>
      </c>
      <c r="DK81" s="26">
        <v>0</v>
      </c>
      <c r="DL81" s="26">
        <v>0</v>
      </c>
      <c r="DM81" s="26">
        <v>0</v>
      </c>
      <c r="DN81" s="26">
        <v>0</v>
      </c>
      <c r="DO81" s="26">
        <v>0</v>
      </c>
      <c r="DP81" s="26">
        <v>0</v>
      </c>
      <c r="DQ81" s="26">
        <v>0</v>
      </c>
      <c r="DR81" s="26">
        <v>0</v>
      </c>
      <c r="DS81" s="26">
        <v>0</v>
      </c>
      <c r="DT81" s="26">
        <v>0</v>
      </c>
      <c r="DU81" s="26">
        <v>0</v>
      </c>
      <c r="DV81" s="26">
        <v>0</v>
      </c>
      <c r="DW81" s="26">
        <v>0</v>
      </c>
      <c r="DX81" s="26">
        <v>0</v>
      </c>
      <c r="DY81" s="26">
        <v>0</v>
      </c>
      <c r="DZ81" s="26">
        <v>0</v>
      </c>
      <c r="EA81" s="26">
        <v>0</v>
      </c>
      <c r="EB81" s="26">
        <v>0</v>
      </c>
      <c r="EC81" s="26">
        <v>0</v>
      </c>
      <c r="ED81" s="26">
        <v>0</v>
      </c>
      <c r="EE81" s="26">
        <v>0</v>
      </c>
      <c r="EF81" s="26">
        <v>0</v>
      </c>
      <c r="EG81" s="26">
        <v>0</v>
      </c>
      <c r="EH81" s="26">
        <v>0</v>
      </c>
      <c r="EI81" s="26">
        <v>0</v>
      </c>
      <c r="EJ81" s="26">
        <v>0</v>
      </c>
      <c r="EK81" s="26">
        <v>0</v>
      </c>
      <c r="EL81" s="26">
        <v>0</v>
      </c>
      <c r="EM81" s="26">
        <v>0</v>
      </c>
      <c r="EN81" s="26">
        <v>0</v>
      </c>
      <c r="EO81" s="26">
        <v>0</v>
      </c>
      <c r="EP81" s="26">
        <v>0</v>
      </c>
      <c r="EQ81" s="26">
        <v>0</v>
      </c>
      <c r="ER81" s="26">
        <v>0</v>
      </c>
      <c r="ES81" s="26">
        <v>0</v>
      </c>
      <c r="ET81" s="26">
        <v>0</v>
      </c>
      <c r="EU81" s="26">
        <v>0</v>
      </c>
      <c r="EV81" s="26">
        <v>0</v>
      </c>
      <c r="EW81" s="26">
        <v>0</v>
      </c>
      <c r="EX81" s="26">
        <v>0</v>
      </c>
      <c r="EY81" s="26">
        <v>0</v>
      </c>
      <c r="EZ81" s="26">
        <v>0</v>
      </c>
      <c r="FA81" s="26">
        <v>0</v>
      </c>
      <c r="FB81" s="26">
        <v>0</v>
      </c>
      <c r="FC81" s="26">
        <v>0</v>
      </c>
      <c r="FD81" s="26">
        <v>0</v>
      </c>
      <c r="FE81" s="26">
        <v>0</v>
      </c>
      <c r="FF81" s="26">
        <v>0</v>
      </c>
      <c r="FG81" s="26">
        <v>0</v>
      </c>
      <c r="FH81" s="26">
        <v>0</v>
      </c>
      <c r="FI81" s="26">
        <v>0</v>
      </c>
      <c r="FJ81" s="26">
        <v>0</v>
      </c>
      <c r="FK81" s="26">
        <v>0</v>
      </c>
      <c r="FL81" s="26">
        <v>0</v>
      </c>
      <c r="FM81" s="26">
        <v>0</v>
      </c>
      <c r="FN81" s="26">
        <v>0</v>
      </c>
      <c r="FO81" s="26">
        <v>0</v>
      </c>
      <c r="FP81" s="26">
        <v>0</v>
      </c>
      <c r="FQ81" s="26">
        <v>0</v>
      </c>
      <c r="FR81" s="26">
        <v>0</v>
      </c>
      <c r="FS81" s="26">
        <v>0</v>
      </c>
      <c r="FT81" s="26">
        <v>0</v>
      </c>
      <c r="FU81" s="26">
        <v>0</v>
      </c>
      <c r="FV81" s="26">
        <v>0</v>
      </c>
      <c r="FW81" s="26">
        <v>0</v>
      </c>
      <c r="FX81" s="26">
        <v>0</v>
      </c>
      <c r="FY81" s="26">
        <v>0</v>
      </c>
      <c r="FZ81" s="26">
        <v>0</v>
      </c>
      <c r="GA81" s="26">
        <v>0</v>
      </c>
      <c r="GB81" s="26">
        <v>0</v>
      </c>
      <c r="GC81" s="26">
        <v>0</v>
      </c>
      <c r="GE81" s="105">
        <f>SUM(SheetB!W81:GC81) + SUM(SheetC!W81:GC81) + SUM(SheetD!W81:GC81) + SUM(SheetE!W81:GC81) + SUM(SheetF!W81:GC81)</f>
        <v>0.97590566037735804</v>
      </c>
      <c r="GG81" s="26"/>
      <c r="GH81" s="26"/>
      <c r="GI81" s="26"/>
      <c r="GJ81" s="26"/>
      <c r="GK81" s="26"/>
      <c r="GL81" s="26"/>
      <c r="GM81" s="26"/>
      <c r="GN81" s="26"/>
      <c r="GO81" s="26"/>
      <c r="GP81" s="26"/>
      <c r="GQ81" s="26"/>
      <c r="GR81" s="26"/>
      <c r="GS81" s="26"/>
      <c r="GT81" s="26"/>
      <c r="GU81" s="105"/>
    </row>
    <row r="82" spans="1:203" ht="15" customHeight="1" x14ac:dyDescent="0.25">
      <c r="A82" s="134" t="s">
        <v>2215</v>
      </c>
      <c r="D82">
        <v>10</v>
      </c>
      <c r="E82">
        <v>2</v>
      </c>
      <c r="F82">
        <v>2015</v>
      </c>
      <c r="G82" t="str">
        <f>G81</f>
        <v>Recall</v>
      </c>
      <c r="W82" s="135">
        <f t="shared" ref="W82:CH82" si="159">AVERAGE(W79:W81)</f>
        <v>0</v>
      </c>
      <c r="X82" s="135">
        <f t="shared" si="159"/>
        <v>0</v>
      </c>
      <c r="Y82" s="135">
        <f t="shared" si="159"/>
        <v>0</v>
      </c>
      <c r="Z82" s="135">
        <f t="shared" si="159"/>
        <v>0</v>
      </c>
      <c r="AA82" s="135">
        <f t="shared" si="159"/>
        <v>0</v>
      </c>
      <c r="AB82" s="135">
        <f t="shared" si="159"/>
        <v>0</v>
      </c>
      <c r="AC82" s="135">
        <f t="shared" si="159"/>
        <v>0</v>
      </c>
      <c r="AD82" s="135">
        <f t="shared" si="159"/>
        <v>0</v>
      </c>
      <c r="AE82" s="135">
        <f t="shared" si="159"/>
        <v>0</v>
      </c>
      <c r="AF82" s="135">
        <f t="shared" si="159"/>
        <v>0</v>
      </c>
      <c r="AG82" s="135">
        <f t="shared" si="159"/>
        <v>0</v>
      </c>
      <c r="AH82" s="135">
        <f t="shared" si="159"/>
        <v>0</v>
      </c>
      <c r="AI82" s="135">
        <f t="shared" si="159"/>
        <v>0</v>
      </c>
      <c r="AJ82" s="135">
        <f t="shared" si="159"/>
        <v>0</v>
      </c>
      <c r="AK82" s="135">
        <f t="shared" si="159"/>
        <v>0</v>
      </c>
      <c r="AL82" s="135">
        <f t="shared" si="159"/>
        <v>0</v>
      </c>
      <c r="AM82" s="135">
        <f t="shared" si="159"/>
        <v>0</v>
      </c>
      <c r="AN82" s="135">
        <f t="shared" si="159"/>
        <v>0</v>
      </c>
      <c r="AO82" s="135">
        <f t="shared" si="159"/>
        <v>0</v>
      </c>
      <c r="AP82" s="135">
        <f t="shared" si="159"/>
        <v>0</v>
      </c>
      <c r="AQ82" s="135">
        <f t="shared" si="159"/>
        <v>0</v>
      </c>
      <c r="AR82" s="135">
        <f t="shared" si="159"/>
        <v>0</v>
      </c>
      <c r="AS82" s="135">
        <f t="shared" si="159"/>
        <v>0</v>
      </c>
      <c r="AT82" s="135">
        <f t="shared" si="159"/>
        <v>0</v>
      </c>
      <c r="AU82" s="135">
        <f t="shared" si="159"/>
        <v>0</v>
      </c>
      <c r="AV82" s="135">
        <f t="shared" si="159"/>
        <v>0</v>
      </c>
      <c r="AW82" s="135">
        <f t="shared" si="159"/>
        <v>0</v>
      </c>
      <c r="AX82" s="135">
        <f t="shared" si="159"/>
        <v>9.6171565650699873E-3</v>
      </c>
      <c r="AY82" s="135">
        <f t="shared" si="159"/>
        <v>0</v>
      </c>
      <c r="AZ82" s="135">
        <f t="shared" si="159"/>
        <v>1.2233706331419703E-2</v>
      </c>
      <c r="BA82" s="135">
        <f t="shared" si="159"/>
        <v>1.1793936672644783E-2</v>
      </c>
      <c r="BB82" s="135">
        <f t="shared" si="159"/>
        <v>1.0503144654088047E-3</v>
      </c>
      <c r="BC82" s="135">
        <f t="shared" si="159"/>
        <v>0</v>
      </c>
      <c r="BD82" s="135">
        <f t="shared" si="159"/>
        <v>0</v>
      </c>
      <c r="BE82" s="135">
        <f t="shared" si="159"/>
        <v>1.0501559513029482E-3</v>
      </c>
      <c r="BF82" s="135">
        <f t="shared" si="159"/>
        <v>0</v>
      </c>
      <c r="BG82" s="135">
        <f t="shared" si="159"/>
        <v>0</v>
      </c>
      <c r="BH82" s="135">
        <f t="shared" si="159"/>
        <v>0</v>
      </c>
      <c r="BI82" s="135">
        <f t="shared" si="159"/>
        <v>0</v>
      </c>
      <c r="BJ82" s="135">
        <f t="shared" si="159"/>
        <v>0</v>
      </c>
      <c r="BK82" s="135">
        <f t="shared" si="159"/>
        <v>0</v>
      </c>
      <c r="BL82" s="135">
        <f t="shared" si="159"/>
        <v>0</v>
      </c>
      <c r="BM82" s="135">
        <f t="shared" si="159"/>
        <v>0</v>
      </c>
      <c r="BN82" s="135">
        <f t="shared" si="159"/>
        <v>0</v>
      </c>
      <c r="BO82" s="135">
        <f t="shared" si="159"/>
        <v>0</v>
      </c>
      <c r="BP82" s="135">
        <f t="shared" si="159"/>
        <v>0</v>
      </c>
      <c r="BQ82" s="135">
        <f t="shared" si="159"/>
        <v>0</v>
      </c>
      <c r="BR82" s="135">
        <f t="shared" si="159"/>
        <v>0</v>
      </c>
      <c r="BS82" s="135">
        <f t="shared" si="159"/>
        <v>0</v>
      </c>
      <c r="BT82" s="135">
        <f t="shared" si="159"/>
        <v>0</v>
      </c>
      <c r="BU82" s="135">
        <f t="shared" si="159"/>
        <v>0</v>
      </c>
      <c r="BV82" s="135">
        <f t="shared" si="159"/>
        <v>0</v>
      </c>
      <c r="BW82" s="135">
        <f t="shared" si="159"/>
        <v>0</v>
      </c>
      <c r="BX82" s="135">
        <f t="shared" si="159"/>
        <v>0</v>
      </c>
      <c r="BY82" s="135">
        <f t="shared" si="159"/>
        <v>0</v>
      </c>
      <c r="BZ82" s="135">
        <f t="shared" si="159"/>
        <v>3.9317078080571711E-3</v>
      </c>
      <c r="CA82" s="135">
        <f t="shared" si="159"/>
        <v>1.5726831232228686E-3</v>
      </c>
      <c r="CB82" s="135">
        <f t="shared" si="159"/>
        <v>2.0940235436160584E-3</v>
      </c>
      <c r="CC82" s="135">
        <f t="shared" si="159"/>
        <v>2.0943396226415088E-3</v>
      </c>
      <c r="CD82" s="135">
        <f t="shared" si="159"/>
        <v>3.8434794539929065E-3</v>
      </c>
      <c r="CE82" s="135">
        <f t="shared" si="159"/>
        <v>0</v>
      </c>
      <c r="CF82" s="135">
        <f t="shared" si="159"/>
        <v>0</v>
      </c>
      <c r="CG82" s="135">
        <f t="shared" si="159"/>
        <v>0</v>
      </c>
      <c r="CH82" s="135">
        <f t="shared" si="159"/>
        <v>0</v>
      </c>
      <c r="CI82" s="135">
        <f t="shared" ref="CI82:ET82" si="160">AVERAGE(CI79:CI81)</f>
        <v>0</v>
      </c>
      <c r="CJ82" s="135">
        <f t="shared" si="160"/>
        <v>0</v>
      </c>
      <c r="CK82" s="135">
        <f t="shared" si="160"/>
        <v>0</v>
      </c>
      <c r="CL82" s="135">
        <f t="shared" si="160"/>
        <v>0</v>
      </c>
      <c r="CM82" s="135">
        <f t="shared" si="160"/>
        <v>0</v>
      </c>
      <c r="CN82" s="135">
        <f t="shared" si="160"/>
        <v>0</v>
      </c>
      <c r="CO82" s="135">
        <f t="shared" si="160"/>
        <v>0</v>
      </c>
      <c r="CP82" s="135">
        <f t="shared" si="160"/>
        <v>0</v>
      </c>
      <c r="CQ82" s="135">
        <f t="shared" si="160"/>
        <v>0</v>
      </c>
      <c r="CR82" s="135">
        <f t="shared" si="160"/>
        <v>0</v>
      </c>
      <c r="CS82" s="135">
        <f t="shared" si="160"/>
        <v>0</v>
      </c>
      <c r="CT82" s="135">
        <f t="shared" si="160"/>
        <v>0</v>
      </c>
      <c r="CU82" s="135">
        <f t="shared" si="160"/>
        <v>0</v>
      </c>
      <c r="CV82" s="135">
        <f t="shared" si="160"/>
        <v>0</v>
      </c>
      <c r="CW82" s="135">
        <f t="shared" si="160"/>
        <v>0</v>
      </c>
      <c r="CX82" s="135">
        <f t="shared" si="160"/>
        <v>0</v>
      </c>
      <c r="CY82" s="135">
        <f t="shared" si="160"/>
        <v>0</v>
      </c>
      <c r="CZ82" s="135">
        <f t="shared" si="160"/>
        <v>1.6505143089847719E-2</v>
      </c>
      <c r="DA82" s="135">
        <f t="shared" si="160"/>
        <v>0</v>
      </c>
      <c r="DB82" s="135">
        <f t="shared" si="160"/>
        <v>0</v>
      </c>
      <c r="DC82" s="135">
        <f t="shared" si="160"/>
        <v>0</v>
      </c>
      <c r="DD82" s="135">
        <f t="shared" si="160"/>
        <v>0</v>
      </c>
      <c r="DE82" s="135">
        <f t="shared" si="160"/>
        <v>0</v>
      </c>
      <c r="DF82" s="135">
        <f t="shared" si="160"/>
        <v>0</v>
      </c>
      <c r="DG82" s="135">
        <f t="shared" si="160"/>
        <v>0</v>
      </c>
      <c r="DH82" s="135">
        <f t="shared" si="160"/>
        <v>0</v>
      </c>
      <c r="DI82" s="135">
        <f t="shared" si="160"/>
        <v>0</v>
      </c>
      <c r="DJ82" s="135">
        <f t="shared" si="160"/>
        <v>0</v>
      </c>
      <c r="DK82" s="135">
        <f t="shared" si="160"/>
        <v>0</v>
      </c>
      <c r="DL82" s="135">
        <f t="shared" si="160"/>
        <v>0</v>
      </c>
      <c r="DM82" s="135">
        <f t="shared" si="160"/>
        <v>0</v>
      </c>
      <c r="DN82" s="135">
        <f t="shared" si="160"/>
        <v>0</v>
      </c>
      <c r="DO82" s="135">
        <f t="shared" si="160"/>
        <v>0</v>
      </c>
      <c r="DP82" s="135">
        <f t="shared" si="160"/>
        <v>0</v>
      </c>
      <c r="DQ82" s="135">
        <f t="shared" si="160"/>
        <v>0</v>
      </c>
      <c r="DR82" s="135">
        <f t="shared" si="160"/>
        <v>0</v>
      </c>
      <c r="DS82" s="135">
        <f t="shared" si="160"/>
        <v>0</v>
      </c>
      <c r="DT82" s="135">
        <f t="shared" si="160"/>
        <v>0</v>
      </c>
      <c r="DU82" s="135">
        <f t="shared" si="160"/>
        <v>0</v>
      </c>
      <c r="DV82" s="135">
        <f t="shared" si="160"/>
        <v>0</v>
      </c>
      <c r="DW82" s="135">
        <f t="shared" si="160"/>
        <v>0</v>
      </c>
      <c r="DX82" s="135">
        <f t="shared" si="160"/>
        <v>0</v>
      </c>
      <c r="DY82" s="135">
        <f t="shared" si="160"/>
        <v>0</v>
      </c>
      <c r="DZ82" s="135">
        <f t="shared" si="160"/>
        <v>0</v>
      </c>
      <c r="EA82" s="135">
        <f t="shared" si="160"/>
        <v>0</v>
      </c>
      <c r="EB82" s="135">
        <f t="shared" si="160"/>
        <v>0</v>
      </c>
      <c r="EC82" s="135">
        <f t="shared" si="160"/>
        <v>0</v>
      </c>
      <c r="ED82" s="135">
        <f t="shared" si="160"/>
        <v>1.5726831232228686E-3</v>
      </c>
      <c r="EE82" s="135">
        <f t="shared" si="160"/>
        <v>0</v>
      </c>
      <c r="EF82" s="135">
        <f t="shared" si="160"/>
        <v>0</v>
      </c>
      <c r="EG82" s="135">
        <f t="shared" si="160"/>
        <v>0</v>
      </c>
      <c r="EH82" s="135">
        <f t="shared" si="160"/>
        <v>0</v>
      </c>
      <c r="EI82" s="135">
        <f t="shared" si="160"/>
        <v>0</v>
      </c>
      <c r="EJ82" s="135">
        <f t="shared" si="160"/>
        <v>0</v>
      </c>
      <c r="EK82" s="135">
        <f t="shared" si="160"/>
        <v>0</v>
      </c>
      <c r="EL82" s="135">
        <f t="shared" si="160"/>
        <v>0</v>
      </c>
      <c r="EM82" s="135">
        <f t="shared" si="160"/>
        <v>0</v>
      </c>
      <c r="EN82" s="135">
        <f t="shared" si="160"/>
        <v>0</v>
      </c>
      <c r="EO82" s="135">
        <f t="shared" si="160"/>
        <v>0</v>
      </c>
      <c r="EP82" s="135">
        <f t="shared" si="160"/>
        <v>0</v>
      </c>
      <c r="EQ82" s="135">
        <f t="shared" si="160"/>
        <v>0</v>
      </c>
      <c r="ER82" s="135">
        <f t="shared" si="160"/>
        <v>0</v>
      </c>
      <c r="ES82" s="135">
        <f t="shared" si="160"/>
        <v>0</v>
      </c>
      <c r="ET82" s="135">
        <f t="shared" si="160"/>
        <v>0</v>
      </c>
      <c r="EU82" s="135">
        <f t="shared" ref="EU82:GB82" si="161">AVERAGE(EU79:EU81)</f>
        <v>2.3590246848343029E-3</v>
      </c>
      <c r="EV82" s="135">
        <f t="shared" si="161"/>
        <v>0</v>
      </c>
      <c r="EW82" s="135">
        <f t="shared" si="161"/>
        <v>0</v>
      </c>
      <c r="EX82" s="135">
        <f t="shared" si="161"/>
        <v>0</v>
      </c>
      <c r="EY82" s="135">
        <f t="shared" si="161"/>
        <v>0</v>
      </c>
      <c r="EZ82" s="135">
        <f t="shared" si="161"/>
        <v>0</v>
      </c>
      <c r="FA82" s="135">
        <f t="shared" si="161"/>
        <v>0</v>
      </c>
      <c r="FB82" s="135">
        <f t="shared" si="161"/>
        <v>0</v>
      </c>
      <c r="FC82" s="135">
        <f t="shared" si="161"/>
        <v>0</v>
      </c>
      <c r="FD82" s="135">
        <f t="shared" si="161"/>
        <v>0</v>
      </c>
      <c r="FE82" s="135">
        <f t="shared" si="161"/>
        <v>0</v>
      </c>
      <c r="FF82" s="135">
        <f t="shared" si="161"/>
        <v>0</v>
      </c>
      <c r="FG82" s="135">
        <f t="shared" si="161"/>
        <v>0</v>
      </c>
      <c r="FH82" s="135">
        <f t="shared" si="161"/>
        <v>0</v>
      </c>
      <c r="FI82" s="135">
        <f t="shared" si="161"/>
        <v>0</v>
      </c>
      <c r="FJ82" s="135">
        <f t="shared" si="161"/>
        <v>0</v>
      </c>
      <c r="FK82" s="135">
        <f t="shared" si="161"/>
        <v>0</v>
      </c>
      <c r="FL82" s="135">
        <f t="shared" si="161"/>
        <v>0</v>
      </c>
      <c r="FM82" s="135">
        <f t="shared" si="161"/>
        <v>0</v>
      </c>
      <c r="FN82" s="135">
        <f t="shared" si="161"/>
        <v>0</v>
      </c>
      <c r="FO82" s="135">
        <f t="shared" si="161"/>
        <v>0</v>
      </c>
      <c r="FP82" s="135">
        <f t="shared" si="161"/>
        <v>0</v>
      </c>
      <c r="FQ82" s="135">
        <f t="shared" si="161"/>
        <v>0</v>
      </c>
      <c r="FR82" s="135">
        <f t="shared" si="161"/>
        <v>0</v>
      </c>
      <c r="FS82" s="135">
        <f t="shared" si="161"/>
        <v>0</v>
      </c>
      <c r="FT82" s="135">
        <f t="shared" si="161"/>
        <v>0</v>
      </c>
      <c r="FU82" s="135">
        <f t="shared" si="161"/>
        <v>0</v>
      </c>
      <c r="FV82" s="135">
        <f t="shared" si="161"/>
        <v>0</v>
      </c>
      <c r="FW82" s="135">
        <f t="shared" si="161"/>
        <v>0</v>
      </c>
      <c r="FX82" s="135">
        <f t="shared" si="161"/>
        <v>0</v>
      </c>
      <c r="FY82" s="135">
        <f t="shared" si="161"/>
        <v>0</v>
      </c>
      <c r="FZ82" s="135">
        <f t="shared" si="161"/>
        <v>0</v>
      </c>
      <c r="GA82" s="135">
        <f t="shared" si="161"/>
        <v>0</v>
      </c>
      <c r="GB82" s="135">
        <f t="shared" si="161"/>
        <v>0</v>
      </c>
      <c r="GC82" s="135">
        <f>AVERAGE(GC79:GC81)</f>
        <v>0</v>
      </c>
      <c r="GE82" s="105">
        <f>SUM(SheetB!W82:GC82) + SUM(SheetC!W82:GC82) + SUM(SheetD!W82:GC82) + SUM(SheetE!W82:GC82) + SUM(SheetF!W82:GC82)</f>
        <v>0.98017699028952843</v>
      </c>
      <c r="GG82" s="26"/>
      <c r="GH82" s="26"/>
      <c r="GI82" s="26"/>
      <c r="GJ82" s="26"/>
      <c r="GK82" s="26"/>
      <c r="GL82" s="26"/>
      <c r="GM82" s="26"/>
      <c r="GN82" s="26"/>
      <c r="GO82" s="26"/>
      <c r="GP82" s="26"/>
      <c r="GQ82" s="26"/>
      <c r="GR82" s="26"/>
      <c r="GS82" s="26"/>
      <c r="GT82" s="26"/>
      <c r="GU82" s="105"/>
    </row>
    <row r="83" spans="1:203" ht="15" customHeight="1" x14ac:dyDescent="0.2">
      <c r="A83" t="s">
        <v>2143</v>
      </c>
      <c r="B83" s="118" t="s">
        <v>2339</v>
      </c>
      <c r="C83" s="119" t="s">
        <v>2351</v>
      </c>
      <c r="D83" s="119" t="s">
        <v>2023</v>
      </c>
      <c r="E83" s="118">
        <v>2</v>
      </c>
      <c r="F83" s="118">
        <v>2004</v>
      </c>
      <c r="G83" s="118"/>
      <c r="H83" s="118"/>
      <c r="I83" s="118"/>
      <c r="J83" s="118"/>
      <c r="K83" s="118"/>
      <c r="L83" s="118"/>
      <c r="M83" s="118"/>
      <c r="N83" s="118"/>
      <c r="O83" s="118"/>
      <c r="P83" s="118"/>
      <c r="Q83" s="118"/>
      <c r="R83" s="118"/>
      <c r="S83" s="118"/>
      <c r="T83" s="118"/>
      <c r="U83" s="118"/>
      <c r="V83" s="118"/>
      <c r="W83" s="118">
        <v>0</v>
      </c>
      <c r="X83" s="118">
        <v>0</v>
      </c>
      <c r="Y83" s="118">
        <v>0</v>
      </c>
      <c r="Z83" s="118">
        <v>0</v>
      </c>
      <c r="AA83" s="118">
        <v>0</v>
      </c>
      <c r="AB83" s="118">
        <v>0</v>
      </c>
      <c r="AC83" s="118">
        <v>0</v>
      </c>
      <c r="AD83" s="118">
        <v>0</v>
      </c>
      <c r="AE83" s="118">
        <v>0</v>
      </c>
      <c r="AF83" s="118">
        <v>0</v>
      </c>
      <c r="AG83" s="118">
        <v>0</v>
      </c>
      <c r="AH83" s="118">
        <v>0</v>
      </c>
      <c r="AI83" s="118">
        <v>0</v>
      </c>
      <c r="AJ83" s="118">
        <v>0</v>
      </c>
      <c r="AK83" s="118">
        <v>0</v>
      </c>
      <c r="AL83" s="118">
        <v>0</v>
      </c>
      <c r="AM83" s="118">
        <v>0</v>
      </c>
      <c r="AN83" s="118">
        <v>0</v>
      </c>
      <c r="AO83" s="118">
        <v>0</v>
      </c>
      <c r="AP83" s="118">
        <v>0</v>
      </c>
      <c r="AQ83" s="118">
        <v>0</v>
      </c>
      <c r="AR83" s="118">
        <v>0</v>
      </c>
      <c r="AS83" s="118">
        <v>0</v>
      </c>
      <c r="AT83" s="118">
        <v>0</v>
      </c>
      <c r="AU83" s="118">
        <v>0</v>
      </c>
      <c r="AV83" s="118">
        <v>0</v>
      </c>
      <c r="AW83" s="118">
        <v>0</v>
      </c>
      <c r="AX83" s="118">
        <v>3.0000000000000001E-3</v>
      </c>
      <c r="AY83" s="118">
        <v>0</v>
      </c>
      <c r="AZ83" s="118">
        <v>0</v>
      </c>
      <c r="BA83" s="118">
        <v>0</v>
      </c>
      <c r="BB83" s="118">
        <v>2E-3</v>
      </c>
      <c r="BC83" s="118">
        <v>0</v>
      </c>
      <c r="BD83" s="118">
        <v>0</v>
      </c>
      <c r="BE83" s="118">
        <v>0</v>
      </c>
      <c r="BF83" s="118">
        <v>0</v>
      </c>
      <c r="BG83" s="118">
        <v>0</v>
      </c>
      <c r="BH83" s="118">
        <v>0</v>
      </c>
      <c r="BI83" s="118">
        <v>0</v>
      </c>
      <c r="BJ83" s="118">
        <v>0</v>
      </c>
      <c r="BK83" s="118">
        <v>0</v>
      </c>
      <c r="BL83" s="118">
        <v>0</v>
      </c>
      <c r="BM83" s="118">
        <v>4.0000000000000001E-3</v>
      </c>
      <c r="BN83" s="118">
        <v>0</v>
      </c>
      <c r="BO83" s="118">
        <v>0</v>
      </c>
      <c r="BP83" s="118">
        <v>0</v>
      </c>
      <c r="BQ83" s="118">
        <v>0</v>
      </c>
      <c r="BR83" s="118">
        <v>0</v>
      </c>
      <c r="BS83" s="118">
        <v>0</v>
      </c>
      <c r="BT83" s="118">
        <v>0</v>
      </c>
      <c r="BU83" s="118">
        <v>0</v>
      </c>
      <c r="BV83" s="118">
        <v>0</v>
      </c>
      <c r="BW83" s="118">
        <v>0</v>
      </c>
      <c r="BX83" s="118">
        <v>0</v>
      </c>
      <c r="BY83" s="118">
        <v>0</v>
      </c>
      <c r="BZ83" s="118">
        <v>0</v>
      </c>
      <c r="CA83" s="118">
        <v>1.7999999999999999E-2</v>
      </c>
      <c r="CB83" s="118">
        <v>2.1000000000000001E-2</v>
      </c>
      <c r="CC83" s="118">
        <v>2.5000000000000001E-2</v>
      </c>
      <c r="CD83" s="118">
        <v>2E-3</v>
      </c>
      <c r="CE83" s="118">
        <v>0</v>
      </c>
      <c r="CF83" s="118">
        <v>0.02</v>
      </c>
      <c r="CG83" s="118">
        <v>0</v>
      </c>
      <c r="CH83" s="118">
        <v>0.13200000000000001</v>
      </c>
      <c r="CI83" s="118">
        <v>3.0000000000000001E-3</v>
      </c>
      <c r="CJ83" s="118">
        <v>0</v>
      </c>
      <c r="CK83" s="118">
        <v>2.9000000000000001E-2</v>
      </c>
      <c r="CL83" s="118">
        <v>0</v>
      </c>
      <c r="CM83" s="118">
        <v>0</v>
      </c>
      <c r="CN83" s="118">
        <v>0</v>
      </c>
      <c r="CO83" s="118">
        <v>0</v>
      </c>
      <c r="CP83" s="118">
        <v>0</v>
      </c>
      <c r="CQ83" s="118">
        <v>0</v>
      </c>
      <c r="CR83" s="118">
        <v>0</v>
      </c>
      <c r="CS83" s="118">
        <v>0</v>
      </c>
      <c r="CT83" s="118">
        <v>0</v>
      </c>
      <c r="CU83" s="118">
        <v>0</v>
      </c>
      <c r="CV83" s="118">
        <v>0</v>
      </c>
      <c r="CW83" s="118">
        <v>0</v>
      </c>
      <c r="CX83" s="118">
        <v>0</v>
      </c>
      <c r="CY83" s="118">
        <v>0</v>
      </c>
      <c r="CZ83" s="118">
        <v>3.0000000000000001E-3</v>
      </c>
      <c r="DA83" s="118">
        <v>0</v>
      </c>
      <c r="DB83" s="118">
        <v>0</v>
      </c>
      <c r="DC83" s="118">
        <v>0</v>
      </c>
      <c r="DD83" s="118">
        <v>0</v>
      </c>
      <c r="DE83" s="118">
        <v>0</v>
      </c>
      <c r="DF83" s="118">
        <v>0</v>
      </c>
      <c r="DG83" s="118">
        <v>0</v>
      </c>
      <c r="DH83" s="118">
        <v>0</v>
      </c>
      <c r="DI83" s="118">
        <v>2E-3</v>
      </c>
      <c r="DJ83" s="118">
        <v>0</v>
      </c>
      <c r="DK83" s="118">
        <v>0</v>
      </c>
      <c r="DL83" s="118">
        <v>0</v>
      </c>
      <c r="DM83" s="118">
        <v>0</v>
      </c>
      <c r="DN83" s="118">
        <v>0</v>
      </c>
      <c r="DO83" s="118">
        <v>0</v>
      </c>
      <c r="DP83" s="118">
        <v>0</v>
      </c>
      <c r="DQ83" s="118">
        <v>0</v>
      </c>
      <c r="DR83" s="118">
        <v>0</v>
      </c>
      <c r="DS83" s="118">
        <v>0</v>
      </c>
      <c r="DT83" s="118">
        <v>0</v>
      </c>
      <c r="DU83" s="118">
        <v>0</v>
      </c>
      <c r="DV83" s="118">
        <v>0</v>
      </c>
      <c r="DW83" s="118">
        <v>0</v>
      </c>
      <c r="DX83" s="118">
        <v>0</v>
      </c>
      <c r="DY83" s="118">
        <v>0</v>
      </c>
      <c r="DZ83" s="118">
        <v>0</v>
      </c>
      <c r="EA83" s="118">
        <v>0</v>
      </c>
      <c r="EB83" s="118">
        <v>0</v>
      </c>
      <c r="EC83" s="118">
        <v>0</v>
      </c>
      <c r="ED83" s="118">
        <v>2E-3</v>
      </c>
      <c r="EE83" s="118">
        <v>0</v>
      </c>
      <c r="EF83" s="118">
        <v>0</v>
      </c>
      <c r="EG83" s="118">
        <v>0</v>
      </c>
      <c r="EH83" s="118">
        <v>0</v>
      </c>
      <c r="EI83" s="118">
        <v>0</v>
      </c>
      <c r="EJ83" s="118">
        <v>0</v>
      </c>
      <c r="EK83" s="118">
        <v>0</v>
      </c>
      <c r="EL83" s="118">
        <v>0</v>
      </c>
      <c r="EM83" s="118">
        <v>0</v>
      </c>
      <c r="EN83" s="118">
        <v>0</v>
      </c>
      <c r="EO83" s="118">
        <v>0</v>
      </c>
      <c r="EP83" s="118">
        <v>0</v>
      </c>
      <c r="EQ83" s="118">
        <v>0</v>
      </c>
      <c r="ER83" s="118">
        <v>0</v>
      </c>
      <c r="ES83" s="118">
        <v>0</v>
      </c>
      <c r="ET83" s="118">
        <v>0</v>
      </c>
      <c r="EU83" s="118">
        <v>0</v>
      </c>
      <c r="EV83" s="118">
        <v>0</v>
      </c>
      <c r="EW83" s="118">
        <v>0</v>
      </c>
      <c r="EX83" s="118">
        <v>0</v>
      </c>
      <c r="EY83" s="118">
        <v>0</v>
      </c>
      <c r="EZ83" s="118">
        <v>0</v>
      </c>
      <c r="FA83" s="118">
        <v>0</v>
      </c>
      <c r="FB83" s="118">
        <v>0</v>
      </c>
      <c r="FC83" s="118">
        <v>0</v>
      </c>
      <c r="FD83" s="118">
        <v>0</v>
      </c>
      <c r="FE83" s="118">
        <v>0</v>
      </c>
      <c r="FF83" s="118">
        <v>0</v>
      </c>
      <c r="FG83" s="118">
        <v>0</v>
      </c>
      <c r="FH83" s="118">
        <v>0</v>
      </c>
      <c r="FI83" s="118">
        <v>0</v>
      </c>
      <c r="FJ83" s="118">
        <v>0</v>
      </c>
      <c r="FK83" s="118">
        <v>0</v>
      </c>
      <c r="FL83" s="118">
        <v>0</v>
      </c>
      <c r="FM83" s="118">
        <v>0</v>
      </c>
      <c r="FN83" s="118">
        <v>0</v>
      </c>
      <c r="FO83" s="118">
        <v>0</v>
      </c>
      <c r="FP83" s="118">
        <v>0</v>
      </c>
      <c r="FQ83" s="118">
        <v>0</v>
      </c>
      <c r="FR83" s="118">
        <v>0</v>
      </c>
      <c r="FS83" s="118">
        <v>0</v>
      </c>
      <c r="FT83" s="118">
        <v>0</v>
      </c>
      <c r="FU83" s="118">
        <v>0</v>
      </c>
      <c r="FV83" s="118">
        <v>0</v>
      </c>
      <c r="FW83" s="118">
        <v>0</v>
      </c>
      <c r="FX83" s="118">
        <v>0</v>
      </c>
      <c r="FY83" s="118">
        <v>0</v>
      </c>
      <c r="FZ83" s="118">
        <v>0</v>
      </c>
      <c r="GA83" s="118">
        <v>0</v>
      </c>
      <c r="GB83" s="118">
        <v>0</v>
      </c>
      <c r="GC83" s="118">
        <v>0</v>
      </c>
      <c r="GE83" s="105">
        <f>SUM(SheetB!W83:GC83) + SUM(SheetC!W83:GC83) + SUM(SheetD!W83:GC83) + SUM(SheetE!W83:GC83) + SUM(SheetF!W83:GC83)</f>
        <v>0.99500000000000033</v>
      </c>
      <c r="GG83" s="26"/>
      <c r="GH83" s="26"/>
      <c r="GI83" s="26"/>
      <c r="GJ83" s="26"/>
      <c r="GK83" s="26"/>
      <c r="GL83" s="26"/>
      <c r="GM83" s="26"/>
      <c r="GN83" s="26"/>
      <c r="GO83" s="26"/>
      <c r="GP83" s="26"/>
      <c r="GQ83" s="26"/>
      <c r="GR83" s="26"/>
      <c r="GS83" s="26"/>
      <c r="GT83" s="26"/>
      <c r="GU83" s="105"/>
    </row>
    <row r="84" spans="1:203" ht="15" customHeight="1" x14ac:dyDescent="0.2">
      <c r="A84" t="s">
        <v>2144</v>
      </c>
      <c r="B84" s="118" t="s">
        <v>2339</v>
      </c>
      <c r="C84" s="119" t="s">
        <v>2351</v>
      </c>
      <c r="D84" s="119" t="s">
        <v>2024</v>
      </c>
      <c r="E84" s="118">
        <v>2</v>
      </c>
      <c r="F84" s="118">
        <v>2004</v>
      </c>
      <c r="G84" s="118"/>
      <c r="H84" s="118"/>
      <c r="I84" s="118"/>
      <c r="J84" s="118"/>
      <c r="K84" s="118"/>
      <c r="L84" s="118"/>
      <c r="M84" s="118"/>
      <c r="N84" s="118"/>
      <c r="O84" s="118"/>
      <c r="P84" s="118"/>
      <c r="Q84" s="118"/>
      <c r="R84" s="118"/>
      <c r="S84" s="118"/>
      <c r="T84" s="118"/>
      <c r="U84" s="118"/>
      <c r="V84" s="118"/>
      <c r="W84" s="118">
        <v>0</v>
      </c>
      <c r="X84" s="118">
        <v>0</v>
      </c>
      <c r="Y84" s="118">
        <v>0</v>
      </c>
      <c r="Z84" s="118">
        <v>0</v>
      </c>
      <c r="AA84" s="118">
        <v>0</v>
      </c>
      <c r="AB84" s="118">
        <v>0</v>
      </c>
      <c r="AC84" s="118">
        <v>0</v>
      </c>
      <c r="AD84" s="118">
        <v>0</v>
      </c>
      <c r="AE84" s="118">
        <v>0</v>
      </c>
      <c r="AF84" s="118">
        <v>0</v>
      </c>
      <c r="AG84" s="118">
        <v>0</v>
      </c>
      <c r="AH84" s="118">
        <v>0</v>
      </c>
      <c r="AI84" s="118">
        <v>0</v>
      </c>
      <c r="AJ84" s="118">
        <v>0</v>
      </c>
      <c r="AK84" s="118">
        <v>0</v>
      </c>
      <c r="AL84" s="118">
        <v>0</v>
      </c>
      <c r="AM84" s="118">
        <v>0</v>
      </c>
      <c r="AN84" s="118">
        <v>0</v>
      </c>
      <c r="AO84" s="118">
        <v>0</v>
      </c>
      <c r="AP84" s="118">
        <v>0</v>
      </c>
      <c r="AQ84" s="118">
        <v>0</v>
      </c>
      <c r="AR84" s="118">
        <v>0</v>
      </c>
      <c r="AS84" s="118">
        <v>0</v>
      </c>
      <c r="AT84" s="118">
        <v>0</v>
      </c>
      <c r="AU84" s="118">
        <v>0</v>
      </c>
      <c r="AV84" s="118">
        <v>0</v>
      </c>
      <c r="AW84" s="118">
        <v>0</v>
      </c>
      <c r="AX84" s="118">
        <v>0</v>
      </c>
      <c r="AY84" s="118">
        <v>0</v>
      </c>
      <c r="AZ84" s="118">
        <v>0</v>
      </c>
      <c r="BA84" s="118">
        <v>0</v>
      </c>
      <c r="BB84" s="118">
        <v>0</v>
      </c>
      <c r="BC84" s="118">
        <v>0</v>
      </c>
      <c r="BD84" s="118">
        <v>0</v>
      </c>
      <c r="BE84" s="118">
        <v>0</v>
      </c>
      <c r="BF84" s="118">
        <v>0</v>
      </c>
      <c r="BG84" s="118">
        <v>0</v>
      </c>
      <c r="BH84" s="118">
        <v>0</v>
      </c>
      <c r="BI84" s="118">
        <v>0</v>
      </c>
      <c r="BJ84" s="118">
        <v>0</v>
      </c>
      <c r="BK84" s="118">
        <v>0</v>
      </c>
      <c r="BL84" s="118">
        <v>0.02</v>
      </c>
      <c r="BM84" s="118">
        <v>2.8000000000000001E-2</v>
      </c>
      <c r="BN84" s="118">
        <v>0</v>
      </c>
      <c r="BO84" s="118">
        <v>0</v>
      </c>
      <c r="BP84" s="118">
        <v>0</v>
      </c>
      <c r="BQ84" s="118">
        <v>0</v>
      </c>
      <c r="BR84" s="118">
        <v>0</v>
      </c>
      <c r="BS84" s="118">
        <v>0</v>
      </c>
      <c r="BT84" s="118">
        <v>0</v>
      </c>
      <c r="BU84" s="118">
        <v>0</v>
      </c>
      <c r="BV84" s="118">
        <v>0</v>
      </c>
      <c r="BW84" s="118">
        <v>0</v>
      </c>
      <c r="BX84" s="118">
        <v>0</v>
      </c>
      <c r="BY84" s="118">
        <v>0</v>
      </c>
      <c r="BZ84" s="118">
        <v>0</v>
      </c>
      <c r="CA84" s="118">
        <v>0.01</v>
      </c>
      <c r="CB84" s="118">
        <v>3.5999999999999997E-2</v>
      </c>
      <c r="CC84" s="118">
        <v>1.6E-2</v>
      </c>
      <c r="CD84" s="118">
        <v>8.0000000000000002E-3</v>
      </c>
      <c r="CE84" s="118">
        <v>0</v>
      </c>
      <c r="CF84" s="118">
        <v>4.2999999999999997E-2</v>
      </c>
      <c r="CG84" s="118">
        <v>0</v>
      </c>
      <c r="CH84" s="118">
        <v>3.5999999999999997E-2</v>
      </c>
      <c r="CI84" s="118">
        <v>0.04</v>
      </c>
      <c r="CJ84" s="118">
        <v>0</v>
      </c>
      <c r="CK84" s="118">
        <v>8.1000000000000003E-2</v>
      </c>
      <c r="CL84" s="118">
        <v>0</v>
      </c>
      <c r="CM84" s="118">
        <v>0</v>
      </c>
      <c r="CN84" s="118">
        <v>0</v>
      </c>
      <c r="CO84" s="118">
        <v>0</v>
      </c>
      <c r="CP84" s="118">
        <v>0</v>
      </c>
      <c r="CQ84" s="118">
        <v>0</v>
      </c>
      <c r="CR84" s="118">
        <v>0</v>
      </c>
      <c r="CS84" s="118">
        <v>0</v>
      </c>
      <c r="CT84" s="118">
        <v>0</v>
      </c>
      <c r="CU84" s="118">
        <v>0</v>
      </c>
      <c r="CV84" s="118">
        <v>0</v>
      </c>
      <c r="CW84" s="118">
        <v>0</v>
      </c>
      <c r="CX84" s="118">
        <v>0</v>
      </c>
      <c r="CY84" s="118">
        <v>0</v>
      </c>
      <c r="CZ84" s="118">
        <v>8.0000000000000002E-3</v>
      </c>
      <c r="DA84" s="118">
        <v>0</v>
      </c>
      <c r="DB84" s="118">
        <v>0</v>
      </c>
      <c r="DC84" s="118">
        <v>0</v>
      </c>
      <c r="DD84" s="118">
        <v>0</v>
      </c>
      <c r="DE84" s="118">
        <v>0</v>
      </c>
      <c r="DF84" s="118">
        <v>0</v>
      </c>
      <c r="DG84" s="118">
        <v>0</v>
      </c>
      <c r="DH84" s="118">
        <v>0</v>
      </c>
      <c r="DI84" s="118">
        <v>1.0999999999999999E-2</v>
      </c>
      <c r="DJ84" s="118">
        <v>0</v>
      </c>
      <c r="DK84" s="118">
        <v>0</v>
      </c>
      <c r="DL84" s="118">
        <v>0</v>
      </c>
      <c r="DM84" s="118">
        <v>0</v>
      </c>
      <c r="DN84" s="118">
        <v>0</v>
      </c>
      <c r="DO84" s="118">
        <v>0</v>
      </c>
      <c r="DP84" s="118">
        <v>0</v>
      </c>
      <c r="DQ84" s="118">
        <v>0</v>
      </c>
      <c r="DR84" s="118">
        <v>0</v>
      </c>
      <c r="DS84" s="118">
        <v>0</v>
      </c>
      <c r="DT84" s="118">
        <v>0</v>
      </c>
      <c r="DU84" s="118">
        <v>0</v>
      </c>
      <c r="DV84" s="118">
        <v>0</v>
      </c>
      <c r="DW84" s="118">
        <v>0</v>
      </c>
      <c r="DX84" s="118">
        <v>0</v>
      </c>
      <c r="DY84" s="118">
        <v>0</v>
      </c>
      <c r="DZ84" s="118">
        <v>0</v>
      </c>
      <c r="EA84" s="118">
        <v>0</v>
      </c>
      <c r="EB84" s="118">
        <v>0</v>
      </c>
      <c r="EC84" s="118">
        <v>0</v>
      </c>
      <c r="ED84" s="118">
        <v>0</v>
      </c>
      <c r="EE84" s="118">
        <v>0</v>
      </c>
      <c r="EF84" s="118">
        <v>0</v>
      </c>
      <c r="EG84" s="118">
        <v>0</v>
      </c>
      <c r="EH84" s="118">
        <v>0</v>
      </c>
      <c r="EI84" s="118">
        <v>0</v>
      </c>
      <c r="EJ84" s="118">
        <v>0</v>
      </c>
      <c r="EK84" s="118">
        <v>0</v>
      </c>
      <c r="EL84" s="118">
        <v>0</v>
      </c>
      <c r="EM84" s="118">
        <v>0</v>
      </c>
      <c r="EN84" s="118">
        <v>0</v>
      </c>
      <c r="EO84" s="118">
        <v>0</v>
      </c>
      <c r="EP84" s="118">
        <v>0</v>
      </c>
      <c r="EQ84" s="118">
        <v>0</v>
      </c>
      <c r="ER84" s="118">
        <v>0</v>
      </c>
      <c r="ES84" s="118">
        <v>0</v>
      </c>
      <c r="ET84" s="118">
        <v>0</v>
      </c>
      <c r="EU84" s="118">
        <v>0</v>
      </c>
      <c r="EV84" s="118">
        <v>0</v>
      </c>
      <c r="EW84" s="118">
        <v>0</v>
      </c>
      <c r="EX84" s="118">
        <v>0</v>
      </c>
      <c r="EY84" s="118">
        <v>0</v>
      </c>
      <c r="EZ84" s="118">
        <v>0</v>
      </c>
      <c r="FA84" s="118">
        <v>0</v>
      </c>
      <c r="FB84" s="118">
        <v>0</v>
      </c>
      <c r="FC84" s="118">
        <v>0</v>
      </c>
      <c r="FD84" s="118">
        <v>0</v>
      </c>
      <c r="FE84" s="118">
        <v>0</v>
      </c>
      <c r="FF84" s="118">
        <v>0</v>
      </c>
      <c r="FG84" s="118">
        <v>0</v>
      </c>
      <c r="FH84" s="118">
        <v>0</v>
      </c>
      <c r="FI84" s="118">
        <v>0</v>
      </c>
      <c r="FJ84" s="118">
        <v>0</v>
      </c>
      <c r="FK84" s="118">
        <v>0</v>
      </c>
      <c r="FL84" s="118">
        <v>0</v>
      </c>
      <c r="FM84" s="118">
        <v>0</v>
      </c>
      <c r="FN84" s="118">
        <v>0</v>
      </c>
      <c r="FO84" s="118">
        <v>0</v>
      </c>
      <c r="FP84" s="118">
        <v>0</v>
      </c>
      <c r="FQ84" s="118">
        <v>0</v>
      </c>
      <c r="FR84" s="118">
        <v>0</v>
      </c>
      <c r="FS84" s="118">
        <v>0</v>
      </c>
      <c r="FT84" s="118">
        <v>0</v>
      </c>
      <c r="FU84" s="118">
        <v>0</v>
      </c>
      <c r="FV84" s="118">
        <v>0</v>
      </c>
      <c r="FW84" s="118">
        <v>0</v>
      </c>
      <c r="FX84" s="118">
        <v>0</v>
      </c>
      <c r="FY84" s="118">
        <v>0</v>
      </c>
      <c r="FZ84" s="118">
        <v>0</v>
      </c>
      <c r="GA84" s="118">
        <v>0</v>
      </c>
      <c r="GB84" s="118">
        <v>0</v>
      </c>
      <c r="GC84" s="118">
        <v>0</v>
      </c>
      <c r="GE84" s="105">
        <f>SUM(SheetB!W84:GC84) + SUM(SheetC!W84:GC84) + SUM(SheetD!W84:GC84) + SUM(SheetE!W84:GC84) + SUM(SheetF!W84:GC84)</f>
        <v>0.99900000000000022</v>
      </c>
      <c r="GG84" s="26"/>
      <c r="GH84" s="26"/>
      <c r="GI84" s="26"/>
      <c r="GJ84" s="26"/>
      <c r="GK84" s="26"/>
      <c r="GL84" s="26"/>
      <c r="GM84" s="26"/>
      <c r="GN84" s="26"/>
      <c r="GO84" s="26"/>
      <c r="GP84" s="26"/>
      <c r="GQ84" s="26"/>
      <c r="GR84" s="26"/>
      <c r="GS84" s="26"/>
      <c r="GT84" s="26"/>
      <c r="GU84" s="105"/>
    </row>
    <row r="85" spans="1:203" ht="15" customHeight="1" x14ac:dyDescent="0.2">
      <c r="A85" t="s">
        <v>2145</v>
      </c>
      <c r="B85" s="118" t="s">
        <v>2339</v>
      </c>
      <c r="C85" s="119" t="s">
        <v>2352</v>
      </c>
      <c r="D85" s="119" t="s">
        <v>2024</v>
      </c>
      <c r="E85" s="118">
        <v>2</v>
      </c>
      <c r="F85" s="118">
        <v>2011</v>
      </c>
      <c r="G85" s="118"/>
      <c r="H85" s="118"/>
      <c r="I85" s="118"/>
      <c r="J85" s="118"/>
      <c r="K85" s="118"/>
      <c r="L85" s="118"/>
      <c r="M85" s="118"/>
      <c r="N85" s="118"/>
      <c r="O85" s="118"/>
      <c r="P85" s="118"/>
      <c r="Q85" s="118"/>
      <c r="R85" s="118"/>
      <c r="S85" s="118"/>
      <c r="T85" s="118"/>
      <c r="U85" s="118"/>
      <c r="V85" s="118"/>
      <c r="W85" s="118">
        <v>0</v>
      </c>
      <c r="X85" s="118">
        <v>0</v>
      </c>
      <c r="Y85" s="118">
        <v>0</v>
      </c>
      <c r="Z85" s="118">
        <v>0</v>
      </c>
      <c r="AA85" s="118">
        <v>0</v>
      </c>
      <c r="AB85" s="118">
        <v>0</v>
      </c>
      <c r="AC85" s="118">
        <v>0</v>
      </c>
      <c r="AD85" s="118">
        <v>0</v>
      </c>
      <c r="AE85" s="118">
        <v>0</v>
      </c>
      <c r="AF85" s="118">
        <v>0</v>
      </c>
      <c r="AG85" s="118">
        <v>0</v>
      </c>
      <c r="AH85" s="118">
        <v>0</v>
      </c>
      <c r="AI85" s="118">
        <v>0</v>
      </c>
      <c r="AJ85" s="118">
        <v>0</v>
      </c>
      <c r="AK85" s="118">
        <v>0</v>
      </c>
      <c r="AL85" s="118">
        <v>0</v>
      </c>
      <c r="AM85" s="118">
        <v>0</v>
      </c>
      <c r="AN85" s="118">
        <v>0</v>
      </c>
      <c r="AO85" s="118">
        <v>0</v>
      </c>
      <c r="AP85" s="118">
        <v>0</v>
      </c>
      <c r="AQ85" s="118">
        <v>0</v>
      </c>
      <c r="AR85" s="118">
        <v>0</v>
      </c>
      <c r="AS85" s="118">
        <v>0</v>
      </c>
      <c r="AT85" s="118">
        <v>0</v>
      </c>
      <c r="AU85" s="118">
        <v>0</v>
      </c>
      <c r="AV85" s="118">
        <v>0</v>
      </c>
      <c r="AW85" s="118">
        <v>0</v>
      </c>
      <c r="AX85" s="118">
        <v>2.1999999999999999E-2</v>
      </c>
      <c r="AY85" s="118">
        <v>0</v>
      </c>
      <c r="AZ85" s="118">
        <v>0</v>
      </c>
      <c r="BA85" s="118">
        <v>2.5999999999999999E-2</v>
      </c>
      <c r="BB85" s="118">
        <v>0</v>
      </c>
      <c r="BC85" s="118">
        <v>0</v>
      </c>
      <c r="BD85" s="118">
        <v>9.6000000000000002E-2</v>
      </c>
      <c r="BE85" s="118">
        <v>0</v>
      </c>
      <c r="BF85" s="118">
        <v>0</v>
      </c>
      <c r="BG85" s="118">
        <v>0</v>
      </c>
      <c r="BH85" s="118">
        <v>0</v>
      </c>
      <c r="BI85" s="118">
        <v>0</v>
      </c>
      <c r="BJ85" s="118">
        <v>0</v>
      </c>
      <c r="BK85" s="118">
        <v>0</v>
      </c>
      <c r="BL85" s="118">
        <v>0</v>
      </c>
      <c r="BM85" s="118">
        <v>6.3E-2</v>
      </c>
      <c r="BN85" s="118">
        <v>0</v>
      </c>
      <c r="BO85" s="118">
        <v>0</v>
      </c>
      <c r="BP85" s="118">
        <v>0</v>
      </c>
      <c r="BQ85" s="118">
        <v>0</v>
      </c>
      <c r="BR85" s="118">
        <v>0</v>
      </c>
      <c r="BS85" s="118">
        <v>0</v>
      </c>
      <c r="BT85" s="118">
        <v>0</v>
      </c>
      <c r="BU85" s="118">
        <v>0</v>
      </c>
      <c r="BV85" s="118">
        <v>0</v>
      </c>
      <c r="BW85" s="118">
        <v>0</v>
      </c>
      <c r="BX85" s="118">
        <v>0</v>
      </c>
      <c r="BY85" s="118">
        <v>0</v>
      </c>
      <c r="BZ85" s="118">
        <v>3.6999999999999998E-2</v>
      </c>
      <c r="CA85" s="118">
        <v>0</v>
      </c>
      <c r="CB85" s="118">
        <v>0</v>
      </c>
      <c r="CC85" s="118">
        <v>0</v>
      </c>
      <c r="CD85" s="118">
        <v>0.17</v>
      </c>
      <c r="CE85" s="118">
        <v>0</v>
      </c>
      <c r="CF85" s="118">
        <v>1.9E-2</v>
      </c>
      <c r="CG85" s="118">
        <v>0</v>
      </c>
      <c r="CH85" s="118">
        <v>8.8999999999999996E-2</v>
      </c>
      <c r="CI85" s="118">
        <v>0</v>
      </c>
      <c r="CJ85" s="118">
        <v>0</v>
      </c>
      <c r="CK85" s="118">
        <v>7.0000000000000001E-3</v>
      </c>
      <c r="CL85" s="118">
        <v>0</v>
      </c>
      <c r="CM85" s="118">
        <v>0</v>
      </c>
      <c r="CN85" s="118">
        <v>0</v>
      </c>
      <c r="CO85" s="118">
        <v>0</v>
      </c>
      <c r="CP85" s="118">
        <v>0</v>
      </c>
      <c r="CQ85" s="118">
        <v>0</v>
      </c>
      <c r="CR85" s="118">
        <v>0</v>
      </c>
      <c r="CS85" s="118">
        <v>0</v>
      </c>
      <c r="CT85" s="118">
        <v>0</v>
      </c>
      <c r="CU85" s="118">
        <v>0</v>
      </c>
      <c r="CV85" s="118">
        <v>0</v>
      </c>
      <c r="CW85" s="118">
        <v>0</v>
      </c>
      <c r="CX85" s="118">
        <v>0</v>
      </c>
      <c r="CY85" s="118">
        <v>0</v>
      </c>
      <c r="CZ85" s="118">
        <v>0</v>
      </c>
      <c r="DA85" s="118">
        <v>0</v>
      </c>
      <c r="DB85" s="118">
        <v>0</v>
      </c>
      <c r="DC85" s="118">
        <v>0</v>
      </c>
      <c r="DD85" s="118">
        <v>0</v>
      </c>
      <c r="DE85" s="118">
        <v>0</v>
      </c>
      <c r="DF85" s="118">
        <v>0</v>
      </c>
      <c r="DG85" s="118">
        <v>0</v>
      </c>
      <c r="DH85" s="118">
        <v>0</v>
      </c>
      <c r="DI85" s="118">
        <v>0</v>
      </c>
      <c r="DJ85" s="118">
        <v>0</v>
      </c>
      <c r="DK85" s="118">
        <v>0</v>
      </c>
      <c r="DL85" s="118">
        <v>0</v>
      </c>
      <c r="DM85" s="118">
        <v>0</v>
      </c>
      <c r="DN85" s="118">
        <v>0</v>
      </c>
      <c r="DO85" s="118">
        <v>0</v>
      </c>
      <c r="DP85" s="118">
        <v>0</v>
      </c>
      <c r="DQ85" s="118">
        <v>0</v>
      </c>
      <c r="DR85" s="118">
        <v>0</v>
      </c>
      <c r="DS85" s="118">
        <v>0</v>
      </c>
      <c r="DT85" s="118">
        <v>0</v>
      </c>
      <c r="DU85" s="118">
        <v>0</v>
      </c>
      <c r="DV85" s="118">
        <v>0</v>
      </c>
      <c r="DW85" s="118">
        <v>0</v>
      </c>
      <c r="DX85" s="118">
        <v>0</v>
      </c>
      <c r="DY85" s="118">
        <v>0</v>
      </c>
      <c r="DZ85" s="118">
        <v>0</v>
      </c>
      <c r="EA85" s="118">
        <v>0</v>
      </c>
      <c r="EB85" s="118">
        <v>0</v>
      </c>
      <c r="EC85" s="118">
        <v>0</v>
      </c>
      <c r="ED85" s="118">
        <v>0</v>
      </c>
      <c r="EE85" s="118">
        <v>0</v>
      </c>
      <c r="EF85" s="118">
        <v>0</v>
      </c>
      <c r="EG85" s="118">
        <v>0</v>
      </c>
      <c r="EH85" s="118">
        <v>0</v>
      </c>
      <c r="EI85" s="118">
        <v>0</v>
      </c>
      <c r="EJ85" s="118">
        <v>0</v>
      </c>
      <c r="EK85" s="118">
        <v>0</v>
      </c>
      <c r="EL85" s="118">
        <v>0</v>
      </c>
      <c r="EM85" s="118">
        <v>0</v>
      </c>
      <c r="EN85" s="118">
        <v>0</v>
      </c>
      <c r="EO85" s="118">
        <v>0</v>
      </c>
      <c r="EP85" s="118">
        <v>0</v>
      </c>
      <c r="EQ85" s="118">
        <v>0</v>
      </c>
      <c r="ER85" s="118">
        <v>0</v>
      </c>
      <c r="ES85" s="118">
        <v>0</v>
      </c>
      <c r="ET85" s="118">
        <v>0</v>
      </c>
      <c r="EU85" s="118">
        <v>0</v>
      </c>
      <c r="EV85" s="118">
        <v>0</v>
      </c>
      <c r="EW85" s="118">
        <v>0</v>
      </c>
      <c r="EX85" s="118">
        <v>0</v>
      </c>
      <c r="EY85" s="118">
        <v>0</v>
      </c>
      <c r="EZ85" s="118">
        <v>0</v>
      </c>
      <c r="FA85" s="118">
        <v>0</v>
      </c>
      <c r="FB85" s="118">
        <v>0</v>
      </c>
      <c r="FC85" s="118">
        <v>0</v>
      </c>
      <c r="FD85" s="118">
        <v>0</v>
      </c>
      <c r="FE85" s="118">
        <v>0</v>
      </c>
      <c r="FF85" s="118">
        <v>0.35199999999999998</v>
      </c>
      <c r="FG85" s="118">
        <v>0</v>
      </c>
      <c r="FH85" s="118">
        <v>0</v>
      </c>
      <c r="FI85" s="118">
        <v>0</v>
      </c>
      <c r="FJ85" s="118">
        <v>0</v>
      </c>
      <c r="FK85" s="118">
        <v>0</v>
      </c>
      <c r="FL85" s="118">
        <v>0</v>
      </c>
      <c r="FM85" s="118">
        <v>0</v>
      </c>
      <c r="FN85" s="118">
        <v>0</v>
      </c>
      <c r="FO85" s="118">
        <v>0</v>
      </c>
      <c r="FP85" s="118">
        <v>0</v>
      </c>
      <c r="FQ85" s="118">
        <v>0</v>
      </c>
      <c r="FR85" s="118">
        <v>0</v>
      </c>
      <c r="FS85" s="118">
        <v>0</v>
      </c>
      <c r="FT85" s="118">
        <v>0</v>
      </c>
      <c r="FU85" s="118">
        <v>0</v>
      </c>
      <c r="FV85" s="118">
        <v>0</v>
      </c>
      <c r="FW85" s="118">
        <v>0</v>
      </c>
      <c r="FX85" s="118">
        <v>0</v>
      </c>
      <c r="FY85" s="118">
        <v>0</v>
      </c>
      <c r="FZ85" s="118">
        <v>0</v>
      </c>
      <c r="GA85" s="118">
        <v>0</v>
      </c>
      <c r="GB85" s="118">
        <v>0</v>
      </c>
      <c r="GC85" s="118">
        <v>0</v>
      </c>
      <c r="GE85" s="105">
        <f>SUM(SheetB!W85:GC85) + SUM(SheetC!W85:GC85) + SUM(SheetD!W85:GC85) + SUM(SheetE!W85:GC85) + SUM(SheetF!W85:GC85)</f>
        <v>0.999</v>
      </c>
      <c r="GG85" s="26"/>
      <c r="GH85" s="26"/>
      <c r="GI85" s="26"/>
      <c r="GJ85" s="26"/>
      <c r="GK85" s="26"/>
      <c r="GL85" s="26"/>
      <c r="GM85" s="26"/>
      <c r="GN85" s="26"/>
      <c r="GO85" s="26"/>
      <c r="GP85" s="26"/>
      <c r="GQ85" s="26"/>
      <c r="GR85" s="26"/>
      <c r="GS85" s="26"/>
      <c r="GT85" s="26"/>
      <c r="GU85" s="105"/>
    </row>
    <row r="86" spans="1:203" ht="15" customHeight="1" x14ac:dyDescent="0.2">
      <c r="A86" t="s">
        <v>2146</v>
      </c>
      <c r="B86" s="118" t="s">
        <v>2339</v>
      </c>
      <c r="C86" s="119" t="s">
        <v>2353</v>
      </c>
      <c r="D86" s="119" t="s">
        <v>2024</v>
      </c>
      <c r="E86" s="118">
        <v>2</v>
      </c>
      <c r="F86" s="118">
        <v>2011</v>
      </c>
      <c r="G86" s="118"/>
      <c r="H86" s="118"/>
      <c r="I86" s="118"/>
      <c r="J86" s="118"/>
      <c r="K86" s="118"/>
      <c r="L86" s="118"/>
      <c r="M86" s="118"/>
      <c r="N86" s="118"/>
      <c r="O86" s="118"/>
      <c r="P86" s="118"/>
      <c r="Q86" s="118"/>
      <c r="R86" s="118"/>
      <c r="S86" s="118"/>
      <c r="T86" s="118"/>
      <c r="U86" s="118"/>
      <c r="V86" s="118"/>
      <c r="W86" s="118">
        <v>0</v>
      </c>
      <c r="X86" s="118">
        <v>0</v>
      </c>
      <c r="Y86" s="118">
        <v>0</v>
      </c>
      <c r="Z86" s="118">
        <v>0</v>
      </c>
      <c r="AA86" s="118">
        <v>0</v>
      </c>
      <c r="AB86" s="118">
        <v>0</v>
      </c>
      <c r="AC86" s="118">
        <v>0</v>
      </c>
      <c r="AD86" s="118">
        <v>0</v>
      </c>
      <c r="AE86" s="118">
        <v>0</v>
      </c>
      <c r="AF86" s="118">
        <v>0</v>
      </c>
      <c r="AG86" s="118">
        <v>0</v>
      </c>
      <c r="AH86" s="118">
        <v>0</v>
      </c>
      <c r="AI86" s="118">
        <v>0</v>
      </c>
      <c r="AJ86" s="118">
        <v>0</v>
      </c>
      <c r="AK86" s="118">
        <v>0</v>
      </c>
      <c r="AL86" s="118">
        <v>0</v>
      </c>
      <c r="AM86" s="118">
        <v>0</v>
      </c>
      <c r="AN86" s="118">
        <v>0</v>
      </c>
      <c r="AO86" s="118">
        <v>0</v>
      </c>
      <c r="AP86" s="118">
        <v>0</v>
      </c>
      <c r="AQ86" s="118">
        <v>0</v>
      </c>
      <c r="AR86" s="118">
        <v>0</v>
      </c>
      <c r="AS86" s="118">
        <v>0</v>
      </c>
      <c r="AT86" s="118">
        <v>0</v>
      </c>
      <c r="AU86" s="118">
        <v>0</v>
      </c>
      <c r="AV86" s="118">
        <v>0</v>
      </c>
      <c r="AW86" s="118">
        <v>4.0000000000000001E-3</v>
      </c>
      <c r="AX86" s="118">
        <v>4.0000000000000001E-3</v>
      </c>
      <c r="AY86" s="118">
        <v>0</v>
      </c>
      <c r="AZ86" s="118">
        <v>0</v>
      </c>
      <c r="BA86" s="118">
        <v>3.1E-2</v>
      </c>
      <c r="BB86" s="118">
        <v>0</v>
      </c>
      <c r="BC86" s="118">
        <v>0</v>
      </c>
      <c r="BD86" s="118">
        <v>0</v>
      </c>
      <c r="BE86" s="118">
        <v>0</v>
      </c>
      <c r="BF86" s="118">
        <v>0</v>
      </c>
      <c r="BG86" s="118">
        <v>0</v>
      </c>
      <c r="BH86" s="118">
        <v>0</v>
      </c>
      <c r="BI86" s="118">
        <v>0</v>
      </c>
      <c r="BJ86" s="118">
        <v>0</v>
      </c>
      <c r="BK86" s="118">
        <v>0</v>
      </c>
      <c r="BL86" s="118">
        <v>0</v>
      </c>
      <c r="BM86" s="118">
        <v>0</v>
      </c>
      <c r="BN86" s="118">
        <v>0</v>
      </c>
      <c r="BO86" s="118">
        <v>0</v>
      </c>
      <c r="BP86" s="118">
        <v>0</v>
      </c>
      <c r="BQ86" s="118">
        <v>0</v>
      </c>
      <c r="BR86" s="118">
        <v>0</v>
      </c>
      <c r="BS86" s="118">
        <v>0</v>
      </c>
      <c r="BT86" s="118">
        <v>0</v>
      </c>
      <c r="BU86" s="118">
        <v>0</v>
      </c>
      <c r="BV86" s="118">
        <v>0</v>
      </c>
      <c r="BW86" s="118">
        <v>0</v>
      </c>
      <c r="BX86" s="118">
        <v>0</v>
      </c>
      <c r="BY86" s="118">
        <v>0</v>
      </c>
      <c r="BZ86" s="118">
        <v>2.1999999999999999E-2</v>
      </c>
      <c r="CA86" s="118">
        <v>1.2999999999999999E-2</v>
      </c>
      <c r="CB86" s="118">
        <v>7.9000000000000001E-2</v>
      </c>
      <c r="CC86" s="118">
        <v>0</v>
      </c>
      <c r="CD86" s="118">
        <v>3.3000000000000002E-2</v>
      </c>
      <c r="CE86" s="118">
        <v>4.5999999999999999E-2</v>
      </c>
      <c r="CF86" s="118">
        <v>4.0000000000000001E-3</v>
      </c>
      <c r="CG86" s="118">
        <v>8.0000000000000002E-3</v>
      </c>
      <c r="CH86" s="118">
        <v>1.7000000000000001E-2</v>
      </c>
      <c r="CI86" s="118">
        <v>0</v>
      </c>
      <c r="CJ86" s="118">
        <v>0</v>
      </c>
      <c r="CK86" s="118">
        <v>2.1000000000000001E-2</v>
      </c>
      <c r="CL86" s="118">
        <v>0</v>
      </c>
      <c r="CM86" s="118">
        <v>0</v>
      </c>
      <c r="CN86" s="118">
        <v>0</v>
      </c>
      <c r="CO86" s="118">
        <v>0</v>
      </c>
      <c r="CP86" s="118">
        <v>0</v>
      </c>
      <c r="CQ86" s="118">
        <v>0</v>
      </c>
      <c r="CR86" s="118">
        <v>0</v>
      </c>
      <c r="CS86" s="118">
        <v>0</v>
      </c>
      <c r="CT86" s="118">
        <v>0</v>
      </c>
      <c r="CU86" s="118">
        <v>0</v>
      </c>
      <c r="CV86" s="118">
        <v>0</v>
      </c>
      <c r="CW86" s="118">
        <v>0</v>
      </c>
      <c r="CX86" s="118">
        <v>3.7999999999999999E-2</v>
      </c>
      <c r="CY86" s="118">
        <v>4.0000000000000001E-3</v>
      </c>
      <c r="CZ86" s="118">
        <v>0.04</v>
      </c>
      <c r="DA86" s="118">
        <v>0</v>
      </c>
      <c r="DB86" s="118">
        <v>0</v>
      </c>
      <c r="DC86" s="118">
        <v>0</v>
      </c>
      <c r="DD86" s="118">
        <v>0</v>
      </c>
      <c r="DE86" s="118">
        <v>4.0000000000000001E-3</v>
      </c>
      <c r="DF86" s="118">
        <v>0</v>
      </c>
      <c r="DG86" s="118">
        <v>0</v>
      </c>
      <c r="DH86" s="118">
        <v>4.0000000000000001E-3</v>
      </c>
      <c r="DI86" s="118">
        <v>4.0000000000000001E-3</v>
      </c>
      <c r="DJ86" s="118">
        <v>0</v>
      </c>
      <c r="DK86" s="118">
        <v>0</v>
      </c>
      <c r="DL86" s="118">
        <v>0</v>
      </c>
      <c r="DM86" s="118">
        <v>0</v>
      </c>
      <c r="DN86" s="118">
        <v>0</v>
      </c>
      <c r="DO86" s="118">
        <v>0</v>
      </c>
      <c r="DP86" s="118">
        <v>0</v>
      </c>
      <c r="DQ86" s="118">
        <v>0</v>
      </c>
      <c r="DR86" s="118">
        <v>0</v>
      </c>
      <c r="DS86" s="118">
        <v>0</v>
      </c>
      <c r="DT86" s="118">
        <v>0</v>
      </c>
      <c r="DU86" s="118">
        <v>0</v>
      </c>
      <c r="DV86" s="118">
        <v>0</v>
      </c>
      <c r="DW86" s="118">
        <v>0</v>
      </c>
      <c r="DX86" s="118">
        <v>0</v>
      </c>
      <c r="DY86" s="118">
        <v>0</v>
      </c>
      <c r="DZ86" s="118">
        <v>0</v>
      </c>
      <c r="EA86" s="118">
        <v>0</v>
      </c>
      <c r="EB86" s="118">
        <v>0</v>
      </c>
      <c r="EC86" s="118">
        <v>0</v>
      </c>
      <c r="ED86" s="118">
        <v>0</v>
      </c>
      <c r="EE86" s="118">
        <v>0</v>
      </c>
      <c r="EF86" s="118">
        <v>0</v>
      </c>
      <c r="EG86" s="118">
        <v>0</v>
      </c>
      <c r="EH86" s="118">
        <v>0</v>
      </c>
      <c r="EI86" s="118">
        <v>0</v>
      </c>
      <c r="EJ86" s="118">
        <v>0</v>
      </c>
      <c r="EK86" s="118">
        <v>0</v>
      </c>
      <c r="EL86" s="118">
        <v>0</v>
      </c>
      <c r="EM86" s="118">
        <v>0</v>
      </c>
      <c r="EN86" s="118">
        <v>0</v>
      </c>
      <c r="EO86" s="118">
        <v>0</v>
      </c>
      <c r="EP86" s="118">
        <v>0</v>
      </c>
      <c r="EQ86" s="118">
        <v>0</v>
      </c>
      <c r="ER86" s="118">
        <v>0</v>
      </c>
      <c r="ES86" s="118">
        <v>0</v>
      </c>
      <c r="ET86" s="118">
        <v>0</v>
      </c>
      <c r="EU86" s="118">
        <v>0</v>
      </c>
      <c r="EV86" s="118">
        <v>0</v>
      </c>
      <c r="EW86" s="118">
        <v>0</v>
      </c>
      <c r="EX86" s="118">
        <v>0</v>
      </c>
      <c r="EY86" s="118">
        <v>0</v>
      </c>
      <c r="EZ86" s="118">
        <v>0</v>
      </c>
      <c r="FA86" s="118">
        <v>0</v>
      </c>
      <c r="FB86" s="118">
        <v>0</v>
      </c>
      <c r="FC86" s="118">
        <v>0</v>
      </c>
      <c r="FD86" s="118">
        <v>0</v>
      </c>
      <c r="FE86" s="118">
        <v>0</v>
      </c>
      <c r="FF86" s="118">
        <v>0</v>
      </c>
      <c r="FG86" s="118">
        <v>0</v>
      </c>
      <c r="FH86" s="118">
        <v>0</v>
      </c>
      <c r="FI86" s="118">
        <v>0</v>
      </c>
      <c r="FJ86" s="118">
        <v>0</v>
      </c>
      <c r="FK86" s="118">
        <v>0</v>
      </c>
      <c r="FL86" s="118">
        <v>0</v>
      </c>
      <c r="FM86" s="118">
        <v>0</v>
      </c>
      <c r="FN86" s="118">
        <v>0</v>
      </c>
      <c r="FO86" s="118">
        <v>0</v>
      </c>
      <c r="FP86" s="118">
        <v>0</v>
      </c>
      <c r="FQ86" s="118">
        <v>0</v>
      </c>
      <c r="FR86" s="118">
        <v>0</v>
      </c>
      <c r="FS86" s="118">
        <v>0</v>
      </c>
      <c r="FT86" s="118">
        <v>0</v>
      </c>
      <c r="FU86" s="118">
        <v>0</v>
      </c>
      <c r="FV86" s="118">
        <v>0</v>
      </c>
      <c r="FW86" s="118">
        <v>0</v>
      </c>
      <c r="FX86" s="118">
        <v>0</v>
      </c>
      <c r="FY86" s="118">
        <v>0</v>
      </c>
      <c r="FZ86" s="118">
        <v>0</v>
      </c>
      <c r="GA86" s="118">
        <v>0</v>
      </c>
      <c r="GB86" s="118">
        <v>0</v>
      </c>
      <c r="GC86" s="118">
        <v>0</v>
      </c>
      <c r="GE86" s="105">
        <f>SUM(SheetB!W86:GC86) + SUM(SheetC!W86:GC86) + SUM(SheetD!W86:GC86) + SUM(SheetE!W86:GC86) + SUM(SheetF!W86:GC86)</f>
        <v>0.999</v>
      </c>
      <c r="GG86" s="26"/>
      <c r="GH86" s="26"/>
      <c r="GI86" s="26"/>
      <c r="GJ86" s="26"/>
      <c r="GK86" s="26"/>
      <c r="GL86" s="26"/>
      <c r="GM86" s="26"/>
      <c r="GN86" s="26"/>
      <c r="GO86" s="26"/>
      <c r="GP86" s="26"/>
      <c r="GQ86" s="26"/>
      <c r="GR86" s="26"/>
      <c r="GS86" s="26"/>
      <c r="GT86" s="26"/>
      <c r="GU86" s="105"/>
    </row>
    <row r="87" spans="1:203" ht="15" customHeight="1" x14ac:dyDescent="0.2">
      <c r="A87" t="s">
        <v>2147</v>
      </c>
      <c r="B87" s="118" t="s">
        <v>2339</v>
      </c>
      <c r="C87" s="119" t="s">
        <v>2354</v>
      </c>
      <c r="D87" s="119" t="s">
        <v>2024</v>
      </c>
      <c r="E87" s="118">
        <v>2</v>
      </c>
      <c r="F87" s="118">
        <v>2011</v>
      </c>
      <c r="G87" s="118"/>
      <c r="H87" s="118"/>
      <c r="I87" s="118"/>
      <c r="J87" s="118"/>
      <c r="K87" s="118"/>
      <c r="L87" s="118"/>
      <c r="M87" s="118"/>
      <c r="N87" s="118"/>
      <c r="O87" s="118"/>
      <c r="P87" s="118"/>
      <c r="Q87" s="118"/>
      <c r="R87" s="118"/>
      <c r="S87" s="118"/>
      <c r="T87" s="118"/>
      <c r="U87" s="118"/>
      <c r="V87" s="118"/>
      <c r="W87" s="118">
        <v>0</v>
      </c>
      <c r="X87" s="118">
        <v>0</v>
      </c>
      <c r="Y87" s="118">
        <v>0</v>
      </c>
      <c r="Z87" s="118">
        <v>0</v>
      </c>
      <c r="AA87" s="118">
        <v>0</v>
      </c>
      <c r="AB87" s="118">
        <v>0</v>
      </c>
      <c r="AC87" s="118">
        <v>0</v>
      </c>
      <c r="AD87" s="118">
        <v>0</v>
      </c>
      <c r="AE87" s="118">
        <v>0</v>
      </c>
      <c r="AF87" s="118">
        <v>0</v>
      </c>
      <c r="AG87" s="118">
        <v>0</v>
      </c>
      <c r="AH87" s="118">
        <v>0</v>
      </c>
      <c r="AI87" s="118">
        <v>0</v>
      </c>
      <c r="AJ87" s="118">
        <v>0</v>
      </c>
      <c r="AK87" s="118">
        <v>0</v>
      </c>
      <c r="AL87" s="118">
        <v>0</v>
      </c>
      <c r="AM87" s="118">
        <v>0</v>
      </c>
      <c r="AN87" s="118">
        <v>0</v>
      </c>
      <c r="AO87" s="118">
        <v>0</v>
      </c>
      <c r="AP87" s="118">
        <v>0</v>
      </c>
      <c r="AQ87" s="118">
        <v>0</v>
      </c>
      <c r="AR87" s="118">
        <v>0</v>
      </c>
      <c r="AS87" s="118">
        <v>0</v>
      </c>
      <c r="AT87" s="118">
        <v>0</v>
      </c>
      <c r="AU87" s="118">
        <v>0</v>
      </c>
      <c r="AV87" s="118">
        <v>0</v>
      </c>
      <c r="AW87" s="118">
        <v>0</v>
      </c>
      <c r="AX87" s="118">
        <v>0</v>
      </c>
      <c r="AY87" s="118">
        <v>0</v>
      </c>
      <c r="AZ87" s="118">
        <v>0</v>
      </c>
      <c r="BA87" s="118">
        <v>0</v>
      </c>
      <c r="BB87" s="118">
        <v>0</v>
      </c>
      <c r="BC87" s="118">
        <v>0</v>
      </c>
      <c r="BD87" s="118">
        <v>0</v>
      </c>
      <c r="BE87" s="118">
        <v>0</v>
      </c>
      <c r="BF87" s="118">
        <v>0</v>
      </c>
      <c r="BG87" s="118">
        <v>0</v>
      </c>
      <c r="BH87" s="118">
        <v>0</v>
      </c>
      <c r="BI87" s="118">
        <v>0</v>
      </c>
      <c r="BJ87" s="118">
        <v>0</v>
      </c>
      <c r="BK87" s="118">
        <v>3.0000000000000001E-3</v>
      </c>
      <c r="BL87" s="118">
        <v>0</v>
      </c>
      <c r="BM87" s="118">
        <v>2E-3</v>
      </c>
      <c r="BN87" s="118">
        <v>0</v>
      </c>
      <c r="BO87" s="118">
        <v>0</v>
      </c>
      <c r="BP87" s="118">
        <v>0</v>
      </c>
      <c r="BQ87" s="118">
        <v>0</v>
      </c>
      <c r="BR87" s="118">
        <v>0</v>
      </c>
      <c r="BS87" s="118">
        <v>0</v>
      </c>
      <c r="BT87" s="118">
        <v>0</v>
      </c>
      <c r="BU87" s="118">
        <v>0</v>
      </c>
      <c r="BV87" s="118">
        <v>0</v>
      </c>
      <c r="BW87" s="118">
        <v>0</v>
      </c>
      <c r="BX87" s="118">
        <v>0</v>
      </c>
      <c r="BY87" s="118">
        <v>0</v>
      </c>
      <c r="BZ87" s="118">
        <v>0</v>
      </c>
      <c r="CA87" s="118">
        <v>1.7000000000000001E-2</v>
      </c>
      <c r="CB87" s="118">
        <v>3.7999999999999999E-2</v>
      </c>
      <c r="CC87" s="118">
        <v>6.0000000000000001E-3</v>
      </c>
      <c r="CD87" s="118">
        <v>1.9E-2</v>
      </c>
      <c r="CE87" s="118">
        <v>1.0999999999999999E-2</v>
      </c>
      <c r="CF87" s="118">
        <v>3.0000000000000001E-3</v>
      </c>
      <c r="CG87" s="118">
        <v>0</v>
      </c>
      <c r="CH87" s="118">
        <v>0</v>
      </c>
      <c r="CI87" s="118">
        <v>0</v>
      </c>
      <c r="CJ87" s="118">
        <v>0</v>
      </c>
      <c r="CK87" s="118">
        <v>2E-3</v>
      </c>
      <c r="CL87" s="118">
        <v>0</v>
      </c>
      <c r="CM87" s="118">
        <v>0</v>
      </c>
      <c r="CN87" s="118">
        <v>2E-3</v>
      </c>
      <c r="CO87" s="118">
        <v>0</v>
      </c>
      <c r="CP87" s="118">
        <v>0</v>
      </c>
      <c r="CQ87" s="118">
        <v>0</v>
      </c>
      <c r="CR87" s="118">
        <v>0</v>
      </c>
      <c r="CS87" s="118">
        <v>0</v>
      </c>
      <c r="CT87" s="118">
        <v>0</v>
      </c>
      <c r="CU87" s="118">
        <v>3.0000000000000001E-3</v>
      </c>
      <c r="CV87" s="118">
        <v>0</v>
      </c>
      <c r="CW87" s="118">
        <v>0</v>
      </c>
      <c r="CX87" s="118">
        <v>3.0000000000000001E-3</v>
      </c>
      <c r="CY87" s="118">
        <v>0</v>
      </c>
      <c r="CZ87" s="118">
        <v>2.3E-2</v>
      </c>
      <c r="DA87" s="118">
        <v>0</v>
      </c>
      <c r="DB87" s="118">
        <v>0</v>
      </c>
      <c r="DC87" s="118">
        <v>0</v>
      </c>
      <c r="DD87" s="118">
        <v>0</v>
      </c>
      <c r="DE87" s="118">
        <v>0</v>
      </c>
      <c r="DF87" s="118">
        <v>0</v>
      </c>
      <c r="DG87" s="118">
        <v>0</v>
      </c>
      <c r="DH87" s="118">
        <v>0</v>
      </c>
      <c r="DI87" s="118">
        <v>0</v>
      </c>
      <c r="DJ87" s="118">
        <v>0</v>
      </c>
      <c r="DK87" s="118">
        <v>0</v>
      </c>
      <c r="DL87" s="118">
        <v>0</v>
      </c>
      <c r="DM87" s="118">
        <v>0</v>
      </c>
      <c r="DN87" s="118">
        <v>0</v>
      </c>
      <c r="DO87" s="118">
        <v>0</v>
      </c>
      <c r="DP87" s="118">
        <v>0</v>
      </c>
      <c r="DQ87" s="118">
        <v>0</v>
      </c>
      <c r="DR87" s="118">
        <v>0</v>
      </c>
      <c r="DS87" s="118">
        <v>0</v>
      </c>
      <c r="DT87" s="118">
        <v>0</v>
      </c>
      <c r="DU87" s="118">
        <v>0</v>
      </c>
      <c r="DV87" s="118">
        <v>0</v>
      </c>
      <c r="DW87" s="118">
        <v>0</v>
      </c>
      <c r="DX87" s="118">
        <v>0</v>
      </c>
      <c r="DY87" s="118">
        <v>0</v>
      </c>
      <c r="DZ87" s="118">
        <v>0</v>
      </c>
      <c r="EA87" s="118">
        <v>0</v>
      </c>
      <c r="EB87" s="118">
        <v>0</v>
      </c>
      <c r="EC87" s="118">
        <v>0</v>
      </c>
      <c r="ED87" s="118">
        <v>0</v>
      </c>
      <c r="EE87" s="118">
        <v>0</v>
      </c>
      <c r="EF87" s="118">
        <v>0</v>
      </c>
      <c r="EG87" s="118">
        <v>0</v>
      </c>
      <c r="EH87" s="118">
        <v>0</v>
      </c>
      <c r="EI87" s="118">
        <v>0</v>
      </c>
      <c r="EJ87" s="118">
        <v>0</v>
      </c>
      <c r="EK87" s="118">
        <v>0</v>
      </c>
      <c r="EL87" s="118">
        <v>0</v>
      </c>
      <c r="EM87" s="118">
        <v>0</v>
      </c>
      <c r="EN87" s="118">
        <v>0</v>
      </c>
      <c r="EO87" s="118">
        <v>0</v>
      </c>
      <c r="EP87" s="118">
        <v>0</v>
      </c>
      <c r="EQ87" s="118">
        <v>0</v>
      </c>
      <c r="ER87" s="118">
        <v>0</v>
      </c>
      <c r="ES87" s="118">
        <v>0</v>
      </c>
      <c r="ET87" s="118">
        <v>0</v>
      </c>
      <c r="EU87" s="118">
        <v>0</v>
      </c>
      <c r="EV87" s="118">
        <v>0</v>
      </c>
      <c r="EW87" s="118">
        <v>0</v>
      </c>
      <c r="EX87" s="118">
        <v>0</v>
      </c>
      <c r="EY87" s="118">
        <v>0</v>
      </c>
      <c r="EZ87" s="118">
        <v>0</v>
      </c>
      <c r="FA87" s="118">
        <v>0</v>
      </c>
      <c r="FB87" s="118">
        <v>0</v>
      </c>
      <c r="FC87" s="118">
        <v>0</v>
      </c>
      <c r="FD87" s="118">
        <v>0</v>
      </c>
      <c r="FE87" s="118">
        <v>0</v>
      </c>
      <c r="FF87" s="118">
        <v>0</v>
      </c>
      <c r="FG87" s="118">
        <v>0</v>
      </c>
      <c r="FH87" s="118">
        <v>0</v>
      </c>
      <c r="FI87" s="118">
        <v>0</v>
      </c>
      <c r="FJ87" s="118">
        <v>0</v>
      </c>
      <c r="FK87" s="118">
        <v>0</v>
      </c>
      <c r="FL87" s="118">
        <v>0</v>
      </c>
      <c r="FM87" s="118">
        <v>0</v>
      </c>
      <c r="FN87" s="118">
        <v>0</v>
      </c>
      <c r="FO87" s="118">
        <v>0</v>
      </c>
      <c r="FP87" s="118">
        <v>0</v>
      </c>
      <c r="FQ87" s="118">
        <v>0</v>
      </c>
      <c r="FR87" s="118">
        <v>0</v>
      </c>
      <c r="FS87" s="118">
        <v>0</v>
      </c>
      <c r="FT87" s="118">
        <v>0</v>
      </c>
      <c r="FU87" s="118">
        <v>0</v>
      </c>
      <c r="FV87" s="118">
        <v>0</v>
      </c>
      <c r="FW87" s="118">
        <v>0</v>
      </c>
      <c r="FX87" s="118">
        <v>0</v>
      </c>
      <c r="FY87" s="118">
        <v>0</v>
      </c>
      <c r="FZ87" s="118">
        <v>0</v>
      </c>
      <c r="GA87" s="118">
        <v>0</v>
      </c>
      <c r="GB87" s="118">
        <v>0</v>
      </c>
      <c r="GC87" s="118">
        <v>0</v>
      </c>
      <c r="GE87" s="105">
        <f>SUM(SheetB!W87:GC87) + SUM(SheetC!W87:GC87) + SUM(SheetD!W87:GC87) + SUM(SheetE!W87:GC87) + SUM(SheetF!W87:GC87)</f>
        <v>1.0020000000000002</v>
      </c>
      <c r="GG87" s="26"/>
      <c r="GH87" s="26"/>
      <c r="GI87" s="26"/>
      <c r="GJ87" s="26"/>
      <c r="GK87" s="26"/>
      <c r="GL87" s="26"/>
      <c r="GM87" s="26"/>
      <c r="GN87" s="26"/>
      <c r="GO87" s="26"/>
      <c r="GP87" s="26"/>
      <c r="GQ87" s="26"/>
      <c r="GR87" s="26"/>
      <c r="GS87" s="26"/>
      <c r="GT87" s="26"/>
      <c r="GU87" s="105"/>
    </row>
    <row r="88" spans="1:203" ht="15" customHeight="1" x14ac:dyDescent="0.2">
      <c r="A88" t="s">
        <v>2148</v>
      </c>
      <c r="B88" s="118" t="s">
        <v>2339</v>
      </c>
      <c r="C88" s="119" t="s">
        <v>2355</v>
      </c>
      <c r="D88" s="119" t="s">
        <v>2025</v>
      </c>
      <c r="E88" s="118">
        <v>2</v>
      </c>
      <c r="F88" s="118">
        <v>2003</v>
      </c>
      <c r="G88" s="118"/>
      <c r="H88" s="118"/>
      <c r="I88" s="118"/>
      <c r="J88" s="118"/>
      <c r="K88" s="118"/>
      <c r="L88" s="118"/>
      <c r="M88" s="118"/>
      <c r="N88" s="118"/>
      <c r="O88" s="118"/>
      <c r="P88" s="118"/>
      <c r="Q88" s="118"/>
      <c r="R88" s="118"/>
      <c r="S88" s="118"/>
      <c r="T88" s="118"/>
      <c r="U88" s="118"/>
      <c r="V88" s="118"/>
      <c r="W88" s="118">
        <v>0</v>
      </c>
      <c r="X88" s="118">
        <v>0</v>
      </c>
      <c r="Y88" s="118">
        <v>0</v>
      </c>
      <c r="Z88" s="118">
        <v>0</v>
      </c>
      <c r="AA88" s="118">
        <v>0</v>
      </c>
      <c r="AB88" s="118">
        <v>0</v>
      </c>
      <c r="AC88" s="118">
        <v>0</v>
      </c>
      <c r="AD88" s="118">
        <v>0</v>
      </c>
      <c r="AE88" s="118">
        <v>0</v>
      </c>
      <c r="AF88" s="118">
        <v>0</v>
      </c>
      <c r="AG88" s="118">
        <v>0</v>
      </c>
      <c r="AH88" s="118">
        <v>0</v>
      </c>
      <c r="AI88" s="118">
        <v>0</v>
      </c>
      <c r="AJ88" s="118">
        <v>0</v>
      </c>
      <c r="AK88" s="118">
        <v>0</v>
      </c>
      <c r="AL88" s="118">
        <v>0</v>
      </c>
      <c r="AM88" s="118">
        <v>0</v>
      </c>
      <c r="AN88" s="118">
        <v>0</v>
      </c>
      <c r="AO88" s="118">
        <v>0</v>
      </c>
      <c r="AP88" s="118">
        <v>0</v>
      </c>
      <c r="AQ88" s="118">
        <v>0</v>
      </c>
      <c r="AR88" s="118">
        <v>0</v>
      </c>
      <c r="AS88" s="118">
        <v>0</v>
      </c>
      <c r="AT88" s="118">
        <v>0</v>
      </c>
      <c r="AU88" s="118">
        <v>0</v>
      </c>
      <c r="AV88" s="118">
        <v>0</v>
      </c>
      <c r="AW88" s="118">
        <v>2E-3</v>
      </c>
      <c r="AX88" s="118">
        <v>8.9999999999999993E-3</v>
      </c>
      <c r="AY88" s="118">
        <v>0</v>
      </c>
      <c r="AZ88" s="118">
        <v>0</v>
      </c>
      <c r="BA88" s="118">
        <v>5.0000000000000001E-3</v>
      </c>
      <c r="BB88" s="118">
        <v>0</v>
      </c>
      <c r="BC88" s="118">
        <v>7.0000000000000001E-3</v>
      </c>
      <c r="BD88" s="118">
        <v>0</v>
      </c>
      <c r="BE88" s="118">
        <v>0</v>
      </c>
      <c r="BF88" s="118">
        <v>0</v>
      </c>
      <c r="BG88" s="118">
        <v>0</v>
      </c>
      <c r="BH88" s="118">
        <v>0</v>
      </c>
      <c r="BI88" s="118">
        <v>0</v>
      </c>
      <c r="BJ88" s="118">
        <v>0</v>
      </c>
      <c r="BK88" s="118">
        <v>0</v>
      </c>
      <c r="BL88" s="118">
        <v>0</v>
      </c>
      <c r="BM88" s="118">
        <v>2.3E-2</v>
      </c>
      <c r="BN88" s="118">
        <v>0</v>
      </c>
      <c r="BO88" s="118">
        <v>0</v>
      </c>
      <c r="BP88" s="118">
        <v>0</v>
      </c>
      <c r="BQ88" s="118">
        <v>0</v>
      </c>
      <c r="BR88" s="118">
        <v>0</v>
      </c>
      <c r="BS88" s="118">
        <v>0</v>
      </c>
      <c r="BT88" s="118">
        <v>0</v>
      </c>
      <c r="BU88" s="118">
        <v>0</v>
      </c>
      <c r="BV88" s="118">
        <v>0</v>
      </c>
      <c r="BW88" s="118">
        <v>0</v>
      </c>
      <c r="BX88" s="118">
        <v>0</v>
      </c>
      <c r="BY88" s="118">
        <v>0</v>
      </c>
      <c r="BZ88" s="118">
        <v>1.2E-2</v>
      </c>
      <c r="CA88" s="118">
        <v>8.0000000000000002E-3</v>
      </c>
      <c r="CB88" s="118">
        <v>0.113</v>
      </c>
      <c r="CC88" s="118">
        <v>0.114</v>
      </c>
      <c r="CD88" s="118">
        <v>1.4999999999999999E-2</v>
      </c>
      <c r="CE88" s="118">
        <v>0</v>
      </c>
      <c r="CF88" s="118">
        <v>1.0999999999999999E-2</v>
      </c>
      <c r="CG88" s="118">
        <v>0</v>
      </c>
      <c r="CH88" s="118">
        <v>8.9999999999999993E-3</v>
      </c>
      <c r="CI88" s="118">
        <v>2E-3</v>
      </c>
      <c r="CJ88" s="118">
        <v>0</v>
      </c>
      <c r="CK88" s="118">
        <v>1.6E-2</v>
      </c>
      <c r="CL88" s="118">
        <v>0</v>
      </c>
      <c r="CM88" s="118">
        <v>0</v>
      </c>
      <c r="CN88" s="118">
        <v>0</v>
      </c>
      <c r="CO88" s="118">
        <v>0</v>
      </c>
      <c r="CP88" s="118">
        <v>0</v>
      </c>
      <c r="CQ88" s="118">
        <v>0</v>
      </c>
      <c r="CR88" s="118">
        <v>1.6E-2</v>
      </c>
      <c r="CS88" s="118">
        <v>0</v>
      </c>
      <c r="CT88" s="118">
        <v>0</v>
      </c>
      <c r="CU88" s="118">
        <v>2E-3</v>
      </c>
      <c r="CV88" s="118">
        <v>0</v>
      </c>
      <c r="CW88" s="118">
        <v>0</v>
      </c>
      <c r="CX88" s="118">
        <v>0</v>
      </c>
      <c r="CY88" s="118">
        <v>0</v>
      </c>
      <c r="CZ88" s="118">
        <v>2.4E-2</v>
      </c>
      <c r="DA88" s="118">
        <v>0</v>
      </c>
      <c r="DB88" s="118">
        <v>0</v>
      </c>
      <c r="DC88" s="118">
        <v>0</v>
      </c>
      <c r="DD88" s="118">
        <v>0</v>
      </c>
      <c r="DE88" s="118">
        <v>0</v>
      </c>
      <c r="DF88" s="118">
        <v>0</v>
      </c>
      <c r="DG88" s="118">
        <v>0</v>
      </c>
      <c r="DH88" s="118">
        <v>0</v>
      </c>
      <c r="DI88" s="118">
        <v>0</v>
      </c>
      <c r="DJ88" s="118">
        <v>2E-3</v>
      </c>
      <c r="DK88" s="118">
        <v>0</v>
      </c>
      <c r="DL88" s="118">
        <v>0</v>
      </c>
      <c r="DM88" s="118">
        <v>0</v>
      </c>
      <c r="DN88" s="118">
        <v>0</v>
      </c>
      <c r="DO88" s="118">
        <v>0</v>
      </c>
      <c r="DP88" s="118">
        <v>0</v>
      </c>
      <c r="DQ88" s="118">
        <v>0</v>
      </c>
      <c r="DR88" s="118">
        <v>0</v>
      </c>
      <c r="DS88" s="118">
        <v>0</v>
      </c>
      <c r="DT88" s="118">
        <v>0</v>
      </c>
      <c r="DU88" s="118">
        <v>0</v>
      </c>
      <c r="DV88" s="118">
        <v>0</v>
      </c>
      <c r="DW88" s="118">
        <v>0</v>
      </c>
      <c r="DX88" s="118">
        <v>0</v>
      </c>
      <c r="DY88" s="118">
        <v>0</v>
      </c>
      <c r="DZ88" s="118">
        <v>0</v>
      </c>
      <c r="EA88" s="118">
        <v>0</v>
      </c>
      <c r="EB88" s="118">
        <v>0</v>
      </c>
      <c r="EC88" s="118">
        <v>0</v>
      </c>
      <c r="ED88" s="118">
        <v>2E-3</v>
      </c>
      <c r="EE88" s="118">
        <v>0</v>
      </c>
      <c r="EF88" s="118">
        <v>0</v>
      </c>
      <c r="EG88" s="118">
        <v>0</v>
      </c>
      <c r="EH88" s="118">
        <v>0</v>
      </c>
      <c r="EI88" s="118">
        <v>0</v>
      </c>
      <c r="EJ88" s="118">
        <v>0</v>
      </c>
      <c r="EK88" s="118">
        <v>0</v>
      </c>
      <c r="EL88" s="118">
        <v>0</v>
      </c>
      <c r="EM88" s="118">
        <v>0</v>
      </c>
      <c r="EN88" s="118">
        <v>0</v>
      </c>
      <c r="EO88" s="118">
        <v>0</v>
      </c>
      <c r="EP88" s="118">
        <v>0</v>
      </c>
      <c r="EQ88" s="118">
        <v>0</v>
      </c>
      <c r="ER88" s="118">
        <v>0</v>
      </c>
      <c r="ES88" s="118">
        <v>0</v>
      </c>
      <c r="ET88" s="118">
        <v>0</v>
      </c>
      <c r="EU88" s="118">
        <v>0</v>
      </c>
      <c r="EV88" s="118">
        <v>0</v>
      </c>
      <c r="EW88" s="118">
        <v>0</v>
      </c>
      <c r="EX88" s="118">
        <v>0</v>
      </c>
      <c r="EY88" s="118">
        <v>0</v>
      </c>
      <c r="EZ88" s="118">
        <v>0</v>
      </c>
      <c r="FA88" s="118">
        <v>0</v>
      </c>
      <c r="FB88" s="118">
        <v>0</v>
      </c>
      <c r="FC88" s="118">
        <v>0</v>
      </c>
      <c r="FD88" s="118">
        <v>0</v>
      </c>
      <c r="FE88" s="118">
        <v>0</v>
      </c>
      <c r="FF88" s="118">
        <v>0</v>
      </c>
      <c r="FG88" s="118">
        <v>0</v>
      </c>
      <c r="FH88" s="118">
        <v>0</v>
      </c>
      <c r="FI88" s="118">
        <v>0</v>
      </c>
      <c r="FJ88" s="118">
        <v>0</v>
      </c>
      <c r="FK88" s="118">
        <v>0</v>
      </c>
      <c r="FL88" s="118">
        <v>0</v>
      </c>
      <c r="FM88" s="118">
        <v>0</v>
      </c>
      <c r="FN88" s="118">
        <v>0</v>
      </c>
      <c r="FO88" s="118">
        <v>0</v>
      </c>
      <c r="FP88" s="118">
        <v>0</v>
      </c>
      <c r="FQ88" s="118">
        <v>0</v>
      </c>
      <c r="FR88" s="118">
        <v>0</v>
      </c>
      <c r="FS88" s="118">
        <v>0</v>
      </c>
      <c r="FT88" s="118">
        <v>0</v>
      </c>
      <c r="FU88" s="118">
        <v>0</v>
      </c>
      <c r="FV88" s="118">
        <v>0</v>
      </c>
      <c r="FW88" s="118">
        <v>0</v>
      </c>
      <c r="FX88" s="118">
        <v>0</v>
      </c>
      <c r="FY88" s="118">
        <v>0</v>
      </c>
      <c r="FZ88" s="118">
        <v>0</v>
      </c>
      <c r="GA88" s="118">
        <v>0</v>
      </c>
      <c r="GB88" s="118">
        <v>0</v>
      </c>
      <c r="GC88" s="118">
        <v>0</v>
      </c>
      <c r="GE88" s="105">
        <f>SUM(SheetB!W88:GC88) + SUM(SheetC!W88:GC88) + SUM(SheetD!W88:GC88) + SUM(SheetE!W88:GC88) + SUM(SheetF!W88:GC88)</f>
        <v>0.99800000000000011</v>
      </c>
      <c r="GG88" s="26"/>
      <c r="GH88" s="26"/>
      <c r="GI88" s="26"/>
      <c r="GJ88" s="26"/>
      <c r="GK88" s="26"/>
      <c r="GL88" s="26"/>
      <c r="GM88" s="26"/>
      <c r="GN88" s="26"/>
      <c r="GO88" s="26"/>
      <c r="GP88" s="26"/>
      <c r="GQ88" s="26"/>
      <c r="GR88" s="26"/>
      <c r="GS88" s="26"/>
      <c r="GT88" s="26"/>
      <c r="GU88" s="105"/>
    </row>
    <row r="89" spans="1:203" ht="15" customHeight="1" x14ac:dyDescent="0.2">
      <c r="A89" t="s">
        <v>2149</v>
      </c>
      <c r="B89" s="118" t="s">
        <v>2339</v>
      </c>
      <c r="C89" s="119" t="s">
        <v>2352</v>
      </c>
      <c r="D89" s="119" t="s">
        <v>2025</v>
      </c>
      <c r="E89" s="118">
        <v>2</v>
      </c>
      <c r="F89" s="118">
        <v>2011</v>
      </c>
      <c r="G89" s="118"/>
      <c r="H89" s="118"/>
      <c r="I89" s="118"/>
      <c r="J89" s="118"/>
      <c r="K89" s="118"/>
      <c r="L89" s="118"/>
      <c r="M89" s="118"/>
      <c r="N89" s="118"/>
      <c r="O89" s="118"/>
      <c r="P89" s="118"/>
      <c r="Q89" s="118"/>
      <c r="R89" s="118"/>
      <c r="S89" s="118"/>
      <c r="T89" s="118"/>
      <c r="U89" s="118"/>
      <c r="V89" s="118"/>
      <c r="W89" s="118">
        <v>0</v>
      </c>
      <c r="X89" s="118">
        <v>0</v>
      </c>
      <c r="Y89" s="118">
        <v>0</v>
      </c>
      <c r="Z89" s="118">
        <v>0</v>
      </c>
      <c r="AA89" s="118">
        <v>0</v>
      </c>
      <c r="AB89" s="118">
        <v>0</v>
      </c>
      <c r="AC89" s="118">
        <v>0</v>
      </c>
      <c r="AD89" s="118">
        <v>0</v>
      </c>
      <c r="AE89" s="118">
        <v>0</v>
      </c>
      <c r="AF89" s="118">
        <v>0</v>
      </c>
      <c r="AG89" s="118">
        <v>0</v>
      </c>
      <c r="AH89" s="118">
        <v>0</v>
      </c>
      <c r="AI89" s="118">
        <v>0</v>
      </c>
      <c r="AJ89" s="118">
        <v>0</v>
      </c>
      <c r="AK89" s="118">
        <v>0</v>
      </c>
      <c r="AL89" s="118">
        <v>0</v>
      </c>
      <c r="AM89" s="118">
        <v>0</v>
      </c>
      <c r="AN89" s="118">
        <v>0</v>
      </c>
      <c r="AO89" s="118">
        <v>0</v>
      </c>
      <c r="AP89" s="118">
        <v>0</v>
      </c>
      <c r="AQ89" s="118">
        <v>0</v>
      </c>
      <c r="AR89" s="118">
        <v>0</v>
      </c>
      <c r="AS89" s="118">
        <v>0</v>
      </c>
      <c r="AT89" s="118">
        <v>0</v>
      </c>
      <c r="AU89" s="118">
        <v>0</v>
      </c>
      <c r="AV89" s="118">
        <v>0</v>
      </c>
      <c r="AW89" s="118">
        <v>0</v>
      </c>
      <c r="AX89" s="118">
        <v>0</v>
      </c>
      <c r="AY89" s="118">
        <v>0</v>
      </c>
      <c r="AZ89" s="118">
        <v>0</v>
      </c>
      <c r="BA89" s="118">
        <v>0</v>
      </c>
      <c r="BB89" s="118">
        <v>0</v>
      </c>
      <c r="BC89" s="118">
        <v>0</v>
      </c>
      <c r="BD89" s="118">
        <v>0.03</v>
      </c>
      <c r="BE89" s="118">
        <v>0</v>
      </c>
      <c r="BF89" s="118">
        <v>0</v>
      </c>
      <c r="BG89" s="118">
        <v>0</v>
      </c>
      <c r="BH89" s="118">
        <v>0</v>
      </c>
      <c r="BI89" s="118">
        <v>0</v>
      </c>
      <c r="BJ89" s="118">
        <v>0</v>
      </c>
      <c r="BK89" s="118">
        <v>0</v>
      </c>
      <c r="BL89" s="118">
        <v>0</v>
      </c>
      <c r="BM89" s="118">
        <v>5.6000000000000001E-2</v>
      </c>
      <c r="BN89" s="118">
        <v>0</v>
      </c>
      <c r="BO89" s="118">
        <v>0</v>
      </c>
      <c r="BP89" s="118">
        <v>0</v>
      </c>
      <c r="BQ89" s="118">
        <v>0</v>
      </c>
      <c r="BR89" s="118">
        <v>0</v>
      </c>
      <c r="BS89" s="118">
        <v>0</v>
      </c>
      <c r="BT89" s="118">
        <v>0</v>
      </c>
      <c r="BU89" s="118">
        <v>0</v>
      </c>
      <c r="BV89" s="118">
        <v>0</v>
      </c>
      <c r="BW89" s="118">
        <v>0</v>
      </c>
      <c r="BX89" s="118">
        <v>0</v>
      </c>
      <c r="BY89" s="118">
        <v>0</v>
      </c>
      <c r="BZ89" s="118">
        <v>5.6000000000000001E-2</v>
      </c>
      <c r="CA89" s="118">
        <v>0</v>
      </c>
      <c r="CB89" s="118">
        <v>0</v>
      </c>
      <c r="CC89" s="118">
        <v>0</v>
      </c>
      <c r="CD89" s="118">
        <v>0.122</v>
      </c>
      <c r="CE89" s="118">
        <v>0</v>
      </c>
      <c r="CF89" s="118">
        <v>0</v>
      </c>
      <c r="CG89" s="118">
        <v>0</v>
      </c>
      <c r="CH89" s="118">
        <v>0.1</v>
      </c>
      <c r="CI89" s="118">
        <v>0</v>
      </c>
      <c r="CJ89" s="118">
        <v>0</v>
      </c>
      <c r="CK89" s="118">
        <v>9.6000000000000002E-2</v>
      </c>
      <c r="CL89" s="118">
        <v>0</v>
      </c>
      <c r="CM89" s="118">
        <v>0</v>
      </c>
      <c r="CN89" s="118">
        <v>0</v>
      </c>
      <c r="CO89" s="118">
        <v>0</v>
      </c>
      <c r="CP89" s="118">
        <v>0</v>
      </c>
      <c r="CQ89" s="118">
        <v>0</v>
      </c>
      <c r="CR89" s="118">
        <v>0</v>
      </c>
      <c r="CS89" s="118">
        <v>0</v>
      </c>
      <c r="CT89" s="118">
        <v>0</v>
      </c>
      <c r="CU89" s="118">
        <v>0</v>
      </c>
      <c r="CV89" s="118">
        <v>0</v>
      </c>
      <c r="CW89" s="118">
        <v>0</v>
      </c>
      <c r="CX89" s="118">
        <v>2.1999999999999999E-2</v>
      </c>
      <c r="CY89" s="118">
        <v>0</v>
      </c>
      <c r="CZ89" s="118">
        <v>0</v>
      </c>
      <c r="DA89" s="118">
        <v>0</v>
      </c>
      <c r="DB89" s="118">
        <v>0</v>
      </c>
      <c r="DC89" s="118">
        <v>0</v>
      </c>
      <c r="DD89" s="118">
        <v>0</v>
      </c>
      <c r="DE89" s="118">
        <v>0</v>
      </c>
      <c r="DF89" s="118">
        <v>0</v>
      </c>
      <c r="DG89" s="118">
        <v>0</v>
      </c>
      <c r="DH89" s="118">
        <v>0</v>
      </c>
      <c r="DI89" s="118">
        <v>0</v>
      </c>
      <c r="DJ89" s="118">
        <v>0</v>
      </c>
      <c r="DK89" s="118">
        <v>0</v>
      </c>
      <c r="DL89" s="118">
        <v>0</v>
      </c>
      <c r="DM89" s="118">
        <v>0</v>
      </c>
      <c r="DN89" s="118">
        <v>0</v>
      </c>
      <c r="DO89" s="118">
        <v>0</v>
      </c>
      <c r="DP89" s="118">
        <v>0</v>
      </c>
      <c r="DQ89" s="118">
        <v>0</v>
      </c>
      <c r="DR89" s="118">
        <v>0</v>
      </c>
      <c r="DS89" s="118">
        <v>0</v>
      </c>
      <c r="DT89" s="118">
        <v>0</v>
      </c>
      <c r="DU89" s="118">
        <v>0</v>
      </c>
      <c r="DV89" s="118">
        <v>0</v>
      </c>
      <c r="DW89" s="118">
        <v>0</v>
      </c>
      <c r="DX89" s="118">
        <v>0</v>
      </c>
      <c r="DY89" s="118">
        <v>0</v>
      </c>
      <c r="DZ89" s="118">
        <v>0</v>
      </c>
      <c r="EA89" s="118">
        <v>0</v>
      </c>
      <c r="EB89" s="118">
        <v>0</v>
      </c>
      <c r="EC89" s="118">
        <v>0</v>
      </c>
      <c r="ED89" s="118">
        <v>0</v>
      </c>
      <c r="EE89" s="118">
        <v>0</v>
      </c>
      <c r="EF89" s="118">
        <v>0</v>
      </c>
      <c r="EG89" s="118">
        <v>0</v>
      </c>
      <c r="EH89" s="118">
        <v>0</v>
      </c>
      <c r="EI89" s="118">
        <v>0</v>
      </c>
      <c r="EJ89" s="118">
        <v>0</v>
      </c>
      <c r="EK89" s="118">
        <v>0</v>
      </c>
      <c r="EL89" s="118">
        <v>0</v>
      </c>
      <c r="EM89" s="118">
        <v>0</v>
      </c>
      <c r="EN89" s="118">
        <v>0</v>
      </c>
      <c r="EO89" s="118">
        <v>0</v>
      </c>
      <c r="EP89" s="118">
        <v>0</v>
      </c>
      <c r="EQ89" s="118">
        <v>0</v>
      </c>
      <c r="ER89" s="118">
        <v>0</v>
      </c>
      <c r="ES89" s="118">
        <v>0</v>
      </c>
      <c r="ET89" s="118">
        <v>0</v>
      </c>
      <c r="EU89" s="118">
        <v>0</v>
      </c>
      <c r="EV89" s="118">
        <v>0</v>
      </c>
      <c r="EW89" s="118">
        <v>0</v>
      </c>
      <c r="EX89" s="118">
        <v>0</v>
      </c>
      <c r="EY89" s="118">
        <v>0</v>
      </c>
      <c r="EZ89" s="118">
        <v>0</v>
      </c>
      <c r="FA89" s="118">
        <v>0</v>
      </c>
      <c r="FB89" s="118">
        <v>0</v>
      </c>
      <c r="FC89" s="118">
        <v>0</v>
      </c>
      <c r="FD89" s="118">
        <v>0</v>
      </c>
      <c r="FE89" s="118">
        <v>0</v>
      </c>
      <c r="FF89" s="118">
        <v>0.34399999999999997</v>
      </c>
      <c r="FG89" s="118">
        <v>0</v>
      </c>
      <c r="FH89" s="118">
        <v>0</v>
      </c>
      <c r="FI89" s="118">
        <v>0</v>
      </c>
      <c r="FJ89" s="118">
        <v>0</v>
      </c>
      <c r="FK89" s="118">
        <v>0</v>
      </c>
      <c r="FL89" s="118">
        <v>0</v>
      </c>
      <c r="FM89" s="118">
        <v>0</v>
      </c>
      <c r="FN89" s="118">
        <v>0</v>
      </c>
      <c r="FO89" s="118">
        <v>0</v>
      </c>
      <c r="FP89" s="118">
        <v>0</v>
      </c>
      <c r="FQ89" s="118">
        <v>0</v>
      </c>
      <c r="FR89" s="118">
        <v>0</v>
      </c>
      <c r="FS89" s="118">
        <v>0</v>
      </c>
      <c r="FT89" s="118">
        <v>0</v>
      </c>
      <c r="FU89" s="118">
        <v>0</v>
      </c>
      <c r="FV89" s="118">
        <v>0</v>
      </c>
      <c r="FW89" s="118">
        <v>0</v>
      </c>
      <c r="FX89" s="118">
        <v>0</v>
      </c>
      <c r="FY89" s="118">
        <v>0</v>
      </c>
      <c r="FZ89" s="118">
        <v>0</v>
      </c>
      <c r="GA89" s="118">
        <v>0</v>
      </c>
      <c r="GB89" s="118">
        <v>0</v>
      </c>
      <c r="GC89" s="118">
        <v>0</v>
      </c>
      <c r="GE89" s="105">
        <f>SUM(SheetB!W89:GC89) + SUM(SheetC!W89:GC89) + SUM(SheetD!W89:GC89) + SUM(SheetE!W89:GC89) + SUM(SheetF!W89:GC89)</f>
        <v>0.999</v>
      </c>
      <c r="GG89" s="26"/>
      <c r="GH89" s="26"/>
      <c r="GI89" s="26"/>
      <c r="GJ89" s="26"/>
      <c r="GK89" s="26"/>
      <c r="GL89" s="26"/>
      <c r="GM89" s="26"/>
      <c r="GN89" s="26"/>
      <c r="GO89" s="26"/>
      <c r="GP89" s="26"/>
      <c r="GQ89" s="26"/>
      <c r="GR89" s="26"/>
      <c r="GS89" s="26"/>
      <c r="GT89" s="26"/>
      <c r="GU89" s="105"/>
    </row>
    <row r="90" spans="1:203" ht="15" customHeight="1" x14ac:dyDescent="0.2">
      <c r="A90" t="s">
        <v>2150</v>
      </c>
      <c r="B90" s="118" t="s">
        <v>2339</v>
      </c>
      <c r="C90" s="119" t="s">
        <v>2353</v>
      </c>
      <c r="D90" s="119" t="s">
        <v>2025</v>
      </c>
      <c r="E90" s="118">
        <v>2</v>
      </c>
      <c r="F90" s="118">
        <v>2011</v>
      </c>
      <c r="G90" s="118"/>
      <c r="H90" s="118"/>
      <c r="I90" s="118"/>
      <c r="J90" s="118"/>
      <c r="K90" s="118"/>
      <c r="L90" s="118"/>
      <c r="M90" s="118"/>
      <c r="N90" s="118"/>
      <c r="O90" s="118"/>
      <c r="P90" s="118"/>
      <c r="Q90" s="118"/>
      <c r="R90" s="118"/>
      <c r="S90" s="118"/>
      <c r="T90" s="118"/>
      <c r="U90" s="118"/>
      <c r="V90" s="118"/>
      <c r="W90" s="118">
        <v>0</v>
      </c>
      <c r="X90" s="118">
        <v>0</v>
      </c>
      <c r="Y90" s="118">
        <v>0</v>
      </c>
      <c r="Z90" s="118">
        <v>0</v>
      </c>
      <c r="AA90" s="118">
        <v>0</v>
      </c>
      <c r="AB90" s="118">
        <v>0</v>
      </c>
      <c r="AC90" s="118">
        <v>0</v>
      </c>
      <c r="AD90" s="118">
        <v>0</v>
      </c>
      <c r="AE90" s="118">
        <v>0</v>
      </c>
      <c r="AF90" s="118">
        <v>0</v>
      </c>
      <c r="AG90" s="118">
        <v>0</v>
      </c>
      <c r="AH90" s="118">
        <v>0</v>
      </c>
      <c r="AI90" s="118">
        <v>0</v>
      </c>
      <c r="AJ90" s="118">
        <v>0</v>
      </c>
      <c r="AK90" s="118">
        <v>0</v>
      </c>
      <c r="AL90" s="118">
        <v>0</v>
      </c>
      <c r="AM90" s="118">
        <v>0</v>
      </c>
      <c r="AN90" s="118">
        <v>0</v>
      </c>
      <c r="AO90" s="118">
        <v>0</v>
      </c>
      <c r="AP90" s="118">
        <v>0</v>
      </c>
      <c r="AQ90" s="118">
        <v>0</v>
      </c>
      <c r="AR90" s="118">
        <v>0</v>
      </c>
      <c r="AS90" s="118">
        <v>0</v>
      </c>
      <c r="AT90" s="118">
        <v>0</v>
      </c>
      <c r="AU90" s="118">
        <v>0</v>
      </c>
      <c r="AV90" s="118">
        <v>0</v>
      </c>
      <c r="AW90" s="118">
        <v>0</v>
      </c>
      <c r="AX90" s="118">
        <v>0</v>
      </c>
      <c r="AY90" s="118">
        <v>0</v>
      </c>
      <c r="AZ90" s="118">
        <v>0</v>
      </c>
      <c r="BA90" s="118">
        <v>1.4999999999999999E-2</v>
      </c>
      <c r="BB90" s="118">
        <v>0</v>
      </c>
      <c r="BC90" s="118">
        <v>0</v>
      </c>
      <c r="BD90" s="118">
        <v>0</v>
      </c>
      <c r="BE90" s="118">
        <v>0</v>
      </c>
      <c r="BF90" s="118">
        <v>0</v>
      </c>
      <c r="BG90" s="118">
        <v>0</v>
      </c>
      <c r="BH90" s="118">
        <v>0</v>
      </c>
      <c r="BI90" s="118">
        <v>0</v>
      </c>
      <c r="BJ90" s="118">
        <v>0</v>
      </c>
      <c r="BK90" s="118">
        <v>0</v>
      </c>
      <c r="BL90" s="118">
        <v>0</v>
      </c>
      <c r="BM90" s="118">
        <v>0</v>
      </c>
      <c r="BN90" s="118">
        <v>8.0000000000000002E-3</v>
      </c>
      <c r="BO90" s="118">
        <v>0</v>
      </c>
      <c r="BP90" s="118">
        <v>0</v>
      </c>
      <c r="BQ90" s="118">
        <v>0</v>
      </c>
      <c r="BR90" s="118">
        <v>0</v>
      </c>
      <c r="BS90" s="118">
        <v>0</v>
      </c>
      <c r="BT90" s="118">
        <v>0</v>
      </c>
      <c r="BU90" s="118">
        <v>0</v>
      </c>
      <c r="BV90" s="118">
        <v>0</v>
      </c>
      <c r="BW90" s="118">
        <v>0</v>
      </c>
      <c r="BX90" s="118">
        <v>0</v>
      </c>
      <c r="BY90" s="118">
        <v>0</v>
      </c>
      <c r="BZ90" s="118">
        <v>1.4999999999999999E-2</v>
      </c>
      <c r="CA90" s="118">
        <v>0</v>
      </c>
      <c r="CB90" s="118">
        <v>0.125</v>
      </c>
      <c r="CC90" s="118">
        <v>1.2999999999999999E-2</v>
      </c>
      <c r="CD90" s="118">
        <v>6.5000000000000002E-2</v>
      </c>
      <c r="CE90" s="118">
        <v>3.5999999999999997E-2</v>
      </c>
      <c r="CF90" s="118">
        <v>1.2999999999999999E-2</v>
      </c>
      <c r="CG90" s="118">
        <v>0</v>
      </c>
      <c r="CH90" s="118">
        <v>8.0000000000000002E-3</v>
      </c>
      <c r="CI90" s="118">
        <v>0</v>
      </c>
      <c r="CJ90" s="118">
        <v>0</v>
      </c>
      <c r="CK90" s="118">
        <v>7.0000000000000001E-3</v>
      </c>
      <c r="CL90" s="118">
        <v>0</v>
      </c>
      <c r="CM90" s="118">
        <v>0</v>
      </c>
      <c r="CN90" s="118">
        <v>0</v>
      </c>
      <c r="CO90" s="118">
        <v>0</v>
      </c>
      <c r="CP90" s="118">
        <v>0</v>
      </c>
      <c r="CQ90" s="118">
        <v>0</v>
      </c>
      <c r="CR90" s="118">
        <v>0</v>
      </c>
      <c r="CS90" s="118">
        <v>0</v>
      </c>
      <c r="CT90" s="118">
        <v>0</v>
      </c>
      <c r="CU90" s="118">
        <v>8.0000000000000002E-3</v>
      </c>
      <c r="CV90" s="118">
        <v>0</v>
      </c>
      <c r="CW90" s="118">
        <v>0</v>
      </c>
      <c r="CX90" s="118">
        <v>8.0000000000000002E-3</v>
      </c>
      <c r="CY90" s="118">
        <v>0</v>
      </c>
      <c r="CZ90" s="118">
        <v>0.111</v>
      </c>
      <c r="DA90" s="118">
        <v>0</v>
      </c>
      <c r="DB90" s="118">
        <v>0</v>
      </c>
      <c r="DC90" s="118">
        <v>0</v>
      </c>
      <c r="DD90" s="118">
        <v>0</v>
      </c>
      <c r="DE90" s="118">
        <v>0</v>
      </c>
      <c r="DF90" s="118">
        <v>0</v>
      </c>
      <c r="DG90" s="118">
        <v>0</v>
      </c>
      <c r="DH90" s="118">
        <v>0</v>
      </c>
      <c r="DI90" s="118">
        <v>0</v>
      </c>
      <c r="DJ90" s="118">
        <v>0</v>
      </c>
      <c r="DK90" s="118">
        <v>0</v>
      </c>
      <c r="DL90" s="118">
        <v>0</v>
      </c>
      <c r="DM90" s="118">
        <v>0</v>
      </c>
      <c r="DN90" s="118">
        <v>0</v>
      </c>
      <c r="DO90" s="118">
        <v>0</v>
      </c>
      <c r="DP90" s="118">
        <v>0</v>
      </c>
      <c r="DQ90" s="118">
        <v>0</v>
      </c>
      <c r="DR90" s="118">
        <v>0</v>
      </c>
      <c r="DS90" s="118">
        <v>0</v>
      </c>
      <c r="DT90" s="118">
        <v>0</v>
      </c>
      <c r="DU90" s="118">
        <v>0</v>
      </c>
      <c r="DV90" s="118">
        <v>0</v>
      </c>
      <c r="DW90" s="118">
        <v>0</v>
      </c>
      <c r="DX90" s="118">
        <v>0</v>
      </c>
      <c r="DY90" s="118">
        <v>0</v>
      </c>
      <c r="DZ90" s="118">
        <v>0</v>
      </c>
      <c r="EA90" s="118">
        <v>0</v>
      </c>
      <c r="EB90" s="118">
        <v>0</v>
      </c>
      <c r="EC90" s="118">
        <v>0</v>
      </c>
      <c r="ED90" s="118">
        <v>0</v>
      </c>
      <c r="EE90" s="118">
        <v>0</v>
      </c>
      <c r="EF90" s="118">
        <v>0</v>
      </c>
      <c r="EG90" s="118">
        <v>0</v>
      </c>
      <c r="EH90" s="118">
        <v>0</v>
      </c>
      <c r="EI90" s="118">
        <v>0</v>
      </c>
      <c r="EJ90" s="118">
        <v>0</v>
      </c>
      <c r="EK90" s="118">
        <v>0</v>
      </c>
      <c r="EL90" s="118">
        <v>0</v>
      </c>
      <c r="EM90" s="118">
        <v>0</v>
      </c>
      <c r="EN90" s="118">
        <v>0</v>
      </c>
      <c r="EO90" s="118">
        <v>0</v>
      </c>
      <c r="EP90" s="118">
        <v>0</v>
      </c>
      <c r="EQ90" s="118">
        <v>0</v>
      </c>
      <c r="ER90" s="118">
        <v>0</v>
      </c>
      <c r="ES90" s="118">
        <v>0</v>
      </c>
      <c r="ET90" s="118">
        <v>0</v>
      </c>
      <c r="EU90" s="118">
        <v>0</v>
      </c>
      <c r="EV90" s="118">
        <v>0</v>
      </c>
      <c r="EW90" s="118">
        <v>0</v>
      </c>
      <c r="EX90" s="118">
        <v>0</v>
      </c>
      <c r="EY90" s="118">
        <v>0</v>
      </c>
      <c r="EZ90" s="118">
        <v>0</v>
      </c>
      <c r="FA90" s="118">
        <v>0</v>
      </c>
      <c r="FB90" s="118">
        <v>0</v>
      </c>
      <c r="FC90" s="118">
        <v>0</v>
      </c>
      <c r="FD90" s="118">
        <v>0</v>
      </c>
      <c r="FE90" s="118">
        <v>0</v>
      </c>
      <c r="FF90" s="118">
        <v>0</v>
      </c>
      <c r="FG90" s="118">
        <v>0</v>
      </c>
      <c r="FH90" s="118">
        <v>0</v>
      </c>
      <c r="FI90" s="118">
        <v>0</v>
      </c>
      <c r="FJ90" s="118">
        <v>0</v>
      </c>
      <c r="FK90" s="118">
        <v>0</v>
      </c>
      <c r="FL90" s="118">
        <v>0</v>
      </c>
      <c r="FM90" s="118">
        <v>0</v>
      </c>
      <c r="FN90" s="118">
        <v>0</v>
      </c>
      <c r="FO90" s="118">
        <v>0</v>
      </c>
      <c r="FP90" s="118">
        <v>0</v>
      </c>
      <c r="FQ90" s="118">
        <v>0</v>
      </c>
      <c r="FR90" s="118">
        <v>0</v>
      </c>
      <c r="FS90" s="118">
        <v>0</v>
      </c>
      <c r="FT90" s="118">
        <v>0</v>
      </c>
      <c r="FU90" s="118">
        <v>0</v>
      </c>
      <c r="FV90" s="118">
        <v>0</v>
      </c>
      <c r="FW90" s="118">
        <v>0</v>
      </c>
      <c r="FX90" s="118">
        <v>0</v>
      </c>
      <c r="FY90" s="118">
        <v>0</v>
      </c>
      <c r="FZ90" s="118">
        <v>0</v>
      </c>
      <c r="GA90" s="118">
        <v>0</v>
      </c>
      <c r="GB90" s="118">
        <v>0</v>
      </c>
      <c r="GC90" s="118">
        <v>0</v>
      </c>
      <c r="GE90" s="105">
        <f>SUM(SheetB!W90:GC90) + SUM(SheetC!W90:GC90) + SUM(SheetD!W90:GC90) + SUM(SheetE!W90:GC90) + SUM(SheetF!W90:GC90)</f>
        <v>1.0000000000000002</v>
      </c>
      <c r="GG90" s="26"/>
      <c r="GH90" s="26"/>
      <c r="GI90" s="26"/>
      <c r="GJ90" s="26"/>
      <c r="GK90" s="26"/>
      <c r="GL90" s="26"/>
      <c r="GM90" s="26"/>
      <c r="GN90" s="26"/>
      <c r="GO90" s="26"/>
      <c r="GP90" s="26"/>
      <c r="GQ90" s="26"/>
      <c r="GR90" s="26"/>
      <c r="GS90" s="26"/>
      <c r="GT90" s="26"/>
      <c r="GU90" s="105"/>
    </row>
    <row r="91" spans="1:203" ht="15" customHeight="1" x14ac:dyDescent="0.2">
      <c r="A91" t="s">
        <v>2151</v>
      </c>
      <c r="B91" s="118" t="s">
        <v>2339</v>
      </c>
      <c r="C91" s="119" t="s">
        <v>2354</v>
      </c>
      <c r="D91" s="119" t="s">
        <v>2025</v>
      </c>
      <c r="E91" s="118">
        <v>2</v>
      </c>
      <c r="F91" s="118">
        <v>2011</v>
      </c>
      <c r="G91" s="118"/>
      <c r="H91" s="118"/>
      <c r="I91" s="118"/>
      <c r="J91" s="118"/>
      <c r="K91" s="118"/>
      <c r="L91" s="118"/>
      <c r="M91" s="118"/>
      <c r="N91" s="118"/>
      <c r="O91" s="118"/>
      <c r="P91" s="118"/>
      <c r="Q91" s="118"/>
      <c r="R91" s="118"/>
      <c r="S91" s="118"/>
      <c r="T91" s="118"/>
      <c r="U91" s="118"/>
      <c r="V91" s="118"/>
      <c r="W91" s="118">
        <v>0</v>
      </c>
      <c r="X91" s="118">
        <v>0</v>
      </c>
      <c r="Y91" s="118">
        <v>0</v>
      </c>
      <c r="Z91" s="118">
        <v>0</v>
      </c>
      <c r="AA91" s="118">
        <v>0</v>
      </c>
      <c r="AB91" s="118">
        <v>0</v>
      </c>
      <c r="AC91" s="118">
        <v>0</v>
      </c>
      <c r="AD91" s="118">
        <v>0</v>
      </c>
      <c r="AE91" s="118">
        <v>0</v>
      </c>
      <c r="AF91" s="118">
        <v>0</v>
      </c>
      <c r="AG91" s="118">
        <v>0</v>
      </c>
      <c r="AH91" s="118">
        <v>0</v>
      </c>
      <c r="AI91" s="118">
        <v>0</v>
      </c>
      <c r="AJ91" s="118">
        <v>0</v>
      </c>
      <c r="AK91" s="118">
        <v>0</v>
      </c>
      <c r="AL91" s="118">
        <v>0</v>
      </c>
      <c r="AM91" s="118">
        <v>0</v>
      </c>
      <c r="AN91" s="118">
        <v>0</v>
      </c>
      <c r="AO91" s="118">
        <v>0</v>
      </c>
      <c r="AP91" s="118">
        <v>0</v>
      </c>
      <c r="AQ91" s="118">
        <v>0</v>
      </c>
      <c r="AR91" s="118">
        <v>0</v>
      </c>
      <c r="AS91" s="118">
        <v>0</v>
      </c>
      <c r="AT91" s="118">
        <v>0</v>
      </c>
      <c r="AU91" s="118">
        <v>0</v>
      </c>
      <c r="AV91" s="118">
        <v>0</v>
      </c>
      <c r="AW91" s="118">
        <v>0</v>
      </c>
      <c r="AX91" s="118">
        <v>0</v>
      </c>
      <c r="AY91" s="118">
        <v>0</v>
      </c>
      <c r="AZ91" s="118">
        <v>0</v>
      </c>
      <c r="BA91" s="118">
        <v>8.9999999999999993E-3</v>
      </c>
      <c r="BB91" s="118">
        <v>0</v>
      </c>
      <c r="BC91" s="118">
        <v>0</v>
      </c>
      <c r="BD91" s="118">
        <v>0</v>
      </c>
      <c r="BE91" s="118">
        <v>0</v>
      </c>
      <c r="BF91" s="118">
        <v>0</v>
      </c>
      <c r="BG91" s="118">
        <v>0</v>
      </c>
      <c r="BH91" s="118">
        <v>0</v>
      </c>
      <c r="BI91" s="118">
        <v>0</v>
      </c>
      <c r="BJ91" s="118">
        <v>0</v>
      </c>
      <c r="BK91" s="118">
        <v>0</v>
      </c>
      <c r="BL91" s="118">
        <v>7.0000000000000001E-3</v>
      </c>
      <c r="BM91" s="118">
        <v>1.0999999999999999E-2</v>
      </c>
      <c r="BN91" s="118">
        <v>0</v>
      </c>
      <c r="BO91" s="118">
        <v>0</v>
      </c>
      <c r="BP91" s="118">
        <v>0</v>
      </c>
      <c r="BQ91" s="118">
        <v>0</v>
      </c>
      <c r="BR91" s="118">
        <v>0</v>
      </c>
      <c r="BS91" s="118">
        <v>0</v>
      </c>
      <c r="BT91" s="118">
        <v>0</v>
      </c>
      <c r="BU91" s="118">
        <v>0</v>
      </c>
      <c r="BV91" s="118">
        <v>0</v>
      </c>
      <c r="BW91" s="118">
        <v>0</v>
      </c>
      <c r="BX91" s="118">
        <v>0</v>
      </c>
      <c r="BY91" s="118">
        <v>0</v>
      </c>
      <c r="BZ91" s="118">
        <v>0</v>
      </c>
      <c r="CA91" s="118">
        <v>3.0000000000000001E-3</v>
      </c>
      <c r="CB91" s="118">
        <v>0.06</v>
      </c>
      <c r="CC91" s="118">
        <v>0.02</v>
      </c>
      <c r="CD91" s="118">
        <v>0</v>
      </c>
      <c r="CE91" s="118">
        <v>8.9999999999999993E-3</v>
      </c>
      <c r="CF91" s="118">
        <v>0</v>
      </c>
      <c r="CG91" s="118">
        <v>0</v>
      </c>
      <c r="CH91" s="118">
        <v>2E-3</v>
      </c>
      <c r="CI91" s="118">
        <v>0</v>
      </c>
      <c r="CJ91" s="118">
        <v>0</v>
      </c>
      <c r="CK91" s="118">
        <v>0</v>
      </c>
      <c r="CL91" s="118">
        <v>0</v>
      </c>
      <c r="CM91" s="118">
        <v>0</v>
      </c>
      <c r="CN91" s="118">
        <v>0</v>
      </c>
      <c r="CO91" s="118">
        <v>0</v>
      </c>
      <c r="CP91" s="118">
        <v>0</v>
      </c>
      <c r="CQ91" s="118">
        <v>0</v>
      </c>
      <c r="CR91" s="118">
        <v>0</v>
      </c>
      <c r="CS91" s="118">
        <v>0</v>
      </c>
      <c r="CT91" s="118">
        <v>0</v>
      </c>
      <c r="CU91" s="118">
        <v>0</v>
      </c>
      <c r="CV91" s="118">
        <v>0</v>
      </c>
      <c r="CW91" s="118">
        <v>0</v>
      </c>
      <c r="CX91" s="118">
        <v>6.0000000000000001E-3</v>
      </c>
      <c r="CY91" s="118">
        <v>8.9999999999999993E-3</v>
      </c>
      <c r="CZ91" s="118">
        <v>1.2E-2</v>
      </c>
      <c r="DA91" s="118">
        <v>0</v>
      </c>
      <c r="DB91" s="118">
        <v>0</v>
      </c>
      <c r="DC91" s="118">
        <v>0</v>
      </c>
      <c r="DD91" s="118">
        <v>0</v>
      </c>
      <c r="DE91" s="118">
        <v>0</v>
      </c>
      <c r="DF91" s="118">
        <v>1.0999999999999999E-2</v>
      </c>
      <c r="DG91" s="118">
        <v>0</v>
      </c>
      <c r="DH91" s="118">
        <v>0</v>
      </c>
      <c r="DI91" s="118">
        <v>0</v>
      </c>
      <c r="DJ91" s="118">
        <v>0</v>
      </c>
      <c r="DK91" s="118">
        <v>0</v>
      </c>
      <c r="DL91" s="118">
        <v>0</v>
      </c>
      <c r="DM91" s="118">
        <v>0</v>
      </c>
      <c r="DN91" s="118">
        <v>0</v>
      </c>
      <c r="DO91" s="118">
        <v>0</v>
      </c>
      <c r="DP91" s="118">
        <v>0</v>
      </c>
      <c r="DQ91" s="118">
        <v>0</v>
      </c>
      <c r="DR91" s="118">
        <v>0</v>
      </c>
      <c r="DS91" s="118">
        <v>0</v>
      </c>
      <c r="DT91" s="118">
        <v>0</v>
      </c>
      <c r="DU91" s="118">
        <v>0</v>
      </c>
      <c r="DV91" s="118">
        <v>0</v>
      </c>
      <c r="DW91" s="118">
        <v>0</v>
      </c>
      <c r="DX91" s="118">
        <v>0</v>
      </c>
      <c r="DY91" s="118">
        <v>0</v>
      </c>
      <c r="DZ91" s="118">
        <v>0</v>
      </c>
      <c r="EA91" s="118">
        <v>0</v>
      </c>
      <c r="EB91" s="118">
        <v>0</v>
      </c>
      <c r="EC91" s="118">
        <v>0</v>
      </c>
      <c r="ED91" s="118">
        <v>0</v>
      </c>
      <c r="EE91" s="118">
        <v>0</v>
      </c>
      <c r="EF91" s="118">
        <v>0</v>
      </c>
      <c r="EG91" s="118">
        <v>0</v>
      </c>
      <c r="EH91" s="118">
        <v>0</v>
      </c>
      <c r="EI91" s="118">
        <v>0</v>
      </c>
      <c r="EJ91" s="118">
        <v>0</v>
      </c>
      <c r="EK91" s="118">
        <v>0</v>
      </c>
      <c r="EL91" s="118">
        <v>0</v>
      </c>
      <c r="EM91" s="118">
        <v>0</v>
      </c>
      <c r="EN91" s="118">
        <v>0</v>
      </c>
      <c r="EO91" s="118">
        <v>0</v>
      </c>
      <c r="EP91" s="118">
        <v>0</v>
      </c>
      <c r="EQ91" s="118">
        <v>0</v>
      </c>
      <c r="ER91" s="118">
        <v>0</v>
      </c>
      <c r="ES91" s="118">
        <v>0</v>
      </c>
      <c r="ET91" s="118">
        <v>0</v>
      </c>
      <c r="EU91" s="118">
        <v>0</v>
      </c>
      <c r="EV91" s="118">
        <v>0</v>
      </c>
      <c r="EW91" s="118">
        <v>0</v>
      </c>
      <c r="EX91" s="118">
        <v>0</v>
      </c>
      <c r="EY91" s="118">
        <v>0</v>
      </c>
      <c r="EZ91" s="118">
        <v>0</v>
      </c>
      <c r="FA91" s="118">
        <v>0</v>
      </c>
      <c r="FB91" s="118">
        <v>0</v>
      </c>
      <c r="FC91" s="118">
        <v>0</v>
      </c>
      <c r="FD91" s="118">
        <v>0</v>
      </c>
      <c r="FE91" s="118">
        <v>0</v>
      </c>
      <c r="FF91" s="118">
        <v>0</v>
      </c>
      <c r="FG91" s="118">
        <v>0</v>
      </c>
      <c r="FH91" s="118">
        <v>0</v>
      </c>
      <c r="FI91" s="118">
        <v>0</v>
      </c>
      <c r="FJ91" s="118">
        <v>0</v>
      </c>
      <c r="FK91" s="118">
        <v>0</v>
      </c>
      <c r="FL91" s="118">
        <v>0</v>
      </c>
      <c r="FM91" s="118">
        <v>0</v>
      </c>
      <c r="FN91" s="118">
        <v>0</v>
      </c>
      <c r="FO91" s="118">
        <v>0</v>
      </c>
      <c r="FP91" s="118">
        <v>0</v>
      </c>
      <c r="FQ91" s="118">
        <v>0</v>
      </c>
      <c r="FR91" s="118">
        <v>0</v>
      </c>
      <c r="FS91" s="118">
        <v>0</v>
      </c>
      <c r="FT91" s="118">
        <v>0</v>
      </c>
      <c r="FU91" s="118">
        <v>0</v>
      </c>
      <c r="FV91" s="118">
        <v>0</v>
      </c>
      <c r="FW91" s="118">
        <v>0</v>
      </c>
      <c r="FX91" s="118">
        <v>0</v>
      </c>
      <c r="FY91" s="118">
        <v>0</v>
      </c>
      <c r="FZ91" s="118">
        <v>0</v>
      </c>
      <c r="GA91" s="118">
        <v>0</v>
      </c>
      <c r="GB91" s="118">
        <v>0</v>
      </c>
      <c r="GC91" s="118">
        <v>0</v>
      </c>
      <c r="GE91" s="105">
        <f>SUM(SheetB!W91:GC91) + SUM(SheetC!W91:GC91) + SUM(SheetD!W91:GC91) + SUM(SheetE!W91:GC91) + SUM(SheetF!W91:GC91)</f>
        <v>1.004</v>
      </c>
      <c r="GG91" s="26"/>
      <c r="GH91" s="26"/>
      <c r="GI91" s="26"/>
      <c r="GJ91" s="26"/>
      <c r="GK91" s="26"/>
      <c r="GL91" s="26"/>
      <c r="GM91" s="26"/>
      <c r="GN91" s="26"/>
      <c r="GO91" s="26"/>
      <c r="GP91" s="26"/>
      <c r="GQ91" s="26"/>
      <c r="GR91" s="26"/>
      <c r="GS91" s="26"/>
      <c r="GT91" s="26"/>
      <c r="GU91" s="105"/>
    </row>
    <row r="92" spans="1:203" ht="15" customHeight="1" x14ac:dyDescent="0.2">
      <c r="A92" t="s">
        <v>2152</v>
      </c>
      <c r="B92" s="118" t="s">
        <v>2339</v>
      </c>
      <c r="C92" s="119" t="s">
        <v>2351</v>
      </c>
      <c r="D92" s="119" t="s">
        <v>2026</v>
      </c>
      <c r="E92" s="118">
        <v>2</v>
      </c>
      <c r="F92" s="118">
        <v>2004</v>
      </c>
      <c r="G92" s="118"/>
      <c r="H92" s="118"/>
      <c r="I92" s="118"/>
      <c r="J92" s="118"/>
      <c r="K92" s="118"/>
      <c r="L92" s="118"/>
      <c r="M92" s="118"/>
      <c r="N92" s="118"/>
      <c r="O92" s="118"/>
      <c r="P92" s="118"/>
      <c r="Q92" s="118"/>
      <c r="R92" s="118"/>
      <c r="S92" s="118"/>
      <c r="T92" s="118"/>
      <c r="U92" s="118"/>
      <c r="V92" s="118"/>
      <c r="W92" s="118">
        <v>0</v>
      </c>
      <c r="X92" s="118">
        <v>0</v>
      </c>
      <c r="Y92" s="118">
        <v>0</v>
      </c>
      <c r="Z92" s="118">
        <v>0</v>
      </c>
      <c r="AA92" s="118">
        <v>0</v>
      </c>
      <c r="AB92" s="118">
        <v>0</v>
      </c>
      <c r="AC92" s="118">
        <v>0</v>
      </c>
      <c r="AD92" s="118">
        <v>0</v>
      </c>
      <c r="AE92" s="118">
        <v>0</v>
      </c>
      <c r="AF92" s="118">
        <v>0</v>
      </c>
      <c r="AG92" s="118">
        <v>0</v>
      </c>
      <c r="AH92" s="118">
        <v>0</v>
      </c>
      <c r="AI92" s="118">
        <v>0</v>
      </c>
      <c r="AJ92" s="118">
        <v>0</v>
      </c>
      <c r="AK92" s="118">
        <v>0</v>
      </c>
      <c r="AL92" s="118">
        <v>0</v>
      </c>
      <c r="AM92" s="118">
        <v>0</v>
      </c>
      <c r="AN92" s="118">
        <v>0</v>
      </c>
      <c r="AO92" s="118">
        <v>0</v>
      </c>
      <c r="AP92" s="118">
        <v>0</v>
      </c>
      <c r="AQ92" s="118">
        <v>0</v>
      </c>
      <c r="AR92" s="118">
        <v>0</v>
      </c>
      <c r="AS92" s="118">
        <v>0</v>
      </c>
      <c r="AT92" s="118">
        <v>0</v>
      </c>
      <c r="AU92" s="118">
        <v>0</v>
      </c>
      <c r="AV92" s="118">
        <v>0</v>
      </c>
      <c r="AW92" s="118">
        <v>0</v>
      </c>
      <c r="AX92" s="118">
        <v>6.0000000000000001E-3</v>
      </c>
      <c r="AY92" s="118">
        <v>0</v>
      </c>
      <c r="AZ92" s="118">
        <v>0</v>
      </c>
      <c r="BA92" s="118">
        <v>1E-3</v>
      </c>
      <c r="BB92" s="118">
        <v>0</v>
      </c>
      <c r="BC92" s="118">
        <v>0</v>
      </c>
      <c r="BD92" s="118">
        <v>0</v>
      </c>
      <c r="BE92" s="118">
        <v>0</v>
      </c>
      <c r="BF92" s="118">
        <v>0</v>
      </c>
      <c r="BG92" s="118">
        <v>0</v>
      </c>
      <c r="BH92" s="118">
        <v>0</v>
      </c>
      <c r="BI92" s="118">
        <v>0</v>
      </c>
      <c r="BJ92" s="118">
        <v>0</v>
      </c>
      <c r="BK92" s="118">
        <v>0</v>
      </c>
      <c r="BL92" s="118">
        <v>0</v>
      </c>
      <c r="BM92" s="118">
        <v>5.0000000000000001E-3</v>
      </c>
      <c r="BN92" s="118">
        <v>0</v>
      </c>
      <c r="BO92" s="118">
        <v>0</v>
      </c>
      <c r="BP92" s="118">
        <v>0</v>
      </c>
      <c r="BQ92" s="118">
        <v>0</v>
      </c>
      <c r="BR92" s="118">
        <v>0</v>
      </c>
      <c r="BS92" s="118">
        <v>0</v>
      </c>
      <c r="BT92" s="118">
        <v>0</v>
      </c>
      <c r="BU92" s="118">
        <v>0</v>
      </c>
      <c r="BV92" s="118">
        <v>0</v>
      </c>
      <c r="BW92" s="118">
        <v>0</v>
      </c>
      <c r="BX92" s="118">
        <v>0</v>
      </c>
      <c r="BY92" s="118">
        <v>0</v>
      </c>
      <c r="BZ92" s="118">
        <v>1.7999999999999999E-2</v>
      </c>
      <c r="CA92" s="118">
        <v>0</v>
      </c>
      <c r="CB92" s="118">
        <v>1.0999999999999999E-2</v>
      </c>
      <c r="CC92" s="118">
        <v>0</v>
      </c>
      <c r="CD92" s="118">
        <v>4.2999999999999997E-2</v>
      </c>
      <c r="CE92" s="118">
        <v>0</v>
      </c>
      <c r="CF92" s="118">
        <v>4.1000000000000002E-2</v>
      </c>
      <c r="CG92" s="118">
        <v>0</v>
      </c>
      <c r="CH92" s="118">
        <v>3.0000000000000001E-3</v>
      </c>
      <c r="CI92" s="118">
        <v>6.0000000000000001E-3</v>
      </c>
      <c r="CJ92" s="118">
        <v>0</v>
      </c>
      <c r="CK92" s="118">
        <v>8.0000000000000002E-3</v>
      </c>
      <c r="CL92" s="118">
        <v>0</v>
      </c>
      <c r="CM92" s="118">
        <v>0</v>
      </c>
      <c r="CN92" s="118">
        <v>0</v>
      </c>
      <c r="CO92" s="118">
        <v>0</v>
      </c>
      <c r="CP92" s="118">
        <v>8.0000000000000002E-3</v>
      </c>
      <c r="CQ92" s="118">
        <v>0</v>
      </c>
      <c r="CR92" s="118">
        <v>0</v>
      </c>
      <c r="CS92" s="118">
        <v>0</v>
      </c>
      <c r="CT92" s="118">
        <v>0</v>
      </c>
      <c r="CU92" s="118">
        <v>0</v>
      </c>
      <c r="CV92" s="118">
        <v>0</v>
      </c>
      <c r="CW92" s="118">
        <v>0</v>
      </c>
      <c r="CX92" s="118">
        <v>4.0000000000000001E-3</v>
      </c>
      <c r="CY92" s="118">
        <v>0</v>
      </c>
      <c r="CZ92" s="118">
        <v>0.09</v>
      </c>
      <c r="DA92" s="118">
        <v>0</v>
      </c>
      <c r="DB92" s="118">
        <v>0</v>
      </c>
      <c r="DC92" s="118">
        <v>0</v>
      </c>
      <c r="DD92" s="118">
        <v>0</v>
      </c>
      <c r="DE92" s="118">
        <v>0</v>
      </c>
      <c r="DF92" s="118">
        <v>0</v>
      </c>
      <c r="DG92" s="118">
        <v>0</v>
      </c>
      <c r="DH92" s="118">
        <v>1.0999999999999999E-2</v>
      </c>
      <c r="DI92" s="118">
        <v>5.0000000000000001E-3</v>
      </c>
      <c r="DJ92" s="118">
        <v>0</v>
      </c>
      <c r="DK92" s="118">
        <v>0</v>
      </c>
      <c r="DL92" s="118">
        <v>0</v>
      </c>
      <c r="DM92" s="118">
        <v>0</v>
      </c>
      <c r="DN92" s="118">
        <v>0</v>
      </c>
      <c r="DO92" s="118">
        <v>0</v>
      </c>
      <c r="DP92" s="118">
        <v>0</v>
      </c>
      <c r="DQ92" s="118">
        <v>0</v>
      </c>
      <c r="DR92" s="118">
        <v>0</v>
      </c>
      <c r="DS92" s="118">
        <v>0</v>
      </c>
      <c r="DT92" s="118">
        <v>0</v>
      </c>
      <c r="DU92" s="118">
        <v>0</v>
      </c>
      <c r="DV92" s="118">
        <v>0</v>
      </c>
      <c r="DW92" s="118">
        <v>0</v>
      </c>
      <c r="DX92" s="118">
        <v>0</v>
      </c>
      <c r="DY92" s="118">
        <v>0</v>
      </c>
      <c r="DZ92" s="118">
        <v>0</v>
      </c>
      <c r="EA92" s="118">
        <v>0</v>
      </c>
      <c r="EB92" s="118">
        <v>0</v>
      </c>
      <c r="EC92" s="118">
        <v>0</v>
      </c>
      <c r="ED92" s="118">
        <v>0</v>
      </c>
      <c r="EE92" s="118">
        <v>0</v>
      </c>
      <c r="EF92" s="118">
        <v>0</v>
      </c>
      <c r="EG92" s="118">
        <v>0</v>
      </c>
      <c r="EH92" s="118">
        <v>0</v>
      </c>
      <c r="EI92" s="118">
        <v>0</v>
      </c>
      <c r="EJ92" s="118">
        <v>0</v>
      </c>
      <c r="EK92" s="118">
        <v>0</v>
      </c>
      <c r="EL92" s="118">
        <v>0</v>
      </c>
      <c r="EM92" s="118">
        <v>0</v>
      </c>
      <c r="EN92" s="118">
        <v>0</v>
      </c>
      <c r="EO92" s="118">
        <v>0</v>
      </c>
      <c r="EP92" s="118">
        <v>0</v>
      </c>
      <c r="EQ92" s="118">
        <v>0</v>
      </c>
      <c r="ER92" s="118">
        <v>0</v>
      </c>
      <c r="ES92" s="118">
        <v>0</v>
      </c>
      <c r="ET92" s="118">
        <v>0</v>
      </c>
      <c r="EU92" s="118">
        <v>0</v>
      </c>
      <c r="EV92" s="118">
        <v>0</v>
      </c>
      <c r="EW92" s="118">
        <v>0</v>
      </c>
      <c r="EX92" s="118">
        <v>0</v>
      </c>
      <c r="EY92" s="118">
        <v>2E-3</v>
      </c>
      <c r="EZ92" s="118">
        <v>0</v>
      </c>
      <c r="FA92" s="118">
        <v>0</v>
      </c>
      <c r="FB92" s="118">
        <v>0</v>
      </c>
      <c r="FC92" s="118">
        <v>0</v>
      </c>
      <c r="FD92" s="118">
        <v>0</v>
      </c>
      <c r="FE92" s="118">
        <v>0</v>
      </c>
      <c r="FF92" s="118">
        <v>0</v>
      </c>
      <c r="FG92" s="118">
        <v>0</v>
      </c>
      <c r="FH92" s="118">
        <v>0</v>
      </c>
      <c r="FI92" s="118">
        <v>0</v>
      </c>
      <c r="FJ92" s="118">
        <v>0</v>
      </c>
      <c r="FK92" s="118">
        <v>0</v>
      </c>
      <c r="FL92" s="118">
        <v>0</v>
      </c>
      <c r="FM92" s="118">
        <v>0</v>
      </c>
      <c r="FN92" s="118">
        <v>0</v>
      </c>
      <c r="FO92" s="118">
        <v>0</v>
      </c>
      <c r="FP92" s="118">
        <v>0</v>
      </c>
      <c r="FQ92" s="118">
        <v>0</v>
      </c>
      <c r="FR92" s="118">
        <v>0</v>
      </c>
      <c r="FS92" s="118">
        <v>0</v>
      </c>
      <c r="FT92" s="118">
        <v>0</v>
      </c>
      <c r="FU92" s="118">
        <v>0</v>
      </c>
      <c r="FV92" s="118">
        <v>0</v>
      </c>
      <c r="FW92" s="118">
        <v>0</v>
      </c>
      <c r="FX92" s="118">
        <v>0</v>
      </c>
      <c r="FY92" s="118">
        <v>0</v>
      </c>
      <c r="FZ92" s="118">
        <v>0</v>
      </c>
      <c r="GA92" s="118">
        <v>0</v>
      </c>
      <c r="GB92" s="118">
        <v>0</v>
      </c>
      <c r="GC92" s="118">
        <v>0</v>
      </c>
      <c r="GE92" s="105">
        <f>SUM(SheetB!W92:GC92) + SUM(SheetC!W92:GC92) + SUM(SheetD!W92:GC92) + SUM(SheetE!W92:GC92) + SUM(SheetF!W92:GC92)</f>
        <v>1.0060000000000002</v>
      </c>
      <c r="GG92" s="26"/>
      <c r="GH92" s="26"/>
      <c r="GI92" s="26"/>
      <c r="GJ92" s="26"/>
      <c r="GK92" s="26"/>
      <c r="GL92" s="26"/>
      <c r="GM92" s="26"/>
      <c r="GN92" s="26"/>
      <c r="GO92" s="26"/>
      <c r="GP92" s="26"/>
      <c r="GQ92" s="26"/>
      <c r="GR92" s="26"/>
      <c r="GS92" s="26"/>
      <c r="GT92" s="26"/>
      <c r="GU92" s="105"/>
    </row>
    <row r="93" spans="1:203" ht="15" customHeight="1" x14ac:dyDescent="0.2">
      <c r="A93" t="s">
        <v>2153</v>
      </c>
      <c r="B93" s="118" t="s">
        <v>2339</v>
      </c>
      <c r="C93" s="119" t="s">
        <v>2352</v>
      </c>
      <c r="D93" s="119" t="s">
        <v>2026</v>
      </c>
      <c r="E93" s="118">
        <v>2</v>
      </c>
      <c r="F93" s="118">
        <v>2011</v>
      </c>
      <c r="G93" s="118"/>
      <c r="H93" s="118"/>
      <c r="I93" s="118"/>
      <c r="J93" s="118"/>
      <c r="K93" s="118"/>
      <c r="L93" s="118"/>
      <c r="M93" s="118"/>
      <c r="N93" s="118"/>
      <c r="O93" s="118"/>
      <c r="P93" s="118"/>
      <c r="Q93" s="118"/>
      <c r="R93" s="118"/>
      <c r="S93" s="118"/>
      <c r="T93" s="118"/>
      <c r="U93" s="118"/>
      <c r="V93" s="118"/>
      <c r="W93" s="118">
        <v>0</v>
      </c>
      <c r="X93" s="118">
        <v>0</v>
      </c>
      <c r="Y93" s="118">
        <v>0</v>
      </c>
      <c r="Z93" s="118">
        <v>0</v>
      </c>
      <c r="AA93" s="118">
        <v>0</v>
      </c>
      <c r="AB93" s="118">
        <v>0</v>
      </c>
      <c r="AC93" s="118">
        <v>0</v>
      </c>
      <c r="AD93" s="118">
        <v>0</v>
      </c>
      <c r="AE93" s="118">
        <v>0</v>
      </c>
      <c r="AF93" s="118">
        <v>0</v>
      </c>
      <c r="AG93" s="118">
        <v>0</v>
      </c>
      <c r="AH93" s="118">
        <v>0</v>
      </c>
      <c r="AI93" s="118">
        <v>0</v>
      </c>
      <c r="AJ93" s="118">
        <v>0</v>
      </c>
      <c r="AK93" s="118">
        <v>0</v>
      </c>
      <c r="AL93" s="118">
        <v>0</v>
      </c>
      <c r="AM93" s="118">
        <v>0</v>
      </c>
      <c r="AN93" s="118">
        <v>0</v>
      </c>
      <c r="AO93" s="118">
        <v>0</v>
      </c>
      <c r="AP93" s="118">
        <v>0</v>
      </c>
      <c r="AQ93" s="118">
        <v>0</v>
      </c>
      <c r="AR93" s="118">
        <v>0</v>
      </c>
      <c r="AS93" s="118">
        <v>0</v>
      </c>
      <c r="AT93" s="118">
        <v>0</v>
      </c>
      <c r="AU93" s="118">
        <v>0</v>
      </c>
      <c r="AV93" s="118">
        <v>0</v>
      </c>
      <c r="AW93" s="118">
        <v>0</v>
      </c>
      <c r="AX93" s="118">
        <v>2.5999999999999999E-2</v>
      </c>
      <c r="AY93" s="118">
        <v>0</v>
      </c>
      <c r="AZ93" s="118">
        <v>0</v>
      </c>
      <c r="BA93" s="118">
        <v>3.6999999999999998E-2</v>
      </c>
      <c r="BB93" s="118">
        <v>0</v>
      </c>
      <c r="BC93" s="118">
        <v>0</v>
      </c>
      <c r="BD93" s="118">
        <v>0</v>
      </c>
      <c r="BE93" s="118">
        <v>0</v>
      </c>
      <c r="BF93" s="118">
        <v>0</v>
      </c>
      <c r="BG93" s="118">
        <v>0</v>
      </c>
      <c r="BH93" s="118">
        <v>0</v>
      </c>
      <c r="BI93" s="118">
        <v>0</v>
      </c>
      <c r="BJ93" s="118">
        <v>0</v>
      </c>
      <c r="BK93" s="118">
        <v>0</v>
      </c>
      <c r="BL93" s="118">
        <v>0</v>
      </c>
      <c r="BM93" s="118">
        <v>2.1999999999999999E-2</v>
      </c>
      <c r="BN93" s="118">
        <v>0</v>
      </c>
      <c r="BO93" s="118">
        <v>0</v>
      </c>
      <c r="BP93" s="118">
        <v>0</v>
      </c>
      <c r="BQ93" s="118">
        <v>0</v>
      </c>
      <c r="BR93" s="118">
        <v>0</v>
      </c>
      <c r="BS93" s="118">
        <v>0</v>
      </c>
      <c r="BT93" s="118">
        <v>0</v>
      </c>
      <c r="BU93" s="118">
        <v>0</v>
      </c>
      <c r="BV93" s="118">
        <v>0</v>
      </c>
      <c r="BW93" s="118">
        <v>0</v>
      </c>
      <c r="BX93" s="118">
        <v>0</v>
      </c>
      <c r="BY93" s="118">
        <v>0</v>
      </c>
      <c r="BZ93" s="118">
        <v>0</v>
      </c>
      <c r="CA93" s="118">
        <v>0</v>
      </c>
      <c r="CB93" s="118">
        <v>0</v>
      </c>
      <c r="CC93" s="118">
        <v>0</v>
      </c>
      <c r="CD93" s="118">
        <v>1.9E-2</v>
      </c>
      <c r="CE93" s="118">
        <v>0.1</v>
      </c>
      <c r="CF93" s="118">
        <v>0.17799999999999999</v>
      </c>
      <c r="CG93" s="118">
        <v>0</v>
      </c>
      <c r="CH93" s="118">
        <v>0</v>
      </c>
      <c r="CI93" s="118">
        <v>0</v>
      </c>
      <c r="CJ93" s="118">
        <v>0</v>
      </c>
      <c r="CK93" s="118">
        <v>5.1999999999999998E-2</v>
      </c>
      <c r="CL93" s="118">
        <v>0</v>
      </c>
      <c r="CM93" s="118">
        <v>0</v>
      </c>
      <c r="CN93" s="118">
        <v>3.3000000000000002E-2</v>
      </c>
      <c r="CO93" s="118">
        <v>0</v>
      </c>
      <c r="CP93" s="118">
        <v>0</v>
      </c>
      <c r="CQ93" s="118">
        <v>0</v>
      </c>
      <c r="CR93" s="118">
        <v>0</v>
      </c>
      <c r="CS93" s="118">
        <v>0</v>
      </c>
      <c r="CT93" s="118">
        <v>0</v>
      </c>
      <c r="CU93" s="118">
        <v>0</v>
      </c>
      <c r="CV93" s="118">
        <v>0</v>
      </c>
      <c r="CW93" s="118">
        <v>0</v>
      </c>
      <c r="CX93" s="118">
        <v>0</v>
      </c>
      <c r="CY93" s="118">
        <v>0</v>
      </c>
      <c r="CZ93" s="118">
        <v>0</v>
      </c>
      <c r="DA93" s="118">
        <v>0</v>
      </c>
      <c r="DB93" s="118">
        <v>0</v>
      </c>
      <c r="DC93" s="118">
        <v>0</v>
      </c>
      <c r="DD93" s="118">
        <v>0</v>
      </c>
      <c r="DE93" s="118">
        <v>0</v>
      </c>
      <c r="DF93" s="118">
        <v>0</v>
      </c>
      <c r="DG93" s="118">
        <v>0</v>
      </c>
      <c r="DH93" s="118">
        <v>0</v>
      </c>
      <c r="DI93" s="118">
        <v>0</v>
      </c>
      <c r="DJ93" s="118">
        <v>0</v>
      </c>
      <c r="DK93" s="118">
        <v>0</v>
      </c>
      <c r="DL93" s="118">
        <v>0</v>
      </c>
      <c r="DM93" s="118">
        <v>0</v>
      </c>
      <c r="DN93" s="118">
        <v>0</v>
      </c>
      <c r="DO93" s="118">
        <v>0</v>
      </c>
      <c r="DP93" s="118">
        <v>0</v>
      </c>
      <c r="DQ93" s="118">
        <v>0</v>
      </c>
      <c r="DR93" s="118">
        <v>0</v>
      </c>
      <c r="DS93" s="118">
        <v>0</v>
      </c>
      <c r="DT93" s="118">
        <v>0</v>
      </c>
      <c r="DU93" s="118">
        <v>0</v>
      </c>
      <c r="DV93" s="118">
        <v>0</v>
      </c>
      <c r="DW93" s="118">
        <v>0</v>
      </c>
      <c r="DX93" s="118">
        <v>0</v>
      </c>
      <c r="DY93" s="118">
        <v>0</v>
      </c>
      <c r="DZ93" s="118">
        <v>0</v>
      </c>
      <c r="EA93" s="118">
        <v>0</v>
      </c>
      <c r="EB93" s="118">
        <v>0</v>
      </c>
      <c r="EC93" s="118">
        <v>0</v>
      </c>
      <c r="ED93" s="118">
        <v>0</v>
      </c>
      <c r="EE93" s="118">
        <v>0</v>
      </c>
      <c r="EF93" s="118">
        <v>0</v>
      </c>
      <c r="EG93" s="118">
        <v>0</v>
      </c>
      <c r="EH93" s="118">
        <v>0</v>
      </c>
      <c r="EI93" s="118">
        <v>0</v>
      </c>
      <c r="EJ93" s="118">
        <v>0</v>
      </c>
      <c r="EK93" s="118">
        <v>0</v>
      </c>
      <c r="EL93" s="118">
        <v>0</v>
      </c>
      <c r="EM93" s="118">
        <v>0</v>
      </c>
      <c r="EN93" s="118">
        <v>0</v>
      </c>
      <c r="EO93" s="118">
        <v>0</v>
      </c>
      <c r="EP93" s="118">
        <v>0</v>
      </c>
      <c r="EQ93" s="118">
        <v>0</v>
      </c>
      <c r="ER93" s="118">
        <v>0</v>
      </c>
      <c r="ES93" s="118">
        <v>0</v>
      </c>
      <c r="ET93" s="118">
        <v>0</v>
      </c>
      <c r="EU93" s="118">
        <v>0</v>
      </c>
      <c r="EV93" s="118">
        <v>0</v>
      </c>
      <c r="EW93" s="118">
        <v>0</v>
      </c>
      <c r="EX93" s="118">
        <v>0</v>
      </c>
      <c r="EY93" s="118">
        <v>0</v>
      </c>
      <c r="EZ93" s="118">
        <v>0</v>
      </c>
      <c r="FA93" s="118">
        <v>0</v>
      </c>
      <c r="FB93" s="118">
        <v>0</v>
      </c>
      <c r="FC93" s="118">
        <v>0</v>
      </c>
      <c r="FD93" s="118">
        <v>0</v>
      </c>
      <c r="FE93" s="118">
        <v>0</v>
      </c>
      <c r="FF93" s="118">
        <v>0.18099999999999999</v>
      </c>
      <c r="FG93" s="118">
        <v>0</v>
      </c>
      <c r="FH93" s="118">
        <v>0</v>
      </c>
      <c r="FI93" s="118">
        <v>7.0000000000000001E-3</v>
      </c>
      <c r="FJ93" s="118">
        <v>0</v>
      </c>
      <c r="FK93" s="118">
        <v>0</v>
      </c>
      <c r="FL93" s="118">
        <v>0</v>
      </c>
      <c r="FM93" s="118">
        <v>0</v>
      </c>
      <c r="FN93" s="118">
        <v>0</v>
      </c>
      <c r="FO93" s="118">
        <v>0</v>
      </c>
      <c r="FP93" s="118">
        <v>0</v>
      </c>
      <c r="FQ93" s="118">
        <v>0</v>
      </c>
      <c r="FR93" s="118">
        <v>0</v>
      </c>
      <c r="FS93" s="118">
        <v>0</v>
      </c>
      <c r="FT93" s="118">
        <v>0</v>
      </c>
      <c r="FU93" s="118">
        <v>0</v>
      </c>
      <c r="FV93" s="118">
        <v>0</v>
      </c>
      <c r="FW93" s="118">
        <v>0</v>
      </c>
      <c r="FX93" s="118">
        <v>0</v>
      </c>
      <c r="FY93" s="118">
        <v>0</v>
      </c>
      <c r="FZ93" s="118">
        <v>0</v>
      </c>
      <c r="GA93" s="118">
        <v>0</v>
      </c>
      <c r="GB93" s="118">
        <v>0</v>
      </c>
      <c r="GC93" s="118">
        <v>0</v>
      </c>
      <c r="GE93" s="105">
        <f>SUM(SheetB!W93:GC93) + SUM(SheetC!W93:GC93) + SUM(SheetD!W93:GC93) + SUM(SheetE!W93:GC93) + SUM(SheetF!W93:GC93)</f>
        <v>0.99899999999999989</v>
      </c>
      <c r="GG93" s="26"/>
      <c r="GH93" s="26"/>
      <c r="GI93" s="26"/>
      <c r="GJ93" s="26"/>
      <c r="GK93" s="26"/>
      <c r="GL93" s="26"/>
      <c r="GM93" s="26"/>
      <c r="GN93" s="26"/>
      <c r="GO93" s="26"/>
      <c r="GP93" s="26"/>
      <c r="GQ93" s="26"/>
      <c r="GR93" s="26"/>
      <c r="GS93" s="26"/>
      <c r="GT93" s="26"/>
      <c r="GU93" s="105"/>
    </row>
    <row r="94" spans="1:203" ht="15" customHeight="1" x14ac:dyDescent="0.2">
      <c r="A94" t="s">
        <v>2154</v>
      </c>
      <c r="B94" s="118" t="s">
        <v>2339</v>
      </c>
      <c r="C94" s="119" t="s">
        <v>2353</v>
      </c>
      <c r="D94" s="119" t="s">
        <v>2026</v>
      </c>
      <c r="E94" s="118">
        <v>2</v>
      </c>
      <c r="F94" s="118">
        <v>2011</v>
      </c>
      <c r="G94" s="118"/>
      <c r="H94" s="118"/>
      <c r="I94" s="118"/>
      <c r="J94" s="118"/>
      <c r="K94" s="118"/>
      <c r="L94" s="118"/>
      <c r="M94" s="118"/>
      <c r="N94" s="118"/>
      <c r="O94" s="118"/>
      <c r="P94" s="118"/>
      <c r="Q94" s="118"/>
      <c r="R94" s="118"/>
      <c r="S94" s="118"/>
      <c r="T94" s="118"/>
      <c r="U94" s="118"/>
      <c r="V94" s="118"/>
      <c r="W94" s="118">
        <v>0</v>
      </c>
      <c r="X94" s="118">
        <v>0</v>
      </c>
      <c r="Y94" s="118">
        <v>0</v>
      </c>
      <c r="Z94" s="118">
        <v>0</v>
      </c>
      <c r="AA94" s="118">
        <v>0</v>
      </c>
      <c r="AB94" s="118">
        <v>0</v>
      </c>
      <c r="AC94" s="118">
        <v>0</v>
      </c>
      <c r="AD94" s="118">
        <v>0</v>
      </c>
      <c r="AE94" s="118">
        <v>0</v>
      </c>
      <c r="AF94" s="118">
        <v>0</v>
      </c>
      <c r="AG94" s="118">
        <v>0</v>
      </c>
      <c r="AH94" s="118">
        <v>0</v>
      </c>
      <c r="AI94" s="118">
        <v>0</v>
      </c>
      <c r="AJ94" s="118">
        <v>0</v>
      </c>
      <c r="AK94" s="118">
        <v>0</v>
      </c>
      <c r="AL94" s="118">
        <v>0</v>
      </c>
      <c r="AM94" s="118">
        <v>0</v>
      </c>
      <c r="AN94" s="118">
        <v>0</v>
      </c>
      <c r="AO94" s="118">
        <v>0</v>
      </c>
      <c r="AP94" s="118">
        <v>0</v>
      </c>
      <c r="AQ94" s="118">
        <v>0</v>
      </c>
      <c r="AR94" s="118">
        <v>0</v>
      </c>
      <c r="AS94" s="118">
        <v>0</v>
      </c>
      <c r="AT94" s="118">
        <v>0</v>
      </c>
      <c r="AU94" s="118">
        <v>0</v>
      </c>
      <c r="AV94" s="118">
        <v>0</v>
      </c>
      <c r="AW94" s="118">
        <v>0</v>
      </c>
      <c r="AX94" s="118">
        <v>8.0000000000000002E-3</v>
      </c>
      <c r="AY94" s="118">
        <v>0</v>
      </c>
      <c r="AZ94" s="118">
        <v>0</v>
      </c>
      <c r="BA94" s="118">
        <v>8.0000000000000002E-3</v>
      </c>
      <c r="BB94" s="118">
        <v>0</v>
      </c>
      <c r="BC94" s="118">
        <v>0</v>
      </c>
      <c r="BD94" s="118">
        <v>0</v>
      </c>
      <c r="BE94" s="118">
        <v>0</v>
      </c>
      <c r="BF94" s="118">
        <v>0</v>
      </c>
      <c r="BG94" s="118">
        <v>0</v>
      </c>
      <c r="BH94" s="118">
        <v>0</v>
      </c>
      <c r="BI94" s="118">
        <v>0</v>
      </c>
      <c r="BJ94" s="118">
        <v>8.0000000000000002E-3</v>
      </c>
      <c r="BK94" s="118">
        <v>0</v>
      </c>
      <c r="BL94" s="118">
        <v>0</v>
      </c>
      <c r="BM94" s="118">
        <v>5.0000000000000001E-3</v>
      </c>
      <c r="BN94" s="118">
        <v>0</v>
      </c>
      <c r="BO94" s="118">
        <v>0</v>
      </c>
      <c r="BP94" s="118">
        <v>0</v>
      </c>
      <c r="BQ94" s="118">
        <v>0</v>
      </c>
      <c r="BR94" s="118">
        <v>0</v>
      </c>
      <c r="BS94" s="118">
        <v>0</v>
      </c>
      <c r="BT94" s="118">
        <v>0</v>
      </c>
      <c r="BU94" s="118">
        <v>0</v>
      </c>
      <c r="BV94" s="118">
        <v>0</v>
      </c>
      <c r="BW94" s="118">
        <v>0</v>
      </c>
      <c r="BX94" s="118">
        <v>0</v>
      </c>
      <c r="BY94" s="118">
        <v>0</v>
      </c>
      <c r="BZ94" s="118">
        <v>8.0000000000000002E-3</v>
      </c>
      <c r="CA94" s="118">
        <v>2.9000000000000001E-2</v>
      </c>
      <c r="CB94" s="118">
        <v>0</v>
      </c>
      <c r="CC94" s="118">
        <v>0</v>
      </c>
      <c r="CD94" s="118">
        <v>6.0999999999999999E-2</v>
      </c>
      <c r="CE94" s="118">
        <v>0.11700000000000001</v>
      </c>
      <c r="CF94" s="118">
        <v>0.1</v>
      </c>
      <c r="CG94" s="118">
        <v>0</v>
      </c>
      <c r="CH94" s="118">
        <v>0.106</v>
      </c>
      <c r="CI94" s="118">
        <v>1.7999999999999999E-2</v>
      </c>
      <c r="CJ94" s="118">
        <v>0</v>
      </c>
      <c r="CK94" s="118">
        <v>8.0000000000000002E-3</v>
      </c>
      <c r="CL94" s="118">
        <v>0</v>
      </c>
      <c r="CM94" s="118">
        <v>0</v>
      </c>
      <c r="CN94" s="118">
        <v>0</v>
      </c>
      <c r="CO94" s="118">
        <v>0</v>
      </c>
      <c r="CP94" s="118">
        <v>0</v>
      </c>
      <c r="CQ94" s="118">
        <v>0</v>
      </c>
      <c r="CR94" s="118">
        <v>0</v>
      </c>
      <c r="CS94" s="118">
        <v>0</v>
      </c>
      <c r="CT94" s="118">
        <v>0</v>
      </c>
      <c r="CU94" s="118">
        <v>0</v>
      </c>
      <c r="CV94" s="118">
        <v>0</v>
      </c>
      <c r="CW94" s="118">
        <v>0</v>
      </c>
      <c r="CX94" s="118">
        <v>0</v>
      </c>
      <c r="CY94" s="118">
        <v>0</v>
      </c>
      <c r="CZ94" s="118">
        <v>0</v>
      </c>
      <c r="DA94" s="118">
        <v>0</v>
      </c>
      <c r="DB94" s="118">
        <v>0</v>
      </c>
      <c r="DC94" s="118">
        <v>0</v>
      </c>
      <c r="DD94" s="118">
        <v>0</v>
      </c>
      <c r="DE94" s="118">
        <v>0</v>
      </c>
      <c r="DF94" s="118">
        <v>0</v>
      </c>
      <c r="DG94" s="118">
        <v>0</v>
      </c>
      <c r="DH94" s="118">
        <v>0</v>
      </c>
      <c r="DI94" s="118">
        <v>0</v>
      </c>
      <c r="DJ94" s="118">
        <v>5.0000000000000001E-3</v>
      </c>
      <c r="DK94" s="118">
        <v>0</v>
      </c>
      <c r="DL94" s="118">
        <v>0</v>
      </c>
      <c r="DM94" s="118">
        <v>0</v>
      </c>
      <c r="DN94" s="118">
        <v>0</v>
      </c>
      <c r="DO94" s="118">
        <v>0</v>
      </c>
      <c r="DP94" s="118">
        <v>0</v>
      </c>
      <c r="DQ94" s="118">
        <v>0</v>
      </c>
      <c r="DR94" s="118">
        <v>0</v>
      </c>
      <c r="DS94" s="118">
        <v>0</v>
      </c>
      <c r="DT94" s="118">
        <v>0</v>
      </c>
      <c r="DU94" s="118">
        <v>0</v>
      </c>
      <c r="DV94" s="118">
        <v>0</v>
      </c>
      <c r="DW94" s="118">
        <v>0</v>
      </c>
      <c r="DX94" s="118">
        <v>0</v>
      </c>
      <c r="DY94" s="118">
        <v>0</v>
      </c>
      <c r="DZ94" s="118">
        <v>0</v>
      </c>
      <c r="EA94" s="118">
        <v>0</v>
      </c>
      <c r="EB94" s="118">
        <v>0</v>
      </c>
      <c r="EC94" s="118">
        <v>0</v>
      </c>
      <c r="ED94" s="118">
        <v>0</v>
      </c>
      <c r="EE94" s="118">
        <v>0</v>
      </c>
      <c r="EF94" s="118">
        <v>0</v>
      </c>
      <c r="EG94" s="118">
        <v>0</v>
      </c>
      <c r="EH94" s="118">
        <v>0</v>
      </c>
      <c r="EI94" s="118">
        <v>0</v>
      </c>
      <c r="EJ94" s="118">
        <v>0</v>
      </c>
      <c r="EK94" s="118">
        <v>0</v>
      </c>
      <c r="EL94" s="118">
        <v>0</v>
      </c>
      <c r="EM94" s="118">
        <v>0</v>
      </c>
      <c r="EN94" s="118">
        <v>0</v>
      </c>
      <c r="EO94" s="118">
        <v>0</v>
      </c>
      <c r="EP94" s="118">
        <v>0</v>
      </c>
      <c r="EQ94" s="118">
        <v>0</v>
      </c>
      <c r="ER94" s="118">
        <v>0</v>
      </c>
      <c r="ES94" s="118">
        <v>0</v>
      </c>
      <c r="ET94" s="118">
        <v>0</v>
      </c>
      <c r="EU94" s="118">
        <v>0</v>
      </c>
      <c r="EV94" s="118">
        <v>0</v>
      </c>
      <c r="EW94" s="118">
        <v>0</v>
      </c>
      <c r="EX94" s="118">
        <v>0</v>
      </c>
      <c r="EY94" s="118">
        <v>0</v>
      </c>
      <c r="EZ94" s="118">
        <v>0</v>
      </c>
      <c r="FA94" s="118">
        <v>0</v>
      </c>
      <c r="FB94" s="118">
        <v>0</v>
      </c>
      <c r="FC94" s="118">
        <v>0</v>
      </c>
      <c r="FD94" s="118">
        <v>0</v>
      </c>
      <c r="FE94" s="118">
        <v>0</v>
      </c>
      <c r="FF94" s="118">
        <v>0</v>
      </c>
      <c r="FG94" s="118">
        <v>0</v>
      </c>
      <c r="FH94" s="118">
        <v>0</v>
      </c>
      <c r="FI94" s="118">
        <v>0</v>
      </c>
      <c r="FJ94" s="118">
        <v>0</v>
      </c>
      <c r="FK94" s="118">
        <v>0</v>
      </c>
      <c r="FL94" s="118">
        <v>0</v>
      </c>
      <c r="FM94" s="118">
        <v>0</v>
      </c>
      <c r="FN94" s="118">
        <v>0</v>
      </c>
      <c r="FO94" s="118">
        <v>0</v>
      </c>
      <c r="FP94" s="118">
        <v>0</v>
      </c>
      <c r="FQ94" s="118">
        <v>0</v>
      </c>
      <c r="FR94" s="118">
        <v>0</v>
      </c>
      <c r="FS94" s="118">
        <v>0</v>
      </c>
      <c r="FT94" s="118">
        <v>0</v>
      </c>
      <c r="FU94" s="118">
        <v>0</v>
      </c>
      <c r="FV94" s="118">
        <v>0</v>
      </c>
      <c r="FW94" s="118">
        <v>0</v>
      </c>
      <c r="FX94" s="118">
        <v>0</v>
      </c>
      <c r="FY94" s="118">
        <v>0</v>
      </c>
      <c r="FZ94" s="118">
        <v>0</v>
      </c>
      <c r="GA94" s="118">
        <v>0</v>
      </c>
      <c r="GB94" s="118">
        <v>0</v>
      </c>
      <c r="GC94" s="118">
        <v>0</v>
      </c>
      <c r="GE94" s="105">
        <f>SUM(SheetB!W94:GC94) + SUM(SheetC!W94:GC94) + SUM(SheetD!W94:GC94) + SUM(SheetE!W94:GC94) + SUM(SheetF!W94:GC94)</f>
        <v>1</v>
      </c>
      <c r="GG94" s="26"/>
      <c r="GH94" s="26"/>
      <c r="GI94" s="26"/>
      <c r="GJ94" s="26"/>
      <c r="GK94" s="26"/>
      <c r="GL94" s="26"/>
      <c r="GM94" s="26"/>
      <c r="GN94" s="26"/>
      <c r="GO94" s="26"/>
      <c r="GP94" s="26"/>
      <c r="GQ94" s="26"/>
      <c r="GR94" s="26"/>
      <c r="GS94" s="26"/>
      <c r="GT94" s="26"/>
      <c r="GU94" s="105"/>
    </row>
    <row r="95" spans="1:203" ht="15" customHeight="1" x14ac:dyDescent="0.2">
      <c r="A95" t="s">
        <v>2155</v>
      </c>
      <c r="B95" s="118" t="s">
        <v>2339</v>
      </c>
      <c r="C95" s="119" t="s">
        <v>2354</v>
      </c>
      <c r="D95" s="119" t="s">
        <v>2026</v>
      </c>
      <c r="E95" s="118">
        <v>2</v>
      </c>
      <c r="F95" s="118">
        <v>2011</v>
      </c>
      <c r="G95" s="118"/>
      <c r="H95" s="118"/>
      <c r="I95" s="118"/>
      <c r="J95" s="118"/>
      <c r="K95" s="118"/>
      <c r="L95" s="118"/>
      <c r="M95" s="118"/>
      <c r="N95" s="118"/>
      <c r="O95" s="118"/>
      <c r="P95" s="118"/>
      <c r="Q95" s="118"/>
      <c r="R95" s="118"/>
      <c r="S95" s="118"/>
      <c r="T95" s="118"/>
      <c r="U95" s="118"/>
      <c r="V95" s="118"/>
      <c r="W95" s="118">
        <v>0</v>
      </c>
      <c r="X95" s="118">
        <v>0</v>
      </c>
      <c r="Y95" s="118">
        <v>0</v>
      </c>
      <c r="Z95" s="118">
        <v>0</v>
      </c>
      <c r="AA95" s="118">
        <v>0</v>
      </c>
      <c r="AB95" s="118">
        <v>0</v>
      </c>
      <c r="AC95" s="118">
        <v>0</v>
      </c>
      <c r="AD95" s="118">
        <v>0</v>
      </c>
      <c r="AE95" s="118">
        <v>0</v>
      </c>
      <c r="AF95" s="118">
        <v>0</v>
      </c>
      <c r="AG95" s="118">
        <v>0</v>
      </c>
      <c r="AH95" s="118">
        <v>0</v>
      </c>
      <c r="AI95" s="118">
        <v>0</v>
      </c>
      <c r="AJ95" s="118">
        <v>0</v>
      </c>
      <c r="AK95" s="118">
        <v>0</v>
      </c>
      <c r="AL95" s="118">
        <v>0</v>
      </c>
      <c r="AM95" s="118">
        <v>0</v>
      </c>
      <c r="AN95" s="118">
        <v>0</v>
      </c>
      <c r="AO95" s="118">
        <v>0</v>
      </c>
      <c r="AP95" s="118">
        <v>0</v>
      </c>
      <c r="AQ95" s="118">
        <v>0</v>
      </c>
      <c r="AR95" s="118">
        <v>0</v>
      </c>
      <c r="AS95" s="118">
        <v>0</v>
      </c>
      <c r="AT95" s="118">
        <v>0</v>
      </c>
      <c r="AU95" s="118">
        <v>0</v>
      </c>
      <c r="AV95" s="118">
        <v>0</v>
      </c>
      <c r="AW95" s="118">
        <v>0</v>
      </c>
      <c r="AX95" s="118">
        <v>1.4E-2</v>
      </c>
      <c r="AY95" s="118">
        <v>0</v>
      </c>
      <c r="AZ95" s="118">
        <v>0</v>
      </c>
      <c r="BA95" s="118">
        <v>0</v>
      </c>
      <c r="BB95" s="118">
        <v>0</v>
      </c>
      <c r="BC95" s="118">
        <v>0</v>
      </c>
      <c r="BD95" s="118">
        <v>0</v>
      </c>
      <c r="BE95" s="118">
        <v>0</v>
      </c>
      <c r="BF95" s="118">
        <v>0</v>
      </c>
      <c r="BG95" s="118">
        <v>0</v>
      </c>
      <c r="BH95" s="118">
        <v>0</v>
      </c>
      <c r="BI95" s="118">
        <v>0</v>
      </c>
      <c r="BJ95" s="118">
        <v>0</v>
      </c>
      <c r="BK95" s="118">
        <v>0</v>
      </c>
      <c r="BL95" s="118">
        <v>0</v>
      </c>
      <c r="BM95" s="118">
        <v>0</v>
      </c>
      <c r="BN95" s="118">
        <v>0</v>
      </c>
      <c r="BO95" s="118">
        <v>0</v>
      </c>
      <c r="BP95" s="118">
        <v>0</v>
      </c>
      <c r="BQ95" s="118">
        <v>0</v>
      </c>
      <c r="BR95" s="118">
        <v>0</v>
      </c>
      <c r="BS95" s="118">
        <v>0</v>
      </c>
      <c r="BT95" s="118">
        <v>0</v>
      </c>
      <c r="BU95" s="118">
        <v>0</v>
      </c>
      <c r="BV95" s="118">
        <v>0</v>
      </c>
      <c r="BW95" s="118">
        <v>0</v>
      </c>
      <c r="BX95" s="118">
        <v>0</v>
      </c>
      <c r="BY95" s="118">
        <v>0</v>
      </c>
      <c r="BZ95" s="118">
        <v>6.0000000000000001E-3</v>
      </c>
      <c r="CA95" s="118">
        <v>0</v>
      </c>
      <c r="CB95" s="118">
        <v>0</v>
      </c>
      <c r="CC95" s="118">
        <v>0</v>
      </c>
      <c r="CD95" s="118">
        <v>7.3999999999999996E-2</v>
      </c>
      <c r="CE95" s="118">
        <v>7.1999999999999995E-2</v>
      </c>
      <c r="CF95" s="118">
        <v>0</v>
      </c>
      <c r="CG95" s="118">
        <v>0</v>
      </c>
      <c r="CH95" s="118">
        <v>3.2000000000000001E-2</v>
      </c>
      <c r="CI95" s="118">
        <v>0</v>
      </c>
      <c r="CJ95" s="118">
        <v>0</v>
      </c>
      <c r="CK95" s="118">
        <v>0</v>
      </c>
      <c r="CL95" s="118">
        <v>0</v>
      </c>
      <c r="CM95" s="118">
        <v>0</v>
      </c>
      <c r="CN95" s="118">
        <v>0</v>
      </c>
      <c r="CO95" s="118">
        <v>0</v>
      </c>
      <c r="CP95" s="118">
        <v>0</v>
      </c>
      <c r="CQ95" s="118">
        <v>0</v>
      </c>
      <c r="CR95" s="118">
        <v>5.0000000000000001E-3</v>
      </c>
      <c r="CS95" s="118">
        <v>0</v>
      </c>
      <c r="CT95" s="118">
        <v>0</v>
      </c>
      <c r="CU95" s="118">
        <v>0</v>
      </c>
      <c r="CV95" s="118">
        <v>0</v>
      </c>
      <c r="CW95" s="118">
        <v>0</v>
      </c>
      <c r="CX95" s="118">
        <v>0</v>
      </c>
      <c r="CY95" s="118">
        <v>0</v>
      </c>
      <c r="CZ95" s="118">
        <v>0</v>
      </c>
      <c r="DA95" s="118">
        <v>0</v>
      </c>
      <c r="DB95" s="118">
        <v>0</v>
      </c>
      <c r="DC95" s="118">
        <v>0</v>
      </c>
      <c r="DD95" s="118">
        <v>0</v>
      </c>
      <c r="DE95" s="118">
        <v>0</v>
      </c>
      <c r="DF95" s="118">
        <v>0</v>
      </c>
      <c r="DG95" s="118">
        <v>0</v>
      </c>
      <c r="DH95" s="118">
        <v>0</v>
      </c>
      <c r="DI95" s="118">
        <v>0</v>
      </c>
      <c r="DJ95" s="118">
        <v>0</v>
      </c>
      <c r="DK95" s="118">
        <v>0</v>
      </c>
      <c r="DL95" s="118">
        <v>0</v>
      </c>
      <c r="DM95" s="118">
        <v>0</v>
      </c>
      <c r="DN95" s="118">
        <v>0</v>
      </c>
      <c r="DO95" s="118">
        <v>0</v>
      </c>
      <c r="DP95" s="118">
        <v>0</v>
      </c>
      <c r="DQ95" s="118">
        <v>0</v>
      </c>
      <c r="DR95" s="118">
        <v>0</v>
      </c>
      <c r="DS95" s="118">
        <v>0</v>
      </c>
      <c r="DT95" s="118">
        <v>0</v>
      </c>
      <c r="DU95" s="118">
        <v>0</v>
      </c>
      <c r="DV95" s="118">
        <v>0</v>
      </c>
      <c r="DW95" s="118">
        <v>0</v>
      </c>
      <c r="DX95" s="118">
        <v>0</v>
      </c>
      <c r="DY95" s="118">
        <v>0</v>
      </c>
      <c r="DZ95" s="118">
        <v>0</v>
      </c>
      <c r="EA95" s="118">
        <v>0</v>
      </c>
      <c r="EB95" s="118">
        <v>0</v>
      </c>
      <c r="EC95" s="118">
        <v>0</v>
      </c>
      <c r="ED95" s="118">
        <v>0</v>
      </c>
      <c r="EE95" s="118">
        <v>0</v>
      </c>
      <c r="EF95" s="118">
        <v>0</v>
      </c>
      <c r="EG95" s="118">
        <v>0</v>
      </c>
      <c r="EH95" s="118">
        <v>0</v>
      </c>
      <c r="EI95" s="118">
        <v>0</v>
      </c>
      <c r="EJ95" s="118">
        <v>0</v>
      </c>
      <c r="EK95" s="118">
        <v>0</v>
      </c>
      <c r="EL95" s="118">
        <v>0</v>
      </c>
      <c r="EM95" s="118">
        <v>0</v>
      </c>
      <c r="EN95" s="118">
        <v>0</v>
      </c>
      <c r="EO95" s="118">
        <v>0</v>
      </c>
      <c r="EP95" s="118">
        <v>0</v>
      </c>
      <c r="EQ95" s="118">
        <v>0</v>
      </c>
      <c r="ER95" s="118">
        <v>0</v>
      </c>
      <c r="ES95" s="118">
        <v>0</v>
      </c>
      <c r="ET95" s="118">
        <v>0</v>
      </c>
      <c r="EU95" s="118">
        <v>0</v>
      </c>
      <c r="EV95" s="118">
        <v>0</v>
      </c>
      <c r="EW95" s="118">
        <v>0</v>
      </c>
      <c r="EX95" s="118">
        <v>0</v>
      </c>
      <c r="EY95" s="118">
        <v>0</v>
      </c>
      <c r="EZ95" s="118">
        <v>0</v>
      </c>
      <c r="FA95" s="118">
        <v>0</v>
      </c>
      <c r="FB95" s="118">
        <v>0</v>
      </c>
      <c r="FC95" s="118">
        <v>0</v>
      </c>
      <c r="FD95" s="118">
        <v>0</v>
      </c>
      <c r="FE95" s="118">
        <v>0</v>
      </c>
      <c r="FF95" s="118">
        <v>0</v>
      </c>
      <c r="FG95" s="118">
        <v>0</v>
      </c>
      <c r="FH95" s="118">
        <v>0</v>
      </c>
      <c r="FI95" s="118">
        <v>0</v>
      </c>
      <c r="FJ95" s="118">
        <v>0</v>
      </c>
      <c r="FK95" s="118">
        <v>0</v>
      </c>
      <c r="FL95" s="118">
        <v>0</v>
      </c>
      <c r="FM95" s="118">
        <v>0</v>
      </c>
      <c r="FN95" s="118">
        <v>0</v>
      </c>
      <c r="FO95" s="118">
        <v>0</v>
      </c>
      <c r="FP95" s="118">
        <v>0</v>
      </c>
      <c r="FQ95" s="118">
        <v>0</v>
      </c>
      <c r="FR95" s="118">
        <v>0</v>
      </c>
      <c r="FS95" s="118">
        <v>0</v>
      </c>
      <c r="FT95" s="118">
        <v>0</v>
      </c>
      <c r="FU95" s="118">
        <v>0</v>
      </c>
      <c r="FV95" s="118">
        <v>0</v>
      </c>
      <c r="FW95" s="118">
        <v>0</v>
      </c>
      <c r="FX95" s="118">
        <v>0</v>
      </c>
      <c r="FY95" s="118">
        <v>0</v>
      </c>
      <c r="FZ95" s="118">
        <v>0</v>
      </c>
      <c r="GA95" s="118">
        <v>0</v>
      </c>
      <c r="GB95" s="118">
        <v>0</v>
      </c>
      <c r="GC95" s="118">
        <v>0</v>
      </c>
      <c r="GE95" s="105">
        <f>SUM(SheetB!W95:GC95) + SUM(SheetC!W95:GC95) + SUM(SheetD!W95:GC95) + SUM(SheetE!W95:GC95) + SUM(SheetF!W95:GC95)</f>
        <v>1</v>
      </c>
      <c r="GG95" s="26"/>
      <c r="GH95" s="26"/>
      <c r="GI95" s="26"/>
      <c r="GJ95" s="26"/>
      <c r="GK95" s="26"/>
      <c r="GL95" s="26"/>
      <c r="GM95" s="26"/>
      <c r="GN95" s="26"/>
      <c r="GO95" s="26"/>
      <c r="GP95" s="26"/>
      <c r="GQ95" s="26"/>
      <c r="GR95" s="26"/>
      <c r="GS95" s="26"/>
      <c r="GT95" s="26"/>
      <c r="GU95" s="105"/>
    </row>
    <row r="96" spans="1:203" ht="15" customHeight="1" x14ac:dyDescent="0.2">
      <c r="A96" t="s">
        <v>2156</v>
      </c>
      <c r="B96" s="118" t="s">
        <v>2339</v>
      </c>
      <c r="C96" s="119" t="s">
        <v>2351</v>
      </c>
      <c r="D96" s="119" t="s">
        <v>2027</v>
      </c>
      <c r="E96" s="118">
        <v>2</v>
      </c>
      <c r="F96" s="118">
        <v>2004</v>
      </c>
      <c r="G96" s="118"/>
      <c r="H96" s="118"/>
      <c r="I96" s="118"/>
      <c r="J96" s="118"/>
      <c r="K96" s="118"/>
      <c r="L96" s="118"/>
      <c r="M96" s="118"/>
      <c r="N96" s="118"/>
      <c r="O96" s="118"/>
      <c r="P96" s="118"/>
      <c r="Q96" s="118"/>
      <c r="R96" s="118"/>
      <c r="S96" s="118"/>
      <c r="T96" s="118"/>
      <c r="U96" s="118"/>
      <c r="V96" s="118"/>
      <c r="W96" s="118">
        <v>0</v>
      </c>
      <c r="X96" s="118">
        <v>0</v>
      </c>
      <c r="Y96" s="118">
        <v>0</v>
      </c>
      <c r="Z96" s="118">
        <v>0</v>
      </c>
      <c r="AA96" s="118">
        <v>0</v>
      </c>
      <c r="AB96" s="118">
        <v>0</v>
      </c>
      <c r="AC96" s="118">
        <v>0</v>
      </c>
      <c r="AD96" s="118">
        <v>0</v>
      </c>
      <c r="AE96" s="118">
        <v>0</v>
      </c>
      <c r="AF96" s="118">
        <v>0</v>
      </c>
      <c r="AG96" s="118">
        <v>0</v>
      </c>
      <c r="AH96" s="118">
        <v>0</v>
      </c>
      <c r="AI96" s="118">
        <v>0</v>
      </c>
      <c r="AJ96" s="118">
        <v>0</v>
      </c>
      <c r="AK96" s="118">
        <v>0</v>
      </c>
      <c r="AL96" s="118">
        <v>0</v>
      </c>
      <c r="AM96" s="118">
        <v>0</v>
      </c>
      <c r="AN96" s="118">
        <v>0</v>
      </c>
      <c r="AO96" s="118">
        <v>0</v>
      </c>
      <c r="AP96" s="118">
        <v>0</v>
      </c>
      <c r="AQ96" s="118">
        <v>0</v>
      </c>
      <c r="AR96" s="118">
        <v>0</v>
      </c>
      <c r="AS96" s="118">
        <v>0</v>
      </c>
      <c r="AT96" s="118">
        <v>0</v>
      </c>
      <c r="AU96" s="118">
        <v>0</v>
      </c>
      <c r="AV96" s="118">
        <v>0</v>
      </c>
      <c r="AW96" s="118">
        <v>0</v>
      </c>
      <c r="AX96" s="118">
        <v>8.0000000000000002E-3</v>
      </c>
      <c r="AY96" s="118">
        <v>0</v>
      </c>
      <c r="AZ96" s="118">
        <v>1E-3</v>
      </c>
      <c r="BA96" s="118">
        <v>6.0000000000000001E-3</v>
      </c>
      <c r="BB96" s="118">
        <v>2E-3</v>
      </c>
      <c r="BC96" s="118">
        <v>4.0000000000000001E-3</v>
      </c>
      <c r="BD96" s="118">
        <v>0</v>
      </c>
      <c r="BE96" s="118">
        <v>0</v>
      </c>
      <c r="BF96" s="118">
        <v>0</v>
      </c>
      <c r="BG96" s="118">
        <v>0</v>
      </c>
      <c r="BH96" s="118">
        <v>0</v>
      </c>
      <c r="BI96" s="118">
        <v>0</v>
      </c>
      <c r="BJ96" s="118">
        <v>0</v>
      </c>
      <c r="BK96" s="118">
        <v>0</v>
      </c>
      <c r="BL96" s="118">
        <v>1.2E-2</v>
      </c>
      <c r="BM96" s="118">
        <v>7.0000000000000001E-3</v>
      </c>
      <c r="BN96" s="118">
        <v>0</v>
      </c>
      <c r="BO96" s="118">
        <v>0</v>
      </c>
      <c r="BP96" s="118">
        <v>0</v>
      </c>
      <c r="BQ96" s="118">
        <v>0</v>
      </c>
      <c r="BR96" s="118">
        <v>0</v>
      </c>
      <c r="BS96" s="118">
        <v>0</v>
      </c>
      <c r="BT96" s="118">
        <v>0</v>
      </c>
      <c r="BU96" s="118">
        <v>0</v>
      </c>
      <c r="BV96" s="118">
        <v>0</v>
      </c>
      <c r="BW96" s="118">
        <v>0</v>
      </c>
      <c r="BX96" s="118">
        <v>0</v>
      </c>
      <c r="BY96" s="118">
        <v>1E-3</v>
      </c>
      <c r="BZ96" s="118">
        <v>4.1000000000000002E-2</v>
      </c>
      <c r="CA96" s="118">
        <v>2E-3</v>
      </c>
      <c r="CB96" s="118">
        <v>2E-3</v>
      </c>
      <c r="CC96" s="118">
        <v>0</v>
      </c>
      <c r="CD96" s="118">
        <v>1.2999999999999999E-2</v>
      </c>
      <c r="CE96" s="118">
        <v>0</v>
      </c>
      <c r="CF96" s="118">
        <v>3.5999999999999997E-2</v>
      </c>
      <c r="CG96" s="118">
        <v>0</v>
      </c>
      <c r="CH96" s="118">
        <v>0.10299999999999999</v>
      </c>
      <c r="CI96" s="118">
        <v>0.01</v>
      </c>
      <c r="CJ96" s="118">
        <v>0</v>
      </c>
      <c r="CK96" s="118">
        <v>3.2000000000000001E-2</v>
      </c>
      <c r="CL96" s="118">
        <v>0</v>
      </c>
      <c r="CM96" s="118">
        <v>0</v>
      </c>
      <c r="CN96" s="118">
        <v>0</v>
      </c>
      <c r="CO96" s="118">
        <v>0</v>
      </c>
      <c r="CP96" s="118">
        <v>2E-3</v>
      </c>
      <c r="CQ96" s="118">
        <v>0</v>
      </c>
      <c r="CR96" s="118">
        <v>2E-3</v>
      </c>
      <c r="CS96" s="118">
        <v>0</v>
      </c>
      <c r="CT96" s="118">
        <v>0</v>
      </c>
      <c r="CU96" s="118">
        <v>6.0000000000000001E-3</v>
      </c>
      <c r="CV96" s="118">
        <v>1E-3</v>
      </c>
      <c r="CW96" s="118">
        <v>0</v>
      </c>
      <c r="CX96" s="118">
        <v>8.9999999999999993E-3</v>
      </c>
      <c r="CY96" s="118">
        <v>2E-3</v>
      </c>
      <c r="CZ96" s="118">
        <v>0.09</v>
      </c>
      <c r="DA96" s="118">
        <v>0</v>
      </c>
      <c r="DB96" s="118">
        <v>0</v>
      </c>
      <c r="DC96" s="118">
        <v>4.0000000000000001E-3</v>
      </c>
      <c r="DD96" s="118">
        <v>0</v>
      </c>
      <c r="DE96" s="118">
        <v>0</v>
      </c>
      <c r="DF96" s="118">
        <v>0</v>
      </c>
      <c r="DG96" s="118">
        <v>6.0000000000000001E-3</v>
      </c>
      <c r="DH96" s="118">
        <v>0</v>
      </c>
      <c r="DI96" s="118">
        <v>0</v>
      </c>
      <c r="DJ96" s="118">
        <v>0</v>
      </c>
      <c r="DK96" s="118">
        <v>0</v>
      </c>
      <c r="DL96" s="118">
        <v>0</v>
      </c>
      <c r="DM96" s="118">
        <v>0</v>
      </c>
      <c r="DN96" s="118">
        <v>0</v>
      </c>
      <c r="DO96" s="118">
        <v>0</v>
      </c>
      <c r="DP96" s="118">
        <v>0</v>
      </c>
      <c r="DQ96" s="118">
        <v>0</v>
      </c>
      <c r="DR96" s="118">
        <v>0</v>
      </c>
      <c r="DS96" s="118">
        <v>0</v>
      </c>
      <c r="DT96" s="118">
        <v>0</v>
      </c>
      <c r="DU96" s="118">
        <v>0</v>
      </c>
      <c r="DV96" s="118">
        <v>0</v>
      </c>
      <c r="DW96" s="118">
        <v>0</v>
      </c>
      <c r="DX96" s="118">
        <v>0</v>
      </c>
      <c r="DY96" s="118">
        <v>0</v>
      </c>
      <c r="DZ96" s="118">
        <v>0</v>
      </c>
      <c r="EA96" s="118">
        <v>0</v>
      </c>
      <c r="EB96" s="118">
        <v>0</v>
      </c>
      <c r="EC96" s="118">
        <v>0</v>
      </c>
      <c r="ED96" s="118">
        <v>0</v>
      </c>
      <c r="EE96" s="118">
        <v>0</v>
      </c>
      <c r="EF96" s="118">
        <v>0</v>
      </c>
      <c r="EG96" s="118">
        <v>0</v>
      </c>
      <c r="EH96" s="118">
        <v>0</v>
      </c>
      <c r="EI96" s="118">
        <v>0</v>
      </c>
      <c r="EJ96" s="118">
        <v>0</v>
      </c>
      <c r="EK96" s="118">
        <v>0</v>
      </c>
      <c r="EL96" s="118">
        <v>0</v>
      </c>
      <c r="EM96" s="118">
        <v>0</v>
      </c>
      <c r="EN96" s="118">
        <v>0</v>
      </c>
      <c r="EO96" s="118">
        <v>0</v>
      </c>
      <c r="EP96" s="118">
        <v>0</v>
      </c>
      <c r="EQ96" s="118">
        <v>0</v>
      </c>
      <c r="ER96" s="118">
        <v>0</v>
      </c>
      <c r="ES96" s="118">
        <v>0</v>
      </c>
      <c r="ET96" s="118">
        <v>0</v>
      </c>
      <c r="EU96" s="118">
        <v>0</v>
      </c>
      <c r="EV96" s="118">
        <v>0</v>
      </c>
      <c r="EW96" s="118">
        <v>0</v>
      </c>
      <c r="EX96" s="118">
        <v>0</v>
      </c>
      <c r="EY96" s="118">
        <v>0</v>
      </c>
      <c r="EZ96" s="118">
        <v>0</v>
      </c>
      <c r="FA96" s="118">
        <v>0</v>
      </c>
      <c r="FB96" s="118">
        <v>0</v>
      </c>
      <c r="FC96" s="118">
        <v>0</v>
      </c>
      <c r="FD96" s="118">
        <v>0</v>
      </c>
      <c r="FE96" s="118">
        <v>0</v>
      </c>
      <c r="FF96" s="118">
        <v>0</v>
      </c>
      <c r="FG96" s="118">
        <v>0</v>
      </c>
      <c r="FH96" s="118">
        <v>0</v>
      </c>
      <c r="FI96" s="118">
        <v>0</v>
      </c>
      <c r="FJ96" s="118">
        <v>0</v>
      </c>
      <c r="FK96" s="118">
        <v>0</v>
      </c>
      <c r="FL96" s="118">
        <v>0</v>
      </c>
      <c r="FM96" s="118">
        <v>0</v>
      </c>
      <c r="FN96" s="118">
        <v>0</v>
      </c>
      <c r="FO96" s="118">
        <v>0</v>
      </c>
      <c r="FP96" s="118">
        <v>0</v>
      </c>
      <c r="FQ96" s="118">
        <v>0</v>
      </c>
      <c r="FR96" s="118">
        <v>0</v>
      </c>
      <c r="FS96" s="118">
        <v>0</v>
      </c>
      <c r="FT96" s="118">
        <v>0</v>
      </c>
      <c r="FU96" s="118">
        <v>0</v>
      </c>
      <c r="FV96" s="118">
        <v>0</v>
      </c>
      <c r="FW96" s="118">
        <v>0</v>
      </c>
      <c r="FX96" s="118">
        <v>0</v>
      </c>
      <c r="FY96" s="118">
        <v>0</v>
      </c>
      <c r="FZ96" s="118">
        <v>0</v>
      </c>
      <c r="GA96" s="118">
        <v>0</v>
      </c>
      <c r="GB96" s="118">
        <v>0</v>
      </c>
      <c r="GC96" s="118">
        <v>0</v>
      </c>
      <c r="GE96" s="105">
        <f>SUM(SheetB!W96:GC96) + SUM(SheetC!W96:GC96) + SUM(SheetD!W96:GC96) + SUM(SheetE!W96:GC96) + SUM(SheetF!W96:GC96)</f>
        <v>1.0060000000000002</v>
      </c>
      <c r="GG96" s="26"/>
      <c r="GH96" s="26"/>
      <c r="GI96" s="26"/>
      <c r="GJ96" s="26"/>
      <c r="GK96" s="26"/>
      <c r="GL96" s="26"/>
      <c r="GM96" s="26"/>
      <c r="GN96" s="26"/>
      <c r="GO96" s="26"/>
      <c r="GP96" s="26"/>
      <c r="GQ96" s="26"/>
      <c r="GR96" s="26"/>
      <c r="GS96" s="26"/>
      <c r="GT96" s="26"/>
      <c r="GU96" s="105"/>
    </row>
    <row r="97" spans="1:203" ht="15" customHeight="1" x14ac:dyDescent="0.2">
      <c r="A97" t="s">
        <v>2157</v>
      </c>
      <c r="B97" s="118" t="s">
        <v>2339</v>
      </c>
      <c r="C97" s="119" t="s">
        <v>2352</v>
      </c>
      <c r="D97" s="119" t="s">
        <v>2027</v>
      </c>
      <c r="E97" s="118">
        <v>2</v>
      </c>
      <c r="F97" s="118">
        <v>2011</v>
      </c>
      <c r="G97" s="118"/>
      <c r="H97" s="118"/>
      <c r="I97" s="118"/>
      <c r="J97" s="118"/>
      <c r="K97" s="118"/>
      <c r="L97" s="118"/>
      <c r="M97" s="118"/>
      <c r="N97" s="118"/>
      <c r="O97" s="118"/>
      <c r="P97" s="118"/>
      <c r="Q97" s="118"/>
      <c r="R97" s="118"/>
      <c r="S97" s="118"/>
      <c r="T97" s="118"/>
      <c r="U97" s="118"/>
      <c r="V97" s="118"/>
      <c r="W97" s="118">
        <v>0</v>
      </c>
      <c r="X97" s="118">
        <v>0</v>
      </c>
      <c r="Y97" s="118">
        <v>0</v>
      </c>
      <c r="Z97" s="118">
        <v>0</v>
      </c>
      <c r="AA97" s="118">
        <v>0</v>
      </c>
      <c r="AB97" s="118">
        <v>0</v>
      </c>
      <c r="AC97" s="118">
        <v>0</v>
      </c>
      <c r="AD97" s="118">
        <v>0</v>
      </c>
      <c r="AE97" s="118">
        <v>0</v>
      </c>
      <c r="AF97" s="118">
        <v>0</v>
      </c>
      <c r="AG97" s="118">
        <v>0</v>
      </c>
      <c r="AH97" s="118">
        <v>0</v>
      </c>
      <c r="AI97" s="118">
        <v>0</v>
      </c>
      <c r="AJ97" s="118">
        <v>0</v>
      </c>
      <c r="AK97" s="118">
        <v>0</v>
      </c>
      <c r="AL97" s="118">
        <v>0</v>
      </c>
      <c r="AM97" s="118">
        <v>0</v>
      </c>
      <c r="AN97" s="118">
        <v>0</v>
      </c>
      <c r="AO97" s="118">
        <v>0</v>
      </c>
      <c r="AP97" s="118">
        <v>0</v>
      </c>
      <c r="AQ97" s="118">
        <v>0</v>
      </c>
      <c r="AR97" s="118">
        <v>0</v>
      </c>
      <c r="AS97" s="118">
        <v>0</v>
      </c>
      <c r="AT97" s="118">
        <v>0</v>
      </c>
      <c r="AU97" s="118">
        <v>0</v>
      </c>
      <c r="AV97" s="118">
        <v>0</v>
      </c>
      <c r="AW97" s="118">
        <v>0</v>
      </c>
      <c r="AX97" s="118">
        <v>4.8000000000000001E-2</v>
      </c>
      <c r="AY97" s="118">
        <v>0</v>
      </c>
      <c r="AZ97" s="118">
        <v>0</v>
      </c>
      <c r="BA97" s="118">
        <v>0</v>
      </c>
      <c r="BB97" s="118">
        <v>0</v>
      </c>
      <c r="BC97" s="118">
        <v>0</v>
      </c>
      <c r="BD97" s="118">
        <v>0</v>
      </c>
      <c r="BE97" s="118">
        <v>0</v>
      </c>
      <c r="BF97" s="118">
        <v>0</v>
      </c>
      <c r="BG97" s="118">
        <v>0</v>
      </c>
      <c r="BH97" s="118">
        <v>0</v>
      </c>
      <c r="BI97" s="118">
        <v>0</v>
      </c>
      <c r="BJ97" s="118">
        <v>0</v>
      </c>
      <c r="BK97" s="118">
        <v>0</v>
      </c>
      <c r="BL97" s="118">
        <v>0</v>
      </c>
      <c r="BM97" s="118">
        <v>0</v>
      </c>
      <c r="BN97" s="118">
        <v>7.0000000000000001E-3</v>
      </c>
      <c r="BO97" s="118">
        <v>0</v>
      </c>
      <c r="BP97" s="118">
        <v>0</v>
      </c>
      <c r="BQ97" s="118">
        <v>0</v>
      </c>
      <c r="BR97" s="118">
        <v>0</v>
      </c>
      <c r="BS97" s="118">
        <v>0</v>
      </c>
      <c r="BT97" s="118">
        <v>0</v>
      </c>
      <c r="BU97" s="118">
        <v>0</v>
      </c>
      <c r="BV97" s="118">
        <v>0</v>
      </c>
      <c r="BW97" s="118">
        <v>0</v>
      </c>
      <c r="BX97" s="118">
        <v>0</v>
      </c>
      <c r="BY97" s="118">
        <v>0</v>
      </c>
      <c r="BZ97" s="118">
        <v>0</v>
      </c>
      <c r="CA97" s="118">
        <v>7.0000000000000001E-3</v>
      </c>
      <c r="CB97" s="118">
        <v>0</v>
      </c>
      <c r="CC97" s="118">
        <v>0</v>
      </c>
      <c r="CD97" s="118">
        <v>0.104</v>
      </c>
      <c r="CE97" s="118">
        <v>0.13700000000000001</v>
      </c>
      <c r="CF97" s="118">
        <v>5.1999999999999998E-2</v>
      </c>
      <c r="CG97" s="118">
        <v>0</v>
      </c>
      <c r="CH97" s="118">
        <v>1.0999999999999999E-2</v>
      </c>
      <c r="CI97" s="118">
        <v>0</v>
      </c>
      <c r="CJ97" s="118">
        <v>0</v>
      </c>
      <c r="CK97" s="118">
        <v>7.8E-2</v>
      </c>
      <c r="CL97" s="118">
        <v>0</v>
      </c>
      <c r="CM97" s="118">
        <v>0</v>
      </c>
      <c r="CN97" s="118">
        <v>0</v>
      </c>
      <c r="CO97" s="118">
        <v>0</v>
      </c>
      <c r="CP97" s="118">
        <v>0</v>
      </c>
      <c r="CQ97" s="118">
        <v>0</v>
      </c>
      <c r="CR97" s="118">
        <v>0</v>
      </c>
      <c r="CS97" s="118">
        <v>0</v>
      </c>
      <c r="CT97" s="118">
        <v>0</v>
      </c>
      <c r="CU97" s="118">
        <v>0</v>
      </c>
      <c r="CV97" s="118">
        <v>0</v>
      </c>
      <c r="CW97" s="118">
        <v>0</v>
      </c>
      <c r="CX97" s="118">
        <v>0</v>
      </c>
      <c r="CY97" s="118">
        <v>0</v>
      </c>
      <c r="CZ97" s="118">
        <v>0</v>
      </c>
      <c r="DA97" s="118">
        <v>0</v>
      </c>
      <c r="DB97" s="118">
        <v>0</v>
      </c>
      <c r="DC97" s="118">
        <v>0</v>
      </c>
      <c r="DD97" s="118">
        <v>0</v>
      </c>
      <c r="DE97" s="118">
        <v>0</v>
      </c>
      <c r="DF97" s="118">
        <v>0</v>
      </c>
      <c r="DG97" s="118">
        <v>0</v>
      </c>
      <c r="DH97" s="118">
        <v>0</v>
      </c>
      <c r="DI97" s="118">
        <v>0</v>
      </c>
      <c r="DJ97" s="118">
        <v>0</v>
      </c>
      <c r="DK97" s="118">
        <v>0</v>
      </c>
      <c r="DL97" s="118">
        <v>0</v>
      </c>
      <c r="DM97" s="118">
        <v>0</v>
      </c>
      <c r="DN97" s="118">
        <v>0</v>
      </c>
      <c r="DO97" s="118">
        <v>0</v>
      </c>
      <c r="DP97" s="118">
        <v>0</v>
      </c>
      <c r="DQ97" s="118">
        <v>0</v>
      </c>
      <c r="DR97" s="118">
        <v>0</v>
      </c>
      <c r="DS97" s="118">
        <v>0</v>
      </c>
      <c r="DT97" s="118">
        <v>0</v>
      </c>
      <c r="DU97" s="118">
        <v>0</v>
      </c>
      <c r="DV97" s="118">
        <v>0</v>
      </c>
      <c r="DW97" s="118">
        <v>0</v>
      </c>
      <c r="DX97" s="118">
        <v>0</v>
      </c>
      <c r="DY97" s="118">
        <v>0</v>
      </c>
      <c r="DZ97" s="118">
        <v>0</v>
      </c>
      <c r="EA97" s="118">
        <v>0</v>
      </c>
      <c r="EB97" s="118">
        <v>0</v>
      </c>
      <c r="EC97" s="118">
        <v>0</v>
      </c>
      <c r="ED97" s="118">
        <v>1.0999999999999999E-2</v>
      </c>
      <c r="EE97" s="118">
        <v>0</v>
      </c>
      <c r="EF97" s="118">
        <v>0</v>
      </c>
      <c r="EG97" s="118">
        <v>0</v>
      </c>
      <c r="EH97" s="118">
        <v>0</v>
      </c>
      <c r="EI97" s="118">
        <v>0</v>
      </c>
      <c r="EJ97" s="118">
        <v>0</v>
      </c>
      <c r="EK97" s="118">
        <v>0</v>
      </c>
      <c r="EL97" s="118">
        <v>0</v>
      </c>
      <c r="EM97" s="118">
        <v>0</v>
      </c>
      <c r="EN97" s="118">
        <v>0</v>
      </c>
      <c r="EO97" s="118">
        <v>0</v>
      </c>
      <c r="EP97" s="118">
        <v>0</v>
      </c>
      <c r="EQ97" s="118">
        <v>0</v>
      </c>
      <c r="ER97" s="118">
        <v>0</v>
      </c>
      <c r="ES97" s="118">
        <v>0</v>
      </c>
      <c r="ET97" s="118">
        <v>0</v>
      </c>
      <c r="EU97" s="118">
        <v>0</v>
      </c>
      <c r="EV97" s="118">
        <v>0</v>
      </c>
      <c r="EW97" s="118">
        <v>0</v>
      </c>
      <c r="EX97" s="118">
        <v>0</v>
      </c>
      <c r="EY97" s="118">
        <v>0</v>
      </c>
      <c r="EZ97" s="118">
        <v>0</v>
      </c>
      <c r="FA97" s="118">
        <v>0</v>
      </c>
      <c r="FB97" s="118">
        <v>0</v>
      </c>
      <c r="FC97" s="118">
        <v>0</v>
      </c>
      <c r="FD97" s="118">
        <v>0</v>
      </c>
      <c r="FE97" s="118">
        <v>0</v>
      </c>
      <c r="FF97" s="118">
        <v>0.17799999999999999</v>
      </c>
      <c r="FG97" s="118">
        <v>0</v>
      </c>
      <c r="FH97" s="118">
        <v>0</v>
      </c>
      <c r="FI97" s="118">
        <v>0</v>
      </c>
      <c r="FJ97" s="118">
        <v>0</v>
      </c>
      <c r="FK97" s="118">
        <v>0</v>
      </c>
      <c r="FL97" s="118">
        <v>0</v>
      </c>
      <c r="FM97" s="118">
        <v>0</v>
      </c>
      <c r="FN97" s="118">
        <v>0</v>
      </c>
      <c r="FO97" s="118">
        <v>0</v>
      </c>
      <c r="FP97" s="118">
        <v>0</v>
      </c>
      <c r="FQ97" s="118">
        <v>0</v>
      </c>
      <c r="FR97" s="118">
        <v>0</v>
      </c>
      <c r="FS97" s="118">
        <v>0</v>
      </c>
      <c r="FT97" s="118">
        <v>0</v>
      </c>
      <c r="FU97" s="118">
        <v>0</v>
      </c>
      <c r="FV97" s="118">
        <v>0</v>
      </c>
      <c r="FW97" s="118">
        <v>0</v>
      </c>
      <c r="FX97" s="118">
        <v>0</v>
      </c>
      <c r="FY97" s="118">
        <v>0</v>
      </c>
      <c r="FZ97" s="118">
        <v>0</v>
      </c>
      <c r="GA97" s="118">
        <v>0</v>
      </c>
      <c r="GB97" s="118">
        <v>0</v>
      </c>
      <c r="GC97" s="118">
        <v>0</v>
      </c>
      <c r="GE97" s="105">
        <f>SUM(SheetB!W97:GC97) + SUM(SheetC!W97:GC97) + SUM(SheetD!W97:GC97) + SUM(SheetE!W97:GC97) + SUM(SheetF!W97:GC97)</f>
        <v>0.998</v>
      </c>
      <c r="GG97" s="26"/>
      <c r="GH97" s="26"/>
      <c r="GI97" s="26"/>
      <c r="GJ97" s="26"/>
      <c r="GK97" s="26"/>
      <c r="GL97" s="26"/>
      <c r="GM97" s="26"/>
      <c r="GN97" s="26"/>
      <c r="GO97" s="26"/>
      <c r="GP97" s="26"/>
      <c r="GQ97" s="26"/>
      <c r="GR97" s="26"/>
      <c r="GS97" s="26"/>
      <c r="GT97" s="26"/>
      <c r="GU97" s="105"/>
    </row>
    <row r="98" spans="1:203" ht="15" customHeight="1" x14ac:dyDescent="0.2">
      <c r="A98" t="s">
        <v>2158</v>
      </c>
      <c r="B98" s="118" t="s">
        <v>2339</v>
      </c>
      <c r="C98" s="119" t="s">
        <v>2353</v>
      </c>
      <c r="D98" s="119" t="s">
        <v>2027</v>
      </c>
      <c r="E98" s="118">
        <v>2</v>
      </c>
      <c r="F98" s="118">
        <v>2011</v>
      </c>
      <c r="G98" s="118"/>
      <c r="H98" s="118"/>
      <c r="I98" s="118"/>
      <c r="J98" s="118"/>
      <c r="K98" s="118"/>
      <c r="L98" s="118"/>
      <c r="M98" s="118"/>
      <c r="N98" s="118"/>
      <c r="O98" s="118"/>
      <c r="P98" s="118"/>
      <c r="Q98" s="118"/>
      <c r="R98" s="118"/>
      <c r="S98" s="118"/>
      <c r="T98" s="118"/>
      <c r="U98" s="118"/>
      <c r="V98" s="118"/>
      <c r="W98" s="118">
        <v>0</v>
      </c>
      <c r="X98" s="118">
        <v>0</v>
      </c>
      <c r="Y98" s="118">
        <v>0</v>
      </c>
      <c r="Z98" s="118">
        <v>0</v>
      </c>
      <c r="AA98" s="118">
        <v>0</v>
      </c>
      <c r="AB98" s="118">
        <v>0</v>
      </c>
      <c r="AC98" s="118">
        <v>0</v>
      </c>
      <c r="AD98" s="118">
        <v>0</v>
      </c>
      <c r="AE98" s="118">
        <v>0</v>
      </c>
      <c r="AF98" s="118">
        <v>0</v>
      </c>
      <c r="AG98" s="118">
        <v>0</v>
      </c>
      <c r="AH98" s="118">
        <v>0</v>
      </c>
      <c r="AI98" s="118">
        <v>0</v>
      </c>
      <c r="AJ98" s="118">
        <v>0</v>
      </c>
      <c r="AK98" s="118">
        <v>0</v>
      </c>
      <c r="AL98" s="118">
        <v>0</v>
      </c>
      <c r="AM98" s="118">
        <v>0</v>
      </c>
      <c r="AN98" s="118">
        <v>0</v>
      </c>
      <c r="AO98" s="118">
        <v>0</v>
      </c>
      <c r="AP98" s="118">
        <v>0</v>
      </c>
      <c r="AQ98" s="118">
        <v>0</v>
      </c>
      <c r="AR98" s="118">
        <v>0</v>
      </c>
      <c r="AS98" s="118">
        <v>0</v>
      </c>
      <c r="AT98" s="118">
        <v>0</v>
      </c>
      <c r="AU98" s="118">
        <v>0</v>
      </c>
      <c r="AV98" s="118">
        <v>0</v>
      </c>
      <c r="AW98" s="118">
        <v>0</v>
      </c>
      <c r="AX98" s="118">
        <v>8.0000000000000002E-3</v>
      </c>
      <c r="AY98" s="118">
        <v>0</v>
      </c>
      <c r="AZ98" s="118">
        <v>4.0000000000000001E-3</v>
      </c>
      <c r="BA98" s="118">
        <v>8.0000000000000002E-3</v>
      </c>
      <c r="BB98" s="118">
        <v>0</v>
      </c>
      <c r="BC98" s="118">
        <v>0</v>
      </c>
      <c r="BD98" s="118">
        <v>0</v>
      </c>
      <c r="BE98" s="118">
        <v>0</v>
      </c>
      <c r="BF98" s="118">
        <v>0</v>
      </c>
      <c r="BG98" s="118">
        <v>0</v>
      </c>
      <c r="BH98" s="118">
        <v>0</v>
      </c>
      <c r="BI98" s="118">
        <v>0</v>
      </c>
      <c r="BJ98" s="118">
        <v>0</v>
      </c>
      <c r="BK98" s="118">
        <v>0</v>
      </c>
      <c r="BL98" s="118">
        <v>0</v>
      </c>
      <c r="BM98" s="118">
        <v>0</v>
      </c>
      <c r="BN98" s="118">
        <v>0</v>
      </c>
      <c r="BO98" s="118">
        <v>0</v>
      </c>
      <c r="BP98" s="118">
        <v>0</v>
      </c>
      <c r="BQ98" s="118">
        <v>0</v>
      </c>
      <c r="BR98" s="118">
        <v>0</v>
      </c>
      <c r="BS98" s="118">
        <v>0</v>
      </c>
      <c r="BT98" s="118">
        <v>0</v>
      </c>
      <c r="BU98" s="118">
        <v>0</v>
      </c>
      <c r="BV98" s="118">
        <v>0</v>
      </c>
      <c r="BW98" s="118">
        <v>0</v>
      </c>
      <c r="BX98" s="118">
        <v>0</v>
      </c>
      <c r="BY98" s="118">
        <v>0</v>
      </c>
      <c r="BZ98" s="118">
        <v>1.2999999999999999E-2</v>
      </c>
      <c r="CA98" s="118">
        <v>1.7000000000000001E-2</v>
      </c>
      <c r="CB98" s="118">
        <v>0</v>
      </c>
      <c r="CC98" s="118">
        <v>0</v>
      </c>
      <c r="CD98" s="118">
        <v>2.5000000000000001E-2</v>
      </c>
      <c r="CE98" s="118">
        <v>8.3000000000000004E-2</v>
      </c>
      <c r="CF98" s="118">
        <v>2.9000000000000001E-2</v>
      </c>
      <c r="CG98" s="118">
        <v>1.7000000000000001E-2</v>
      </c>
      <c r="CH98" s="118">
        <v>5.0999999999999997E-2</v>
      </c>
      <c r="CI98" s="118">
        <v>0</v>
      </c>
      <c r="CJ98" s="118">
        <v>0</v>
      </c>
      <c r="CK98" s="118">
        <v>8.0000000000000002E-3</v>
      </c>
      <c r="CL98" s="118">
        <v>0</v>
      </c>
      <c r="CM98" s="118">
        <v>0</v>
      </c>
      <c r="CN98" s="118">
        <v>0</v>
      </c>
      <c r="CO98" s="118">
        <v>0</v>
      </c>
      <c r="CP98" s="118">
        <v>0</v>
      </c>
      <c r="CQ98" s="118">
        <v>0</v>
      </c>
      <c r="CR98" s="118">
        <v>0</v>
      </c>
      <c r="CS98" s="118">
        <v>0</v>
      </c>
      <c r="CT98" s="118">
        <v>0</v>
      </c>
      <c r="CU98" s="118">
        <v>0</v>
      </c>
      <c r="CV98" s="118">
        <v>0</v>
      </c>
      <c r="CW98" s="118">
        <v>0</v>
      </c>
      <c r="CX98" s="118">
        <v>0</v>
      </c>
      <c r="CY98" s="118">
        <v>0</v>
      </c>
      <c r="CZ98" s="118">
        <v>0</v>
      </c>
      <c r="DA98" s="118">
        <v>0</v>
      </c>
      <c r="DB98" s="118">
        <v>0</v>
      </c>
      <c r="DC98" s="118">
        <v>0</v>
      </c>
      <c r="DD98" s="118">
        <v>0</v>
      </c>
      <c r="DE98" s="118">
        <v>0</v>
      </c>
      <c r="DF98" s="118">
        <v>0</v>
      </c>
      <c r="DG98" s="118">
        <v>0</v>
      </c>
      <c r="DH98" s="118">
        <v>0</v>
      </c>
      <c r="DI98" s="118">
        <v>0</v>
      </c>
      <c r="DJ98" s="118">
        <v>0</v>
      </c>
      <c r="DK98" s="118">
        <v>0</v>
      </c>
      <c r="DL98" s="118">
        <v>0</v>
      </c>
      <c r="DM98" s="118">
        <v>0</v>
      </c>
      <c r="DN98" s="118">
        <v>0</v>
      </c>
      <c r="DO98" s="118">
        <v>0</v>
      </c>
      <c r="DP98" s="118">
        <v>0</v>
      </c>
      <c r="DQ98" s="118">
        <v>0</v>
      </c>
      <c r="DR98" s="118">
        <v>0</v>
      </c>
      <c r="DS98" s="118">
        <v>0</v>
      </c>
      <c r="DT98" s="118">
        <v>0</v>
      </c>
      <c r="DU98" s="118">
        <v>0</v>
      </c>
      <c r="DV98" s="118">
        <v>0</v>
      </c>
      <c r="DW98" s="118">
        <v>0</v>
      </c>
      <c r="DX98" s="118">
        <v>0</v>
      </c>
      <c r="DY98" s="118">
        <v>0</v>
      </c>
      <c r="DZ98" s="118">
        <v>0</v>
      </c>
      <c r="EA98" s="118">
        <v>0</v>
      </c>
      <c r="EB98" s="118">
        <v>0</v>
      </c>
      <c r="EC98" s="118">
        <v>0</v>
      </c>
      <c r="ED98" s="118">
        <v>0</v>
      </c>
      <c r="EE98" s="118">
        <v>0</v>
      </c>
      <c r="EF98" s="118">
        <v>0</v>
      </c>
      <c r="EG98" s="118">
        <v>0</v>
      </c>
      <c r="EH98" s="118">
        <v>0</v>
      </c>
      <c r="EI98" s="118">
        <v>0</v>
      </c>
      <c r="EJ98" s="118">
        <v>0</v>
      </c>
      <c r="EK98" s="118">
        <v>0</v>
      </c>
      <c r="EL98" s="118">
        <v>0</v>
      </c>
      <c r="EM98" s="118">
        <v>0</v>
      </c>
      <c r="EN98" s="118">
        <v>0</v>
      </c>
      <c r="EO98" s="118">
        <v>0</v>
      </c>
      <c r="EP98" s="118">
        <v>0</v>
      </c>
      <c r="EQ98" s="118">
        <v>0</v>
      </c>
      <c r="ER98" s="118">
        <v>0</v>
      </c>
      <c r="ES98" s="118">
        <v>0</v>
      </c>
      <c r="ET98" s="118">
        <v>0</v>
      </c>
      <c r="EU98" s="118">
        <v>0</v>
      </c>
      <c r="EV98" s="118">
        <v>0</v>
      </c>
      <c r="EW98" s="118">
        <v>0</v>
      </c>
      <c r="EX98" s="118">
        <v>0</v>
      </c>
      <c r="EY98" s="118">
        <v>0</v>
      </c>
      <c r="EZ98" s="118">
        <v>0</v>
      </c>
      <c r="FA98" s="118">
        <v>0</v>
      </c>
      <c r="FB98" s="118">
        <v>0</v>
      </c>
      <c r="FC98" s="118">
        <v>0</v>
      </c>
      <c r="FD98" s="118">
        <v>0</v>
      </c>
      <c r="FE98" s="118">
        <v>0</v>
      </c>
      <c r="FF98" s="118">
        <v>0</v>
      </c>
      <c r="FG98" s="118">
        <v>0</v>
      </c>
      <c r="FH98" s="118">
        <v>0</v>
      </c>
      <c r="FI98" s="118">
        <v>0</v>
      </c>
      <c r="FJ98" s="118">
        <v>0</v>
      </c>
      <c r="FK98" s="118">
        <v>0</v>
      </c>
      <c r="FL98" s="118">
        <v>0</v>
      </c>
      <c r="FM98" s="118">
        <v>0</v>
      </c>
      <c r="FN98" s="118">
        <v>0</v>
      </c>
      <c r="FO98" s="118">
        <v>0</v>
      </c>
      <c r="FP98" s="118">
        <v>0</v>
      </c>
      <c r="FQ98" s="118">
        <v>0</v>
      </c>
      <c r="FR98" s="118">
        <v>0</v>
      </c>
      <c r="FS98" s="118">
        <v>0</v>
      </c>
      <c r="FT98" s="118">
        <v>0</v>
      </c>
      <c r="FU98" s="118">
        <v>0</v>
      </c>
      <c r="FV98" s="118">
        <v>0</v>
      </c>
      <c r="FW98" s="118">
        <v>0</v>
      </c>
      <c r="FX98" s="118">
        <v>0</v>
      </c>
      <c r="FY98" s="118">
        <v>0</v>
      </c>
      <c r="FZ98" s="118">
        <v>0</v>
      </c>
      <c r="GA98" s="118">
        <v>0</v>
      </c>
      <c r="GB98" s="118">
        <v>0</v>
      </c>
      <c r="GC98" s="118">
        <v>0</v>
      </c>
      <c r="GE98" s="105">
        <f>SUM(SheetB!W98:GC98) + SUM(SheetC!W98:GC98) + SUM(SheetD!W98:GC98) + SUM(SheetE!W98:GC98) + SUM(SheetF!W98:GC98)</f>
        <v>0.99900000000000011</v>
      </c>
      <c r="GG98" s="26"/>
      <c r="GH98" s="26"/>
      <c r="GI98" s="26"/>
      <c r="GJ98" s="26"/>
      <c r="GK98" s="26"/>
      <c r="GL98" s="26"/>
      <c r="GM98" s="26"/>
      <c r="GN98" s="26"/>
      <c r="GO98" s="26"/>
      <c r="GP98" s="26"/>
      <c r="GQ98" s="26"/>
      <c r="GR98" s="26"/>
      <c r="GS98" s="26"/>
      <c r="GT98" s="26"/>
      <c r="GU98" s="105"/>
    </row>
    <row r="99" spans="1:203" ht="15" customHeight="1" x14ac:dyDescent="0.2">
      <c r="A99" t="s">
        <v>2159</v>
      </c>
      <c r="B99" s="118" t="s">
        <v>2339</v>
      </c>
      <c r="C99" s="119" t="s">
        <v>2354</v>
      </c>
      <c r="D99" s="119" t="s">
        <v>2027</v>
      </c>
      <c r="E99" s="118">
        <v>2</v>
      </c>
      <c r="F99" s="118">
        <v>2011</v>
      </c>
      <c r="G99" s="118"/>
      <c r="H99" s="118"/>
      <c r="I99" s="118"/>
      <c r="J99" s="118"/>
      <c r="K99" s="118"/>
      <c r="L99" s="118"/>
      <c r="M99" s="118"/>
      <c r="N99" s="118"/>
      <c r="O99" s="118"/>
      <c r="P99" s="118"/>
      <c r="Q99" s="118"/>
      <c r="R99" s="118"/>
      <c r="S99" s="118"/>
      <c r="T99" s="118"/>
      <c r="U99" s="118"/>
      <c r="V99" s="118"/>
      <c r="W99" s="118">
        <v>0</v>
      </c>
      <c r="X99" s="118">
        <v>0</v>
      </c>
      <c r="Y99" s="118">
        <v>0</v>
      </c>
      <c r="Z99" s="118">
        <v>0</v>
      </c>
      <c r="AA99" s="118">
        <v>0</v>
      </c>
      <c r="AB99" s="118">
        <v>0</v>
      </c>
      <c r="AC99" s="118">
        <v>0</v>
      </c>
      <c r="AD99" s="118">
        <v>0</v>
      </c>
      <c r="AE99" s="118">
        <v>0</v>
      </c>
      <c r="AF99" s="118">
        <v>0</v>
      </c>
      <c r="AG99" s="118">
        <v>0</v>
      </c>
      <c r="AH99" s="118">
        <v>0</v>
      </c>
      <c r="AI99" s="118">
        <v>0</v>
      </c>
      <c r="AJ99" s="118">
        <v>0</v>
      </c>
      <c r="AK99" s="118">
        <v>0</v>
      </c>
      <c r="AL99" s="118">
        <v>0</v>
      </c>
      <c r="AM99" s="118">
        <v>0</v>
      </c>
      <c r="AN99" s="118">
        <v>0</v>
      </c>
      <c r="AO99" s="118">
        <v>0</v>
      </c>
      <c r="AP99" s="118">
        <v>0</v>
      </c>
      <c r="AQ99" s="118">
        <v>0</v>
      </c>
      <c r="AR99" s="118">
        <v>0</v>
      </c>
      <c r="AS99" s="118">
        <v>0</v>
      </c>
      <c r="AT99" s="118">
        <v>0</v>
      </c>
      <c r="AU99" s="118">
        <v>0</v>
      </c>
      <c r="AV99" s="118">
        <v>0</v>
      </c>
      <c r="AW99" s="118">
        <v>0</v>
      </c>
      <c r="AX99" s="118">
        <v>5.0000000000000001E-3</v>
      </c>
      <c r="AY99" s="118">
        <v>0</v>
      </c>
      <c r="AZ99" s="118">
        <v>0</v>
      </c>
      <c r="BA99" s="118">
        <v>4.0000000000000001E-3</v>
      </c>
      <c r="BB99" s="118">
        <v>0</v>
      </c>
      <c r="BC99" s="118">
        <v>0</v>
      </c>
      <c r="BD99" s="118">
        <v>0</v>
      </c>
      <c r="BE99" s="118">
        <v>0</v>
      </c>
      <c r="BF99" s="118">
        <v>0</v>
      </c>
      <c r="BG99" s="118">
        <v>0</v>
      </c>
      <c r="BH99" s="118">
        <v>0</v>
      </c>
      <c r="BI99" s="118">
        <v>0</v>
      </c>
      <c r="BJ99" s="118">
        <v>0</v>
      </c>
      <c r="BK99" s="118">
        <v>4.0000000000000001E-3</v>
      </c>
      <c r="BL99" s="118">
        <v>0</v>
      </c>
      <c r="BM99" s="118">
        <v>0</v>
      </c>
      <c r="BN99" s="118">
        <v>0</v>
      </c>
      <c r="BO99" s="118">
        <v>0</v>
      </c>
      <c r="BP99" s="118">
        <v>0</v>
      </c>
      <c r="BQ99" s="118">
        <v>0</v>
      </c>
      <c r="BR99" s="118">
        <v>0</v>
      </c>
      <c r="BS99" s="118">
        <v>0</v>
      </c>
      <c r="BT99" s="118">
        <v>0</v>
      </c>
      <c r="BU99" s="118">
        <v>0</v>
      </c>
      <c r="BV99" s="118">
        <v>0</v>
      </c>
      <c r="BW99" s="118">
        <v>0</v>
      </c>
      <c r="BX99" s="118">
        <v>0</v>
      </c>
      <c r="BY99" s="118">
        <v>0</v>
      </c>
      <c r="BZ99" s="118">
        <v>4.0000000000000001E-3</v>
      </c>
      <c r="CA99" s="118">
        <v>0</v>
      </c>
      <c r="CB99" s="118">
        <v>0</v>
      </c>
      <c r="CC99" s="118">
        <v>0</v>
      </c>
      <c r="CD99" s="118">
        <v>2.4E-2</v>
      </c>
      <c r="CE99" s="118">
        <v>1.0999999999999999E-2</v>
      </c>
      <c r="CF99" s="118">
        <v>5.0000000000000001E-3</v>
      </c>
      <c r="CG99" s="118">
        <v>0</v>
      </c>
      <c r="CH99" s="118">
        <v>0</v>
      </c>
      <c r="CI99" s="118">
        <v>0</v>
      </c>
      <c r="CJ99" s="118">
        <v>0</v>
      </c>
      <c r="CK99" s="118">
        <v>3.0000000000000001E-3</v>
      </c>
      <c r="CL99" s="118">
        <v>0</v>
      </c>
      <c r="CM99" s="118">
        <v>0</v>
      </c>
      <c r="CN99" s="118">
        <v>0</v>
      </c>
      <c r="CO99" s="118">
        <v>0</v>
      </c>
      <c r="CP99" s="118">
        <v>0</v>
      </c>
      <c r="CQ99" s="118">
        <v>0</v>
      </c>
      <c r="CR99" s="118">
        <v>0</v>
      </c>
      <c r="CS99" s="118">
        <v>0</v>
      </c>
      <c r="CT99" s="118">
        <v>0</v>
      </c>
      <c r="CU99" s="118">
        <v>0</v>
      </c>
      <c r="CV99" s="118">
        <v>0</v>
      </c>
      <c r="CW99" s="118">
        <v>0</v>
      </c>
      <c r="CX99" s="118">
        <v>0</v>
      </c>
      <c r="CY99" s="118">
        <v>0</v>
      </c>
      <c r="CZ99" s="118">
        <v>0</v>
      </c>
      <c r="DA99" s="118">
        <v>0</v>
      </c>
      <c r="DB99" s="118">
        <v>0</v>
      </c>
      <c r="DC99" s="118">
        <v>0</v>
      </c>
      <c r="DD99" s="118">
        <v>0</v>
      </c>
      <c r="DE99" s="118">
        <v>0</v>
      </c>
      <c r="DF99" s="118">
        <v>0</v>
      </c>
      <c r="DG99" s="118">
        <v>0</v>
      </c>
      <c r="DH99" s="118">
        <v>0</v>
      </c>
      <c r="DI99" s="118">
        <v>0</v>
      </c>
      <c r="DJ99" s="118">
        <v>0</v>
      </c>
      <c r="DK99" s="118">
        <v>0</v>
      </c>
      <c r="DL99" s="118">
        <v>0</v>
      </c>
      <c r="DM99" s="118">
        <v>0</v>
      </c>
      <c r="DN99" s="118">
        <v>0</v>
      </c>
      <c r="DO99" s="118">
        <v>0</v>
      </c>
      <c r="DP99" s="118">
        <v>0</v>
      </c>
      <c r="DQ99" s="118">
        <v>0</v>
      </c>
      <c r="DR99" s="118">
        <v>0</v>
      </c>
      <c r="DS99" s="118">
        <v>0</v>
      </c>
      <c r="DT99" s="118">
        <v>0</v>
      </c>
      <c r="DU99" s="118">
        <v>0</v>
      </c>
      <c r="DV99" s="118">
        <v>0</v>
      </c>
      <c r="DW99" s="118">
        <v>0</v>
      </c>
      <c r="DX99" s="118">
        <v>0</v>
      </c>
      <c r="DY99" s="118">
        <v>0</v>
      </c>
      <c r="DZ99" s="118">
        <v>0</v>
      </c>
      <c r="EA99" s="118">
        <v>0</v>
      </c>
      <c r="EB99" s="118">
        <v>0</v>
      </c>
      <c r="EC99" s="118">
        <v>0</v>
      </c>
      <c r="ED99" s="118">
        <v>0</v>
      </c>
      <c r="EE99" s="118">
        <v>0</v>
      </c>
      <c r="EF99" s="118">
        <v>0</v>
      </c>
      <c r="EG99" s="118">
        <v>0</v>
      </c>
      <c r="EH99" s="118">
        <v>0</v>
      </c>
      <c r="EI99" s="118">
        <v>0</v>
      </c>
      <c r="EJ99" s="118">
        <v>0</v>
      </c>
      <c r="EK99" s="118">
        <v>0</v>
      </c>
      <c r="EL99" s="118">
        <v>0</v>
      </c>
      <c r="EM99" s="118">
        <v>0</v>
      </c>
      <c r="EN99" s="118">
        <v>0</v>
      </c>
      <c r="EO99" s="118">
        <v>0</v>
      </c>
      <c r="EP99" s="118">
        <v>0</v>
      </c>
      <c r="EQ99" s="118">
        <v>0</v>
      </c>
      <c r="ER99" s="118">
        <v>0</v>
      </c>
      <c r="ES99" s="118">
        <v>0</v>
      </c>
      <c r="ET99" s="118">
        <v>0</v>
      </c>
      <c r="EU99" s="118">
        <v>0</v>
      </c>
      <c r="EV99" s="118">
        <v>0</v>
      </c>
      <c r="EW99" s="118">
        <v>0</v>
      </c>
      <c r="EX99" s="118">
        <v>0</v>
      </c>
      <c r="EY99" s="118">
        <v>0</v>
      </c>
      <c r="EZ99" s="118">
        <v>0</v>
      </c>
      <c r="FA99" s="118">
        <v>0</v>
      </c>
      <c r="FB99" s="118">
        <v>0</v>
      </c>
      <c r="FC99" s="118">
        <v>0</v>
      </c>
      <c r="FD99" s="118">
        <v>0</v>
      </c>
      <c r="FE99" s="118">
        <v>0</v>
      </c>
      <c r="FF99" s="118">
        <v>0</v>
      </c>
      <c r="FG99" s="118">
        <v>0</v>
      </c>
      <c r="FH99" s="118">
        <v>0</v>
      </c>
      <c r="FI99" s="118">
        <v>0</v>
      </c>
      <c r="FJ99" s="118">
        <v>0</v>
      </c>
      <c r="FK99" s="118">
        <v>0</v>
      </c>
      <c r="FL99" s="118">
        <v>0</v>
      </c>
      <c r="FM99" s="118">
        <v>0</v>
      </c>
      <c r="FN99" s="118">
        <v>0</v>
      </c>
      <c r="FO99" s="118">
        <v>0</v>
      </c>
      <c r="FP99" s="118">
        <v>0</v>
      </c>
      <c r="FQ99" s="118">
        <v>0</v>
      </c>
      <c r="FR99" s="118">
        <v>0</v>
      </c>
      <c r="FS99" s="118">
        <v>0</v>
      </c>
      <c r="FT99" s="118">
        <v>0</v>
      </c>
      <c r="FU99" s="118">
        <v>0</v>
      </c>
      <c r="FV99" s="118">
        <v>0</v>
      </c>
      <c r="FW99" s="118">
        <v>0</v>
      </c>
      <c r="FX99" s="118">
        <v>0</v>
      </c>
      <c r="FY99" s="118">
        <v>0</v>
      </c>
      <c r="FZ99" s="118">
        <v>0</v>
      </c>
      <c r="GA99" s="118">
        <v>0</v>
      </c>
      <c r="GB99" s="118">
        <v>0</v>
      </c>
      <c r="GC99" s="118">
        <v>0</v>
      </c>
      <c r="GE99" s="105">
        <f>SUM(SheetB!W99:GC99) + SUM(SheetC!W99:GC99) + SUM(SheetD!W99:GC99) + SUM(SheetE!W99:GC99) + SUM(SheetF!W99:GC99)</f>
        <v>0.99600000000000022</v>
      </c>
      <c r="GG99" s="26"/>
      <c r="GH99" s="26"/>
      <c r="GI99" s="26"/>
      <c r="GJ99" s="26"/>
      <c r="GK99" s="26"/>
      <c r="GL99" s="26"/>
      <c r="GM99" s="26"/>
      <c r="GN99" s="26"/>
      <c r="GO99" s="26"/>
      <c r="GP99" s="26"/>
      <c r="GQ99" s="26"/>
      <c r="GR99" s="26"/>
      <c r="GS99" s="26"/>
      <c r="GT99" s="26"/>
      <c r="GU99" s="105"/>
    </row>
    <row r="100" spans="1:203" ht="15" customHeight="1" x14ac:dyDescent="0.2">
      <c r="A100" t="s">
        <v>2160</v>
      </c>
      <c r="B100" s="118" t="s">
        <v>2339</v>
      </c>
      <c r="C100" s="119" t="s">
        <v>2355</v>
      </c>
      <c r="D100" s="119" t="s">
        <v>2028</v>
      </c>
      <c r="E100" s="118">
        <v>2</v>
      </c>
      <c r="F100" s="118">
        <v>2003</v>
      </c>
      <c r="G100" s="118"/>
      <c r="H100" s="118"/>
      <c r="I100" s="118"/>
      <c r="J100" s="118"/>
      <c r="K100" s="118"/>
      <c r="L100" s="118"/>
      <c r="M100" s="118"/>
      <c r="N100" s="118"/>
      <c r="O100" s="118"/>
      <c r="P100" s="118"/>
      <c r="Q100" s="118"/>
      <c r="R100" s="118"/>
      <c r="S100" s="118"/>
      <c r="T100" s="118"/>
      <c r="U100" s="118"/>
      <c r="V100" s="118"/>
      <c r="W100" s="118">
        <v>0</v>
      </c>
      <c r="X100" s="118">
        <v>0</v>
      </c>
      <c r="Y100" s="118">
        <v>0</v>
      </c>
      <c r="Z100" s="118">
        <v>0</v>
      </c>
      <c r="AA100" s="118">
        <v>0</v>
      </c>
      <c r="AB100" s="118">
        <v>0</v>
      </c>
      <c r="AC100" s="118">
        <v>0</v>
      </c>
      <c r="AD100" s="118">
        <v>0</v>
      </c>
      <c r="AE100" s="118">
        <v>0</v>
      </c>
      <c r="AF100" s="118">
        <v>0</v>
      </c>
      <c r="AG100" s="118">
        <v>0</v>
      </c>
      <c r="AH100" s="118">
        <v>0</v>
      </c>
      <c r="AI100" s="118">
        <v>0</v>
      </c>
      <c r="AJ100" s="118">
        <v>0</v>
      </c>
      <c r="AK100" s="118">
        <v>0</v>
      </c>
      <c r="AL100" s="118">
        <v>0</v>
      </c>
      <c r="AM100" s="118">
        <v>0</v>
      </c>
      <c r="AN100" s="118">
        <v>0</v>
      </c>
      <c r="AO100" s="118">
        <v>0</v>
      </c>
      <c r="AP100" s="118">
        <v>0</v>
      </c>
      <c r="AQ100" s="118">
        <v>0</v>
      </c>
      <c r="AR100" s="118">
        <v>0</v>
      </c>
      <c r="AS100" s="118">
        <v>0</v>
      </c>
      <c r="AT100" s="118">
        <v>0</v>
      </c>
      <c r="AU100" s="118">
        <v>0</v>
      </c>
      <c r="AV100" s="118">
        <v>0</v>
      </c>
      <c r="AW100" s="118">
        <v>0</v>
      </c>
      <c r="AX100" s="118">
        <v>0</v>
      </c>
      <c r="AY100" s="118">
        <v>0</v>
      </c>
      <c r="AZ100" s="118">
        <v>0</v>
      </c>
      <c r="BA100" s="118">
        <v>0</v>
      </c>
      <c r="BB100" s="118">
        <v>5.0000000000000001E-3</v>
      </c>
      <c r="BC100" s="118">
        <v>0</v>
      </c>
      <c r="BD100" s="118">
        <v>0</v>
      </c>
      <c r="BE100" s="118">
        <v>0</v>
      </c>
      <c r="BF100" s="118">
        <v>0</v>
      </c>
      <c r="BG100" s="118">
        <v>0</v>
      </c>
      <c r="BH100" s="118">
        <v>0</v>
      </c>
      <c r="BI100" s="118">
        <v>0</v>
      </c>
      <c r="BJ100" s="118">
        <v>0</v>
      </c>
      <c r="BK100" s="118">
        <v>0</v>
      </c>
      <c r="BL100" s="118">
        <v>0</v>
      </c>
      <c r="BM100" s="118">
        <v>0</v>
      </c>
      <c r="BN100" s="118">
        <v>0</v>
      </c>
      <c r="BO100" s="118">
        <v>0</v>
      </c>
      <c r="BP100" s="118">
        <v>0</v>
      </c>
      <c r="BQ100" s="118">
        <v>0</v>
      </c>
      <c r="BR100" s="118">
        <v>0</v>
      </c>
      <c r="BS100" s="118">
        <v>0</v>
      </c>
      <c r="BT100" s="118">
        <v>0</v>
      </c>
      <c r="BU100" s="118">
        <v>0</v>
      </c>
      <c r="BV100" s="118">
        <v>0</v>
      </c>
      <c r="BW100" s="118">
        <v>0</v>
      </c>
      <c r="BX100" s="118">
        <v>0</v>
      </c>
      <c r="BY100" s="118">
        <v>0</v>
      </c>
      <c r="BZ100" s="118">
        <v>1.4E-2</v>
      </c>
      <c r="CA100" s="118">
        <v>0</v>
      </c>
      <c r="CB100" s="118">
        <v>3.4000000000000002E-2</v>
      </c>
      <c r="CC100" s="118">
        <v>1.4999999999999999E-2</v>
      </c>
      <c r="CD100" s="118">
        <v>2.5000000000000001E-2</v>
      </c>
      <c r="CE100" s="118">
        <v>0</v>
      </c>
      <c r="CF100" s="118">
        <v>0</v>
      </c>
      <c r="CG100" s="118">
        <v>0</v>
      </c>
      <c r="CH100" s="118">
        <v>1.7000000000000001E-2</v>
      </c>
      <c r="CI100" s="118">
        <v>2.9000000000000001E-2</v>
      </c>
      <c r="CJ100" s="118">
        <v>0</v>
      </c>
      <c r="CK100" s="118">
        <v>0</v>
      </c>
      <c r="CL100" s="118">
        <v>0</v>
      </c>
      <c r="CM100" s="118">
        <v>0</v>
      </c>
      <c r="CN100" s="118">
        <v>0</v>
      </c>
      <c r="CO100" s="118">
        <v>0</v>
      </c>
      <c r="CP100" s="118">
        <v>5.0000000000000001E-3</v>
      </c>
      <c r="CQ100" s="118">
        <v>0</v>
      </c>
      <c r="CR100" s="118">
        <v>0</v>
      </c>
      <c r="CS100" s="118">
        <v>0</v>
      </c>
      <c r="CT100" s="118">
        <v>0</v>
      </c>
      <c r="CU100" s="118">
        <v>0</v>
      </c>
      <c r="CV100" s="118">
        <v>0</v>
      </c>
      <c r="CW100" s="118">
        <v>0</v>
      </c>
      <c r="CX100" s="118">
        <v>0</v>
      </c>
      <c r="CY100" s="118">
        <v>0</v>
      </c>
      <c r="CZ100" s="118">
        <v>2.3E-2</v>
      </c>
      <c r="DA100" s="118">
        <v>0</v>
      </c>
      <c r="DB100" s="118">
        <v>0</v>
      </c>
      <c r="DC100" s="118">
        <v>0</v>
      </c>
      <c r="DD100" s="118">
        <v>0</v>
      </c>
      <c r="DE100" s="118">
        <v>0</v>
      </c>
      <c r="DF100" s="118">
        <v>0</v>
      </c>
      <c r="DG100" s="118">
        <v>0</v>
      </c>
      <c r="DH100" s="118">
        <v>0</v>
      </c>
      <c r="DI100" s="118">
        <v>2E-3</v>
      </c>
      <c r="DJ100" s="118">
        <v>0</v>
      </c>
      <c r="DK100" s="118">
        <v>0</v>
      </c>
      <c r="DL100" s="118">
        <v>0</v>
      </c>
      <c r="DM100" s="118">
        <v>0</v>
      </c>
      <c r="DN100" s="118">
        <v>0</v>
      </c>
      <c r="DO100" s="118">
        <v>0</v>
      </c>
      <c r="DP100" s="118">
        <v>0</v>
      </c>
      <c r="DQ100" s="118">
        <v>0</v>
      </c>
      <c r="DR100" s="118">
        <v>0</v>
      </c>
      <c r="DS100" s="118">
        <v>0</v>
      </c>
      <c r="DT100" s="118">
        <v>0</v>
      </c>
      <c r="DU100" s="118">
        <v>0</v>
      </c>
      <c r="DV100" s="118">
        <v>0</v>
      </c>
      <c r="DW100" s="118">
        <v>0</v>
      </c>
      <c r="DX100" s="118">
        <v>0</v>
      </c>
      <c r="DY100" s="118">
        <v>0</v>
      </c>
      <c r="DZ100" s="118">
        <v>0</v>
      </c>
      <c r="EA100" s="118">
        <v>0</v>
      </c>
      <c r="EB100" s="118">
        <v>0</v>
      </c>
      <c r="EC100" s="118">
        <v>0</v>
      </c>
      <c r="ED100" s="118">
        <v>0</v>
      </c>
      <c r="EE100" s="118">
        <v>0</v>
      </c>
      <c r="EF100" s="118">
        <v>0</v>
      </c>
      <c r="EG100" s="118">
        <v>0</v>
      </c>
      <c r="EH100" s="118">
        <v>0</v>
      </c>
      <c r="EI100" s="118">
        <v>0</v>
      </c>
      <c r="EJ100" s="118">
        <v>0</v>
      </c>
      <c r="EK100" s="118">
        <v>0</v>
      </c>
      <c r="EL100" s="118">
        <v>0</v>
      </c>
      <c r="EM100" s="118">
        <v>0</v>
      </c>
      <c r="EN100" s="118">
        <v>0</v>
      </c>
      <c r="EO100" s="118">
        <v>0</v>
      </c>
      <c r="EP100" s="118">
        <v>0</v>
      </c>
      <c r="EQ100" s="118">
        <v>0</v>
      </c>
      <c r="ER100" s="118">
        <v>0</v>
      </c>
      <c r="ES100" s="118">
        <v>0</v>
      </c>
      <c r="ET100" s="118">
        <v>0</v>
      </c>
      <c r="EU100" s="118">
        <v>0</v>
      </c>
      <c r="EV100" s="118">
        <v>0</v>
      </c>
      <c r="EW100" s="118">
        <v>0</v>
      </c>
      <c r="EX100" s="118">
        <v>0</v>
      </c>
      <c r="EY100" s="118">
        <v>0</v>
      </c>
      <c r="EZ100" s="118">
        <v>0</v>
      </c>
      <c r="FA100" s="118">
        <v>0</v>
      </c>
      <c r="FB100" s="118">
        <v>0</v>
      </c>
      <c r="FC100" s="118">
        <v>0</v>
      </c>
      <c r="FD100" s="118">
        <v>0</v>
      </c>
      <c r="FE100" s="118">
        <v>0</v>
      </c>
      <c r="FF100" s="118">
        <v>0</v>
      </c>
      <c r="FG100" s="118">
        <v>0</v>
      </c>
      <c r="FH100" s="118">
        <v>0</v>
      </c>
      <c r="FI100" s="118">
        <v>0</v>
      </c>
      <c r="FJ100" s="118">
        <v>0</v>
      </c>
      <c r="FK100" s="118">
        <v>0</v>
      </c>
      <c r="FL100" s="118">
        <v>0</v>
      </c>
      <c r="FM100" s="118">
        <v>0</v>
      </c>
      <c r="FN100" s="118">
        <v>0</v>
      </c>
      <c r="FO100" s="118">
        <v>0</v>
      </c>
      <c r="FP100" s="118">
        <v>0</v>
      </c>
      <c r="FQ100" s="118">
        <v>0</v>
      </c>
      <c r="FR100" s="118">
        <v>0</v>
      </c>
      <c r="FS100" s="118">
        <v>0</v>
      </c>
      <c r="FT100" s="118">
        <v>0</v>
      </c>
      <c r="FU100" s="118">
        <v>0</v>
      </c>
      <c r="FV100" s="118">
        <v>0</v>
      </c>
      <c r="FW100" s="118">
        <v>0</v>
      </c>
      <c r="FX100" s="118">
        <v>0</v>
      </c>
      <c r="FY100" s="118">
        <v>0</v>
      </c>
      <c r="FZ100" s="118">
        <v>0</v>
      </c>
      <c r="GA100" s="118">
        <v>0</v>
      </c>
      <c r="GB100" s="118">
        <v>0</v>
      </c>
      <c r="GC100" s="118">
        <v>0</v>
      </c>
      <c r="GE100" s="105">
        <f>SUM(SheetB!W100:GC100) + SUM(SheetC!W100:GC100) + SUM(SheetD!W100:GC100) + SUM(SheetE!W100:GC100) + SUM(SheetF!W100:GC100)</f>
        <v>0.99900000000000011</v>
      </c>
      <c r="GG100" s="26"/>
      <c r="GH100" s="26"/>
      <c r="GI100" s="26"/>
      <c r="GJ100" s="26"/>
      <c r="GK100" s="26"/>
      <c r="GL100" s="26"/>
      <c r="GM100" s="26"/>
      <c r="GN100" s="26"/>
      <c r="GO100" s="26"/>
      <c r="GP100" s="26"/>
      <c r="GQ100" s="26"/>
      <c r="GR100" s="26"/>
      <c r="GS100" s="26"/>
      <c r="GT100" s="26"/>
      <c r="GU100" s="105"/>
    </row>
    <row r="101" spans="1:203" ht="15" customHeight="1" x14ac:dyDescent="0.2">
      <c r="A101" t="s">
        <v>2161</v>
      </c>
      <c r="B101" s="118" t="s">
        <v>2339</v>
      </c>
      <c r="C101" s="119" t="s">
        <v>2352</v>
      </c>
      <c r="D101" s="119" t="s">
        <v>2028</v>
      </c>
      <c r="E101" s="118">
        <v>2</v>
      </c>
      <c r="F101" s="118">
        <v>2011</v>
      </c>
      <c r="G101" s="118"/>
      <c r="H101" s="118"/>
      <c r="I101" s="118"/>
      <c r="J101" s="118"/>
      <c r="K101" s="118"/>
      <c r="L101" s="118"/>
      <c r="M101" s="118"/>
      <c r="N101" s="118"/>
      <c r="O101" s="118"/>
      <c r="P101" s="118"/>
      <c r="Q101" s="118"/>
      <c r="R101" s="118"/>
      <c r="S101" s="118"/>
      <c r="T101" s="118"/>
      <c r="U101" s="118"/>
      <c r="V101" s="118"/>
      <c r="W101" s="118">
        <v>0</v>
      </c>
      <c r="X101" s="118">
        <v>0</v>
      </c>
      <c r="Y101" s="118">
        <v>0</v>
      </c>
      <c r="Z101" s="118">
        <v>0</v>
      </c>
      <c r="AA101" s="118">
        <v>0</v>
      </c>
      <c r="AB101" s="118">
        <v>0</v>
      </c>
      <c r="AC101" s="118">
        <v>0</v>
      </c>
      <c r="AD101" s="118">
        <v>0</v>
      </c>
      <c r="AE101" s="118">
        <v>0</v>
      </c>
      <c r="AF101" s="118">
        <v>0</v>
      </c>
      <c r="AG101" s="118">
        <v>0</v>
      </c>
      <c r="AH101" s="118">
        <v>0</v>
      </c>
      <c r="AI101" s="118">
        <v>0</v>
      </c>
      <c r="AJ101" s="118">
        <v>0</v>
      </c>
      <c r="AK101" s="118">
        <v>0</v>
      </c>
      <c r="AL101" s="118">
        <v>0</v>
      </c>
      <c r="AM101" s="118">
        <v>0</v>
      </c>
      <c r="AN101" s="118">
        <v>0</v>
      </c>
      <c r="AO101" s="118">
        <v>0</v>
      </c>
      <c r="AP101" s="118">
        <v>0</v>
      </c>
      <c r="AQ101" s="118">
        <v>0</v>
      </c>
      <c r="AR101" s="118">
        <v>0</v>
      </c>
      <c r="AS101" s="118">
        <v>0</v>
      </c>
      <c r="AT101" s="118">
        <v>0</v>
      </c>
      <c r="AU101" s="118">
        <v>0</v>
      </c>
      <c r="AV101" s="118">
        <v>0</v>
      </c>
      <c r="AW101" s="118">
        <v>0</v>
      </c>
      <c r="AX101" s="118">
        <v>7.3999999999999996E-2</v>
      </c>
      <c r="AY101" s="118">
        <v>0</v>
      </c>
      <c r="AZ101" s="118">
        <v>0</v>
      </c>
      <c r="BA101" s="118">
        <v>0</v>
      </c>
      <c r="BB101" s="118">
        <v>0</v>
      </c>
      <c r="BC101" s="118">
        <v>0</v>
      </c>
      <c r="BD101" s="118">
        <v>0</v>
      </c>
      <c r="BE101" s="118">
        <v>0</v>
      </c>
      <c r="BF101" s="118">
        <v>0</v>
      </c>
      <c r="BG101" s="118">
        <v>0</v>
      </c>
      <c r="BH101" s="118">
        <v>0</v>
      </c>
      <c r="BI101" s="118">
        <v>0</v>
      </c>
      <c r="BJ101" s="118">
        <v>0</v>
      </c>
      <c r="BK101" s="118">
        <v>0</v>
      </c>
      <c r="BL101" s="118">
        <v>0</v>
      </c>
      <c r="BM101" s="118">
        <v>2.3E-2</v>
      </c>
      <c r="BN101" s="118">
        <v>0</v>
      </c>
      <c r="BO101" s="118">
        <v>0</v>
      </c>
      <c r="BP101" s="118">
        <v>0</v>
      </c>
      <c r="BQ101" s="118">
        <v>0</v>
      </c>
      <c r="BR101" s="118">
        <v>0</v>
      </c>
      <c r="BS101" s="118">
        <v>0</v>
      </c>
      <c r="BT101" s="118">
        <v>0</v>
      </c>
      <c r="BU101" s="118">
        <v>0</v>
      </c>
      <c r="BV101" s="118">
        <v>0</v>
      </c>
      <c r="BW101" s="118">
        <v>0</v>
      </c>
      <c r="BX101" s="118">
        <v>0</v>
      </c>
      <c r="BY101" s="118">
        <v>0</v>
      </c>
      <c r="BZ101" s="118">
        <v>0</v>
      </c>
      <c r="CA101" s="118">
        <v>0</v>
      </c>
      <c r="CB101" s="118">
        <v>6.8000000000000005E-2</v>
      </c>
      <c r="CC101" s="118">
        <v>0</v>
      </c>
      <c r="CD101" s="118">
        <v>0.19500000000000001</v>
      </c>
      <c r="CE101" s="118">
        <v>4.2999999999999997E-2</v>
      </c>
      <c r="CF101" s="118">
        <v>6.0000000000000001E-3</v>
      </c>
      <c r="CG101" s="118">
        <v>0</v>
      </c>
      <c r="CH101" s="118">
        <v>2.3E-2</v>
      </c>
      <c r="CI101" s="118">
        <v>0.02</v>
      </c>
      <c r="CJ101" s="118">
        <v>0</v>
      </c>
      <c r="CK101" s="118">
        <v>1.7000000000000001E-2</v>
      </c>
      <c r="CL101" s="118">
        <v>0</v>
      </c>
      <c r="CM101" s="118">
        <v>0</v>
      </c>
      <c r="CN101" s="118">
        <v>0</v>
      </c>
      <c r="CO101" s="118">
        <v>0</v>
      </c>
      <c r="CP101" s="118">
        <v>0</v>
      </c>
      <c r="CQ101" s="118">
        <v>0</v>
      </c>
      <c r="CR101" s="118">
        <v>0</v>
      </c>
      <c r="CS101" s="118">
        <v>0</v>
      </c>
      <c r="CT101" s="118">
        <v>0</v>
      </c>
      <c r="CU101" s="118">
        <v>0</v>
      </c>
      <c r="CV101" s="118">
        <v>0</v>
      </c>
      <c r="CW101" s="118">
        <v>0</v>
      </c>
      <c r="CX101" s="118">
        <v>0</v>
      </c>
      <c r="CY101" s="118">
        <v>0</v>
      </c>
      <c r="CZ101" s="118">
        <v>0</v>
      </c>
      <c r="DA101" s="118">
        <v>0</v>
      </c>
      <c r="DB101" s="118">
        <v>0</v>
      </c>
      <c r="DC101" s="118">
        <v>0</v>
      </c>
      <c r="DD101" s="118">
        <v>0</v>
      </c>
      <c r="DE101" s="118">
        <v>0</v>
      </c>
      <c r="DF101" s="118">
        <v>0</v>
      </c>
      <c r="DG101" s="118">
        <v>0</v>
      </c>
      <c r="DH101" s="118">
        <v>0</v>
      </c>
      <c r="DI101" s="118">
        <v>0</v>
      </c>
      <c r="DJ101" s="118">
        <v>0</v>
      </c>
      <c r="DK101" s="118">
        <v>0</v>
      </c>
      <c r="DL101" s="118">
        <v>0</v>
      </c>
      <c r="DM101" s="118">
        <v>0</v>
      </c>
      <c r="DN101" s="118">
        <v>0</v>
      </c>
      <c r="DO101" s="118">
        <v>0</v>
      </c>
      <c r="DP101" s="118">
        <v>0</v>
      </c>
      <c r="DQ101" s="118">
        <v>0</v>
      </c>
      <c r="DR101" s="118">
        <v>0</v>
      </c>
      <c r="DS101" s="118">
        <v>0</v>
      </c>
      <c r="DT101" s="118">
        <v>0</v>
      </c>
      <c r="DU101" s="118">
        <v>0</v>
      </c>
      <c r="DV101" s="118">
        <v>0</v>
      </c>
      <c r="DW101" s="118">
        <v>0</v>
      </c>
      <c r="DX101" s="118">
        <v>0</v>
      </c>
      <c r="DY101" s="118">
        <v>0</v>
      </c>
      <c r="DZ101" s="118">
        <v>0</v>
      </c>
      <c r="EA101" s="118">
        <v>0</v>
      </c>
      <c r="EB101" s="118">
        <v>0</v>
      </c>
      <c r="EC101" s="118">
        <v>0</v>
      </c>
      <c r="ED101" s="118">
        <v>0</v>
      </c>
      <c r="EE101" s="118">
        <v>0</v>
      </c>
      <c r="EF101" s="118">
        <v>0</v>
      </c>
      <c r="EG101" s="118">
        <v>0</v>
      </c>
      <c r="EH101" s="118">
        <v>0</v>
      </c>
      <c r="EI101" s="118">
        <v>0</v>
      </c>
      <c r="EJ101" s="118">
        <v>0</v>
      </c>
      <c r="EK101" s="118">
        <v>0</v>
      </c>
      <c r="EL101" s="118">
        <v>0</v>
      </c>
      <c r="EM101" s="118">
        <v>0</v>
      </c>
      <c r="EN101" s="118">
        <v>0</v>
      </c>
      <c r="EO101" s="118">
        <v>0</v>
      </c>
      <c r="EP101" s="118">
        <v>0</v>
      </c>
      <c r="EQ101" s="118">
        <v>0</v>
      </c>
      <c r="ER101" s="118">
        <v>0</v>
      </c>
      <c r="ES101" s="118">
        <v>0</v>
      </c>
      <c r="ET101" s="118">
        <v>0</v>
      </c>
      <c r="EU101" s="118">
        <v>0</v>
      </c>
      <c r="EV101" s="118">
        <v>0</v>
      </c>
      <c r="EW101" s="118">
        <v>0</v>
      </c>
      <c r="EX101" s="118">
        <v>0</v>
      </c>
      <c r="EY101" s="118">
        <v>0</v>
      </c>
      <c r="EZ101" s="118">
        <v>0</v>
      </c>
      <c r="FA101" s="118">
        <v>0</v>
      </c>
      <c r="FB101" s="118">
        <v>0</v>
      </c>
      <c r="FC101" s="118">
        <v>0</v>
      </c>
      <c r="FD101" s="118">
        <v>0</v>
      </c>
      <c r="FE101" s="118">
        <v>0</v>
      </c>
      <c r="FF101" s="118">
        <v>0.32</v>
      </c>
      <c r="FG101" s="118">
        <v>0.05</v>
      </c>
      <c r="FH101" s="118">
        <v>1.7000000000000001E-2</v>
      </c>
      <c r="FI101" s="118">
        <v>0</v>
      </c>
      <c r="FJ101" s="118">
        <v>6.0000000000000001E-3</v>
      </c>
      <c r="FK101" s="118">
        <v>0</v>
      </c>
      <c r="FL101" s="118">
        <v>0</v>
      </c>
      <c r="FM101" s="118">
        <v>0</v>
      </c>
      <c r="FN101" s="118">
        <v>0</v>
      </c>
      <c r="FO101" s="118">
        <v>0</v>
      </c>
      <c r="FP101" s="118">
        <v>0</v>
      </c>
      <c r="FQ101" s="118">
        <v>0</v>
      </c>
      <c r="FR101" s="118">
        <v>0</v>
      </c>
      <c r="FS101" s="118">
        <v>0</v>
      </c>
      <c r="FT101" s="118">
        <v>0</v>
      </c>
      <c r="FU101" s="118">
        <v>0</v>
      </c>
      <c r="FV101" s="118">
        <v>0</v>
      </c>
      <c r="FW101" s="118">
        <v>0</v>
      </c>
      <c r="FX101" s="118">
        <v>0</v>
      </c>
      <c r="FY101" s="118">
        <v>0</v>
      </c>
      <c r="FZ101" s="118">
        <v>0</v>
      </c>
      <c r="GA101" s="118">
        <v>0</v>
      </c>
      <c r="GB101" s="118">
        <v>0</v>
      </c>
      <c r="GC101" s="118">
        <v>0</v>
      </c>
      <c r="GE101" s="105">
        <f>SUM(SheetB!W101:GC101) + SUM(SheetC!W101:GC101) + SUM(SheetD!W101:GC101) + SUM(SheetE!W101:GC101) + SUM(SheetF!W101:GC101)</f>
        <v>1.0030000000000001</v>
      </c>
      <c r="GG101" s="26"/>
      <c r="GH101" s="26"/>
      <c r="GI101" s="26"/>
      <c r="GJ101" s="26"/>
      <c r="GK101" s="26"/>
      <c r="GL101" s="26"/>
      <c r="GM101" s="26"/>
      <c r="GN101" s="26"/>
      <c r="GO101" s="26"/>
      <c r="GP101" s="26"/>
      <c r="GQ101" s="26"/>
      <c r="GR101" s="26"/>
      <c r="GS101" s="26"/>
      <c r="GT101" s="26"/>
      <c r="GU101" s="105"/>
    </row>
    <row r="102" spans="1:203" ht="15" customHeight="1" x14ac:dyDescent="0.2">
      <c r="A102" t="s">
        <v>2162</v>
      </c>
      <c r="B102" s="118" t="s">
        <v>2339</v>
      </c>
      <c r="C102" s="119" t="s">
        <v>2353</v>
      </c>
      <c r="D102" s="119" t="s">
        <v>2028</v>
      </c>
      <c r="E102" s="118">
        <v>2</v>
      </c>
      <c r="F102" s="118">
        <v>2011</v>
      </c>
      <c r="G102" s="118"/>
      <c r="H102" s="118"/>
      <c r="I102" s="118"/>
      <c r="J102" s="118"/>
      <c r="K102" s="118"/>
      <c r="L102" s="118"/>
      <c r="M102" s="118"/>
      <c r="N102" s="118"/>
      <c r="O102" s="118"/>
      <c r="P102" s="118"/>
      <c r="Q102" s="118"/>
      <c r="R102" s="118"/>
      <c r="S102" s="118"/>
      <c r="T102" s="118"/>
      <c r="U102" s="118"/>
      <c r="V102" s="118"/>
      <c r="W102" s="118">
        <v>0</v>
      </c>
      <c r="X102" s="118">
        <v>0</v>
      </c>
      <c r="Y102" s="118">
        <v>0</v>
      </c>
      <c r="Z102" s="118">
        <v>0</v>
      </c>
      <c r="AA102" s="118">
        <v>0</v>
      </c>
      <c r="AB102" s="118">
        <v>0</v>
      </c>
      <c r="AC102" s="118">
        <v>0</v>
      </c>
      <c r="AD102" s="118">
        <v>0</v>
      </c>
      <c r="AE102" s="118">
        <v>0</v>
      </c>
      <c r="AF102" s="118">
        <v>0</v>
      </c>
      <c r="AG102" s="118">
        <v>0</v>
      </c>
      <c r="AH102" s="118">
        <v>0</v>
      </c>
      <c r="AI102" s="118">
        <v>0</v>
      </c>
      <c r="AJ102" s="118">
        <v>0</v>
      </c>
      <c r="AK102" s="118">
        <v>0</v>
      </c>
      <c r="AL102" s="118">
        <v>0</v>
      </c>
      <c r="AM102" s="118">
        <v>0</v>
      </c>
      <c r="AN102" s="118">
        <v>0</v>
      </c>
      <c r="AO102" s="118">
        <v>0</v>
      </c>
      <c r="AP102" s="118">
        <v>0</v>
      </c>
      <c r="AQ102" s="118">
        <v>0</v>
      </c>
      <c r="AR102" s="118">
        <v>0</v>
      </c>
      <c r="AS102" s="118">
        <v>0</v>
      </c>
      <c r="AT102" s="118">
        <v>0</v>
      </c>
      <c r="AU102" s="118">
        <v>0</v>
      </c>
      <c r="AV102" s="118">
        <v>0</v>
      </c>
      <c r="AW102" s="118">
        <v>0</v>
      </c>
      <c r="AX102" s="118">
        <v>8.0000000000000002E-3</v>
      </c>
      <c r="AY102" s="118">
        <v>0</v>
      </c>
      <c r="AZ102" s="118">
        <v>0</v>
      </c>
      <c r="BA102" s="118">
        <v>4.0000000000000001E-3</v>
      </c>
      <c r="BB102" s="118">
        <v>0</v>
      </c>
      <c r="BC102" s="118">
        <v>0</v>
      </c>
      <c r="BD102" s="118">
        <v>0</v>
      </c>
      <c r="BE102" s="118">
        <v>0</v>
      </c>
      <c r="BF102" s="118">
        <v>0</v>
      </c>
      <c r="BG102" s="118">
        <v>0</v>
      </c>
      <c r="BH102" s="118">
        <v>0</v>
      </c>
      <c r="BI102" s="118">
        <v>0</v>
      </c>
      <c r="BJ102" s="118">
        <v>0</v>
      </c>
      <c r="BK102" s="118">
        <v>0</v>
      </c>
      <c r="BL102" s="118">
        <v>0</v>
      </c>
      <c r="BM102" s="118">
        <v>0</v>
      </c>
      <c r="BN102" s="118">
        <v>0</v>
      </c>
      <c r="BO102" s="118">
        <v>0</v>
      </c>
      <c r="BP102" s="118">
        <v>0</v>
      </c>
      <c r="BQ102" s="118">
        <v>0</v>
      </c>
      <c r="BR102" s="118">
        <v>0</v>
      </c>
      <c r="BS102" s="118">
        <v>0</v>
      </c>
      <c r="BT102" s="118">
        <v>0</v>
      </c>
      <c r="BU102" s="118">
        <v>0</v>
      </c>
      <c r="BV102" s="118">
        <v>0</v>
      </c>
      <c r="BW102" s="118">
        <v>0</v>
      </c>
      <c r="BX102" s="118">
        <v>0</v>
      </c>
      <c r="BY102" s="118">
        <v>0</v>
      </c>
      <c r="BZ102" s="118">
        <v>4.0000000000000001E-3</v>
      </c>
      <c r="CA102" s="118">
        <v>0</v>
      </c>
      <c r="CB102" s="118">
        <v>0</v>
      </c>
      <c r="CC102" s="118">
        <v>0</v>
      </c>
      <c r="CD102" s="118">
        <v>3.5000000000000003E-2</v>
      </c>
      <c r="CE102" s="118">
        <v>3.7999999999999999E-2</v>
      </c>
      <c r="CF102" s="118">
        <v>0</v>
      </c>
      <c r="CG102" s="118">
        <v>0</v>
      </c>
      <c r="CH102" s="118">
        <v>1.7000000000000001E-2</v>
      </c>
      <c r="CI102" s="118">
        <v>0</v>
      </c>
      <c r="CJ102" s="118">
        <v>0</v>
      </c>
      <c r="CK102" s="118">
        <v>8.0000000000000002E-3</v>
      </c>
      <c r="CL102" s="118">
        <v>0</v>
      </c>
      <c r="CM102" s="118">
        <v>0</v>
      </c>
      <c r="CN102" s="118">
        <v>0</v>
      </c>
      <c r="CO102" s="118">
        <v>0</v>
      </c>
      <c r="CP102" s="118">
        <v>0</v>
      </c>
      <c r="CQ102" s="118">
        <v>0</v>
      </c>
      <c r="CR102" s="118">
        <v>0</v>
      </c>
      <c r="CS102" s="118">
        <v>0</v>
      </c>
      <c r="CT102" s="118">
        <v>0</v>
      </c>
      <c r="CU102" s="118">
        <v>0</v>
      </c>
      <c r="CV102" s="118">
        <v>0</v>
      </c>
      <c r="CW102" s="118">
        <v>0</v>
      </c>
      <c r="CX102" s="118">
        <v>0</v>
      </c>
      <c r="CY102" s="118">
        <v>0</v>
      </c>
      <c r="CZ102" s="118">
        <v>0</v>
      </c>
      <c r="DA102" s="118">
        <v>0</v>
      </c>
      <c r="DB102" s="118">
        <v>0</v>
      </c>
      <c r="DC102" s="118">
        <v>0</v>
      </c>
      <c r="DD102" s="118">
        <v>0</v>
      </c>
      <c r="DE102" s="118">
        <v>0</v>
      </c>
      <c r="DF102" s="118">
        <v>0</v>
      </c>
      <c r="DG102" s="118">
        <v>0</v>
      </c>
      <c r="DH102" s="118">
        <v>0</v>
      </c>
      <c r="DI102" s="118">
        <v>0</v>
      </c>
      <c r="DJ102" s="118">
        <v>0</v>
      </c>
      <c r="DK102" s="118">
        <v>0</v>
      </c>
      <c r="DL102" s="118">
        <v>0</v>
      </c>
      <c r="DM102" s="118">
        <v>0</v>
      </c>
      <c r="DN102" s="118">
        <v>0</v>
      </c>
      <c r="DO102" s="118">
        <v>0</v>
      </c>
      <c r="DP102" s="118">
        <v>0</v>
      </c>
      <c r="DQ102" s="118">
        <v>0</v>
      </c>
      <c r="DR102" s="118">
        <v>0</v>
      </c>
      <c r="DS102" s="118">
        <v>0</v>
      </c>
      <c r="DT102" s="118">
        <v>0</v>
      </c>
      <c r="DU102" s="118">
        <v>0</v>
      </c>
      <c r="DV102" s="118">
        <v>0</v>
      </c>
      <c r="DW102" s="118">
        <v>0</v>
      </c>
      <c r="DX102" s="118">
        <v>0</v>
      </c>
      <c r="DY102" s="118">
        <v>0</v>
      </c>
      <c r="DZ102" s="118">
        <v>0</v>
      </c>
      <c r="EA102" s="118">
        <v>0</v>
      </c>
      <c r="EB102" s="118">
        <v>0</v>
      </c>
      <c r="EC102" s="118">
        <v>0</v>
      </c>
      <c r="ED102" s="118">
        <v>0</v>
      </c>
      <c r="EE102" s="118">
        <v>0</v>
      </c>
      <c r="EF102" s="118">
        <v>0</v>
      </c>
      <c r="EG102" s="118">
        <v>0</v>
      </c>
      <c r="EH102" s="118">
        <v>0</v>
      </c>
      <c r="EI102" s="118">
        <v>0</v>
      </c>
      <c r="EJ102" s="118">
        <v>0</v>
      </c>
      <c r="EK102" s="118">
        <v>0</v>
      </c>
      <c r="EL102" s="118">
        <v>0</v>
      </c>
      <c r="EM102" s="118">
        <v>0</v>
      </c>
      <c r="EN102" s="118">
        <v>0</v>
      </c>
      <c r="EO102" s="118">
        <v>0</v>
      </c>
      <c r="EP102" s="118">
        <v>0</v>
      </c>
      <c r="EQ102" s="118">
        <v>0</v>
      </c>
      <c r="ER102" s="118">
        <v>0</v>
      </c>
      <c r="ES102" s="118">
        <v>0</v>
      </c>
      <c r="ET102" s="118">
        <v>0</v>
      </c>
      <c r="EU102" s="118">
        <v>0</v>
      </c>
      <c r="EV102" s="118">
        <v>0</v>
      </c>
      <c r="EW102" s="118">
        <v>0</v>
      </c>
      <c r="EX102" s="118">
        <v>0</v>
      </c>
      <c r="EY102" s="118">
        <v>0</v>
      </c>
      <c r="EZ102" s="118">
        <v>0</v>
      </c>
      <c r="FA102" s="118">
        <v>0</v>
      </c>
      <c r="FB102" s="118">
        <v>0</v>
      </c>
      <c r="FC102" s="118">
        <v>0</v>
      </c>
      <c r="FD102" s="118">
        <v>0</v>
      </c>
      <c r="FE102" s="118">
        <v>0</v>
      </c>
      <c r="FF102" s="118">
        <v>0</v>
      </c>
      <c r="FG102" s="118">
        <v>0</v>
      </c>
      <c r="FH102" s="118">
        <v>0</v>
      </c>
      <c r="FI102" s="118">
        <v>0</v>
      </c>
      <c r="FJ102" s="118">
        <v>0</v>
      </c>
      <c r="FK102" s="118">
        <v>0</v>
      </c>
      <c r="FL102" s="118">
        <v>0</v>
      </c>
      <c r="FM102" s="118">
        <v>0</v>
      </c>
      <c r="FN102" s="118">
        <v>0</v>
      </c>
      <c r="FO102" s="118">
        <v>0</v>
      </c>
      <c r="FP102" s="118">
        <v>0</v>
      </c>
      <c r="FQ102" s="118">
        <v>0</v>
      </c>
      <c r="FR102" s="118">
        <v>0</v>
      </c>
      <c r="FS102" s="118">
        <v>0</v>
      </c>
      <c r="FT102" s="118">
        <v>0</v>
      </c>
      <c r="FU102" s="118">
        <v>0</v>
      </c>
      <c r="FV102" s="118">
        <v>0</v>
      </c>
      <c r="FW102" s="118">
        <v>0</v>
      </c>
      <c r="FX102" s="118">
        <v>0</v>
      </c>
      <c r="FY102" s="118">
        <v>0</v>
      </c>
      <c r="FZ102" s="118">
        <v>0</v>
      </c>
      <c r="GA102" s="118">
        <v>0</v>
      </c>
      <c r="GB102" s="118">
        <v>0</v>
      </c>
      <c r="GC102" s="118">
        <v>0</v>
      </c>
      <c r="GE102" s="105">
        <f>SUM(SheetB!W102:GC102) + SUM(SheetC!W102:GC102) + SUM(SheetD!W102:GC102) + SUM(SheetE!W102:GC102) + SUM(SheetF!W102:GC102)</f>
        <v>1.0020000000000002</v>
      </c>
      <c r="GG102" s="26"/>
      <c r="GH102" s="26"/>
      <c r="GI102" s="26"/>
      <c r="GJ102" s="26"/>
      <c r="GK102" s="26"/>
      <c r="GL102" s="26"/>
      <c r="GM102" s="26"/>
      <c r="GN102" s="26"/>
      <c r="GO102" s="26"/>
      <c r="GP102" s="26"/>
      <c r="GQ102" s="26"/>
      <c r="GR102" s="26"/>
      <c r="GS102" s="26"/>
      <c r="GT102" s="26"/>
      <c r="GU102" s="105"/>
    </row>
    <row r="103" spans="1:203" ht="15" customHeight="1" x14ac:dyDescent="0.2">
      <c r="A103" t="s">
        <v>2163</v>
      </c>
      <c r="B103" s="118" t="s">
        <v>2339</v>
      </c>
      <c r="C103" s="119" t="s">
        <v>2354</v>
      </c>
      <c r="D103" s="119" t="s">
        <v>2028</v>
      </c>
      <c r="E103" s="118">
        <v>2</v>
      </c>
      <c r="F103" s="118">
        <v>2011</v>
      </c>
      <c r="G103" s="118"/>
      <c r="H103" s="118"/>
      <c r="I103" s="118"/>
      <c r="J103" s="118"/>
      <c r="K103" s="118"/>
      <c r="L103" s="118"/>
      <c r="M103" s="118"/>
      <c r="N103" s="118"/>
      <c r="O103" s="118"/>
      <c r="P103" s="118"/>
      <c r="Q103" s="118"/>
      <c r="R103" s="118"/>
      <c r="S103" s="118"/>
      <c r="T103" s="118"/>
      <c r="U103" s="118"/>
      <c r="V103" s="118"/>
      <c r="W103" s="118">
        <v>0</v>
      </c>
      <c r="X103" s="118">
        <v>0</v>
      </c>
      <c r="Y103" s="118">
        <v>0</v>
      </c>
      <c r="Z103" s="118">
        <v>0</v>
      </c>
      <c r="AA103" s="118">
        <v>0</v>
      </c>
      <c r="AB103" s="118">
        <v>0</v>
      </c>
      <c r="AC103" s="118">
        <v>0</v>
      </c>
      <c r="AD103" s="118">
        <v>0</v>
      </c>
      <c r="AE103" s="118">
        <v>0</v>
      </c>
      <c r="AF103" s="118">
        <v>0</v>
      </c>
      <c r="AG103" s="118">
        <v>0</v>
      </c>
      <c r="AH103" s="118">
        <v>0</v>
      </c>
      <c r="AI103" s="118">
        <v>0</v>
      </c>
      <c r="AJ103" s="118">
        <v>0</v>
      </c>
      <c r="AK103" s="118">
        <v>0</v>
      </c>
      <c r="AL103" s="118">
        <v>0</v>
      </c>
      <c r="AM103" s="118">
        <v>0</v>
      </c>
      <c r="AN103" s="118">
        <v>0</v>
      </c>
      <c r="AO103" s="118">
        <v>0</v>
      </c>
      <c r="AP103" s="118">
        <v>0</v>
      </c>
      <c r="AQ103" s="118">
        <v>0</v>
      </c>
      <c r="AR103" s="118">
        <v>0</v>
      </c>
      <c r="AS103" s="118">
        <v>0</v>
      </c>
      <c r="AT103" s="118">
        <v>0</v>
      </c>
      <c r="AU103" s="118">
        <v>0</v>
      </c>
      <c r="AV103" s="118">
        <v>0</v>
      </c>
      <c r="AW103" s="118">
        <v>0</v>
      </c>
      <c r="AX103" s="118">
        <v>0</v>
      </c>
      <c r="AY103" s="118">
        <v>0</v>
      </c>
      <c r="AZ103" s="118">
        <v>0</v>
      </c>
      <c r="BA103" s="118">
        <v>8.9999999999999993E-3</v>
      </c>
      <c r="BB103" s="118">
        <v>0</v>
      </c>
      <c r="BC103" s="118">
        <v>0</v>
      </c>
      <c r="BD103" s="118">
        <v>0</v>
      </c>
      <c r="BE103" s="118">
        <v>0</v>
      </c>
      <c r="BF103" s="118">
        <v>0</v>
      </c>
      <c r="BG103" s="118">
        <v>0</v>
      </c>
      <c r="BH103" s="118">
        <v>0</v>
      </c>
      <c r="BI103" s="118">
        <v>0</v>
      </c>
      <c r="BJ103" s="118">
        <v>0</v>
      </c>
      <c r="BK103" s="118">
        <v>0</v>
      </c>
      <c r="BL103" s="118">
        <v>0</v>
      </c>
      <c r="BM103" s="118">
        <v>0</v>
      </c>
      <c r="BN103" s="118">
        <v>0</v>
      </c>
      <c r="BO103" s="118">
        <v>0</v>
      </c>
      <c r="BP103" s="118">
        <v>0</v>
      </c>
      <c r="BQ103" s="118">
        <v>0</v>
      </c>
      <c r="BR103" s="118">
        <v>0</v>
      </c>
      <c r="BS103" s="118">
        <v>0</v>
      </c>
      <c r="BT103" s="118">
        <v>0</v>
      </c>
      <c r="BU103" s="118">
        <v>0</v>
      </c>
      <c r="BV103" s="118">
        <v>0</v>
      </c>
      <c r="BW103" s="118">
        <v>0</v>
      </c>
      <c r="BX103" s="118">
        <v>0</v>
      </c>
      <c r="BY103" s="118">
        <v>0</v>
      </c>
      <c r="BZ103" s="118">
        <v>5.0000000000000001E-3</v>
      </c>
      <c r="CA103" s="118">
        <v>0</v>
      </c>
      <c r="CB103" s="118">
        <v>0</v>
      </c>
      <c r="CC103" s="118">
        <v>0</v>
      </c>
      <c r="CD103" s="118">
        <v>7.6999999999999999E-2</v>
      </c>
      <c r="CE103" s="118">
        <v>1.2E-2</v>
      </c>
      <c r="CF103" s="118">
        <v>0</v>
      </c>
      <c r="CG103" s="118">
        <v>0</v>
      </c>
      <c r="CH103" s="118">
        <v>0</v>
      </c>
      <c r="CI103" s="118">
        <v>0</v>
      </c>
      <c r="CJ103" s="118">
        <v>0</v>
      </c>
      <c r="CK103" s="118">
        <v>2E-3</v>
      </c>
      <c r="CL103" s="118">
        <v>0</v>
      </c>
      <c r="CM103" s="118">
        <v>0</v>
      </c>
      <c r="CN103" s="118">
        <v>0</v>
      </c>
      <c r="CO103" s="118">
        <v>0</v>
      </c>
      <c r="CP103" s="118">
        <v>0</v>
      </c>
      <c r="CQ103" s="118">
        <v>0</v>
      </c>
      <c r="CR103" s="118">
        <v>0</v>
      </c>
      <c r="CS103" s="118">
        <v>0</v>
      </c>
      <c r="CT103" s="118">
        <v>0</v>
      </c>
      <c r="CU103" s="118">
        <v>0</v>
      </c>
      <c r="CV103" s="118">
        <v>0</v>
      </c>
      <c r="CW103" s="118">
        <v>0</v>
      </c>
      <c r="CX103" s="118">
        <v>0</v>
      </c>
      <c r="CY103" s="118">
        <v>0</v>
      </c>
      <c r="CZ103" s="118">
        <v>0</v>
      </c>
      <c r="DA103" s="118">
        <v>0</v>
      </c>
      <c r="DB103" s="118">
        <v>0</v>
      </c>
      <c r="DC103" s="118">
        <v>0</v>
      </c>
      <c r="DD103" s="118">
        <v>0</v>
      </c>
      <c r="DE103" s="118">
        <v>0</v>
      </c>
      <c r="DF103" s="118">
        <v>0</v>
      </c>
      <c r="DG103" s="118">
        <v>0</v>
      </c>
      <c r="DH103" s="118">
        <v>4.0000000000000001E-3</v>
      </c>
      <c r="DI103" s="118">
        <v>2E-3</v>
      </c>
      <c r="DJ103" s="118">
        <v>0</v>
      </c>
      <c r="DK103" s="118">
        <v>0</v>
      </c>
      <c r="DL103" s="118">
        <v>0</v>
      </c>
      <c r="DM103" s="118">
        <v>2E-3</v>
      </c>
      <c r="DN103" s="118">
        <v>0</v>
      </c>
      <c r="DO103" s="118">
        <v>0</v>
      </c>
      <c r="DP103" s="118">
        <v>0</v>
      </c>
      <c r="DQ103" s="118">
        <v>0</v>
      </c>
      <c r="DR103" s="118">
        <v>0</v>
      </c>
      <c r="DS103" s="118">
        <v>0</v>
      </c>
      <c r="DT103" s="118">
        <v>0</v>
      </c>
      <c r="DU103" s="118">
        <v>0</v>
      </c>
      <c r="DV103" s="118">
        <v>0</v>
      </c>
      <c r="DW103" s="118">
        <v>0</v>
      </c>
      <c r="DX103" s="118">
        <v>0</v>
      </c>
      <c r="DY103" s="118">
        <v>0</v>
      </c>
      <c r="DZ103" s="118">
        <v>0</v>
      </c>
      <c r="EA103" s="118">
        <v>0</v>
      </c>
      <c r="EB103" s="118">
        <v>0</v>
      </c>
      <c r="EC103" s="118">
        <v>0</v>
      </c>
      <c r="ED103" s="118">
        <v>0</v>
      </c>
      <c r="EE103" s="118">
        <v>0</v>
      </c>
      <c r="EF103" s="118">
        <v>0</v>
      </c>
      <c r="EG103" s="118">
        <v>0</v>
      </c>
      <c r="EH103" s="118">
        <v>0</v>
      </c>
      <c r="EI103" s="118">
        <v>0</v>
      </c>
      <c r="EJ103" s="118">
        <v>0</v>
      </c>
      <c r="EK103" s="118">
        <v>0</v>
      </c>
      <c r="EL103" s="118">
        <v>0</v>
      </c>
      <c r="EM103" s="118">
        <v>0</v>
      </c>
      <c r="EN103" s="118">
        <v>0</v>
      </c>
      <c r="EO103" s="118">
        <v>0</v>
      </c>
      <c r="EP103" s="118">
        <v>0</v>
      </c>
      <c r="EQ103" s="118">
        <v>0</v>
      </c>
      <c r="ER103" s="118">
        <v>0</v>
      </c>
      <c r="ES103" s="118">
        <v>0</v>
      </c>
      <c r="ET103" s="118">
        <v>0</v>
      </c>
      <c r="EU103" s="118">
        <v>0</v>
      </c>
      <c r="EV103" s="118">
        <v>0</v>
      </c>
      <c r="EW103" s="118">
        <v>0</v>
      </c>
      <c r="EX103" s="118">
        <v>0</v>
      </c>
      <c r="EY103" s="118">
        <v>0</v>
      </c>
      <c r="EZ103" s="118">
        <v>0</v>
      </c>
      <c r="FA103" s="118">
        <v>0</v>
      </c>
      <c r="FB103" s="118">
        <v>0</v>
      </c>
      <c r="FC103" s="118">
        <v>0</v>
      </c>
      <c r="FD103" s="118">
        <v>0</v>
      </c>
      <c r="FE103" s="118">
        <v>0</v>
      </c>
      <c r="FF103" s="118">
        <v>0</v>
      </c>
      <c r="FG103" s="118">
        <v>0</v>
      </c>
      <c r="FH103" s="118">
        <v>0</v>
      </c>
      <c r="FI103" s="118">
        <v>0</v>
      </c>
      <c r="FJ103" s="118">
        <v>0</v>
      </c>
      <c r="FK103" s="118">
        <v>0</v>
      </c>
      <c r="FL103" s="118">
        <v>0</v>
      </c>
      <c r="FM103" s="118">
        <v>0</v>
      </c>
      <c r="FN103" s="118">
        <v>0</v>
      </c>
      <c r="FO103" s="118">
        <v>0</v>
      </c>
      <c r="FP103" s="118">
        <v>0</v>
      </c>
      <c r="FQ103" s="118">
        <v>0</v>
      </c>
      <c r="FR103" s="118">
        <v>0</v>
      </c>
      <c r="FS103" s="118">
        <v>0</v>
      </c>
      <c r="FT103" s="118">
        <v>0</v>
      </c>
      <c r="FU103" s="118">
        <v>0</v>
      </c>
      <c r="FV103" s="118">
        <v>0</v>
      </c>
      <c r="FW103" s="118">
        <v>0</v>
      </c>
      <c r="FX103" s="118">
        <v>0</v>
      </c>
      <c r="FY103" s="118">
        <v>0</v>
      </c>
      <c r="FZ103" s="118">
        <v>0</v>
      </c>
      <c r="GA103" s="118">
        <v>0</v>
      </c>
      <c r="GB103" s="118">
        <v>0</v>
      </c>
      <c r="GC103" s="118">
        <v>0</v>
      </c>
      <c r="GE103" s="105">
        <f>SUM(SheetB!W103:GC103) + SUM(SheetC!W103:GC103) + SUM(SheetD!W103:GC103) + SUM(SheetE!W103:GC103) + SUM(SheetF!W103:GC103)</f>
        <v>0.99700000000000011</v>
      </c>
      <c r="GG103" s="26"/>
      <c r="GH103" s="26"/>
      <c r="GI103" s="26"/>
      <c r="GJ103" s="26"/>
      <c r="GK103" s="26"/>
      <c r="GL103" s="26"/>
      <c r="GM103" s="26"/>
      <c r="GN103" s="26"/>
      <c r="GO103" s="26"/>
      <c r="GP103" s="26"/>
      <c r="GQ103" s="26"/>
      <c r="GR103" s="26"/>
      <c r="GS103" s="26"/>
      <c r="GT103" s="26"/>
      <c r="GU103" s="105"/>
    </row>
    <row r="104" spans="1:203" ht="15" customHeight="1" x14ac:dyDescent="0.2">
      <c r="A104" t="s">
        <v>2164</v>
      </c>
      <c r="B104" s="118" t="s">
        <v>2339</v>
      </c>
      <c r="C104" s="119" t="s">
        <v>2355</v>
      </c>
      <c r="D104" s="119" t="s">
        <v>2356</v>
      </c>
      <c r="E104" s="118">
        <v>2</v>
      </c>
      <c r="F104" s="118">
        <v>2003</v>
      </c>
      <c r="G104" s="118"/>
      <c r="H104" s="118"/>
      <c r="I104" s="118"/>
      <c r="J104" s="118"/>
      <c r="K104" s="118"/>
      <c r="L104" s="118"/>
      <c r="M104" s="118"/>
      <c r="N104" s="118"/>
      <c r="O104" s="118"/>
      <c r="P104" s="118"/>
      <c r="Q104" s="118"/>
      <c r="R104" s="118"/>
      <c r="S104" s="118"/>
      <c r="T104" s="118"/>
      <c r="U104" s="118"/>
      <c r="V104" s="118"/>
      <c r="W104" s="118">
        <v>0</v>
      </c>
      <c r="X104" s="118">
        <v>0</v>
      </c>
      <c r="Y104" s="118">
        <v>0</v>
      </c>
      <c r="Z104" s="118">
        <v>0</v>
      </c>
      <c r="AA104" s="118">
        <v>0</v>
      </c>
      <c r="AB104" s="118">
        <v>0</v>
      </c>
      <c r="AC104" s="118">
        <v>0</v>
      </c>
      <c r="AD104" s="118">
        <v>0</v>
      </c>
      <c r="AE104" s="118">
        <v>0</v>
      </c>
      <c r="AF104" s="118">
        <v>0</v>
      </c>
      <c r="AG104" s="118">
        <v>0</v>
      </c>
      <c r="AH104" s="118">
        <v>0</v>
      </c>
      <c r="AI104" s="118">
        <v>0</v>
      </c>
      <c r="AJ104" s="118">
        <v>0</v>
      </c>
      <c r="AK104" s="118">
        <v>0</v>
      </c>
      <c r="AL104" s="118">
        <v>0</v>
      </c>
      <c r="AM104" s="118">
        <v>0</v>
      </c>
      <c r="AN104" s="118">
        <v>0</v>
      </c>
      <c r="AO104" s="118">
        <v>0</v>
      </c>
      <c r="AP104" s="118">
        <v>0</v>
      </c>
      <c r="AQ104" s="118">
        <v>0</v>
      </c>
      <c r="AR104" s="118">
        <v>0</v>
      </c>
      <c r="AS104" s="118">
        <v>0</v>
      </c>
      <c r="AT104" s="118">
        <v>0</v>
      </c>
      <c r="AU104" s="118">
        <v>0</v>
      </c>
      <c r="AV104" s="118">
        <v>0</v>
      </c>
      <c r="AW104" s="118">
        <v>0</v>
      </c>
      <c r="AX104" s="118">
        <v>0</v>
      </c>
      <c r="AY104" s="118">
        <v>0</v>
      </c>
      <c r="AZ104" s="118">
        <v>0</v>
      </c>
      <c r="BA104" s="118">
        <v>0</v>
      </c>
      <c r="BB104" s="118">
        <v>0</v>
      </c>
      <c r="BC104" s="118">
        <v>0</v>
      </c>
      <c r="BD104" s="118">
        <v>0</v>
      </c>
      <c r="BE104" s="118">
        <v>0</v>
      </c>
      <c r="BF104" s="118">
        <v>0</v>
      </c>
      <c r="BG104" s="118">
        <v>0</v>
      </c>
      <c r="BH104" s="118">
        <v>0</v>
      </c>
      <c r="BI104" s="118">
        <v>0</v>
      </c>
      <c r="BJ104" s="118">
        <v>0</v>
      </c>
      <c r="BK104" s="118">
        <v>0</v>
      </c>
      <c r="BL104" s="118">
        <v>0</v>
      </c>
      <c r="BM104" s="118">
        <v>0</v>
      </c>
      <c r="BN104" s="118">
        <v>0</v>
      </c>
      <c r="BO104" s="118">
        <v>0</v>
      </c>
      <c r="BP104" s="118">
        <v>0</v>
      </c>
      <c r="BQ104" s="118">
        <v>0</v>
      </c>
      <c r="BR104" s="118">
        <v>0</v>
      </c>
      <c r="BS104" s="118">
        <v>0</v>
      </c>
      <c r="BT104" s="118">
        <v>0</v>
      </c>
      <c r="BU104" s="118">
        <v>0</v>
      </c>
      <c r="BV104" s="118">
        <v>0</v>
      </c>
      <c r="BW104" s="118">
        <v>0</v>
      </c>
      <c r="BX104" s="118">
        <v>0</v>
      </c>
      <c r="BY104" s="118">
        <v>0</v>
      </c>
      <c r="BZ104" s="118">
        <v>0</v>
      </c>
      <c r="CA104" s="118">
        <v>0</v>
      </c>
      <c r="CB104" s="118">
        <v>0</v>
      </c>
      <c r="CC104" s="118">
        <v>0</v>
      </c>
      <c r="CD104" s="118">
        <v>0</v>
      </c>
      <c r="CE104" s="118">
        <v>0</v>
      </c>
      <c r="CF104" s="118">
        <v>0</v>
      </c>
      <c r="CG104" s="118">
        <v>0</v>
      </c>
      <c r="CH104" s="118">
        <v>0</v>
      </c>
      <c r="CI104" s="118">
        <v>0</v>
      </c>
      <c r="CJ104" s="118">
        <v>0</v>
      </c>
      <c r="CK104" s="118">
        <v>0</v>
      </c>
      <c r="CL104" s="118">
        <v>0</v>
      </c>
      <c r="CM104" s="118">
        <v>0</v>
      </c>
      <c r="CN104" s="118">
        <v>0</v>
      </c>
      <c r="CO104" s="118">
        <v>0</v>
      </c>
      <c r="CP104" s="118">
        <v>0</v>
      </c>
      <c r="CQ104" s="118">
        <v>0</v>
      </c>
      <c r="CR104" s="118">
        <v>0</v>
      </c>
      <c r="CS104" s="118">
        <v>0</v>
      </c>
      <c r="CT104" s="118">
        <v>0</v>
      </c>
      <c r="CU104" s="118">
        <v>0</v>
      </c>
      <c r="CV104" s="118">
        <v>0</v>
      </c>
      <c r="CW104" s="118">
        <v>0</v>
      </c>
      <c r="CX104" s="118">
        <v>0</v>
      </c>
      <c r="CY104" s="118">
        <v>0</v>
      </c>
      <c r="CZ104" s="118">
        <v>0</v>
      </c>
      <c r="DA104" s="118">
        <v>0</v>
      </c>
      <c r="DB104" s="118">
        <v>0</v>
      </c>
      <c r="DC104" s="118">
        <v>0</v>
      </c>
      <c r="DD104" s="118">
        <v>0</v>
      </c>
      <c r="DE104" s="118">
        <v>0</v>
      </c>
      <c r="DF104" s="118">
        <v>0</v>
      </c>
      <c r="DG104" s="118">
        <v>0</v>
      </c>
      <c r="DH104" s="118">
        <v>0</v>
      </c>
      <c r="DI104" s="118">
        <v>0</v>
      </c>
      <c r="DJ104" s="118">
        <v>0</v>
      </c>
      <c r="DK104" s="118">
        <v>0</v>
      </c>
      <c r="DL104" s="118">
        <v>0</v>
      </c>
      <c r="DM104" s="118">
        <v>0</v>
      </c>
      <c r="DN104" s="118">
        <v>0</v>
      </c>
      <c r="DO104" s="118">
        <v>0</v>
      </c>
      <c r="DP104" s="118">
        <v>0</v>
      </c>
      <c r="DQ104" s="118">
        <v>0</v>
      </c>
      <c r="DR104" s="118">
        <v>1E-3</v>
      </c>
      <c r="DS104" s="118">
        <v>0</v>
      </c>
      <c r="DT104" s="118">
        <v>0</v>
      </c>
      <c r="DU104" s="118">
        <v>0</v>
      </c>
      <c r="DV104" s="118">
        <v>0</v>
      </c>
      <c r="DW104" s="118">
        <v>0</v>
      </c>
      <c r="DX104" s="118">
        <v>0</v>
      </c>
      <c r="DY104" s="118">
        <v>0</v>
      </c>
      <c r="DZ104" s="118">
        <v>0</v>
      </c>
      <c r="EA104" s="118">
        <v>0</v>
      </c>
      <c r="EB104" s="118">
        <v>0</v>
      </c>
      <c r="EC104" s="118">
        <v>0</v>
      </c>
      <c r="ED104" s="118">
        <v>1E-3</v>
      </c>
      <c r="EE104" s="118">
        <v>0</v>
      </c>
      <c r="EF104" s="118">
        <v>0</v>
      </c>
      <c r="EG104" s="118">
        <v>0</v>
      </c>
      <c r="EH104" s="118">
        <v>0</v>
      </c>
      <c r="EI104" s="118">
        <v>0</v>
      </c>
      <c r="EJ104" s="118">
        <v>0</v>
      </c>
      <c r="EK104" s="118">
        <v>0</v>
      </c>
      <c r="EL104" s="118">
        <v>0</v>
      </c>
      <c r="EM104" s="118">
        <v>0</v>
      </c>
      <c r="EN104" s="118">
        <v>0</v>
      </c>
      <c r="EO104" s="118">
        <v>0</v>
      </c>
      <c r="EP104" s="118">
        <v>0</v>
      </c>
      <c r="EQ104" s="118">
        <v>0</v>
      </c>
      <c r="ER104" s="118">
        <v>0</v>
      </c>
      <c r="ES104" s="118">
        <v>0</v>
      </c>
      <c r="ET104" s="118">
        <v>2E-3</v>
      </c>
      <c r="EU104" s="118">
        <v>0</v>
      </c>
      <c r="EV104" s="118">
        <v>0</v>
      </c>
      <c r="EW104" s="118">
        <v>1.2E-2</v>
      </c>
      <c r="EX104" s="118">
        <v>0</v>
      </c>
      <c r="EY104" s="118">
        <v>1E-3</v>
      </c>
      <c r="EZ104" s="118">
        <v>1E-3</v>
      </c>
      <c r="FA104" s="118">
        <v>0</v>
      </c>
      <c r="FB104" s="118">
        <v>0</v>
      </c>
      <c r="FC104" s="118">
        <v>0</v>
      </c>
      <c r="FD104" s="118">
        <v>0</v>
      </c>
      <c r="FE104" s="118">
        <v>0</v>
      </c>
      <c r="FF104" s="118">
        <v>0</v>
      </c>
      <c r="FG104" s="118">
        <v>0</v>
      </c>
      <c r="FH104" s="118">
        <v>0</v>
      </c>
      <c r="FI104" s="118">
        <v>0</v>
      </c>
      <c r="FJ104" s="118">
        <v>0</v>
      </c>
      <c r="FK104" s="118">
        <v>0</v>
      </c>
      <c r="FL104" s="118">
        <v>0</v>
      </c>
      <c r="FM104" s="118">
        <v>0</v>
      </c>
      <c r="FN104" s="118">
        <v>0</v>
      </c>
      <c r="FO104" s="118">
        <v>0</v>
      </c>
      <c r="FP104" s="118">
        <v>0</v>
      </c>
      <c r="FQ104" s="118">
        <v>0</v>
      </c>
      <c r="FR104" s="118">
        <v>0</v>
      </c>
      <c r="FS104" s="118">
        <v>0</v>
      </c>
      <c r="FT104" s="118">
        <v>0</v>
      </c>
      <c r="FU104" s="118">
        <v>0</v>
      </c>
      <c r="FV104" s="118">
        <v>0</v>
      </c>
      <c r="FW104" s="118">
        <v>0</v>
      </c>
      <c r="FX104" s="118">
        <v>0</v>
      </c>
      <c r="FY104" s="118">
        <v>0</v>
      </c>
      <c r="FZ104" s="118">
        <v>0</v>
      </c>
      <c r="GA104" s="118">
        <v>0</v>
      </c>
      <c r="GB104" s="118">
        <v>0</v>
      </c>
      <c r="GC104" s="118">
        <v>0</v>
      </c>
      <c r="GE104" s="105">
        <f>SUM(SheetB!W104:GC104) + SUM(SheetC!W104:GC104) + SUM(SheetD!W104:GC104) + SUM(SheetE!W104:GC104) + SUM(SheetF!W104:GC104)</f>
        <v>1.0000000000000002</v>
      </c>
      <c r="GG104" s="26"/>
      <c r="GH104" s="26"/>
      <c r="GI104" s="26"/>
      <c r="GJ104" s="26"/>
      <c r="GK104" s="26"/>
      <c r="GL104" s="26"/>
      <c r="GM104" s="26"/>
      <c r="GN104" s="26"/>
      <c r="GO104" s="26"/>
      <c r="GP104" s="26"/>
      <c r="GQ104" s="26"/>
      <c r="GR104" s="26"/>
      <c r="GS104" s="26"/>
      <c r="GT104" s="26"/>
      <c r="GU104" s="105"/>
    </row>
    <row r="105" spans="1:203" ht="15" customHeight="1" x14ac:dyDescent="0.2">
      <c r="A105" s="205" t="s">
        <v>2357</v>
      </c>
      <c r="B105" s="118" t="s">
        <v>2339</v>
      </c>
      <c r="D105" s="206">
        <v>3</v>
      </c>
      <c r="E105">
        <v>2</v>
      </c>
      <c r="F105" s="118">
        <v>2016</v>
      </c>
      <c r="W105" s="26">
        <v>0</v>
      </c>
      <c r="X105" s="26">
        <v>0</v>
      </c>
      <c r="Y105" s="26">
        <v>0</v>
      </c>
      <c r="Z105" s="26">
        <v>0</v>
      </c>
      <c r="AA105" s="26">
        <v>0</v>
      </c>
      <c r="AB105" s="26">
        <v>0</v>
      </c>
      <c r="AC105" s="26">
        <v>0</v>
      </c>
      <c r="AD105" s="26">
        <v>0</v>
      </c>
      <c r="AE105" s="26">
        <v>0</v>
      </c>
      <c r="AF105" s="26">
        <v>0</v>
      </c>
      <c r="AG105" s="26">
        <v>0</v>
      </c>
      <c r="AH105" s="26">
        <v>0</v>
      </c>
      <c r="AI105" s="26">
        <v>0</v>
      </c>
      <c r="AJ105" s="26">
        <v>0</v>
      </c>
      <c r="AK105" s="26">
        <v>0</v>
      </c>
      <c r="AL105" s="26">
        <v>0</v>
      </c>
      <c r="AM105" s="26">
        <v>0</v>
      </c>
      <c r="AN105" s="26">
        <v>0</v>
      </c>
      <c r="AO105" s="26">
        <v>0</v>
      </c>
      <c r="AP105" s="26">
        <v>0</v>
      </c>
      <c r="AQ105" s="26">
        <v>0</v>
      </c>
      <c r="AR105" s="26">
        <v>0</v>
      </c>
      <c r="AS105" s="26">
        <v>0</v>
      </c>
      <c r="AT105" s="26">
        <v>0</v>
      </c>
      <c r="AU105" s="26">
        <v>0</v>
      </c>
      <c r="AV105" s="26">
        <v>0</v>
      </c>
      <c r="AW105" s="26">
        <v>0</v>
      </c>
      <c r="AX105" s="26">
        <v>0</v>
      </c>
      <c r="AY105" s="26">
        <v>0</v>
      </c>
      <c r="AZ105" s="26">
        <v>0</v>
      </c>
      <c r="BA105" s="26">
        <v>1.2987012987012988E-2</v>
      </c>
      <c r="BB105" s="26">
        <v>0</v>
      </c>
      <c r="BC105" s="26">
        <v>0</v>
      </c>
      <c r="BD105" s="26">
        <v>0</v>
      </c>
      <c r="BE105" s="26">
        <v>0</v>
      </c>
      <c r="BF105" s="26">
        <v>0</v>
      </c>
      <c r="BG105" s="26">
        <v>0</v>
      </c>
      <c r="BH105" s="26">
        <v>0</v>
      </c>
      <c r="BI105" s="26">
        <v>0</v>
      </c>
      <c r="BJ105" s="26">
        <v>0</v>
      </c>
      <c r="BK105" s="26">
        <v>0</v>
      </c>
      <c r="BL105" s="26">
        <v>0</v>
      </c>
      <c r="BM105" s="26">
        <v>0</v>
      </c>
      <c r="BN105" s="26">
        <v>0</v>
      </c>
      <c r="BO105" s="26">
        <v>0</v>
      </c>
      <c r="BP105" s="26">
        <v>0</v>
      </c>
      <c r="BQ105" s="26">
        <v>0</v>
      </c>
      <c r="BR105" s="26">
        <v>0</v>
      </c>
      <c r="BS105" s="26">
        <v>0</v>
      </c>
      <c r="BT105" s="26">
        <v>0</v>
      </c>
      <c r="BU105" s="26">
        <v>0</v>
      </c>
      <c r="BV105" s="26">
        <v>0</v>
      </c>
      <c r="BW105" s="26">
        <v>0</v>
      </c>
      <c r="BX105" s="26">
        <v>0</v>
      </c>
      <c r="BY105" s="26">
        <v>0</v>
      </c>
      <c r="BZ105" s="26">
        <v>3.246753246753247E-3</v>
      </c>
      <c r="CA105" s="26">
        <v>0</v>
      </c>
      <c r="CB105" s="26">
        <v>0</v>
      </c>
      <c r="CC105" s="26">
        <v>0</v>
      </c>
      <c r="CD105" s="26">
        <v>1.2987012987012988E-2</v>
      </c>
      <c r="CE105" s="26">
        <v>0</v>
      </c>
      <c r="CF105" s="26">
        <v>0</v>
      </c>
      <c r="CG105" s="26">
        <v>0</v>
      </c>
      <c r="CH105" s="26">
        <v>0</v>
      </c>
      <c r="CI105" s="26">
        <v>0</v>
      </c>
      <c r="CJ105" s="26">
        <v>0</v>
      </c>
      <c r="CK105" s="26">
        <v>1.2987012987012988E-2</v>
      </c>
      <c r="CL105" s="26">
        <v>0</v>
      </c>
      <c r="CM105" s="26">
        <v>0</v>
      </c>
      <c r="CN105" s="26">
        <v>0</v>
      </c>
      <c r="CO105" s="26">
        <v>0</v>
      </c>
      <c r="CP105" s="26">
        <v>0</v>
      </c>
      <c r="CQ105" s="26">
        <v>0</v>
      </c>
      <c r="CR105" s="26">
        <v>0</v>
      </c>
      <c r="CS105" s="26">
        <v>0</v>
      </c>
      <c r="CT105" s="26">
        <v>0</v>
      </c>
      <c r="CU105" s="26">
        <v>0</v>
      </c>
      <c r="CV105" s="26">
        <v>0</v>
      </c>
      <c r="CW105" s="26">
        <v>0</v>
      </c>
      <c r="CX105" s="26">
        <v>0</v>
      </c>
      <c r="CY105" s="26">
        <v>0</v>
      </c>
      <c r="CZ105" s="26">
        <v>0</v>
      </c>
      <c r="DA105" s="26">
        <v>0</v>
      </c>
      <c r="DB105" s="26">
        <v>0</v>
      </c>
      <c r="DC105" s="26">
        <v>0</v>
      </c>
      <c r="DD105" s="26">
        <v>0</v>
      </c>
      <c r="DE105" s="26">
        <v>0</v>
      </c>
      <c r="DF105" s="26">
        <v>0</v>
      </c>
      <c r="DG105" s="26">
        <v>0</v>
      </c>
      <c r="DH105" s="26">
        <v>0</v>
      </c>
      <c r="DI105" s="26">
        <v>0</v>
      </c>
      <c r="DJ105" s="26">
        <v>0</v>
      </c>
      <c r="DK105" s="26">
        <v>0</v>
      </c>
      <c r="DL105" s="26">
        <v>0</v>
      </c>
      <c r="DM105" s="26">
        <v>0</v>
      </c>
      <c r="DN105" s="26">
        <v>0</v>
      </c>
      <c r="DO105" s="26">
        <v>0</v>
      </c>
      <c r="DP105" s="26">
        <v>0</v>
      </c>
      <c r="DQ105" s="26">
        <v>0</v>
      </c>
      <c r="DR105" s="26">
        <v>0</v>
      </c>
      <c r="DS105" s="26">
        <v>0</v>
      </c>
      <c r="DT105" s="26">
        <v>0</v>
      </c>
      <c r="DU105" s="26">
        <v>0</v>
      </c>
      <c r="DV105" s="26">
        <v>0</v>
      </c>
      <c r="DW105" s="26">
        <v>0</v>
      </c>
      <c r="DX105" s="26">
        <v>0</v>
      </c>
      <c r="DY105" s="26">
        <v>0</v>
      </c>
      <c r="DZ105" s="26">
        <v>0</v>
      </c>
      <c r="EA105" s="26">
        <v>0</v>
      </c>
      <c r="EB105" s="26">
        <v>0</v>
      </c>
      <c r="EC105" s="26">
        <v>0</v>
      </c>
      <c r="ED105" s="26">
        <v>0</v>
      </c>
      <c r="EE105" s="26">
        <v>0</v>
      </c>
      <c r="EF105" s="26">
        <v>0</v>
      </c>
      <c r="EG105" s="26">
        <v>0</v>
      </c>
      <c r="EH105" s="26">
        <v>0</v>
      </c>
      <c r="EI105" s="26">
        <v>0</v>
      </c>
      <c r="EJ105" s="26">
        <v>0</v>
      </c>
      <c r="EK105" s="26">
        <v>0</v>
      </c>
      <c r="EL105" s="26">
        <v>0</v>
      </c>
      <c r="EM105" s="26">
        <v>0</v>
      </c>
      <c r="EN105" s="26">
        <v>0</v>
      </c>
      <c r="EO105" s="26">
        <v>0</v>
      </c>
      <c r="EP105" s="26">
        <v>0</v>
      </c>
      <c r="EQ105" s="26">
        <v>0</v>
      </c>
      <c r="ER105" s="26">
        <v>0</v>
      </c>
      <c r="ES105" s="26">
        <v>0</v>
      </c>
      <c r="ET105" s="26">
        <v>0</v>
      </c>
      <c r="EU105" s="26">
        <v>0</v>
      </c>
      <c r="EV105" s="26">
        <v>0</v>
      </c>
      <c r="EW105" s="26">
        <v>0</v>
      </c>
      <c r="EX105" s="26">
        <v>0</v>
      </c>
      <c r="EY105" s="26">
        <v>0</v>
      </c>
      <c r="EZ105" s="26">
        <v>0</v>
      </c>
      <c r="FA105" s="26">
        <v>0</v>
      </c>
      <c r="FB105" s="26">
        <v>0</v>
      </c>
      <c r="FC105" s="26">
        <v>0</v>
      </c>
      <c r="FD105" s="26">
        <v>0</v>
      </c>
      <c r="FE105" s="26">
        <v>0</v>
      </c>
      <c r="FF105" s="26">
        <v>0</v>
      </c>
      <c r="FG105" s="26">
        <v>0</v>
      </c>
      <c r="FH105" s="26">
        <v>0</v>
      </c>
      <c r="FI105" s="26">
        <v>0</v>
      </c>
      <c r="FJ105" s="26">
        <v>0</v>
      </c>
      <c r="FK105" s="26">
        <v>0</v>
      </c>
      <c r="FL105" s="26">
        <v>0</v>
      </c>
      <c r="FM105" s="26">
        <v>0</v>
      </c>
      <c r="FN105" s="26">
        <v>0</v>
      </c>
      <c r="FO105" s="26">
        <v>0</v>
      </c>
      <c r="FP105" s="26">
        <v>0</v>
      </c>
      <c r="FQ105" s="26">
        <v>0</v>
      </c>
      <c r="FR105" s="26">
        <v>0</v>
      </c>
      <c r="FS105" s="26">
        <v>0</v>
      </c>
      <c r="FT105" s="26">
        <v>0</v>
      </c>
      <c r="FU105" s="26">
        <v>0</v>
      </c>
      <c r="FV105" s="26">
        <v>0</v>
      </c>
      <c r="FW105" s="26">
        <v>0</v>
      </c>
      <c r="FX105" s="26">
        <v>0</v>
      </c>
      <c r="FY105" s="26">
        <v>0</v>
      </c>
      <c r="FZ105" s="26">
        <v>0</v>
      </c>
      <c r="GA105" s="26">
        <v>0</v>
      </c>
      <c r="GB105" s="26">
        <v>0</v>
      </c>
      <c r="GC105" s="26">
        <v>0</v>
      </c>
      <c r="GE105" s="105">
        <f>SUM(SheetB!W105:GC105) + SUM(SheetC!W105:GC105) + SUM(SheetD!W105:GC105) + SUM(SheetE!W105:GC105) + SUM(SheetF!W105:GC105)</f>
        <v>1</v>
      </c>
      <c r="GG105" s="26"/>
      <c r="GH105" s="26"/>
      <c r="GI105" s="26"/>
      <c r="GJ105" s="26"/>
      <c r="GK105" s="26"/>
      <c r="GL105" s="26"/>
      <c r="GM105" s="26"/>
      <c r="GN105" s="26"/>
      <c r="GO105" s="26"/>
      <c r="GP105" s="26"/>
      <c r="GQ105" s="26"/>
      <c r="GR105" s="26"/>
      <c r="GS105" s="26"/>
      <c r="GT105" s="26"/>
      <c r="GU105" s="105"/>
    </row>
    <row r="106" spans="1:203" ht="15" customHeight="1" x14ac:dyDescent="0.2">
      <c r="A106" s="205" t="s">
        <v>2358</v>
      </c>
      <c r="B106" s="118" t="s">
        <v>2339</v>
      </c>
      <c r="D106" s="206">
        <v>4</v>
      </c>
      <c r="E106">
        <v>2</v>
      </c>
      <c r="F106" s="118">
        <v>2016</v>
      </c>
      <c r="W106" s="26">
        <v>0</v>
      </c>
      <c r="X106" s="26">
        <v>0</v>
      </c>
      <c r="Y106" s="26">
        <v>0</v>
      </c>
      <c r="Z106" s="26">
        <v>0</v>
      </c>
      <c r="AA106" s="26">
        <v>0</v>
      </c>
      <c r="AB106" s="26">
        <v>0</v>
      </c>
      <c r="AC106" s="26">
        <v>0</v>
      </c>
      <c r="AD106" s="26">
        <v>0</v>
      </c>
      <c r="AE106" s="26">
        <v>0</v>
      </c>
      <c r="AF106" s="26">
        <v>0</v>
      </c>
      <c r="AG106" s="26">
        <v>0</v>
      </c>
      <c r="AH106" s="26">
        <v>0</v>
      </c>
      <c r="AI106" s="26">
        <v>0</v>
      </c>
      <c r="AJ106" s="26">
        <v>0</v>
      </c>
      <c r="AK106" s="26">
        <v>0</v>
      </c>
      <c r="AL106" s="26">
        <v>0</v>
      </c>
      <c r="AM106" s="26">
        <v>0</v>
      </c>
      <c r="AN106" s="26">
        <v>0</v>
      </c>
      <c r="AO106" s="26">
        <v>0</v>
      </c>
      <c r="AP106" s="26">
        <v>0</v>
      </c>
      <c r="AQ106" s="26">
        <v>0</v>
      </c>
      <c r="AR106" s="26">
        <v>0</v>
      </c>
      <c r="AS106" s="26">
        <v>0</v>
      </c>
      <c r="AT106" s="26">
        <v>0</v>
      </c>
      <c r="AU106" s="26">
        <v>0</v>
      </c>
      <c r="AV106" s="26">
        <v>0</v>
      </c>
      <c r="AW106" s="26">
        <v>0</v>
      </c>
      <c r="AX106" s="26">
        <v>1.3346727898966706E-2</v>
      </c>
      <c r="AY106" s="26">
        <v>0</v>
      </c>
      <c r="AZ106" s="26">
        <v>0</v>
      </c>
      <c r="BA106" s="26">
        <v>0</v>
      </c>
      <c r="BB106" s="26">
        <v>0</v>
      </c>
      <c r="BC106" s="26">
        <v>0</v>
      </c>
      <c r="BD106" s="26">
        <v>0.01</v>
      </c>
      <c r="BE106" s="26">
        <v>0</v>
      </c>
      <c r="BF106" s="26">
        <v>0</v>
      </c>
      <c r="BG106" s="26">
        <v>0</v>
      </c>
      <c r="BH106" s="26">
        <v>0</v>
      </c>
      <c r="BI106" s="26">
        <v>0</v>
      </c>
      <c r="BJ106" s="26">
        <v>0</v>
      </c>
      <c r="BK106" s="26">
        <v>0</v>
      </c>
      <c r="BL106" s="26">
        <v>0</v>
      </c>
      <c r="BM106" s="26">
        <v>0</v>
      </c>
      <c r="BN106" s="26">
        <v>0</v>
      </c>
      <c r="BO106" s="26">
        <v>0</v>
      </c>
      <c r="BP106" s="26">
        <v>0</v>
      </c>
      <c r="BQ106" s="26">
        <v>0</v>
      </c>
      <c r="BR106" s="26">
        <v>0</v>
      </c>
      <c r="BS106" s="26">
        <v>0</v>
      </c>
      <c r="BT106" s="26">
        <v>0</v>
      </c>
      <c r="BU106" s="26">
        <v>0</v>
      </c>
      <c r="BV106" s="26">
        <v>0</v>
      </c>
      <c r="BW106" s="26">
        <v>0</v>
      </c>
      <c r="BX106" s="26">
        <v>0</v>
      </c>
      <c r="BY106" s="26">
        <v>0</v>
      </c>
      <c r="BZ106" s="26">
        <v>0</v>
      </c>
      <c r="CA106" s="26">
        <v>3.7313432835820903E-3</v>
      </c>
      <c r="CB106" s="26">
        <v>0</v>
      </c>
      <c r="CC106" s="26">
        <v>0</v>
      </c>
      <c r="CD106" s="26">
        <v>2.7388059701492544E-2</v>
      </c>
      <c r="CE106" s="26">
        <v>0.02</v>
      </c>
      <c r="CF106" s="26">
        <v>2.8846153846153851E-2</v>
      </c>
      <c r="CG106" s="26">
        <v>0</v>
      </c>
      <c r="CH106" s="26">
        <v>0</v>
      </c>
      <c r="CI106" s="26">
        <v>0</v>
      </c>
      <c r="CJ106" s="26">
        <v>0</v>
      </c>
      <c r="CK106" s="26">
        <v>2.4615384615384615E-2</v>
      </c>
      <c r="CL106" s="26">
        <v>0</v>
      </c>
      <c r="CM106" s="26">
        <v>0</v>
      </c>
      <c r="CN106" s="26">
        <v>0</v>
      </c>
      <c r="CO106" s="26">
        <v>0</v>
      </c>
      <c r="CP106" s="26">
        <v>0</v>
      </c>
      <c r="CQ106" s="26">
        <v>0</v>
      </c>
      <c r="CR106" s="26">
        <v>0</v>
      </c>
      <c r="CS106" s="26">
        <v>0</v>
      </c>
      <c r="CT106" s="26">
        <v>0</v>
      </c>
      <c r="CU106" s="26">
        <v>0</v>
      </c>
      <c r="CV106" s="26">
        <v>0</v>
      </c>
      <c r="CW106" s="26">
        <v>0</v>
      </c>
      <c r="CX106" s="26">
        <v>0</v>
      </c>
      <c r="CY106" s="26">
        <v>0</v>
      </c>
      <c r="CZ106" s="26">
        <v>0</v>
      </c>
      <c r="DA106" s="26">
        <v>0</v>
      </c>
      <c r="DB106" s="26">
        <v>0</v>
      </c>
      <c r="DC106" s="26">
        <v>0</v>
      </c>
      <c r="DD106" s="26">
        <v>0</v>
      </c>
      <c r="DE106" s="26">
        <v>0</v>
      </c>
      <c r="DF106" s="26">
        <v>0</v>
      </c>
      <c r="DG106" s="26">
        <v>0</v>
      </c>
      <c r="DH106" s="26">
        <v>0</v>
      </c>
      <c r="DI106" s="26">
        <v>0</v>
      </c>
      <c r="DJ106" s="26">
        <v>0</v>
      </c>
      <c r="DK106" s="26">
        <v>0</v>
      </c>
      <c r="DL106" s="26">
        <v>0</v>
      </c>
      <c r="DM106" s="26">
        <v>0</v>
      </c>
      <c r="DN106" s="26">
        <v>0</v>
      </c>
      <c r="DO106" s="26">
        <v>0</v>
      </c>
      <c r="DP106" s="26">
        <v>0</v>
      </c>
      <c r="DQ106" s="26">
        <v>0</v>
      </c>
      <c r="DR106" s="26">
        <v>0</v>
      </c>
      <c r="DS106" s="26">
        <v>0</v>
      </c>
      <c r="DT106" s="26">
        <v>0</v>
      </c>
      <c r="DU106" s="26">
        <v>0</v>
      </c>
      <c r="DV106" s="26">
        <v>0</v>
      </c>
      <c r="DW106" s="26">
        <v>0</v>
      </c>
      <c r="DX106" s="26">
        <v>0</v>
      </c>
      <c r="DY106" s="26">
        <v>0</v>
      </c>
      <c r="DZ106" s="26">
        <v>0</v>
      </c>
      <c r="EA106" s="26">
        <v>0</v>
      </c>
      <c r="EB106" s="26">
        <v>0</v>
      </c>
      <c r="EC106" s="26">
        <v>0</v>
      </c>
      <c r="ED106" s="26">
        <v>2.4875621890547268E-3</v>
      </c>
      <c r="EE106" s="26">
        <v>0</v>
      </c>
      <c r="EF106" s="26">
        <v>0</v>
      </c>
      <c r="EG106" s="26">
        <v>0</v>
      </c>
      <c r="EH106" s="26">
        <v>0</v>
      </c>
      <c r="EI106" s="26">
        <v>0</v>
      </c>
      <c r="EJ106" s="26">
        <v>0</v>
      </c>
      <c r="EK106" s="26">
        <v>0</v>
      </c>
      <c r="EL106" s="26">
        <v>0</v>
      </c>
      <c r="EM106" s="26">
        <v>0</v>
      </c>
      <c r="EN106" s="26">
        <v>0</v>
      </c>
      <c r="EO106" s="26">
        <v>0</v>
      </c>
      <c r="EP106" s="26">
        <v>0</v>
      </c>
      <c r="EQ106" s="26">
        <v>0</v>
      </c>
      <c r="ER106" s="26">
        <v>0</v>
      </c>
      <c r="ES106" s="26">
        <v>0</v>
      </c>
      <c r="ET106" s="26">
        <v>0</v>
      </c>
      <c r="EU106" s="26">
        <v>7.4875621890547264E-3</v>
      </c>
      <c r="EV106" s="26">
        <v>0</v>
      </c>
      <c r="EW106" s="26">
        <v>0</v>
      </c>
      <c r="EX106" s="26">
        <v>0</v>
      </c>
      <c r="EY106" s="26">
        <v>0</v>
      </c>
      <c r="EZ106" s="26">
        <v>0</v>
      </c>
      <c r="FA106" s="26">
        <v>0</v>
      </c>
      <c r="FB106" s="26">
        <v>0</v>
      </c>
      <c r="FC106" s="26">
        <v>0</v>
      </c>
      <c r="FD106" s="26">
        <v>0</v>
      </c>
      <c r="FE106" s="26">
        <v>0</v>
      </c>
      <c r="FF106" s="26">
        <v>1.7412935323383085E-2</v>
      </c>
      <c r="FG106" s="26">
        <v>0</v>
      </c>
      <c r="FH106" s="26">
        <v>0</v>
      </c>
      <c r="FI106" s="26">
        <v>0</v>
      </c>
      <c r="FJ106" s="26">
        <v>0</v>
      </c>
      <c r="FK106" s="26">
        <v>0</v>
      </c>
      <c r="FL106" s="26">
        <v>0</v>
      </c>
      <c r="FM106" s="26">
        <v>0</v>
      </c>
      <c r="FN106" s="26">
        <v>0</v>
      </c>
      <c r="FO106" s="26">
        <v>0</v>
      </c>
      <c r="FP106" s="26">
        <v>0</v>
      </c>
      <c r="FQ106" s="26">
        <v>0</v>
      </c>
      <c r="FR106" s="26">
        <v>0</v>
      </c>
      <c r="FS106" s="26">
        <v>0</v>
      </c>
      <c r="FT106" s="26">
        <v>0</v>
      </c>
      <c r="FU106" s="26">
        <v>0</v>
      </c>
      <c r="FV106" s="26">
        <v>0</v>
      </c>
      <c r="FW106" s="26">
        <v>0</v>
      </c>
      <c r="FX106" s="26">
        <v>0</v>
      </c>
      <c r="FY106" s="26">
        <v>0</v>
      </c>
      <c r="FZ106" s="26">
        <v>0</v>
      </c>
      <c r="GA106" s="26">
        <v>0</v>
      </c>
      <c r="GB106" s="26">
        <v>0</v>
      </c>
      <c r="GC106" s="26">
        <v>0</v>
      </c>
      <c r="GE106" s="105">
        <f>SUM(SheetB!W106:GC106) + SUM(SheetC!W106:GC106) + SUM(SheetD!W106:GC106) + SUM(SheetE!W106:GC106) + SUM(SheetF!W106:GC106)</f>
        <v>1.0000000000000002</v>
      </c>
      <c r="GG106" s="26"/>
      <c r="GH106" s="26"/>
      <c r="GI106" s="26"/>
      <c r="GJ106" s="26"/>
      <c r="GK106" s="26"/>
      <c r="GL106" s="26"/>
      <c r="GM106" s="26"/>
      <c r="GN106" s="26"/>
      <c r="GO106" s="26"/>
      <c r="GP106" s="26"/>
      <c r="GQ106" s="26"/>
      <c r="GR106" s="26"/>
      <c r="GS106" s="26"/>
      <c r="GT106" s="26"/>
      <c r="GU106" s="105"/>
    </row>
    <row r="107" spans="1:203" ht="15" customHeight="1" x14ac:dyDescent="0.2">
      <c r="A107" s="205" t="s">
        <v>2359</v>
      </c>
      <c r="B107" s="118" t="s">
        <v>2339</v>
      </c>
      <c r="D107" s="206">
        <v>5</v>
      </c>
      <c r="E107">
        <v>2</v>
      </c>
      <c r="F107" s="118">
        <v>2016</v>
      </c>
      <c r="W107" s="26">
        <v>0</v>
      </c>
      <c r="X107" s="26">
        <v>0</v>
      </c>
      <c r="Y107" s="26">
        <v>0</v>
      </c>
      <c r="Z107" s="26">
        <v>0</v>
      </c>
      <c r="AA107" s="26">
        <v>0</v>
      </c>
      <c r="AB107" s="26">
        <v>0</v>
      </c>
      <c r="AC107" s="26">
        <v>0</v>
      </c>
      <c r="AD107" s="26">
        <v>0</v>
      </c>
      <c r="AE107" s="26">
        <v>0</v>
      </c>
      <c r="AF107" s="26">
        <v>0</v>
      </c>
      <c r="AG107" s="26">
        <v>0</v>
      </c>
      <c r="AH107" s="26">
        <v>0</v>
      </c>
      <c r="AI107" s="26">
        <v>0</v>
      </c>
      <c r="AJ107" s="26">
        <v>0</v>
      </c>
      <c r="AK107" s="26">
        <v>0</v>
      </c>
      <c r="AL107" s="26">
        <v>0</v>
      </c>
      <c r="AM107" s="26">
        <v>0</v>
      </c>
      <c r="AN107" s="26">
        <v>0</v>
      </c>
      <c r="AO107" s="26">
        <v>0</v>
      </c>
      <c r="AP107" s="26">
        <v>0</v>
      </c>
      <c r="AQ107" s="26">
        <v>0</v>
      </c>
      <c r="AR107" s="26">
        <v>0</v>
      </c>
      <c r="AS107" s="26">
        <v>0</v>
      </c>
      <c r="AT107" s="26">
        <v>0</v>
      </c>
      <c r="AU107" s="26">
        <v>0</v>
      </c>
      <c r="AV107" s="26">
        <v>0</v>
      </c>
      <c r="AW107" s="26">
        <v>0</v>
      </c>
      <c r="AX107" s="26">
        <v>1.2822252374491182E-2</v>
      </c>
      <c r="AY107" s="26">
        <v>0</v>
      </c>
      <c r="AZ107" s="26">
        <v>0</v>
      </c>
      <c r="BA107" s="26">
        <v>0</v>
      </c>
      <c r="BB107" s="26">
        <v>0</v>
      </c>
      <c r="BC107" s="26">
        <v>0</v>
      </c>
      <c r="BD107" s="26">
        <v>0</v>
      </c>
      <c r="BE107" s="26">
        <v>0</v>
      </c>
      <c r="BF107" s="26">
        <v>0</v>
      </c>
      <c r="BG107" s="26">
        <v>0</v>
      </c>
      <c r="BH107" s="26">
        <v>0</v>
      </c>
      <c r="BI107" s="26">
        <v>0</v>
      </c>
      <c r="BJ107" s="26">
        <v>0</v>
      </c>
      <c r="BK107" s="26">
        <v>0</v>
      </c>
      <c r="BL107" s="26">
        <v>0</v>
      </c>
      <c r="BM107" s="26">
        <v>0</v>
      </c>
      <c r="BN107" s="26">
        <v>0</v>
      </c>
      <c r="BO107" s="26">
        <v>0</v>
      </c>
      <c r="BP107" s="26">
        <v>0</v>
      </c>
      <c r="BQ107" s="26">
        <v>0</v>
      </c>
      <c r="BR107" s="26">
        <v>0</v>
      </c>
      <c r="BS107" s="26">
        <v>0</v>
      </c>
      <c r="BT107" s="26">
        <v>0</v>
      </c>
      <c r="BU107" s="26">
        <v>0</v>
      </c>
      <c r="BV107" s="26">
        <v>0</v>
      </c>
      <c r="BW107" s="26">
        <v>0</v>
      </c>
      <c r="BX107" s="26">
        <v>0</v>
      </c>
      <c r="BY107" s="26">
        <v>0</v>
      </c>
      <c r="BZ107" s="26">
        <v>0</v>
      </c>
      <c r="CA107" s="26">
        <v>8.2767978290366369E-3</v>
      </c>
      <c r="CB107" s="26">
        <v>0</v>
      </c>
      <c r="CC107" s="26">
        <v>0</v>
      </c>
      <c r="CD107" s="26">
        <v>3.2885895199328039E-2</v>
      </c>
      <c r="CE107" s="26">
        <v>0.10043290043290044</v>
      </c>
      <c r="CF107" s="26">
        <v>1.6612554112554113E-2</v>
      </c>
      <c r="CG107" s="26">
        <v>0</v>
      </c>
      <c r="CH107" s="26">
        <v>0</v>
      </c>
      <c r="CI107" s="26">
        <v>0</v>
      </c>
      <c r="CJ107" s="26">
        <v>0</v>
      </c>
      <c r="CK107" s="26">
        <v>2.5703463203463207E-2</v>
      </c>
      <c r="CL107" s="26">
        <v>0</v>
      </c>
      <c r="CM107" s="26">
        <v>0</v>
      </c>
      <c r="CN107" s="26">
        <v>0</v>
      </c>
      <c r="CO107" s="26">
        <v>0</v>
      </c>
      <c r="CP107" s="26">
        <v>0</v>
      </c>
      <c r="CQ107" s="26">
        <v>0</v>
      </c>
      <c r="CR107" s="26">
        <v>0</v>
      </c>
      <c r="CS107" s="26">
        <v>0</v>
      </c>
      <c r="CT107" s="26">
        <v>0</v>
      </c>
      <c r="CU107" s="26">
        <v>0</v>
      </c>
      <c r="CV107" s="26">
        <v>0</v>
      </c>
      <c r="CW107" s="26">
        <v>0</v>
      </c>
      <c r="CX107" s="26">
        <v>0</v>
      </c>
      <c r="CY107" s="26">
        <v>0</v>
      </c>
      <c r="CZ107" s="26">
        <v>0</v>
      </c>
      <c r="DA107" s="26">
        <v>0</v>
      </c>
      <c r="DB107" s="26">
        <v>0</v>
      </c>
      <c r="DC107" s="26">
        <v>0</v>
      </c>
      <c r="DD107" s="26">
        <v>0</v>
      </c>
      <c r="DE107" s="26">
        <v>0</v>
      </c>
      <c r="DF107" s="26">
        <v>0</v>
      </c>
      <c r="DG107" s="26">
        <v>0</v>
      </c>
      <c r="DH107" s="26">
        <v>0</v>
      </c>
      <c r="DI107" s="26">
        <v>0</v>
      </c>
      <c r="DJ107" s="26">
        <v>0</v>
      </c>
      <c r="DK107" s="26">
        <v>0</v>
      </c>
      <c r="DL107" s="26">
        <v>0</v>
      </c>
      <c r="DM107" s="26">
        <v>0</v>
      </c>
      <c r="DN107" s="26">
        <v>0</v>
      </c>
      <c r="DO107" s="26">
        <v>0</v>
      </c>
      <c r="DP107" s="26">
        <v>0</v>
      </c>
      <c r="DQ107" s="26">
        <v>0</v>
      </c>
      <c r="DR107" s="26">
        <v>0</v>
      </c>
      <c r="DS107" s="26">
        <v>0</v>
      </c>
      <c r="DT107" s="26">
        <v>0</v>
      </c>
      <c r="DU107" s="26">
        <v>0</v>
      </c>
      <c r="DV107" s="26">
        <v>0</v>
      </c>
      <c r="DW107" s="26">
        <v>0</v>
      </c>
      <c r="DX107" s="26">
        <v>0</v>
      </c>
      <c r="DY107" s="26">
        <v>0</v>
      </c>
      <c r="DZ107" s="26">
        <v>0</v>
      </c>
      <c r="EA107" s="26">
        <v>0</v>
      </c>
      <c r="EB107" s="26">
        <v>0</v>
      </c>
      <c r="EC107" s="26">
        <v>0</v>
      </c>
      <c r="ED107" s="26">
        <v>2.4875621890547268E-3</v>
      </c>
      <c r="EE107" s="26">
        <v>0</v>
      </c>
      <c r="EF107" s="26">
        <v>0</v>
      </c>
      <c r="EG107" s="26">
        <v>0</v>
      </c>
      <c r="EH107" s="26">
        <v>0</v>
      </c>
      <c r="EI107" s="26">
        <v>0</v>
      </c>
      <c r="EJ107" s="26">
        <v>0</v>
      </c>
      <c r="EK107" s="26">
        <v>0</v>
      </c>
      <c r="EL107" s="26">
        <v>0</v>
      </c>
      <c r="EM107" s="26">
        <v>0</v>
      </c>
      <c r="EN107" s="26">
        <v>0</v>
      </c>
      <c r="EO107" s="26">
        <v>0</v>
      </c>
      <c r="EP107" s="26">
        <v>0</v>
      </c>
      <c r="EQ107" s="26">
        <v>0</v>
      </c>
      <c r="ER107" s="26">
        <v>0</v>
      </c>
      <c r="ES107" s="26">
        <v>0</v>
      </c>
      <c r="ET107" s="26">
        <v>0</v>
      </c>
      <c r="EU107" s="26">
        <v>2.4875621890547268E-3</v>
      </c>
      <c r="EV107" s="26">
        <v>0</v>
      </c>
      <c r="EW107" s="26">
        <v>0</v>
      </c>
      <c r="EX107" s="26">
        <v>0</v>
      </c>
      <c r="EY107" s="26">
        <v>0</v>
      </c>
      <c r="EZ107" s="26">
        <v>0</v>
      </c>
      <c r="FA107" s="26">
        <v>0</v>
      </c>
      <c r="FB107" s="26">
        <v>0</v>
      </c>
      <c r="FC107" s="26">
        <v>0</v>
      </c>
      <c r="FD107" s="26">
        <v>0</v>
      </c>
      <c r="FE107" s="26">
        <v>0</v>
      </c>
      <c r="FF107" s="26">
        <v>1.7412935323383085E-2</v>
      </c>
      <c r="FG107" s="26">
        <v>0</v>
      </c>
      <c r="FH107" s="26">
        <v>0</v>
      </c>
      <c r="FI107" s="26">
        <v>0</v>
      </c>
      <c r="FJ107" s="26">
        <v>0</v>
      </c>
      <c r="FK107" s="26">
        <v>0</v>
      </c>
      <c r="FL107" s="26">
        <v>0</v>
      </c>
      <c r="FM107" s="26">
        <v>0</v>
      </c>
      <c r="FN107" s="26">
        <v>0</v>
      </c>
      <c r="FO107" s="26">
        <v>0</v>
      </c>
      <c r="FP107" s="26">
        <v>0</v>
      </c>
      <c r="FQ107" s="26">
        <v>0</v>
      </c>
      <c r="FR107" s="26">
        <v>0</v>
      </c>
      <c r="FS107" s="26">
        <v>0</v>
      </c>
      <c r="FT107" s="26">
        <v>0</v>
      </c>
      <c r="FU107" s="26">
        <v>0</v>
      </c>
      <c r="FV107" s="26">
        <v>0</v>
      </c>
      <c r="FW107" s="26">
        <v>0</v>
      </c>
      <c r="FX107" s="26">
        <v>0</v>
      </c>
      <c r="FY107" s="26">
        <v>0</v>
      </c>
      <c r="FZ107" s="26">
        <v>0</v>
      </c>
      <c r="GA107" s="26">
        <v>0</v>
      </c>
      <c r="GB107" s="26">
        <v>0</v>
      </c>
      <c r="GC107" s="26">
        <v>0</v>
      </c>
      <c r="GE107" s="105">
        <f>SUM(SheetB!W107:GC107) + SUM(SheetC!W107:GC107) + SUM(SheetD!W107:GC107) + SUM(SheetE!W107:GC107) + SUM(SheetF!W107:GC107)</f>
        <v>1</v>
      </c>
      <c r="GG107" s="26"/>
      <c r="GH107" s="26"/>
      <c r="GI107" s="26"/>
      <c r="GJ107" s="26"/>
      <c r="GK107" s="26"/>
      <c r="GL107" s="26"/>
      <c r="GM107" s="26"/>
      <c r="GN107" s="26"/>
      <c r="GO107" s="26"/>
      <c r="GP107" s="26"/>
      <c r="GQ107" s="26"/>
      <c r="GR107" s="26"/>
      <c r="GS107" s="26"/>
      <c r="GT107" s="26"/>
      <c r="GU107" s="105"/>
    </row>
    <row r="108" spans="1:203" ht="15" customHeight="1" x14ac:dyDescent="0.2">
      <c r="A108" s="205" t="s">
        <v>2360</v>
      </c>
      <c r="B108" s="118" t="s">
        <v>2339</v>
      </c>
      <c r="D108" s="206">
        <v>6</v>
      </c>
      <c r="E108">
        <v>2</v>
      </c>
      <c r="F108" s="118">
        <v>2016</v>
      </c>
      <c r="W108" s="26">
        <v>0</v>
      </c>
      <c r="X108" s="26">
        <v>0</v>
      </c>
      <c r="Y108" s="26">
        <v>0</v>
      </c>
      <c r="Z108" s="26">
        <v>0</v>
      </c>
      <c r="AA108" s="26">
        <v>0</v>
      </c>
      <c r="AB108" s="26">
        <v>0</v>
      </c>
      <c r="AC108" s="26">
        <v>0</v>
      </c>
      <c r="AD108" s="26">
        <v>0</v>
      </c>
      <c r="AE108" s="26">
        <v>0</v>
      </c>
      <c r="AF108" s="26">
        <v>0</v>
      </c>
      <c r="AG108" s="26">
        <v>0</v>
      </c>
      <c r="AH108" s="26">
        <v>0</v>
      </c>
      <c r="AI108" s="26">
        <v>0</v>
      </c>
      <c r="AJ108" s="26">
        <v>0</v>
      </c>
      <c r="AK108" s="26">
        <v>0</v>
      </c>
      <c r="AL108" s="26">
        <v>0</v>
      </c>
      <c r="AM108" s="26">
        <v>0</v>
      </c>
      <c r="AN108" s="26">
        <v>0</v>
      </c>
      <c r="AO108" s="26">
        <v>0</v>
      </c>
      <c r="AP108" s="26">
        <v>0</v>
      </c>
      <c r="AQ108" s="26">
        <v>0</v>
      </c>
      <c r="AR108" s="26">
        <v>0</v>
      </c>
      <c r="AS108" s="26">
        <v>0</v>
      </c>
      <c r="AT108" s="26">
        <v>0</v>
      </c>
      <c r="AU108" s="26">
        <v>0</v>
      </c>
      <c r="AV108" s="26">
        <v>0</v>
      </c>
      <c r="AW108" s="26">
        <v>0</v>
      </c>
      <c r="AX108" s="26">
        <v>0</v>
      </c>
      <c r="AY108" s="26">
        <v>0</v>
      </c>
      <c r="AZ108" s="26">
        <v>0</v>
      </c>
      <c r="BA108" s="26">
        <v>0</v>
      </c>
      <c r="BB108" s="26">
        <v>0</v>
      </c>
      <c r="BC108" s="26">
        <v>0</v>
      </c>
      <c r="BD108" s="26">
        <v>0</v>
      </c>
      <c r="BE108" s="26">
        <v>0</v>
      </c>
      <c r="BF108" s="26">
        <v>0</v>
      </c>
      <c r="BG108" s="26">
        <v>0</v>
      </c>
      <c r="BH108" s="26">
        <v>0</v>
      </c>
      <c r="BI108" s="26">
        <v>0</v>
      </c>
      <c r="BJ108" s="26">
        <v>0</v>
      </c>
      <c r="BK108" s="26">
        <v>0</v>
      </c>
      <c r="BL108" s="26">
        <v>0</v>
      </c>
      <c r="BM108" s="26">
        <v>0</v>
      </c>
      <c r="BN108" s="26">
        <v>0</v>
      </c>
      <c r="BO108" s="26">
        <v>0</v>
      </c>
      <c r="BP108" s="26">
        <v>0</v>
      </c>
      <c r="BQ108" s="26">
        <v>0</v>
      </c>
      <c r="BR108" s="26">
        <v>0</v>
      </c>
      <c r="BS108" s="26">
        <v>0</v>
      </c>
      <c r="BT108" s="26">
        <v>0</v>
      </c>
      <c r="BU108" s="26">
        <v>0</v>
      </c>
      <c r="BV108" s="26">
        <v>0</v>
      </c>
      <c r="BW108" s="26">
        <v>0</v>
      </c>
      <c r="BX108" s="26">
        <v>0</v>
      </c>
      <c r="BY108" s="26">
        <v>0</v>
      </c>
      <c r="BZ108" s="26">
        <v>0</v>
      </c>
      <c r="CA108" s="26">
        <v>0</v>
      </c>
      <c r="CB108" s="26">
        <v>0</v>
      </c>
      <c r="CC108" s="26">
        <v>0</v>
      </c>
      <c r="CD108" s="26">
        <v>0.15959764520465397</v>
      </c>
      <c r="CE108" s="26">
        <v>0</v>
      </c>
      <c r="CF108" s="26">
        <v>0</v>
      </c>
      <c r="CG108" s="26">
        <v>0</v>
      </c>
      <c r="CH108" s="26">
        <v>1.85416956380661E-2</v>
      </c>
      <c r="CI108" s="26">
        <v>0</v>
      </c>
      <c r="CJ108" s="26">
        <v>0</v>
      </c>
      <c r="CK108" s="26">
        <v>1.1449497056505817E-2</v>
      </c>
      <c r="CL108" s="26">
        <v>0</v>
      </c>
      <c r="CM108" s="26">
        <v>0</v>
      </c>
      <c r="CN108" s="26">
        <v>0</v>
      </c>
      <c r="CO108" s="26">
        <v>0</v>
      </c>
      <c r="CP108" s="26">
        <v>0</v>
      </c>
      <c r="CQ108" s="26">
        <v>0</v>
      </c>
      <c r="CR108" s="26">
        <v>0</v>
      </c>
      <c r="CS108" s="26">
        <v>0</v>
      </c>
      <c r="CT108" s="26">
        <v>0</v>
      </c>
      <c r="CU108" s="26">
        <v>0</v>
      </c>
      <c r="CV108" s="26">
        <v>0</v>
      </c>
      <c r="CW108" s="26">
        <v>0</v>
      </c>
      <c r="CX108" s="26">
        <v>0</v>
      </c>
      <c r="CY108" s="26">
        <v>0</v>
      </c>
      <c r="CZ108" s="26">
        <v>0</v>
      </c>
      <c r="DA108" s="26">
        <v>0</v>
      </c>
      <c r="DB108" s="26">
        <v>0</v>
      </c>
      <c r="DC108" s="26">
        <v>0</v>
      </c>
      <c r="DD108" s="26">
        <v>0</v>
      </c>
      <c r="DE108" s="26">
        <v>0</v>
      </c>
      <c r="DF108" s="26">
        <v>0</v>
      </c>
      <c r="DG108" s="26">
        <v>0</v>
      </c>
      <c r="DH108" s="26">
        <v>0</v>
      </c>
      <c r="DI108" s="26">
        <v>0</v>
      </c>
      <c r="DJ108" s="26">
        <v>0</v>
      </c>
      <c r="DK108" s="26">
        <v>0</v>
      </c>
      <c r="DL108" s="26">
        <v>0</v>
      </c>
      <c r="DM108" s="26">
        <v>0</v>
      </c>
      <c r="DN108" s="26">
        <v>0</v>
      </c>
      <c r="DO108" s="26">
        <v>0</v>
      </c>
      <c r="DP108" s="26">
        <v>0</v>
      </c>
      <c r="DQ108" s="26">
        <v>0</v>
      </c>
      <c r="DR108" s="26">
        <v>0</v>
      </c>
      <c r="DS108" s="26">
        <v>0</v>
      </c>
      <c r="DT108" s="26">
        <v>0</v>
      </c>
      <c r="DU108" s="26">
        <v>0</v>
      </c>
      <c r="DV108" s="26">
        <v>0</v>
      </c>
      <c r="DW108" s="26">
        <v>0</v>
      </c>
      <c r="DX108" s="26">
        <v>0</v>
      </c>
      <c r="DY108" s="26">
        <v>0</v>
      </c>
      <c r="DZ108" s="26">
        <v>0</v>
      </c>
      <c r="EA108" s="26">
        <v>0</v>
      </c>
      <c r="EB108" s="26">
        <v>0</v>
      </c>
      <c r="EC108" s="26">
        <v>0</v>
      </c>
      <c r="ED108" s="26">
        <v>0</v>
      </c>
      <c r="EE108" s="26">
        <v>0</v>
      </c>
      <c r="EF108" s="26">
        <v>0</v>
      </c>
      <c r="EG108" s="26">
        <v>0</v>
      </c>
      <c r="EH108" s="26">
        <v>0</v>
      </c>
      <c r="EI108" s="26">
        <v>0</v>
      </c>
      <c r="EJ108" s="26">
        <v>0</v>
      </c>
      <c r="EK108" s="26">
        <v>0</v>
      </c>
      <c r="EL108" s="26">
        <v>0</v>
      </c>
      <c r="EM108" s="26">
        <v>0</v>
      </c>
      <c r="EN108" s="26">
        <v>0</v>
      </c>
      <c r="EO108" s="26">
        <v>0</v>
      </c>
      <c r="EP108" s="26">
        <v>0</v>
      </c>
      <c r="EQ108" s="26">
        <v>0</v>
      </c>
      <c r="ER108" s="26">
        <v>0</v>
      </c>
      <c r="ES108" s="26">
        <v>0</v>
      </c>
      <c r="ET108" s="26">
        <v>0</v>
      </c>
      <c r="EU108" s="26">
        <v>4.2553191489361708E-2</v>
      </c>
      <c r="EV108" s="26">
        <v>0</v>
      </c>
      <c r="EW108" s="26">
        <v>0</v>
      </c>
      <c r="EX108" s="26">
        <v>0</v>
      </c>
      <c r="EY108" s="26">
        <v>0</v>
      </c>
      <c r="EZ108" s="26">
        <v>0</v>
      </c>
      <c r="FA108" s="26">
        <v>0</v>
      </c>
      <c r="FB108" s="26">
        <v>0</v>
      </c>
      <c r="FC108" s="26">
        <v>0</v>
      </c>
      <c r="FD108" s="26">
        <v>0</v>
      </c>
      <c r="FE108" s="26">
        <v>0</v>
      </c>
      <c r="FF108" s="26">
        <v>3.7037037037037035E-2</v>
      </c>
      <c r="FG108" s="26">
        <v>0</v>
      </c>
      <c r="FH108" s="26">
        <v>0</v>
      </c>
      <c r="FI108" s="26">
        <v>0</v>
      </c>
      <c r="FJ108" s="26">
        <v>0</v>
      </c>
      <c r="FK108" s="26">
        <v>0</v>
      </c>
      <c r="FL108" s="26">
        <v>0</v>
      </c>
      <c r="FM108" s="26">
        <v>0</v>
      </c>
      <c r="FN108" s="26">
        <v>0</v>
      </c>
      <c r="FO108" s="26">
        <v>0</v>
      </c>
      <c r="FP108" s="26">
        <v>0</v>
      </c>
      <c r="FQ108" s="26">
        <v>0</v>
      </c>
      <c r="FR108" s="26">
        <v>0</v>
      </c>
      <c r="FS108" s="26">
        <v>0</v>
      </c>
      <c r="FT108" s="26">
        <v>0</v>
      </c>
      <c r="FU108" s="26">
        <v>0</v>
      </c>
      <c r="FV108" s="26">
        <v>0</v>
      </c>
      <c r="FW108" s="26">
        <v>0</v>
      </c>
      <c r="FX108" s="26">
        <v>0</v>
      </c>
      <c r="FY108" s="26">
        <v>0</v>
      </c>
      <c r="FZ108" s="26">
        <v>0</v>
      </c>
      <c r="GA108" s="26">
        <v>0</v>
      </c>
      <c r="GB108" s="26">
        <v>0</v>
      </c>
      <c r="GC108" s="26">
        <v>0</v>
      </c>
      <c r="GE108" s="105">
        <f>SUM(SheetB!W108:GC108) + SUM(SheetC!W108:GC108) + SUM(SheetD!W108:GC108) + SUM(SheetE!W108:GC108) + SUM(SheetF!W108:GC108)</f>
        <v>1</v>
      </c>
      <c r="GG108" s="26"/>
      <c r="GH108" s="26"/>
      <c r="GI108" s="26"/>
      <c r="GJ108" s="26"/>
      <c r="GK108" s="26"/>
      <c r="GL108" s="26"/>
      <c r="GM108" s="26"/>
      <c r="GN108" s="26"/>
      <c r="GO108" s="26"/>
      <c r="GP108" s="26"/>
      <c r="GQ108" s="26"/>
      <c r="GR108" s="26"/>
      <c r="GS108" s="26"/>
      <c r="GT108" s="26"/>
      <c r="GU108" s="105"/>
    </row>
    <row r="109" spans="1:203" ht="15" customHeight="1" x14ac:dyDescent="0.2">
      <c r="A109" s="205" t="s">
        <v>2361</v>
      </c>
      <c r="B109" s="118" t="s">
        <v>2339</v>
      </c>
      <c r="D109" s="206">
        <v>7</v>
      </c>
      <c r="E109">
        <v>2</v>
      </c>
      <c r="F109" s="118">
        <v>2016</v>
      </c>
      <c r="W109" s="26">
        <v>0</v>
      </c>
      <c r="X109" s="26">
        <v>0</v>
      </c>
      <c r="Y109" s="26">
        <v>0</v>
      </c>
      <c r="Z109" s="26">
        <v>0</v>
      </c>
      <c r="AA109" s="26">
        <v>0</v>
      </c>
      <c r="AB109" s="26">
        <v>0</v>
      </c>
      <c r="AC109" s="26">
        <v>0</v>
      </c>
      <c r="AD109" s="26">
        <v>0</v>
      </c>
      <c r="AE109" s="26">
        <v>0</v>
      </c>
      <c r="AF109" s="26">
        <v>0</v>
      </c>
      <c r="AG109" s="26">
        <v>0</v>
      </c>
      <c r="AH109" s="26">
        <v>0</v>
      </c>
      <c r="AI109" s="26">
        <v>0</v>
      </c>
      <c r="AJ109" s="26">
        <v>0</v>
      </c>
      <c r="AK109" s="26">
        <v>0</v>
      </c>
      <c r="AL109" s="26">
        <v>0</v>
      </c>
      <c r="AM109" s="26">
        <v>0</v>
      </c>
      <c r="AN109" s="26">
        <v>0</v>
      </c>
      <c r="AO109" s="26">
        <v>0</v>
      </c>
      <c r="AP109" s="26">
        <v>0</v>
      </c>
      <c r="AQ109" s="26">
        <v>0</v>
      </c>
      <c r="AR109" s="26">
        <v>0</v>
      </c>
      <c r="AS109" s="26">
        <v>0</v>
      </c>
      <c r="AT109" s="26">
        <v>0</v>
      </c>
      <c r="AU109" s="26">
        <v>0</v>
      </c>
      <c r="AV109" s="26">
        <v>0</v>
      </c>
      <c r="AW109" s="26">
        <v>0</v>
      </c>
      <c r="AX109" s="26">
        <v>1.2464387464387468E-2</v>
      </c>
      <c r="AY109" s="26">
        <v>0</v>
      </c>
      <c r="AZ109" s="26">
        <v>0</v>
      </c>
      <c r="BA109" s="26">
        <v>3.3653846153846159E-2</v>
      </c>
      <c r="BB109" s="26">
        <v>0</v>
      </c>
      <c r="BC109" s="26">
        <v>0</v>
      </c>
      <c r="BD109" s="26">
        <v>3.7037037037037047E-3</v>
      </c>
      <c r="BE109" s="26">
        <v>0</v>
      </c>
      <c r="BF109" s="26">
        <v>0</v>
      </c>
      <c r="BG109" s="26">
        <v>0</v>
      </c>
      <c r="BH109" s="26">
        <v>0</v>
      </c>
      <c r="BI109" s="26">
        <v>0</v>
      </c>
      <c r="BJ109" s="26">
        <v>0</v>
      </c>
      <c r="BK109" s="26">
        <v>0</v>
      </c>
      <c r="BL109" s="26">
        <v>0</v>
      </c>
      <c r="BM109" s="26">
        <v>0</v>
      </c>
      <c r="BN109" s="26">
        <v>0</v>
      </c>
      <c r="BO109" s="26">
        <v>0</v>
      </c>
      <c r="BP109" s="26">
        <v>0</v>
      </c>
      <c r="BQ109" s="26">
        <v>0</v>
      </c>
      <c r="BR109" s="26">
        <v>0</v>
      </c>
      <c r="BS109" s="26">
        <v>0</v>
      </c>
      <c r="BT109" s="26">
        <v>0</v>
      </c>
      <c r="BU109" s="26">
        <v>0</v>
      </c>
      <c r="BV109" s="26">
        <v>0</v>
      </c>
      <c r="BW109" s="26">
        <v>0</v>
      </c>
      <c r="BX109" s="26">
        <v>0</v>
      </c>
      <c r="BY109" s="26">
        <v>0</v>
      </c>
      <c r="BZ109" s="26">
        <v>0</v>
      </c>
      <c r="CA109" s="26">
        <v>0</v>
      </c>
      <c r="CB109" s="26">
        <v>0</v>
      </c>
      <c r="CC109" s="26">
        <v>0</v>
      </c>
      <c r="CD109" s="26">
        <v>0</v>
      </c>
      <c r="CE109" s="26">
        <v>0</v>
      </c>
      <c r="CF109" s="26">
        <v>0</v>
      </c>
      <c r="CG109" s="26">
        <v>0</v>
      </c>
      <c r="CH109" s="26">
        <v>0</v>
      </c>
      <c r="CI109" s="26">
        <v>0</v>
      </c>
      <c r="CJ109" s="26">
        <v>0</v>
      </c>
      <c r="CK109" s="26">
        <v>9.2592592592592622E-3</v>
      </c>
      <c r="CL109" s="26">
        <v>0</v>
      </c>
      <c r="CM109" s="26">
        <v>0</v>
      </c>
      <c r="CN109" s="26">
        <v>0</v>
      </c>
      <c r="CO109" s="26">
        <v>0</v>
      </c>
      <c r="CP109" s="26">
        <v>0</v>
      </c>
      <c r="CQ109" s="26">
        <v>0</v>
      </c>
      <c r="CR109" s="26">
        <v>0</v>
      </c>
      <c r="CS109" s="26">
        <v>0</v>
      </c>
      <c r="CT109" s="26">
        <v>0</v>
      </c>
      <c r="CU109" s="26">
        <v>0</v>
      </c>
      <c r="CV109" s="26">
        <v>0</v>
      </c>
      <c r="CW109" s="26">
        <v>0</v>
      </c>
      <c r="CX109" s="26">
        <v>0</v>
      </c>
      <c r="CY109" s="26">
        <v>0</v>
      </c>
      <c r="CZ109" s="26">
        <v>0</v>
      </c>
      <c r="DA109" s="26">
        <v>0</v>
      </c>
      <c r="DB109" s="26">
        <v>0</v>
      </c>
      <c r="DC109" s="26">
        <v>0</v>
      </c>
      <c r="DD109" s="26">
        <v>0</v>
      </c>
      <c r="DE109" s="26">
        <v>0</v>
      </c>
      <c r="DF109" s="26">
        <v>0</v>
      </c>
      <c r="DG109" s="26">
        <v>0</v>
      </c>
      <c r="DH109" s="26">
        <v>0</v>
      </c>
      <c r="DI109" s="26">
        <v>0</v>
      </c>
      <c r="DJ109" s="26">
        <v>0</v>
      </c>
      <c r="DK109" s="26">
        <v>0</v>
      </c>
      <c r="DL109" s="26">
        <v>0</v>
      </c>
      <c r="DM109" s="26">
        <v>0</v>
      </c>
      <c r="DN109" s="26">
        <v>0</v>
      </c>
      <c r="DO109" s="26">
        <v>0</v>
      </c>
      <c r="DP109" s="26">
        <v>0</v>
      </c>
      <c r="DQ109" s="26">
        <v>0</v>
      </c>
      <c r="DR109" s="26">
        <v>0</v>
      </c>
      <c r="DS109" s="26">
        <v>0</v>
      </c>
      <c r="DT109" s="26">
        <v>0</v>
      </c>
      <c r="DU109" s="26">
        <v>0</v>
      </c>
      <c r="DV109" s="26">
        <v>0</v>
      </c>
      <c r="DW109" s="26">
        <v>0</v>
      </c>
      <c r="DX109" s="26">
        <v>0</v>
      </c>
      <c r="DY109" s="26">
        <v>0</v>
      </c>
      <c r="DZ109" s="26">
        <v>0</v>
      </c>
      <c r="EA109" s="26">
        <v>0</v>
      </c>
      <c r="EB109" s="26">
        <v>0</v>
      </c>
      <c r="EC109" s="26">
        <v>0</v>
      </c>
      <c r="ED109" s="26">
        <v>0</v>
      </c>
      <c r="EE109" s="26">
        <v>0</v>
      </c>
      <c r="EF109" s="26">
        <v>0</v>
      </c>
      <c r="EG109" s="26">
        <v>0</v>
      </c>
      <c r="EH109" s="26">
        <v>0</v>
      </c>
      <c r="EI109" s="26">
        <v>0</v>
      </c>
      <c r="EJ109" s="26">
        <v>0</v>
      </c>
      <c r="EK109" s="26">
        <v>0</v>
      </c>
      <c r="EL109" s="26">
        <v>0</v>
      </c>
      <c r="EM109" s="26">
        <v>0</v>
      </c>
      <c r="EN109" s="26">
        <v>0</v>
      </c>
      <c r="EO109" s="26">
        <v>0</v>
      </c>
      <c r="EP109" s="26">
        <v>0</v>
      </c>
      <c r="EQ109" s="26">
        <v>0</v>
      </c>
      <c r="ER109" s="26">
        <v>0</v>
      </c>
      <c r="ES109" s="26">
        <v>0</v>
      </c>
      <c r="ET109" s="26">
        <v>3.3783783783783786E-3</v>
      </c>
      <c r="EU109" s="26">
        <v>3.3783783783783786E-3</v>
      </c>
      <c r="EV109" s="26">
        <v>0</v>
      </c>
      <c r="EW109" s="26">
        <v>0</v>
      </c>
      <c r="EX109" s="26">
        <v>0</v>
      </c>
      <c r="EY109" s="26">
        <v>0</v>
      </c>
      <c r="EZ109" s="26">
        <v>0</v>
      </c>
      <c r="FA109" s="26">
        <v>0</v>
      </c>
      <c r="FB109" s="26">
        <v>0</v>
      </c>
      <c r="FC109" s="26">
        <v>0</v>
      </c>
      <c r="FD109" s="26">
        <v>0</v>
      </c>
      <c r="FE109" s="26">
        <v>0</v>
      </c>
      <c r="FF109" s="26">
        <v>1.3513513513513514E-2</v>
      </c>
      <c r="FG109" s="26">
        <v>0</v>
      </c>
      <c r="FH109" s="26">
        <v>0</v>
      </c>
      <c r="FI109" s="26">
        <v>0</v>
      </c>
      <c r="FJ109" s="26">
        <v>0</v>
      </c>
      <c r="FK109" s="26">
        <v>0</v>
      </c>
      <c r="FL109" s="26">
        <v>0</v>
      </c>
      <c r="FM109" s="26">
        <v>0</v>
      </c>
      <c r="FN109" s="26">
        <v>0</v>
      </c>
      <c r="FO109" s="26">
        <v>0</v>
      </c>
      <c r="FP109" s="26">
        <v>0</v>
      </c>
      <c r="FQ109" s="26">
        <v>0</v>
      </c>
      <c r="FR109" s="26">
        <v>0</v>
      </c>
      <c r="FS109" s="26">
        <v>0</v>
      </c>
      <c r="FT109" s="26">
        <v>0</v>
      </c>
      <c r="FU109" s="26">
        <v>0</v>
      </c>
      <c r="FV109" s="26">
        <v>0</v>
      </c>
      <c r="FW109" s="26">
        <v>0</v>
      </c>
      <c r="FX109" s="26">
        <v>0</v>
      </c>
      <c r="FY109" s="26">
        <v>0</v>
      </c>
      <c r="FZ109" s="26">
        <v>0</v>
      </c>
      <c r="GA109" s="26">
        <v>0</v>
      </c>
      <c r="GB109" s="26">
        <v>0</v>
      </c>
      <c r="GC109" s="26">
        <v>0</v>
      </c>
      <c r="GE109" s="105">
        <f>SUM(SheetB!W109:GC109) + SUM(SheetC!W109:GC109) + SUM(SheetD!W109:GC109) + SUM(SheetE!W109:GC109) + SUM(SheetF!W109:GC109)</f>
        <v>1.0000000000000002</v>
      </c>
      <c r="GG109" s="26"/>
      <c r="GH109" s="26"/>
      <c r="GI109" s="26"/>
      <c r="GJ109" s="26"/>
      <c r="GK109" s="26"/>
      <c r="GL109" s="26"/>
      <c r="GM109" s="26"/>
      <c r="GN109" s="26"/>
      <c r="GO109" s="26"/>
      <c r="GP109" s="26"/>
      <c r="GQ109" s="26"/>
      <c r="GR109" s="26"/>
      <c r="GS109" s="26"/>
      <c r="GT109" s="26"/>
      <c r="GU109" s="105"/>
    </row>
    <row r="110" spans="1:203" ht="15" customHeight="1" x14ac:dyDescent="0.2">
      <c r="A110" s="205" t="s">
        <v>2362</v>
      </c>
      <c r="B110" s="118" t="s">
        <v>2339</v>
      </c>
      <c r="D110" s="206">
        <v>8</v>
      </c>
      <c r="E110">
        <v>2</v>
      </c>
      <c r="F110" s="118">
        <v>2016</v>
      </c>
      <c r="W110" s="26">
        <v>0</v>
      </c>
      <c r="X110" s="26">
        <v>0</v>
      </c>
      <c r="Y110" s="26">
        <v>0</v>
      </c>
      <c r="Z110" s="26">
        <v>0</v>
      </c>
      <c r="AA110" s="26">
        <v>0</v>
      </c>
      <c r="AB110" s="26">
        <v>0</v>
      </c>
      <c r="AC110" s="26">
        <v>0</v>
      </c>
      <c r="AD110" s="26">
        <v>0</v>
      </c>
      <c r="AE110" s="26">
        <v>0</v>
      </c>
      <c r="AF110" s="26">
        <v>0</v>
      </c>
      <c r="AG110" s="26">
        <v>0</v>
      </c>
      <c r="AH110" s="26">
        <v>0</v>
      </c>
      <c r="AI110" s="26">
        <v>0</v>
      </c>
      <c r="AJ110" s="26">
        <v>0</v>
      </c>
      <c r="AK110" s="26">
        <v>0</v>
      </c>
      <c r="AL110" s="26">
        <v>0</v>
      </c>
      <c r="AM110" s="26">
        <v>0</v>
      </c>
      <c r="AN110" s="26">
        <v>0</v>
      </c>
      <c r="AO110" s="26">
        <v>0</v>
      </c>
      <c r="AP110" s="26">
        <v>0</v>
      </c>
      <c r="AQ110" s="26">
        <v>0</v>
      </c>
      <c r="AR110" s="26">
        <v>0</v>
      </c>
      <c r="AS110" s="26">
        <v>0</v>
      </c>
      <c r="AT110" s="26">
        <v>0</v>
      </c>
      <c r="AU110" s="26">
        <v>0</v>
      </c>
      <c r="AV110" s="26">
        <v>0</v>
      </c>
      <c r="AW110" s="26">
        <v>0</v>
      </c>
      <c r="AX110" s="26">
        <v>0</v>
      </c>
      <c r="AY110" s="26">
        <v>0</v>
      </c>
      <c r="AZ110" s="26">
        <v>0</v>
      </c>
      <c r="BA110" s="26">
        <v>0</v>
      </c>
      <c r="BB110" s="26">
        <v>0</v>
      </c>
      <c r="BC110" s="26">
        <v>0</v>
      </c>
      <c r="BD110" s="26">
        <v>0</v>
      </c>
      <c r="BE110" s="26">
        <v>0</v>
      </c>
      <c r="BF110" s="26">
        <v>0</v>
      </c>
      <c r="BG110" s="26">
        <v>0</v>
      </c>
      <c r="BH110" s="26">
        <v>0</v>
      </c>
      <c r="BI110" s="26">
        <v>0</v>
      </c>
      <c r="BJ110" s="26">
        <v>0</v>
      </c>
      <c r="BK110" s="26">
        <v>0</v>
      </c>
      <c r="BL110" s="26">
        <v>0</v>
      </c>
      <c r="BM110" s="26">
        <v>0</v>
      </c>
      <c r="BN110" s="26">
        <v>0</v>
      </c>
      <c r="BO110" s="26">
        <v>0</v>
      </c>
      <c r="BP110" s="26">
        <v>0</v>
      </c>
      <c r="BQ110" s="26">
        <v>0</v>
      </c>
      <c r="BR110" s="26">
        <v>0</v>
      </c>
      <c r="BS110" s="26">
        <v>0</v>
      </c>
      <c r="BT110" s="26">
        <v>0</v>
      </c>
      <c r="BU110" s="26">
        <v>0</v>
      </c>
      <c r="BV110" s="26">
        <v>0</v>
      </c>
      <c r="BW110" s="26">
        <v>0</v>
      </c>
      <c r="BX110" s="26">
        <v>0</v>
      </c>
      <c r="BY110" s="26">
        <v>0</v>
      </c>
      <c r="BZ110" s="26">
        <v>0</v>
      </c>
      <c r="CA110" s="26">
        <v>3.4246575342465747E-3</v>
      </c>
      <c r="CB110" s="26">
        <v>0</v>
      </c>
      <c r="CC110" s="26">
        <v>2.3076923076923078E-2</v>
      </c>
      <c r="CD110" s="26">
        <v>0</v>
      </c>
      <c r="CE110" s="26">
        <v>0</v>
      </c>
      <c r="CF110" s="26">
        <v>0</v>
      </c>
      <c r="CG110" s="26">
        <v>0</v>
      </c>
      <c r="CH110" s="26">
        <v>0</v>
      </c>
      <c r="CI110" s="26">
        <v>0</v>
      </c>
      <c r="CJ110" s="26">
        <v>0</v>
      </c>
      <c r="CK110" s="26">
        <v>0</v>
      </c>
      <c r="CL110" s="26">
        <v>0</v>
      </c>
      <c r="CM110" s="26">
        <v>0</v>
      </c>
      <c r="CN110" s="26">
        <v>0</v>
      </c>
      <c r="CO110" s="26">
        <v>0</v>
      </c>
      <c r="CP110" s="26">
        <v>0</v>
      </c>
      <c r="CQ110" s="26">
        <v>0</v>
      </c>
      <c r="CR110" s="26">
        <v>4.1095890410958895E-2</v>
      </c>
      <c r="CS110" s="26">
        <v>0</v>
      </c>
      <c r="CT110" s="26">
        <v>0</v>
      </c>
      <c r="CU110" s="26">
        <v>0</v>
      </c>
      <c r="CV110" s="26">
        <v>0</v>
      </c>
      <c r="CW110" s="26">
        <v>0</v>
      </c>
      <c r="CX110" s="26">
        <v>0</v>
      </c>
      <c r="CY110" s="26">
        <v>0</v>
      </c>
      <c r="CZ110" s="26">
        <v>0</v>
      </c>
      <c r="DA110" s="26">
        <v>0</v>
      </c>
      <c r="DB110" s="26">
        <v>0</v>
      </c>
      <c r="DC110" s="26">
        <v>0</v>
      </c>
      <c r="DD110" s="26">
        <v>0</v>
      </c>
      <c r="DE110" s="26">
        <v>0</v>
      </c>
      <c r="DF110" s="26">
        <v>0</v>
      </c>
      <c r="DG110" s="26">
        <v>0</v>
      </c>
      <c r="DH110" s="26">
        <v>0</v>
      </c>
      <c r="DI110" s="26">
        <v>0</v>
      </c>
      <c r="DJ110" s="26">
        <v>0</v>
      </c>
      <c r="DK110" s="26">
        <v>0</v>
      </c>
      <c r="DL110" s="26">
        <v>0</v>
      </c>
      <c r="DM110" s="26">
        <v>0</v>
      </c>
      <c r="DN110" s="26">
        <v>0</v>
      </c>
      <c r="DO110" s="26">
        <v>0</v>
      </c>
      <c r="DP110" s="26">
        <v>0</v>
      </c>
      <c r="DQ110" s="26">
        <v>0</v>
      </c>
      <c r="DR110" s="26">
        <v>0</v>
      </c>
      <c r="DS110" s="26">
        <v>0</v>
      </c>
      <c r="DT110" s="26">
        <v>0</v>
      </c>
      <c r="DU110" s="26">
        <v>0</v>
      </c>
      <c r="DV110" s="26">
        <v>0</v>
      </c>
      <c r="DW110" s="26">
        <v>0</v>
      </c>
      <c r="DX110" s="26">
        <v>0</v>
      </c>
      <c r="DY110" s="26">
        <v>0</v>
      </c>
      <c r="DZ110" s="26">
        <v>0</v>
      </c>
      <c r="EA110" s="26">
        <v>0</v>
      </c>
      <c r="EB110" s="26">
        <v>0</v>
      </c>
      <c r="EC110" s="26">
        <v>0</v>
      </c>
      <c r="ED110" s="26">
        <v>0</v>
      </c>
      <c r="EE110" s="26">
        <v>0</v>
      </c>
      <c r="EF110" s="26">
        <v>0</v>
      </c>
      <c r="EG110" s="26">
        <v>0</v>
      </c>
      <c r="EH110" s="26">
        <v>0</v>
      </c>
      <c r="EI110" s="26">
        <v>0</v>
      </c>
      <c r="EJ110" s="26">
        <v>0</v>
      </c>
      <c r="EK110" s="26">
        <v>0</v>
      </c>
      <c r="EL110" s="26">
        <v>0</v>
      </c>
      <c r="EM110" s="26">
        <v>0</v>
      </c>
      <c r="EN110" s="26">
        <v>0</v>
      </c>
      <c r="EO110" s="26">
        <v>0</v>
      </c>
      <c r="EP110" s="26">
        <v>0</v>
      </c>
      <c r="EQ110" s="26">
        <v>0</v>
      </c>
      <c r="ER110" s="26">
        <v>0</v>
      </c>
      <c r="ES110" s="26">
        <v>0</v>
      </c>
      <c r="ET110" s="26">
        <v>5.6145706145706145E-2</v>
      </c>
      <c r="EU110" s="26">
        <v>0</v>
      </c>
      <c r="EV110" s="26">
        <v>0</v>
      </c>
      <c r="EW110" s="26">
        <v>0</v>
      </c>
      <c r="EX110" s="26">
        <v>0</v>
      </c>
      <c r="EY110" s="26">
        <v>0</v>
      </c>
      <c r="EZ110" s="26">
        <v>0</v>
      </c>
      <c r="FA110" s="26">
        <v>0</v>
      </c>
      <c r="FB110" s="26">
        <v>0</v>
      </c>
      <c r="FC110" s="26">
        <v>0</v>
      </c>
      <c r="FD110" s="26">
        <v>0</v>
      </c>
      <c r="FE110" s="26">
        <v>0</v>
      </c>
      <c r="FF110" s="26">
        <v>2.0547945205479447E-2</v>
      </c>
      <c r="FG110" s="26">
        <v>0</v>
      </c>
      <c r="FH110" s="26">
        <v>0</v>
      </c>
      <c r="FI110" s="26">
        <v>0</v>
      </c>
      <c r="FJ110" s="26">
        <v>0</v>
      </c>
      <c r="FK110" s="26">
        <v>0</v>
      </c>
      <c r="FL110" s="26">
        <v>0</v>
      </c>
      <c r="FM110" s="26">
        <v>0</v>
      </c>
      <c r="FN110" s="26">
        <v>0</v>
      </c>
      <c r="FO110" s="26">
        <v>0</v>
      </c>
      <c r="FP110" s="26">
        <v>0</v>
      </c>
      <c r="FQ110" s="26">
        <v>0</v>
      </c>
      <c r="FR110" s="26">
        <v>0</v>
      </c>
      <c r="FS110" s="26">
        <v>0</v>
      </c>
      <c r="FT110" s="26">
        <v>0</v>
      </c>
      <c r="FU110" s="26">
        <v>0</v>
      </c>
      <c r="FV110" s="26">
        <v>0</v>
      </c>
      <c r="FW110" s="26">
        <v>0</v>
      </c>
      <c r="FX110" s="26">
        <v>0</v>
      </c>
      <c r="FY110" s="26">
        <v>0</v>
      </c>
      <c r="FZ110" s="26">
        <v>0</v>
      </c>
      <c r="GA110" s="26">
        <v>0</v>
      </c>
      <c r="GB110" s="26">
        <v>0</v>
      </c>
      <c r="GC110" s="26">
        <v>0</v>
      </c>
      <c r="GE110" s="105">
        <f>SUM(SheetB!W110:GC110) + SUM(SheetC!W110:GC110) + SUM(SheetD!W110:GC110) + SUM(SheetE!W110:GC110) + SUM(SheetF!W110:GC110)</f>
        <v>0.99999999999999989</v>
      </c>
      <c r="GG110" s="26"/>
      <c r="GH110" s="26"/>
      <c r="GI110" s="26"/>
      <c r="GJ110" s="26"/>
      <c r="GK110" s="26"/>
      <c r="GL110" s="26"/>
      <c r="GM110" s="26"/>
      <c r="GN110" s="26"/>
      <c r="GO110" s="26"/>
      <c r="GP110" s="26"/>
      <c r="GQ110" s="26"/>
      <c r="GR110" s="26"/>
      <c r="GS110" s="26"/>
      <c r="GT110" s="26"/>
      <c r="GU110" s="105"/>
    </row>
    <row r="111" spans="1:203" ht="15" customHeight="1" x14ac:dyDescent="0.2">
      <c r="A111" s="205" t="s">
        <v>2363</v>
      </c>
      <c r="B111" s="118" t="s">
        <v>2339</v>
      </c>
      <c r="D111" s="206">
        <v>10</v>
      </c>
      <c r="E111">
        <v>2</v>
      </c>
      <c r="F111" s="118">
        <v>2016</v>
      </c>
      <c r="W111" s="26">
        <v>0</v>
      </c>
      <c r="X111" s="26">
        <v>0</v>
      </c>
      <c r="Y111" s="26">
        <v>0</v>
      </c>
      <c r="Z111" s="26">
        <v>0</v>
      </c>
      <c r="AA111" s="26">
        <v>0</v>
      </c>
      <c r="AB111" s="26">
        <v>0</v>
      </c>
      <c r="AC111" s="26">
        <v>0</v>
      </c>
      <c r="AD111" s="26">
        <v>0</v>
      </c>
      <c r="AE111" s="26">
        <v>0</v>
      </c>
      <c r="AF111" s="26">
        <v>0</v>
      </c>
      <c r="AG111" s="26">
        <v>0</v>
      </c>
      <c r="AH111" s="26">
        <v>0</v>
      </c>
      <c r="AI111" s="26">
        <v>0</v>
      </c>
      <c r="AJ111" s="26">
        <v>0</v>
      </c>
      <c r="AK111" s="26">
        <v>0</v>
      </c>
      <c r="AL111" s="26">
        <v>0</v>
      </c>
      <c r="AM111" s="26">
        <v>0</v>
      </c>
      <c r="AN111" s="26">
        <v>0</v>
      </c>
      <c r="AO111" s="26">
        <v>0</v>
      </c>
      <c r="AP111" s="26">
        <v>0</v>
      </c>
      <c r="AQ111" s="26">
        <v>0</v>
      </c>
      <c r="AR111" s="26">
        <v>0</v>
      </c>
      <c r="AS111" s="26">
        <v>0</v>
      </c>
      <c r="AT111" s="26">
        <v>0</v>
      </c>
      <c r="AU111" s="26">
        <v>0</v>
      </c>
      <c r="AV111" s="26">
        <v>0</v>
      </c>
      <c r="AW111" s="26">
        <v>0</v>
      </c>
      <c r="AX111" s="26">
        <v>0</v>
      </c>
      <c r="AY111" s="26">
        <v>0</v>
      </c>
      <c r="AZ111" s="26">
        <v>5.787690570299266E-3</v>
      </c>
      <c r="BA111" s="26">
        <v>0</v>
      </c>
      <c r="BB111" s="26">
        <v>0</v>
      </c>
      <c r="BC111" s="26">
        <v>0</v>
      </c>
      <c r="BD111" s="26">
        <v>0</v>
      </c>
      <c r="BE111" s="26">
        <v>0</v>
      </c>
      <c r="BF111" s="26">
        <v>0</v>
      </c>
      <c r="BG111" s="26">
        <v>0</v>
      </c>
      <c r="BH111" s="26">
        <v>0</v>
      </c>
      <c r="BI111" s="26">
        <v>0</v>
      </c>
      <c r="BJ111" s="26">
        <v>0</v>
      </c>
      <c r="BK111" s="26">
        <v>0</v>
      </c>
      <c r="BL111" s="26">
        <v>0</v>
      </c>
      <c r="BM111" s="26">
        <v>0</v>
      </c>
      <c r="BN111" s="26">
        <v>0</v>
      </c>
      <c r="BO111" s="26">
        <v>0</v>
      </c>
      <c r="BP111" s="26">
        <v>0</v>
      </c>
      <c r="BQ111" s="26">
        <v>0</v>
      </c>
      <c r="BR111" s="26">
        <v>0</v>
      </c>
      <c r="BS111" s="26">
        <v>0</v>
      </c>
      <c r="BT111" s="26">
        <v>0</v>
      </c>
      <c r="BU111" s="26">
        <v>0</v>
      </c>
      <c r="BV111" s="26">
        <v>0</v>
      </c>
      <c r="BW111" s="26">
        <v>0</v>
      </c>
      <c r="BX111" s="26">
        <v>0</v>
      </c>
      <c r="BY111" s="26">
        <v>0</v>
      </c>
      <c r="BZ111" s="26">
        <v>0</v>
      </c>
      <c r="CA111" s="26">
        <v>1.948051948051948E-2</v>
      </c>
      <c r="CB111" s="26">
        <v>0</v>
      </c>
      <c r="CC111" s="26">
        <v>0</v>
      </c>
      <c r="CD111" s="26">
        <v>0</v>
      </c>
      <c r="CE111" s="26">
        <v>0</v>
      </c>
      <c r="CF111" s="26">
        <v>0</v>
      </c>
      <c r="CG111" s="26">
        <v>0</v>
      </c>
      <c r="CH111" s="26">
        <v>0</v>
      </c>
      <c r="CI111" s="26">
        <v>0</v>
      </c>
      <c r="CJ111" s="26">
        <v>0</v>
      </c>
      <c r="CK111" s="26">
        <v>0</v>
      </c>
      <c r="CL111" s="26">
        <v>0</v>
      </c>
      <c r="CM111" s="26">
        <v>0</v>
      </c>
      <c r="CN111" s="26">
        <v>0</v>
      </c>
      <c r="CO111" s="26">
        <v>0</v>
      </c>
      <c r="CP111" s="26">
        <v>0</v>
      </c>
      <c r="CQ111" s="26">
        <v>0</v>
      </c>
      <c r="CR111" s="26">
        <v>0</v>
      </c>
      <c r="CS111" s="26">
        <v>0</v>
      </c>
      <c r="CT111" s="26">
        <v>0</v>
      </c>
      <c r="CU111" s="26">
        <v>0</v>
      </c>
      <c r="CV111" s="26">
        <v>0</v>
      </c>
      <c r="CW111" s="26">
        <v>0</v>
      </c>
      <c r="CX111" s="26">
        <v>0</v>
      </c>
      <c r="CY111" s="26">
        <v>0</v>
      </c>
      <c r="CZ111" s="26">
        <v>0</v>
      </c>
      <c r="DA111" s="26">
        <v>0</v>
      </c>
      <c r="DB111" s="26">
        <v>0</v>
      </c>
      <c r="DC111" s="26">
        <v>0</v>
      </c>
      <c r="DD111" s="26">
        <v>0</v>
      </c>
      <c r="DE111" s="26">
        <v>0</v>
      </c>
      <c r="DF111" s="26">
        <v>0</v>
      </c>
      <c r="DG111" s="26">
        <v>0</v>
      </c>
      <c r="DH111" s="26">
        <v>0</v>
      </c>
      <c r="DI111" s="26">
        <v>0</v>
      </c>
      <c r="DJ111" s="26">
        <v>0</v>
      </c>
      <c r="DK111" s="26">
        <v>0</v>
      </c>
      <c r="DL111" s="26">
        <v>0</v>
      </c>
      <c r="DM111" s="26">
        <v>0</v>
      </c>
      <c r="DN111" s="26">
        <v>0</v>
      </c>
      <c r="DO111" s="26">
        <v>0</v>
      </c>
      <c r="DP111" s="26">
        <v>0</v>
      </c>
      <c r="DQ111" s="26">
        <v>0</v>
      </c>
      <c r="DR111" s="26">
        <v>0</v>
      </c>
      <c r="DS111" s="26">
        <v>0</v>
      </c>
      <c r="DT111" s="26">
        <v>0</v>
      </c>
      <c r="DU111" s="26">
        <v>0</v>
      </c>
      <c r="DV111" s="26">
        <v>0</v>
      </c>
      <c r="DW111" s="26">
        <v>0</v>
      </c>
      <c r="DX111" s="26">
        <v>0</v>
      </c>
      <c r="DY111" s="26">
        <v>0</v>
      </c>
      <c r="DZ111" s="26">
        <v>0</v>
      </c>
      <c r="EA111" s="26">
        <v>0</v>
      </c>
      <c r="EB111" s="26">
        <v>0</v>
      </c>
      <c r="EC111" s="26">
        <v>0</v>
      </c>
      <c r="ED111" s="26">
        <v>0</v>
      </c>
      <c r="EE111" s="26">
        <v>0</v>
      </c>
      <c r="EF111" s="26">
        <v>0</v>
      </c>
      <c r="EG111" s="26">
        <v>0</v>
      </c>
      <c r="EH111" s="26">
        <v>0</v>
      </c>
      <c r="EI111" s="26">
        <v>0</v>
      </c>
      <c r="EJ111" s="26">
        <v>0</v>
      </c>
      <c r="EK111" s="26">
        <v>0</v>
      </c>
      <c r="EL111" s="26">
        <v>0</v>
      </c>
      <c r="EM111" s="26">
        <v>0</v>
      </c>
      <c r="EN111" s="26">
        <v>0</v>
      </c>
      <c r="EO111" s="26">
        <v>0</v>
      </c>
      <c r="EP111" s="26">
        <v>0</v>
      </c>
      <c r="EQ111" s="26">
        <v>0</v>
      </c>
      <c r="ER111" s="26">
        <v>0</v>
      </c>
      <c r="ES111" s="26">
        <v>0</v>
      </c>
      <c r="ET111" s="26">
        <v>6.7156020697395166E-2</v>
      </c>
      <c r="EU111" s="26">
        <v>3.0350084697910784E-2</v>
      </c>
      <c r="EV111" s="26">
        <v>0</v>
      </c>
      <c r="EW111" s="26">
        <v>0</v>
      </c>
      <c r="EX111" s="26">
        <v>0</v>
      </c>
      <c r="EY111" s="26">
        <v>0</v>
      </c>
      <c r="EZ111" s="26">
        <v>0</v>
      </c>
      <c r="FA111" s="26">
        <v>0</v>
      </c>
      <c r="FB111" s="26">
        <v>0</v>
      </c>
      <c r="FC111" s="26">
        <v>0</v>
      </c>
      <c r="FD111" s="26">
        <v>0</v>
      </c>
      <c r="FE111" s="26">
        <v>0</v>
      </c>
      <c r="FF111" s="26">
        <v>6.4935064935064939E-3</v>
      </c>
      <c r="FG111" s="26">
        <v>0</v>
      </c>
      <c r="FH111" s="26">
        <v>0</v>
      </c>
      <c r="FI111" s="26">
        <v>0</v>
      </c>
      <c r="FJ111" s="26">
        <v>0</v>
      </c>
      <c r="FK111" s="26">
        <v>0</v>
      </c>
      <c r="FL111" s="26">
        <v>0</v>
      </c>
      <c r="FM111" s="26">
        <v>0</v>
      </c>
      <c r="FN111" s="26">
        <v>0</v>
      </c>
      <c r="FO111" s="26">
        <v>0</v>
      </c>
      <c r="FP111" s="26">
        <v>0</v>
      </c>
      <c r="FQ111" s="26">
        <v>0</v>
      </c>
      <c r="FR111" s="26">
        <v>0</v>
      </c>
      <c r="FS111" s="26">
        <v>0</v>
      </c>
      <c r="FT111" s="26">
        <v>0</v>
      </c>
      <c r="FU111" s="26">
        <v>0</v>
      </c>
      <c r="FV111" s="26">
        <v>0</v>
      </c>
      <c r="FW111" s="26">
        <v>0</v>
      </c>
      <c r="FX111" s="26">
        <v>0</v>
      </c>
      <c r="FY111" s="26">
        <v>0</v>
      </c>
      <c r="FZ111" s="26">
        <v>0</v>
      </c>
      <c r="GA111" s="26">
        <v>0</v>
      </c>
      <c r="GB111" s="26">
        <v>0</v>
      </c>
      <c r="GC111" s="26">
        <v>0</v>
      </c>
      <c r="GE111" s="105">
        <f>SUM(SheetB!W111:GC111) + SUM(SheetC!W111:GC111) + SUM(SheetD!W111:GC111) + SUM(SheetE!W111:GC111) + SUM(SheetF!W111:GC111)</f>
        <v>1</v>
      </c>
      <c r="GG111" s="26"/>
      <c r="GH111" s="26"/>
      <c r="GI111" s="26"/>
      <c r="GJ111" s="26"/>
      <c r="GK111" s="26"/>
      <c r="GL111" s="26"/>
      <c r="GM111" s="26"/>
      <c r="GN111" s="26"/>
      <c r="GO111" s="26"/>
      <c r="GP111" s="26"/>
      <c r="GQ111" s="26"/>
      <c r="GR111" s="26"/>
      <c r="GS111" s="26"/>
      <c r="GT111" s="26"/>
      <c r="GU111" s="105"/>
    </row>
    <row r="112" spans="1:203" x14ac:dyDescent="0.2">
      <c r="A112" s="110" t="s">
        <v>196</v>
      </c>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row>
    <row r="113" spans="1:187" x14ac:dyDescent="0.2">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row>
    <row r="114" spans="1:187" x14ac:dyDescent="0.2">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row>
    <row r="115" spans="1:187" x14ac:dyDescent="0.2">
      <c r="A115" s="110" t="s">
        <v>197</v>
      </c>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row>
    <row r="116" spans="1:187" x14ac:dyDescent="0.2">
      <c r="A116" t="s">
        <v>2372</v>
      </c>
      <c r="B116" t="s">
        <v>2186</v>
      </c>
      <c r="W116" s="1">
        <v>0</v>
      </c>
      <c r="X116" s="1">
        <v>0</v>
      </c>
      <c r="Y116" s="1">
        <v>0</v>
      </c>
      <c r="Z116" s="1">
        <v>0</v>
      </c>
      <c r="AA116" s="1">
        <v>0</v>
      </c>
      <c r="AB116" s="1">
        <v>0</v>
      </c>
      <c r="AC116" s="1">
        <v>0</v>
      </c>
      <c r="AD116" s="1">
        <v>0</v>
      </c>
      <c r="AE116" s="1">
        <v>0</v>
      </c>
      <c r="AF116" s="1">
        <v>0</v>
      </c>
      <c r="AG116" s="1">
        <v>0</v>
      </c>
      <c r="AH116" s="1">
        <v>0</v>
      </c>
      <c r="AI116" s="1">
        <v>0</v>
      </c>
      <c r="AJ116" s="1">
        <v>0</v>
      </c>
      <c r="AK116" s="1">
        <v>0</v>
      </c>
      <c r="AL116" s="1">
        <v>0</v>
      </c>
      <c r="AM116" s="1">
        <v>0</v>
      </c>
      <c r="AN116" s="1">
        <v>0</v>
      </c>
      <c r="AO116" s="1">
        <v>0</v>
      </c>
      <c r="AP116" s="1">
        <v>0</v>
      </c>
      <c r="AQ116" s="1">
        <v>0</v>
      </c>
      <c r="AR116" s="1">
        <v>0</v>
      </c>
      <c r="AS116" s="1">
        <v>0</v>
      </c>
      <c r="AT116" s="1">
        <v>0</v>
      </c>
      <c r="AU116" s="1">
        <v>0</v>
      </c>
      <c r="AV116" s="1">
        <v>0</v>
      </c>
      <c r="AW116" s="1">
        <v>0</v>
      </c>
      <c r="AX116" s="1">
        <v>0</v>
      </c>
      <c r="AY116" s="1">
        <v>0</v>
      </c>
      <c r="AZ116" s="1">
        <v>0</v>
      </c>
      <c r="BA116" s="1">
        <v>1.2987012987012988E-2</v>
      </c>
      <c r="BB116" s="1">
        <v>0</v>
      </c>
      <c r="BC116" s="1">
        <v>0</v>
      </c>
      <c r="BD116" s="1">
        <v>0</v>
      </c>
      <c r="BE116" s="1">
        <v>0</v>
      </c>
      <c r="BF116" s="1">
        <v>0</v>
      </c>
      <c r="BG116" s="1">
        <v>0</v>
      </c>
      <c r="BH116" s="1">
        <v>0</v>
      </c>
      <c r="BI116" s="1">
        <v>0</v>
      </c>
      <c r="BJ116" s="1">
        <v>0</v>
      </c>
      <c r="BK116" s="1">
        <v>0</v>
      </c>
      <c r="BL116" s="1">
        <v>0</v>
      </c>
      <c r="BM116" s="1">
        <v>0</v>
      </c>
      <c r="BN116" s="1">
        <v>0</v>
      </c>
      <c r="BO116" s="1">
        <v>0</v>
      </c>
      <c r="BP116" s="1">
        <v>0</v>
      </c>
      <c r="BQ116" s="1">
        <v>0</v>
      </c>
      <c r="BR116" s="1">
        <v>0</v>
      </c>
      <c r="BS116" s="1">
        <v>0</v>
      </c>
      <c r="BT116" s="1">
        <v>0</v>
      </c>
      <c r="BU116" s="1">
        <v>0</v>
      </c>
      <c r="BV116" s="1">
        <v>0</v>
      </c>
      <c r="BW116" s="1">
        <v>0</v>
      </c>
      <c r="BX116" s="1">
        <v>0</v>
      </c>
      <c r="BY116" s="1">
        <v>0</v>
      </c>
      <c r="BZ116" s="1">
        <v>3.246753246753247E-3</v>
      </c>
      <c r="CA116" s="1">
        <v>0</v>
      </c>
      <c r="CB116" s="1">
        <v>0</v>
      </c>
      <c r="CC116" s="1">
        <v>0</v>
      </c>
      <c r="CD116" s="1">
        <v>1.2987012987012988E-2</v>
      </c>
      <c r="CE116" s="1">
        <v>0</v>
      </c>
      <c r="CF116" s="1">
        <v>0</v>
      </c>
      <c r="CG116" s="1">
        <v>0</v>
      </c>
      <c r="CH116" s="1">
        <v>0</v>
      </c>
      <c r="CI116" s="1">
        <v>0</v>
      </c>
      <c r="CJ116" s="1">
        <v>0</v>
      </c>
      <c r="CK116" s="1">
        <v>1.2987012987012988E-2</v>
      </c>
      <c r="CL116" s="1">
        <v>0</v>
      </c>
      <c r="CM116" s="1">
        <v>0</v>
      </c>
      <c r="CN116" s="1">
        <v>0</v>
      </c>
      <c r="CO116" s="1">
        <v>0</v>
      </c>
      <c r="CP116" s="1">
        <v>0</v>
      </c>
      <c r="CQ116" s="1">
        <v>0</v>
      </c>
      <c r="CR116" s="1">
        <v>0</v>
      </c>
      <c r="CS116" s="1">
        <v>0</v>
      </c>
      <c r="CT116" s="1">
        <v>0</v>
      </c>
      <c r="CU116" s="1">
        <v>0</v>
      </c>
      <c r="CV116" s="1">
        <v>0</v>
      </c>
      <c r="CW116" s="1">
        <v>0</v>
      </c>
      <c r="CX116" s="1">
        <v>0</v>
      </c>
      <c r="CY116" s="1">
        <v>0</v>
      </c>
      <c r="CZ116" s="1">
        <v>0</v>
      </c>
      <c r="DA116" s="1">
        <v>0</v>
      </c>
      <c r="DB116" s="1">
        <v>0</v>
      </c>
      <c r="DC116" s="1">
        <v>0</v>
      </c>
      <c r="DD116" s="1">
        <v>0</v>
      </c>
      <c r="DE116" s="1">
        <v>0</v>
      </c>
      <c r="DF116" s="1">
        <v>0</v>
      </c>
      <c r="DG116" s="1">
        <v>0</v>
      </c>
      <c r="DH116" s="1">
        <v>0</v>
      </c>
      <c r="DI116" s="1">
        <v>0</v>
      </c>
      <c r="DJ116" s="1">
        <v>0</v>
      </c>
      <c r="DK116" s="1">
        <v>0</v>
      </c>
      <c r="DL116" s="1">
        <v>0</v>
      </c>
      <c r="DM116" s="1">
        <v>0</v>
      </c>
      <c r="DN116" s="1">
        <v>0</v>
      </c>
      <c r="DO116" s="1">
        <v>0</v>
      </c>
      <c r="DP116" s="1">
        <v>0</v>
      </c>
      <c r="DQ116" s="1">
        <v>0</v>
      </c>
      <c r="DR116" s="1">
        <v>0</v>
      </c>
      <c r="DS116" s="1">
        <v>0</v>
      </c>
      <c r="DT116" s="1">
        <v>0</v>
      </c>
      <c r="DU116" s="1">
        <v>0</v>
      </c>
      <c r="DV116" s="1">
        <v>0</v>
      </c>
      <c r="DW116" s="1">
        <v>0</v>
      </c>
      <c r="DX116" s="1">
        <v>0</v>
      </c>
      <c r="DY116" s="1">
        <v>0</v>
      </c>
      <c r="DZ116" s="1">
        <v>0</v>
      </c>
      <c r="EA116" s="1">
        <v>0</v>
      </c>
      <c r="EB116" s="1">
        <v>0</v>
      </c>
      <c r="EC116" s="1">
        <v>0</v>
      </c>
      <c r="ED116" s="1">
        <v>0</v>
      </c>
      <c r="EE116" s="1">
        <v>0</v>
      </c>
      <c r="EF116" s="1">
        <v>0</v>
      </c>
      <c r="EG116" s="1">
        <v>0</v>
      </c>
      <c r="EH116" s="1">
        <v>0</v>
      </c>
      <c r="EI116" s="1">
        <v>0</v>
      </c>
      <c r="EJ116" s="1">
        <v>0</v>
      </c>
      <c r="EK116" s="1">
        <v>0</v>
      </c>
      <c r="EL116" s="1">
        <v>0</v>
      </c>
      <c r="EM116" s="1">
        <v>0</v>
      </c>
      <c r="EN116" s="1">
        <v>0</v>
      </c>
      <c r="EO116" s="1">
        <v>0</v>
      </c>
      <c r="EP116" s="1">
        <v>0</v>
      </c>
      <c r="EQ116" s="1">
        <v>0</v>
      </c>
      <c r="ER116" s="1">
        <v>0</v>
      </c>
      <c r="ES116" s="1">
        <v>0</v>
      </c>
      <c r="ET116" s="1">
        <v>0</v>
      </c>
      <c r="EU116" s="1">
        <v>0</v>
      </c>
      <c r="EV116" s="1">
        <v>0</v>
      </c>
      <c r="EW116" s="1">
        <v>0</v>
      </c>
      <c r="EX116" s="1">
        <v>0</v>
      </c>
      <c r="EY116" s="1">
        <v>0</v>
      </c>
      <c r="EZ116" s="1">
        <v>0</v>
      </c>
      <c r="FA116" s="1">
        <v>0</v>
      </c>
      <c r="FB116" s="1">
        <v>0</v>
      </c>
      <c r="FC116" s="1">
        <v>0</v>
      </c>
      <c r="FD116" s="1">
        <v>0</v>
      </c>
      <c r="FE116" s="1">
        <v>0</v>
      </c>
      <c r="FF116" s="1">
        <v>0</v>
      </c>
      <c r="FG116" s="1">
        <v>0</v>
      </c>
      <c r="FH116" s="1">
        <v>0</v>
      </c>
      <c r="FI116" s="1">
        <v>0</v>
      </c>
      <c r="FJ116" s="1">
        <v>0</v>
      </c>
      <c r="FK116" s="1">
        <v>0</v>
      </c>
      <c r="FL116" s="1">
        <v>0</v>
      </c>
      <c r="FM116" s="1">
        <v>0</v>
      </c>
      <c r="FN116" s="1">
        <v>0</v>
      </c>
      <c r="FO116" s="1">
        <v>0</v>
      </c>
      <c r="FP116" s="1">
        <v>0</v>
      </c>
      <c r="FQ116" s="1">
        <v>0</v>
      </c>
      <c r="FR116" s="1">
        <v>0</v>
      </c>
      <c r="FS116" s="1">
        <v>0</v>
      </c>
      <c r="FT116" s="1">
        <v>0</v>
      </c>
      <c r="FU116" s="1">
        <v>0</v>
      </c>
      <c r="FV116" s="1">
        <v>0</v>
      </c>
      <c r="FW116" s="1">
        <v>0</v>
      </c>
      <c r="FX116" s="1">
        <v>0</v>
      </c>
      <c r="FY116" s="1">
        <v>0</v>
      </c>
      <c r="FZ116" s="1">
        <v>0</v>
      </c>
      <c r="GA116" s="1">
        <v>0</v>
      </c>
      <c r="GB116" s="1">
        <v>0</v>
      </c>
      <c r="GC116" s="1">
        <v>0</v>
      </c>
      <c r="GE116" s="105">
        <f>SUM(SheetB!W116:GC116) + SUM(SheetC!V116:GC116) + SUM(SheetD!V116:GC116) + SUM(SheetE!T116:GA116) + SUM(SheetF!V116:GC116)</f>
        <v>1</v>
      </c>
    </row>
    <row r="117" spans="1:187" x14ac:dyDescent="0.2">
      <c r="A117" t="s">
        <v>2371</v>
      </c>
      <c r="B117" t="s">
        <v>2186</v>
      </c>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v>0</v>
      </c>
      <c r="AU117" s="1">
        <v>0</v>
      </c>
      <c r="AV117" s="1">
        <v>0</v>
      </c>
      <c r="AW117" s="1">
        <v>0</v>
      </c>
      <c r="AX117" s="1">
        <v>3.0273861130806529E-3</v>
      </c>
      <c r="AY117" s="1">
        <v>0</v>
      </c>
      <c r="AZ117" s="1">
        <v>0</v>
      </c>
      <c r="BA117" s="1">
        <v>0</v>
      </c>
      <c r="BB117" s="1">
        <v>0</v>
      </c>
      <c r="BC117" s="1">
        <v>0</v>
      </c>
      <c r="BD117" s="1">
        <v>3.9349213329862937E-2</v>
      </c>
      <c r="BE117" s="1">
        <v>0</v>
      </c>
      <c r="BF117" s="1">
        <v>0</v>
      </c>
      <c r="BG117" s="1">
        <v>0</v>
      </c>
      <c r="BH117" s="1">
        <v>0</v>
      </c>
      <c r="BI117" s="1">
        <v>0</v>
      </c>
      <c r="BJ117" s="1">
        <v>0</v>
      </c>
      <c r="BK117" s="1">
        <v>0</v>
      </c>
      <c r="BL117" s="1">
        <v>0</v>
      </c>
      <c r="BM117" s="1">
        <v>0</v>
      </c>
      <c r="BN117" s="1">
        <v>0</v>
      </c>
      <c r="BO117" s="1">
        <v>0</v>
      </c>
      <c r="BP117" s="1">
        <v>0</v>
      </c>
      <c r="BQ117" s="1">
        <v>0</v>
      </c>
      <c r="BR117" s="1">
        <v>0</v>
      </c>
      <c r="BS117" s="1">
        <v>0</v>
      </c>
      <c r="BT117" s="1">
        <v>0</v>
      </c>
      <c r="BU117" s="1">
        <v>0</v>
      </c>
      <c r="BV117" s="1">
        <v>0</v>
      </c>
      <c r="BW117" s="1">
        <v>0</v>
      </c>
      <c r="BX117" s="1">
        <v>0</v>
      </c>
      <c r="BY117" s="1">
        <v>0</v>
      </c>
      <c r="BZ117" s="1">
        <v>1.2957843814789219E-3</v>
      </c>
      <c r="CA117" s="1">
        <v>0</v>
      </c>
      <c r="CB117" s="1">
        <v>0</v>
      </c>
      <c r="CC117" s="1">
        <v>0</v>
      </c>
      <c r="CD117" s="1">
        <v>0</v>
      </c>
      <c r="CE117" s="1">
        <v>2.0767553110331266E-2</v>
      </c>
      <c r="CF117" s="1">
        <v>0</v>
      </c>
      <c r="CG117" s="1">
        <v>0</v>
      </c>
      <c r="CH117" s="1">
        <v>0</v>
      </c>
      <c r="CI117" s="1">
        <v>0</v>
      </c>
      <c r="CJ117" s="1">
        <v>0</v>
      </c>
      <c r="CK117" s="1">
        <v>0</v>
      </c>
      <c r="CL117" s="1">
        <v>0</v>
      </c>
      <c r="CM117" s="1">
        <v>0</v>
      </c>
      <c r="CN117" s="1">
        <v>0</v>
      </c>
      <c r="CO117" s="1">
        <v>0</v>
      </c>
      <c r="CP117" s="1">
        <v>0</v>
      </c>
      <c r="CQ117" s="1">
        <v>0</v>
      </c>
      <c r="CR117" s="1">
        <v>0</v>
      </c>
      <c r="CS117" s="1">
        <v>0</v>
      </c>
      <c r="CT117" s="1">
        <v>0</v>
      </c>
      <c r="CU117" s="1">
        <v>0</v>
      </c>
      <c r="CV117" s="1">
        <v>0</v>
      </c>
      <c r="CW117" s="1">
        <v>0</v>
      </c>
      <c r="CX117" s="1">
        <v>0</v>
      </c>
      <c r="CY117" s="1">
        <v>0</v>
      </c>
      <c r="CZ117" s="1">
        <v>3.8873531444367656E-3</v>
      </c>
      <c r="DA117" s="1">
        <v>0</v>
      </c>
      <c r="DB117" s="1">
        <v>0</v>
      </c>
      <c r="DC117" s="1">
        <v>0</v>
      </c>
      <c r="DD117" s="1">
        <v>0</v>
      </c>
      <c r="DE117" s="1">
        <v>0</v>
      </c>
      <c r="DF117" s="1">
        <v>0</v>
      </c>
      <c r="DG117" s="1">
        <v>0</v>
      </c>
      <c r="DH117" s="1">
        <v>0</v>
      </c>
      <c r="DI117" s="1">
        <v>0</v>
      </c>
      <c r="DJ117" s="1">
        <v>0</v>
      </c>
      <c r="DK117" s="1">
        <v>0</v>
      </c>
      <c r="DL117" s="1">
        <v>0</v>
      </c>
      <c r="DM117" s="1">
        <v>0</v>
      </c>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v>0</v>
      </c>
      <c r="ES117" s="1">
        <v>0</v>
      </c>
      <c r="ET117" s="1">
        <v>0</v>
      </c>
      <c r="EU117" s="1">
        <v>0</v>
      </c>
      <c r="EV117" s="1">
        <v>0</v>
      </c>
      <c r="EW117" s="1">
        <v>0</v>
      </c>
      <c r="EX117" s="1">
        <v>0</v>
      </c>
      <c r="EY117" s="1">
        <v>0</v>
      </c>
      <c r="EZ117" s="1">
        <v>0</v>
      </c>
      <c r="FA117" s="1">
        <v>0</v>
      </c>
      <c r="FB117" s="1">
        <v>0</v>
      </c>
      <c r="FC117" s="1">
        <v>0</v>
      </c>
      <c r="FD117" s="1">
        <v>0</v>
      </c>
      <c r="FE117" s="1">
        <v>0</v>
      </c>
      <c r="FF117" s="1">
        <v>0</v>
      </c>
      <c r="FG117" s="1">
        <v>0</v>
      </c>
      <c r="FH117" s="1">
        <v>0</v>
      </c>
      <c r="FI117" s="1">
        <v>0</v>
      </c>
      <c r="FJ117" s="1">
        <v>0</v>
      </c>
      <c r="FK117" s="1">
        <v>0</v>
      </c>
      <c r="FL117" s="1">
        <v>0</v>
      </c>
      <c r="FM117" s="1">
        <v>0</v>
      </c>
      <c r="FN117" s="1">
        <v>0</v>
      </c>
      <c r="FO117" s="1"/>
      <c r="FP117" s="1"/>
      <c r="FQ117" s="1"/>
      <c r="FR117" s="1"/>
      <c r="FS117" s="1"/>
      <c r="FT117" s="1"/>
      <c r="FU117" s="1"/>
      <c r="FV117" s="1"/>
      <c r="FW117" s="1"/>
      <c r="FX117" s="1"/>
      <c r="FY117" s="1"/>
      <c r="FZ117" s="1"/>
      <c r="GA117" s="1"/>
      <c r="GB117" s="1">
        <v>0</v>
      </c>
      <c r="GC117" s="1">
        <v>0</v>
      </c>
      <c r="GE117" s="105">
        <f>SUM(SheetB!W117:GC117) + SUM(SheetC!V117:GC117) + SUM(SheetD!V117:GC117) + SUM(SheetE!T117:GA117) + SUM(SheetF!V117:GC117)</f>
        <v>0.55402901958672512</v>
      </c>
    </row>
    <row r="118" spans="1:187" x14ac:dyDescent="0.2">
      <c r="A118" s="110" t="s">
        <v>198</v>
      </c>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row>
    <row r="119" spans="1:187" x14ac:dyDescent="0.2">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row>
    <row r="120" spans="1:187" x14ac:dyDescent="0.2">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row>
    <row r="121" spans="1:187" x14ac:dyDescent="0.2">
      <c r="A121" s="110" t="s">
        <v>2050</v>
      </c>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row>
    <row r="122" spans="1:187" x14ac:dyDescent="0.2">
      <c r="A122" t="str">
        <f>A116</f>
        <v>NCEXTEND1 Test Gr. 3</v>
      </c>
      <c r="B122" t="str">
        <f>B116</f>
        <v>Document</v>
      </c>
      <c r="W122" s="1">
        <f t="shared" ref="W122:BB122" si="162">W116/$GE$116</f>
        <v>0</v>
      </c>
      <c r="X122" s="1">
        <f t="shared" si="162"/>
        <v>0</v>
      </c>
      <c r="Y122" s="1">
        <f t="shared" si="162"/>
        <v>0</v>
      </c>
      <c r="Z122" s="1">
        <f t="shared" si="162"/>
        <v>0</v>
      </c>
      <c r="AA122" s="1">
        <f t="shared" si="162"/>
        <v>0</v>
      </c>
      <c r="AB122" s="1">
        <f t="shared" si="162"/>
        <v>0</v>
      </c>
      <c r="AC122" s="1">
        <f t="shared" si="162"/>
        <v>0</v>
      </c>
      <c r="AD122" s="1">
        <f t="shared" si="162"/>
        <v>0</v>
      </c>
      <c r="AE122" s="1">
        <f t="shared" si="162"/>
        <v>0</v>
      </c>
      <c r="AF122" s="1">
        <f t="shared" si="162"/>
        <v>0</v>
      </c>
      <c r="AG122" s="1">
        <f t="shared" si="162"/>
        <v>0</v>
      </c>
      <c r="AH122" s="1">
        <f t="shared" si="162"/>
        <v>0</v>
      </c>
      <c r="AI122" s="1">
        <f t="shared" si="162"/>
        <v>0</v>
      </c>
      <c r="AJ122" s="1">
        <f t="shared" si="162"/>
        <v>0</v>
      </c>
      <c r="AK122" s="1">
        <f t="shared" si="162"/>
        <v>0</v>
      </c>
      <c r="AL122" s="1">
        <f t="shared" si="162"/>
        <v>0</v>
      </c>
      <c r="AM122" s="1">
        <f t="shared" si="162"/>
        <v>0</v>
      </c>
      <c r="AN122" s="1">
        <f t="shared" si="162"/>
        <v>0</v>
      </c>
      <c r="AO122" s="1">
        <f t="shared" si="162"/>
        <v>0</v>
      </c>
      <c r="AP122" s="1">
        <f t="shared" si="162"/>
        <v>0</v>
      </c>
      <c r="AQ122" s="1">
        <f t="shared" si="162"/>
        <v>0</v>
      </c>
      <c r="AR122" s="1">
        <f t="shared" si="162"/>
        <v>0</v>
      </c>
      <c r="AS122" s="1">
        <f t="shared" si="162"/>
        <v>0</v>
      </c>
      <c r="AT122" s="1">
        <f t="shared" si="162"/>
        <v>0</v>
      </c>
      <c r="AU122" s="1">
        <f t="shared" si="162"/>
        <v>0</v>
      </c>
      <c r="AV122" s="1">
        <f t="shared" si="162"/>
        <v>0</v>
      </c>
      <c r="AW122" s="1">
        <f t="shared" si="162"/>
        <v>0</v>
      </c>
      <c r="AX122" s="1">
        <f t="shared" si="162"/>
        <v>0</v>
      </c>
      <c r="AY122" s="1">
        <f t="shared" si="162"/>
        <v>0</v>
      </c>
      <c r="AZ122" s="1">
        <f t="shared" si="162"/>
        <v>0</v>
      </c>
      <c r="BA122" s="1">
        <f t="shared" si="162"/>
        <v>1.2987012987012988E-2</v>
      </c>
      <c r="BB122" s="1">
        <f t="shared" si="162"/>
        <v>0</v>
      </c>
      <c r="BC122" s="1">
        <f t="shared" ref="BC122:CH122" si="163">BC116/$GE$116</f>
        <v>0</v>
      </c>
      <c r="BD122" s="1">
        <f t="shared" si="163"/>
        <v>0</v>
      </c>
      <c r="BE122" s="1">
        <f t="shared" si="163"/>
        <v>0</v>
      </c>
      <c r="BF122" s="1">
        <f t="shared" si="163"/>
        <v>0</v>
      </c>
      <c r="BG122" s="1">
        <f t="shared" si="163"/>
        <v>0</v>
      </c>
      <c r="BH122" s="1">
        <f t="shared" si="163"/>
        <v>0</v>
      </c>
      <c r="BI122" s="1">
        <f t="shared" si="163"/>
        <v>0</v>
      </c>
      <c r="BJ122" s="1">
        <f t="shared" si="163"/>
        <v>0</v>
      </c>
      <c r="BK122" s="1">
        <f t="shared" si="163"/>
        <v>0</v>
      </c>
      <c r="BL122" s="1">
        <f t="shared" si="163"/>
        <v>0</v>
      </c>
      <c r="BM122" s="1">
        <f t="shared" si="163"/>
        <v>0</v>
      </c>
      <c r="BN122" s="1">
        <f t="shared" si="163"/>
        <v>0</v>
      </c>
      <c r="BO122" s="1">
        <f t="shared" si="163"/>
        <v>0</v>
      </c>
      <c r="BP122" s="1">
        <f t="shared" si="163"/>
        <v>0</v>
      </c>
      <c r="BQ122" s="1">
        <f t="shared" si="163"/>
        <v>0</v>
      </c>
      <c r="BR122" s="1">
        <f t="shared" si="163"/>
        <v>0</v>
      </c>
      <c r="BS122" s="1">
        <f t="shared" si="163"/>
        <v>0</v>
      </c>
      <c r="BT122" s="1">
        <f t="shared" si="163"/>
        <v>0</v>
      </c>
      <c r="BU122" s="1">
        <f t="shared" si="163"/>
        <v>0</v>
      </c>
      <c r="BV122" s="1">
        <f t="shared" si="163"/>
        <v>0</v>
      </c>
      <c r="BW122" s="1">
        <f t="shared" si="163"/>
        <v>0</v>
      </c>
      <c r="BX122" s="1">
        <f t="shared" si="163"/>
        <v>0</v>
      </c>
      <c r="BY122" s="1">
        <f t="shared" si="163"/>
        <v>0</v>
      </c>
      <c r="BZ122" s="1">
        <f t="shared" si="163"/>
        <v>3.246753246753247E-3</v>
      </c>
      <c r="CA122" s="1">
        <f t="shared" si="163"/>
        <v>0</v>
      </c>
      <c r="CB122" s="1">
        <f t="shared" si="163"/>
        <v>0</v>
      </c>
      <c r="CC122" s="1">
        <f t="shared" si="163"/>
        <v>0</v>
      </c>
      <c r="CD122" s="1">
        <f t="shared" si="163"/>
        <v>1.2987012987012988E-2</v>
      </c>
      <c r="CE122" s="1">
        <f t="shared" si="163"/>
        <v>0</v>
      </c>
      <c r="CF122" s="1">
        <f t="shared" si="163"/>
        <v>0</v>
      </c>
      <c r="CG122" s="1">
        <f t="shared" si="163"/>
        <v>0</v>
      </c>
      <c r="CH122" s="1">
        <f t="shared" si="163"/>
        <v>0</v>
      </c>
      <c r="CI122" s="1">
        <f t="shared" ref="CI122:DN122" si="164">CI116/$GE$116</f>
        <v>0</v>
      </c>
      <c r="CJ122" s="1">
        <f t="shared" si="164"/>
        <v>0</v>
      </c>
      <c r="CK122" s="1">
        <f t="shared" si="164"/>
        <v>1.2987012987012988E-2</v>
      </c>
      <c r="CL122" s="1">
        <f t="shared" si="164"/>
        <v>0</v>
      </c>
      <c r="CM122" s="1">
        <f t="shared" si="164"/>
        <v>0</v>
      </c>
      <c r="CN122" s="1">
        <f t="shared" si="164"/>
        <v>0</v>
      </c>
      <c r="CO122" s="1">
        <f t="shared" si="164"/>
        <v>0</v>
      </c>
      <c r="CP122" s="1">
        <f t="shared" si="164"/>
        <v>0</v>
      </c>
      <c r="CQ122" s="1">
        <f t="shared" si="164"/>
        <v>0</v>
      </c>
      <c r="CR122" s="1">
        <f t="shared" si="164"/>
        <v>0</v>
      </c>
      <c r="CS122" s="1">
        <f t="shared" si="164"/>
        <v>0</v>
      </c>
      <c r="CT122" s="1">
        <f t="shared" si="164"/>
        <v>0</v>
      </c>
      <c r="CU122" s="1">
        <f t="shared" si="164"/>
        <v>0</v>
      </c>
      <c r="CV122" s="1">
        <f t="shared" si="164"/>
        <v>0</v>
      </c>
      <c r="CW122" s="1">
        <f t="shared" si="164"/>
        <v>0</v>
      </c>
      <c r="CX122" s="1">
        <f t="shared" si="164"/>
        <v>0</v>
      </c>
      <c r="CY122" s="1">
        <f t="shared" si="164"/>
        <v>0</v>
      </c>
      <c r="CZ122" s="1">
        <f t="shared" si="164"/>
        <v>0</v>
      </c>
      <c r="DA122" s="1">
        <f t="shared" si="164"/>
        <v>0</v>
      </c>
      <c r="DB122" s="1">
        <f t="shared" si="164"/>
        <v>0</v>
      </c>
      <c r="DC122" s="1">
        <f t="shared" si="164"/>
        <v>0</v>
      </c>
      <c r="DD122" s="1">
        <f t="shared" si="164"/>
        <v>0</v>
      </c>
      <c r="DE122" s="1">
        <f t="shared" si="164"/>
        <v>0</v>
      </c>
      <c r="DF122" s="1">
        <f t="shared" si="164"/>
        <v>0</v>
      </c>
      <c r="DG122" s="1">
        <f t="shared" si="164"/>
        <v>0</v>
      </c>
      <c r="DH122" s="1">
        <f t="shared" si="164"/>
        <v>0</v>
      </c>
      <c r="DI122" s="1">
        <f t="shared" si="164"/>
        <v>0</v>
      </c>
      <c r="DJ122" s="1">
        <f t="shared" si="164"/>
        <v>0</v>
      </c>
      <c r="DK122" s="1">
        <f t="shared" si="164"/>
        <v>0</v>
      </c>
      <c r="DL122" s="1">
        <f t="shared" si="164"/>
        <v>0</v>
      </c>
      <c r="DM122" s="1">
        <f t="shared" si="164"/>
        <v>0</v>
      </c>
      <c r="DN122" s="1">
        <f t="shared" si="164"/>
        <v>0</v>
      </c>
      <c r="DO122" s="1">
        <f t="shared" ref="DO122:ET122" si="165">DO116/$GE$116</f>
        <v>0</v>
      </c>
      <c r="DP122" s="1">
        <f t="shared" si="165"/>
        <v>0</v>
      </c>
      <c r="DQ122" s="1">
        <f t="shared" si="165"/>
        <v>0</v>
      </c>
      <c r="DR122" s="1">
        <f t="shared" si="165"/>
        <v>0</v>
      </c>
      <c r="DS122" s="1">
        <f t="shared" si="165"/>
        <v>0</v>
      </c>
      <c r="DT122" s="1">
        <f t="shared" si="165"/>
        <v>0</v>
      </c>
      <c r="DU122" s="1">
        <f t="shared" si="165"/>
        <v>0</v>
      </c>
      <c r="DV122" s="1">
        <f t="shared" si="165"/>
        <v>0</v>
      </c>
      <c r="DW122" s="1">
        <f t="shared" si="165"/>
        <v>0</v>
      </c>
      <c r="DX122" s="1">
        <f t="shared" si="165"/>
        <v>0</v>
      </c>
      <c r="DY122" s="1">
        <f t="shared" si="165"/>
        <v>0</v>
      </c>
      <c r="DZ122" s="1">
        <f t="shared" si="165"/>
        <v>0</v>
      </c>
      <c r="EA122" s="1">
        <f t="shared" si="165"/>
        <v>0</v>
      </c>
      <c r="EB122" s="1">
        <f t="shared" si="165"/>
        <v>0</v>
      </c>
      <c r="EC122" s="1">
        <f t="shared" si="165"/>
        <v>0</v>
      </c>
      <c r="ED122" s="1">
        <f t="shared" si="165"/>
        <v>0</v>
      </c>
      <c r="EE122" s="1">
        <f t="shared" si="165"/>
        <v>0</v>
      </c>
      <c r="EF122" s="1">
        <f t="shared" si="165"/>
        <v>0</v>
      </c>
      <c r="EG122" s="1">
        <f t="shared" si="165"/>
        <v>0</v>
      </c>
      <c r="EH122" s="1">
        <f t="shared" si="165"/>
        <v>0</v>
      </c>
      <c r="EI122" s="1">
        <f t="shared" si="165"/>
        <v>0</v>
      </c>
      <c r="EJ122" s="1">
        <f t="shared" si="165"/>
        <v>0</v>
      </c>
      <c r="EK122" s="1">
        <f t="shared" si="165"/>
        <v>0</v>
      </c>
      <c r="EL122" s="1">
        <f t="shared" si="165"/>
        <v>0</v>
      </c>
      <c r="EM122" s="1">
        <f t="shared" si="165"/>
        <v>0</v>
      </c>
      <c r="EN122" s="1">
        <f t="shared" si="165"/>
        <v>0</v>
      </c>
      <c r="EO122" s="1">
        <f t="shared" si="165"/>
        <v>0</v>
      </c>
      <c r="EP122" s="1">
        <f t="shared" si="165"/>
        <v>0</v>
      </c>
      <c r="EQ122" s="1">
        <f t="shared" si="165"/>
        <v>0</v>
      </c>
      <c r="ER122" s="1">
        <f t="shared" si="165"/>
        <v>0</v>
      </c>
      <c r="ES122" s="1">
        <f t="shared" si="165"/>
        <v>0</v>
      </c>
      <c r="ET122" s="1">
        <f t="shared" si="165"/>
        <v>0</v>
      </c>
      <c r="EU122" s="1">
        <f t="shared" ref="EU122:GC122" si="166">EU116/$GE$116</f>
        <v>0</v>
      </c>
      <c r="EV122" s="1">
        <f t="shared" si="166"/>
        <v>0</v>
      </c>
      <c r="EW122" s="1">
        <f t="shared" si="166"/>
        <v>0</v>
      </c>
      <c r="EX122" s="1">
        <f t="shared" si="166"/>
        <v>0</v>
      </c>
      <c r="EY122" s="1">
        <f t="shared" si="166"/>
        <v>0</v>
      </c>
      <c r="EZ122" s="1">
        <f t="shared" si="166"/>
        <v>0</v>
      </c>
      <c r="FA122" s="1">
        <f t="shared" si="166"/>
        <v>0</v>
      </c>
      <c r="FB122" s="1">
        <f t="shared" si="166"/>
        <v>0</v>
      </c>
      <c r="FC122" s="1">
        <f t="shared" si="166"/>
        <v>0</v>
      </c>
      <c r="FD122" s="1">
        <f t="shared" si="166"/>
        <v>0</v>
      </c>
      <c r="FE122" s="1">
        <f t="shared" si="166"/>
        <v>0</v>
      </c>
      <c r="FF122" s="1">
        <f t="shared" si="166"/>
        <v>0</v>
      </c>
      <c r="FG122" s="1">
        <f t="shared" si="166"/>
        <v>0</v>
      </c>
      <c r="FH122" s="1">
        <f t="shared" si="166"/>
        <v>0</v>
      </c>
      <c r="FI122" s="1">
        <f t="shared" si="166"/>
        <v>0</v>
      </c>
      <c r="FJ122" s="1">
        <f t="shared" si="166"/>
        <v>0</v>
      </c>
      <c r="FK122" s="1">
        <f t="shared" si="166"/>
        <v>0</v>
      </c>
      <c r="FL122" s="1">
        <f t="shared" si="166"/>
        <v>0</v>
      </c>
      <c r="FM122" s="1">
        <f t="shared" si="166"/>
        <v>0</v>
      </c>
      <c r="FN122" s="1">
        <f t="shared" si="166"/>
        <v>0</v>
      </c>
      <c r="FO122" s="1">
        <f t="shared" si="166"/>
        <v>0</v>
      </c>
      <c r="FP122" s="1">
        <f t="shared" si="166"/>
        <v>0</v>
      </c>
      <c r="FQ122" s="1">
        <f t="shared" si="166"/>
        <v>0</v>
      </c>
      <c r="FR122" s="1">
        <f t="shared" si="166"/>
        <v>0</v>
      </c>
      <c r="FS122" s="1">
        <f t="shared" si="166"/>
        <v>0</v>
      </c>
      <c r="FT122" s="1">
        <f t="shared" si="166"/>
        <v>0</v>
      </c>
      <c r="FU122" s="1">
        <f t="shared" si="166"/>
        <v>0</v>
      </c>
      <c r="FV122" s="1">
        <f t="shared" si="166"/>
        <v>0</v>
      </c>
      <c r="FW122" s="1">
        <f t="shared" si="166"/>
        <v>0</v>
      </c>
      <c r="FX122" s="1">
        <f t="shared" si="166"/>
        <v>0</v>
      </c>
      <c r="FY122" s="1">
        <f t="shared" si="166"/>
        <v>0</v>
      </c>
      <c r="FZ122" s="1">
        <f t="shared" si="166"/>
        <v>0</v>
      </c>
      <c r="GA122" s="1">
        <f t="shared" si="166"/>
        <v>0</v>
      </c>
      <c r="GB122" s="1">
        <f t="shared" si="166"/>
        <v>0</v>
      </c>
      <c r="GC122" s="1">
        <f t="shared" si="166"/>
        <v>0</v>
      </c>
      <c r="GE122" s="105">
        <f>SUM(SheetB!W122:GC122) + SUM(SheetC!V122:GC122) + SUM(SheetD!V122:GC122) + SUM(SheetE!T122:GA122) + SUM(SheetF!V122:GC122)</f>
        <v>1</v>
      </c>
    </row>
    <row r="123" spans="1:187" x14ac:dyDescent="0.2">
      <c r="A123" t="str">
        <f>A117</f>
        <v>NCEXTEND1 Stnds Gr. 3</v>
      </c>
      <c r="B123" t="str">
        <f>B117</f>
        <v>Document</v>
      </c>
      <c r="W123" s="1">
        <f>W117/$GE$117</f>
        <v>0</v>
      </c>
      <c r="X123" s="1">
        <f t="shared" ref="X123:CI123" si="167">X117/$GE$117</f>
        <v>0</v>
      </c>
      <c r="Y123" s="1">
        <f t="shared" si="167"/>
        <v>0</v>
      </c>
      <c r="Z123" s="1">
        <f t="shared" si="167"/>
        <v>0</v>
      </c>
      <c r="AA123" s="1">
        <f t="shared" si="167"/>
        <v>0</v>
      </c>
      <c r="AB123" s="1">
        <f t="shared" si="167"/>
        <v>0</v>
      </c>
      <c r="AC123" s="1">
        <f t="shared" si="167"/>
        <v>0</v>
      </c>
      <c r="AD123" s="1">
        <f t="shared" si="167"/>
        <v>0</v>
      </c>
      <c r="AE123" s="1">
        <f t="shared" si="167"/>
        <v>0</v>
      </c>
      <c r="AF123" s="1">
        <f t="shared" si="167"/>
        <v>0</v>
      </c>
      <c r="AG123" s="1">
        <f t="shared" si="167"/>
        <v>0</v>
      </c>
      <c r="AH123" s="1">
        <f t="shared" si="167"/>
        <v>0</v>
      </c>
      <c r="AI123" s="1">
        <f t="shared" si="167"/>
        <v>0</v>
      </c>
      <c r="AJ123" s="1">
        <f t="shared" si="167"/>
        <v>0</v>
      </c>
      <c r="AK123" s="1">
        <f t="shared" si="167"/>
        <v>0</v>
      </c>
      <c r="AL123" s="1">
        <f t="shared" si="167"/>
        <v>0</v>
      </c>
      <c r="AM123" s="1">
        <f t="shared" si="167"/>
        <v>0</v>
      </c>
      <c r="AN123" s="1">
        <f t="shared" si="167"/>
        <v>0</v>
      </c>
      <c r="AO123" s="1">
        <f t="shared" si="167"/>
        <v>0</v>
      </c>
      <c r="AP123" s="1">
        <f t="shared" si="167"/>
        <v>0</v>
      </c>
      <c r="AQ123" s="1">
        <f t="shared" si="167"/>
        <v>0</v>
      </c>
      <c r="AR123" s="1">
        <f t="shared" si="167"/>
        <v>0</v>
      </c>
      <c r="AS123" s="1">
        <f t="shared" si="167"/>
        <v>0</v>
      </c>
      <c r="AT123" s="1">
        <f t="shared" si="167"/>
        <v>0</v>
      </c>
      <c r="AU123" s="1">
        <f t="shared" si="167"/>
        <v>0</v>
      </c>
      <c r="AV123" s="1">
        <f t="shared" si="167"/>
        <v>0</v>
      </c>
      <c r="AW123" s="1">
        <f t="shared" si="167"/>
        <v>0</v>
      </c>
      <c r="AX123" s="1">
        <f t="shared" si="167"/>
        <v>5.4643096409262362E-3</v>
      </c>
      <c r="AY123" s="1">
        <f t="shared" si="167"/>
        <v>0</v>
      </c>
      <c r="AZ123" s="1">
        <f t="shared" si="167"/>
        <v>0</v>
      </c>
      <c r="BA123" s="1">
        <f t="shared" si="167"/>
        <v>0</v>
      </c>
      <c r="BB123" s="1">
        <f t="shared" si="167"/>
        <v>0</v>
      </c>
      <c r="BC123" s="1">
        <f t="shared" si="167"/>
        <v>0</v>
      </c>
      <c r="BD123" s="1">
        <f t="shared" si="167"/>
        <v>7.1023740523944515E-2</v>
      </c>
      <c r="BE123" s="1">
        <f t="shared" si="167"/>
        <v>0</v>
      </c>
      <c r="BF123" s="1">
        <f t="shared" si="167"/>
        <v>0</v>
      </c>
      <c r="BG123" s="1">
        <f t="shared" si="167"/>
        <v>0</v>
      </c>
      <c r="BH123" s="1">
        <f t="shared" si="167"/>
        <v>0</v>
      </c>
      <c r="BI123" s="1">
        <f t="shared" si="167"/>
        <v>0</v>
      </c>
      <c r="BJ123" s="1">
        <f t="shared" si="167"/>
        <v>0</v>
      </c>
      <c r="BK123" s="1">
        <f t="shared" si="167"/>
        <v>0</v>
      </c>
      <c r="BL123" s="1">
        <f t="shared" si="167"/>
        <v>0</v>
      </c>
      <c r="BM123" s="1">
        <f t="shared" si="167"/>
        <v>0</v>
      </c>
      <c r="BN123" s="1">
        <f t="shared" si="167"/>
        <v>0</v>
      </c>
      <c r="BO123" s="1">
        <f t="shared" si="167"/>
        <v>0</v>
      </c>
      <c r="BP123" s="1">
        <f t="shared" si="167"/>
        <v>0</v>
      </c>
      <c r="BQ123" s="1">
        <f t="shared" si="167"/>
        <v>0</v>
      </c>
      <c r="BR123" s="1">
        <f t="shared" si="167"/>
        <v>0</v>
      </c>
      <c r="BS123" s="1">
        <f t="shared" si="167"/>
        <v>0</v>
      </c>
      <c r="BT123" s="1">
        <f t="shared" si="167"/>
        <v>0</v>
      </c>
      <c r="BU123" s="1">
        <f t="shared" si="167"/>
        <v>0</v>
      </c>
      <c r="BV123" s="1">
        <f t="shared" si="167"/>
        <v>0</v>
      </c>
      <c r="BW123" s="1">
        <f t="shared" si="167"/>
        <v>0</v>
      </c>
      <c r="BX123" s="1">
        <f t="shared" si="167"/>
        <v>0</v>
      </c>
      <c r="BY123" s="1">
        <f t="shared" si="167"/>
        <v>0</v>
      </c>
      <c r="BZ123" s="1">
        <f t="shared" si="167"/>
        <v>2.3388384645365782E-3</v>
      </c>
      <c r="CA123" s="1">
        <f t="shared" si="167"/>
        <v>0</v>
      </c>
      <c r="CB123" s="1">
        <f t="shared" si="167"/>
        <v>0</v>
      </c>
      <c r="CC123" s="1">
        <f t="shared" si="167"/>
        <v>0</v>
      </c>
      <c r="CD123" s="1">
        <f t="shared" si="167"/>
        <v>0</v>
      </c>
      <c r="CE123" s="1">
        <f t="shared" si="167"/>
        <v>3.748459444565324E-2</v>
      </c>
      <c r="CF123" s="1">
        <f t="shared" si="167"/>
        <v>0</v>
      </c>
      <c r="CG123" s="1">
        <f t="shared" si="167"/>
        <v>0</v>
      </c>
      <c r="CH123" s="1">
        <f t="shared" si="167"/>
        <v>0</v>
      </c>
      <c r="CI123" s="1">
        <f t="shared" si="167"/>
        <v>0</v>
      </c>
      <c r="CJ123" s="1">
        <f t="shared" ref="CJ123:EU123" si="168">CJ117/$GE$117</f>
        <v>0</v>
      </c>
      <c r="CK123" s="1">
        <f t="shared" si="168"/>
        <v>0</v>
      </c>
      <c r="CL123" s="1">
        <f t="shared" si="168"/>
        <v>0</v>
      </c>
      <c r="CM123" s="1">
        <f t="shared" si="168"/>
        <v>0</v>
      </c>
      <c r="CN123" s="1">
        <f t="shared" si="168"/>
        <v>0</v>
      </c>
      <c r="CO123" s="1">
        <f t="shared" si="168"/>
        <v>0</v>
      </c>
      <c r="CP123" s="1">
        <f t="shared" si="168"/>
        <v>0</v>
      </c>
      <c r="CQ123" s="1">
        <f t="shared" si="168"/>
        <v>0</v>
      </c>
      <c r="CR123" s="1">
        <f t="shared" si="168"/>
        <v>0</v>
      </c>
      <c r="CS123" s="1">
        <f t="shared" si="168"/>
        <v>0</v>
      </c>
      <c r="CT123" s="1">
        <f t="shared" si="168"/>
        <v>0</v>
      </c>
      <c r="CU123" s="1">
        <f t="shared" si="168"/>
        <v>0</v>
      </c>
      <c r="CV123" s="1">
        <f t="shared" si="168"/>
        <v>0</v>
      </c>
      <c r="CW123" s="1">
        <f t="shared" si="168"/>
        <v>0</v>
      </c>
      <c r="CX123" s="1">
        <f t="shared" si="168"/>
        <v>0</v>
      </c>
      <c r="CY123" s="1">
        <f t="shared" si="168"/>
        <v>0</v>
      </c>
      <c r="CZ123" s="1">
        <f t="shared" si="168"/>
        <v>7.0165153936097334E-3</v>
      </c>
      <c r="DA123" s="1">
        <f t="shared" si="168"/>
        <v>0</v>
      </c>
      <c r="DB123" s="1">
        <f t="shared" si="168"/>
        <v>0</v>
      </c>
      <c r="DC123" s="1">
        <f t="shared" si="168"/>
        <v>0</v>
      </c>
      <c r="DD123" s="1">
        <f t="shared" si="168"/>
        <v>0</v>
      </c>
      <c r="DE123" s="1">
        <f t="shared" si="168"/>
        <v>0</v>
      </c>
      <c r="DF123" s="1">
        <f t="shared" si="168"/>
        <v>0</v>
      </c>
      <c r="DG123" s="1">
        <f t="shared" si="168"/>
        <v>0</v>
      </c>
      <c r="DH123" s="1">
        <f t="shared" si="168"/>
        <v>0</v>
      </c>
      <c r="DI123" s="1">
        <f t="shared" si="168"/>
        <v>0</v>
      </c>
      <c r="DJ123" s="1">
        <f t="shared" si="168"/>
        <v>0</v>
      </c>
      <c r="DK123" s="1">
        <f t="shared" si="168"/>
        <v>0</v>
      </c>
      <c r="DL123" s="1">
        <f t="shared" si="168"/>
        <v>0</v>
      </c>
      <c r="DM123" s="1">
        <f t="shared" si="168"/>
        <v>0</v>
      </c>
      <c r="DN123" s="1">
        <f t="shared" si="168"/>
        <v>0</v>
      </c>
      <c r="DO123" s="1">
        <f t="shared" si="168"/>
        <v>0</v>
      </c>
      <c r="DP123" s="1">
        <f t="shared" si="168"/>
        <v>0</v>
      </c>
      <c r="DQ123" s="1">
        <f t="shared" si="168"/>
        <v>0</v>
      </c>
      <c r="DR123" s="1">
        <f t="shared" si="168"/>
        <v>0</v>
      </c>
      <c r="DS123" s="1">
        <f t="shared" si="168"/>
        <v>0</v>
      </c>
      <c r="DT123" s="1">
        <f t="shared" si="168"/>
        <v>0</v>
      </c>
      <c r="DU123" s="1">
        <f t="shared" si="168"/>
        <v>0</v>
      </c>
      <c r="DV123" s="1">
        <f t="shared" si="168"/>
        <v>0</v>
      </c>
      <c r="DW123" s="1">
        <f t="shared" si="168"/>
        <v>0</v>
      </c>
      <c r="DX123" s="1">
        <f t="shared" si="168"/>
        <v>0</v>
      </c>
      <c r="DY123" s="1">
        <f t="shared" si="168"/>
        <v>0</v>
      </c>
      <c r="DZ123" s="1">
        <f t="shared" si="168"/>
        <v>0</v>
      </c>
      <c r="EA123" s="1">
        <f t="shared" si="168"/>
        <v>0</v>
      </c>
      <c r="EB123" s="1">
        <f t="shared" si="168"/>
        <v>0</v>
      </c>
      <c r="EC123" s="1">
        <f t="shared" si="168"/>
        <v>0</v>
      </c>
      <c r="ED123" s="1">
        <f t="shared" si="168"/>
        <v>0</v>
      </c>
      <c r="EE123" s="1">
        <f t="shared" si="168"/>
        <v>0</v>
      </c>
      <c r="EF123" s="1">
        <f t="shared" si="168"/>
        <v>0</v>
      </c>
      <c r="EG123" s="1">
        <f t="shared" si="168"/>
        <v>0</v>
      </c>
      <c r="EH123" s="1">
        <f t="shared" si="168"/>
        <v>0</v>
      </c>
      <c r="EI123" s="1">
        <f t="shared" si="168"/>
        <v>0</v>
      </c>
      <c r="EJ123" s="1">
        <f t="shared" si="168"/>
        <v>0</v>
      </c>
      <c r="EK123" s="1">
        <f t="shared" si="168"/>
        <v>0</v>
      </c>
      <c r="EL123" s="1">
        <f t="shared" si="168"/>
        <v>0</v>
      </c>
      <c r="EM123" s="1">
        <f t="shared" si="168"/>
        <v>0</v>
      </c>
      <c r="EN123" s="1">
        <f t="shared" si="168"/>
        <v>0</v>
      </c>
      <c r="EO123" s="1">
        <f t="shared" si="168"/>
        <v>0</v>
      </c>
      <c r="EP123" s="1">
        <f t="shared" si="168"/>
        <v>0</v>
      </c>
      <c r="EQ123" s="1">
        <f t="shared" si="168"/>
        <v>0</v>
      </c>
      <c r="ER123" s="1">
        <f t="shared" si="168"/>
        <v>0</v>
      </c>
      <c r="ES123" s="1">
        <f t="shared" si="168"/>
        <v>0</v>
      </c>
      <c r="ET123" s="1">
        <f t="shared" si="168"/>
        <v>0</v>
      </c>
      <c r="EU123" s="1">
        <f t="shared" si="168"/>
        <v>0</v>
      </c>
      <c r="EV123" s="1">
        <f t="shared" ref="EV123:GC123" si="169">EV117/$GE$117</f>
        <v>0</v>
      </c>
      <c r="EW123" s="1">
        <f t="shared" si="169"/>
        <v>0</v>
      </c>
      <c r="EX123" s="1">
        <f t="shared" si="169"/>
        <v>0</v>
      </c>
      <c r="EY123" s="1">
        <f t="shared" si="169"/>
        <v>0</v>
      </c>
      <c r="EZ123" s="1">
        <f t="shared" si="169"/>
        <v>0</v>
      </c>
      <c r="FA123" s="1">
        <f t="shared" si="169"/>
        <v>0</v>
      </c>
      <c r="FB123" s="1">
        <f t="shared" si="169"/>
        <v>0</v>
      </c>
      <c r="FC123" s="1">
        <f t="shared" si="169"/>
        <v>0</v>
      </c>
      <c r="FD123" s="1">
        <f t="shared" si="169"/>
        <v>0</v>
      </c>
      <c r="FE123" s="1">
        <f t="shared" si="169"/>
        <v>0</v>
      </c>
      <c r="FF123" s="1">
        <f t="shared" si="169"/>
        <v>0</v>
      </c>
      <c r="FG123" s="1">
        <f t="shared" si="169"/>
        <v>0</v>
      </c>
      <c r="FH123" s="1">
        <f t="shared" si="169"/>
        <v>0</v>
      </c>
      <c r="FI123" s="1">
        <f t="shared" si="169"/>
        <v>0</v>
      </c>
      <c r="FJ123" s="1">
        <f t="shared" si="169"/>
        <v>0</v>
      </c>
      <c r="FK123" s="1">
        <f t="shared" si="169"/>
        <v>0</v>
      </c>
      <c r="FL123" s="1">
        <f t="shared" si="169"/>
        <v>0</v>
      </c>
      <c r="FM123" s="1">
        <f t="shared" si="169"/>
        <v>0</v>
      </c>
      <c r="FN123" s="1">
        <f t="shared" si="169"/>
        <v>0</v>
      </c>
      <c r="FO123" s="1">
        <f t="shared" si="169"/>
        <v>0</v>
      </c>
      <c r="FP123" s="1">
        <f t="shared" si="169"/>
        <v>0</v>
      </c>
      <c r="FQ123" s="1">
        <f t="shared" si="169"/>
        <v>0</v>
      </c>
      <c r="FR123" s="1">
        <f t="shared" si="169"/>
        <v>0</v>
      </c>
      <c r="FS123" s="1">
        <f t="shared" si="169"/>
        <v>0</v>
      </c>
      <c r="FT123" s="1">
        <f t="shared" si="169"/>
        <v>0</v>
      </c>
      <c r="FU123" s="1">
        <f t="shared" si="169"/>
        <v>0</v>
      </c>
      <c r="FV123" s="1">
        <f t="shared" si="169"/>
        <v>0</v>
      </c>
      <c r="FW123" s="1">
        <f t="shared" si="169"/>
        <v>0</v>
      </c>
      <c r="FX123" s="1">
        <f t="shared" si="169"/>
        <v>0</v>
      </c>
      <c r="FY123" s="1">
        <f t="shared" si="169"/>
        <v>0</v>
      </c>
      <c r="FZ123" s="1">
        <f t="shared" si="169"/>
        <v>0</v>
      </c>
      <c r="GA123" s="1">
        <f t="shared" si="169"/>
        <v>0</v>
      </c>
      <c r="GB123" s="1">
        <f t="shared" si="169"/>
        <v>0</v>
      </c>
      <c r="GC123" s="1">
        <f t="shared" si="169"/>
        <v>0</v>
      </c>
      <c r="GE123" s="105">
        <f>SUM(SheetB!W123:GC123) + SUM(SheetC!V123:GC123) + SUM(SheetD!V123:GC123) + SUM(SheetE!T123:GA123) + SUM(SheetF!V123:GC123)</f>
        <v>1</v>
      </c>
    </row>
    <row r="124" spans="1:187" x14ac:dyDescent="0.2">
      <c r="A124" s="110" t="s">
        <v>2051</v>
      </c>
    </row>
  </sheetData>
  <sortState xmlns:xlrd2="http://schemas.microsoft.com/office/spreadsheetml/2017/richdata2" ref="A2:GC87">
    <sortCondition ref="L1"/>
    <sortCondition ref="B1"/>
  </sortState>
  <phoneticPr fontId="0" type="noConversion"/>
  <conditionalFormatting sqref="A8">
    <cfRule type="expression" dxfId="85" priority="24" stopIfTrue="1">
      <formula>"IF(GH2 &lt; .75,TRUE,FALSE)"</formula>
    </cfRule>
  </conditionalFormatting>
  <conditionalFormatting sqref="GE2:GE6 GE18:GE31 GD17 GE33:GE35 GE50:GE111">
    <cfRule type="cellIs" dxfId="84" priority="23" operator="equal">
      <formula>0</formula>
    </cfRule>
  </conditionalFormatting>
  <conditionalFormatting sqref="GE16">
    <cfRule type="cellIs" dxfId="83" priority="17" operator="equal">
      <formula>0</formula>
    </cfRule>
  </conditionalFormatting>
  <conditionalFormatting sqref="GE15">
    <cfRule type="cellIs" dxfId="82" priority="16" operator="equal">
      <formula>0</formula>
    </cfRule>
  </conditionalFormatting>
  <conditionalFormatting sqref="GE14">
    <cfRule type="cellIs" dxfId="81" priority="15" operator="equal">
      <formula>0</formula>
    </cfRule>
  </conditionalFormatting>
  <conditionalFormatting sqref="GE13">
    <cfRule type="cellIs" dxfId="80" priority="14" operator="equal">
      <formula>0</formula>
    </cfRule>
  </conditionalFormatting>
  <conditionalFormatting sqref="GE12">
    <cfRule type="cellIs" dxfId="79" priority="13" operator="equal">
      <formula>0</formula>
    </cfRule>
  </conditionalFormatting>
  <conditionalFormatting sqref="GE11">
    <cfRule type="cellIs" dxfId="78" priority="12" operator="equal">
      <formula>0</formula>
    </cfRule>
  </conditionalFormatting>
  <conditionalFormatting sqref="GE32">
    <cfRule type="cellIs" dxfId="77" priority="10" operator="equal">
      <formula>0</formula>
    </cfRule>
  </conditionalFormatting>
  <conditionalFormatting sqref="GE17">
    <cfRule type="cellIs" dxfId="76" priority="9" operator="equal">
      <formula>0</formula>
    </cfRule>
  </conditionalFormatting>
  <conditionalFormatting sqref="GD41">
    <cfRule type="cellIs" dxfId="75" priority="3" operator="equal">
      <formula>0</formula>
    </cfRule>
  </conditionalFormatting>
  <conditionalFormatting sqref="GD36">
    <cfRule type="cellIs" dxfId="74" priority="8" operator="equal">
      <formula>0</formula>
    </cfRule>
  </conditionalFormatting>
  <conditionalFormatting sqref="GD37">
    <cfRule type="cellIs" dxfId="73" priority="7" operator="equal">
      <formula>0</formula>
    </cfRule>
  </conditionalFormatting>
  <conditionalFormatting sqref="GD38">
    <cfRule type="cellIs" dxfId="72" priority="6" operator="equal">
      <formula>0</formula>
    </cfRule>
  </conditionalFormatting>
  <conditionalFormatting sqref="GD39">
    <cfRule type="cellIs" dxfId="71" priority="5" operator="equal">
      <formula>0</formula>
    </cfRule>
  </conditionalFormatting>
  <conditionalFormatting sqref="GD40">
    <cfRule type="cellIs" dxfId="70" priority="4" operator="equal">
      <formula>0</formula>
    </cfRule>
  </conditionalFormatting>
  <conditionalFormatting sqref="GD42:GD49">
    <cfRule type="cellIs" dxfId="69" priority="2" operator="equal">
      <formula>0</formula>
    </cfRule>
  </conditionalFormatting>
  <conditionalFormatting sqref="GE36:GE49">
    <cfRule type="cellIs" dxfId="68" priority="1" operator="equal">
      <formula>0</formula>
    </cfRule>
  </conditionalFormatting>
  <pageMargins left="0.75" right="0.75" top="1" bottom="1" header="0.5" footer="0.5"/>
  <pageSetup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Introduction</vt:lpstr>
      <vt:lpstr>Instructions</vt:lpstr>
      <vt:lpstr>AlignTable</vt:lpstr>
      <vt:lpstr>ContentMap</vt:lpstr>
      <vt:lpstr>Marginals</vt:lpstr>
      <vt:lpstr>Align</vt:lpstr>
      <vt:lpstr>Alignment</vt:lpstr>
      <vt:lpstr>OutputMtx</vt:lpstr>
      <vt:lpstr>SheetB</vt:lpstr>
      <vt:lpstr>SheetC</vt:lpstr>
      <vt:lpstr>SheetD</vt:lpstr>
      <vt:lpstr>SheetE</vt:lpstr>
      <vt:lpstr>SheetF</vt:lpstr>
      <vt:lpstr>ContentMap!Print_Area</vt:lpstr>
    </vt:vector>
  </TitlesOfParts>
  <Company>WCER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Smithson</dc:creator>
  <cp:lastModifiedBy>Iris Irving</cp:lastModifiedBy>
  <cp:lastPrinted>2015-03-21T20:13:43Z</cp:lastPrinted>
  <dcterms:created xsi:type="dcterms:W3CDTF">2006-07-24T19:43:02Z</dcterms:created>
  <dcterms:modified xsi:type="dcterms:W3CDTF">2019-08-05T20:56:03Z</dcterms:modified>
</cp:coreProperties>
</file>